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https://d.docs.live.net/12FFB2360F59C802/Documents/"/>
    </mc:Choice>
  </mc:AlternateContent>
  <xr:revisionPtr revIDLastSave="1007" documentId="8_{1E0FE26F-5826-4475-B66C-B888E6EC58B5}" xr6:coauthVersionLast="47" xr6:coauthVersionMax="47" xr10:uidLastSave="{9655D010-5358-43E9-BD06-4B1DB6531B45}"/>
  <bookViews>
    <workbookView xWindow="-110" yWindow="-110" windowWidth="19420" windowHeight="10300" xr2:uid="{44B5E69F-466E-49B5-A9A4-D0BAAE468D81}"/>
  </bookViews>
  <sheets>
    <sheet name="CLEANED DATASET" sheetId="1" r:id="rId1"/>
    <sheet name="OB1- CH1" sheetId="2" r:id="rId2"/>
    <sheet name="OB1- CH2" sheetId="6" r:id="rId3"/>
    <sheet name="OB2- CH1" sheetId="3" r:id="rId4"/>
    <sheet name="OB2- CH2" sheetId="7" r:id="rId5"/>
    <sheet name="OB3-CH1" sheetId="5" r:id="rId6"/>
    <sheet name="OB3- CH2" sheetId="10" r:id="rId7"/>
    <sheet name="DASHBOARD" sheetId="11" r:id="rId8"/>
  </sheets>
  <definedNames>
    <definedName name="_xlnm._FilterDatabase" localSheetId="0" hidden="1">'CLEANED DATASET'!$A$1:$J$6746</definedName>
    <definedName name="NativeTimeline_Request_timestamp">#N/A</definedName>
    <definedName name="Slicer_Cleaned_Status">#N/A</definedName>
    <definedName name="Slicer_DAY_TYPE">#N/A</definedName>
    <definedName name="Slicer_Pickup_point">#N/A</definedName>
    <definedName name="Slicer_Request_Day">#N/A</definedName>
    <definedName name="Slicer_Request_Hour">#N/A</definedName>
  </definedNames>
  <calcPr calcId="191029"/>
  <pivotCaches>
    <pivotCache cacheId="15"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3421" i="1" l="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28" i="1"/>
  <c r="R29" i="1"/>
  <c r="R30" i="1"/>
  <c r="R31" i="1"/>
  <c r="R32" i="1"/>
  <c r="R33" i="1"/>
  <c r="R34" i="1"/>
  <c r="R35" i="1"/>
  <c r="R36" i="1"/>
  <c r="R37" i="1"/>
  <c r="R38" i="1"/>
  <c r="R17" i="1"/>
  <c r="R18" i="1"/>
  <c r="R19" i="1"/>
  <c r="R20" i="1"/>
  <c r="R21" i="1"/>
  <c r="R22" i="1"/>
  <c r="R23" i="1"/>
  <c r="R24" i="1"/>
  <c r="R25" i="1"/>
  <c r="R26" i="1"/>
  <c r="R27" i="1"/>
  <c r="R3" i="1"/>
  <c r="R4" i="1"/>
  <c r="R5" i="1"/>
  <c r="R6" i="1"/>
  <c r="R7" i="1"/>
  <c r="R8" i="1"/>
  <c r="R9" i="1"/>
  <c r="R10" i="1"/>
  <c r="R11" i="1"/>
  <c r="R12" i="1"/>
  <c r="R13" i="1"/>
  <c r="R14" i="1"/>
  <c r="R15" i="1"/>
  <c r="R16" i="1"/>
  <c r="R2" i="1"/>
  <c r="P2846" i="1"/>
  <c r="P2887" i="1"/>
  <c r="P2970" i="1"/>
  <c r="O2845" i="1"/>
  <c r="O2846" i="1"/>
  <c r="Q2846" i="1" s="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Q2887" i="1" s="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Q2927" i="1" s="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Q2970" i="1" s="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Q3010" i="1" s="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Q3044" i="1" s="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Q3081" i="1" s="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Q3209" i="1" s="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Q3267" i="1" s="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4" i="1"/>
  <c r="N5" i="1"/>
  <c r="N6" i="1"/>
  <c r="N7" i="1"/>
  <c r="N8" i="1"/>
  <c r="N9" i="1"/>
  <c r="N10" i="1"/>
  <c r="N11" i="1"/>
  <c r="N12" i="1"/>
  <c r="N13" i="1"/>
  <c r="N3"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2" i="1"/>
  <c r="K2"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C6743" i="1"/>
  <c r="C6744" i="1"/>
  <c r="C6745" i="1"/>
  <c r="C6746"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2"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3" i="1"/>
  <c r="H4" i="1"/>
  <c r="H5" i="1"/>
  <c r="H6" i="1"/>
  <c r="H7" i="1"/>
  <c r="H8" i="1"/>
  <c r="H9" i="1"/>
  <c r="H10" i="1"/>
  <c r="H11" i="1"/>
  <c r="H12" i="1"/>
  <c r="H13" i="1"/>
  <c r="H2" i="1"/>
  <c r="Q2841" i="1" l="1"/>
  <c r="P2841" i="1"/>
  <c r="Q2745" i="1"/>
  <c r="P2745" i="1"/>
  <c r="Q2649" i="1"/>
  <c r="P2649" i="1"/>
  <c r="Q2553" i="1"/>
  <c r="P2553" i="1"/>
  <c r="Q2457" i="1"/>
  <c r="P2457" i="1"/>
  <c r="Q2361" i="1"/>
  <c r="P2361" i="1"/>
  <c r="Q2277" i="1"/>
  <c r="P2277" i="1"/>
  <c r="Q2181" i="1"/>
  <c r="P2181" i="1"/>
  <c r="Q2085" i="1"/>
  <c r="P2085" i="1"/>
  <c r="Q1989" i="1"/>
  <c r="P1989" i="1"/>
  <c r="Q1893" i="1"/>
  <c r="P1893" i="1"/>
  <c r="Q1797" i="1"/>
  <c r="P1797" i="1"/>
  <c r="Q1713" i="1"/>
  <c r="P1713" i="1"/>
  <c r="Q1605" i="1"/>
  <c r="P1605" i="1"/>
  <c r="Q1509" i="1"/>
  <c r="P1509" i="1"/>
  <c r="Q1401" i="1"/>
  <c r="P1401" i="1"/>
  <c r="Q1305" i="1"/>
  <c r="P1305" i="1"/>
  <c r="Q1209" i="1"/>
  <c r="P1209" i="1"/>
  <c r="Q1113" i="1"/>
  <c r="P1113" i="1"/>
  <c r="Q1029" i="1"/>
  <c r="P1029" i="1"/>
  <c r="Q945" i="1"/>
  <c r="P945" i="1"/>
  <c r="Q873" i="1"/>
  <c r="P873" i="1"/>
  <c r="Q789" i="1"/>
  <c r="P789" i="1"/>
  <c r="Q729" i="1"/>
  <c r="P729" i="1"/>
  <c r="Q645" i="1"/>
  <c r="P645" i="1"/>
  <c r="Q561" i="1"/>
  <c r="P561" i="1"/>
  <c r="Q477" i="1"/>
  <c r="P477" i="1"/>
  <c r="P309" i="1"/>
  <c r="Q309" i="1"/>
  <c r="P273" i="1"/>
  <c r="Q273" i="1"/>
  <c r="Q2817" i="1"/>
  <c r="P2817" i="1"/>
  <c r="Q2733" i="1"/>
  <c r="P2733" i="1"/>
  <c r="Q2637" i="1"/>
  <c r="P2637" i="1"/>
  <c r="Q2541" i="1"/>
  <c r="P2541" i="1"/>
  <c r="Q2445" i="1"/>
  <c r="P2445" i="1"/>
  <c r="Q2349" i="1"/>
  <c r="P2349" i="1"/>
  <c r="Q2253" i="1"/>
  <c r="P2253" i="1"/>
  <c r="Q2169" i="1"/>
  <c r="P2169" i="1"/>
  <c r="Q2061" i="1"/>
  <c r="P2061" i="1"/>
  <c r="Q1953" i="1"/>
  <c r="P1953" i="1"/>
  <c r="Q1857" i="1"/>
  <c r="P1857" i="1"/>
  <c r="Q1761" i="1"/>
  <c r="P1761" i="1"/>
  <c r="Q1665" i="1"/>
  <c r="P1665" i="1"/>
  <c r="Q1569" i="1"/>
  <c r="P1569" i="1"/>
  <c r="Q1485" i="1"/>
  <c r="P1485" i="1"/>
  <c r="Q1389" i="1"/>
  <c r="P1389" i="1"/>
  <c r="Q1293" i="1"/>
  <c r="P1293" i="1"/>
  <c r="Q1197" i="1"/>
  <c r="P1197" i="1"/>
  <c r="Q1089" i="1"/>
  <c r="P1089" i="1"/>
  <c r="P321" i="1"/>
  <c r="Q321" i="1"/>
  <c r="P285" i="1"/>
  <c r="Q285" i="1"/>
  <c r="Q2757" i="1"/>
  <c r="P2757" i="1"/>
  <c r="Q2661" i="1"/>
  <c r="P2661" i="1"/>
  <c r="Q2565" i="1"/>
  <c r="P2565" i="1"/>
  <c r="Q2469" i="1"/>
  <c r="P2469" i="1"/>
  <c r="Q2373" i="1"/>
  <c r="P2373" i="1"/>
  <c r="Q2289" i="1"/>
  <c r="P2289" i="1"/>
  <c r="Q2193" i="1"/>
  <c r="P2193" i="1"/>
  <c r="P2073" i="1"/>
  <c r="Q2073" i="1"/>
  <c r="P1977" i="1"/>
  <c r="Q1977" i="1"/>
  <c r="P1881" i="1"/>
  <c r="Q1881" i="1"/>
  <c r="P1785" i="1"/>
  <c r="Q1785" i="1"/>
  <c r="Q1701" i="1"/>
  <c r="P1701" i="1"/>
  <c r="Q1617" i="1"/>
  <c r="P1617" i="1"/>
  <c r="Q1521" i="1"/>
  <c r="P1521" i="1"/>
  <c r="Q1425" i="1"/>
  <c r="P1425" i="1"/>
  <c r="Q1317" i="1"/>
  <c r="P1317" i="1"/>
  <c r="Q1221" i="1"/>
  <c r="P1221" i="1"/>
  <c r="Q1125" i="1"/>
  <c r="P1125" i="1"/>
  <c r="Q1041" i="1"/>
  <c r="P1041" i="1"/>
  <c r="Q957" i="1"/>
  <c r="P957" i="1"/>
  <c r="P885" i="1"/>
  <c r="Q885" i="1"/>
  <c r="Q813" i="1"/>
  <c r="P813" i="1"/>
  <c r="Q741" i="1"/>
  <c r="P741" i="1"/>
  <c r="Q669" i="1"/>
  <c r="P669" i="1"/>
  <c r="Q585" i="1"/>
  <c r="P585" i="1"/>
  <c r="Q501" i="1"/>
  <c r="P501" i="1"/>
  <c r="Q417" i="1"/>
  <c r="P417" i="1"/>
  <c r="Q333" i="1"/>
  <c r="P333" i="1"/>
  <c r="Q237" i="1"/>
  <c r="P237" i="1"/>
  <c r="Q2781" i="1"/>
  <c r="P2781" i="1"/>
  <c r="Q2685" i="1"/>
  <c r="P2685" i="1"/>
  <c r="Q2589" i="1"/>
  <c r="P2589" i="1"/>
  <c r="Q2493" i="1"/>
  <c r="P2493" i="1"/>
  <c r="Q2409" i="1"/>
  <c r="P2409" i="1"/>
  <c r="Q2313" i="1"/>
  <c r="P2313" i="1"/>
  <c r="Q2217" i="1"/>
  <c r="P2217" i="1"/>
  <c r="P2109" i="1"/>
  <c r="Q2109" i="1"/>
  <c r="Q2013" i="1"/>
  <c r="P2013" i="1"/>
  <c r="Q1941" i="1"/>
  <c r="P1941" i="1"/>
  <c r="Q1845" i="1"/>
  <c r="P1845" i="1"/>
  <c r="Q1749" i="1"/>
  <c r="P1749" i="1"/>
  <c r="Q1653" i="1"/>
  <c r="P1653" i="1"/>
  <c r="Q1557" i="1"/>
  <c r="P1557" i="1"/>
  <c r="Q1461" i="1"/>
  <c r="P1461" i="1"/>
  <c r="Q1377" i="1"/>
  <c r="P1377" i="1"/>
  <c r="Q1281" i="1"/>
  <c r="P1281" i="1"/>
  <c r="Q1185" i="1"/>
  <c r="P1185" i="1"/>
  <c r="Q1101" i="1"/>
  <c r="P1101" i="1"/>
  <c r="Q1005" i="1"/>
  <c r="P1005" i="1"/>
  <c r="Q861" i="1"/>
  <c r="P861" i="1"/>
  <c r="Q717" i="1"/>
  <c r="P717" i="1"/>
  <c r="Q633" i="1"/>
  <c r="P633" i="1"/>
  <c r="Q573" i="1"/>
  <c r="P573" i="1"/>
  <c r="Q489" i="1"/>
  <c r="P489" i="1"/>
  <c r="P297" i="1"/>
  <c r="Q297" i="1"/>
  <c r="Q2145" i="1"/>
  <c r="P2145" i="1"/>
  <c r="Q2805" i="1"/>
  <c r="P2805" i="1"/>
  <c r="Q2709" i="1"/>
  <c r="P2709" i="1"/>
  <c r="Q2625" i="1"/>
  <c r="P2625" i="1"/>
  <c r="Q2529" i="1"/>
  <c r="P2529" i="1"/>
  <c r="Q2433" i="1"/>
  <c r="P2433" i="1"/>
  <c r="Q2337" i="1"/>
  <c r="P2337" i="1"/>
  <c r="Q2241" i="1"/>
  <c r="P2241" i="1"/>
  <c r="P2157" i="1"/>
  <c r="Q2157" i="1"/>
  <c r="Q2049" i="1"/>
  <c r="P2049" i="1"/>
  <c r="Q1965" i="1"/>
  <c r="P1965" i="1"/>
  <c r="Q1869" i="1"/>
  <c r="P1869" i="1"/>
  <c r="Q1773" i="1"/>
  <c r="P1773" i="1"/>
  <c r="Q1677" i="1"/>
  <c r="P1677" i="1"/>
  <c r="Q1581" i="1"/>
  <c r="P1581" i="1"/>
  <c r="Q1497" i="1"/>
  <c r="P1497" i="1"/>
  <c r="Q1413" i="1"/>
  <c r="P1413" i="1"/>
  <c r="Q1329" i="1"/>
  <c r="P1329" i="1"/>
  <c r="Q1233" i="1"/>
  <c r="P1233" i="1"/>
  <c r="Q1137" i="1"/>
  <c r="P1137" i="1"/>
  <c r="Q1053" i="1"/>
  <c r="P1053" i="1"/>
  <c r="Q969" i="1"/>
  <c r="P969" i="1"/>
  <c r="Q909" i="1"/>
  <c r="P909" i="1"/>
  <c r="Q825" i="1"/>
  <c r="P825" i="1"/>
  <c r="Q765" i="1"/>
  <c r="P765" i="1"/>
  <c r="Q681" i="1"/>
  <c r="P681" i="1"/>
  <c r="Q597" i="1"/>
  <c r="P597" i="1"/>
  <c r="Q513" i="1"/>
  <c r="P513" i="1"/>
  <c r="Q429" i="1"/>
  <c r="P429" i="1"/>
  <c r="Q381" i="1"/>
  <c r="P381" i="1"/>
  <c r="Q345" i="1"/>
  <c r="P345" i="1"/>
  <c r="Q2829" i="1"/>
  <c r="P2829" i="1"/>
  <c r="Q2721" i="1"/>
  <c r="P2721" i="1"/>
  <c r="Q2613" i="1"/>
  <c r="P2613" i="1"/>
  <c r="Q2505" i="1"/>
  <c r="P2505" i="1"/>
  <c r="Q2385" i="1"/>
  <c r="P2385" i="1"/>
  <c r="Q2265" i="1"/>
  <c r="P2265" i="1"/>
  <c r="Q2133" i="1"/>
  <c r="P2133" i="1"/>
  <c r="Q2037" i="1"/>
  <c r="P2037" i="1"/>
  <c r="Q1917" i="1"/>
  <c r="P1917" i="1"/>
  <c r="Q1809" i="1"/>
  <c r="P1809" i="1"/>
  <c r="Q1689" i="1"/>
  <c r="P1689" i="1"/>
  <c r="Q1593" i="1"/>
  <c r="P1593" i="1"/>
  <c r="Q1473" i="1"/>
  <c r="P1473" i="1"/>
  <c r="Q1365" i="1"/>
  <c r="P1365" i="1"/>
  <c r="Q1257" i="1"/>
  <c r="P1257" i="1"/>
  <c r="Q1149" i="1"/>
  <c r="P1149" i="1"/>
  <c r="Q1017" i="1"/>
  <c r="P1017" i="1"/>
  <c r="Q933" i="1"/>
  <c r="P933" i="1"/>
  <c r="Q837" i="1"/>
  <c r="P837" i="1"/>
  <c r="Q753" i="1"/>
  <c r="P753" i="1"/>
  <c r="Q657" i="1"/>
  <c r="P657" i="1"/>
  <c r="Q549" i="1"/>
  <c r="P549" i="1"/>
  <c r="Q453" i="1"/>
  <c r="P453" i="1"/>
  <c r="Q357" i="1"/>
  <c r="P357" i="1"/>
  <c r="Q2769" i="1"/>
  <c r="P2769" i="1"/>
  <c r="Q2673" i="1"/>
  <c r="P2673" i="1"/>
  <c r="Q2577" i="1"/>
  <c r="P2577" i="1"/>
  <c r="Q2481" i="1"/>
  <c r="P2481" i="1"/>
  <c r="Q2397" i="1"/>
  <c r="P2397" i="1"/>
  <c r="Q2301" i="1"/>
  <c r="P2301" i="1"/>
  <c r="Q2205" i="1"/>
  <c r="P2205" i="1"/>
  <c r="Q2097" i="1"/>
  <c r="P2097" i="1"/>
  <c r="Q2001" i="1"/>
  <c r="P2001" i="1"/>
  <c r="Q1905" i="1"/>
  <c r="P1905" i="1"/>
  <c r="Q1821" i="1"/>
  <c r="P1821" i="1"/>
  <c r="Q1725" i="1"/>
  <c r="P1725" i="1"/>
  <c r="Q1629" i="1"/>
  <c r="P1629" i="1"/>
  <c r="Q1533" i="1"/>
  <c r="P1533" i="1"/>
  <c r="Q1437" i="1"/>
  <c r="P1437" i="1"/>
  <c r="Q1341" i="1"/>
  <c r="P1341" i="1"/>
  <c r="Q1245" i="1"/>
  <c r="P1245" i="1"/>
  <c r="P1161" i="1"/>
  <c r="Q1161" i="1"/>
  <c r="Q1065" i="1"/>
  <c r="P1065" i="1"/>
  <c r="Q981" i="1"/>
  <c r="P981" i="1"/>
  <c r="Q897" i="1"/>
  <c r="P897" i="1"/>
  <c r="Q801" i="1"/>
  <c r="P801" i="1"/>
  <c r="Q705" i="1"/>
  <c r="P705" i="1"/>
  <c r="Q621" i="1"/>
  <c r="P621" i="1"/>
  <c r="Q537" i="1"/>
  <c r="P537" i="1"/>
  <c r="Q465" i="1"/>
  <c r="P465" i="1"/>
  <c r="Q393" i="1"/>
  <c r="P393" i="1"/>
  <c r="P261" i="1"/>
  <c r="Q261" i="1"/>
  <c r="Q2793" i="1"/>
  <c r="P2793" i="1"/>
  <c r="Q2697" i="1"/>
  <c r="P2697" i="1"/>
  <c r="Q2601" i="1"/>
  <c r="P2601" i="1"/>
  <c r="Q2517" i="1"/>
  <c r="P2517" i="1"/>
  <c r="Q2421" i="1"/>
  <c r="P2421" i="1"/>
  <c r="Q2325" i="1"/>
  <c r="P2325" i="1"/>
  <c r="Q2229" i="1"/>
  <c r="P2229" i="1"/>
  <c r="Q2121" i="1"/>
  <c r="P2121" i="1"/>
  <c r="P2025" i="1"/>
  <c r="Q2025" i="1"/>
  <c r="P1929" i="1"/>
  <c r="Q1929" i="1"/>
  <c r="P1833" i="1"/>
  <c r="Q1833" i="1"/>
  <c r="P1737" i="1"/>
  <c r="Q1737" i="1"/>
  <c r="Q1641" i="1"/>
  <c r="P1641" i="1"/>
  <c r="P1545" i="1"/>
  <c r="Q1545" i="1"/>
  <c r="Q1449" i="1"/>
  <c r="P1449" i="1"/>
  <c r="P1353" i="1"/>
  <c r="Q1353" i="1"/>
  <c r="Q1269" i="1"/>
  <c r="P1269" i="1"/>
  <c r="Q1173" i="1"/>
  <c r="P1173" i="1"/>
  <c r="Q1077" i="1"/>
  <c r="P1077" i="1"/>
  <c r="Q993" i="1"/>
  <c r="P993" i="1"/>
  <c r="Q921" i="1"/>
  <c r="P921" i="1"/>
  <c r="Q849" i="1"/>
  <c r="P849" i="1"/>
  <c r="Q777" i="1"/>
  <c r="P777" i="1"/>
  <c r="Q693" i="1"/>
  <c r="P693" i="1"/>
  <c r="Q609" i="1"/>
  <c r="P609" i="1"/>
  <c r="Q525" i="1"/>
  <c r="P525" i="1"/>
  <c r="Q441" i="1"/>
  <c r="P441" i="1"/>
  <c r="Q405" i="1"/>
  <c r="P405" i="1"/>
  <c r="Q369" i="1"/>
  <c r="P369" i="1"/>
  <c r="Q249" i="1"/>
  <c r="P249" i="1"/>
  <c r="Q177" i="1"/>
  <c r="P177" i="1"/>
  <c r="Q93" i="1"/>
  <c r="P93" i="1"/>
  <c r="Q6741" i="1"/>
  <c r="P6741" i="1"/>
  <c r="Q6645" i="1"/>
  <c r="P6645" i="1"/>
  <c r="Q6561" i="1"/>
  <c r="P6561" i="1"/>
  <c r="Q6465" i="1"/>
  <c r="P6465" i="1"/>
  <c r="Q6381" i="1"/>
  <c r="P6381" i="1"/>
  <c r="Q6297" i="1"/>
  <c r="P6297" i="1"/>
  <c r="Q6201" i="1"/>
  <c r="P6201" i="1"/>
  <c r="Q6105" i="1"/>
  <c r="P6105" i="1"/>
  <c r="Q6009" i="1"/>
  <c r="P6009" i="1"/>
  <c r="Q5913" i="1"/>
  <c r="P5913" i="1"/>
  <c r="Q5841" i="1"/>
  <c r="P5841" i="1"/>
  <c r="Q5745" i="1"/>
  <c r="P5745" i="1"/>
  <c r="Q5661" i="1"/>
  <c r="P5661" i="1"/>
  <c r="Q5565" i="1"/>
  <c r="P5565" i="1"/>
  <c r="Q5469" i="1"/>
  <c r="P5469" i="1"/>
  <c r="Q5373" i="1"/>
  <c r="P5373" i="1"/>
  <c r="Q5277" i="1"/>
  <c r="P5277" i="1"/>
  <c r="Q5193" i="1"/>
  <c r="P5193" i="1"/>
  <c r="Q5109" i="1"/>
  <c r="P5109" i="1"/>
  <c r="Q5013" i="1"/>
  <c r="P5013" i="1"/>
  <c r="Q4917" i="1"/>
  <c r="P4917" i="1"/>
  <c r="Q4821" i="1"/>
  <c r="P4821" i="1"/>
  <c r="Q4725" i="1"/>
  <c r="P4725" i="1"/>
  <c r="Q4629" i="1"/>
  <c r="P4629" i="1"/>
  <c r="Q4545" i="1"/>
  <c r="P4545" i="1"/>
  <c r="Q4449" i="1"/>
  <c r="P4449" i="1"/>
  <c r="Q4365" i="1"/>
  <c r="P4365" i="1"/>
  <c r="Q4269" i="1"/>
  <c r="P4269" i="1"/>
  <c r="Q4185" i="1"/>
  <c r="P4185" i="1"/>
  <c r="Q4089" i="1"/>
  <c r="P4089" i="1"/>
  <c r="Q3993" i="1"/>
  <c r="P3993" i="1"/>
  <c r="Q3885" i="1"/>
  <c r="P3885" i="1"/>
  <c r="Q3789" i="1"/>
  <c r="P3789" i="1"/>
  <c r="Q3693" i="1"/>
  <c r="P3693" i="1"/>
  <c r="Q3609" i="1"/>
  <c r="P3609" i="1"/>
  <c r="Q3525" i="1"/>
  <c r="P3525" i="1"/>
  <c r="Q3429" i="1"/>
  <c r="P3429" i="1"/>
  <c r="Q3333" i="1"/>
  <c r="P3333" i="1"/>
  <c r="Q3237" i="1"/>
  <c r="P3237" i="1"/>
  <c r="Q3141" i="1"/>
  <c r="P3141" i="1"/>
  <c r="Q2840" i="1"/>
  <c r="P2840" i="1"/>
  <c r="Q2828" i="1"/>
  <c r="P2828" i="1"/>
  <c r="Q2816" i="1"/>
  <c r="P2816" i="1"/>
  <c r="Q2804" i="1"/>
  <c r="P2804" i="1"/>
  <c r="Q2792" i="1"/>
  <c r="P2792" i="1"/>
  <c r="Q2780" i="1"/>
  <c r="P2780" i="1"/>
  <c r="Q2768" i="1"/>
  <c r="P2768" i="1"/>
  <c r="Q2756" i="1"/>
  <c r="P2756" i="1"/>
  <c r="Q2744" i="1"/>
  <c r="P2744" i="1"/>
  <c r="Q2732" i="1"/>
  <c r="P2732" i="1"/>
  <c r="Q2720" i="1"/>
  <c r="P2720" i="1"/>
  <c r="Q2708" i="1"/>
  <c r="P2708" i="1"/>
  <c r="Q2696" i="1"/>
  <c r="P2696" i="1"/>
  <c r="Q2684" i="1"/>
  <c r="P2684" i="1"/>
  <c r="Q2672" i="1"/>
  <c r="P2672" i="1"/>
  <c r="Q2660" i="1"/>
  <c r="P2660" i="1"/>
  <c r="Q2648" i="1"/>
  <c r="P2648" i="1"/>
  <c r="Q2636" i="1"/>
  <c r="P2636" i="1"/>
  <c r="Q2624" i="1"/>
  <c r="P2624" i="1"/>
  <c r="Q2528" i="1"/>
  <c r="P2528" i="1"/>
  <c r="Q2516" i="1"/>
  <c r="P2516" i="1"/>
  <c r="Q2504" i="1"/>
  <c r="P2504" i="1"/>
  <c r="Q2492" i="1"/>
  <c r="P2492" i="1"/>
  <c r="Q2480" i="1"/>
  <c r="P2480" i="1"/>
  <c r="Q2468" i="1"/>
  <c r="P2468" i="1"/>
  <c r="Q2456" i="1"/>
  <c r="P2456" i="1"/>
  <c r="Q2444" i="1"/>
  <c r="P2444" i="1"/>
  <c r="Q2432" i="1"/>
  <c r="P2432" i="1"/>
  <c r="Q213" i="1"/>
  <c r="P213" i="1"/>
  <c r="Q129" i="1"/>
  <c r="P129" i="1"/>
  <c r="Q33" i="1"/>
  <c r="P33" i="1"/>
  <c r="Q6681" i="1"/>
  <c r="P6681" i="1"/>
  <c r="Q6597" i="1"/>
  <c r="P6597" i="1"/>
  <c r="Q6501" i="1"/>
  <c r="P6501" i="1"/>
  <c r="Q6417" i="1"/>
  <c r="P6417" i="1"/>
  <c r="Q6321" i="1"/>
  <c r="P6321" i="1"/>
  <c r="Q6237" i="1"/>
  <c r="P6237" i="1"/>
  <c r="Q6141" i="1"/>
  <c r="P6141" i="1"/>
  <c r="Q6057" i="1"/>
  <c r="P6057" i="1"/>
  <c r="Q5961" i="1"/>
  <c r="P5961" i="1"/>
  <c r="Q5865" i="1"/>
  <c r="P5865" i="1"/>
  <c r="Q5769" i="1"/>
  <c r="P5769" i="1"/>
  <c r="P5685" i="1"/>
  <c r="Q5685" i="1"/>
  <c r="Q5589" i="1"/>
  <c r="P5589" i="1"/>
  <c r="Q5517" i="1"/>
  <c r="P5517" i="1"/>
  <c r="Q5421" i="1"/>
  <c r="P5421" i="1"/>
  <c r="Q5325" i="1"/>
  <c r="P5325" i="1"/>
  <c r="Q5229" i="1"/>
  <c r="P5229" i="1"/>
  <c r="Q5133" i="1"/>
  <c r="P5133" i="1"/>
  <c r="Q5061" i="1"/>
  <c r="P5061" i="1"/>
  <c r="Q4965" i="1"/>
  <c r="P4965" i="1"/>
  <c r="Q4881" i="1"/>
  <c r="P4881" i="1"/>
  <c r="Q4797" i="1"/>
  <c r="P4797" i="1"/>
  <c r="Q4701" i="1"/>
  <c r="P4701" i="1"/>
  <c r="Q4605" i="1"/>
  <c r="P4605" i="1"/>
  <c r="Q4509" i="1"/>
  <c r="P4509" i="1"/>
  <c r="Q4413" i="1"/>
  <c r="P4413" i="1"/>
  <c r="Q4329" i="1"/>
  <c r="P4329" i="1"/>
  <c r="Q4233" i="1"/>
  <c r="P4233" i="1"/>
  <c r="Q4137" i="1"/>
  <c r="P4137" i="1"/>
  <c r="Q4053" i="1"/>
  <c r="P4053" i="1"/>
  <c r="Q3969" i="1"/>
  <c r="P3969" i="1"/>
  <c r="Q3873" i="1"/>
  <c r="P3873" i="1"/>
  <c r="Q3765" i="1"/>
  <c r="P3765" i="1"/>
  <c r="Q3669" i="1"/>
  <c r="P3669" i="1"/>
  <c r="Q3573" i="1"/>
  <c r="P3573" i="1"/>
  <c r="Q3477" i="1"/>
  <c r="P3477" i="1"/>
  <c r="Q3393" i="1"/>
  <c r="P3393" i="1"/>
  <c r="Q3297" i="1"/>
  <c r="P3297" i="1"/>
  <c r="Q3153" i="1"/>
  <c r="P3153" i="1"/>
  <c r="P189" i="1"/>
  <c r="Q189" i="1"/>
  <c r="Q69" i="1"/>
  <c r="P69" i="1"/>
  <c r="Q6693" i="1"/>
  <c r="P6693" i="1"/>
  <c r="Q6585" i="1"/>
  <c r="P6585" i="1"/>
  <c r="Q6477" i="1"/>
  <c r="P6477" i="1"/>
  <c r="Q6393" i="1"/>
  <c r="P6393" i="1"/>
  <c r="Q6273" i="1"/>
  <c r="P6273" i="1"/>
  <c r="Q6153" i="1"/>
  <c r="P6153" i="1"/>
  <c r="Q6033" i="1"/>
  <c r="P6033" i="1"/>
  <c r="Q5937" i="1"/>
  <c r="P5937" i="1"/>
  <c r="Q5805" i="1"/>
  <c r="P5805" i="1"/>
  <c r="Q5601" i="1"/>
  <c r="P5601" i="1"/>
  <c r="Q5481" i="1"/>
  <c r="P5481" i="1"/>
  <c r="Q5385" i="1"/>
  <c r="P5385" i="1"/>
  <c r="Q5289" i="1"/>
  <c r="P5289" i="1"/>
  <c r="Q5181" i="1"/>
  <c r="P5181" i="1"/>
  <c r="Q5073" i="1"/>
  <c r="P5073" i="1"/>
  <c r="Q4977" i="1"/>
  <c r="P4977" i="1"/>
  <c r="Q4869" i="1"/>
  <c r="P4869" i="1"/>
  <c r="Q4761" i="1"/>
  <c r="P4761" i="1"/>
  <c r="Q4665" i="1"/>
  <c r="P4665" i="1"/>
  <c r="Q4521" i="1"/>
  <c r="P4521" i="1"/>
  <c r="Q4425" i="1"/>
  <c r="P4425" i="1"/>
  <c r="Q4305" i="1"/>
  <c r="P4305" i="1"/>
  <c r="Q4161" i="1"/>
  <c r="P4161" i="1"/>
  <c r="Q4065" i="1"/>
  <c r="P4065" i="1"/>
  <c r="Q3945" i="1"/>
  <c r="P3945" i="1"/>
  <c r="Q3849" i="1"/>
  <c r="P3849" i="1"/>
  <c r="Q3717" i="1"/>
  <c r="P3717" i="1"/>
  <c r="Q3597" i="1"/>
  <c r="P3597" i="1"/>
  <c r="Q3501" i="1"/>
  <c r="P3501" i="1"/>
  <c r="Q3381" i="1"/>
  <c r="P3381" i="1"/>
  <c r="Q3285" i="1"/>
  <c r="P3285" i="1"/>
  <c r="Q3213" i="1"/>
  <c r="P3213" i="1"/>
  <c r="Q3117" i="1"/>
  <c r="P3117" i="1"/>
  <c r="Q3093" i="1"/>
  <c r="P3093" i="1"/>
  <c r="Q2600" i="1"/>
  <c r="P2600" i="1"/>
  <c r="Q4542" i="1"/>
  <c r="P4542" i="1"/>
  <c r="Q4530" i="1"/>
  <c r="P4530" i="1"/>
  <c r="Q4518" i="1"/>
  <c r="P4518" i="1"/>
  <c r="Q4506" i="1"/>
  <c r="P4506" i="1"/>
  <c r="Q4494" i="1"/>
  <c r="P4494" i="1"/>
  <c r="Q4482" i="1"/>
  <c r="P4482" i="1"/>
  <c r="Q4470" i="1"/>
  <c r="P4470" i="1"/>
  <c r="Q4458" i="1"/>
  <c r="P4458" i="1"/>
  <c r="Q4446" i="1"/>
  <c r="P4446" i="1"/>
  <c r="Q4434" i="1"/>
  <c r="P4434" i="1"/>
  <c r="Q4422" i="1"/>
  <c r="P4422" i="1"/>
  <c r="Q4410" i="1"/>
  <c r="P4410" i="1"/>
  <c r="Q4398" i="1"/>
  <c r="P4398" i="1"/>
  <c r="Q4386" i="1"/>
  <c r="P4386" i="1"/>
  <c r="Q4374" i="1"/>
  <c r="P4374" i="1"/>
  <c r="Q4362" i="1"/>
  <c r="P4362" i="1"/>
  <c r="Q4350" i="1"/>
  <c r="P4350" i="1"/>
  <c r="Q4338" i="1"/>
  <c r="P4338" i="1"/>
  <c r="Q4326" i="1"/>
  <c r="P4326" i="1"/>
  <c r="Q4314" i="1"/>
  <c r="P4314" i="1"/>
  <c r="Q4302" i="1"/>
  <c r="P4302" i="1"/>
  <c r="Q4290" i="1"/>
  <c r="P4290" i="1"/>
  <c r="Q4278" i="1"/>
  <c r="P4278" i="1"/>
  <c r="Q4266" i="1"/>
  <c r="P4266" i="1"/>
  <c r="Q4254" i="1"/>
  <c r="P4254" i="1"/>
  <c r="Q4242" i="1"/>
  <c r="P4242" i="1"/>
  <c r="Q4230" i="1"/>
  <c r="P4230" i="1"/>
  <c r="Q4218" i="1"/>
  <c r="P4218" i="1"/>
  <c r="Q4206" i="1"/>
  <c r="P4206" i="1"/>
  <c r="Q4194" i="1"/>
  <c r="P4194" i="1"/>
  <c r="Q4182" i="1"/>
  <c r="P4182" i="1"/>
  <c r="Q4170" i="1"/>
  <c r="P4170" i="1"/>
  <c r="Q4158" i="1"/>
  <c r="P4158" i="1"/>
  <c r="Q4146" i="1"/>
  <c r="P4146" i="1"/>
  <c r="Q4134" i="1"/>
  <c r="P4134" i="1"/>
  <c r="Q4122" i="1"/>
  <c r="P4122" i="1"/>
  <c r="Q4110" i="1"/>
  <c r="P4110" i="1"/>
  <c r="Q4098" i="1"/>
  <c r="P4098" i="1"/>
  <c r="Q4086" i="1"/>
  <c r="P4086" i="1"/>
  <c r="Q4074" i="1"/>
  <c r="P4074" i="1"/>
  <c r="Q4062" i="1"/>
  <c r="P4062" i="1"/>
  <c r="Q4050" i="1"/>
  <c r="P4050" i="1"/>
  <c r="Q4038" i="1"/>
  <c r="P4038" i="1"/>
  <c r="Q4026" i="1"/>
  <c r="P4026" i="1"/>
  <c r="Q4014" i="1"/>
  <c r="P4014" i="1"/>
  <c r="Q4002" i="1"/>
  <c r="P4002" i="1"/>
  <c r="Q3990" i="1"/>
  <c r="P3990" i="1"/>
  <c r="Q3978" i="1"/>
  <c r="P3978" i="1"/>
  <c r="Q3966" i="1"/>
  <c r="P3966" i="1"/>
  <c r="Q3954" i="1"/>
  <c r="P3954" i="1"/>
  <c r="Q3942" i="1"/>
  <c r="P3942" i="1"/>
  <c r="Q3930" i="1"/>
  <c r="P3930" i="1"/>
  <c r="Q3918" i="1"/>
  <c r="P3918" i="1"/>
  <c r="Q3906" i="1"/>
  <c r="P3906" i="1"/>
  <c r="Q3894" i="1"/>
  <c r="P3894" i="1"/>
  <c r="Q3882" i="1"/>
  <c r="P3882" i="1"/>
  <c r="Q3870" i="1"/>
  <c r="P3870" i="1"/>
  <c r="Q3858" i="1"/>
  <c r="P3858" i="1"/>
  <c r="Q3846" i="1"/>
  <c r="P3846" i="1"/>
  <c r="Q3834" i="1"/>
  <c r="P3834" i="1"/>
  <c r="Q3822" i="1"/>
  <c r="P3822" i="1"/>
  <c r="Q3810" i="1"/>
  <c r="P3810" i="1"/>
  <c r="Q3798" i="1"/>
  <c r="P3798" i="1"/>
  <c r="Q3786" i="1"/>
  <c r="P3786" i="1"/>
  <c r="Q3774" i="1"/>
  <c r="P3774" i="1"/>
  <c r="Q3762" i="1"/>
  <c r="P3762" i="1"/>
  <c r="Q3750" i="1"/>
  <c r="P3750" i="1"/>
  <c r="Q3738" i="1"/>
  <c r="P3738" i="1"/>
  <c r="Q3726" i="1"/>
  <c r="P3726" i="1"/>
  <c r="Q3714" i="1"/>
  <c r="P3714" i="1"/>
  <c r="Q3702" i="1"/>
  <c r="P3702" i="1"/>
  <c r="Q3690" i="1"/>
  <c r="P3690" i="1"/>
  <c r="Q3678" i="1"/>
  <c r="P3678" i="1"/>
  <c r="Q3666" i="1"/>
  <c r="P3666" i="1"/>
  <c r="Q3654" i="1"/>
  <c r="P3654" i="1"/>
  <c r="Q3642" i="1"/>
  <c r="P3642" i="1"/>
  <c r="Q3630" i="1"/>
  <c r="P3630" i="1"/>
  <c r="Q3618" i="1"/>
  <c r="P3618" i="1"/>
  <c r="Q3606" i="1"/>
  <c r="P3606" i="1"/>
  <c r="Q3594" i="1"/>
  <c r="P3594" i="1"/>
  <c r="Q3582" i="1"/>
  <c r="P3582" i="1"/>
  <c r="Q3570" i="1"/>
  <c r="P3570" i="1"/>
  <c r="Q3558" i="1"/>
  <c r="P3558" i="1"/>
  <c r="Q3546" i="1"/>
  <c r="P3546" i="1"/>
  <c r="Q3534" i="1"/>
  <c r="P3534" i="1"/>
  <c r="Q3522" i="1"/>
  <c r="P3522" i="1"/>
  <c r="Q3510" i="1"/>
  <c r="P3510" i="1"/>
  <c r="Q3498" i="1"/>
  <c r="P3498" i="1"/>
  <c r="Q3486" i="1"/>
  <c r="P3486" i="1"/>
  <c r="Q3474" i="1"/>
  <c r="P3474" i="1"/>
  <c r="Q3462" i="1"/>
  <c r="P3462" i="1"/>
  <c r="Q3450" i="1"/>
  <c r="P3450" i="1"/>
  <c r="Q3438" i="1"/>
  <c r="P3438" i="1"/>
  <c r="Q3426" i="1"/>
  <c r="P3426" i="1"/>
  <c r="Q3414" i="1"/>
  <c r="P3414" i="1"/>
  <c r="Q3402" i="1"/>
  <c r="P3402" i="1"/>
  <c r="Q3390" i="1"/>
  <c r="P3390" i="1"/>
  <c r="Q3378" i="1"/>
  <c r="P3378" i="1"/>
  <c r="Q3366" i="1"/>
  <c r="P3366" i="1"/>
  <c r="Q3354" i="1"/>
  <c r="P3354" i="1"/>
  <c r="Q3342" i="1"/>
  <c r="P3342" i="1"/>
  <c r="Q3330" i="1"/>
  <c r="P3330" i="1"/>
  <c r="Q3318" i="1"/>
  <c r="P3318" i="1"/>
  <c r="Q3306" i="1"/>
  <c r="P3306" i="1"/>
  <c r="Q3294" i="1"/>
  <c r="P3294" i="1"/>
  <c r="Q3282" i="1"/>
  <c r="P3282" i="1"/>
  <c r="Q3270" i="1"/>
  <c r="P3270" i="1"/>
  <c r="Q3258" i="1"/>
  <c r="P3258" i="1"/>
  <c r="Q3246" i="1"/>
  <c r="P3246" i="1"/>
  <c r="Q3234" i="1"/>
  <c r="P3234" i="1"/>
  <c r="Q3222" i="1"/>
  <c r="P3222" i="1"/>
  <c r="Q3210" i="1"/>
  <c r="P3210" i="1"/>
  <c r="Q3198" i="1"/>
  <c r="P3198" i="1"/>
  <c r="Q3186" i="1"/>
  <c r="P3186" i="1"/>
  <c r="Q3174" i="1"/>
  <c r="P3174" i="1"/>
  <c r="Q3162" i="1"/>
  <c r="P3162" i="1"/>
  <c r="Q3150" i="1"/>
  <c r="P3150" i="1"/>
  <c r="Q3138" i="1"/>
  <c r="P3138" i="1"/>
  <c r="Q3126" i="1"/>
  <c r="P3126" i="1"/>
  <c r="Q3114" i="1"/>
  <c r="P3114" i="1"/>
  <c r="Q3102" i="1"/>
  <c r="P3102" i="1"/>
  <c r="Q3090" i="1"/>
  <c r="P3090" i="1"/>
  <c r="Q3078" i="1"/>
  <c r="P3078" i="1"/>
  <c r="Q3066" i="1"/>
  <c r="P3066" i="1"/>
  <c r="Q3054" i="1"/>
  <c r="P3054" i="1"/>
  <c r="Q3042" i="1"/>
  <c r="P3042" i="1"/>
  <c r="Q3030" i="1"/>
  <c r="P3030" i="1"/>
  <c r="Q3018" i="1"/>
  <c r="P3018" i="1"/>
  <c r="Q3006" i="1"/>
  <c r="P3006" i="1"/>
  <c r="Q2994" i="1"/>
  <c r="P2994" i="1"/>
  <c r="Q2982" i="1"/>
  <c r="P2982" i="1"/>
  <c r="P225" i="1"/>
  <c r="Q225" i="1"/>
  <c r="P153" i="1"/>
  <c r="Q153" i="1"/>
  <c r="Q57" i="1"/>
  <c r="P57" i="1"/>
  <c r="Q6705" i="1"/>
  <c r="P6705" i="1"/>
  <c r="Q6621" i="1"/>
  <c r="P6621" i="1"/>
  <c r="Q6525" i="1"/>
  <c r="P6525" i="1"/>
  <c r="Q6441" i="1"/>
  <c r="P6441" i="1"/>
  <c r="Q6357" i="1"/>
  <c r="P6357" i="1"/>
  <c r="Q6249" i="1"/>
  <c r="P6249" i="1"/>
  <c r="Q6165" i="1"/>
  <c r="P6165" i="1"/>
  <c r="Q6069" i="1"/>
  <c r="P6069" i="1"/>
  <c r="Q5973" i="1"/>
  <c r="P5973" i="1"/>
  <c r="Q5889" i="1"/>
  <c r="P5889" i="1"/>
  <c r="Q5781" i="1"/>
  <c r="P5781" i="1"/>
  <c r="Q5697" i="1"/>
  <c r="P5697" i="1"/>
  <c r="Q5625" i="1"/>
  <c r="P5625" i="1"/>
  <c r="Q5541" i="1"/>
  <c r="P5541" i="1"/>
  <c r="Q5433" i="1"/>
  <c r="P5433" i="1"/>
  <c r="Q5349" i="1"/>
  <c r="P5349" i="1"/>
  <c r="Q5253" i="1"/>
  <c r="P5253" i="1"/>
  <c r="Q5157" i="1"/>
  <c r="P5157" i="1"/>
  <c r="Q5025" i="1"/>
  <c r="P5025" i="1"/>
  <c r="Q4929" i="1"/>
  <c r="P4929" i="1"/>
  <c r="Q4833" i="1"/>
  <c r="P4833" i="1"/>
  <c r="Q4737" i="1"/>
  <c r="P4737" i="1"/>
  <c r="Q4641" i="1"/>
  <c r="P4641" i="1"/>
  <c r="Q4557" i="1"/>
  <c r="P4557" i="1"/>
  <c r="Q4461" i="1"/>
  <c r="P4461" i="1"/>
  <c r="Q4377" i="1"/>
  <c r="P4377" i="1"/>
  <c r="Q4281" i="1"/>
  <c r="P4281" i="1"/>
  <c r="Q4197" i="1"/>
  <c r="P4197" i="1"/>
  <c r="Q4101" i="1"/>
  <c r="P4101" i="1"/>
  <c r="Q4017" i="1"/>
  <c r="P4017" i="1"/>
  <c r="Q3909" i="1"/>
  <c r="P3909" i="1"/>
  <c r="Q3825" i="1"/>
  <c r="P3825" i="1"/>
  <c r="Q3729" i="1"/>
  <c r="P3729" i="1"/>
  <c r="Q3645" i="1"/>
  <c r="P3645" i="1"/>
  <c r="Q3561" i="1"/>
  <c r="P3561" i="1"/>
  <c r="Q3465" i="1"/>
  <c r="P3465" i="1"/>
  <c r="Q3369" i="1"/>
  <c r="P3369" i="1"/>
  <c r="Q3273" i="1"/>
  <c r="P3273" i="1"/>
  <c r="Q3189" i="1"/>
  <c r="P3189" i="1"/>
  <c r="Q2540" i="1"/>
  <c r="P2540" i="1"/>
  <c r="Q2826" i="1"/>
  <c r="P2826" i="1"/>
  <c r="Q2742" i="1"/>
  <c r="P2742" i="1"/>
  <c r="Q2658" i="1"/>
  <c r="P2658" i="1"/>
  <c r="Q2562" i="1"/>
  <c r="P2562" i="1"/>
  <c r="Q2466" i="1"/>
  <c r="P2466" i="1"/>
  <c r="Q2358" i="1"/>
  <c r="P2358" i="1"/>
  <c r="Q2250" i="1"/>
  <c r="P2250" i="1"/>
  <c r="Q2178" i="1"/>
  <c r="P2178" i="1"/>
  <c r="Q2082" i="1"/>
  <c r="P2082" i="1"/>
  <c r="Q1986" i="1"/>
  <c r="P1986" i="1"/>
  <c r="Q1914" i="1"/>
  <c r="P1914" i="1"/>
  <c r="Q1806" i="1"/>
  <c r="P1806" i="1"/>
  <c r="Q1710" i="1"/>
  <c r="P1710" i="1"/>
  <c r="Q1626" i="1"/>
  <c r="P1626" i="1"/>
  <c r="P1542" i="1"/>
  <c r="Q1542" i="1"/>
  <c r="P1446" i="1"/>
  <c r="Q1446" i="1"/>
  <c r="Q1362" i="1"/>
  <c r="P1362" i="1"/>
  <c r="Q1266" i="1"/>
  <c r="P1266" i="1"/>
  <c r="Q1182" i="1"/>
  <c r="P1182" i="1"/>
  <c r="Q1086" i="1"/>
  <c r="P1086" i="1"/>
  <c r="Q990" i="1"/>
  <c r="P990" i="1"/>
  <c r="Q906" i="1"/>
  <c r="P906" i="1"/>
  <c r="Q774" i="1"/>
  <c r="P774" i="1"/>
  <c r="Q690" i="1"/>
  <c r="P690" i="1"/>
  <c r="P594" i="1"/>
  <c r="Q594" i="1"/>
  <c r="P498" i="1"/>
  <c r="Q498" i="1"/>
  <c r="Q426" i="1"/>
  <c r="P426" i="1"/>
  <c r="P318" i="1"/>
  <c r="Q318" i="1"/>
  <c r="P222" i="1"/>
  <c r="Q222" i="1"/>
  <c r="P78" i="1"/>
  <c r="Q78" i="1"/>
  <c r="Q6726" i="1"/>
  <c r="P6726" i="1"/>
  <c r="Q6642" i="1"/>
  <c r="P6642" i="1"/>
  <c r="Q6570" i="1"/>
  <c r="P6570" i="1"/>
  <c r="Q6462" i="1"/>
  <c r="P6462" i="1"/>
  <c r="Q6378" i="1"/>
  <c r="P6378" i="1"/>
  <c r="Q6270" i="1"/>
  <c r="P6270" i="1"/>
  <c r="Q6174" i="1"/>
  <c r="P6174" i="1"/>
  <c r="Q6090" i="1"/>
  <c r="P6090" i="1"/>
  <c r="Q6006" i="1"/>
  <c r="P6006" i="1"/>
  <c r="Q5922" i="1"/>
  <c r="P5922" i="1"/>
  <c r="Q5826" i="1"/>
  <c r="P5826" i="1"/>
  <c r="Q5730" i="1"/>
  <c r="P5730" i="1"/>
  <c r="Q5634" i="1"/>
  <c r="P5634" i="1"/>
  <c r="Q5538" i="1"/>
  <c r="P5538" i="1"/>
  <c r="Q5430" i="1"/>
  <c r="P5430" i="1"/>
  <c r="Q5346" i="1"/>
  <c r="P5346" i="1"/>
  <c r="Q5250" i="1"/>
  <c r="P5250" i="1"/>
  <c r="Q5166" i="1"/>
  <c r="P5166" i="1"/>
  <c r="Q5070" i="1"/>
  <c r="P5070" i="1"/>
  <c r="Q4986" i="1"/>
  <c r="P4986" i="1"/>
  <c r="Q4914" i="1"/>
  <c r="P4914" i="1"/>
  <c r="Q4842" i="1"/>
  <c r="P4842" i="1"/>
  <c r="Q4758" i="1"/>
  <c r="P4758" i="1"/>
  <c r="Q4626" i="1"/>
  <c r="P4626" i="1"/>
  <c r="Q2825" i="1"/>
  <c r="P2825" i="1"/>
  <c r="Q2729" i="1"/>
  <c r="P2729" i="1"/>
  <c r="Q2633" i="1"/>
  <c r="P2633" i="1"/>
  <c r="Q2537" i="1"/>
  <c r="P2537" i="1"/>
  <c r="Q2441" i="1"/>
  <c r="P2441" i="1"/>
  <c r="Q2345" i="1"/>
  <c r="P2345" i="1"/>
  <c r="Q2261" i="1"/>
  <c r="P2261" i="1"/>
  <c r="Q2165" i="1"/>
  <c r="P2165" i="1"/>
  <c r="Q2069" i="1"/>
  <c r="P2069" i="1"/>
  <c r="Q1937" i="1"/>
  <c r="P1937" i="1"/>
  <c r="Q749" i="1"/>
  <c r="P749" i="1"/>
  <c r="Q665" i="1"/>
  <c r="P665" i="1"/>
  <c r="Q581" i="1"/>
  <c r="P581" i="1"/>
  <c r="P497" i="1"/>
  <c r="Q497" i="1"/>
  <c r="Q425" i="1"/>
  <c r="P425" i="1"/>
  <c r="Q341" i="1"/>
  <c r="P341" i="1"/>
  <c r="P245" i="1"/>
  <c r="Q245" i="1"/>
  <c r="P149" i="1"/>
  <c r="Q149" i="1"/>
  <c r="P65" i="1"/>
  <c r="Q65" i="1"/>
  <c r="Q6713" i="1"/>
  <c r="P6713" i="1"/>
  <c r="Q6617" i="1"/>
  <c r="P6617" i="1"/>
  <c r="Q6521" i="1"/>
  <c r="P6521" i="1"/>
  <c r="Q6425" i="1"/>
  <c r="P6425" i="1"/>
  <c r="Q6329" i="1"/>
  <c r="P6329" i="1"/>
  <c r="Q6233" i="1"/>
  <c r="P6233" i="1"/>
  <c r="Q6185" i="1"/>
  <c r="P6185" i="1"/>
  <c r="Q6101" i="1"/>
  <c r="P6101" i="1"/>
  <c r="Q6053" i="1"/>
  <c r="P6053" i="1"/>
  <c r="Q6005" i="1"/>
  <c r="P6005" i="1"/>
  <c r="Q5969" i="1"/>
  <c r="P5969" i="1"/>
  <c r="Q5957" i="1"/>
  <c r="P5957" i="1"/>
  <c r="Q5945" i="1"/>
  <c r="P5945" i="1"/>
  <c r="Q5933" i="1"/>
  <c r="P5933" i="1"/>
  <c r="Q5921" i="1"/>
  <c r="P5921" i="1"/>
  <c r="Q5909" i="1"/>
  <c r="P5909" i="1"/>
  <c r="Q5897" i="1"/>
  <c r="P5897" i="1"/>
  <c r="Q5885" i="1"/>
  <c r="P5885" i="1"/>
  <c r="Q5873" i="1"/>
  <c r="P5873" i="1"/>
  <c r="Q5861" i="1"/>
  <c r="P5861" i="1"/>
  <c r="Q5849" i="1"/>
  <c r="P5849" i="1"/>
  <c r="Q5837" i="1"/>
  <c r="P5837" i="1"/>
  <c r="Q5825" i="1"/>
  <c r="P5825" i="1"/>
  <c r="Q5813" i="1"/>
  <c r="P5813" i="1"/>
  <c r="Q5801" i="1"/>
  <c r="P5801" i="1"/>
  <c r="Q5789" i="1"/>
  <c r="P5789" i="1"/>
  <c r="Q5777" i="1"/>
  <c r="P5777" i="1"/>
  <c r="Q5765" i="1"/>
  <c r="P5765" i="1"/>
  <c r="Q5753" i="1"/>
  <c r="P5753" i="1"/>
  <c r="Q5741" i="1"/>
  <c r="P5741" i="1"/>
  <c r="Q5729" i="1"/>
  <c r="P5729" i="1"/>
  <c r="Q5717" i="1"/>
  <c r="P5717" i="1"/>
  <c r="Q5621" i="1"/>
  <c r="P5621" i="1"/>
  <c r="Q5609" i="1"/>
  <c r="P5609" i="1"/>
  <c r="Q5597" i="1"/>
  <c r="P5597" i="1"/>
  <c r="Q5585" i="1"/>
  <c r="P5585" i="1"/>
  <c r="Q5573" i="1"/>
  <c r="P5573" i="1"/>
  <c r="Q5561" i="1"/>
  <c r="P5561" i="1"/>
  <c r="Q5549" i="1"/>
  <c r="P5549" i="1"/>
  <c r="Q5537" i="1"/>
  <c r="P5537" i="1"/>
  <c r="Q5525" i="1"/>
  <c r="P5525" i="1"/>
  <c r="Q5513" i="1"/>
  <c r="P5513" i="1"/>
  <c r="Q5501" i="1"/>
  <c r="P5501" i="1"/>
  <c r="Q5489" i="1"/>
  <c r="P5489" i="1"/>
  <c r="Q5477" i="1"/>
  <c r="P5477" i="1"/>
  <c r="Q5465" i="1"/>
  <c r="P5465" i="1"/>
  <c r="Q5453" i="1"/>
  <c r="P5453" i="1"/>
  <c r="Q5441" i="1"/>
  <c r="P5441" i="1"/>
  <c r="Q5429" i="1"/>
  <c r="P5429" i="1"/>
  <c r="Q5417" i="1"/>
  <c r="P5417" i="1"/>
  <c r="Q5405" i="1"/>
  <c r="P5405" i="1"/>
  <c r="Q5393" i="1"/>
  <c r="P5393" i="1"/>
  <c r="Q5381" i="1"/>
  <c r="P5381" i="1"/>
  <c r="Q5369" i="1"/>
  <c r="P5369" i="1"/>
  <c r="Q5357" i="1"/>
  <c r="P5357" i="1"/>
  <c r="Q5345" i="1"/>
  <c r="P5345" i="1"/>
  <c r="Q5333" i="1"/>
  <c r="P5333" i="1"/>
  <c r="Q5321" i="1"/>
  <c r="P5321" i="1"/>
  <c r="Q5309" i="1"/>
  <c r="P5309" i="1"/>
  <c r="Q5297" i="1"/>
  <c r="P5297" i="1"/>
  <c r="Q5285" i="1"/>
  <c r="P5285" i="1"/>
  <c r="Q5273" i="1"/>
  <c r="P5273" i="1"/>
  <c r="Q5261" i="1"/>
  <c r="P5261" i="1"/>
  <c r="Q5249" i="1"/>
  <c r="P5249" i="1"/>
  <c r="Q5237" i="1"/>
  <c r="P5237" i="1"/>
  <c r="Q5225" i="1"/>
  <c r="P5225" i="1"/>
  <c r="Q5213" i="1"/>
  <c r="P5213" i="1"/>
  <c r="Q5201" i="1"/>
  <c r="P5201" i="1"/>
  <c r="Q5189" i="1"/>
  <c r="P5189" i="1"/>
  <c r="Q5177" i="1"/>
  <c r="P5177" i="1"/>
  <c r="Q5165" i="1"/>
  <c r="P5165" i="1"/>
  <c r="Q5153" i="1"/>
  <c r="P5153" i="1"/>
  <c r="Q5141" i="1"/>
  <c r="P5141" i="1"/>
  <c r="Q5129" i="1"/>
  <c r="P5129" i="1"/>
  <c r="Q5117" i="1"/>
  <c r="P5117" i="1"/>
  <c r="Q5105" i="1"/>
  <c r="P5105" i="1"/>
  <c r="Q5093" i="1"/>
  <c r="P5093" i="1"/>
  <c r="Q5081" i="1"/>
  <c r="P5081" i="1"/>
  <c r="Q5069" i="1"/>
  <c r="P5069" i="1"/>
  <c r="Q5057" i="1"/>
  <c r="P5057" i="1"/>
  <c r="Q5045" i="1"/>
  <c r="P5045" i="1"/>
  <c r="Q5033" i="1"/>
  <c r="P5033" i="1"/>
  <c r="Q5021" i="1"/>
  <c r="P5021" i="1"/>
  <c r="Q5009" i="1"/>
  <c r="P5009" i="1"/>
  <c r="Q4997" i="1"/>
  <c r="P4997" i="1"/>
  <c r="Q4985" i="1"/>
  <c r="P4985" i="1"/>
  <c r="Q4973" i="1"/>
  <c r="P4973" i="1"/>
  <c r="Q4961" i="1"/>
  <c r="P4961" i="1"/>
  <c r="Q4949" i="1"/>
  <c r="P4949" i="1"/>
  <c r="Q4937" i="1"/>
  <c r="P4937" i="1"/>
  <c r="Q4925" i="1"/>
  <c r="P4925" i="1"/>
  <c r="Q4913" i="1"/>
  <c r="P4913" i="1"/>
  <c r="Q4901" i="1"/>
  <c r="P4901" i="1"/>
  <c r="Q4889" i="1"/>
  <c r="P4889" i="1"/>
  <c r="Q4877" i="1"/>
  <c r="P4877" i="1"/>
  <c r="Q4865" i="1"/>
  <c r="P4865" i="1"/>
  <c r="Q4853" i="1"/>
  <c r="P4853" i="1"/>
  <c r="Q4841" i="1"/>
  <c r="P4841" i="1"/>
  <c r="Q4829" i="1"/>
  <c r="P4829" i="1"/>
  <c r="Q4817" i="1"/>
  <c r="P4817" i="1"/>
  <c r="Q4805" i="1"/>
  <c r="P4805" i="1"/>
  <c r="Q4793" i="1"/>
  <c r="P4793" i="1"/>
  <c r="Q4781" i="1"/>
  <c r="P4781" i="1"/>
  <c r="Q4769" i="1"/>
  <c r="P4769" i="1"/>
  <c r="Q4757" i="1"/>
  <c r="P4757" i="1"/>
  <c r="Q4745" i="1"/>
  <c r="P4745" i="1"/>
  <c r="Q4733" i="1"/>
  <c r="P4733" i="1"/>
  <c r="Q4721" i="1"/>
  <c r="P4721" i="1"/>
  <c r="Q4709" i="1"/>
  <c r="P4709" i="1"/>
  <c r="Q4697" i="1"/>
  <c r="P4697" i="1"/>
  <c r="Q4685" i="1"/>
  <c r="P4685" i="1"/>
  <c r="Q4673" i="1"/>
  <c r="P4673" i="1"/>
  <c r="Q4661" i="1"/>
  <c r="P4661" i="1"/>
  <c r="Q4649" i="1"/>
  <c r="P4649" i="1"/>
  <c r="Q4637" i="1"/>
  <c r="P4637" i="1"/>
  <c r="Q4625" i="1"/>
  <c r="P4625" i="1"/>
  <c r="Q4613" i="1"/>
  <c r="P4613" i="1"/>
  <c r="Q4601" i="1"/>
  <c r="P4601" i="1"/>
  <c r="Q4589" i="1"/>
  <c r="P4589" i="1"/>
  <c r="Q4577" i="1"/>
  <c r="P4577" i="1"/>
  <c r="Q4565" i="1"/>
  <c r="P4565" i="1"/>
  <c r="Q4553" i="1"/>
  <c r="P4553" i="1"/>
  <c r="Q4541" i="1"/>
  <c r="P4541" i="1"/>
  <c r="Q4529" i="1"/>
  <c r="P4529" i="1"/>
  <c r="Q4517" i="1"/>
  <c r="P4517" i="1"/>
  <c r="Q4505" i="1"/>
  <c r="P4505" i="1"/>
  <c r="Q4493" i="1"/>
  <c r="P4493" i="1"/>
  <c r="Q4481" i="1"/>
  <c r="P4481" i="1"/>
  <c r="Q4469" i="1"/>
  <c r="P4469" i="1"/>
  <c r="Q4457" i="1"/>
  <c r="P4457" i="1"/>
  <c r="Q4445" i="1"/>
  <c r="P4445" i="1"/>
  <c r="Q4433" i="1"/>
  <c r="P4433" i="1"/>
  <c r="Q4421" i="1"/>
  <c r="P4421" i="1"/>
  <c r="Q4409" i="1"/>
  <c r="P4409" i="1"/>
  <c r="Q4397" i="1"/>
  <c r="P4397" i="1"/>
  <c r="Q4385" i="1"/>
  <c r="P4385" i="1"/>
  <c r="Q4373" i="1"/>
  <c r="P4373" i="1"/>
  <c r="Q4361" i="1"/>
  <c r="P4361" i="1"/>
  <c r="Q4349" i="1"/>
  <c r="P4349" i="1"/>
  <c r="Q4337" i="1"/>
  <c r="P4337" i="1"/>
  <c r="Q4325" i="1"/>
  <c r="P4325" i="1"/>
  <c r="Q4313" i="1"/>
  <c r="P4313" i="1"/>
  <c r="Q4301" i="1"/>
  <c r="P4301" i="1"/>
  <c r="Q4289" i="1"/>
  <c r="P4289" i="1"/>
  <c r="Q4277" i="1"/>
  <c r="P4277" i="1"/>
  <c r="Q4265" i="1"/>
  <c r="P4265" i="1"/>
  <c r="Q4253" i="1"/>
  <c r="P4253" i="1"/>
  <c r="Q4241" i="1"/>
  <c r="P4241" i="1"/>
  <c r="Q4229" i="1"/>
  <c r="P4229" i="1"/>
  <c r="Q4217" i="1"/>
  <c r="P4217" i="1"/>
  <c r="Q4205" i="1"/>
  <c r="P4205" i="1"/>
  <c r="Q4193" i="1"/>
  <c r="P4193" i="1"/>
  <c r="Q4181" i="1"/>
  <c r="P4181" i="1"/>
  <c r="Q4169" i="1"/>
  <c r="P4169" i="1"/>
  <c r="Q4157" i="1"/>
  <c r="P4157" i="1"/>
  <c r="Q4145" i="1"/>
  <c r="P4145" i="1"/>
  <c r="Q4133" i="1"/>
  <c r="P4133" i="1"/>
  <c r="Q4121" i="1"/>
  <c r="P4121" i="1"/>
  <c r="Q4109" i="1"/>
  <c r="P4109" i="1"/>
  <c r="Q4097" i="1"/>
  <c r="P4097" i="1"/>
  <c r="Q4085" i="1"/>
  <c r="P4085" i="1"/>
  <c r="Q4073" i="1"/>
  <c r="P4073" i="1"/>
  <c r="Q4061" i="1"/>
  <c r="P4061" i="1"/>
  <c r="Q4049" i="1"/>
  <c r="P4049" i="1"/>
  <c r="Q4037" i="1"/>
  <c r="P4037" i="1"/>
  <c r="Q4025" i="1"/>
  <c r="P4025" i="1"/>
  <c r="Q4013" i="1"/>
  <c r="P4013" i="1"/>
  <c r="Q4001" i="1"/>
  <c r="P4001" i="1"/>
  <c r="Q3989" i="1"/>
  <c r="P3989" i="1"/>
  <c r="Q3977" i="1"/>
  <c r="P3977" i="1"/>
  <c r="Q3965" i="1"/>
  <c r="P3965" i="1"/>
  <c r="Q3953" i="1"/>
  <c r="P3953" i="1"/>
  <c r="Q3941" i="1"/>
  <c r="P3941" i="1"/>
  <c r="Q3929" i="1"/>
  <c r="P3929" i="1"/>
  <c r="Q3917" i="1"/>
  <c r="P3917" i="1"/>
  <c r="Q3905" i="1"/>
  <c r="P3905" i="1"/>
  <c r="Q3893" i="1"/>
  <c r="P3893" i="1"/>
  <c r="Q3881" i="1"/>
  <c r="P3881" i="1"/>
  <c r="Q3869" i="1"/>
  <c r="P3869" i="1"/>
  <c r="Q3857" i="1"/>
  <c r="P3857" i="1"/>
  <c r="Q3845" i="1"/>
  <c r="P3845" i="1"/>
  <c r="Q3833" i="1"/>
  <c r="P3833" i="1"/>
  <c r="Q3821" i="1"/>
  <c r="P3821" i="1"/>
  <c r="Q3809" i="1"/>
  <c r="P3809" i="1"/>
  <c r="Q3797" i="1"/>
  <c r="P3797" i="1"/>
  <c r="Q3785" i="1"/>
  <c r="P3785" i="1"/>
  <c r="Q3773" i="1"/>
  <c r="P3773" i="1"/>
  <c r="Q3761" i="1"/>
  <c r="P3761" i="1"/>
  <c r="Q3749" i="1"/>
  <c r="P3749" i="1"/>
  <c r="Q3737" i="1"/>
  <c r="P3737" i="1"/>
  <c r="Q3725" i="1"/>
  <c r="P3725" i="1"/>
  <c r="Q3713" i="1"/>
  <c r="P3713" i="1"/>
  <c r="Q3701" i="1"/>
  <c r="P3701" i="1"/>
  <c r="Q3689" i="1"/>
  <c r="P3689" i="1"/>
  <c r="Q3677" i="1"/>
  <c r="P3677" i="1"/>
  <c r="Q3665" i="1"/>
  <c r="P3665" i="1"/>
  <c r="Q3653" i="1"/>
  <c r="P3653" i="1"/>
  <c r="Q3641" i="1"/>
  <c r="P3641" i="1"/>
  <c r="Q3629" i="1"/>
  <c r="P3629" i="1"/>
  <c r="Q3617" i="1"/>
  <c r="P3617" i="1"/>
  <c r="Q3605" i="1"/>
  <c r="P3605" i="1"/>
  <c r="Q3593" i="1"/>
  <c r="P3593" i="1"/>
  <c r="Q3581" i="1"/>
  <c r="P3581" i="1"/>
  <c r="Q3569" i="1"/>
  <c r="P3569" i="1"/>
  <c r="Q3557" i="1"/>
  <c r="P3557" i="1"/>
  <c r="Q3545" i="1"/>
  <c r="P3545" i="1"/>
  <c r="Q3533" i="1"/>
  <c r="P3533" i="1"/>
  <c r="Q3521" i="1"/>
  <c r="P3521" i="1"/>
  <c r="Q3509" i="1"/>
  <c r="P3509" i="1"/>
  <c r="Q3497" i="1"/>
  <c r="P3497" i="1"/>
  <c r="Q3485" i="1"/>
  <c r="P3485" i="1"/>
  <c r="Q3473" i="1"/>
  <c r="P3473" i="1"/>
  <c r="Q3461" i="1"/>
  <c r="P3461" i="1"/>
  <c r="Q3449" i="1"/>
  <c r="P3449" i="1"/>
  <c r="Q3437" i="1"/>
  <c r="P3437" i="1"/>
  <c r="Q3425" i="1"/>
  <c r="P3425" i="1"/>
  <c r="Q3413" i="1"/>
  <c r="P3413" i="1"/>
  <c r="Q3401" i="1"/>
  <c r="P3401" i="1"/>
  <c r="Q3389" i="1"/>
  <c r="P3389" i="1"/>
  <c r="Q3377" i="1"/>
  <c r="P3377" i="1"/>
  <c r="Q3365" i="1"/>
  <c r="P3365" i="1"/>
  <c r="Q3353" i="1"/>
  <c r="P3353" i="1"/>
  <c r="Q3341" i="1"/>
  <c r="P3341" i="1"/>
  <c r="Q3329" i="1"/>
  <c r="P3329" i="1"/>
  <c r="Q3317" i="1"/>
  <c r="P3317" i="1"/>
  <c r="Q3305" i="1"/>
  <c r="P3305" i="1"/>
  <c r="Q3293" i="1"/>
  <c r="P3293" i="1"/>
  <c r="Q3281" i="1"/>
  <c r="P3281" i="1"/>
  <c r="Q3269" i="1"/>
  <c r="P3269" i="1"/>
  <c r="Q3257" i="1"/>
  <c r="P3257" i="1"/>
  <c r="Q3245" i="1"/>
  <c r="P3245" i="1"/>
  <c r="Q3233" i="1"/>
  <c r="P3233" i="1"/>
  <c r="Q3221" i="1"/>
  <c r="P3221" i="1"/>
  <c r="Q141" i="1"/>
  <c r="P141" i="1"/>
  <c r="P45" i="1"/>
  <c r="Q45" i="1"/>
  <c r="Q6717" i="1"/>
  <c r="P6717" i="1"/>
  <c r="Q6609" i="1"/>
  <c r="P6609" i="1"/>
  <c r="Q6513" i="1"/>
  <c r="P6513" i="1"/>
  <c r="Q6429" i="1"/>
  <c r="P6429" i="1"/>
  <c r="Q6345" i="1"/>
  <c r="P6345" i="1"/>
  <c r="Q6261" i="1"/>
  <c r="P6261" i="1"/>
  <c r="Q6177" i="1"/>
  <c r="P6177" i="1"/>
  <c r="Q6081" i="1"/>
  <c r="P6081" i="1"/>
  <c r="Q5985" i="1"/>
  <c r="P5985" i="1"/>
  <c r="Q5877" i="1"/>
  <c r="P5877" i="1"/>
  <c r="Q5793" i="1"/>
  <c r="P5793" i="1"/>
  <c r="Q5709" i="1"/>
  <c r="P5709" i="1"/>
  <c r="Q5637" i="1"/>
  <c r="P5637" i="1"/>
  <c r="Q5529" i="1"/>
  <c r="P5529" i="1"/>
  <c r="Q5445" i="1"/>
  <c r="P5445" i="1"/>
  <c r="Q5337" i="1"/>
  <c r="P5337" i="1"/>
  <c r="Q5241" i="1"/>
  <c r="P5241" i="1"/>
  <c r="Q5145" i="1"/>
  <c r="P5145" i="1"/>
  <c r="Q5037" i="1"/>
  <c r="P5037" i="1"/>
  <c r="Q4941" i="1"/>
  <c r="P4941" i="1"/>
  <c r="Q4845" i="1"/>
  <c r="P4845" i="1"/>
  <c r="Q4749" i="1"/>
  <c r="P4749" i="1"/>
  <c r="Q4653" i="1"/>
  <c r="P4653" i="1"/>
  <c r="Q4569" i="1"/>
  <c r="P4569" i="1"/>
  <c r="Q4473" i="1"/>
  <c r="P4473" i="1"/>
  <c r="Q4389" i="1"/>
  <c r="P4389" i="1"/>
  <c r="Q4293" i="1"/>
  <c r="P4293" i="1"/>
  <c r="Q4209" i="1"/>
  <c r="P4209" i="1"/>
  <c r="Q4113" i="1"/>
  <c r="P4113" i="1"/>
  <c r="Q4005" i="1"/>
  <c r="P4005" i="1"/>
  <c r="Q3921" i="1"/>
  <c r="P3921" i="1"/>
  <c r="Q3813" i="1"/>
  <c r="P3813" i="1"/>
  <c r="Q3741" i="1"/>
  <c r="P3741" i="1"/>
  <c r="Q3657" i="1"/>
  <c r="P3657" i="1"/>
  <c r="Q3549" i="1"/>
  <c r="P3549" i="1"/>
  <c r="Q3453" i="1"/>
  <c r="P3453" i="1"/>
  <c r="Q3357" i="1"/>
  <c r="P3357" i="1"/>
  <c r="Q3261" i="1"/>
  <c r="P3261" i="1"/>
  <c r="Q3201" i="1"/>
  <c r="P3201" i="1"/>
  <c r="Q2588" i="1"/>
  <c r="P2588" i="1"/>
  <c r="Q2838" i="1"/>
  <c r="P2838" i="1"/>
  <c r="Q2730" i="1"/>
  <c r="P2730" i="1"/>
  <c r="Q2634" i="1"/>
  <c r="P2634" i="1"/>
  <c r="Q2550" i="1"/>
  <c r="P2550" i="1"/>
  <c r="Q2454" i="1"/>
  <c r="P2454" i="1"/>
  <c r="Q2370" i="1"/>
  <c r="P2370" i="1"/>
  <c r="Q2286" i="1"/>
  <c r="P2286" i="1"/>
  <c r="Q2190" i="1"/>
  <c r="P2190" i="1"/>
  <c r="Q2094" i="1"/>
  <c r="P2094" i="1"/>
  <c r="Q1998" i="1"/>
  <c r="P1998" i="1"/>
  <c r="Q1890" i="1"/>
  <c r="P1890" i="1"/>
  <c r="Q1818" i="1"/>
  <c r="P1818" i="1"/>
  <c r="Q1722" i="1"/>
  <c r="P1722" i="1"/>
  <c r="P1638" i="1"/>
  <c r="Q1638" i="1"/>
  <c r="Q1530" i="1"/>
  <c r="P1530" i="1"/>
  <c r="Q1434" i="1"/>
  <c r="P1434" i="1"/>
  <c r="P1350" i="1"/>
  <c r="Q1350" i="1"/>
  <c r="Q1278" i="1"/>
  <c r="P1278" i="1"/>
  <c r="Q1170" i="1"/>
  <c r="P1170" i="1"/>
  <c r="Q1098" i="1"/>
  <c r="P1098" i="1"/>
  <c r="Q1002" i="1"/>
  <c r="P1002" i="1"/>
  <c r="Q894" i="1"/>
  <c r="P894" i="1"/>
  <c r="Q786" i="1"/>
  <c r="P786" i="1"/>
  <c r="P678" i="1"/>
  <c r="Q678" i="1"/>
  <c r="Q582" i="1"/>
  <c r="P582" i="1"/>
  <c r="Q510" i="1"/>
  <c r="P510" i="1"/>
  <c r="Q414" i="1"/>
  <c r="P414" i="1"/>
  <c r="P330" i="1"/>
  <c r="Q330" i="1"/>
  <c r="P234" i="1"/>
  <c r="Q234" i="1"/>
  <c r="P90" i="1"/>
  <c r="Q90" i="1"/>
  <c r="Q6738" i="1"/>
  <c r="P6738" i="1"/>
  <c r="Q6654" i="1"/>
  <c r="P6654" i="1"/>
  <c r="Q6558" i="1"/>
  <c r="P6558" i="1"/>
  <c r="Q6474" i="1"/>
  <c r="P6474" i="1"/>
  <c r="Q6366" i="1"/>
  <c r="P6366" i="1"/>
  <c r="Q6282" i="1"/>
  <c r="P6282" i="1"/>
  <c r="Q6186" i="1"/>
  <c r="P6186" i="1"/>
  <c r="Q6114" i="1"/>
  <c r="P6114" i="1"/>
  <c r="Q6018" i="1"/>
  <c r="P6018" i="1"/>
  <c r="Q5910" i="1"/>
  <c r="P5910" i="1"/>
  <c r="Q5814" i="1"/>
  <c r="P5814" i="1"/>
  <c r="Q5718" i="1"/>
  <c r="P5718" i="1"/>
  <c r="Q5646" i="1"/>
  <c r="P5646" i="1"/>
  <c r="Q5550" i="1"/>
  <c r="P5550" i="1"/>
  <c r="Q5442" i="1"/>
  <c r="P5442" i="1"/>
  <c r="Q5358" i="1"/>
  <c r="P5358" i="1"/>
  <c r="Q5262" i="1"/>
  <c r="P5262" i="1"/>
  <c r="Q5154" i="1"/>
  <c r="P5154" i="1"/>
  <c r="Q5094" i="1"/>
  <c r="P5094" i="1"/>
  <c r="Q4998" i="1"/>
  <c r="P4998" i="1"/>
  <c r="Q4926" i="1"/>
  <c r="P4926" i="1"/>
  <c r="Q4830" i="1"/>
  <c r="P4830" i="1"/>
  <c r="Q4746" i="1"/>
  <c r="P4746" i="1"/>
  <c r="Q4638" i="1"/>
  <c r="P4638" i="1"/>
  <c r="Q2777" i="1"/>
  <c r="P2777" i="1"/>
  <c r="Q2681" i="1"/>
  <c r="P2681" i="1"/>
  <c r="Q2597" i="1"/>
  <c r="P2597" i="1"/>
  <c r="Q2501" i="1"/>
  <c r="P2501" i="1"/>
  <c r="Q2405" i="1"/>
  <c r="P2405" i="1"/>
  <c r="Q2297" i="1"/>
  <c r="P2297" i="1"/>
  <c r="Q2201" i="1"/>
  <c r="P2201" i="1"/>
  <c r="Q2105" i="1"/>
  <c r="P2105" i="1"/>
  <c r="Q2009" i="1"/>
  <c r="P2009" i="1"/>
  <c r="Q1913" i="1"/>
  <c r="P1913" i="1"/>
  <c r="Q1841" i="1"/>
  <c r="P1841" i="1"/>
  <c r="Q1757" i="1"/>
  <c r="P1757" i="1"/>
  <c r="Q1673" i="1"/>
  <c r="P1673" i="1"/>
  <c r="P1589" i="1"/>
  <c r="Q1589" i="1"/>
  <c r="Q1505" i="1"/>
  <c r="P1505" i="1"/>
  <c r="Q1421" i="1"/>
  <c r="P1421" i="1"/>
  <c r="P1349" i="1"/>
  <c r="Q1349" i="1"/>
  <c r="Q1265" i="1"/>
  <c r="P1265" i="1"/>
  <c r="Q1169" i="1"/>
  <c r="P1169" i="1"/>
  <c r="Q1073" i="1"/>
  <c r="P1073" i="1"/>
  <c r="Q1013" i="1"/>
  <c r="P1013" i="1"/>
  <c r="Q953" i="1"/>
  <c r="P953" i="1"/>
  <c r="Q893" i="1"/>
  <c r="P893" i="1"/>
  <c r="Q821" i="1"/>
  <c r="P821" i="1"/>
  <c r="Q737" i="1"/>
  <c r="P737" i="1"/>
  <c r="Q653" i="1"/>
  <c r="P653" i="1"/>
  <c r="Q569" i="1"/>
  <c r="P569" i="1"/>
  <c r="Q485" i="1"/>
  <c r="P485" i="1"/>
  <c r="P401" i="1"/>
  <c r="Q401" i="1"/>
  <c r="P329" i="1"/>
  <c r="Q329" i="1"/>
  <c r="P233" i="1"/>
  <c r="Q233" i="1"/>
  <c r="P137" i="1"/>
  <c r="Q137" i="1"/>
  <c r="P41" i="1"/>
  <c r="Q41" i="1"/>
  <c r="Q6689" i="1"/>
  <c r="P6689" i="1"/>
  <c r="Q6593" i="1"/>
  <c r="P6593" i="1"/>
  <c r="Q6497" i="1"/>
  <c r="P6497" i="1"/>
  <c r="Q6413" i="1"/>
  <c r="P6413" i="1"/>
  <c r="Q6317" i="1"/>
  <c r="P6317" i="1"/>
  <c r="Q6221" i="1"/>
  <c r="P6221" i="1"/>
  <c r="Q6125" i="1"/>
  <c r="P6125" i="1"/>
  <c r="Q6077" i="1"/>
  <c r="P6077" i="1"/>
  <c r="Q6041" i="1"/>
  <c r="P6041" i="1"/>
  <c r="Q5993" i="1"/>
  <c r="P5993" i="1"/>
  <c r="Q5669" i="1"/>
  <c r="P5669" i="1"/>
  <c r="Q2812" i="1"/>
  <c r="P2812" i="1"/>
  <c r="Q2740" i="1"/>
  <c r="P2740" i="1"/>
  <c r="Q2680" i="1"/>
  <c r="P2680" i="1"/>
  <c r="Q2596" i="1"/>
  <c r="P2596" i="1"/>
  <c r="Q2512" i="1"/>
  <c r="P2512" i="1"/>
  <c r="Q2452" i="1"/>
  <c r="P2452" i="1"/>
  <c r="Q2380" i="1"/>
  <c r="P2380" i="1"/>
  <c r="Q2308" i="1"/>
  <c r="P2308" i="1"/>
  <c r="Q2224" i="1"/>
  <c r="P2224" i="1"/>
  <c r="P2116" i="1"/>
  <c r="Q2116" i="1"/>
  <c r="Q2032" i="1"/>
  <c r="P2032" i="1"/>
  <c r="Q1960" i="1"/>
  <c r="P1960" i="1"/>
  <c r="Q1900" i="1"/>
  <c r="P1900" i="1"/>
  <c r="Q1840" i="1"/>
  <c r="P1840" i="1"/>
  <c r="P1780" i="1"/>
  <c r="Q1780" i="1"/>
  <c r="Q1708" i="1"/>
  <c r="P1708" i="1"/>
  <c r="Q1648" i="1"/>
  <c r="P1648" i="1"/>
  <c r="Q1576" i="1"/>
  <c r="P1576" i="1"/>
  <c r="Q1516" i="1"/>
  <c r="P1516" i="1"/>
  <c r="Q1456" i="1"/>
  <c r="P1456" i="1"/>
  <c r="P1396" i="1"/>
  <c r="Q1396" i="1"/>
  <c r="Q1324" i="1"/>
  <c r="P1324" i="1"/>
  <c r="P1252" i="1"/>
  <c r="Q1252" i="1"/>
  <c r="Q1180" i="1"/>
  <c r="P1180" i="1"/>
  <c r="P1108" i="1"/>
  <c r="Q1108" i="1"/>
  <c r="Q976" i="1"/>
  <c r="P976" i="1"/>
  <c r="Q904" i="1"/>
  <c r="P904" i="1"/>
  <c r="Q832" i="1"/>
  <c r="P832" i="1"/>
  <c r="Q772" i="1"/>
  <c r="P772" i="1"/>
  <c r="Q688" i="1"/>
  <c r="P688" i="1"/>
  <c r="Q628" i="1"/>
  <c r="P628" i="1"/>
  <c r="Q556" i="1"/>
  <c r="P556" i="1"/>
  <c r="Q472" i="1"/>
  <c r="P472" i="1"/>
  <c r="Q388" i="1"/>
  <c r="P388" i="1"/>
  <c r="P304" i="1"/>
  <c r="Q304" i="1"/>
  <c r="P232" i="1"/>
  <c r="Q232" i="1"/>
  <c r="P148" i="1"/>
  <c r="Q148" i="1"/>
  <c r="P76" i="1"/>
  <c r="Q76" i="1"/>
  <c r="Q6736" i="1"/>
  <c r="P6736" i="1"/>
  <c r="Q6652" i="1"/>
  <c r="P6652" i="1"/>
  <c r="Q6568" i="1"/>
  <c r="P6568" i="1"/>
  <c r="Q6484" i="1"/>
  <c r="P6484" i="1"/>
  <c r="Q6436" i="1"/>
  <c r="P6436" i="1"/>
  <c r="Q6352" i="1"/>
  <c r="P6352" i="1"/>
  <c r="Q6292" i="1"/>
  <c r="P6292" i="1"/>
  <c r="Q6244" i="1"/>
  <c r="P6244" i="1"/>
  <c r="Q6184" i="1"/>
  <c r="P6184" i="1"/>
  <c r="Q6124" i="1"/>
  <c r="P6124" i="1"/>
  <c r="Q6064" i="1"/>
  <c r="P6064" i="1"/>
  <c r="Q6016" i="1"/>
  <c r="P6016" i="1"/>
  <c r="Q5944" i="1"/>
  <c r="P5944" i="1"/>
  <c r="Q5884" i="1"/>
  <c r="P5884" i="1"/>
  <c r="Q5824" i="1"/>
  <c r="P5824" i="1"/>
  <c r="Q5764" i="1"/>
  <c r="P5764" i="1"/>
  <c r="Q5704" i="1"/>
  <c r="P5704" i="1"/>
  <c r="Q5644" i="1"/>
  <c r="P5644" i="1"/>
  <c r="Q5596" i="1"/>
  <c r="P5596" i="1"/>
  <c r="Q5536" i="1"/>
  <c r="P5536" i="1"/>
  <c r="Q5464" i="1"/>
  <c r="P5464" i="1"/>
  <c r="Q5404" i="1"/>
  <c r="P5404" i="1"/>
  <c r="Q5344" i="1"/>
  <c r="P5344" i="1"/>
  <c r="Q5272" i="1"/>
  <c r="P5272" i="1"/>
  <c r="Q5188" i="1"/>
  <c r="P5188" i="1"/>
  <c r="Q5128" i="1"/>
  <c r="P5128" i="1"/>
  <c r="Q5044" i="1"/>
  <c r="P5044" i="1"/>
  <c r="Q4984" i="1"/>
  <c r="P4984" i="1"/>
  <c r="Q4912" i="1"/>
  <c r="P4912" i="1"/>
  <c r="Q4852" i="1"/>
  <c r="P4852" i="1"/>
  <c r="Q4792" i="1"/>
  <c r="P4792" i="1"/>
  <c r="Q4732" i="1"/>
  <c r="P4732" i="1"/>
  <c r="Q4660" i="1"/>
  <c r="P4660" i="1"/>
  <c r="Q4576" i="1"/>
  <c r="P4576" i="1"/>
  <c r="Q4516" i="1"/>
  <c r="P4516" i="1"/>
  <c r="Q4456" i="1"/>
  <c r="P4456" i="1"/>
  <c r="Q4384" i="1"/>
  <c r="P4384" i="1"/>
  <c r="Q4312" i="1"/>
  <c r="P4312" i="1"/>
  <c r="Q4252" i="1"/>
  <c r="P4252" i="1"/>
  <c r="Q4192" i="1"/>
  <c r="P4192" i="1"/>
  <c r="Q4120" i="1"/>
  <c r="P4120" i="1"/>
  <c r="Q4048" i="1"/>
  <c r="P4048" i="1"/>
  <c r="Q3976" i="1"/>
  <c r="P3976" i="1"/>
  <c r="Q3916" i="1"/>
  <c r="P3916" i="1"/>
  <c r="Q3856" i="1"/>
  <c r="P3856" i="1"/>
  <c r="Q3796" i="1"/>
  <c r="P3796" i="1"/>
  <c r="Q3748" i="1"/>
  <c r="P3748" i="1"/>
  <c r="Q3700" i="1"/>
  <c r="P3700" i="1"/>
  <c r="Q3664" i="1"/>
  <c r="P3664" i="1"/>
  <c r="Q3652" i="1"/>
  <c r="P3652" i="1"/>
  <c r="Q3640" i="1"/>
  <c r="P3640" i="1"/>
  <c r="Q3628" i="1"/>
  <c r="P3628" i="1"/>
  <c r="Q3616" i="1"/>
  <c r="P3616" i="1"/>
  <c r="Q3604" i="1"/>
  <c r="P3604" i="1"/>
  <c r="Q3592" i="1"/>
  <c r="P3592" i="1"/>
  <c r="Q3580" i="1"/>
  <c r="P3580" i="1"/>
  <c r="Q3568" i="1"/>
  <c r="P3568" i="1"/>
  <c r="Q3556" i="1"/>
  <c r="P3556" i="1"/>
  <c r="Q3544" i="1"/>
  <c r="P3544" i="1"/>
  <c r="Q3532" i="1"/>
  <c r="P3532" i="1"/>
  <c r="Q3520" i="1"/>
  <c r="P3520" i="1"/>
  <c r="Q3508" i="1"/>
  <c r="P3508" i="1"/>
  <c r="Q3496" i="1"/>
  <c r="P3496" i="1"/>
  <c r="Q3484" i="1"/>
  <c r="P3484" i="1"/>
  <c r="Q3472" i="1"/>
  <c r="P3472" i="1"/>
  <c r="Q3460" i="1"/>
  <c r="P3460" i="1"/>
  <c r="Q3448" i="1"/>
  <c r="P3448" i="1"/>
  <c r="Q3388" i="1"/>
  <c r="P3388" i="1"/>
  <c r="Q3376" i="1"/>
  <c r="P3376" i="1"/>
  <c r="Q3364" i="1"/>
  <c r="P3364" i="1"/>
  <c r="Q3352" i="1"/>
  <c r="P3352" i="1"/>
  <c r="Q3340" i="1"/>
  <c r="P3340" i="1"/>
  <c r="Q3328" i="1"/>
  <c r="P3328" i="1"/>
  <c r="Q3316" i="1"/>
  <c r="P3316" i="1"/>
  <c r="Q3304" i="1"/>
  <c r="P3304" i="1"/>
  <c r="Q3292" i="1"/>
  <c r="P3292" i="1"/>
  <c r="Q201" i="1"/>
  <c r="P201" i="1"/>
  <c r="Q105" i="1"/>
  <c r="P105" i="1"/>
  <c r="P21" i="1"/>
  <c r="Q21" i="1"/>
  <c r="Q6669" i="1"/>
  <c r="P6669" i="1"/>
  <c r="Q6573" i="1"/>
  <c r="P6573" i="1"/>
  <c r="Q6489" i="1"/>
  <c r="P6489" i="1"/>
  <c r="Q6405" i="1"/>
  <c r="P6405" i="1"/>
  <c r="Q6309" i="1"/>
  <c r="P6309" i="1"/>
  <c r="Q6213" i="1"/>
  <c r="P6213" i="1"/>
  <c r="Q6129" i="1"/>
  <c r="P6129" i="1"/>
  <c r="Q6045" i="1"/>
  <c r="P6045" i="1"/>
  <c r="Q5949" i="1"/>
  <c r="P5949" i="1"/>
  <c r="Q5853" i="1"/>
  <c r="P5853" i="1"/>
  <c r="Q5757" i="1"/>
  <c r="P5757" i="1"/>
  <c r="Q5673" i="1"/>
  <c r="P5673" i="1"/>
  <c r="Q5577" i="1"/>
  <c r="P5577" i="1"/>
  <c r="Q5493" i="1"/>
  <c r="P5493" i="1"/>
  <c r="Q5409" i="1"/>
  <c r="P5409" i="1"/>
  <c r="Q5313" i="1"/>
  <c r="P5313" i="1"/>
  <c r="Q5217" i="1"/>
  <c r="P5217" i="1"/>
  <c r="Q5121" i="1"/>
  <c r="P5121" i="1"/>
  <c r="Q5049" i="1"/>
  <c r="P5049" i="1"/>
  <c r="Q4953" i="1"/>
  <c r="P4953" i="1"/>
  <c r="Q4857" i="1"/>
  <c r="P4857" i="1"/>
  <c r="Q4773" i="1"/>
  <c r="P4773" i="1"/>
  <c r="Q4689" i="1"/>
  <c r="P4689" i="1"/>
  <c r="Q4593" i="1"/>
  <c r="P4593" i="1"/>
  <c r="Q4497" i="1"/>
  <c r="P4497" i="1"/>
  <c r="Q4401" i="1"/>
  <c r="P4401" i="1"/>
  <c r="Q4317" i="1"/>
  <c r="P4317" i="1"/>
  <c r="Q4221" i="1"/>
  <c r="P4221" i="1"/>
  <c r="Q4125" i="1"/>
  <c r="P4125" i="1"/>
  <c r="Q4029" i="1"/>
  <c r="P4029" i="1"/>
  <c r="Q3957" i="1"/>
  <c r="P3957" i="1"/>
  <c r="Q3861" i="1"/>
  <c r="P3861" i="1"/>
  <c r="Q3777" i="1"/>
  <c r="P3777" i="1"/>
  <c r="Q3681" i="1"/>
  <c r="P3681" i="1"/>
  <c r="Q3585" i="1"/>
  <c r="P3585" i="1"/>
  <c r="Q3489" i="1"/>
  <c r="P3489" i="1"/>
  <c r="Q3405" i="1"/>
  <c r="P3405" i="1"/>
  <c r="Q3321" i="1"/>
  <c r="P3321" i="1"/>
  <c r="Q3165" i="1"/>
  <c r="P3165" i="1"/>
  <c r="Q2576" i="1"/>
  <c r="P2576" i="1"/>
  <c r="Q2790" i="1"/>
  <c r="P2790" i="1"/>
  <c r="Q2682" i="1"/>
  <c r="P2682" i="1"/>
  <c r="Q2586" i="1"/>
  <c r="P2586" i="1"/>
  <c r="Q2490" i="1"/>
  <c r="P2490" i="1"/>
  <c r="Q2406" i="1"/>
  <c r="P2406" i="1"/>
  <c r="Q2310" i="1"/>
  <c r="P2310" i="1"/>
  <c r="Q2226" i="1"/>
  <c r="P2226" i="1"/>
  <c r="Q2130" i="1"/>
  <c r="P2130" i="1"/>
  <c r="Q2034" i="1"/>
  <c r="P2034" i="1"/>
  <c r="Q1938" i="1"/>
  <c r="P1938" i="1"/>
  <c r="Q1842" i="1"/>
  <c r="P1842" i="1"/>
  <c r="Q1770" i="1"/>
  <c r="P1770" i="1"/>
  <c r="Q1662" i="1"/>
  <c r="P1662" i="1"/>
  <c r="Q1578" i="1"/>
  <c r="P1578" i="1"/>
  <c r="Q1518" i="1"/>
  <c r="P1518" i="1"/>
  <c r="Q1410" i="1"/>
  <c r="P1410" i="1"/>
  <c r="Q1326" i="1"/>
  <c r="P1326" i="1"/>
  <c r="Q1242" i="1"/>
  <c r="P1242" i="1"/>
  <c r="Q1146" i="1"/>
  <c r="P1146" i="1"/>
  <c r="Q1062" i="1"/>
  <c r="P1062" i="1"/>
  <c r="Q978" i="1"/>
  <c r="P978" i="1"/>
  <c r="Q870" i="1"/>
  <c r="P870" i="1"/>
  <c r="Q798" i="1"/>
  <c r="P798" i="1"/>
  <c r="P714" i="1"/>
  <c r="Q714" i="1"/>
  <c r="Q606" i="1"/>
  <c r="P606" i="1"/>
  <c r="Q522" i="1"/>
  <c r="P522" i="1"/>
  <c r="P438" i="1"/>
  <c r="Q438" i="1"/>
  <c r="P342" i="1"/>
  <c r="Q342" i="1"/>
  <c r="P246" i="1"/>
  <c r="Q246" i="1"/>
  <c r="P162" i="1"/>
  <c r="Q162" i="1"/>
  <c r="P66" i="1"/>
  <c r="Q66" i="1"/>
  <c r="Q6714" i="1"/>
  <c r="P6714" i="1"/>
  <c r="Q6618" i="1"/>
  <c r="P6618" i="1"/>
  <c r="Q6534" i="1"/>
  <c r="P6534" i="1"/>
  <c r="Q6450" i="1"/>
  <c r="P6450" i="1"/>
  <c r="Q6354" i="1"/>
  <c r="P6354" i="1"/>
  <c r="Q6246" i="1"/>
  <c r="P6246" i="1"/>
  <c r="Q6150" i="1"/>
  <c r="P6150" i="1"/>
  <c r="Q6078" i="1"/>
  <c r="P6078" i="1"/>
  <c r="P5982" i="1"/>
  <c r="Q5982" i="1"/>
  <c r="Q5886" i="1"/>
  <c r="P5886" i="1"/>
  <c r="Q5790" i="1"/>
  <c r="P5790" i="1"/>
  <c r="Q5694" i="1"/>
  <c r="P5694" i="1"/>
  <c r="Q5598" i="1"/>
  <c r="P5598" i="1"/>
  <c r="Q5514" i="1"/>
  <c r="P5514" i="1"/>
  <c r="Q5418" i="1"/>
  <c r="P5418" i="1"/>
  <c r="Q5322" i="1"/>
  <c r="P5322" i="1"/>
  <c r="Q5238" i="1"/>
  <c r="P5238" i="1"/>
  <c r="Q5142" i="1"/>
  <c r="P5142" i="1"/>
  <c r="Q5046" i="1"/>
  <c r="P5046" i="1"/>
  <c r="Q4902" i="1"/>
  <c r="P4902" i="1"/>
  <c r="Q4794" i="1"/>
  <c r="P4794" i="1"/>
  <c r="Q4710" i="1"/>
  <c r="P4710" i="1"/>
  <c r="Q4554" i="1"/>
  <c r="P4554" i="1"/>
  <c r="Q2837" i="1"/>
  <c r="P2837" i="1"/>
  <c r="Q2741" i="1"/>
  <c r="P2741" i="1"/>
  <c r="Q2645" i="1"/>
  <c r="P2645" i="1"/>
  <c r="Q2561" i="1"/>
  <c r="P2561" i="1"/>
  <c r="Q2453" i="1"/>
  <c r="P2453" i="1"/>
  <c r="Q2357" i="1"/>
  <c r="P2357" i="1"/>
  <c r="Q2273" i="1"/>
  <c r="P2273" i="1"/>
  <c r="Q2189" i="1"/>
  <c r="P2189" i="1"/>
  <c r="Q2093" i="1"/>
  <c r="P2093" i="1"/>
  <c r="Q1997" i="1"/>
  <c r="P1997" i="1"/>
  <c r="Q1889" i="1"/>
  <c r="P1889" i="1"/>
  <c r="Q1805" i="1"/>
  <c r="P1805" i="1"/>
  <c r="P1733" i="1"/>
  <c r="Q1733" i="1"/>
  <c r="Q1649" i="1"/>
  <c r="P1649" i="1"/>
  <c r="Q1565" i="1"/>
  <c r="P1565" i="1"/>
  <c r="Q1481" i="1"/>
  <c r="P1481" i="1"/>
  <c r="P1397" i="1"/>
  <c r="Q1397" i="1"/>
  <c r="Q1325" i="1"/>
  <c r="P1325" i="1"/>
  <c r="P1253" i="1"/>
  <c r="Q1253" i="1"/>
  <c r="Q1181" i="1"/>
  <c r="P1181" i="1"/>
  <c r="Q1121" i="1"/>
  <c r="P1121" i="1"/>
  <c r="Q1097" i="1"/>
  <c r="P1097" i="1"/>
  <c r="Q1025" i="1"/>
  <c r="P1025" i="1"/>
  <c r="Q977" i="1"/>
  <c r="P977" i="1"/>
  <c r="Q917" i="1"/>
  <c r="P917" i="1"/>
  <c r="Q833" i="1"/>
  <c r="P833" i="1"/>
  <c r="P761" i="1"/>
  <c r="Q761" i="1"/>
  <c r="Q701" i="1"/>
  <c r="P701" i="1"/>
  <c r="Q617" i="1"/>
  <c r="P617" i="1"/>
  <c r="Q521" i="1"/>
  <c r="P521" i="1"/>
  <c r="P449" i="1"/>
  <c r="Q449" i="1"/>
  <c r="P353" i="1"/>
  <c r="Q353" i="1"/>
  <c r="P269" i="1"/>
  <c r="Q269" i="1"/>
  <c r="P173" i="1"/>
  <c r="Q173" i="1"/>
  <c r="P77" i="1"/>
  <c r="Q77" i="1"/>
  <c r="Q6737" i="1"/>
  <c r="P6737" i="1"/>
  <c r="Q6641" i="1"/>
  <c r="P6641" i="1"/>
  <c r="Q6533" i="1"/>
  <c r="P6533" i="1"/>
  <c r="Q6461" i="1"/>
  <c r="P6461" i="1"/>
  <c r="Q6341" i="1"/>
  <c r="P6341" i="1"/>
  <c r="Q6245" i="1"/>
  <c r="P6245" i="1"/>
  <c r="Q6137" i="1"/>
  <c r="P6137" i="1"/>
  <c r="Q5705" i="1"/>
  <c r="P5705" i="1"/>
  <c r="Q2800" i="1"/>
  <c r="P2800" i="1"/>
  <c r="Q2728" i="1"/>
  <c r="P2728" i="1"/>
  <c r="Q2656" i="1"/>
  <c r="P2656" i="1"/>
  <c r="Q2572" i="1"/>
  <c r="P2572" i="1"/>
  <c r="Q2488" i="1"/>
  <c r="P2488" i="1"/>
  <c r="Q2416" i="1"/>
  <c r="P2416" i="1"/>
  <c r="Q2344" i="1"/>
  <c r="P2344" i="1"/>
  <c r="Q2284" i="1"/>
  <c r="P2284" i="1"/>
  <c r="Q2212" i="1"/>
  <c r="P2212" i="1"/>
  <c r="P2140" i="1"/>
  <c r="Q2140" i="1"/>
  <c r="P2068" i="1"/>
  <c r="Q2068" i="1"/>
  <c r="Q1996" i="1"/>
  <c r="P1996" i="1"/>
  <c r="P1924" i="1"/>
  <c r="Q1924" i="1"/>
  <c r="Q1864" i="1"/>
  <c r="P1864" i="1"/>
  <c r="Q1804" i="1"/>
  <c r="P1804" i="1"/>
  <c r="Q1744" i="1"/>
  <c r="P1744" i="1"/>
  <c r="Q1672" i="1"/>
  <c r="P1672" i="1"/>
  <c r="Q1612" i="1"/>
  <c r="P1612" i="1"/>
  <c r="P1540" i="1"/>
  <c r="Q1540" i="1"/>
  <c r="Q1480" i="1"/>
  <c r="P1480" i="1"/>
  <c r="Q1420" i="1"/>
  <c r="P1420" i="1"/>
  <c r="P1348" i="1"/>
  <c r="Q1348" i="1"/>
  <c r="Q1276" i="1"/>
  <c r="P1276" i="1"/>
  <c r="Q1216" i="1"/>
  <c r="P1216" i="1"/>
  <c r="Q1144" i="1"/>
  <c r="P1144" i="1"/>
  <c r="Q1072" i="1"/>
  <c r="P1072" i="1"/>
  <c r="Q1012" i="1"/>
  <c r="P1012" i="1"/>
  <c r="Q940" i="1"/>
  <c r="P940" i="1"/>
  <c r="Q856" i="1"/>
  <c r="P856" i="1"/>
  <c r="Q748" i="1"/>
  <c r="P748" i="1"/>
  <c r="Q652" i="1"/>
  <c r="P652" i="1"/>
  <c r="Q592" i="1"/>
  <c r="P592" i="1"/>
  <c r="Q508" i="1"/>
  <c r="P508" i="1"/>
  <c r="Q436" i="1"/>
  <c r="P436" i="1"/>
  <c r="Q352" i="1"/>
  <c r="P352" i="1"/>
  <c r="P280" i="1"/>
  <c r="Q280" i="1"/>
  <c r="P196" i="1"/>
  <c r="Q196" i="1"/>
  <c r="P112" i="1"/>
  <c r="Q112" i="1"/>
  <c r="P28" i="1"/>
  <c r="Q28" i="1"/>
  <c r="Q6700" i="1"/>
  <c r="P6700" i="1"/>
  <c r="Q6628" i="1"/>
  <c r="P6628" i="1"/>
  <c r="Q6544" i="1"/>
  <c r="P6544" i="1"/>
  <c r="Q6460" i="1"/>
  <c r="P6460" i="1"/>
  <c r="Q6376" i="1"/>
  <c r="P6376" i="1"/>
  <c r="Q6316" i="1"/>
  <c r="P6316" i="1"/>
  <c r="Q6256" i="1"/>
  <c r="P6256" i="1"/>
  <c r="Q6196" i="1"/>
  <c r="P6196" i="1"/>
  <c r="Q6136" i="1"/>
  <c r="P6136" i="1"/>
  <c r="Q6076" i="1"/>
  <c r="P6076" i="1"/>
  <c r="Q6004" i="1"/>
  <c r="P6004" i="1"/>
  <c r="Q5956" i="1"/>
  <c r="P5956" i="1"/>
  <c r="Q5908" i="1"/>
  <c r="P5908" i="1"/>
  <c r="Q5848" i="1"/>
  <c r="P5848" i="1"/>
  <c r="Q5788" i="1"/>
  <c r="P5788" i="1"/>
  <c r="Q5728" i="1"/>
  <c r="P5728" i="1"/>
  <c r="Q5668" i="1"/>
  <c r="P5668" i="1"/>
  <c r="Q5608" i="1"/>
  <c r="P5608" i="1"/>
  <c r="Q5548" i="1"/>
  <c r="P5548" i="1"/>
  <c r="Q5500" i="1"/>
  <c r="P5500" i="1"/>
  <c r="Q5440" i="1"/>
  <c r="P5440" i="1"/>
  <c r="Q5380" i="1"/>
  <c r="P5380" i="1"/>
  <c r="Q5332" i="1"/>
  <c r="P5332" i="1"/>
  <c r="Q5284" i="1"/>
  <c r="P5284" i="1"/>
  <c r="Q5200" i="1"/>
  <c r="P5200" i="1"/>
  <c r="Q5140" i="1"/>
  <c r="P5140" i="1"/>
  <c r="Q5080" i="1"/>
  <c r="P5080" i="1"/>
  <c r="Q5020" i="1"/>
  <c r="P5020" i="1"/>
  <c r="Q4972" i="1"/>
  <c r="P4972" i="1"/>
  <c r="Q4924" i="1"/>
  <c r="P4924" i="1"/>
  <c r="Q4876" i="1"/>
  <c r="P4876" i="1"/>
  <c r="Q4816" i="1"/>
  <c r="P4816" i="1"/>
  <c r="Q4756" i="1"/>
  <c r="P4756" i="1"/>
  <c r="Q4696" i="1"/>
  <c r="P4696" i="1"/>
  <c r="Q4648" i="1"/>
  <c r="P4648" i="1"/>
  <c r="Q4600" i="1"/>
  <c r="P4600" i="1"/>
  <c r="Q4540" i="1"/>
  <c r="P4540" i="1"/>
  <c r="Q4492" i="1"/>
  <c r="P4492" i="1"/>
  <c r="Q4432" i="1"/>
  <c r="P4432" i="1"/>
  <c r="Q4372" i="1"/>
  <c r="P4372" i="1"/>
  <c r="Q4324" i="1"/>
  <c r="P4324" i="1"/>
  <c r="Q4264" i="1"/>
  <c r="P4264" i="1"/>
  <c r="Q4204" i="1"/>
  <c r="P4204" i="1"/>
  <c r="Q4144" i="1"/>
  <c r="P4144" i="1"/>
  <c r="Q4084" i="1"/>
  <c r="P4084" i="1"/>
  <c r="Q4036" i="1"/>
  <c r="P4036" i="1"/>
  <c r="Q3988" i="1"/>
  <c r="P3988" i="1"/>
  <c r="Q3940" i="1"/>
  <c r="P3940" i="1"/>
  <c r="Q3880" i="1"/>
  <c r="P3880" i="1"/>
  <c r="Q3820" i="1"/>
  <c r="P3820" i="1"/>
  <c r="Q3772" i="1"/>
  <c r="P3772" i="1"/>
  <c r="Q3724" i="1"/>
  <c r="P3724" i="1"/>
  <c r="Q3676" i="1"/>
  <c r="P3676" i="1"/>
  <c r="Q3424" i="1"/>
  <c r="P3424" i="1"/>
  <c r="Q2835" i="1"/>
  <c r="P2835" i="1"/>
  <c r="Q2823" i="1"/>
  <c r="P2823" i="1"/>
  <c r="Q2811" i="1"/>
  <c r="P2811" i="1"/>
  <c r="Q2799" i="1"/>
  <c r="P2799" i="1"/>
  <c r="Q2787" i="1"/>
  <c r="P2787" i="1"/>
  <c r="Q2775" i="1"/>
  <c r="P2775" i="1"/>
  <c r="Q2763" i="1"/>
  <c r="P2763" i="1"/>
  <c r="Q2751" i="1"/>
  <c r="P2751" i="1"/>
  <c r="Q2739" i="1"/>
  <c r="P2739" i="1"/>
  <c r="Q2727" i="1"/>
  <c r="P2727" i="1"/>
  <c r="Q2715" i="1"/>
  <c r="P2715" i="1"/>
  <c r="Q2703" i="1"/>
  <c r="P2703" i="1"/>
  <c r="Q2691" i="1"/>
  <c r="P2691" i="1"/>
  <c r="Q2679" i="1"/>
  <c r="P2679" i="1"/>
  <c r="Q2667" i="1"/>
  <c r="P2667" i="1"/>
  <c r="Q2655" i="1"/>
  <c r="P2655" i="1"/>
  <c r="Q2643" i="1"/>
  <c r="P2643" i="1"/>
  <c r="Q2631" i="1"/>
  <c r="P2631" i="1"/>
  <c r="Q2619" i="1"/>
  <c r="P2619" i="1"/>
  <c r="Q2607" i="1"/>
  <c r="P2607" i="1"/>
  <c r="Q2595" i="1"/>
  <c r="P2595" i="1"/>
  <c r="Q2583" i="1"/>
  <c r="P2583" i="1"/>
  <c r="Q2571" i="1"/>
  <c r="P2571" i="1"/>
  <c r="Q2559" i="1"/>
  <c r="P2559" i="1"/>
  <c r="Q2547" i="1"/>
  <c r="P2547" i="1"/>
  <c r="Q2535" i="1"/>
  <c r="P2535" i="1"/>
  <c r="Q2523" i="1"/>
  <c r="P2523" i="1"/>
  <c r="Q2511" i="1"/>
  <c r="P2511" i="1"/>
  <c r="Q2499" i="1"/>
  <c r="P2499" i="1"/>
  <c r="Q2487" i="1"/>
  <c r="P2487" i="1"/>
  <c r="Q2475" i="1"/>
  <c r="P2475" i="1"/>
  <c r="Q2463" i="1"/>
  <c r="P2463" i="1"/>
  <c r="Q2451" i="1"/>
  <c r="P2451" i="1"/>
  <c r="Q2439" i="1"/>
  <c r="P2439" i="1"/>
  <c r="Q2427" i="1"/>
  <c r="P2427" i="1"/>
  <c r="Q2415" i="1"/>
  <c r="P2415" i="1"/>
  <c r="Q2552" i="1"/>
  <c r="P2552" i="1"/>
  <c r="Q2814" i="1"/>
  <c r="P2814" i="1"/>
  <c r="Q2718" i="1"/>
  <c r="P2718" i="1"/>
  <c r="Q2622" i="1"/>
  <c r="P2622" i="1"/>
  <c r="Q2538" i="1"/>
  <c r="P2538" i="1"/>
  <c r="Q2442" i="1"/>
  <c r="P2442" i="1"/>
  <c r="Q2346" i="1"/>
  <c r="P2346" i="1"/>
  <c r="Q2262" i="1"/>
  <c r="P2262" i="1"/>
  <c r="Q2166" i="1"/>
  <c r="P2166" i="1"/>
  <c r="P2070" i="1"/>
  <c r="Q2070" i="1"/>
  <c r="P1974" i="1"/>
  <c r="Q1974" i="1"/>
  <c r="P1878" i="1"/>
  <c r="Q1878" i="1"/>
  <c r="Q1794" i="1"/>
  <c r="P1794" i="1"/>
  <c r="P1686" i="1"/>
  <c r="Q1686" i="1"/>
  <c r="Q1566" i="1"/>
  <c r="P1566" i="1"/>
  <c r="P1494" i="1"/>
  <c r="Q1494" i="1"/>
  <c r="P1398" i="1"/>
  <c r="Q1398" i="1"/>
  <c r="Q1314" i="1"/>
  <c r="P1314" i="1"/>
  <c r="P1206" i="1"/>
  <c r="Q1206" i="1"/>
  <c r="Q1122" i="1"/>
  <c r="P1122" i="1"/>
  <c r="Q1026" i="1"/>
  <c r="P1026" i="1"/>
  <c r="Q954" i="1"/>
  <c r="P954" i="1"/>
  <c r="Q858" i="1"/>
  <c r="P858" i="1"/>
  <c r="Q750" i="1"/>
  <c r="P750" i="1"/>
  <c r="Q654" i="1"/>
  <c r="P654" i="1"/>
  <c r="Q570" i="1"/>
  <c r="P570" i="1"/>
  <c r="Q462" i="1"/>
  <c r="P462" i="1"/>
  <c r="Q366" i="1"/>
  <c r="P366" i="1"/>
  <c r="P282" i="1"/>
  <c r="Q282" i="1"/>
  <c r="P210" i="1"/>
  <c r="Q210" i="1"/>
  <c r="P138" i="1"/>
  <c r="Q138" i="1"/>
  <c r="Q30" i="1"/>
  <c r="P30" i="1"/>
  <c r="Q6690" i="1"/>
  <c r="P6690" i="1"/>
  <c r="Q6582" i="1"/>
  <c r="P6582" i="1"/>
  <c r="Q6486" i="1"/>
  <c r="P6486" i="1"/>
  <c r="Q6402" i="1"/>
  <c r="P6402" i="1"/>
  <c r="Q6330" i="1"/>
  <c r="P6330" i="1"/>
  <c r="Q6234" i="1"/>
  <c r="P6234" i="1"/>
  <c r="Q6126" i="1"/>
  <c r="P6126" i="1"/>
  <c r="Q6042" i="1"/>
  <c r="P6042" i="1"/>
  <c r="Q5946" i="1"/>
  <c r="P5946" i="1"/>
  <c r="Q5862" i="1"/>
  <c r="P5862" i="1"/>
  <c r="Q5754" i="1"/>
  <c r="P5754" i="1"/>
  <c r="Q5682" i="1"/>
  <c r="P5682" i="1"/>
  <c r="Q5574" i="1"/>
  <c r="P5574" i="1"/>
  <c r="Q5478" i="1"/>
  <c r="P5478" i="1"/>
  <c r="Q5382" i="1"/>
  <c r="P5382" i="1"/>
  <c r="Q5298" i="1"/>
  <c r="P5298" i="1"/>
  <c r="Q5202" i="1"/>
  <c r="P5202" i="1"/>
  <c r="Q5106" i="1"/>
  <c r="P5106" i="1"/>
  <c r="Q5010" i="1"/>
  <c r="P5010" i="1"/>
  <c r="Q4866" i="1"/>
  <c r="P4866" i="1"/>
  <c r="Q4770" i="1"/>
  <c r="P4770" i="1"/>
  <c r="Q4674" i="1"/>
  <c r="P4674" i="1"/>
  <c r="Q4590" i="1"/>
  <c r="P4590" i="1"/>
  <c r="Q2789" i="1"/>
  <c r="P2789" i="1"/>
  <c r="Q2717" i="1"/>
  <c r="P2717" i="1"/>
  <c r="Q2621" i="1"/>
  <c r="P2621" i="1"/>
  <c r="Q2525" i="1"/>
  <c r="P2525" i="1"/>
  <c r="Q2417" i="1"/>
  <c r="P2417" i="1"/>
  <c r="Q2333" i="1"/>
  <c r="P2333" i="1"/>
  <c r="Q2225" i="1"/>
  <c r="P2225" i="1"/>
  <c r="Q2117" i="1"/>
  <c r="P2117" i="1"/>
  <c r="P2021" i="1"/>
  <c r="Q2021" i="1"/>
  <c r="Q1949" i="1"/>
  <c r="P1949" i="1"/>
  <c r="Q1853" i="1"/>
  <c r="P1853" i="1"/>
  <c r="Q1769" i="1"/>
  <c r="P1769" i="1"/>
  <c r="Q1697" i="1"/>
  <c r="P1697" i="1"/>
  <c r="Q1613" i="1"/>
  <c r="P1613" i="1"/>
  <c r="Q1529" i="1"/>
  <c r="P1529" i="1"/>
  <c r="P1445" i="1"/>
  <c r="Q1445" i="1"/>
  <c r="Q1361" i="1"/>
  <c r="P1361" i="1"/>
  <c r="Q1277" i="1"/>
  <c r="P1277" i="1"/>
  <c r="P1205" i="1"/>
  <c r="Q1205" i="1"/>
  <c r="Q1145" i="1"/>
  <c r="P1145" i="1"/>
  <c r="P1109" i="1"/>
  <c r="Q1109" i="1"/>
  <c r="P1061" i="1"/>
  <c r="Q1061" i="1"/>
  <c r="Q1001" i="1"/>
  <c r="P1001" i="1"/>
  <c r="Q941" i="1"/>
  <c r="P941" i="1"/>
  <c r="Q869" i="1"/>
  <c r="P869" i="1"/>
  <c r="P797" i="1"/>
  <c r="Q797" i="1"/>
  <c r="Q713" i="1"/>
  <c r="P713" i="1"/>
  <c r="Q629" i="1"/>
  <c r="P629" i="1"/>
  <c r="P545" i="1"/>
  <c r="Q545" i="1"/>
  <c r="Q461" i="1"/>
  <c r="P461" i="1"/>
  <c r="Q377" i="1"/>
  <c r="P377" i="1"/>
  <c r="P281" i="1"/>
  <c r="Q281" i="1"/>
  <c r="P209" i="1"/>
  <c r="Q209" i="1"/>
  <c r="P101" i="1"/>
  <c r="Q101" i="1"/>
  <c r="P5" i="1"/>
  <c r="Q5" i="1"/>
  <c r="Q6665" i="1"/>
  <c r="P6665" i="1"/>
  <c r="Q6557" i="1"/>
  <c r="P6557" i="1"/>
  <c r="Q6449" i="1"/>
  <c r="P6449" i="1"/>
  <c r="Q6377" i="1"/>
  <c r="P6377" i="1"/>
  <c r="Q6281" i="1"/>
  <c r="P6281" i="1"/>
  <c r="Q6173" i="1"/>
  <c r="P6173" i="1"/>
  <c r="Q5657" i="1"/>
  <c r="P5657" i="1"/>
  <c r="Q2824" i="1"/>
  <c r="P2824" i="1"/>
  <c r="Q2752" i="1"/>
  <c r="P2752" i="1"/>
  <c r="Q2692" i="1"/>
  <c r="P2692" i="1"/>
  <c r="Q2608" i="1"/>
  <c r="P2608" i="1"/>
  <c r="Q2524" i="1"/>
  <c r="P2524" i="1"/>
  <c r="Q2440" i="1"/>
  <c r="P2440" i="1"/>
  <c r="Q2368" i="1"/>
  <c r="P2368" i="1"/>
  <c r="Q2296" i="1"/>
  <c r="P2296" i="1"/>
  <c r="Q2236" i="1"/>
  <c r="P2236" i="1"/>
  <c r="Q2164" i="1"/>
  <c r="P2164" i="1"/>
  <c r="Q2080" i="1"/>
  <c r="P2080" i="1"/>
  <c r="Q2008" i="1"/>
  <c r="P2008" i="1"/>
  <c r="Q1936" i="1"/>
  <c r="P1936" i="1"/>
  <c r="P1876" i="1"/>
  <c r="Q1876" i="1"/>
  <c r="Q1816" i="1"/>
  <c r="P1816" i="1"/>
  <c r="Q1756" i="1"/>
  <c r="P1756" i="1"/>
  <c r="P1684" i="1"/>
  <c r="Q1684" i="1"/>
  <c r="Q1624" i="1"/>
  <c r="P1624" i="1"/>
  <c r="Q1552" i="1"/>
  <c r="P1552" i="1"/>
  <c r="P1492" i="1"/>
  <c r="Q1492" i="1"/>
  <c r="Q1432" i="1"/>
  <c r="P1432" i="1"/>
  <c r="Q1360" i="1"/>
  <c r="P1360" i="1"/>
  <c r="P1300" i="1"/>
  <c r="Q1300" i="1"/>
  <c r="Q1228" i="1"/>
  <c r="P1228" i="1"/>
  <c r="P1156" i="1"/>
  <c r="Q1156" i="1"/>
  <c r="Q1084" i="1"/>
  <c r="P1084" i="1"/>
  <c r="Q1024" i="1"/>
  <c r="P1024" i="1"/>
  <c r="Q952" i="1"/>
  <c r="P952" i="1"/>
  <c r="Q868" i="1"/>
  <c r="P868" i="1"/>
  <c r="Q736" i="1"/>
  <c r="P736" i="1"/>
  <c r="Q664" i="1"/>
  <c r="P664" i="1"/>
  <c r="Q604" i="1"/>
  <c r="P604" i="1"/>
  <c r="Q520" i="1"/>
  <c r="P520" i="1"/>
  <c r="Q448" i="1"/>
  <c r="P448" i="1"/>
  <c r="Q364" i="1"/>
  <c r="P364" i="1"/>
  <c r="P292" i="1"/>
  <c r="Q292" i="1"/>
  <c r="P208" i="1"/>
  <c r="Q208" i="1"/>
  <c r="P124" i="1"/>
  <c r="Q124" i="1"/>
  <c r="P52" i="1"/>
  <c r="Q52" i="1"/>
  <c r="Q6724" i="1"/>
  <c r="P6724" i="1"/>
  <c r="Q6640" i="1"/>
  <c r="P6640" i="1"/>
  <c r="Q6556" i="1"/>
  <c r="P6556" i="1"/>
  <c r="Q6472" i="1"/>
  <c r="P6472" i="1"/>
  <c r="Q6388" i="1"/>
  <c r="P6388" i="1"/>
  <c r="Q6328" i="1"/>
  <c r="P6328" i="1"/>
  <c r="Q6268" i="1"/>
  <c r="P6268" i="1"/>
  <c r="Q6208" i="1"/>
  <c r="P6208" i="1"/>
  <c r="Q6160" i="1"/>
  <c r="P6160" i="1"/>
  <c r="Q6100" i="1"/>
  <c r="P6100" i="1"/>
  <c r="Q6040" i="1"/>
  <c r="P6040" i="1"/>
  <c r="Q5980" i="1"/>
  <c r="P5980" i="1"/>
  <c r="Q5920" i="1"/>
  <c r="P5920" i="1"/>
  <c r="Q5860" i="1"/>
  <c r="P5860" i="1"/>
  <c r="Q5800" i="1"/>
  <c r="P5800" i="1"/>
  <c r="Q5752" i="1"/>
  <c r="P5752" i="1"/>
  <c r="Q5692" i="1"/>
  <c r="P5692" i="1"/>
  <c r="Q5632" i="1"/>
  <c r="P5632" i="1"/>
  <c r="Q5572" i="1"/>
  <c r="P5572" i="1"/>
  <c r="Q5524" i="1"/>
  <c r="P5524" i="1"/>
  <c r="Q5476" i="1"/>
  <c r="P5476" i="1"/>
  <c r="Q5416" i="1"/>
  <c r="P5416" i="1"/>
  <c r="Q5356" i="1"/>
  <c r="P5356" i="1"/>
  <c r="Q5296" i="1"/>
  <c r="P5296" i="1"/>
  <c r="Q5212" i="1"/>
  <c r="P5212" i="1"/>
  <c r="Q5164" i="1"/>
  <c r="P5164" i="1"/>
  <c r="Q5104" i="1"/>
  <c r="P5104" i="1"/>
  <c r="Q5068" i="1"/>
  <c r="P5068" i="1"/>
  <c r="Q5008" i="1"/>
  <c r="P5008" i="1"/>
  <c r="Q4948" i="1"/>
  <c r="P4948" i="1"/>
  <c r="Q4888" i="1"/>
  <c r="P4888" i="1"/>
  <c r="Q4828" i="1"/>
  <c r="P4828" i="1"/>
  <c r="Q4768" i="1"/>
  <c r="P4768" i="1"/>
  <c r="Q4720" i="1"/>
  <c r="P4720" i="1"/>
  <c r="Q4672" i="1"/>
  <c r="P4672" i="1"/>
  <c r="Q4612" i="1"/>
  <c r="P4612" i="1"/>
  <c r="Q4564" i="1"/>
  <c r="P4564" i="1"/>
  <c r="Q4504" i="1"/>
  <c r="P4504" i="1"/>
  <c r="Q4444" i="1"/>
  <c r="P4444" i="1"/>
  <c r="Q4396" i="1"/>
  <c r="P4396" i="1"/>
  <c r="Q4336" i="1"/>
  <c r="P4336" i="1"/>
  <c r="Q4276" i="1"/>
  <c r="P4276" i="1"/>
  <c r="Q4216" i="1"/>
  <c r="P4216" i="1"/>
  <c r="Q4156" i="1"/>
  <c r="P4156" i="1"/>
  <c r="Q4108" i="1"/>
  <c r="P4108" i="1"/>
  <c r="Q4060" i="1"/>
  <c r="P4060" i="1"/>
  <c r="Q4012" i="1"/>
  <c r="P4012" i="1"/>
  <c r="Q3952" i="1"/>
  <c r="P3952" i="1"/>
  <c r="Q3892" i="1"/>
  <c r="P3892" i="1"/>
  <c r="Q3832" i="1"/>
  <c r="P3832" i="1"/>
  <c r="Q3784" i="1"/>
  <c r="P3784" i="1"/>
  <c r="Q3736" i="1"/>
  <c r="P3736" i="1"/>
  <c r="Q3688" i="1"/>
  <c r="P3688" i="1"/>
  <c r="Q3412" i="1"/>
  <c r="P3412" i="1"/>
  <c r="Q2802" i="1"/>
  <c r="P2802" i="1"/>
  <c r="Q2706" i="1"/>
  <c r="P2706" i="1"/>
  <c r="Q2610" i="1"/>
  <c r="P2610" i="1"/>
  <c r="Q2526" i="1"/>
  <c r="P2526" i="1"/>
  <c r="Q2430" i="1"/>
  <c r="P2430" i="1"/>
  <c r="Q2334" i="1"/>
  <c r="P2334" i="1"/>
  <c r="Q2238" i="1"/>
  <c r="P2238" i="1"/>
  <c r="P2154" i="1"/>
  <c r="Q2154" i="1"/>
  <c r="Q2058" i="1"/>
  <c r="P2058" i="1"/>
  <c r="Q1962" i="1"/>
  <c r="P1962" i="1"/>
  <c r="Q1866" i="1"/>
  <c r="P1866" i="1"/>
  <c r="P1782" i="1"/>
  <c r="Q1782" i="1"/>
  <c r="Q1698" i="1"/>
  <c r="P1698" i="1"/>
  <c r="P1590" i="1"/>
  <c r="Q1590" i="1"/>
  <c r="Q1482" i="1"/>
  <c r="P1482" i="1"/>
  <c r="Q1386" i="1"/>
  <c r="P1386" i="1"/>
  <c r="P1302" i="1"/>
  <c r="Q1302" i="1"/>
  <c r="Q1218" i="1"/>
  <c r="P1218" i="1"/>
  <c r="P1110" i="1"/>
  <c r="Q1110" i="1"/>
  <c r="Q1038" i="1"/>
  <c r="P1038" i="1"/>
  <c r="Q942" i="1"/>
  <c r="P942" i="1"/>
  <c r="P846" i="1"/>
  <c r="Q846" i="1"/>
  <c r="Q762" i="1"/>
  <c r="P762" i="1"/>
  <c r="Q666" i="1"/>
  <c r="P666" i="1"/>
  <c r="Q558" i="1"/>
  <c r="P558" i="1"/>
  <c r="Q474" i="1"/>
  <c r="P474" i="1"/>
  <c r="Q378" i="1"/>
  <c r="P378" i="1"/>
  <c r="P294" i="1"/>
  <c r="Q294" i="1"/>
  <c r="P198" i="1"/>
  <c r="Q198" i="1"/>
  <c r="P126" i="1"/>
  <c r="Q126" i="1"/>
  <c r="P42" i="1"/>
  <c r="Q42" i="1"/>
  <c r="Q6678" i="1"/>
  <c r="P6678" i="1"/>
  <c r="Q6594" i="1"/>
  <c r="P6594" i="1"/>
  <c r="Q6498" i="1"/>
  <c r="P6498" i="1"/>
  <c r="Q6426" i="1"/>
  <c r="P6426" i="1"/>
  <c r="Q6318" i="1"/>
  <c r="P6318" i="1"/>
  <c r="Q6222" i="1"/>
  <c r="P6222" i="1"/>
  <c r="Q6138" i="1"/>
  <c r="P6138" i="1"/>
  <c r="Q6030" i="1"/>
  <c r="P6030" i="1"/>
  <c r="Q5934" i="1"/>
  <c r="P5934" i="1"/>
  <c r="Q5850" i="1"/>
  <c r="P5850" i="1"/>
  <c r="Q5766" i="1"/>
  <c r="P5766" i="1"/>
  <c r="Q5670" i="1"/>
  <c r="P5670" i="1"/>
  <c r="Q5586" i="1"/>
  <c r="P5586" i="1"/>
  <c r="Q5490" i="1"/>
  <c r="P5490" i="1"/>
  <c r="Q5406" i="1"/>
  <c r="P5406" i="1"/>
  <c r="Q5310" i="1"/>
  <c r="P5310" i="1"/>
  <c r="Q5214" i="1"/>
  <c r="P5214" i="1"/>
  <c r="Q5130" i="1"/>
  <c r="P5130" i="1"/>
  <c r="Q5034" i="1"/>
  <c r="P5034" i="1"/>
  <c r="Q4962" i="1"/>
  <c r="P4962" i="1"/>
  <c r="Q4878" i="1"/>
  <c r="P4878" i="1"/>
  <c r="Q4782" i="1"/>
  <c r="P4782" i="1"/>
  <c r="Q4686" i="1"/>
  <c r="P4686" i="1"/>
  <c r="Q4578" i="1"/>
  <c r="P4578" i="1"/>
  <c r="Q2801" i="1"/>
  <c r="P2801" i="1"/>
  <c r="Q2705" i="1"/>
  <c r="P2705" i="1"/>
  <c r="Q2609" i="1"/>
  <c r="P2609" i="1"/>
  <c r="Q2513" i="1"/>
  <c r="P2513" i="1"/>
  <c r="Q2429" i="1"/>
  <c r="P2429" i="1"/>
  <c r="Q2321" i="1"/>
  <c r="P2321" i="1"/>
  <c r="Q2237" i="1"/>
  <c r="P2237" i="1"/>
  <c r="Q2129" i="1"/>
  <c r="P2129" i="1"/>
  <c r="Q2033" i="1"/>
  <c r="P2033" i="1"/>
  <c r="Q1961" i="1"/>
  <c r="P1961" i="1"/>
  <c r="Q1865" i="1"/>
  <c r="P1865" i="1"/>
  <c r="P1781" i="1"/>
  <c r="Q1781" i="1"/>
  <c r="P1685" i="1"/>
  <c r="Q1685" i="1"/>
  <c r="Q1601" i="1"/>
  <c r="P1601" i="1"/>
  <c r="Q1517" i="1"/>
  <c r="P1517" i="1"/>
  <c r="Q1433" i="1"/>
  <c r="P1433" i="1"/>
  <c r="P1301" i="1"/>
  <c r="Q1301" i="1"/>
  <c r="P305" i="1"/>
  <c r="Q305" i="1"/>
  <c r="P185" i="1"/>
  <c r="Q185" i="1"/>
  <c r="P53" i="1"/>
  <c r="Q53" i="1"/>
  <c r="Q6701" i="1"/>
  <c r="P6701" i="1"/>
  <c r="Q6605" i="1"/>
  <c r="P6605" i="1"/>
  <c r="Q6509" i="1"/>
  <c r="P6509" i="1"/>
  <c r="Q6389" i="1"/>
  <c r="P6389" i="1"/>
  <c r="Q6293" i="1"/>
  <c r="P6293" i="1"/>
  <c r="Q6197" i="1"/>
  <c r="P6197" i="1"/>
  <c r="Q6089" i="1"/>
  <c r="P6089" i="1"/>
  <c r="Q6029" i="1"/>
  <c r="P6029" i="1"/>
  <c r="Q5633" i="1"/>
  <c r="P5633" i="1"/>
  <c r="Q2632" i="1"/>
  <c r="P2632" i="1"/>
  <c r="Q2536" i="1"/>
  <c r="P2536" i="1"/>
  <c r="Q2152" i="1"/>
  <c r="P2152" i="1"/>
  <c r="Q2044" i="1"/>
  <c r="P2044" i="1"/>
  <c r="Q1720" i="1"/>
  <c r="P1720" i="1"/>
  <c r="P1588" i="1"/>
  <c r="Q1588" i="1"/>
  <c r="Q880" i="1"/>
  <c r="P880" i="1"/>
  <c r="Q796" i="1"/>
  <c r="P796" i="1"/>
  <c r="Q700" i="1"/>
  <c r="P700" i="1"/>
  <c r="Q532" i="1"/>
  <c r="P532" i="1"/>
  <c r="Q424" i="1"/>
  <c r="P424" i="1"/>
  <c r="Q340" i="1"/>
  <c r="P340" i="1"/>
  <c r="P256" i="1"/>
  <c r="Q256" i="1"/>
  <c r="P160" i="1"/>
  <c r="Q160" i="1"/>
  <c r="P64" i="1"/>
  <c r="Q64" i="1"/>
  <c r="Q6712" i="1"/>
  <c r="P6712" i="1"/>
  <c r="Q6616" i="1"/>
  <c r="P6616" i="1"/>
  <c r="Q6532" i="1"/>
  <c r="P6532" i="1"/>
  <c r="Q6448" i="1"/>
  <c r="P6448" i="1"/>
  <c r="Q6364" i="1"/>
  <c r="P6364" i="1"/>
  <c r="Q6304" i="1"/>
  <c r="P6304" i="1"/>
  <c r="Q6232" i="1"/>
  <c r="P6232" i="1"/>
  <c r="Q6172" i="1"/>
  <c r="P6172" i="1"/>
  <c r="Q6112" i="1"/>
  <c r="P6112" i="1"/>
  <c r="Q6052" i="1"/>
  <c r="P6052" i="1"/>
  <c r="Q5992" i="1"/>
  <c r="P5992" i="1"/>
  <c r="Q5932" i="1"/>
  <c r="P5932" i="1"/>
  <c r="Q5872" i="1"/>
  <c r="P5872" i="1"/>
  <c r="Q5812" i="1"/>
  <c r="P5812" i="1"/>
  <c r="Q5740" i="1"/>
  <c r="P5740" i="1"/>
  <c r="Q5680" i="1"/>
  <c r="P5680" i="1"/>
  <c r="Q5620" i="1"/>
  <c r="P5620" i="1"/>
  <c r="Q5560" i="1"/>
  <c r="P5560" i="1"/>
  <c r="Q5488" i="1"/>
  <c r="P5488" i="1"/>
  <c r="Q5428" i="1"/>
  <c r="P5428" i="1"/>
  <c r="Q5368" i="1"/>
  <c r="P5368" i="1"/>
  <c r="Q5308" i="1"/>
  <c r="P5308" i="1"/>
  <c r="Q5224" i="1"/>
  <c r="P5224" i="1"/>
  <c r="Q5152" i="1"/>
  <c r="P5152" i="1"/>
  <c r="Q5092" i="1"/>
  <c r="P5092" i="1"/>
  <c r="Q5032" i="1"/>
  <c r="P5032" i="1"/>
  <c r="Q4960" i="1"/>
  <c r="P4960" i="1"/>
  <c r="Q4900" i="1"/>
  <c r="P4900" i="1"/>
  <c r="Q4840" i="1"/>
  <c r="P4840" i="1"/>
  <c r="Q4780" i="1"/>
  <c r="P4780" i="1"/>
  <c r="Q4708" i="1"/>
  <c r="P4708" i="1"/>
  <c r="Q4636" i="1"/>
  <c r="P4636" i="1"/>
  <c r="Q4588" i="1"/>
  <c r="P4588" i="1"/>
  <c r="Q4528" i="1"/>
  <c r="P4528" i="1"/>
  <c r="Q4468" i="1"/>
  <c r="P4468" i="1"/>
  <c r="Q4408" i="1"/>
  <c r="P4408" i="1"/>
  <c r="Q4348" i="1"/>
  <c r="P4348" i="1"/>
  <c r="Q4288" i="1"/>
  <c r="P4288" i="1"/>
  <c r="Q4228" i="1"/>
  <c r="P4228" i="1"/>
  <c r="Q4168" i="1"/>
  <c r="P4168" i="1"/>
  <c r="Q4096" i="1"/>
  <c r="P4096" i="1"/>
  <c r="Q4024" i="1"/>
  <c r="P4024" i="1"/>
  <c r="Q3964" i="1"/>
  <c r="P3964" i="1"/>
  <c r="Q3904" i="1"/>
  <c r="P3904" i="1"/>
  <c r="Q3844" i="1"/>
  <c r="P3844" i="1"/>
  <c r="Q3400" i="1"/>
  <c r="P3400" i="1"/>
  <c r="Q2766" i="1"/>
  <c r="P2766" i="1"/>
  <c r="Q2670" i="1"/>
  <c r="P2670" i="1"/>
  <c r="Q2574" i="1"/>
  <c r="P2574" i="1"/>
  <c r="Q2478" i="1"/>
  <c r="P2478" i="1"/>
  <c r="Q2382" i="1"/>
  <c r="P2382" i="1"/>
  <c r="Q2274" i="1"/>
  <c r="P2274" i="1"/>
  <c r="P2118" i="1"/>
  <c r="Q2118" i="1"/>
  <c r="P2022" i="1"/>
  <c r="Q2022" i="1"/>
  <c r="P1926" i="1"/>
  <c r="Q1926" i="1"/>
  <c r="P1830" i="1"/>
  <c r="Q1830" i="1"/>
  <c r="P1734" i="1"/>
  <c r="Q1734" i="1"/>
  <c r="Q1614" i="1"/>
  <c r="P1614" i="1"/>
  <c r="Q1470" i="1"/>
  <c r="P1470" i="1"/>
  <c r="Q1374" i="1"/>
  <c r="P1374" i="1"/>
  <c r="Q1290" i="1"/>
  <c r="P1290" i="1"/>
  <c r="Q1194" i="1"/>
  <c r="P1194" i="1"/>
  <c r="Q1050" i="1"/>
  <c r="P1050" i="1"/>
  <c r="Q930" i="1"/>
  <c r="P930" i="1"/>
  <c r="Q834" i="1"/>
  <c r="P834" i="1"/>
  <c r="Q738" i="1"/>
  <c r="P738" i="1"/>
  <c r="P642" i="1"/>
  <c r="Q642" i="1"/>
  <c r="P546" i="1"/>
  <c r="Q546" i="1"/>
  <c r="P402" i="1"/>
  <c r="Q402" i="1"/>
  <c r="P306" i="1"/>
  <c r="Q306" i="1"/>
  <c r="P186" i="1"/>
  <c r="Q186" i="1"/>
  <c r="P114" i="1"/>
  <c r="Q114" i="1"/>
  <c r="P18" i="1"/>
  <c r="Q18" i="1"/>
  <c r="Q6666" i="1"/>
  <c r="P6666" i="1"/>
  <c r="Q6522" i="1"/>
  <c r="P6522" i="1"/>
  <c r="Q6414" i="1"/>
  <c r="P6414" i="1"/>
  <c r="Q6306" i="1"/>
  <c r="P6306" i="1"/>
  <c r="Q6210" i="1"/>
  <c r="P6210" i="1"/>
  <c r="Q6102" i="1"/>
  <c r="P6102" i="1"/>
  <c r="Q5970" i="1"/>
  <c r="P5970" i="1"/>
  <c r="Q5874" i="1"/>
  <c r="P5874" i="1"/>
  <c r="Q5778" i="1"/>
  <c r="P5778" i="1"/>
  <c r="Q5658" i="1"/>
  <c r="P5658" i="1"/>
  <c r="Q5562" i="1"/>
  <c r="P5562" i="1"/>
  <c r="Q5466" i="1"/>
  <c r="P5466" i="1"/>
  <c r="Q5334" i="1"/>
  <c r="P5334" i="1"/>
  <c r="Q5226" i="1"/>
  <c r="P5226" i="1"/>
  <c r="Q5118" i="1"/>
  <c r="P5118" i="1"/>
  <c r="Q5022" i="1"/>
  <c r="P5022" i="1"/>
  <c r="Q4938" i="1"/>
  <c r="P4938" i="1"/>
  <c r="Q4818" i="1"/>
  <c r="P4818" i="1"/>
  <c r="Q4698" i="1"/>
  <c r="P4698" i="1"/>
  <c r="Q4650" i="1"/>
  <c r="P4650" i="1"/>
  <c r="Q4614" i="1"/>
  <c r="P4614" i="1"/>
  <c r="Q2765" i="1"/>
  <c r="P2765" i="1"/>
  <c r="Q2669" i="1"/>
  <c r="P2669" i="1"/>
  <c r="Q2573" i="1"/>
  <c r="P2573" i="1"/>
  <c r="Q2489" i="1"/>
  <c r="P2489" i="1"/>
  <c r="Q2393" i="1"/>
  <c r="P2393" i="1"/>
  <c r="Q2309" i="1"/>
  <c r="P2309" i="1"/>
  <c r="Q2213" i="1"/>
  <c r="P2213" i="1"/>
  <c r="Q2141" i="1"/>
  <c r="P2141" i="1"/>
  <c r="Q2057" i="1"/>
  <c r="P2057" i="1"/>
  <c r="Q1973" i="1"/>
  <c r="P1973" i="1"/>
  <c r="P1877" i="1"/>
  <c r="Q1877" i="1"/>
  <c r="Q1793" i="1"/>
  <c r="P1793" i="1"/>
  <c r="Q1709" i="1"/>
  <c r="P1709" i="1"/>
  <c r="Q1625" i="1"/>
  <c r="P1625" i="1"/>
  <c r="P1541" i="1"/>
  <c r="Q1541" i="1"/>
  <c r="Q1457" i="1"/>
  <c r="P1457" i="1"/>
  <c r="Q1385" i="1"/>
  <c r="P1385" i="1"/>
  <c r="Q1313" i="1"/>
  <c r="P1313" i="1"/>
  <c r="Q1229" i="1"/>
  <c r="P1229" i="1"/>
  <c r="P1157" i="1"/>
  <c r="Q1157" i="1"/>
  <c r="Q881" i="1"/>
  <c r="P881" i="1"/>
  <c r="Q809" i="1"/>
  <c r="P809" i="1"/>
  <c r="P725" i="1"/>
  <c r="Q725" i="1"/>
  <c r="P641" i="1"/>
  <c r="Q641" i="1"/>
  <c r="Q557" i="1"/>
  <c r="P557" i="1"/>
  <c r="Q473" i="1"/>
  <c r="P473" i="1"/>
  <c r="Q389" i="1"/>
  <c r="P389" i="1"/>
  <c r="P317" i="1"/>
  <c r="Q317" i="1"/>
  <c r="P221" i="1"/>
  <c r="Q221" i="1"/>
  <c r="P125" i="1"/>
  <c r="Q125" i="1"/>
  <c r="Q29" i="1"/>
  <c r="P29" i="1"/>
  <c r="Q6677" i="1"/>
  <c r="P6677" i="1"/>
  <c r="Q6581" i="1"/>
  <c r="P6581" i="1"/>
  <c r="Q6485" i="1"/>
  <c r="P6485" i="1"/>
  <c r="Q6401" i="1"/>
  <c r="P6401" i="1"/>
  <c r="Q6305" i="1"/>
  <c r="P6305" i="1"/>
  <c r="Q6209" i="1"/>
  <c r="P6209" i="1"/>
  <c r="Q6113" i="1"/>
  <c r="P6113" i="1"/>
  <c r="Q6065" i="1"/>
  <c r="P6065" i="1"/>
  <c r="Q6017" i="1"/>
  <c r="P6017" i="1"/>
  <c r="Q5981" i="1"/>
  <c r="P5981" i="1"/>
  <c r="Q5681" i="1"/>
  <c r="P5681" i="1"/>
  <c r="Q2764" i="1"/>
  <c r="P2764" i="1"/>
  <c r="Q2668" i="1"/>
  <c r="P2668" i="1"/>
  <c r="Q2584" i="1"/>
  <c r="P2584" i="1"/>
  <c r="Q2500" i="1"/>
  <c r="P2500" i="1"/>
  <c r="Q2428" i="1"/>
  <c r="P2428" i="1"/>
  <c r="Q2356" i="1"/>
  <c r="P2356" i="1"/>
  <c r="Q2260" i="1"/>
  <c r="P2260" i="1"/>
  <c r="Q2188" i="1"/>
  <c r="P2188" i="1"/>
  <c r="Q2092" i="1"/>
  <c r="P2092" i="1"/>
  <c r="P1972" i="1"/>
  <c r="Q1972" i="1"/>
  <c r="Q1372" i="1"/>
  <c r="P1372" i="1"/>
  <c r="Q1288" i="1"/>
  <c r="P1288" i="1"/>
  <c r="P1204" i="1"/>
  <c r="Q1204" i="1"/>
  <c r="Q1120" i="1"/>
  <c r="P1120" i="1"/>
  <c r="Q1048" i="1"/>
  <c r="P1048" i="1"/>
  <c r="Q988" i="1"/>
  <c r="P988" i="1"/>
  <c r="Q916" i="1"/>
  <c r="P916" i="1"/>
  <c r="Q808" i="1"/>
  <c r="P808" i="1"/>
  <c r="P724" i="1"/>
  <c r="Q724" i="1"/>
  <c r="Q580" i="1"/>
  <c r="P580" i="1"/>
  <c r="Q496" i="1"/>
  <c r="P496" i="1"/>
  <c r="Q412" i="1"/>
  <c r="P412" i="1"/>
  <c r="P316" i="1"/>
  <c r="Q316" i="1"/>
  <c r="P220" i="1"/>
  <c r="Q220" i="1"/>
  <c r="P136" i="1"/>
  <c r="Q136" i="1"/>
  <c r="P40" i="1"/>
  <c r="Q40" i="1"/>
  <c r="Q6688" i="1"/>
  <c r="P6688" i="1"/>
  <c r="Q6604" i="1"/>
  <c r="P6604" i="1"/>
  <c r="Q6496" i="1"/>
  <c r="P6496" i="1"/>
  <c r="Q6424" i="1"/>
  <c r="P6424" i="1"/>
  <c r="Q6340" i="1"/>
  <c r="P6340" i="1"/>
  <c r="Q6280" i="1"/>
  <c r="P6280" i="1"/>
  <c r="Q6220" i="1"/>
  <c r="P6220" i="1"/>
  <c r="Q6148" i="1"/>
  <c r="P6148" i="1"/>
  <c r="Q6088" i="1"/>
  <c r="P6088" i="1"/>
  <c r="Q6028" i="1"/>
  <c r="P6028" i="1"/>
  <c r="Q5968" i="1"/>
  <c r="P5968" i="1"/>
  <c r="Q5896" i="1"/>
  <c r="P5896" i="1"/>
  <c r="Q5836" i="1"/>
  <c r="P5836" i="1"/>
  <c r="Q5776" i="1"/>
  <c r="P5776" i="1"/>
  <c r="Q5716" i="1"/>
  <c r="P5716" i="1"/>
  <c r="Q5656" i="1"/>
  <c r="P5656" i="1"/>
  <c r="Q5584" i="1"/>
  <c r="P5584" i="1"/>
  <c r="Q5512" i="1"/>
  <c r="P5512" i="1"/>
  <c r="Q5452" i="1"/>
  <c r="P5452" i="1"/>
  <c r="Q5392" i="1"/>
  <c r="P5392" i="1"/>
  <c r="Q5320" i="1"/>
  <c r="P5320" i="1"/>
  <c r="Q5236" i="1"/>
  <c r="P5236" i="1"/>
  <c r="Q5176" i="1"/>
  <c r="P5176" i="1"/>
  <c r="Q5116" i="1"/>
  <c r="P5116" i="1"/>
  <c r="Q5056" i="1"/>
  <c r="P5056" i="1"/>
  <c r="Q4996" i="1"/>
  <c r="P4996" i="1"/>
  <c r="Q4936" i="1"/>
  <c r="P4936" i="1"/>
  <c r="Q4864" i="1"/>
  <c r="P4864" i="1"/>
  <c r="Q4804" i="1"/>
  <c r="P4804" i="1"/>
  <c r="Q4744" i="1"/>
  <c r="P4744" i="1"/>
  <c r="Q4684" i="1"/>
  <c r="P4684" i="1"/>
  <c r="Q4624" i="1"/>
  <c r="P4624" i="1"/>
  <c r="Q4552" i="1"/>
  <c r="P4552" i="1"/>
  <c r="Q4480" i="1"/>
  <c r="P4480" i="1"/>
  <c r="Q4420" i="1"/>
  <c r="P4420" i="1"/>
  <c r="Q4360" i="1"/>
  <c r="P4360" i="1"/>
  <c r="Q4300" i="1"/>
  <c r="P4300" i="1"/>
  <c r="Q4240" i="1"/>
  <c r="P4240" i="1"/>
  <c r="Q4180" i="1"/>
  <c r="P4180" i="1"/>
  <c r="Q4132" i="1"/>
  <c r="P4132" i="1"/>
  <c r="Q4072" i="1"/>
  <c r="P4072" i="1"/>
  <c r="Q4000" i="1"/>
  <c r="P4000" i="1"/>
  <c r="Q3928" i="1"/>
  <c r="P3928" i="1"/>
  <c r="Q3868" i="1"/>
  <c r="P3868" i="1"/>
  <c r="Q3808" i="1"/>
  <c r="P3808" i="1"/>
  <c r="Q3760" i="1"/>
  <c r="P3760" i="1"/>
  <c r="Q3712" i="1"/>
  <c r="P3712" i="1"/>
  <c r="Q3436" i="1"/>
  <c r="P3436" i="1"/>
  <c r="Q165" i="1"/>
  <c r="P165" i="1"/>
  <c r="P81" i="1"/>
  <c r="Q81" i="1"/>
  <c r="Q6729" i="1"/>
  <c r="P6729" i="1"/>
  <c r="Q6633" i="1"/>
  <c r="P6633" i="1"/>
  <c r="Q6549" i="1"/>
  <c r="P6549" i="1"/>
  <c r="Q6453" i="1"/>
  <c r="P6453" i="1"/>
  <c r="Q6369" i="1"/>
  <c r="P6369" i="1"/>
  <c r="Q6285" i="1"/>
  <c r="P6285" i="1"/>
  <c r="Q6189" i="1"/>
  <c r="P6189" i="1"/>
  <c r="Q6093" i="1"/>
  <c r="P6093" i="1"/>
  <c r="Q5997" i="1"/>
  <c r="P5997" i="1"/>
  <c r="Q5901" i="1"/>
  <c r="P5901" i="1"/>
  <c r="Q5817" i="1"/>
  <c r="P5817" i="1"/>
  <c r="Q5733" i="1"/>
  <c r="P5733" i="1"/>
  <c r="Q5649" i="1"/>
  <c r="P5649" i="1"/>
  <c r="Q5553" i="1"/>
  <c r="P5553" i="1"/>
  <c r="Q5457" i="1"/>
  <c r="P5457" i="1"/>
  <c r="Q5361" i="1"/>
  <c r="P5361" i="1"/>
  <c r="Q5265" i="1"/>
  <c r="P5265" i="1"/>
  <c r="Q5169" i="1"/>
  <c r="P5169" i="1"/>
  <c r="Q5085" i="1"/>
  <c r="P5085" i="1"/>
  <c r="Q5001" i="1"/>
  <c r="P5001" i="1"/>
  <c r="Q4905" i="1"/>
  <c r="P4905" i="1"/>
  <c r="Q4809" i="1"/>
  <c r="P4809" i="1"/>
  <c r="Q4713" i="1"/>
  <c r="P4713" i="1"/>
  <c r="Q4617" i="1"/>
  <c r="P4617" i="1"/>
  <c r="Q4533" i="1"/>
  <c r="P4533" i="1"/>
  <c r="Q4437" i="1"/>
  <c r="P4437" i="1"/>
  <c r="Q4353" i="1"/>
  <c r="P4353" i="1"/>
  <c r="Q4257" i="1"/>
  <c r="P4257" i="1"/>
  <c r="Q4173" i="1"/>
  <c r="P4173" i="1"/>
  <c r="Q4077" i="1"/>
  <c r="P4077" i="1"/>
  <c r="Q3981" i="1"/>
  <c r="P3981" i="1"/>
  <c r="Q3897" i="1"/>
  <c r="P3897" i="1"/>
  <c r="Q3801" i="1"/>
  <c r="P3801" i="1"/>
  <c r="Q3705" i="1"/>
  <c r="P3705" i="1"/>
  <c r="Q3621" i="1"/>
  <c r="P3621" i="1"/>
  <c r="Q3537" i="1"/>
  <c r="P3537" i="1"/>
  <c r="Q3441" i="1"/>
  <c r="P3441" i="1"/>
  <c r="Q3345" i="1"/>
  <c r="P3345" i="1"/>
  <c r="Q3249" i="1"/>
  <c r="P3249" i="1"/>
  <c r="Q3177" i="1"/>
  <c r="P3177" i="1"/>
  <c r="Q2564" i="1"/>
  <c r="P2564" i="1"/>
  <c r="Q2778" i="1"/>
  <c r="P2778" i="1"/>
  <c r="Q2694" i="1"/>
  <c r="P2694" i="1"/>
  <c r="Q2598" i="1"/>
  <c r="P2598" i="1"/>
  <c r="Q2502" i="1"/>
  <c r="P2502" i="1"/>
  <c r="Q2418" i="1"/>
  <c r="P2418" i="1"/>
  <c r="Q2322" i="1"/>
  <c r="P2322" i="1"/>
  <c r="Q2214" i="1"/>
  <c r="P2214" i="1"/>
  <c r="Q2142" i="1"/>
  <c r="P2142" i="1"/>
  <c r="Q2046" i="1"/>
  <c r="P2046" i="1"/>
  <c r="Q1950" i="1"/>
  <c r="P1950" i="1"/>
  <c r="Q1854" i="1"/>
  <c r="P1854" i="1"/>
  <c r="Q1758" i="1"/>
  <c r="P1758" i="1"/>
  <c r="Q1674" i="1"/>
  <c r="P1674" i="1"/>
  <c r="Q1602" i="1"/>
  <c r="P1602" i="1"/>
  <c r="Q1506" i="1"/>
  <c r="P1506" i="1"/>
  <c r="Q1422" i="1"/>
  <c r="P1422" i="1"/>
  <c r="Q1338" i="1"/>
  <c r="P1338" i="1"/>
  <c r="Q1230" i="1"/>
  <c r="P1230" i="1"/>
  <c r="P1158" i="1"/>
  <c r="Q1158" i="1"/>
  <c r="Q1074" i="1"/>
  <c r="P1074" i="1"/>
  <c r="Q966" i="1"/>
  <c r="P966" i="1"/>
  <c r="Q882" i="1"/>
  <c r="P882" i="1"/>
  <c r="Q810" i="1"/>
  <c r="P810" i="1"/>
  <c r="Q702" i="1"/>
  <c r="P702" i="1"/>
  <c r="Q618" i="1"/>
  <c r="P618" i="1"/>
  <c r="P534" i="1"/>
  <c r="Q534" i="1"/>
  <c r="P450" i="1"/>
  <c r="Q450" i="1"/>
  <c r="P354" i="1"/>
  <c r="Q354" i="1"/>
  <c r="P258" i="1"/>
  <c r="Q258" i="1"/>
  <c r="P150" i="1"/>
  <c r="Q150" i="1"/>
  <c r="P54" i="1"/>
  <c r="Q54" i="1"/>
  <c r="Q6702" i="1"/>
  <c r="P6702" i="1"/>
  <c r="Q6606" i="1"/>
  <c r="P6606" i="1"/>
  <c r="Q6546" i="1"/>
  <c r="P6546" i="1"/>
  <c r="Q6438" i="1"/>
  <c r="P6438" i="1"/>
  <c r="Q6342" i="1"/>
  <c r="P6342" i="1"/>
  <c r="Q6258" i="1"/>
  <c r="P6258" i="1"/>
  <c r="Q6162" i="1"/>
  <c r="P6162" i="1"/>
  <c r="Q6066" i="1"/>
  <c r="P6066" i="1"/>
  <c r="Q5994" i="1"/>
  <c r="P5994" i="1"/>
  <c r="Q5898" i="1"/>
  <c r="P5898" i="1"/>
  <c r="Q5802" i="1"/>
  <c r="P5802" i="1"/>
  <c r="Q5706" i="1"/>
  <c r="P5706" i="1"/>
  <c r="Q5622" i="1"/>
  <c r="P5622" i="1"/>
  <c r="Q5526" i="1"/>
  <c r="P5526" i="1"/>
  <c r="Q5454" i="1"/>
  <c r="P5454" i="1"/>
  <c r="Q5370" i="1"/>
  <c r="P5370" i="1"/>
  <c r="Q5274" i="1"/>
  <c r="P5274" i="1"/>
  <c r="Q5178" i="1"/>
  <c r="P5178" i="1"/>
  <c r="Q5082" i="1"/>
  <c r="P5082" i="1"/>
  <c r="Q4974" i="1"/>
  <c r="P4974" i="1"/>
  <c r="Q4890" i="1"/>
  <c r="P4890" i="1"/>
  <c r="Q4806" i="1"/>
  <c r="P4806" i="1"/>
  <c r="Q4722" i="1"/>
  <c r="P4722" i="1"/>
  <c r="Q4566" i="1"/>
  <c r="P4566" i="1"/>
  <c r="Q2753" i="1"/>
  <c r="P2753" i="1"/>
  <c r="Q2657" i="1"/>
  <c r="P2657" i="1"/>
  <c r="Q2549" i="1"/>
  <c r="P2549" i="1"/>
  <c r="Q2465" i="1"/>
  <c r="P2465" i="1"/>
  <c r="Q2369" i="1"/>
  <c r="P2369" i="1"/>
  <c r="Q2285" i="1"/>
  <c r="P2285" i="1"/>
  <c r="Q2177" i="1"/>
  <c r="P2177" i="1"/>
  <c r="Q2081" i="1"/>
  <c r="P2081" i="1"/>
  <c r="Q1985" i="1"/>
  <c r="P1985" i="1"/>
  <c r="Q1901" i="1"/>
  <c r="P1901" i="1"/>
  <c r="Q1817" i="1"/>
  <c r="P1817" i="1"/>
  <c r="Q1721" i="1"/>
  <c r="P1721" i="1"/>
  <c r="Q1661" i="1"/>
  <c r="P1661" i="1"/>
  <c r="Q1577" i="1"/>
  <c r="P1577" i="1"/>
  <c r="P1493" i="1"/>
  <c r="Q1493" i="1"/>
  <c r="Q1409" i="1"/>
  <c r="P1409" i="1"/>
  <c r="Q1337" i="1"/>
  <c r="P1337" i="1"/>
  <c r="Q1241" i="1"/>
  <c r="P1241" i="1"/>
  <c r="Q1193" i="1"/>
  <c r="P1193" i="1"/>
  <c r="Q1133" i="1"/>
  <c r="P1133" i="1"/>
  <c r="Q1085" i="1"/>
  <c r="P1085" i="1"/>
  <c r="Q1037" i="1"/>
  <c r="P1037" i="1"/>
  <c r="Q965" i="1"/>
  <c r="P965" i="1"/>
  <c r="Q905" i="1"/>
  <c r="P905" i="1"/>
  <c r="P845" i="1"/>
  <c r="Q845" i="1"/>
  <c r="Q773" i="1"/>
  <c r="P773" i="1"/>
  <c r="Q689" i="1"/>
  <c r="P689" i="1"/>
  <c r="Q605" i="1"/>
  <c r="P605" i="1"/>
  <c r="Q533" i="1"/>
  <c r="P533" i="1"/>
  <c r="Q437" i="1"/>
  <c r="P437" i="1"/>
  <c r="Q365" i="1"/>
  <c r="P365" i="1"/>
  <c r="P257" i="1"/>
  <c r="Q257" i="1"/>
  <c r="P161" i="1"/>
  <c r="Q161" i="1"/>
  <c r="P89" i="1"/>
  <c r="Q89" i="1"/>
  <c r="Q6725" i="1"/>
  <c r="P6725" i="1"/>
  <c r="Q6629" i="1"/>
  <c r="P6629" i="1"/>
  <c r="Q6545" i="1"/>
  <c r="P6545" i="1"/>
  <c r="Q6437" i="1"/>
  <c r="P6437" i="1"/>
  <c r="Q6353" i="1"/>
  <c r="P6353" i="1"/>
  <c r="Q6257" i="1"/>
  <c r="P6257" i="1"/>
  <c r="Q6149" i="1"/>
  <c r="P6149" i="1"/>
  <c r="Q5693" i="1"/>
  <c r="P5693" i="1"/>
  <c r="Q2836" i="1"/>
  <c r="P2836" i="1"/>
  <c r="Q2776" i="1"/>
  <c r="P2776" i="1"/>
  <c r="Q2704" i="1"/>
  <c r="P2704" i="1"/>
  <c r="Q2620" i="1"/>
  <c r="P2620" i="1"/>
  <c r="Q2548" i="1"/>
  <c r="P2548" i="1"/>
  <c r="Q2464" i="1"/>
  <c r="P2464" i="1"/>
  <c r="Q2392" i="1"/>
  <c r="P2392" i="1"/>
  <c r="Q2320" i="1"/>
  <c r="P2320" i="1"/>
  <c r="Q2248" i="1"/>
  <c r="P2248" i="1"/>
  <c r="Q2176" i="1"/>
  <c r="P2176" i="1"/>
  <c r="Q2104" i="1"/>
  <c r="P2104" i="1"/>
  <c r="P2020" i="1"/>
  <c r="Q2020" i="1"/>
  <c r="Q1948" i="1"/>
  <c r="P1948" i="1"/>
  <c r="Q1888" i="1"/>
  <c r="P1888" i="1"/>
  <c r="P1828" i="1"/>
  <c r="Q1828" i="1"/>
  <c r="Q1768" i="1"/>
  <c r="P1768" i="1"/>
  <c r="Q1696" i="1"/>
  <c r="P1696" i="1"/>
  <c r="P1636" i="1"/>
  <c r="Q1636" i="1"/>
  <c r="Q1564" i="1"/>
  <c r="P1564" i="1"/>
  <c r="Q1504" i="1"/>
  <c r="P1504" i="1"/>
  <c r="P1444" i="1"/>
  <c r="Q1444" i="1"/>
  <c r="Q1384" i="1"/>
  <c r="P1384" i="1"/>
  <c r="Q1312" i="1"/>
  <c r="P1312" i="1"/>
  <c r="Q1240" i="1"/>
  <c r="P1240" i="1"/>
  <c r="Q1168" i="1"/>
  <c r="P1168" i="1"/>
  <c r="Q1096" i="1"/>
  <c r="P1096" i="1"/>
  <c r="Q1036" i="1"/>
  <c r="P1036" i="1"/>
  <c r="Q964" i="1"/>
  <c r="P964" i="1"/>
  <c r="Q892" i="1"/>
  <c r="P892" i="1"/>
  <c r="Q820" i="1"/>
  <c r="P820" i="1"/>
  <c r="Q760" i="1"/>
  <c r="P760" i="1"/>
  <c r="P676" i="1"/>
  <c r="Q676" i="1"/>
  <c r="Q616" i="1"/>
  <c r="P616" i="1"/>
  <c r="Q544" i="1"/>
  <c r="P544" i="1"/>
  <c r="Q460" i="1"/>
  <c r="P460" i="1"/>
  <c r="Q376" i="1"/>
  <c r="P376" i="1"/>
  <c r="P244" i="1"/>
  <c r="Q244" i="1"/>
  <c r="P172" i="1"/>
  <c r="Q172" i="1"/>
  <c r="P88" i="1"/>
  <c r="Q88" i="1"/>
  <c r="P4" i="1"/>
  <c r="Q4" i="1"/>
  <c r="Q6664" i="1"/>
  <c r="P6664" i="1"/>
  <c r="Q6580" i="1"/>
  <c r="P6580" i="1"/>
  <c r="Q6508" i="1"/>
  <c r="P6508" i="1"/>
  <c r="Q6412" i="1"/>
  <c r="P6412" i="1"/>
  <c r="Q5260" i="1"/>
  <c r="P5260" i="1"/>
  <c r="Q2843" i="1"/>
  <c r="P2843" i="1"/>
  <c r="Q2831" i="1"/>
  <c r="P2831" i="1"/>
  <c r="Q2819" i="1"/>
  <c r="P2819" i="1"/>
  <c r="Q2807" i="1"/>
  <c r="P2807" i="1"/>
  <c r="Q2795" i="1"/>
  <c r="P2795" i="1"/>
  <c r="Q2783" i="1"/>
  <c r="P2783" i="1"/>
  <c r="Q2771" i="1"/>
  <c r="P2771" i="1"/>
  <c r="Q2759" i="1"/>
  <c r="P2759" i="1"/>
  <c r="Q2747" i="1"/>
  <c r="P2747" i="1"/>
  <c r="Q2735" i="1"/>
  <c r="P2735" i="1"/>
  <c r="Q2723" i="1"/>
  <c r="P2723" i="1"/>
  <c r="Q2711" i="1"/>
  <c r="P2711" i="1"/>
  <c r="Q2699" i="1"/>
  <c r="P2699" i="1"/>
  <c r="Q2687" i="1"/>
  <c r="P2687" i="1"/>
  <c r="Q2675" i="1"/>
  <c r="P2675" i="1"/>
  <c r="Q2663" i="1"/>
  <c r="P2663" i="1"/>
  <c r="Q2651" i="1"/>
  <c r="P2651" i="1"/>
  <c r="Q2639" i="1"/>
  <c r="P2639" i="1"/>
  <c r="Q2627" i="1"/>
  <c r="P2627" i="1"/>
  <c r="Q2615" i="1"/>
  <c r="P2615" i="1"/>
  <c r="Q2603" i="1"/>
  <c r="P2603" i="1"/>
  <c r="Q2591" i="1"/>
  <c r="P2591" i="1"/>
  <c r="Q2579" i="1"/>
  <c r="P2579" i="1"/>
  <c r="Q2555" i="1"/>
  <c r="P2555" i="1"/>
  <c r="Q2543" i="1"/>
  <c r="P2543" i="1"/>
  <c r="Q2531" i="1"/>
  <c r="P2531" i="1"/>
  <c r="Q2519" i="1"/>
  <c r="P2519" i="1"/>
  <c r="Q2507" i="1"/>
  <c r="P2507" i="1"/>
  <c r="P117" i="1"/>
  <c r="Q117" i="1"/>
  <c r="Q9" i="1"/>
  <c r="P9" i="1"/>
  <c r="Q6657" i="1"/>
  <c r="P6657" i="1"/>
  <c r="Q6537" i="1"/>
  <c r="P6537" i="1"/>
  <c r="Q6333" i="1"/>
  <c r="P6333" i="1"/>
  <c r="Q6225" i="1"/>
  <c r="P6225" i="1"/>
  <c r="Q6117" i="1"/>
  <c r="P6117" i="1"/>
  <c r="Q6021" i="1"/>
  <c r="P6021" i="1"/>
  <c r="Q5925" i="1"/>
  <c r="P5925" i="1"/>
  <c r="Q5829" i="1"/>
  <c r="P5829" i="1"/>
  <c r="Q5721" i="1"/>
  <c r="P5721" i="1"/>
  <c r="Q5613" i="1"/>
  <c r="P5613" i="1"/>
  <c r="Q5505" i="1"/>
  <c r="P5505" i="1"/>
  <c r="Q5397" i="1"/>
  <c r="P5397" i="1"/>
  <c r="Q5301" i="1"/>
  <c r="P5301" i="1"/>
  <c r="Q5205" i="1"/>
  <c r="P5205" i="1"/>
  <c r="Q5097" i="1"/>
  <c r="P5097" i="1"/>
  <c r="Q4989" i="1"/>
  <c r="P4989" i="1"/>
  <c r="Q4893" i="1"/>
  <c r="P4893" i="1"/>
  <c r="Q4785" i="1"/>
  <c r="P4785" i="1"/>
  <c r="Q4677" i="1"/>
  <c r="P4677" i="1"/>
  <c r="Q4581" i="1"/>
  <c r="P4581" i="1"/>
  <c r="Q4485" i="1"/>
  <c r="P4485" i="1"/>
  <c r="Q4341" i="1"/>
  <c r="P4341" i="1"/>
  <c r="Q4245" i="1"/>
  <c r="P4245" i="1"/>
  <c r="Q4149" i="1"/>
  <c r="P4149" i="1"/>
  <c r="Q4041" i="1"/>
  <c r="P4041" i="1"/>
  <c r="Q3933" i="1"/>
  <c r="P3933" i="1"/>
  <c r="Q3837" i="1"/>
  <c r="P3837" i="1"/>
  <c r="Q3753" i="1"/>
  <c r="P3753" i="1"/>
  <c r="Q3633" i="1"/>
  <c r="P3633" i="1"/>
  <c r="Q3513" i="1"/>
  <c r="P3513" i="1"/>
  <c r="Q3417" i="1"/>
  <c r="P3417" i="1"/>
  <c r="Q3309" i="1"/>
  <c r="P3309" i="1"/>
  <c r="Q3225" i="1"/>
  <c r="P3225" i="1"/>
  <c r="Q3129" i="1"/>
  <c r="P3129" i="1"/>
  <c r="Q3105" i="1"/>
  <c r="P3105" i="1"/>
  <c r="Q2612" i="1"/>
  <c r="P2612" i="1"/>
  <c r="Q2754" i="1"/>
  <c r="P2754" i="1"/>
  <c r="Q2646" i="1"/>
  <c r="P2646" i="1"/>
  <c r="Q2514" i="1"/>
  <c r="P2514" i="1"/>
  <c r="Q2394" i="1"/>
  <c r="P2394" i="1"/>
  <c r="Q2298" i="1"/>
  <c r="P2298" i="1"/>
  <c r="Q2202" i="1"/>
  <c r="P2202" i="1"/>
  <c r="Q2106" i="1"/>
  <c r="P2106" i="1"/>
  <c r="Q2010" i="1"/>
  <c r="P2010" i="1"/>
  <c r="Q1902" i="1"/>
  <c r="P1902" i="1"/>
  <c r="Q1746" i="1"/>
  <c r="P1746" i="1"/>
  <c r="Q1650" i="1"/>
  <c r="P1650" i="1"/>
  <c r="Q1554" i="1"/>
  <c r="P1554" i="1"/>
  <c r="Q1458" i="1"/>
  <c r="P1458" i="1"/>
  <c r="P1254" i="1"/>
  <c r="Q1254" i="1"/>
  <c r="Q1134" i="1"/>
  <c r="P1134" i="1"/>
  <c r="Q1014" i="1"/>
  <c r="P1014" i="1"/>
  <c r="Q918" i="1"/>
  <c r="P918" i="1"/>
  <c r="Q822" i="1"/>
  <c r="P822" i="1"/>
  <c r="Q726" i="1"/>
  <c r="P726" i="1"/>
  <c r="P630" i="1"/>
  <c r="Q630" i="1"/>
  <c r="Q486" i="1"/>
  <c r="P486" i="1"/>
  <c r="Q390" i="1"/>
  <c r="P390" i="1"/>
  <c r="P270" i="1"/>
  <c r="Q270" i="1"/>
  <c r="P174" i="1"/>
  <c r="Q174" i="1"/>
  <c r="P102" i="1"/>
  <c r="Q102" i="1"/>
  <c r="P6" i="1"/>
  <c r="Q6" i="1"/>
  <c r="Q6630" i="1"/>
  <c r="P6630" i="1"/>
  <c r="Q6510" i="1"/>
  <c r="P6510" i="1"/>
  <c r="Q6390" i="1"/>
  <c r="P6390" i="1"/>
  <c r="Q6294" i="1"/>
  <c r="P6294" i="1"/>
  <c r="Q6198" i="1"/>
  <c r="P6198" i="1"/>
  <c r="Q6054" i="1"/>
  <c r="P6054" i="1"/>
  <c r="Q5958" i="1"/>
  <c r="P5958" i="1"/>
  <c r="Q5838" i="1"/>
  <c r="P5838" i="1"/>
  <c r="Q5742" i="1"/>
  <c r="P5742" i="1"/>
  <c r="Q5610" i="1"/>
  <c r="P5610" i="1"/>
  <c r="Q5502" i="1"/>
  <c r="P5502" i="1"/>
  <c r="Q5394" i="1"/>
  <c r="P5394" i="1"/>
  <c r="Q5286" i="1"/>
  <c r="P5286" i="1"/>
  <c r="Q5190" i="1"/>
  <c r="P5190" i="1"/>
  <c r="Q5058" i="1"/>
  <c r="P5058" i="1"/>
  <c r="Q4950" i="1"/>
  <c r="P4950" i="1"/>
  <c r="Q4854" i="1"/>
  <c r="P4854" i="1"/>
  <c r="Q4734" i="1"/>
  <c r="P4734" i="1"/>
  <c r="Q4662" i="1"/>
  <c r="P4662" i="1"/>
  <c r="Q4602" i="1"/>
  <c r="P4602" i="1"/>
  <c r="Q2813" i="1"/>
  <c r="P2813" i="1"/>
  <c r="Q2693" i="1"/>
  <c r="P2693" i="1"/>
  <c r="Q2585" i="1"/>
  <c r="P2585" i="1"/>
  <c r="Q2477" i="1"/>
  <c r="P2477" i="1"/>
  <c r="Q2381" i="1"/>
  <c r="P2381" i="1"/>
  <c r="Q2249" i="1"/>
  <c r="P2249" i="1"/>
  <c r="Q2153" i="1"/>
  <c r="P2153" i="1"/>
  <c r="Q2045" i="1"/>
  <c r="P2045" i="1"/>
  <c r="P1925" i="1"/>
  <c r="Q1925" i="1"/>
  <c r="P1829" i="1"/>
  <c r="Q1829" i="1"/>
  <c r="Q1745" i="1"/>
  <c r="P1745" i="1"/>
  <c r="P1637" i="1"/>
  <c r="Q1637" i="1"/>
  <c r="Q1553" i="1"/>
  <c r="P1553" i="1"/>
  <c r="Q1469" i="1"/>
  <c r="P1469" i="1"/>
  <c r="Q1373" i="1"/>
  <c r="P1373" i="1"/>
  <c r="Q1289" i="1"/>
  <c r="P1289" i="1"/>
  <c r="Q1217" i="1"/>
  <c r="P1217" i="1"/>
  <c r="Q1049" i="1"/>
  <c r="P1049" i="1"/>
  <c r="Q989" i="1"/>
  <c r="P989" i="1"/>
  <c r="Q929" i="1"/>
  <c r="P929" i="1"/>
  <c r="Q857" i="1"/>
  <c r="P857" i="1"/>
  <c r="Q785" i="1"/>
  <c r="P785" i="1"/>
  <c r="P677" i="1"/>
  <c r="Q677" i="1"/>
  <c r="P593" i="1"/>
  <c r="Q593" i="1"/>
  <c r="Q509" i="1"/>
  <c r="P509" i="1"/>
  <c r="Q413" i="1"/>
  <c r="P413" i="1"/>
  <c r="P293" i="1"/>
  <c r="Q293" i="1"/>
  <c r="P197" i="1"/>
  <c r="Q197" i="1"/>
  <c r="P113" i="1"/>
  <c r="Q113" i="1"/>
  <c r="P17" i="1"/>
  <c r="Q17" i="1"/>
  <c r="Q6653" i="1"/>
  <c r="P6653" i="1"/>
  <c r="Q6569" i="1"/>
  <c r="P6569" i="1"/>
  <c r="Q6473" i="1"/>
  <c r="P6473" i="1"/>
  <c r="Q6365" i="1"/>
  <c r="P6365" i="1"/>
  <c r="Q6269" i="1"/>
  <c r="P6269" i="1"/>
  <c r="Q6161" i="1"/>
  <c r="P6161" i="1"/>
  <c r="Q5645" i="1"/>
  <c r="P5645" i="1"/>
  <c r="Q2788" i="1"/>
  <c r="P2788" i="1"/>
  <c r="Q2716" i="1"/>
  <c r="P2716" i="1"/>
  <c r="Q2644" i="1"/>
  <c r="P2644" i="1"/>
  <c r="Q2560" i="1"/>
  <c r="P2560" i="1"/>
  <c r="Q2476" i="1"/>
  <c r="P2476" i="1"/>
  <c r="Q2404" i="1"/>
  <c r="P2404" i="1"/>
  <c r="Q2332" i="1"/>
  <c r="P2332" i="1"/>
  <c r="Q2272" i="1"/>
  <c r="P2272" i="1"/>
  <c r="Q2200" i="1"/>
  <c r="P2200" i="1"/>
  <c r="Q2128" i="1"/>
  <c r="P2128" i="1"/>
  <c r="Q2056" i="1"/>
  <c r="P2056" i="1"/>
  <c r="Q1984" i="1"/>
  <c r="P1984" i="1"/>
  <c r="Q1912" i="1"/>
  <c r="P1912" i="1"/>
  <c r="Q1852" i="1"/>
  <c r="P1852" i="1"/>
  <c r="Q1792" i="1"/>
  <c r="P1792" i="1"/>
  <c r="P1732" i="1"/>
  <c r="Q1732" i="1"/>
  <c r="Q1660" i="1"/>
  <c r="P1660" i="1"/>
  <c r="Q1600" i="1"/>
  <c r="P1600" i="1"/>
  <c r="Q1528" i="1"/>
  <c r="P1528" i="1"/>
  <c r="Q1468" i="1"/>
  <c r="P1468" i="1"/>
  <c r="Q1408" i="1"/>
  <c r="P1408" i="1"/>
  <c r="Q1336" i="1"/>
  <c r="P1336" i="1"/>
  <c r="Q1264" i="1"/>
  <c r="P1264" i="1"/>
  <c r="Q1192" i="1"/>
  <c r="P1192" i="1"/>
  <c r="Q1132" i="1"/>
  <c r="P1132" i="1"/>
  <c r="Q1060" i="1"/>
  <c r="P1060" i="1"/>
  <c r="Q1000" i="1"/>
  <c r="P1000" i="1"/>
  <c r="Q928" i="1"/>
  <c r="P928" i="1"/>
  <c r="Q844" i="1"/>
  <c r="P844" i="1"/>
  <c r="Q784" i="1"/>
  <c r="P784" i="1"/>
  <c r="Q712" i="1"/>
  <c r="P712" i="1"/>
  <c r="Q640" i="1"/>
  <c r="P640" i="1"/>
  <c r="Q568" i="1"/>
  <c r="P568" i="1"/>
  <c r="Q484" i="1"/>
  <c r="P484" i="1"/>
  <c r="Q400" i="1"/>
  <c r="P400" i="1"/>
  <c r="P328" i="1"/>
  <c r="Q328" i="1"/>
  <c r="P268" i="1"/>
  <c r="Q268" i="1"/>
  <c r="P184" i="1"/>
  <c r="Q184" i="1"/>
  <c r="P100" i="1"/>
  <c r="Q100" i="1"/>
  <c r="P16" i="1"/>
  <c r="Q16" i="1"/>
  <c r="Q6676" i="1"/>
  <c r="P6676" i="1"/>
  <c r="Q6592" i="1"/>
  <c r="P6592" i="1"/>
  <c r="Q6520" i="1"/>
  <c r="P6520" i="1"/>
  <c r="Q6400" i="1"/>
  <c r="P6400" i="1"/>
  <c r="Q5248" i="1"/>
  <c r="P5248" i="1"/>
  <c r="Q2567" i="1"/>
  <c r="P2567" i="1"/>
  <c r="Q2420" i="1"/>
  <c r="P2420" i="1"/>
  <c r="Q2408" i="1"/>
  <c r="P2408" i="1"/>
  <c r="Q2396" i="1"/>
  <c r="P2396" i="1"/>
  <c r="Q2384" i="1"/>
  <c r="P2384" i="1"/>
  <c r="Q2372" i="1"/>
  <c r="P2372" i="1"/>
  <c r="Q2360" i="1"/>
  <c r="P2360" i="1"/>
  <c r="Q2348" i="1"/>
  <c r="P2348" i="1"/>
  <c r="Q2336" i="1"/>
  <c r="P2336" i="1"/>
  <c r="Q2324" i="1"/>
  <c r="P2324" i="1"/>
  <c r="Q2312" i="1"/>
  <c r="P2312" i="1"/>
  <c r="Q2300" i="1"/>
  <c r="P2300" i="1"/>
  <c r="Q2288" i="1"/>
  <c r="P2288" i="1"/>
  <c r="Q2276" i="1"/>
  <c r="P2276" i="1"/>
  <c r="Q2264" i="1"/>
  <c r="P2264" i="1"/>
  <c r="Q2252" i="1"/>
  <c r="P2252" i="1"/>
  <c r="Q2240" i="1"/>
  <c r="P2240" i="1"/>
  <c r="Q2228" i="1"/>
  <c r="P2228" i="1"/>
  <c r="Q2216" i="1"/>
  <c r="P2216" i="1"/>
  <c r="Q2204" i="1"/>
  <c r="P2204" i="1"/>
  <c r="Q2192" i="1"/>
  <c r="P2192" i="1"/>
  <c r="Q2180" i="1"/>
  <c r="P2180" i="1"/>
  <c r="Q2168" i="1"/>
  <c r="P2168" i="1"/>
  <c r="P2156" i="1"/>
  <c r="Q2156" i="1"/>
  <c r="Q2144" i="1"/>
  <c r="P2144" i="1"/>
  <c r="Q2132" i="1"/>
  <c r="P2132" i="1"/>
  <c r="Q2120" i="1"/>
  <c r="P2120" i="1"/>
  <c r="Q2108" i="1"/>
  <c r="P2108" i="1"/>
  <c r="Q2096" i="1"/>
  <c r="P2096" i="1"/>
  <c r="Q2084" i="1"/>
  <c r="P2084" i="1"/>
  <c r="P2072" i="1"/>
  <c r="Q2072" i="1"/>
  <c r="Q2060" i="1"/>
  <c r="P2060" i="1"/>
  <c r="Q2048" i="1"/>
  <c r="P2048" i="1"/>
  <c r="Q2036" i="1"/>
  <c r="P2036" i="1"/>
  <c r="P2024" i="1"/>
  <c r="Q2024" i="1"/>
  <c r="Q2012" i="1"/>
  <c r="P2012" i="1"/>
  <c r="Q2000" i="1"/>
  <c r="P2000" i="1"/>
  <c r="Q1988" i="1"/>
  <c r="P1988" i="1"/>
  <c r="P1976" i="1"/>
  <c r="Q1976" i="1"/>
  <c r="Q1964" i="1"/>
  <c r="P1964" i="1"/>
  <c r="Q1952" i="1"/>
  <c r="P1952" i="1"/>
  <c r="Q1940" i="1"/>
  <c r="P1940" i="1"/>
  <c r="P1928" i="1"/>
  <c r="Q1928" i="1"/>
  <c r="Q1916" i="1"/>
  <c r="P1916" i="1"/>
  <c r="Q1904" i="1"/>
  <c r="P1904" i="1"/>
  <c r="Q1892" i="1"/>
  <c r="P1892" i="1"/>
  <c r="P1880" i="1"/>
  <c r="Q1880" i="1"/>
  <c r="Q1868" i="1"/>
  <c r="P1868" i="1"/>
  <c r="Q1856" i="1"/>
  <c r="P1856" i="1"/>
  <c r="Q1844" i="1"/>
  <c r="P1844" i="1"/>
  <c r="P1832" i="1"/>
  <c r="Q1832" i="1"/>
  <c r="Q1820" i="1"/>
  <c r="P1820" i="1"/>
  <c r="Q1808" i="1"/>
  <c r="P1808" i="1"/>
  <c r="Q1796" i="1"/>
  <c r="P1796" i="1"/>
  <c r="P1784" i="1"/>
  <c r="Q1784" i="1"/>
  <c r="Q1772" i="1"/>
  <c r="P1772" i="1"/>
  <c r="Q1760" i="1"/>
  <c r="P1760" i="1"/>
  <c r="Q1748" i="1"/>
  <c r="P1748" i="1"/>
  <c r="P1736" i="1"/>
  <c r="Q1736" i="1"/>
  <c r="Q1724" i="1"/>
  <c r="P1724" i="1"/>
  <c r="Q1712" i="1"/>
  <c r="P1712" i="1"/>
  <c r="Q1700" i="1"/>
  <c r="P1700" i="1"/>
  <c r="P1688" i="1"/>
  <c r="Q1688" i="1"/>
  <c r="Q1676" i="1"/>
  <c r="P1676" i="1"/>
  <c r="Q1664" i="1"/>
  <c r="P1664" i="1"/>
  <c r="Q1652" i="1"/>
  <c r="P1652" i="1"/>
  <c r="P1640" i="1"/>
  <c r="Q1640" i="1"/>
  <c r="Q1628" i="1"/>
  <c r="P1628" i="1"/>
  <c r="Q1616" i="1"/>
  <c r="P1616" i="1"/>
  <c r="Q1604" i="1"/>
  <c r="P1604" i="1"/>
  <c r="P1592" i="1"/>
  <c r="Q1592" i="1"/>
  <c r="Q1580" i="1"/>
  <c r="P1580" i="1"/>
  <c r="Q1568" i="1"/>
  <c r="P1568" i="1"/>
  <c r="Q1556" i="1"/>
  <c r="P1556" i="1"/>
  <c r="P1544" i="1"/>
  <c r="Q1544" i="1"/>
  <c r="Q1532" i="1"/>
  <c r="P1532" i="1"/>
  <c r="Q1520" i="1"/>
  <c r="P1520" i="1"/>
  <c r="Q1508" i="1"/>
  <c r="P1508" i="1"/>
  <c r="P1496" i="1"/>
  <c r="Q1496" i="1"/>
  <c r="Q1484" i="1"/>
  <c r="P1484" i="1"/>
  <c r="Q1472" i="1"/>
  <c r="P1472" i="1"/>
  <c r="Q1460" i="1"/>
  <c r="P1460" i="1"/>
  <c r="P1448" i="1"/>
  <c r="Q1448" i="1"/>
  <c r="Q1436" i="1"/>
  <c r="P1436" i="1"/>
  <c r="Q1424" i="1"/>
  <c r="P1424" i="1"/>
  <c r="Q1412" i="1"/>
  <c r="P1412" i="1"/>
  <c r="P1400" i="1"/>
  <c r="Q1400" i="1"/>
  <c r="Q1388" i="1"/>
  <c r="P1388" i="1"/>
  <c r="Q1376" i="1"/>
  <c r="P1376" i="1"/>
  <c r="Q1364" i="1"/>
  <c r="P1364" i="1"/>
  <c r="P1352" i="1"/>
  <c r="Q1352" i="1"/>
  <c r="Q1340" i="1"/>
  <c r="P1340" i="1"/>
  <c r="Q1328" i="1"/>
  <c r="P1328" i="1"/>
  <c r="Q1316" i="1"/>
  <c r="P1316" i="1"/>
  <c r="P1304" i="1"/>
  <c r="Q1304" i="1"/>
  <c r="Q1292" i="1"/>
  <c r="P1292" i="1"/>
  <c r="Q1280" i="1"/>
  <c r="P1280" i="1"/>
  <c r="Q1268" i="1"/>
  <c r="P1268" i="1"/>
  <c r="P1256" i="1"/>
  <c r="Q1256" i="1"/>
  <c r="Q1244" i="1"/>
  <c r="P1244" i="1"/>
  <c r="Q1232" i="1"/>
  <c r="P1232" i="1"/>
  <c r="Q1220" i="1"/>
  <c r="P1220" i="1"/>
  <c r="P1208" i="1"/>
  <c r="Q1208" i="1"/>
  <c r="Q1196" i="1"/>
  <c r="P1196" i="1"/>
  <c r="Q1184" i="1"/>
  <c r="P1184" i="1"/>
  <c r="Q1172" i="1"/>
  <c r="P1172" i="1"/>
  <c r="P1160" i="1"/>
  <c r="Q1160" i="1"/>
  <c r="Q1148" i="1"/>
  <c r="P1148" i="1"/>
  <c r="Q1136" i="1"/>
  <c r="P1136" i="1"/>
  <c r="Q1124" i="1"/>
  <c r="P1124" i="1"/>
  <c r="P1112" i="1"/>
  <c r="Q1112" i="1"/>
  <c r="Q1100" i="1"/>
  <c r="P1100" i="1"/>
  <c r="Q1088" i="1"/>
  <c r="P1088" i="1"/>
  <c r="Q1076" i="1"/>
  <c r="P1076" i="1"/>
  <c r="Q1064" i="1"/>
  <c r="P1064" i="1"/>
  <c r="Q1052" i="1"/>
  <c r="P1052" i="1"/>
  <c r="Q1040" i="1"/>
  <c r="P1040" i="1"/>
  <c r="Q1028" i="1"/>
  <c r="P1028" i="1"/>
  <c r="Q1016" i="1"/>
  <c r="P1016" i="1"/>
  <c r="Q1004" i="1"/>
  <c r="P1004" i="1"/>
  <c r="P992" i="1"/>
  <c r="Q992" i="1"/>
  <c r="Q980" i="1"/>
  <c r="P980" i="1"/>
  <c r="Q968" i="1"/>
  <c r="P968" i="1"/>
  <c r="Q956" i="1"/>
  <c r="P956" i="1"/>
  <c r="Q944" i="1"/>
  <c r="P944" i="1"/>
  <c r="Q932" i="1"/>
  <c r="P932" i="1"/>
  <c r="Q920" i="1"/>
  <c r="P920" i="1"/>
  <c r="Q908" i="1"/>
  <c r="P908" i="1"/>
  <c r="Q896" i="1"/>
  <c r="P896" i="1"/>
  <c r="Q884" i="1"/>
  <c r="P884" i="1"/>
  <c r="Q872" i="1"/>
  <c r="P872" i="1"/>
  <c r="Q860" i="1"/>
  <c r="P860" i="1"/>
  <c r="P848" i="1"/>
  <c r="Q848" i="1"/>
  <c r="Q836" i="1"/>
  <c r="P836" i="1"/>
  <c r="Q824" i="1"/>
  <c r="P824" i="1"/>
  <c r="Q812" i="1"/>
  <c r="P812" i="1"/>
  <c r="Q800" i="1"/>
  <c r="P800" i="1"/>
  <c r="P788" i="1"/>
  <c r="Q788" i="1"/>
  <c r="Q776" i="1"/>
  <c r="P776" i="1"/>
  <c r="Q764" i="1"/>
  <c r="P764" i="1"/>
  <c r="Q752" i="1"/>
  <c r="P752" i="1"/>
  <c r="Q740" i="1"/>
  <c r="P740" i="1"/>
  <c r="Q728" i="1"/>
  <c r="P728" i="1"/>
  <c r="Q716" i="1"/>
  <c r="P716" i="1"/>
  <c r="Q704" i="1"/>
  <c r="P704" i="1"/>
  <c r="Q692" i="1"/>
  <c r="P692" i="1"/>
  <c r="Q680" i="1"/>
  <c r="P680" i="1"/>
  <c r="Q668" i="1"/>
  <c r="P668" i="1"/>
  <c r="Q656" i="1"/>
  <c r="P656" i="1"/>
  <c r="Q644" i="1"/>
  <c r="P644" i="1"/>
  <c r="Q632" i="1"/>
  <c r="P632" i="1"/>
  <c r="Q620" i="1"/>
  <c r="P620" i="1"/>
  <c r="Q608" i="1"/>
  <c r="P608" i="1"/>
  <c r="Q596" i="1"/>
  <c r="P596" i="1"/>
  <c r="Q584" i="1"/>
  <c r="P584" i="1"/>
  <c r="Q572" i="1"/>
  <c r="P572" i="1"/>
  <c r="Q560" i="1"/>
  <c r="P560" i="1"/>
  <c r="Q548" i="1"/>
  <c r="P548" i="1"/>
  <c r="Q536" i="1"/>
  <c r="P536" i="1"/>
  <c r="Q524" i="1"/>
  <c r="P524" i="1"/>
  <c r="Q512" i="1"/>
  <c r="P512" i="1"/>
  <c r="Q500" i="1"/>
  <c r="P500" i="1"/>
  <c r="Q488" i="1"/>
  <c r="P488" i="1"/>
  <c r="Q476" i="1"/>
  <c r="P476" i="1"/>
  <c r="Q464" i="1"/>
  <c r="P464" i="1"/>
  <c r="Q452" i="1"/>
  <c r="P452" i="1"/>
  <c r="Q440" i="1"/>
  <c r="P440" i="1"/>
  <c r="Q428" i="1"/>
  <c r="P428" i="1"/>
  <c r="Q416" i="1"/>
  <c r="P416" i="1"/>
  <c r="Q404" i="1"/>
  <c r="P404" i="1"/>
  <c r="Q392" i="1"/>
  <c r="P392" i="1"/>
  <c r="Q380" i="1"/>
  <c r="P380" i="1"/>
  <c r="Q368" i="1"/>
  <c r="P368" i="1"/>
  <c r="Q356" i="1"/>
  <c r="P356" i="1"/>
  <c r="Q344" i="1"/>
  <c r="P344" i="1"/>
  <c r="Q332" i="1"/>
  <c r="P332" i="1"/>
  <c r="P320" i="1"/>
  <c r="Q320" i="1"/>
  <c r="P308" i="1"/>
  <c r="Q308" i="1"/>
  <c r="P296" i="1"/>
  <c r="Q296" i="1"/>
  <c r="P284" i="1"/>
  <c r="Q284" i="1"/>
  <c r="P272" i="1"/>
  <c r="Q272" i="1"/>
  <c r="Q260" i="1"/>
  <c r="P260" i="1"/>
  <c r="Q248" i="1"/>
  <c r="P248" i="1"/>
  <c r="Q236" i="1"/>
  <c r="P236" i="1"/>
  <c r="Q224" i="1"/>
  <c r="P224" i="1"/>
  <c r="Q212" i="1"/>
  <c r="P212" i="1"/>
  <c r="Q200" i="1"/>
  <c r="P200" i="1"/>
  <c r="Q188" i="1"/>
  <c r="P188" i="1"/>
  <c r="Q176" i="1"/>
  <c r="P176" i="1"/>
  <c r="Q164" i="1"/>
  <c r="P164" i="1"/>
  <c r="Q152" i="1"/>
  <c r="P152" i="1"/>
  <c r="Q140" i="1"/>
  <c r="P140" i="1"/>
  <c r="Q128" i="1"/>
  <c r="P128" i="1"/>
  <c r="Q116" i="1"/>
  <c r="P116" i="1"/>
  <c r="Q104" i="1"/>
  <c r="P104" i="1"/>
  <c r="Q92" i="1"/>
  <c r="P92" i="1"/>
  <c r="Q80" i="1"/>
  <c r="P80" i="1"/>
  <c r="Q68" i="1"/>
  <c r="P68" i="1"/>
  <c r="Q56" i="1"/>
  <c r="P56" i="1"/>
  <c r="Q44" i="1"/>
  <c r="P44" i="1"/>
  <c r="Q32" i="1"/>
  <c r="P32" i="1"/>
  <c r="Q20" i="1"/>
  <c r="P20" i="1"/>
  <c r="Q8" i="1"/>
  <c r="P8" i="1"/>
  <c r="Q6740" i="1"/>
  <c r="P6740" i="1"/>
  <c r="Q6728" i="1"/>
  <c r="P6728" i="1"/>
  <c r="Q6716" i="1"/>
  <c r="P6716" i="1"/>
  <c r="Q6704" i="1"/>
  <c r="P6704" i="1"/>
  <c r="Q6692" i="1"/>
  <c r="P6692" i="1"/>
  <c r="Q6680" i="1"/>
  <c r="P6680" i="1"/>
  <c r="Q6668" i="1"/>
  <c r="P6668" i="1"/>
  <c r="Q6656" i="1"/>
  <c r="P6656" i="1"/>
  <c r="Q6644" i="1"/>
  <c r="P6644" i="1"/>
  <c r="Q6632" i="1"/>
  <c r="P6632" i="1"/>
  <c r="Q6620" i="1"/>
  <c r="P6620" i="1"/>
  <c r="Q6608" i="1"/>
  <c r="P6608" i="1"/>
  <c r="Q6596" i="1"/>
  <c r="P6596" i="1"/>
  <c r="Q6584" i="1"/>
  <c r="P6584" i="1"/>
  <c r="Q6572" i="1"/>
  <c r="P6572" i="1"/>
  <c r="Q6560" i="1"/>
  <c r="P6560" i="1"/>
  <c r="Q6548" i="1"/>
  <c r="P6548" i="1"/>
  <c r="Q6536" i="1"/>
  <c r="P6536" i="1"/>
  <c r="Q6524" i="1"/>
  <c r="P6524" i="1"/>
  <c r="Q6512" i="1"/>
  <c r="P6512" i="1"/>
  <c r="Q6500" i="1"/>
  <c r="P6500" i="1"/>
  <c r="Q6488" i="1"/>
  <c r="P6488" i="1"/>
  <c r="Q6476" i="1"/>
  <c r="P6476" i="1"/>
  <c r="Q6464" i="1"/>
  <c r="P6464" i="1"/>
  <c r="Q6452" i="1"/>
  <c r="P6452" i="1"/>
  <c r="Q6440" i="1"/>
  <c r="P6440" i="1"/>
  <c r="Q6428" i="1"/>
  <c r="P6428" i="1"/>
  <c r="Q6416" i="1"/>
  <c r="P6416" i="1"/>
  <c r="Q6404" i="1"/>
  <c r="P6404" i="1"/>
  <c r="Q6392" i="1"/>
  <c r="P6392" i="1"/>
  <c r="Q6380" i="1"/>
  <c r="P6380" i="1"/>
  <c r="Q6368" i="1"/>
  <c r="P6368" i="1"/>
  <c r="Q6356" i="1"/>
  <c r="P6356" i="1"/>
  <c r="Q6344" i="1"/>
  <c r="P6344" i="1"/>
  <c r="Q6332" i="1"/>
  <c r="P6332" i="1"/>
  <c r="Q6320" i="1"/>
  <c r="P6320" i="1"/>
  <c r="Q6308" i="1"/>
  <c r="P6308" i="1"/>
  <c r="Q6296" i="1"/>
  <c r="P6296" i="1"/>
  <c r="Q6284" i="1"/>
  <c r="P6284" i="1"/>
  <c r="Q6272" i="1"/>
  <c r="P6272" i="1"/>
  <c r="Q6260" i="1"/>
  <c r="P6260" i="1"/>
  <c r="Q6248" i="1"/>
  <c r="P6248" i="1"/>
  <c r="Q6236" i="1"/>
  <c r="P6236" i="1"/>
  <c r="Q6224" i="1"/>
  <c r="P6224" i="1"/>
  <c r="Q6212" i="1"/>
  <c r="P6212" i="1"/>
  <c r="Q6200" i="1"/>
  <c r="P6200" i="1"/>
  <c r="Q6188" i="1"/>
  <c r="P6188" i="1"/>
  <c r="Q6176" i="1"/>
  <c r="P6176" i="1"/>
  <c r="Q6164" i="1"/>
  <c r="P6164" i="1"/>
  <c r="Q6152" i="1"/>
  <c r="P6152" i="1"/>
  <c r="Q6140" i="1"/>
  <c r="P6140" i="1"/>
  <c r="Q6128" i="1"/>
  <c r="P6128" i="1"/>
  <c r="Q6116" i="1"/>
  <c r="P6116" i="1"/>
  <c r="Q6104" i="1"/>
  <c r="P6104" i="1"/>
  <c r="Q6092" i="1"/>
  <c r="P6092" i="1"/>
  <c r="Q6080" i="1"/>
  <c r="P6080" i="1"/>
  <c r="Q6068" i="1"/>
  <c r="P6068" i="1"/>
  <c r="Q6056" i="1"/>
  <c r="P6056" i="1"/>
  <c r="Q6044" i="1"/>
  <c r="P6044" i="1"/>
  <c r="Q6032" i="1"/>
  <c r="P6032" i="1"/>
  <c r="Q6020" i="1"/>
  <c r="P6020" i="1"/>
  <c r="Q6008" i="1"/>
  <c r="P6008" i="1"/>
  <c r="P5996" i="1"/>
  <c r="Q5996" i="1"/>
  <c r="Q5984" i="1"/>
  <c r="P5984" i="1"/>
  <c r="Q5972" i="1"/>
  <c r="P5972" i="1"/>
  <c r="Q5960" i="1"/>
  <c r="P5960" i="1"/>
  <c r="Q5948" i="1"/>
  <c r="P5948" i="1"/>
  <c r="Q5936" i="1"/>
  <c r="P5936" i="1"/>
  <c r="Q5924" i="1"/>
  <c r="P5924" i="1"/>
  <c r="Q5912" i="1"/>
  <c r="P5912" i="1"/>
  <c r="Q5900" i="1"/>
  <c r="P5900" i="1"/>
  <c r="Q5888" i="1"/>
  <c r="P5888" i="1"/>
  <c r="Q5876" i="1"/>
  <c r="P5876" i="1"/>
  <c r="Q5864" i="1"/>
  <c r="P5864" i="1"/>
  <c r="Q5852" i="1"/>
  <c r="P5852" i="1"/>
  <c r="Q5840" i="1"/>
  <c r="P5840" i="1"/>
  <c r="Q5828" i="1"/>
  <c r="P5828" i="1"/>
  <c r="Q5816" i="1"/>
  <c r="P5816" i="1"/>
  <c r="Q5804" i="1"/>
  <c r="P5804" i="1"/>
  <c r="Q5792" i="1"/>
  <c r="P5792" i="1"/>
  <c r="Q5780" i="1"/>
  <c r="P5780" i="1"/>
  <c r="Q5768" i="1"/>
  <c r="P5768" i="1"/>
  <c r="Q5756" i="1"/>
  <c r="P5756" i="1"/>
  <c r="Q5744" i="1"/>
  <c r="P5744" i="1"/>
  <c r="Q5732" i="1"/>
  <c r="P5732" i="1"/>
  <c r="Q5720" i="1"/>
  <c r="P5720" i="1"/>
  <c r="Q5708" i="1"/>
  <c r="P5708" i="1"/>
  <c r="Q5696" i="1"/>
  <c r="P5696" i="1"/>
  <c r="Q5684" i="1"/>
  <c r="P5684" i="1"/>
  <c r="Q5672" i="1"/>
  <c r="P5672" i="1"/>
  <c r="Q5660" i="1"/>
  <c r="P5660" i="1"/>
  <c r="Q5648" i="1"/>
  <c r="P5648" i="1"/>
  <c r="Q5636" i="1"/>
  <c r="P5636" i="1"/>
  <c r="Q5624" i="1"/>
  <c r="P5624" i="1"/>
  <c r="Q5612" i="1"/>
  <c r="P5612" i="1"/>
  <c r="Q5600" i="1"/>
  <c r="P5600" i="1"/>
  <c r="Q5588" i="1"/>
  <c r="P5588" i="1"/>
  <c r="Q5576" i="1"/>
  <c r="P5576" i="1"/>
  <c r="Q5564" i="1"/>
  <c r="P5564" i="1"/>
  <c r="Q5552" i="1"/>
  <c r="P5552" i="1"/>
  <c r="Q5540" i="1"/>
  <c r="P5540" i="1"/>
  <c r="Q5528" i="1"/>
  <c r="P5528" i="1"/>
  <c r="Q5516" i="1"/>
  <c r="P5516" i="1"/>
  <c r="Q5504" i="1"/>
  <c r="P5504" i="1"/>
  <c r="Q5492" i="1"/>
  <c r="P5492" i="1"/>
  <c r="Q5480" i="1"/>
  <c r="P5480" i="1"/>
  <c r="Q5468" i="1"/>
  <c r="P5468" i="1"/>
  <c r="Q5456" i="1"/>
  <c r="P5456" i="1"/>
  <c r="Q5444" i="1"/>
  <c r="P5444" i="1"/>
  <c r="Q5432" i="1"/>
  <c r="P5432" i="1"/>
  <c r="Q5420" i="1"/>
  <c r="P5420" i="1"/>
  <c r="Q5408" i="1"/>
  <c r="P5408" i="1"/>
  <c r="Q5396" i="1"/>
  <c r="P5396" i="1"/>
  <c r="Q5384" i="1"/>
  <c r="P5384" i="1"/>
  <c r="Q5372" i="1"/>
  <c r="P5372" i="1"/>
  <c r="Q5360" i="1"/>
  <c r="P5360" i="1"/>
  <c r="Q5348" i="1"/>
  <c r="P5348" i="1"/>
  <c r="Q5336" i="1"/>
  <c r="P5336" i="1"/>
  <c r="Q5324" i="1"/>
  <c r="P5324" i="1"/>
  <c r="Q5312" i="1"/>
  <c r="P5312" i="1"/>
  <c r="Q5300" i="1"/>
  <c r="P5300" i="1"/>
  <c r="Q5288" i="1"/>
  <c r="P5288" i="1"/>
  <c r="Q5276" i="1"/>
  <c r="P5276" i="1"/>
  <c r="Q5264" i="1"/>
  <c r="P5264" i="1"/>
  <c r="Q5252" i="1"/>
  <c r="P5252" i="1"/>
  <c r="Q5240" i="1"/>
  <c r="P5240" i="1"/>
  <c r="Q5228" i="1"/>
  <c r="P5228" i="1"/>
  <c r="Q5216" i="1"/>
  <c r="P5216" i="1"/>
  <c r="Q5204" i="1"/>
  <c r="P5204" i="1"/>
  <c r="Q5192" i="1"/>
  <c r="P5192" i="1"/>
  <c r="Q5180" i="1"/>
  <c r="P5180" i="1"/>
  <c r="Q5168" i="1"/>
  <c r="P5168" i="1"/>
  <c r="Q5156" i="1"/>
  <c r="P5156" i="1"/>
  <c r="Q5144" i="1"/>
  <c r="P5144" i="1"/>
  <c r="Q5132" i="1"/>
  <c r="P5132" i="1"/>
  <c r="Q5120" i="1"/>
  <c r="P5120" i="1"/>
  <c r="Q5108" i="1"/>
  <c r="P5108" i="1"/>
  <c r="Q5096" i="1"/>
  <c r="P5096" i="1"/>
  <c r="Q5084" i="1"/>
  <c r="P5084" i="1"/>
  <c r="Q5072" i="1"/>
  <c r="P5072" i="1"/>
  <c r="Q5060" i="1"/>
  <c r="P5060" i="1"/>
  <c r="Q5048" i="1"/>
  <c r="P5048" i="1"/>
  <c r="Q5036" i="1"/>
  <c r="P5036" i="1"/>
  <c r="Q5024" i="1"/>
  <c r="P5024" i="1"/>
  <c r="Q5012" i="1"/>
  <c r="P5012" i="1"/>
  <c r="Q5000" i="1"/>
  <c r="P5000" i="1"/>
  <c r="Q4988" i="1"/>
  <c r="P4988" i="1"/>
  <c r="Q4976" i="1"/>
  <c r="P4976" i="1"/>
  <c r="Q4964" i="1"/>
  <c r="P4964" i="1"/>
  <c r="Q4952" i="1"/>
  <c r="P4952" i="1"/>
  <c r="Q4940" i="1"/>
  <c r="P4940" i="1"/>
  <c r="Q4928" i="1"/>
  <c r="P4928" i="1"/>
  <c r="Q4916" i="1"/>
  <c r="P4916" i="1"/>
  <c r="Q4904" i="1"/>
  <c r="P4904" i="1"/>
  <c r="Q4892" i="1"/>
  <c r="P4892" i="1"/>
  <c r="Q4880" i="1"/>
  <c r="P4880" i="1"/>
  <c r="Q4868" i="1"/>
  <c r="P4868" i="1"/>
  <c r="Q4856" i="1"/>
  <c r="P4856" i="1"/>
  <c r="Q4844" i="1"/>
  <c r="P4844" i="1"/>
  <c r="Q4832" i="1"/>
  <c r="P4832" i="1"/>
  <c r="Q4820" i="1"/>
  <c r="P4820" i="1"/>
  <c r="Q4808" i="1"/>
  <c r="P4808" i="1"/>
  <c r="Q4796" i="1"/>
  <c r="P4796" i="1"/>
  <c r="Q4784" i="1"/>
  <c r="P4784" i="1"/>
  <c r="Q4772" i="1"/>
  <c r="P4772" i="1"/>
  <c r="Q4760" i="1"/>
  <c r="P4760" i="1"/>
  <c r="Q4748" i="1"/>
  <c r="P4748" i="1"/>
  <c r="Q4736" i="1"/>
  <c r="P4736" i="1"/>
  <c r="Q4724" i="1"/>
  <c r="P4724" i="1"/>
  <c r="Q4712" i="1"/>
  <c r="P4712" i="1"/>
  <c r="Q4700" i="1"/>
  <c r="P4700" i="1"/>
  <c r="Q4688" i="1"/>
  <c r="P4688" i="1"/>
  <c r="Q4676" i="1"/>
  <c r="P4676" i="1"/>
  <c r="Q4664" i="1"/>
  <c r="P4664" i="1"/>
  <c r="Q4652" i="1"/>
  <c r="P4652" i="1"/>
  <c r="Q4640" i="1"/>
  <c r="P4640" i="1"/>
  <c r="Q4628" i="1"/>
  <c r="P4628" i="1"/>
  <c r="Q4616" i="1"/>
  <c r="P4616" i="1"/>
  <c r="Q4604" i="1"/>
  <c r="P4604" i="1"/>
  <c r="Q4592" i="1"/>
  <c r="P4592" i="1"/>
  <c r="Q4580" i="1"/>
  <c r="P4580" i="1"/>
  <c r="Q4568" i="1"/>
  <c r="P4568" i="1"/>
  <c r="Q4556" i="1"/>
  <c r="P4556" i="1"/>
  <c r="Q4544" i="1"/>
  <c r="P4544" i="1"/>
  <c r="Q4532" i="1"/>
  <c r="P4532" i="1"/>
  <c r="Q4520" i="1"/>
  <c r="P4520" i="1"/>
  <c r="Q4508" i="1"/>
  <c r="P4508" i="1"/>
  <c r="Q4496" i="1"/>
  <c r="P4496" i="1"/>
  <c r="Q4484" i="1"/>
  <c r="P4484" i="1"/>
  <c r="Q4472" i="1"/>
  <c r="P4472" i="1"/>
  <c r="Q4460" i="1"/>
  <c r="P4460" i="1"/>
  <c r="Q4448" i="1"/>
  <c r="P4448" i="1"/>
  <c r="Q4436" i="1"/>
  <c r="P4436" i="1"/>
  <c r="Q4424" i="1"/>
  <c r="P4424" i="1"/>
  <c r="Q4412" i="1"/>
  <c r="P4412" i="1"/>
  <c r="Q4400" i="1"/>
  <c r="P4400" i="1"/>
  <c r="Q4388" i="1"/>
  <c r="P4388" i="1"/>
  <c r="Q4376" i="1"/>
  <c r="P4376" i="1"/>
  <c r="Q4364" i="1"/>
  <c r="P4364" i="1"/>
  <c r="Q4352" i="1"/>
  <c r="P4352" i="1"/>
  <c r="Q4340" i="1"/>
  <c r="P4340" i="1"/>
  <c r="Q4328" i="1"/>
  <c r="P4328" i="1"/>
  <c r="Q4316" i="1"/>
  <c r="P4316" i="1"/>
  <c r="Q4304" i="1"/>
  <c r="P4304" i="1"/>
  <c r="Q4292" i="1"/>
  <c r="P4292" i="1"/>
  <c r="Q4280" i="1"/>
  <c r="P4280" i="1"/>
  <c r="Q4268" i="1"/>
  <c r="P4268" i="1"/>
  <c r="Q4256" i="1"/>
  <c r="P4256" i="1"/>
  <c r="Q4244" i="1"/>
  <c r="P4244" i="1"/>
  <c r="Q4232" i="1"/>
  <c r="P4232" i="1"/>
  <c r="Q4220" i="1"/>
  <c r="P4220" i="1"/>
  <c r="Q4208" i="1"/>
  <c r="P4208" i="1"/>
  <c r="Q4196" i="1"/>
  <c r="P4196" i="1"/>
  <c r="Q4184" i="1"/>
  <c r="P4184" i="1"/>
  <c r="Q4172" i="1"/>
  <c r="P4172" i="1"/>
  <c r="Q4160" i="1"/>
  <c r="P4160" i="1"/>
  <c r="Q4148" i="1"/>
  <c r="P4148" i="1"/>
  <c r="Q4136" i="1"/>
  <c r="P4136" i="1"/>
  <c r="Q4124" i="1"/>
  <c r="P4124" i="1"/>
  <c r="Q4112" i="1"/>
  <c r="P4112" i="1"/>
  <c r="Q4100" i="1"/>
  <c r="P4100" i="1"/>
  <c r="Q4088" i="1"/>
  <c r="P4088" i="1"/>
  <c r="Q4076" i="1"/>
  <c r="P4076" i="1"/>
  <c r="Q4064" i="1"/>
  <c r="P4064" i="1"/>
  <c r="Q4052" i="1"/>
  <c r="P4052" i="1"/>
  <c r="Q4040" i="1"/>
  <c r="P4040" i="1"/>
  <c r="Q4028" i="1"/>
  <c r="P4028" i="1"/>
  <c r="Q4016" i="1"/>
  <c r="P4016" i="1"/>
  <c r="Q4004" i="1"/>
  <c r="P4004" i="1"/>
  <c r="Q3992" i="1"/>
  <c r="P3992" i="1"/>
  <c r="Q3980" i="1"/>
  <c r="P3980" i="1"/>
  <c r="Q3968" i="1"/>
  <c r="P3968" i="1"/>
  <c r="Q3956" i="1"/>
  <c r="P3956" i="1"/>
  <c r="Q3944" i="1"/>
  <c r="P3944" i="1"/>
  <c r="Q3932" i="1"/>
  <c r="P3932" i="1"/>
  <c r="Q3920" i="1"/>
  <c r="P3920" i="1"/>
  <c r="Q3908" i="1"/>
  <c r="P3908" i="1"/>
  <c r="Q3896" i="1"/>
  <c r="P3896" i="1"/>
  <c r="Q3884" i="1"/>
  <c r="P3884" i="1"/>
  <c r="Q3872" i="1"/>
  <c r="P3872" i="1"/>
  <c r="Q3860" i="1"/>
  <c r="P3860" i="1"/>
  <c r="Q3848" i="1"/>
  <c r="P3848" i="1"/>
  <c r="Q3836" i="1"/>
  <c r="P3836" i="1"/>
  <c r="Q3824" i="1"/>
  <c r="P3824" i="1"/>
  <c r="Q3812" i="1"/>
  <c r="P3812" i="1"/>
  <c r="Q3800" i="1"/>
  <c r="P3800" i="1"/>
  <c r="Q3788" i="1"/>
  <c r="P3788" i="1"/>
  <c r="Q3776" i="1"/>
  <c r="P3776" i="1"/>
  <c r="Q3764" i="1"/>
  <c r="P3764" i="1"/>
  <c r="Q3752" i="1"/>
  <c r="P3752" i="1"/>
  <c r="Q3740" i="1"/>
  <c r="P3740" i="1"/>
  <c r="Q3728" i="1"/>
  <c r="P3728" i="1"/>
  <c r="Q3716" i="1"/>
  <c r="P3716" i="1"/>
  <c r="Q3704" i="1"/>
  <c r="P3704" i="1"/>
  <c r="Q3692" i="1"/>
  <c r="P3692" i="1"/>
  <c r="Q3680" i="1"/>
  <c r="P3680" i="1"/>
  <c r="Q3668" i="1"/>
  <c r="P3668" i="1"/>
  <c r="Q3656" i="1"/>
  <c r="P3656" i="1"/>
  <c r="Q3644" i="1"/>
  <c r="P3644" i="1"/>
  <c r="Q3632" i="1"/>
  <c r="P3632" i="1"/>
  <c r="Q3620" i="1"/>
  <c r="P3620" i="1"/>
  <c r="Q3608" i="1"/>
  <c r="P3608" i="1"/>
  <c r="Q3596" i="1"/>
  <c r="P3596" i="1"/>
  <c r="Q3584" i="1"/>
  <c r="P3584" i="1"/>
  <c r="Q3572" i="1"/>
  <c r="P3572" i="1"/>
  <c r="Q3560" i="1"/>
  <c r="P3560" i="1"/>
  <c r="Q3548" i="1"/>
  <c r="P3548" i="1"/>
  <c r="Q3536" i="1"/>
  <c r="P3536" i="1"/>
  <c r="Q3524" i="1"/>
  <c r="P3524" i="1"/>
  <c r="Q3512" i="1"/>
  <c r="P3512" i="1"/>
  <c r="Q3500" i="1"/>
  <c r="P3500" i="1"/>
  <c r="Q3488" i="1"/>
  <c r="P3488" i="1"/>
  <c r="Q3476" i="1"/>
  <c r="P3476" i="1"/>
  <c r="Q3464" i="1"/>
  <c r="P3464" i="1"/>
  <c r="Q3452" i="1"/>
  <c r="P3452" i="1"/>
  <c r="Q3440" i="1"/>
  <c r="P3440" i="1"/>
  <c r="Q3428" i="1"/>
  <c r="P3428" i="1"/>
  <c r="Q3416" i="1"/>
  <c r="P3416" i="1"/>
  <c r="Q3404" i="1"/>
  <c r="P3404" i="1"/>
  <c r="Q3392" i="1"/>
  <c r="P3392" i="1"/>
  <c r="Q3380" i="1"/>
  <c r="P3380" i="1"/>
  <c r="Q3368" i="1"/>
  <c r="P3368" i="1"/>
  <c r="Q3356" i="1"/>
  <c r="P3356" i="1"/>
  <c r="Q3344" i="1"/>
  <c r="P3344" i="1"/>
  <c r="Q3332" i="1"/>
  <c r="P3332" i="1"/>
  <c r="Q3320" i="1"/>
  <c r="P3320" i="1"/>
  <c r="Q3308" i="1"/>
  <c r="P3308" i="1"/>
  <c r="Q3296" i="1"/>
  <c r="P3296" i="1"/>
  <c r="Q3284" i="1"/>
  <c r="P3284" i="1"/>
  <c r="Q3272" i="1"/>
  <c r="P3272" i="1"/>
  <c r="Q3260" i="1"/>
  <c r="P3260" i="1"/>
  <c r="Q3248" i="1"/>
  <c r="P3248" i="1"/>
  <c r="Q3236" i="1"/>
  <c r="P3236" i="1"/>
  <c r="Q3224" i="1"/>
  <c r="P3224" i="1"/>
  <c r="Q3212" i="1"/>
  <c r="P3212" i="1"/>
  <c r="Q3200" i="1"/>
  <c r="P3200" i="1"/>
  <c r="Q3188" i="1"/>
  <c r="P3188" i="1"/>
  <c r="Q3176" i="1"/>
  <c r="P3176" i="1"/>
  <c r="Q3164" i="1"/>
  <c r="P3164" i="1"/>
  <c r="Q3152" i="1"/>
  <c r="P3152" i="1"/>
  <c r="Q3140" i="1"/>
  <c r="P3140" i="1"/>
  <c r="Q3128" i="1"/>
  <c r="P3128" i="1"/>
  <c r="Q3116" i="1"/>
  <c r="P3116" i="1"/>
  <c r="Q3104" i="1"/>
  <c r="P3104" i="1"/>
  <c r="Q3092" i="1"/>
  <c r="P3092" i="1"/>
  <c r="Q3080" i="1"/>
  <c r="P3080" i="1"/>
  <c r="Q3068" i="1"/>
  <c r="P3068" i="1"/>
  <c r="Q3056" i="1"/>
  <c r="P3056" i="1"/>
  <c r="Q2839" i="1"/>
  <c r="P2839" i="1"/>
  <c r="Q2827" i="1"/>
  <c r="P2827" i="1"/>
  <c r="Q2815" i="1"/>
  <c r="P2815" i="1"/>
  <c r="Q2803" i="1"/>
  <c r="P2803" i="1"/>
  <c r="Q2791" i="1"/>
  <c r="P2791" i="1"/>
  <c r="Q2779" i="1"/>
  <c r="P2779" i="1"/>
  <c r="Q2767" i="1"/>
  <c r="P2767" i="1"/>
  <c r="Q2755" i="1"/>
  <c r="P2755" i="1"/>
  <c r="Q2743" i="1"/>
  <c r="P2743" i="1"/>
  <c r="Q2731" i="1"/>
  <c r="P2731" i="1"/>
  <c r="Q2719" i="1"/>
  <c r="P2719" i="1"/>
  <c r="Q2707" i="1"/>
  <c r="P2707" i="1"/>
  <c r="Q2695" i="1"/>
  <c r="P2695" i="1"/>
  <c r="Q2683" i="1"/>
  <c r="P2683" i="1"/>
  <c r="Q2671" i="1"/>
  <c r="P2671" i="1"/>
  <c r="Q2659" i="1"/>
  <c r="P2659" i="1"/>
  <c r="Q2647" i="1"/>
  <c r="P2647" i="1"/>
  <c r="Q2635" i="1"/>
  <c r="P2635" i="1"/>
  <c r="Q2623" i="1"/>
  <c r="P2623" i="1"/>
  <c r="Q2611" i="1"/>
  <c r="P2611" i="1"/>
  <c r="Q2599" i="1"/>
  <c r="P2599" i="1"/>
  <c r="Q2587" i="1"/>
  <c r="P2587" i="1"/>
  <c r="Q2575" i="1"/>
  <c r="P2575" i="1"/>
  <c r="Q2563" i="1"/>
  <c r="P2563" i="1"/>
  <c r="Q2551" i="1"/>
  <c r="P2551" i="1"/>
  <c r="Q2539" i="1"/>
  <c r="P2539" i="1"/>
  <c r="Q2527" i="1"/>
  <c r="P2527" i="1"/>
  <c r="Q2515" i="1"/>
  <c r="P2515" i="1"/>
  <c r="Q2503" i="1"/>
  <c r="P2503" i="1"/>
  <c r="Q2491" i="1"/>
  <c r="P2491" i="1"/>
  <c r="Q2479" i="1"/>
  <c r="P2479" i="1"/>
  <c r="Q2467" i="1"/>
  <c r="P2467" i="1"/>
  <c r="Q2455" i="1"/>
  <c r="P2455" i="1"/>
  <c r="Q2443" i="1"/>
  <c r="P2443" i="1"/>
  <c r="Q2431" i="1"/>
  <c r="P2431" i="1"/>
  <c r="Q2419" i="1"/>
  <c r="P2419" i="1"/>
  <c r="Q2407" i="1"/>
  <c r="P2407" i="1"/>
  <c r="Q2395" i="1"/>
  <c r="P2395" i="1"/>
  <c r="Q2383" i="1"/>
  <c r="P2383" i="1"/>
  <c r="Q2371" i="1"/>
  <c r="P2371" i="1"/>
  <c r="Q2359" i="1"/>
  <c r="P2359" i="1"/>
  <c r="Q2347" i="1"/>
  <c r="P2347" i="1"/>
  <c r="Q2335" i="1"/>
  <c r="P2335" i="1"/>
  <c r="Q2323" i="1"/>
  <c r="P2323" i="1"/>
  <c r="Q2311" i="1"/>
  <c r="P2311" i="1"/>
  <c r="Q2299" i="1"/>
  <c r="P2299" i="1"/>
  <c r="Q2287" i="1"/>
  <c r="P2287" i="1"/>
  <c r="Q2275" i="1"/>
  <c r="P2275" i="1"/>
  <c r="Q2263" i="1"/>
  <c r="P2263" i="1"/>
  <c r="Q2251" i="1"/>
  <c r="P2251" i="1"/>
  <c r="Q2239" i="1"/>
  <c r="P2239" i="1"/>
  <c r="Q2227" i="1"/>
  <c r="P2227" i="1"/>
  <c r="Q2215" i="1"/>
  <c r="P2215" i="1"/>
  <c r="Q2203" i="1"/>
  <c r="P2203" i="1"/>
  <c r="Q2191" i="1"/>
  <c r="P2191" i="1"/>
  <c r="Q2179" i="1"/>
  <c r="P2179" i="1"/>
  <c r="Q2167" i="1"/>
  <c r="P2167" i="1"/>
  <c r="Q2155" i="1"/>
  <c r="P2155" i="1"/>
  <c r="Q2143" i="1"/>
  <c r="P2143" i="1"/>
  <c r="Q2131" i="1"/>
  <c r="P2131" i="1"/>
  <c r="Q2119" i="1"/>
  <c r="P2119" i="1"/>
  <c r="Q2107" i="1"/>
  <c r="P2107" i="1"/>
  <c r="Q2095" i="1"/>
  <c r="P2095" i="1"/>
  <c r="Q2083" i="1"/>
  <c r="P2083" i="1"/>
  <c r="Q2071" i="1"/>
  <c r="P2071" i="1"/>
  <c r="Q2059" i="1"/>
  <c r="P2059" i="1"/>
  <c r="Q2047" i="1"/>
  <c r="P2047" i="1"/>
  <c r="Q2035" i="1"/>
  <c r="P2035" i="1"/>
  <c r="Q2023" i="1"/>
  <c r="P2023" i="1"/>
  <c r="Q2011" i="1"/>
  <c r="P2011" i="1"/>
  <c r="Q1999" i="1"/>
  <c r="P1999" i="1"/>
  <c r="Q1987" i="1"/>
  <c r="P1987" i="1"/>
  <c r="Q1975" i="1"/>
  <c r="P1975" i="1"/>
  <c r="Q1963" i="1"/>
  <c r="P1963" i="1"/>
  <c r="Q1951" i="1"/>
  <c r="P1951" i="1"/>
  <c r="Q1939" i="1"/>
  <c r="P1939" i="1"/>
  <c r="P1927" i="1"/>
  <c r="Q1927" i="1"/>
  <c r="Q1915" i="1"/>
  <c r="P1915" i="1"/>
  <c r="Q1903" i="1"/>
  <c r="P1903" i="1"/>
  <c r="Q1891" i="1"/>
  <c r="P1891" i="1"/>
  <c r="Q1879" i="1"/>
  <c r="P1879" i="1"/>
  <c r="Q1867" i="1"/>
  <c r="P1867" i="1"/>
  <c r="Q1855" i="1"/>
  <c r="P1855" i="1"/>
  <c r="Q1843" i="1"/>
  <c r="P1843" i="1"/>
  <c r="Q1831" i="1"/>
  <c r="P1831" i="1"/>
  <c r="Q1819" i="1"/>
  <c r="P1819" i="1"/>
  <c r="Q1807" i="1"/>
  <c r="P1807" i="1"/>
  <c r="Q1795" i="1"/>
  <c r="P1795" i="1"/>
  <c r="P1783" i="1"/>
  <c r="Q1783" i="1"/>
  <c r="Q1771" i="1"/>
  <c r="P1771" i="1"/>
  <c r="Q1759" i="1"/>
  <c r="P1759" i="1"/>
  <c r="Q1747" i="1"/>
  <c r="P1747" i="1"/>
  <c r="Q1735" i="1"/>
  <c r="P1735" i="1"/>
  <c r="Q1723" i="1"/>
  <c r="P1723" i="1"/>
  <c r="Q1711" i="1"/>
  <c r="P1711" i="1"/>
  <c r="Q1699" i="1"/>
  <c r="P1699" i="1"/>
  <c r="P1687" i="1"/>
  <c r="Q1687" i="1"/>
  <c r="Q1675" i="1"/>
  <c r="P1675" i="1"/>
  <c r="Q1663" i="1"/>
  <c r="P1663" i="1"/>
  <c r="Q1651" i="1"/>
  <c r="P1651" i="1"/>
  <c r="P1639" i="1"/>
  <c r="Q1639" i="1"/>
  <c r="Q1627" i="1"/>
  <c r="P1627" i="1"/>
  <c r="Q1615" i="1"/>
  <c r="P1615" i="1"/>
  <c r="Q1603" i="1"/>
  <c r="P1603" i="1"/>
  <c r="P1591" i="1"/>
  <c r="Q1591" i="1"/>
  <c r="Q1579" i="1"/>
  <c r="P1579" i="1"/>
  <c r="Q1567" i="1"/>
  <c r="P1567" i="1"/>
  <c r="Q1555" i="1"/>
  <c r="P1555" i="1"/>
  <c r="P1543" i="1"/>
  <c r="Q1543" i="1"/>
  <c r="Q1531" i="1"/>
  <c r="P1531" i="1"/>
  <c r="Q1519" i="1"/>
  <c r="P1519" i="1"/>
  <c r="Q1507" i="1"/>
  <c r="P1507" i="1"/>
  <c r="P1495" i="1"/>
  <c r="Q1495" i="1"/>
  <c r="Q1483" i="1"/>
  <c r="P1483" i="1"/>
  <c r="Q1471" i="1"/>
  <c r="P1471" i="1"/>
  <c r="Q1459" i="1"/>
  <c r="P1459" i="1"/>
  <c r="P1447" i="1"/>
  <c r="Q1447" i="1"/>
  <c r="Q1435" i="1"/>
  <c r="P1435" i="1"/>
  <c r="Q1423" i="1"/>
  <c r="P1423" i="1"/>
  <c r="Q1411" i="1"/>
  <c r="P1411" i="1"/>
  <c r="P1399" i="1"/>
  <c r="Q1399" i="1"/>
  <c r="Q1387" i="1"/>
  <c r="P1387" i="1"/>
  <c r="Q1375" i="1"/>
  <c r="P1375" i="1"/>
  <c r="Q1363" i="1"/>
  <c r="P1363" i="1"/>
  <c r="P1351" i="1"/>
  <c r="Q1351" i="1"/>
  <c r="Q1339" i="1"/>
  <c r="P1339" i="1"/>
  <c r="Q1327" i="1"/>
  <c r="P1327" i="1"/>
  <c r="Q1315" i="1"/>
  <c r="P1315" i="1"/>
  <c r="P1303" i="1"/>
  <c r="Q1303" i="1"/>
  <c r="Q1291" i="1"/>
  <c r="P1291" i="1"/>
  <c r="Q1279" i="1"/>
  <c r="P1279" i="1"/>
  <c r="Q1267" i="1"/>
  <c r="P1267" i="1"/>
  <c r="P1255" i="1"/>
  <c r="Q1255" i="1"/>
  <c r="Q1243" i="1"/>
  <c r="P1243" i="1"/>
  <c r="Q1231" i="1"/>
  <c r="P1231" i="1"/>
  <c r="Q1219" i="1"/>
  <c r="P1219" i="1"/>
  <c r="P1207" i="1"/>
  <c r="Q1207" i="1"/>
  <c r="Q1195" i="1"/>
  <c r="P1195" i="1"/>
  <c r="Q1183" i="1"/>
  <c r="P1183" i="1"/>
  <c r="Q1171" i="1"/>
  <c r="P1171" i="1"/>
  <c r="P1159" i="1"/>
  <c r="Q1159" i="1"/>
  <c r="Q1147" i="1"/>
  <c r="P1147" i="1"/>
  <c r="Q1135" i="1"/>
  <c r="P1135" i="1"/>
  <c r="Q1123" i="1"/>
  <c r="P1123" i="1"/>
  <c r="P1111" i="1"/>
  <c r="Q1111" i="1"/>
  <c r="Q1099" i="1"/>
  <c r="P1099" i="1"/>
  <c r="Q1087" i="1"/>
  <c r="P1087" i="1"/>
  <c r="Q1075" i="1"/>
  <c r="P1075" i="1"/>
  <c r="Q1063" i="1"/>
  <c r="P1063" i="1"/>
  <c r="Q1051" i="1"/>
  <c r="P1051" i="1"/>
  <c r="Q1039" i="1"/>
  <c r="P1039" i="1"/>
  <c r="Q1027" i="1"/>
  <c r="P1027" i="1"/>
  <c r="Q1015" i="1"/>
  <c r="P1015" i="1"/>
  <c r="Q1003" i="1"/>
  <c r="P1003" i="1"/>
  <c r="P991" i="1"/>
  <c r="Q991" i="1"/>
  <c r="Q979" i="1"/>
  <c r="P979" i="1"/>
  <c r="Q967" i="1"/>
  <c r="P967" i="1"/>
  <c r="Q955" i="1"/>
  <c r="P955" i="1"/>
  <c r="Q943" i="1"/>
  <c r="P943" i="1"/>
  <c r="Q931" i="1"/>
  <c r="P931" i="1"/>
  <c r="Q919" i="1"/>
  <c r="P919" i="1"/>
  <c r="Q907" i="1"/>
  <c r="P907" i="1"/>
  <c r="Q895" i="1"/>
  <c r="P895" i="1"/>
  <c r="Q883" i="1"/>
  <c r="P883" i="1"/>
  <c r="Q871" i="1"/>
  <c r="P871" i="1"/>
  <c r="Q859" i="1"/>
  <c r="P859" i="1"/>
  <c r="Q847" i="1"/>
  <c r="P847" i="1"/>
  <c r="Q835" i="1"/>
  <c r="P835" i="1"/>
  <c r="Q823" i="1"/>
  <c r="P823" i="1"/>
  <c r="Q811" i="1"/>
  <c r="P811" i="1"/>
  <c r="Q799" i="1"/>
  <c r="P799" i="1"/>
  <c r="Q787" i="1"/>
  <c r="P787" i="1"/>
  <c r="Q775" i="1"/>
  <c r="P775" i="1"/>
  <c r="Q763" i="1"/>
  <c r="P763" i="1"/>
  <c r="Q751" i="1"/>
  <c r="P751" i="1"/>
  <c r="Q739" i="1"/>
  <c r="P739" i="1"/>
  <c r="Q727" i="1"/>
  <c r="P727" i="1"/>
  <c r="Q715" i="1"/>
  <c r="P715" i="1"/>
  <c r="Q703" i="1"/>
  <c r="P703" i="1"/>
  <c r="Q691" i="1"/>
  <c r="P691" i="1"/>
  <c r="Q679" i="1"/>
  <c r="P679" i="1"/>
  <c r="Q667" i="1"/>
  <c r="P667" i="1"/>
  <c r="Q655" i="1"/>
  <c r="P655" i="1"/>
  <c r="Q643" i="1"/>
  <c r="P643" i="1"/>
  <c r="Q631" i="1"/>
  <c r="P631" i="1"/>
  <c r="Q619" i="1"/>
  <c r="P619" i="1"/>
  <c r="Q607" i="1"/>
  <c r="P607" i="1"/>
  <c r="Q595" i="1"/>
  <c r="P595" i="1"/>
  <c r="Q583" i="1"/>
  <c r="P583" i="1"/>
  <c r="Q571" i="1"/>
  <c r="P571" i="1"/>
  <c r="Q559" i="1"/>
  <c r="P559" i="1"/>
  <c r="Q547" i="1"/>
  <c r="P547" i="1"/>
  <c r="Q535" i="1"/>
  <c r="P535" i="1"/>
  <c r="Q523" i="1"/>
  <c r="P523" i="1"/>
  <c r="Q511" i="1"/>
  <c r="P511" i="1"/>
  <c r="Q499" i="1"/>
  <c r="P499" i="1"/>
  <c r="Q487" i="1"/>
  <c r="P487" i="1"/>
  <c r="Q475" i="1"/>
  <c r="P475" i="1"/>
  <c r="Q463" i="1"/>
  <c r="P463" i="1"/>
  <c r="Q451" i="1"/>
  <c r="P451" i="1"/>
  <c r="Q439" i="1"/>
  <c r="P439" i="1"/>
  <c r="Q427" i="1"/>
  <c r="P427" i="1"/>
  <c r="Q415" i="1"/>
  <c r="P415" i="1"/>
  <c r="Q403" i="1"/>
  <c r="P403" i="1"/>
  <c r="Q391" i="1"/>
  <c r="P391" i="1"/>
  <c r="Q379" i="1"/>
  <c r="P379" i="1"/>
  <c r="Q367" i="1"/>
  <c r="P367" i="1"/>
  <c r="Q355" i="1"/>
  <c r="P355" i="1"/>
  <c r="Q343" i="1"/>
  <c r="P343" i="1"/>
  <c r="Q331" i="1"/>
  <c r="P331" i="1"/>
  <c r="P319" i="1"/>
  <c r="Q319" i="1"/>
  <c r="P307" i="1"/>
  <c r="Q307" i="1"/>
  <c r="P295" i="1"/>
  <c r="Q295" i="1"/>
  <c r="P283" i="1"/>
  <c r="Q283" i="1"/>
  <c r="P271" i="1"/>
  <c r="Q271" i="1"/>
  <c r="P259" i="1"/>
  <c r="Q259" i="1"/>
  <c r="Q247" i="1"/>
  <c r="P247" i="1"/>
  <c r="P235" i="1"/>
  <c r="Q235" i="1"/>
  <c r="P223" i="1"/>
  <c r="Q223" i="1"/>
  <c r="Q211" i="1"/>
  <c r="P211" i="1"/>
  <c r="P199" i="1"/>
  <c r="Q199" i="1"/>
  <c r="P187" i="1"/>
  <c r="Q187" i="1"/>
  <c r="Q175" i="1"/>
  <c r="P175" i="1"/>
  <c r="P163" i="1"/>
  <c r="Q163" i="1"/>
  <c r="P151" i="1"/>
  <c r="Q151" i="1"/>
  <c r="Q139" i="1"/>
  <c r="P139" i="1"/>
  <c r="P127" i="1"/>
  <c r="Q127" i="1"/>
  <c r="P115" i="1"/>
  <c r="Q115" i="1"/>
  <c r="Q103" i="1"/>
  <c r="P103" i="1"/>
  <c r="P91" i="1"/>
  <c r="Q91" i="1"/>
  <c r="P79" i="1"/>
  <c r="Q79" i="1"/>
  <c r="Q67" i="1"/>
  <c r="P67" i="1"/>
  <c r="P55" i="1"/>
  <c r="Q55" i="1"/>
  <c r="P43" i="1"/>
  <c r="Q43" i="1"/>
  <c r="Q31" i="1"/>
  <c r="P31" i="1"/>
  <c r="P19" i="1"/>
  <c r="Q19" i="1"/>
  <c r="Q7" i="1"/>
  <c r="P7" i="1"/>
  <c r="Q6739" i="1"/>
  <c r="P6739" i="1"/>
  <c r="Q6727" i="1"/>
  <c r="P6727" i="1"/>
  <c r="Q6715" i="1"/>
  <c r="P6715" i="1"/>
  <c r="Q6703" i="1"/>
  <c r="P6703" i="1"/>
  <c r="Q6691" i="1"/>
  <c r="P6691" i="1"/>
  <c r="Q6679" i="1"/>
  <c r="P6679" i="1"/>
  <c r="Q6667" i="1"/>
  <c r="P6667" i="1"/>
  <c r="Q6655" i="1"/>
  <c r="P6655" i="1"/>
  <c r="Q6643" i="1"/>
  <c r="P6643" i="1"/>
  <c r="Q6631" i="1"/>
  <c r="P6631" i="1"/>
  <c r="Q6619" i="1"/>
  <c r="P6619" i="1"/>
  <c r="Q6607" i="1"/>
  <c r="P6607" i="1"/>
  <c r="Q6595" i="1"/>
  <c r="P6595" i="1"/>
  <c r="Q6583" i="1"/>
  <c r="P6583" i="1"/>
  <c r="Q6571" i="1"/>
  <c r="P6571" i="1"/>
  <c r="Q6559" i="1"/>
  <c r="P6559" i="1"/>
  <c r="Q6547" i="1"/>
  <c r="P6547" i="1"/>
  <c r="Q6535" i="1"/>
  <c r="P6535" i="1"/>
  <c r="Q6523" i="1"/>
  <c r="P6523" i="1"/>
  <c r="Q6511" i="1"/>
  <c r="P6511" i="1"/>
  <c r="Q6499" i="1"/>
  <c r="P6499" i="1"/>
  <c r="Q6487" i="1"/>
  <c r="P6487" i="1"/>
  <c r="Q6475" i="1"/>
  <c r="P6475" i="1"/>
  <c r="Q6463" i="1"/>
  <c r="P6463" i="1"/>
  <c r="Q6451" i="1"/>
  <c r="P6451" i="1"/>
  <c r="Q6439" i="1"/>
  <c r="P6439" i="1"/>
  <c r="Q6427" i="1"/>
  <c r="P6427" i="1"/>
  <c r="Q6415" i="1"/>
  <c r="P6415" i="1"/>
  <c r="Q6403" i="1"/>
  <c r="P6403" i="1"/>
  <c r="Q6391" i="1"/>
  <c r="P6391" i="1"/>
  <c r="Q6379" i="1"/>
  <c r="P6379" i="1"/>
  <c r="Q6367" i="1"/>
  <c r="P6367" i="1"/>
  <c r="Q6355" i="1"/>
  <c r="P6355" i="1"/>
  <c r="Q6343" i="1"/>
  <c r="P6343" i="1"/>
  <c r="Q6331" i="1"/>
  <c r="P6331" i="1"/>
  <c r="Q6319" i="1"/>
  <c r="P6319" i="1"/>
  <c r="Q6307" i="1"/>
  <c r="P6307" i="1"/>
  <c r="Q6295" i="1"/>
  <c r="P6295" i="1"/>
  <c r="Q6283" i="1"/>
  <c r="P6283" i="1"/>
  <c r="Q6271" i="1"/>
  <c r="P6271" i="1"/>
  <c r="Q6259" i="1"/>
  <c r="P6259" i="1"/>
  <c r="Q6247" i="1"/>
  <c r="P6247" i="1"/>
  <c r="Q6235" i="1"/>
  <c r="P6235" i="1"/>
  <c r="Q6223" i="1"/>
  <c r="P6223" i="1"/>
  <c r="Q6211" i="1"/>
  <c r="P6211" i="1"/>
  <c r="Q6199" i="1"/>
  <c r="P6199" i="1"/>
  <c r="Q6187" i="1"/>
  <c r="P6187" i="1"/>
  <c r="Q6175" i="1"/>
  <c r="P6175" i="1"/>
  <c r="Q6163" i="1"/>
  <c r="P6163" i="1"/>
  <c r="Q6151" i="1"/>
  <c r="P6151" i="1"/>
  <c r="Q6139" i="1"/>
  <c r="P6139" i="1"/>
  <c r="Q6127" i="1"/>
  <c r="P6127" i="1"/>
  <c r="Q6115" i="1"/>
  <c r="P6115" i="1"/>
  <c r="Q6103" i="1"/>
  <c r="P6103" i="1"/>
  <c r="Q6091" i="1"/>
  <c r="P6091" i="1"/>
  <c r="Q6079" i="1"/>
  <c r="P6079" i="1"/>
  <c r="Q6067" i="1"/>
  <c r="P6067" i="1"/>
  <c r="Q6055" i="1"/>
  <c r="P6055" i="1"/>
  <c r="Q6043" i="1"/>
  <c r="P6043" i="1"/>
  <c r="Q6031" i="1"/>
  <c r="P6031" i="1"/>
  <c r="Q6019" i="1"/>
  <c r="P6019" i="1"/>
  <c r="Q6007" i="1"/>
  <c r="P6007" i="1"/>
  <c r="P5995" i="1"/>
  <c r="Q5995" i="1"/>
  <c r="Q5983" i="1"/>
  <c r="P5983" i="1"/>
  <c r="Q5971" i="1"/>
  <c r="P5971" i="1"/>
  <c r="Q5959" i="1"/>
  <c r="P5959" i="1"/>
  <c r="Q5947" i="1"/>
  <c r="P5947" i="1"/>
  <c r="Q5935" i="1"/>
  <c r="P5935" i="1"/>
  <c r="Q5923" i="1"/>
  <c r="P5923" i="1"/>
  <c r="Q5911" i="1"/>
  <c r="P5911" i="1"/>
  <c r="Q5899" i="1"/>
  <c r="P5899" i="1"/>
  <c r="Q5887" i="1"/>
  <c r="P5887" i="1"/>
  <c r="Q5875" i="1"/>
  <c r="P5875" i="1"/>
  <c r="Q5863" i="1"/>
  <c r="P5863" i="1"/>
  <c r="Q5851" i="1"/>
  <c r="P5851" i="1"/>
  <c r="Q5839" i="1"/>
  <c r="P5839" i="1"/>
  <c r="Q5827" i="1"/>
  <c r="P5827" i="1"/>
  <c r="Q5815" i="1"/>
  <c r="P5815" i="1"/>
  <c r="Q5803" i="1"/>
  <c r="P5803" i="1"/>
  <c r="Q5791" i="1"/>
  <c r="P5791" i="1"/>
  <c r="Q5779" i="1"/>
  <c r="P5779" i="1"/>
  <c r="Q5767" i="1"/>
  <c r="P5767" i="1"/>
  <c r="Q5755" i="1"/>
  <c r="P5755" i="1"/>
  <c r="Q5743" i="1"/>
  <c r="P5743" i="1"/>
  <c r="Q5731" i="1"/>
  <c r="P5731" i="1"/>
  <c r="Q5719" i="1"/>
  <c r="P5719" i="1"/>
  <c r="Q5707" i="1"/>
  <c r="P5707" i="1"/>
  <c r="Q5695" i="1"/>
  <c r="P5695" i="1"/>
  <c r="Q5683" i="1"/>
  <c r="P5683" i="1"/>
  <c r="Q5671" i="1"/>
  <c r="P5671" i="1"/>
  <c r="Q5659" i="1"/>
  <c r="P5659" i="1"/>
  <c r="Q5647" i="1"/>
  <c r="P5647" i="1"/>
  <c r="Q5635" i="1"/>
  <c r="P5635" i="1"/>
  <c r="Q5623" i="1"/>
  <c r="P5623" i="1"/>
  <c r="Q5611" i="1"/>
  <c r="P5611" i="1"/>
  <c r="Q5599" i="1"/>
  <c r="P5599" i="1"/>
  <c r="Q5587" i="1"/>
  <c r="P5587" i="1"/>
  <c r="Q5575" i="1"/>
  <c r="P5575" i="1"/>
  <c r="Q5563" i="1"/>
  <c r="P5563" i="1"/>
  <c r="Q5551" i="1"/>
  <c r="P5551" i="1"/>
  <c r="Q5539" i="1"/>
  <c r="P5539" i="1"/>
  <c r="Q5527" i="1"/>
  <c r="P5527" i="1"/>
  <c r="Q5515" i="1"/>
  <c r="P5515" i="1"/>
  <c r="Q5503" i="1"/>
  <c r="P5503" i="1"/>
  <c r="Q5491" i="1"/>
  <c r="P5491" i="1"/>
  <c r="Q5479" i="1"/>
  <c r="P5479" i="1"/>
  <c r="Q5467" i="1"/>
  <c r="P5467" i="1"/>
  <c r="Q5455" i="1"/>
  <c r="P5455" i="1"/>
  <c r="Q5443" i="1"/>
  <c r="P5443" i="1"/>
  <c r="Q5431" i="1"/>
  <c r="P5431" i="1"/>
  <c r="Q5419" i="1"/>
  <c r="P5419" i="1"/>
  <c r="Q5407" i="1"/>
  <c r="P5407" i="1"/>
  <c r="Q5395" i="1"/>
  <c r="P5395" i="1"/>
  <c r="Q5383" i="1"/>
  <c r="P5383" i="1"/>
  <c r="Q5371" i="1"/>
  <c r="P5371" i="1"/>
  <c r="Q5359" i="1"/>
  <c r="P5359" i="1"/>
  <c r="Q5347" i="1"/>
  <c r="P5347" i="1"/>
  <c r="Q5335" i="1"/>
  <c r="P5335" i="1"/>
  <c r="Q5323" i="1"/>
  <c r="P5323" i="1"/>
  <c r="Q5311" i="1"/>
  <c r="P5311" i="1"/>
  <c r="Q5299" i="1"/>
  <c r="P5299" i="1"/>
  <c r="Q5287" i="1"/>
  <c r="P5287" i="1"/>
  <c r="Q5275" i="1"/>
  <c r="P5275" i="1"/>
  <c r="Q5263" i="1"/>
  <c r="P5263" i="1"/>
  <c r="Q5251" i="1"/>
  <c r="P5251" i="1"/>
  <c r="Q5239" i="1"/>
  <c r="P5239" i="1"/>
  <c r="Q5227" i="1"/>
  <c r="P5227" i="1"/>
  <c r="Q5215" i="1"/>
  <c r="P5215" i="1"/>
  <c r="Q5203" i="1"/>
  <c r="P5203" i="1"/>
  <c r="Q5191" i="1"/>
  <c r="P5191" i="1"/>
  <c r="Q5179" i="1"/>
  <c r="P5179" i="1"/>
  <c r="Q5167" i="1"/>
  <c r="P5167" i="1"/>
  <c r="Q5155" i="1"/>
  <c r="P5155" i="1"/>
  <c r="Q5143" i="1"/>
  <c r="P5143" i="1"/>
  <c r="Q5131" i="1"/>
  <c r="P5131" i="1"/>
  <c r="Q5119" i="1"/>
  <c r="P5119" i="1"/>
  <c r="Q5107" i="1"/>
  <c r="P5107" i="1"/>
  <c r="Q5095" i="1"/>
  <c r="P5095" i="1"/>
  <c r="Q5083" i="1"/>
  <c r="P5083" i="1"/>
  <c r="Q5071" i="1"/>
  <c r="P5071" i="1"/>
  <c r="Q5059" i="1"/>
  <c r="P5059" i="1"/>
  <c r="Q5047" i="1"/>
  <c r="P5047" i="1"/>
  <c r="Q5035" i="1"/>
  <c r="P5035" i="1"/>
  <c r="Q5023" i="1"/>
  <c r="P5023" i="1"/>
  <c r="Q5011" i="1"/>
  <c r="P5011" i="1"/>
  <c r="Q4999" i="1"/>
  <c r="P4999" i="1"/>
  <c r="Q4987" i="1"/>
  <c r="P4987" i="1"/>
  <c r="Q4975" i="1"/>
  <c r="P4975" i="1"/>
  <c r="Q4963" i="1"/>
  <c r="P4963" i="1"/>
  <c r="Q4951" i="1"/>
  <c r="P4951" i="1"/>
  <c r="Q4939" i="1"/>
  <c r="P4939" i="1"/>
  <c r="Q4927" i="1"/>
  <c r="P4927" i="1"/>
  <c r="Q4915" i="1"/>
  <c r="P4915" i="1"/>
  <c r="Q4903" i="1"/>
  <c r="P4903" i="1"/>
  <c r="Q4891" i="1"/>
  <c r="P4891" i="1"/>
  <c r="Q4879" i="1"/>
  <c r="P4879" i="1"/>
  <c r="Q4867" i="1"/>
  <c r="P4867" i="1"/>
  <c r="Q4855" i="1"/>
  <c r="P4855" i="1"/>
  <c r="Q4843" i="1"/>
  <c r="P4843" i="1"/>
  <c r="Q4831" i="1"/>
  <c r="P4831" i="1"/>
  <c r="Q4819" i="1"/>
  <c r="P4819" i="1"/>
  <c r="Q4807" i="1"/>
  <c r="P4807" i="1"/>
  <c r="Q4795" i="1"/>
  <c r="P4795" i="1"/>
  <c r="Q4783" i="1"/>
  <c r="P4783" i="1"/>
  <c r="Q4771" i="1"/>
  <c r="P4771" i="1"/>
  <c r="Q4759" i="1"/>
  <c r="P4759" i="1"/>
  <c r="Q4747" i="1"/>
  <c r="P4747" i="1"/>
  <c r="Q4735" i="1"/>
  <c r="P4735" i="1"/>
  <c r="Q4723" i="1"/>
  <c r="P4723" i="1"/>
  <c r="Q4711" i="1"/>
  <c r="P4711" i="1"/>
  <c r="Q4699" i="1"/>
  <c r="P4699" i="1"/>
  <c r="Q4687" i="1"/>
  <c r="P4687" i="1"/>
  <c r="Q4675" i="1"/>
  <c r="P4675" i="1"/>
  <c r="Q4663" i="1"/>
  <c r="P4663" i="1"/>
  <c r="Q4651" i="1"/>
  <c r="P4651" i="1"/>
  <c r="Q4639" i="1"/>
  <c r="P4639" i="1"/>
  <c r="Q4627" i="1"/>
  <c r="P4627" i="1"/>
  <c r="Q4615" i="1"/>
  <c r="P4615" i="1"/>
  <c r="Q4603" i="1"/>
  <c r="P4603" i="1"/>
  <c r="Q4591" i="1"/>
  <c r="P4591" i="1"/>
  <c r="Q4579" i="1"/>
  <c r="P4579" i="1"/>
  <c r="Q4567" i="1"/>
  <c r="P4567" i="1"/>
  <c r="Q4555" i="1"/>
  <c r="P4555" i="1"/>
  <c r="Q4543" i="1"/>
  <c r="P4543" i="1"/>
  <c r="Q4531" i="1"/>
  <c r="P4531" i="1"/>
  <c r="Q4519" i="1"/>
  <c r="P4519" i="1"/>
  <c r="Q4507" i="1"/>
  <c r="P4507" i="1"/>
  <c r="Q4495" i="1"/>
  <c r="P4495" i="1"/>
  <c r="Q4483" i="1"/>
  <c r="P4483" i="1"/>
  <c r="Q4471" i="1"/>
  <c r="P4471" i="1"/>
  <c r="Q4459" i="1"/>
  <c r="P4459" i="1"/>
  <c r="Q4447" i="1"/>
  <c r="P4447" i="1"/>
  <c r="Q4435" i="1"/>
  <c r="P4435" i="1"/>
  <c r="Q4423" i="1"/>
  <c r="P4423" i="1"/>
  <c r="Q4411" i="1"/>
  <c r="P4411" i="1"/>
  <c r="Q4399" i="1"/>
  <c r="P4399" i="1"/>
  <c r="Q4387" i="1"/>
  <c r="P4387" i="1"/>
  <c r="Q4375" i="1"/>
  <c r="P4375" i="1"/>
  <c r="Q4363" i="1"/>
  <c r="P4363" i="1"/>
  <c r="Q4351" i="1"/>
  <c r="P4351" i="1"/>
  <c r="Q4339" i="1"/>
  <c r="P4339" i="1"/>
  <c r="Q4327" i="1"/>
  <c r="P4327" i="1"/>
  <c r="Q4315" i="1"/>
  <c r="P4315" i="1"/>
  <c r="Q4303" i="1"/>
  <c r="P4303" i="1"/>
  <c r="Q4291" i="1"/>
  <c r="P4291" i="1"/>
  <c r="Q4279" i="1"/>
  <c r="P4279" i="1"/>
  <c r="Q4267" i="1"/>
  <c r="P4267" i="1"/>
  <c r="Q4255" i="1"/>
  <c r="P4255" i="1"/>
  <c r="Q4243" i="1"/>
  <c r="P4243" i="1"/>
  <c r="Q4231" i="1"/>
  <c r="P4231" i="1"/>
  <c r="Q4219" i="1"/>
  <c r="P4219" i="1"/>
  <c r="Q4207" i="1"/>
  <c r="P4207" i="1"/>
  <c r="Q4195" i="1"/>
  <c r="P4195" i="1"/>
  <c r="Q4183" i="1"/>
  <c r="P4183" i="1"/>
  <c r="Q4171" i="1"/>
  <c r="P4171" i="1"/>
  <c r="Q4159" i="1"/>
  <c r="P4159" i="1"/>
  <c r="Q4147" i="1"/>
  <c r="P4147" i="1"/>
  <c r="Q4135" i="1"/>
  <c r="P4135" i="1"/>
  <c r="Q4123" i="1"/>
  <c r="P4123" i="1"/>
  <c r="Q4111" i="1"/>
  <c r="P4111" i="1"/>
  <c r="Q4099" i="1"/>
  <c r="P4099" i="1"/>
  <c r="Q4087" i="1"/>
  <c r="P4087" i="1"/>
  <c r="Q4075" i="1"/>
  <c r="P4075" i="1"/>
  <c r="Q4063" i="1"/>
  <c r="P4063" i="1"/>
  <c r="Q4051" i="1"/>
  <c r="P4051" i="1"/>
  <c r="Q4039" i="1"/>
  <c r="P4039" i="1"/>
  <c r="Q4027" i="1"/>
  <c r="P4027" i="1"/>
  <c r="Q4015" i="1"/>
  <c r="P4015" i="1"/>
  <c r="Q4003" i="1"/>
  <c r="P4003" i="1"/>
  <c r="Q3991" i="1"/>
  <c r="P3991" i="1"/>
  <c r="Q3979" i="1"/>
  <c r="P3979" i="1"/>
  <c r="Q3967" i="1"/>
  <c r="P3967" i="1"/>
  <c r="Q3955" i="1"/>
  <c r="P3955" i="1"/>
  <c r="Q3943" i="1"/>
  <c r="P3943" i="1"/>
  <c r="Q3931" i="1"/>
  <c r="P3931" i="1"/>
  <c r="Q3919" i="1"/>
  <c r="P3919" i="1"/>
  <c r="Q3907" i="1"/>
  <c r="P3907" i="1"/>
  <c r="Q3895" i="1"/>
  <c r="P3895" i="1"/>
  <c r="Q3883" i="1"/>
  <c r="P3883" i="1"/>
  <c r="Q3871" i="1"/>
  <c r="P3871" i="1"/>
  <c r="Q3859" i="1"/>
  <c r="P3859" i="1"/>
  <c r="Q3847" i="1"/>
  <c r="P3847" i="1"/>
  <c r="Q3835" i="1"/>
  <c r="P3835" i="1"/>
  <c r="Q3823" i="1"/>
  <c r="P3823" i="1"/>
  <c r="Q3811" i="1"/>
  <c r="P3811" i="1"/>
  <c r="Q3799" i="1"/>
  <c r="P3799" i="1"/>
  <c r="Q3787" i="1"/>
  <c r="P3787" i="1"/>
  <c r="Q3775" i="1"/>
  <c r="P3775" i="1"/>
  <c r="Q3763" i="1"/>
  <c r="P3763" i="1"/>
  <c r="Q3751" i="1"/>
  <c r="P3751" i="1"/>
  <c r="Q3739" i="1"/>
  <c r="P3739" i="1"/>
  <c r="Q3727" i="1"/>
  <c r="P3727" i="1"/>
  <c r="Q3715" i="1"/>
  <c r="P3715" i="1"/>
  <c r="Q3703" i="1"/>
  <c r="P3703" i="1"/>
  <c r="Q3691" i="1"/>
  <c r="P3691" i="1"/>
  <c r="Q3679" i="1"/>
  <c r="P3679" i="1"/>
  <c r="Q3667" i="1"/>
  <c r="P3667" i="1"/>
  <c r="Q3655" i="1"/>
  <c r="P3655" i="1"/>
  <c r="Q3643" i="1"/>
  <c r="P3643" i="1"/>
  <c r="Q3631" i="1"/>
  <c r="P3631" i="1"/>
  <c r="Q3619" i="1"/>
  <c r="P3619" i="1"/>
  <c r="Q3607" i="1"/>
  <c r="P3607" i="1"/>
  <c r="Q3595" i="1"/>
  <c r="P3595" i="1"/>
  <c r="Q3583" i="1"/>
  <c r="P3583" i="1"/>
  <c r="Q3571" i="1"/>
  <c r="P3571" i="1"/>
  <c r="Q3559" i="1"/>
  <c r="P3559" i="1"/>
  <c r="Q3547" i="1"/>
  <c r="P3547" i="1"/>
  <c r="Q3535" i="1"/>
  <c r="P3535" i="1"/>
  <c r="Q3523" i="1"/>
  <c r="P3523" i="1"/>
  <c r="Q3511" i="1"/>
  <c r="P3511" i="1"/>
  <c r="Q3499" i="1"/>
  <c r="P3499" i="1"/>
  <c r="Q3487" i="1"/>
  <c r="P3487" i="1"/>
  <c r="Q3475" i="1"/>
  <c r="P3475" i="1"/>
  <c r="Q3463" i="1"/>
  <c r="P3463" i="1"/>
  <c r="Q3451" i="1"/>
  <c r="P3451" i="1"/>
  <c r="Q3439" i="1"/>
  <c r="P3439" i="1"/>
  <c r="Q3427" i="1"/>
  <c r="P3427" i="1"/>
  <c r="Q3415" i="1"/>
  <c r="P3415" i="1"/>
  <c r="Q3403" i="1"/>
  <c r="P3403" i="1"/>
  <c r="Q3391" i="1"/>
  <c r="P3391" i="1"/>
  <c r="Q3379" i="1"/>
  <c r="P3379" i="1"/>
  <c r="Q3367" i="1"/>
  <c r="P3367" i="1"/>
  <c r="Q3355" i="1"/>
  <c r="P3355" i="1"/>
  <c r="Q3343" i="1"/>
  <c r="P3343" i="1"/>
  <c r="Q3331" i="1"/>
  <c r="P3331" i="1"/>
  <c r="Q3319" i="1"/>
  <c r="P3319" i="1"/>
  <c r="Q3307" i="1"/>
  <c r="P3307" i="1"/>
  <c r="Q3295" i="1"/>
  <c r="P3295" i="1"/>
  <c r="Q3283" i="1"/>
  <c r="P3283" i="1"/>
  <c r="Q3271" i="1"/>
  <c r="P3271" i="1"/>
  <c r="Q3259" i="1"/>
  <c r="P3259" i="1"/>
  <c r="Q3247" i="1"/>
  <c r="P3247" i="1"/>
  <c r="Q3235" i="1"/>
  <c r="P3235" i="1"/>
  <c r="Q3223" i="1"/>
  <c r="P3223" i="1"/>
  <c r="Q3211" i="1"/>
  <c r="P3211" i="1"/>
  <c r="Q3199" i="1"/>
  <c r="P3199" i="1"/>
  <c r="Q3187" i="1"/>
  <c r="P3187" i="1"/>
  <c r="Q3175" i="1"/>
  <c r="P3175" i="1"/>
  <c r="Q3163" i="1"/>
  <c r="P3163" i="1"/>
  <c r="Q3151" i="1"/>
  <c r="P3151" i="1"/>
  <c r="Q3139" i="1"/>
  <c r="P3139" i="1"/>
  <c r="Q3127" i="1"/>
  <c r="P3127" i="1"/>
  <c r="Q3115" i="1"/>
  <c r="P3115" i="1"/>
  <c r="Q3103" i="1"/>
  <c r="P3103" i="1"/>
  <c r="Q3091" i="1"/>
  <c r="P3091" i="1"/>
  <c r="Q3079" i="1"/>
  <c r="P3079" i="1"/>
  <c r="Q3067" i="1"/>
  <c r="P3067" i="1"/>
  <c r="Q3055" i="1"/>
  <c r="P3055" i="1"/>
  <c r="Q3043" i="1"/>
  <c r="P3043" i="1"/>
  <c r="Q3031" i="1"/>
  <c r="P3031" i="1"/>
  <c r="Q3019" i="1"/>
  <c r="P3019" i="1"/>
  <c r="Q3007" i="1"/>
  <c r="P3007" i="1"/>
  <c r="Q2995" i="1"/>
  <c r="P2995" i="1"/>
  <c r="Q2983" i="1"/>
  <c r="P2983" i="1"/>
  <c r="Q2971" i="1"/>
  <c r="P2971" i="1"/>
  <c r="Q2959" i="1"/>
  <c r="P2959" i="1"/>
  <c r="Q2947" i="1"/>
  <c r="P2947" i="1"/>
  <c r="Q2935" i="1"/>
  <c r="P2935" i="1"/>
  <c r="Q2923" i="1"/>
  <c r="P2923" i="1"/>
  <c r="Q2911" i="1"/>
  <c r="P2911" i="1"/>
  <c r="Q2899" i="1"/>
  <c r="P2899" i="1"/>
  <c r="Q2403" i="1"/>
  <c r="P2403" i="1"/>
  <c r="Q2391" i="1"/>
  <c r="P2391" i="1"/>
  <c r="Q2379" i="1"/>
  <c r="P2379" i="1"/>
  <c r="Q2367" i="1"/>
  <c r="P2367" i="1"/>
  <c r="Q2355" i="1"/>
  <c r="P2355" i="1"/>
  <c r="Q2343" i="1"/>
  <c r="P2343" i="1"/>
  <c r="Q2331" i="1"/>
  <c r="P2331" i="1"/>
  <c r="Q2319" i="1"/>
  <c r="P2319" i="1"/>
  <c r="Q2307" i="1"/>
  <c r="P2307" i="1"/>
  <c r="Q2295" i="1"/>
  <c r="P2295" i="1"/>
  <c r="Q2283" i="1"/>
  <c r="P2283" i="1"/>
  <c r="Q2271" i="1"/>
  <c r="P2271" i="1"/>
  <c r="Q2259" i="1"/>
  <c r="P2259" i="1"/>
  <c r="Q2247" i="1"/>
  <c r="P2247" i="1"/>
  <c r="Q2235" i="1"/>
  <c r="P2235" i="1"/>
  <c r="Q2223" i="1"/>
  <c r="P2223" i="1"/>
  <c r="Q2211" i="1"/>
  <c r="P2211" i="1"/>
  <c r="Q2199" i="1"/>
  <c r="P2199" i="1"/>
  <c r="Q2187" i="1"/>
  <c r="P2187" i="1"/>
  <c r="Q2175" i="1"/>
  <c r="P2175" i="1"/>
  <c r="Q2163" i="1"/>
  <c r="P2163" i="1"/>
  <c r="Q2151" i="1"/>
  <c r="P2151" i="1"/>
  <c r="Q2139" i="1"/>
  <c r="P2139" i="1"/>
  <c r="Q2127" i="1"/>
  <c r="P2127" i="1"/>
  <c r="Q2115" i="1"/>
  <c r="P2115" i="1"/>
  <c r="Q2103" i="1"/>
  <c r="P2103" i="1"/>
  <c r="Q2091" i="1"/>
  <c r="P2091" i="1"/>
  <c r="Q2079" i="1"/>
  <c r="P2079" i="1"/>
  <c r="Q2067" i="1"/>
  <c r="P2067" i="1"/>
  <c r="Q2055" i="1"/>
  <c r="P2055" i="1"/>
  <c r="Q2043" i="1"/>
  <c r="P2043" i="1"/>
  <c r="Q2031" i="1"/>
  <c r="P2031" i="1"/>
  <c r="Q2019" i="1"/>
  <c r="P2019" i="1"/>
  <c r="Q2007" i="1"/>
  <c r="P2007" i="1"/>
  <c r="Q1995" i="1"/>
  <c r="P1995" i="1"/>
  <c r="Q1983" i="1"/>
  <c r="P1983" i="1"/>
  <c r="Q1971" i="1"/>
  <c r="P1971" i="1"/>
  <c r="Q1959" i="1"/>
  <c r="P1959" i="1"/>
  <c r="Q1947" i="1"/>
  <c r="P1947" i="1"/>
  <c r="Q1935" i="1"/>
  <c r="P1935" i="1"/>
  <c r="Q1923" i="1"/>
  <c r="P1923" i="1"/>
  <c r="Q1911" i="1"/>
  <c r="P1911" i="1"/>
  <c r="Q1899" i="1"/>
  <c r="P1899" i="1"/>
  <c r="Q1887" i="1"/>
  <c r="P1887" i="1"/>
  <c r="Q1875" i="1"/>
  <c r="P1875" i="1"/>
  <c r="Q1863" i="1"/>
  <c r="P1863" i="1"/>
  <c r="Q1851" i="1"/>
  <c r="P1851" i="1"/>
  <c r="Q1839" i="1"/>
  <c r="P1839" i="1"/>
  <c r="Q1827" i="1"/>
  <c r="P1827" i="1"/>
  <c r="Q1815" i="1"/>
  <c r="P1815" i="1"/>
  <c r="Q1803" i="1"/>
  <c r="P1803" i="1"/>
  <c r="Q1791" i="1"/>
  <c r="P1791" i="1"/>
  <c r="Q1779" i="1"/>
  <c r="P1779" i="1"/>
  <c r="Q1767" i="1"/>
  <c r="P1767" i="1"/>
  <c r="Q1755" i="1"/>
  <c r="P1755" i="1"/>
  <c r="Q1743" i="1"/>
  <c r="P1743" i="1"/>
  <c r="Q1731" i="1"/>
  <c r="P1731" i="1"/>
  <c r="Q1719" i="1"/>
  <c r="P1719" i="1"/>
  <c r="Q1707" i="1"/>
  <c r="P1707" i="1"/>
  <c r="Q1695" i="1"/>
  <c r="P1695" i="1"/>
  <c r="Q1683" i="1"/>
  <c r="P1683" i="1"/>
  <c r="Q1671" i="1"/>
  <c r="P1671" i="1"/>
  <c r="Q1659" i="1"/>
  <c r="P1659" i="1"/>
  <c r="Q1647" i="1"/>
  <c r="P1647" i="1"/>
  <c r="Q1635" i="1"/>
  <c r="P1635" i="1"/>
  <c r="Q1623" i="1"/>
  <c r="P1623" i="1"/>
  <c r="Q1611" i="1"/>
  <c r="P1611" i="1"/>
  <c r="Q1599" i="1"/>
  <c r="P1599" i="1"/>
  <c r="Q1587" i="1"/>
  <c r="P1587" i="1"/>
  <c r="Q1575" i="1"/>
  <c r="P1575" i="1"/>
  <c r="Q1563" i="1"/>
  <c r="P1563" i="1"/>
  <c r="Q1551" i="1"/>
  <c r="P1551" i="1"/>
  <c r="Q1539" i="1"/>
  <c r="P1539" i="1"/>
  <c r="Q1527" i="1"/>
  <c r="P1527" i="1"/>
  <c r="Q1515" i="1"/>
  <c r="P1515" i="1"/>
  <c r="Q1503" i="1"/>
  <c r="P1503" i="1"/>
  <c r="Q1491" i="1"/>
  <c r="P1491" i="1"/>
  <c r="Q1479" i="1"/>
  <c r="P1479" i="1"/>
  <c r="Q1467" i="1"/>
  <c r="P1467" i="1"/>
  <c r="Q1455" i="1"/>
  <c r="P1455" i="1"/>
  <c r="Q1443" i="1"/>
  <c r="P1443" i="1"/>
  <c r="Q1431" i="1"/>
  <c r="P1431" i="1"/>
  <c r="Q1419" i="1"/>
  <c r="P1419" i="1"/>
  <c r="Q1407" i="1"/>
  <c r="P1407" i="1"/>
  <c r="Q1395" i="1"/>
  <c r="P1395" i="1"/>
  <c r="Q1383" i="1"/>
  <c r="P1383" i="1"/>
  <c r="Q1371" i="1"/>
  <c r="P1371" i="1"/>
  <c r="Q1359" i="1"/>
  <c r="P1359" i="1"/>
  <c r="Q1347" i="1"/>
  <c r="P1347" i="1"/>
  <c r="Q1335" i="1"/>
  <c r="P1335" i="1"/>
  <c r="Q1323" i="1"/>
  <c r="P1323" i="1"/>
  <c r="Q1311" i="1"/>
  <c r="P1311" i="1"/>
  <c r="Q1299" i="1"/>
  <c r="P1299" i="1"/>
  <c r="Q1287" i="1"/>
  <c r="P1287" i="1"/>
  <c r="Q1275" i="1"/>
  <c r="P1275" i="1"/>
  <c r="Q1263" i="1"/>
  <c r="P1263" i="1"/>
  <c r="Q1251" i="1"/>
  <c r="P1251" i="1"/>
  <c r="Q1239" i="1"/>
  <c r="P1239" i="1"/>
  <c r="Q1227" i="1"/>
  <c r="P1227" i="1"/>
  <c r="Q1215" i="1"/>
  <c r="P1215" i="1"/>
  <c r="Q1203" i="1"/>
  <c r="P1203" i="1"/>
  <c r="Q1191" i="1"/>
  <c r="P1191" i="1"/>
  <c r="Q1179" i="1"/>
  <c r="P1179" i="1"/>
  <c r="Q1167" i="1"/>
  <c r="P1167" i="1"/>
  <c r="Q1155" i="1"/>
  <c r="P1155" i="1"/>
  <c r="Q1143" i="1"/>
  <c r="P1143" i="1"/>
  <c r="Q1131" i="1"/>
  <c r="P1131" i="1"/>
  <c r="Q1119" i="1"/>
  <c r="P1119" i="1"/>
  <c r="Q1107" i="1"/>
  <c r="P1107" i="1"/>
  <c r="Q1095" i="1"/>
  <c r="P1095" i="1"/>
  <c r="Q1083" i="1"/>
  <c r="P1083" i="1"/>
  <c r="Q1071" i="1"/>
  <c r="P1071" i="1"/>
  <c r="Q1059" i="1"/>
  <c r="P1059" i="1"/>
  <c r="Q1047" i="1"/>
  <c r="P1047" i="1"/>
  <c r="Q1035" i="1"/>
  <c r="P1035" i="1"/>
  <c r="Q1023" i="1"/>
  <c r="P1023" i="1"/>
  <c r="Q1011" i="1"/>
  <c r="P1011" i="1"/>
  <c r="Q999" i="1"/>
  <c r="P999" i="1"/>
  <c r="Q987" i="1"/>
  <c r="P987" i="1"/>
  <c r="Q975" i="1"/>
  <c r="P975" i="1"/>
  <c r="Q963" i="1"/>
  <c r="P963" i="1"/>
  <c r="Q951" i="1"/>
  <c r="P951" i="1"/>
  <c r="Q939" i="1"/>
  <c r="P939" i="1"/>
  <c r="Q927" i="1"/>
  <c r="P927" i="1"/>
  <c r="Q915" i="1"/>
  <c r="P915" i="1"/>
  <c r="Q903" i="1"/>
  <c r="P903" i="1"/>
  <c r="Q891" i="1"/>
  <c r="P891" i="1"/>
  <c r="Q879" i="1"/>
  <c r="P879" i="1"/>
  <c r="Q867" i="1"/>
  <c r="P867" i="1"/>
  <c r="Q855" i="1"/>
  <c r="P855" i="1"/>
  <c r="Q843" i="1"/>
  <c r="P843" i="1"/>
  <c r="Q831" i="1"/>
  <c r="P831" i="1"/>
  <c r="Q819" i="1"/>
  <c r="P819" i="1"/>
  <c r="Q807" i="1"/>
  <c r="P807" i="1"/>
  <c r="Q795" i="1"/>
  <c r="P795" i="1"/>
  <c r="Q783" i="1"/>
  <c r="P783" i="1"/>
  <c r="Q771" i="1"/>
  <c r="P771" i="1"/>
  <c r="Q759" i="1"/>
  <c r="P759" i="1"/>
  <c r="Q747" i="1"/>
  <c r="P747" i="1"/>
  <c r="Q735" i="1"/>
  <c r="P735" i="1"/>
  <c r="Q723" i="1"/>
  <c r="P723" i="1"/>
  <c r="Q711" i="1"/>
  <c r="P711" i="1"/>
  <c r="Q699" i="1"/>
  <c r="P699" i="1"/>
  <c r="Q687" i="1"/>
  <c r="P687" i="1"/>
  <c r="Q675" i="1"/>
  <c r="P675" i="1"/>
  <c r="Q663" i="1"/>
  <c r="P663" i="1"/>
  <c r="Q651" i="1"/>
  <c r="P651" i="1"/>
  <c r="Q639" i="1"/>
  <c r="P639" i="1"/>
  <c r="Q627" i="1"/>
  <c r="P627" i="1"/>
  <c r="Q615" i="1"/>
  <c r="P615" i="1"/>
  <c r="Q603" i="1"/>
  <c r="P603" i="1"/>
  <c r="Q591" i="1"/>
  <c r="P591" i="1"/>
  <c r="Q579" i="1"/>
  <c r="P579" i="1"/>
  <c r="Q567" i="1"/>
  <c r="P567" i="1"/>
  <c r="Q555" i="1"/>
  <c r="P555" i="1"/>
  <c r="Q543" i="1"/>
  <c r="P543" i="1"/>
  <c r="Q531" i="1"/>
  <c r="P531" i="1"/>
  <c r="Q519" i="1"/>
  <c r="P519" i="1"/>
  <c r="Q507" i="1"/>
  <c r="P507" i="1"/>
  <c r="Q495" i="1"/>
  <c r="P495" i="1"/>
  <c r="Q483" i="1"/>
  <c r="P483" i="1"/>
  <c r="Q471" i="1"/>
  <c r="P471" i="1"/>
  <c r="Q459" i="1"/>
  <c r="P459" i="1"/>
  <c r="Q447" i="1"/>
  <c r="P447" i="1"/>
  <c r="Q435" i="1"/>
  <c r="P435" i="1"/>
  <c r="Q423" i="1"/>
  <c r="P423" i="1"/>
  <c r="Q411" i="1"/>
  <c r="P411" i="1"/>
  <c r="Q399" i="1"/>
  <c r="P399" i="1"/>
  <c r="Q387" i="1"/>
  <c r="P387" i="1"/>
  <c r="Q375" i="1"/>
  <c r="P375" i="1"/>
  <c r="Q363" i="1"/>
  <c r="P363" i="1"/>
  <c r="Q351" i="1"/>
  <c r="P351" i="1"/>
  <c r="Q339" i="1"/>
  <c r="P339" i="1"/>
  <c r="Q327" i="1"/>
  <c r="P327" i="1"/>
  <c r="Q315" i="1"/>
  <c r="P315" i="1"/>
  <c r="Q303" i="1"/>
  <c r="P303" i="1"/>
  <c r="Q291" i="1"/>
  <c r="P291" i="1"/>
  <c r="Q279" i="1"/>
  <c r="P279" i="1"/>
  <c r="Q267" i="1"/>
  <c r="P267" i="1"/>
  <c r="Q255" i="1"/>
  <c r="P255" i="1"/>
  <c r="P243" i="1"/>
  <c r="Q243" i="1"/>
  <c r="Q231" i="1"/>
  <c r="P231" i="1"/>
  <c r="Q219" i="1"/>
  <c r="P219" i="1"/>
  <c r="Q207" i="1"/>
  <c r="P207" i="1"/>
  <c r="Q195" i="1"/>
  <c r="P195" i="1"/>
  <c r="Q183" i="1"/>
  <c r="P183" i="1"/>
  <c r="P171" i="1"/>
  <c r="Q171" i="1"/>
  <c r="Q159" i="1"/>
  <c r="P159" i="1"/>
  <c r="Q147" i="1"/>
  <c r="P147" i="1"/>
  <c r="Q135" i="1"/>
  <c r="P135" i="1"/>
  <c r="Q123" i="1"/>
  <c r="P123" i="1"/>
  <c r="Q111" i="1"/>
  <c r="P111" i="1"/>
  <c r="P99" i="1"/>
  <c r="Q99" i="1"/>
  <c r="Q87" i="1"/>
  <c r="P87" i="1"/>
  <c r="Q75" i="1"/>
  <c r="P75" i="1"/>
  <c r="Q63" i="1"/>
  <c r="P63" i="1"/>
  <c r="Q51" i="1"/>
  <c r="P51" i="1"/>
  <c r="Q39" i="1"/>
  <c r="P39" i="1"/>
  <c r="P27" i="1"/>
  <c r="Q27" i="1"/>
  <c r="Q15" i="1"/>
  <c r="P15" i="1"/>
  <c r="Q3" i="1"/>
  <c r="P3" i="1"/>
  <c r="Q6735" i="1"/>
  <c r="P6735" i="1"/>
  <c r="Q6723" i="1"/>
  <c r="P6723" i="1"/>
  <c r="Q6711" i="1"/>
  <c r="P6711" i="1"/>
  <c r="Q6699" i="1"/>
  <c r="P6699" i="1"/>
  <c r="Q6687" i="1"/>
  <c r="P6687" i="1"/>
  <c r="Q6675" i="1"/>
  <c r="P6675" i="1"/>
  <c r="Q6663" i="1"/>
  <c r="P6663" i="1"/>
  <c r="Q6651" i="1"/>
  <c r="P6651" i="1"/>
  <c r="Q6639" i="1"/>
  <c r="P6639" i="1"/>
  <c r="Q6627" i="1"/>
  <c r="P6627" i="1"/>
  <c r="Q6615" i="1"/>
  <c r="P6615" i="1"/>
  <c r="Q6603" i="1"/>
  <c r="P6603" i="1"/>
  <c r="Q6591" i="1"/>
  <c r="P6591" i="1"/>
  <c r="Q6579" i="1"/>
  <c r="P6579" i="1"/>
  <c r="Q6567" i="1"/>
  <c r="P6567" i="1"/>
  <c r="Q6555" i="1"/>
  <c r="P6555" i="1"/>
  <c r="Q6543" i="1"/>
  <c r="P6543" i="1"/>
  <c r="Q6531" i="1"/>
  <c r="P6531" i="1"/>
  <c r="Q6519" i="1"/>
  <c r="P6519" i="1"/>
  <c r="Q6507" i="1"/>
  <c r="P6507" i="1"/>
  <c r="Q6495" i="1"/>
  <c r="P6495" i="1"/>
  <c r="Q6483" i="1"/>
  <c r="P6483" i="1"/>
  <c r="Q6471" i="1"/>
  <c r="P6471" i="1"/>
  <c r="Q6459" i="1"/>
  <c r="P6459" i="1"/>
  <c r="Q6447" i="1"/>
  <c r="P6447" i="1"/>
  <c r="Q6435" i="1"/>
  <c r="P6435" i="1"/>
  <c r="Q6423" i="1"/>
  <c r="P6423" i="1"/>
  <c r="Q6411" i="1"/>
  <c r="P6411" i="1"/>
  <c r="Q6399" i="1"/>
  <c r="P6399" i="1"/>
  <c r="Q6387" i="1"/>
  <c r="P6387" i="1"/>
  <c r="Q6375" i="1"/>
  <c r="P6375" i="1"/>
  <c r="Q6363" i="1"/>
  <c r="P6363" i="1"/>
  <c r="Q6351" i="1"/>
  <c r="P6351" i="1"/>
  <c r="Q6339" i="1"/>
  <c r="P6339" i="1"/>
  <c r="Q6327" i="1"/>
  <c r="P6327" i="1"/>
  <c r="Q6315" i="1"/>
  <c r="P6315" i="1"/>
  <c r="Q6303" i="1"/>
  <c r="P6303" i="1"/>
  <c r="Q6291" i="1"/>
  <c r="P6291" i="1"/>
  <c r="Q6279" i="1"/>
  <c r="P6279" i="1"/>
  <c r="Q6267" i="1"/>
  <c r="P6267" i="1"/>
  <c r="Q6255" i="1"/>
  <c r="P6255" i="1"/>
  <c r="Q6243" i="1"/>
  <c r="P6243" i="1"/>
  <c r="Q6231" i="1"/>
  <c r="P6231" i="1"/>
  <c r="Q6219" i="1"/>
  <c r="P6219" i="1"/>
  <c r="Q6207" i="1"/>
  <c r="P6207" i="1"/>
  <c r="Q6195" i="1"/>
  <c r="P6195" i="1"/>
  <c r="Q6183" i="1"/>
  <c r="P6183" i="1"/>
  <c r="Q6171" i="1"/>
  <c r="P6171" i="1"/>
  <c r="Q6159" i="1"/>
  <c r="P6159" i="1"/>
  <c r="Q6147" i="1"/>
  <c r="P6147" i="1"/>
  <c r="Q6135" i="1"/>
  <c r="P6135" i="1"/>
  <c r="Q6123" i="1"/>
  <c r="P6123" i="1"/>
  <c r="Q6111" i="1"/>
  <c r="P6111" i="1"/>
  <c r="Q6099" i="1"/>
  <c r="P6099" i="1"/>
  <c r="Q6087" i="1"/>
  <c r="P6087" i="1"/>
  <c r="Q6075" i="1"/>
  <c r="P6075" i="1"/>
  <c r="Q6063" i="1"/>
  <c r="P6063" i="1"/>
  <c r="Q6051" i="1"/>
  <c r="P6051" i="1"/>
  <c r="Q6039" i="1"/>
  <c r="P6039" i="1"/>
  <c r="Q6027" i="1"/>
  <c r="P6027" i="1"/>
  <c r="Q6015" i="1"/>
  <c r="P6015" i="1"/>
  <c r="Q6003" i="1"/>
  <c r="P6003" i="1"/>
  <c r="Q5991" i="1"/>
  <c r="P5991" i="1"/>
  <c r="Q5979" i="1"/>
  <c r="P5979" i="1"/>
  <c r="Q5967" i="1"/>
  <c r="P5967" i="1"/>
  <c r="Q5955" i="1"/>
  <c r="P5955" i="1"/>
  <c r="Q5943" i="1"/>
  <c r="P5943" i="1"/>
  <c r="Q5931" i="1"/>
  <c r="P5931" i="1"/>
  <c r="Q5919" i="1"/>
  <c r="P5919" i="1"/>
  <c r="Q5907" i="1"/>
  <c r="P5907" i="1"/>
  <c r="Q5895" i="1"/>
  <c r="P5895" i="1"/>
  <c r="Q5883" i="1"/>
  <c r="P5883" i="1"/>
  <c r="Q5871" i="1"/>
  <c r="P5871" i="1"/>
  <c r="Q5859" i="1"/>
  <c r="P5859" i="1"/>
  <c r="Q5847" i="1"/>
  <c r="P5847" i="1"/>
  <c r="Q5835" i="1"/>
  <c r="P5835" i="1"/>
  <c r="Q5823" i="1"/>
  <c r="P5823" i="1"/>
  <c r="Q5811" i="1"/>
  <c r="P5811" i="1"/>
  <c r="Q5799" i="1"/>
  <c r="P5799" i="1"/>
  <c r="Q5787" i="1"/>
  <c r="P5787" i="1"/>
  <c r="Q5775" i="1"/>
  <c r="P5775" i="1"/>
  <c r="Q5763" i="1"/>
  <c r="P5763" i="1"/>
  <c r="Q5751" i="1"/>
  <c r="P5751" i="1"/>
  <c r="Q5739" i="1"/>
  <c r="P5739" i="1"/>
  <c r="Q5727" i="1"/>
  <c r="P5727" i="1"/>
  <c r="Q5715" i="1"/>
  <c r="P5715" i="1"/>
  <c r="Q5703" i="1"/>
  <c r="P5703" i="1"/>
  <c r="Q5691" i="1"/>
  <c r="P5691" i="1"/>
  <c r="Q5679" i="1"/>
  <c r="P5679" i="1"/>
  <c r="Q5667" i="1"/>
  <c r="P5667" i="1"/>
  <c r="Q5655" i="1"/>
  <c r="P5655" i="1"/>
  <c r="Q5643" i="1"/>
  <c r="P5643" i="1"/>
  <c r="Q5631" i="1"/>
  <c r="P5631" i="1"/>
  <c r="Q5619" i="1"/>
  <c r="P5619" i="1"/>
  <c r="Q5607" i="1"/>
  <c r="P5607" i="1"/>
  <c r="Q5595" i="1"/>
  <c r="P5595" i="1"/>
  <c r="Q5583" i="1"/>
  <c r="P5583" i="1"/>
  <c r="Q5571" i="1"/>
  <c r="P5571" i="1"/>
  <c r="Q5559" i="1"/>
  <c r="P5559" i="1"/>
  <c r="Q5547" i="1"/>
  <c r="P5547" i="1"/>
  <c r="Q5535" i="1"/>
  <c r="P5535" i="1"/>
  <c r="Q5523" i="1"/>
  <c r="P5523" i="1"/>
  <c r="Q5511" i="1"/>
  <c r="P5511" i="1"/>
  <c r="Q5499" i="1"/>
  <c r="P5499" i="1"/>
  <c r="Q5487" i="1"/>
  <c r="P5487" i="1"/>
  <c r="Q5475" i="1"/>
  <c r="P5475" i="1"/>
  <c r="Q5463" i="1"/>
  <c r="P5463" i="1"/>
  <c r="Q5451" i="1"/>
  <c r="P5451" i="1"/>
  <c r="Q5439" i="1"/>
  <c r="P5439" i="1"/>
  <c r="Q5427" i="1"/>
  <c r="P5427" i="1"/>
  <c r="Q5415" i="1"/>
  <c r="P5415" i="1"/>
  <c r="Q5403" i="1"/>
  <c r="P5403" i="1"/>
  <c r="Q5391" i="1"/>
  <c r="P5391" i="1"/>
  <c r="Q5379" i="1"/>
  <c r="P5379" i="1"/>
  <c r="Q5367" i="1"/>
  <c r="P5367" i="1"/>
  <c r="Q5355" i="1"/>
  <c r="P5355" i="1"/>
  <c r="Q5343" i="1"/>
  <c r="P5343" i="1"/>
  <c r="Q5331" i="1"/>
  <c r="P5331" i="1"/>
  <c r="Q5319" i="1"/>
  <c r="P5319" i="1"/>
  <c r="Q5307" i="1"/>
  <c r="P5307" i="1"/>
  <c r="Q5295" i="1"/>
  <c r="P5295" i="1"/>
  <c r="Q5283" i="1"/>
  <c r="P5283" i="1"/>
  <c r="Q5271" i="1"/>
  <c r="P5271" i="1"/>
  <c r="Q5259" i="1"/>
  <c r="P5259" i="1"/>
  <c r="Q5247" i="1"/>
  <c r="P5247" i="1"/>
  <c r="Q5235" i="1"/>
  <c r="P5235" i="1"/>
  <c r="Q5223" i="1"/>
  <c r="P5223" i="1"/>
  <c r="Q5211" i="1"/>
  <c r="P5211" i="1"/>
  <c r="Q5199" i="1"/>
  <c r="P5199" i="1"/>
  <c r="Q5187" i="1"/>
  <c r="P5187" i="1"/>
  <c r="Q5175" i="1"/>
  <c r="P5175" i="1"/>
  <c r="Q5163" i="1"/>
  <c r="P5163" i="1"/>
  <c r="Q5151" i="1"/>
  <c r="P5151" i="1"/>
  <c r="Q5139" i="1"/>
  <c r="P5139" i="1"/>
  <c r="Q5127" i="1"/>
  <c r="P5127" i="1"/>
  <c r="Q5115" i="1"/>
  <c r="P5115" i="1"/>
  <c r="Q5103" i="1"/>
  <c r="P5103" i="1"/>
  <c r="Q5091" i="1"/>
  <c r="P5091" i="1"/>
  <c r="Q5079" i="1"/>
  <c r="P5079" i="1"/>
  <c r="Q5067" i="1"/>
  <c r="P5067" i="1"/>
  <c r="Q5055" i="1"/>
  <c r="P5055" i="1"/>
  <c r="Q5043" i="1"/>
  <c r="P5043" i="1"/>
  <c r="Q5031" i="1"/>
  <c r="P5031" i="1"/>
  <c r="Q5019" i="1"/>
  <c r="P5019" i="1"/>
  <c r="Q5007" i="1"/>
  <c r="P5007" i="1"/>
  <c r="Q4995" i="1"/>
  <c r="P4995" i="1"/>
  <c r="Q4983" i="1"/>
  <c r="P4983" i="1"/>
  <c r="Q4971" i="1"/>
  <c r="P4971" i="1"/>
  <c r="Q4959" i="1"/>
  <c r="P4959" i="1"/>
  <c r="Q4947" i="1"/>
  <c r="P4947" i="1"/>
  <c r="Q4935" i="1"/>
  <c r="P4935" i="1"/>
  <c r="Q4923" i="1"/>
  <c r="P4923" i="1"/>
  <c r="Q4911" i="1"/>
  <c r="P4911" i="1"/>
  <c r="Q4899" i="1"/>
  <c r="P4899" i="1"/>
  <c r="Q4887" i="1"/>
  <c r="P4887" i="1"/>
  <c r="Q4875" i="1"/>
  <c r="P4875" i="1"/>
  <c r="Q4863" i="1"/>
  <c r="P4863" i="1"/>
  <c r="Q4851" i="1"/>
  <c r="P4851" i="1"/>
  <c r="Q4839" i="1"/>
  <c r="P4839" i="1"/>
  <c r="Q4827" i="1"/>
  <c r="P4827" i="1"/>
  <c r="Q4815" i="1"/>
  <c r="P4815" i="1"/>
  <c r="Q4803" i="1"/>
  <c r="P4803" i="1"/>
  <c r="Q4791" i="1"/>
  <c r="P4791" i="1"/>
  <c r="Q4779" i="1"/>
  <c r="P4779" i="1"/>
  <c r="Q4767" i="1"/>
  <c r="P4767" i="1"/>
  <c r="Q4755" i="1"/>
  <c r="P4755" i="1"/>
  <c r="Q4743" i="1"/>
  <c r="P4743" i="1"/>
  <c r="Q4731" i="1"/>
  <c r="P4731" i="1"/>
  <c r="Q4719" i="1"/>
  <c r="P4719" i="1"/>
  <c r="Q4707" i="1"/>
  <c r="P4707" i="1"/>
  <c r="Q4695" i="1"/>
  <c r="P4695" i="1"/>
  <c r="Q4683" i="1"/>
  <c r="P4683" i="1"/>
  <c r="Q4671" i="1"/>
  <c r="P4671" i="1"/>
  <c r="Q4659" i="1"/>
  <c r="P4659" i="1"/>
  <c r="Q4647" i="1"/>
  <c r="P4647" i="1"/>
  <c r="Q4635" i="1"/>
  <c r="P4635" i="1"/>
  <c r="Q4623" i="1"/>
  <c r="P4623" i="1"/>
  <c r="Q4611" i="1"/>
  <c r="P4611" i="1"/>
  <c r="Q4599" i="1"/>
  <c r="P4599" i="1"/>
  <c r="Q4587" i="1"/>
  <c r="P4587" i="1"/>
  <c r="Q4575" i="1"/>
  <c r="P4575" i="1"/>
  <c r="Q4563" i="1"/>
  <c r="P4563" i="1"/>
  <c r="Q4551" i="1"/>
  <c r="P4551" i="1"/>
  <c r="Q4539" i="1"/>
  <c r="P4539" i="1"/>
  <c r="Q4527" i="1"/>
  <c r="P4527" i="1"/>
  <c r="Q4515" i="1"/>
  <c r="P4515" i="1"/>
  <c r="Q4503" i="1"/>
  <c r="P4503" i="1"/>
  <c r="Q4491" i="1"/>
  <c r="P4491" i="1"/>
  <c r="Q4479" i="1"/>
  <c r="P4479" i="1"/>
  <c r="Q4467" i="1"/>
  <c r="P4467" i="1"/>
  <c r="Q4455" i="1"/>
  <c r="P4455" i="1"/>
  <c r="Q4443" i="1"/>
  <c r="P4443" i="1"/>
  <c r="Q4431" i="1"/>
  <c r="P4431" i="1"/>
  <c r="Q4419" i="1"/>
  <c r="P4419" i="1"/>
  <c r="Q4407" i="1"/>
  <c r="P4407" i="1"/>
  <c r="Q4395" i="1"/>
  <c r="P4395" i="1"/>
  <c r="Q4383" i="1"/>
  <c r="P4383" i="1"/>
  <c r="Q4371" i="1"/>
  <c r="P4371" i="1"/>
  <c r="Q4359" i="1"/>
  <c r="P4359" i="1"/>
  <c r="Q4347" i="1"/>
  <c r="P4347" i="1"/>
  <c r="Q4335" i="1"/>
  <c r="P4335" i="1"/>
  <c r="Q4323" i="1"/>
  <c r="P4323" i="1"/>
  <c r="Q4311" i="1"/>
  <c r="P4311" i="1"/>
  <c r="Q4299" i="1"/>
  <c r="P4299" i="1"/>
  <c r="Q4287" i="1"/>
  <c r="P4287" i="1"/>
  <c r="Q4275" i="1"/>
  <c r="P4275" i="1"/>
  <c r="Q4263" i="1"/>
  <c r="P4263" i="1"/>
  <c r="Q4251" i="1"/>
  <c r="P4251" i="1"/>
  <c r="Q4239" i="1"/>
  <c r="P4239" i="1"/>
  <c r="Q4227" i="1"/>
  <c r="P4227" i="1"/>
  <c r="Q4215" i="1"/>
  <c r="P4215" i="1"/>
  <c r="Q4203" i="1"/>
  <c r="P4203" i="1"/>
  <c r="Q4191" i="1"/>
  <c r="P4191" i="1"/>
  <c r="Q4179" i="1"/>
  <c r="P4179" i="1"/>
  <c r="Q4167" i="1"/>
  <c r="P4167" i="1"/>
  <c r="Q4155" i="1"/>
  <c r="P4155" i="1"/>
  <c r="Q4143" i="1"/>
  <c r="P4143" i="1"/>
  <c r="Q4131" i="1"/>
  <c r="P4131" i="1"/>
  <c r="Q4119" i="1"/>
  <c r="P4119" i="1"/>
  <c r="Q4107" i="1"/>
  <c r="P4107" i="1"/>
  <c r="Q4095" i="1"/>
  <c r="P4095" i="1"/>
  <c r="Q4083" i="1"/>
  <c r="P4083" i="1"/>
  <c r="Q4071" i="1"/>
  <c r="P4071" i="1"/>
  <c r="Q4059" i="1"/>
  <c r="P4059" i="1"/>
  <c r="Q4047" i="1"/>
  <c r="P4047" i="1"/>
  <c r="Q4035" i="1"/>
  <c r="P4035" i="1"/>
  <c r="Q4023" i="1"/>
  <c r="P4023" i="1"/>
  <c r="Q4011" i="1"/>
  <c r="P4011" i="1"/>
  <c r="Q3999" i="1"/>
  <c r="P3999" i="1"/>
  <c r="Q3987" i="1"/>
  <c r="P3987" i="1"/>
  <c r="Q3975" i="1"/>
  <c r="P3975" i="1"/>
  <c r="Q3963" i="1"/>
  <c r="P3963" i="1"/>
  <c r="Q3951" i="1"/>
  <c r="P3951" i="1"/>
  <c r="Q3939" i="1"/>
  <c r="P3939" i="1"/>
  <c r="Q3927" i="1"/>
  <c r="P3927" i="1"/>
  <c r="Q3915" i="1"/>
  <c r="P3915" i="1"/>
  <c r="Q3903" i="1"/>
  <c r="P3903" i="1"/>
  <c r="Q3891" i="1"/>
  <c r="P3891" i="1"/>
  <c r="Q3879" i="1"/>
  <c r="P3879" i="1"/>
  <c r="Q3867" i="1"/>
  <c r="P3867" i="1"/>
  <c r="Q3855" i="1"/>
  <c r="P3855" i="1"/>
  <c r="Q3843" i="1"/>
  <c r="P3843" i="1"/>
  <c r="Q3831" i="1"/>
  <c r="P3831" i="1"/>
  <c r="Q3819" i="1"/>
  <c r="P3819" i="1"/>
  <c r="Q3807" i="1"/>
  <c r="P3807" i="1"/>
  <c r="Q3795" i="1"/>
  <c r="P3795" i="1"/>
  <c r="Q3783" i="1"/>
  <c r="P3783" i="1"/>
  <c r="Q3771" i="1"/>
  <c r="P3771" i="1"/>
  <c r="Q3759" i="1"/>
  <c r="P3759" i="1"/>
  <c r="Q3747" i="1"/>
  <c r="P3747" i="1"/>
  <c r="Q3735" i="1"/>
  <c r="P3735" i="1"/>
  <c r="Q3723" i="1"/>
  <c r="P3723" i="1"/>
  <c r="Q3711" i="1"/>
  <c r="P3711" i="1"/>
  <c r="Q3699" i="1"/>
  <c r="P3699" i="1"/>
  <c r="Q3687" i="1"/>
  <c r="P3687" i="1"/>
  <c r="Q3675" i="1"/>
  <c r="P3675" i="1"/>
  <c r="Q3663" i="1"/>
  <c r="P3663" i="1"/>
  <c r="Q3651" i="1"/>
  <c r="P3651" i="1"/>
  <c r="Q3639" i="1"/>
  <c r="P3639" i="1"/>
  <c r="Q3627" i="1"/>
  <c r="P3627" i="1"/>
  <c r="Q3615" i="1"/>
  <c r="P3615" i="1"/>
  <c r="Q3603" i="1"/>
  <c r="P3603" i="1"/>
  <c r="Q3591" i="1"/>
  <c r="P3591" i="1"/>
  <c r="Q3579" i="1"/>
  <c r="P3579" i="1"/>
  <c r="Q3567" i="1"/>
  <c r="P3567" i="1"/>
  <c r="Q3555" i="1"/>
  <c r="P3555" i="1"/>
  <c r="Q3543" i="1"/>
  <c r="P3543" i="1"/>
  <c r="Q3531" i="1"/>
  <c r="P3531" i="1"/>
  <c r="Q3519" i="1"/>
  <c r="P3519" i="1"/>
  <c r="Q3507" i="1"/>
  <c r="P3507" i="1"/>
  <c r="Q3495" i="1"/>
  <c r="P3495" i="1"/>
  <c r="Q3483" i="1"/>
  <c r="P3483" i="1"/>
  <c r="Q3471" i="1"/>
  <c r="P3471" i="1"/>
  <c r="Q3459" i="1"/>
  <c r="P3459" i="1"/>
  <c r="Q3447" i="1"/>
  <c r="P3447" i="1"/>
  <c r="Q3435" i="1"/>
  <c r="P3435" i="1"/>
  <c r="Q3423" i="1"/>
  <c r="P3423" i="1"/>
  <c r="Q3411" i="1"/>
  <c r="P3411" i="1"/>
  <c r="Q3399" i="1"/>
  <c r="P3399" i="1"/>
  <c r="Q3387" i="1"/>
  <c r="P3387" i="1"/>
  <c r="Q3375" i="1"/>
  <c r="P3375" i="1"/>
  <c r="Q3363" i="1"/>
  <c r="P3363" i="1"/>
  <c r="Q3351" i="1"/>
  <c r="P3351" i="1"/>
  <c r="Q3339" i="1"/>
  <c r="P3339" i="1"/>
  <c r="Q3327" i="1"/>
  <c r="P3327" i="1"/>
  <c r="Q3315" i="1"/>
  <c r="P3315" i="1"/>
  <c r="Q3303" i="1"/>
  <c r="P3303" i="1"/>
  <c r="Q3291" i="1"/>
  <c r="P3291" i="1"/>
  <c r="Q3279" i="1"/>
  <c r="P3279" i="1"/>
  <c r="Q2834" i="1"/>
  <c r="P2834" i="1"/>
  <c r="Q2822" i="1"/>
  <c r="P2822" i="1"/>
  <c r="Q2810" i="1"/>
  <c r="P2810" i="1"/>
  <c r="Q2798" i="1"/>
  <c r="P2798" i="1"/>
  <c r="Q2786" i="1"/>
  <c r="P2786" i="1"/>
  <c r="Q2774" i="1"/>
  <c r="P2774" i="1"/>
  <c r="Q2762" i="1"/>
  <c r="P2762" i="1"/>
  <c r="Q2750" i="1"/>
  <c r="P2750" i="1"/>
  <c r="Q2738" i="1"/>
  <c r="P2738" i="1"/>
  <c r="Q2726" i="1"/>
  <c r="P2726" i="1"/>
  <c r="Q2714" i="1"/>
  <c r="P2714" i="1"/>
  <c r="Q2702" i="1"/>
  <c r="P2702" i="1"/>
  <c r="Q2690" i="1"/>
  <c r="P2690" i="1"/>
  <c r="Q2678" i="1"/>
  <c r="P2678" i="1"/>
  <c r="Q2666" i="1"/>
  <c r="P2666" i="1"/>
  <c r="Q2654" i="1"/>
  <c r="P2654" i="1"/>
  <c r="Q2642" i="1"/>
  <c r="P2642" i="1"/>
  <c r="Q2630" i="1"/>
  <c r="P2630" i="1"/>
  <c r="Q2618" i="1"/>
  <c r="P2618" i="1"/>
  <c r="Q2606" i="1"/>
  <c r="P2606" i="1"/>
  <c r="Q2594" i="1"/>
  <c r="P2594" i="1"/>
  <c r="Q2582" i="1"/>
  <c r="P2582" i="1"/>
  <c r="Q2570" i="1"/>
  <c r="P2570" i="1"/>
  <c r="Q2558" i="1"/>
  <c r="P2558" i="1"/>
  <c r="Q2546" i="1"/>
  <c r="P2546" i="1"/>
  <c r="Q2534" i="1"/>
  <c r="P2534" i="1"/>
  <c r="Q2522" i="1"/>
  <c r="P2522" i="1"/>
  <c r="Q2510" i="1"/>
  <c r="P2510" i="1"/>
  <c r="Q2498" i="1"/>
  <c r="P2498" i="1"/>
  <c r="Q2486" i="1"/>
  <c r="P2486" i="1"/>
  <c r="Q2474" i="1"/>
  <c r="P2474" i="1"/>
  <c r="Q2462" i="1"/>
  <c r="P2462" i="1"/>
  <c r="Q2450" i="1"/>
  <c r="P2450" i="1"/>
  <c r="Q2438" i="1"/>
  <c r="P2438" i="1"/>
  <c r="Q2426" i="1"/>
  <c r="P2426" i="1"/>
  <c r="Q2414" i="1"/>
  <c r="P2414" i="1"/>
  <c r="Q2402" i="1"/>
  <c r="P2402" i="1"/>
  <c r="Q2390" i="1"/>
  <c r="P2390" i="1"/>
  <c r="Q2378" i="1"/>
  <c r="P2378" i="1"/>
  <c r="Q2366" i="1"/>
  <c r="P2366" i="1"/>
  <c r="Q2354" i="1"/>
  <c r="P2354" i="1"/>
  <c r="Q2342" i="1"/>
  <c r="P2342" i="1"/>
  <c r="Q2330" i="1"/>
  <c r="P2330" i="1"/>
  <c r="Q2318" i="1"/>
  <c r="P2318" i="1"/>
  <c r="Q2306" i="1"/>
  <c r="P2306" i="1"/>
  <c r="Q2294" i="1"/>
  <c r="P2294" i="1"/>
  <c r="Q2282" i="1"/>
  <c r="P2282" i="1"/>
  <c r="Q2270" i="1"/>
  <c r="P2270" i="1"/>
  <c r="Q2258" i="1"/>
  <c r="P2258" i="1"/>
  <c r="Q2246" i="1"/>
  <c r="P2246" i="1"/>
  <c r="Q2234" i="1"/>
  <c r="P2234" i="1"/>
  <c r="Q2222" i="1"/>
  <c r="P2222" i="1"/>
  <c r="Q2210" i="1"/>
  <c r="P2210" i="1"/>
  <c r="Q2198" i="1"/>
  <c r="P2198" i="1"/>
  <c r="Q2186" i="1"/>
  <c r="P2186" i="1"/>
  <c r="Q2174" i="1"/>
  <c r="P2174" i="1"/>
  <c r="Q2162" i="1"/>
  <c r="P2162" i="1"/>
  <c r="Q2150" i="1"/>
  <c r="P2150" i="1"/>
  <c r="Q2138" i="1"/>
  <c r="P2138" i="1"/>
  <c r="Q2126" i="1"/>
  <c r="P2126" i="1"/>
  <c r="Q2114" i="1"/>
  <c r="P2114" i="1"/>
  <c r="Q2102" i="1"/>
  <c r="P2102" i="1"/>
  <c r="Q2090" i="1"/>
  <c r="P2090" i="1"/>
  <c r="Q2078" i="1"/>
  <c r="P2078" i="1"/>
  <c r="Q2066" i="1"/>
  <c r="P2066" i="1"/>
  <c r="Q2054" i="1"/>
  <c r="P2054" i="1"/>
  <c r="Q2042" i="1"/>
  <c r="P2042" i="1"/>
  <c r="Q2030" i="1"/>
  <c r="P2030" i="1"/>
  <c r="Q2018" i="1"/>
  <c r="P2018" i="1"/>
  <c r="Q2006" i="1"/>
  <c r="P2006" i="1"/>
  <c r="Q1994" i="1"/>
  <c r="P1994" i="1"/>
  <c r="Q1982" i="1"/>
  <c r="P1982" i="1"/>
  <c r="Q1970" i="1"/>
  <c r="P1970" i="1"/>
  <c r="Q1958" i="1"/>
  <c r="P1958" i="1"/>
  <c r="Q1946" i="1"/>
  <c r="P1946" i="1"/>
  <c r="Q1934" i="1"/>
  <c r="P1934" i="1"/>
  <c r="Q1922" i="1"/>
  <c r="P1922" i="1"/>
  <c r="Q1910" i="1"/>
  <c r="P1910" i="1"/>
  <c r="Q1898" i="1"/>
  <c r="P1898" i="1"/>
  <c r="Q1886" i="1"/>
  <c r="P1886" i="1"/>
  <c r="Q1874" i="1"/>
  <c r="P1874" i="1"/>
  <c r="Q1862" i="1"/>
  <c r="P1862" i="1"/>
  <c r="Q1850" i="1"/>
  <c r="P1850" i="1"/>
  <c r="Q1838" i="1"/>
  <c r="P1838" i="1"/>
  <c r="Q1826" i="1"/>
  <c r="P1826" i="1"/>
  <c r="Q1814" i="1"/>
  <c r="P1814" i="1"/>
  <c r="Q1802" i="1"/>
  <c r="P1802" i="1"/>
  <c r="Q1790" i="1"/>
  <c r="P1790" i="1"/>
  <c r="Q1778" i="1"/>
  <c r="P1778" i="1"/>
  <c r="Q1766" i="1"/>
  <c r="P1766" i="1"/>
  <c r="Q1754" i="1"/>
  <c r="P1754" i="1"/>
  <c r="Q1742" i="1"/>
  <c r="P1742" i="1"/>
  <c r="Q1730" i="1"/>
  <c r="P1730" i="1"/>
  <c r="Q1718" i="1"/>
  <c r="P1718" i="1"/>
  <c r="Q1706" i="1"/>
  <c r="P1706" i="1"/>
  <c r="Q1694" i="1"/>
  <c r="P1694" i="1"/>
  <c r="Q1682" i="1"/>
  <c r="P1682" i="1"/>
  <c r="Q1670" i="1"/>
  <c r="P1670" i="1"/>
  <c r="Q1658" i="1"/>
  <c r="P1658" i="1"/>
  <c r="Q1646" i="1"/>
  <c r="P1646" i="1"/>
  <c r="Q1634" i="1"/>
  <c r="P1634" i="1"/>
  <c r="Q1622" i="1"/>
  <c r="P1622" i="1"/>
  <c r="Q1610" i="1"/>
  <c r="P1610" i="1"/>
  <c r="Q1598" i="1"/>
  <c r="P1598" i="1"/>
  <c r="Q1586" i="1"/>
  <c r="P1586" i="1"/>
  <c r="Q1574" i="1"/>
  <c r="P1574" i="1"/>
  <c r="Q1562" i="1"/>
  <c r="P1562" i="1"/>
  <c r="Q1550" i="1"/>
  <c r="P1550" i="1"/>
  <c r="Q1538" i="1"/>
  <c r="P1538" i="1"/>
  <c r="Q1526" i="1"/>
  <c r="P1526" i="1"/>
  <c r="Q1514" i="1"/>
  <c r="P1514" i="1"/>
  <c r="Q1502" i="1"/>
  <c r="P1502" i="1"/>
  <c r="Q1490" i="1"/>
  <c r="P1490" i="1"/>
  <c r="Q1478" i="1"/>
  <c r="P1478" i="1"/>
  <c r="Q1466" i="1"/>
  <c r="P1466" i="1"/>
  <c r="Q1454" i="1"/>
  <c r="P1454" i="1"/>
  <c r="Q1442" i="1"/>
  <c r="P1442" i="1"/>
  <c r="Q1430" i="1"/>
  <c r="P1430" i="1"/>
  <c r="Q1418" i="1"/>
  <c r="P1418" i="1"/>
  <c r="Q1406" i="1"/>
  <c r="P1406" i="1"/>
  <c r="Q1394" i="1"/>
  <c r="P1394" i="1"/>
  <c r="Q1382" i="1"/>
  <c r="P1382" i="1"/>
  <c r="Q1370" i="1"/>
  <c r="P1370" i="1"/>
  <c r="Q1358" i="1"/>
  <c r="P1358" i="1"/>
  <c r="Q1346" i="1"/>
  <c r="P1346" i="1"/>
  <c r="Q1334" i="1"/>
  <c r="P1334" i="1"/>
  <c r="Q1322" i="1"/>
  <c r="P1322" i="1"/>
  <c r="Q1310" i="1"/>
  <c r="P1310" i="1"/>
  <c r="Q1298" i="1"/>
  <c r="P1298" i="1"/>
  <c r="Q1286" i="1"/>
  <c r="P1286" i="1"/>
  <c r="Q1274" i="1"/>
  <c r="P1274" i="1"/>
  <c r="Q1262" i="1"/>
  <c r="P1262" i="1"/>
  <c r="Q1250" i="1"/>
  <c r="P1250" i="1"/>
  <c r="Q1238" i="1"/>
  <c r="P1238" i="1"/>
  <c r="Q1226" i="1"/>
  <c r="P1226" i="1"/>
  <c r="Q1214" i="1"/>
  <c r="P1214" i="1"/>
  <c r="Q1202" i="1"/>
  <c r="P1202" i="1"/>
  <c r="Q1190" i="1"/>
  <c r="P1190" i="1"/>
  <c r="Q1178" i="1"/>
  <c r="P1178" i="1"/>
  <c r="Q1166" i="1"/>
  <c r="P1166" i="1"/>
  <c r="Q1154" i="1"/>
  <c r="P1154" i="1"/>
  <c r="Q1142" i="1"/>
  <c r="P1142" i="1"/>
  <c r="Q1130" i="1"/>
  <c r="P1130" i="1"/>
  <c r="Q1118" i="1"/>
  <c r="P1118" i="1"/>
  <c r="Q1106" i="1"/>
  <c r="P1106" i="1"/>
  <c r="Q1094" i="1"/>
  <c r="P1094" i="1"/>
  <c r="Q1082" i="1"/>
  <c r="P1082" i="1"/>
  <c r="Q1070" i="1"/>
  <c r="P1070" i="1"/>
  <c r="Q1058" i="1"/>
  <c r="P1058" i="1"/>
  <c r="Q1046" i="1"/>
  <c r="P1046" i="1"/>
  <c r="Q1034" i="1"/>
  <c r="P1034" i="1"/>
  <c r="Q1022" i="1"/>
  <c r="P1022" i="1"/>
  <c r="Q1010" i="1"/>
  <c r="P1010" i="1"/>
  <c r="Q998" i="1"/>
  <c r="P998" i="1"/>
  <c r="Q986" i="1"/>
  <c r="P986" i="1"/>
  <c r="Q974" i="1"/>
  <c r="P974" i="1"/>
  <c r="Q962" i="1"/>
  <c r="P962" i="1"/>
  <c r="Q950" i="1"/>
  <c r="P950" i="1"/>
  <c r="Q938" i="1"/>
  <c r="P938" i="1"/>
  <c r="Q926" i="1"/>
  <c r="P926" i="1"/>
  <c r="Q914" i="1"/>
  <c r="P914" i="1"/>
  <c r="Q902" i="1"/>
  <c r="P902" i="1"/>
  <c r="Q890" i="1"/>
  <c r="P890" i="1"/>
  <c r="Q878" i="1"/>
  <c r="P878" i="1"/>
  <c r="Q866" i="1"/>
  <c r="P866" i="1"/>
  <c r="P854" i="1"/>
  <c r="Q854" i="1"/>
  <c r="Q842" i="1"/>
  <c r="P842" i="1"/>
  <c r="Q830" i="1"/>
  <c r="P830" i="1"/>
  <c r="Q818" i="1"/>
  <c r="P818" i="1"/>
  <c r="Q806" i="1"/>
  <c r="P806" i="1"/>
  <c r="Q794" i="1"/>
  <c r="P794" i="1"/>
  <c r="Q782" i="1"/>
  <c r="P782" i="1"/>
  <c r="Q770" i="1"/>
  <c r="P770" i="1"/>
  <c r="Q758" i="1"/>
  <c r="P758" i="1"/>
  <c r="Q746" i="1"/>
  <c r="P746" i="1"/>
  <c r="Q734" i="1"/>
  <c r="P734" i="1"/>
  <c r="P722" i="1"/>
  <c r="Q722" i="1"/>
  <c r="Q710" i="1"/>
  <c r="P710" i="1"/>
  <c r="Q698" i="1"/>
  <c r="P698" i="1"/>
  <c r="Q686" i="1"/>
  <c r="P686" i="1"/>
  <c r="Q674" i="1"/>
  <c r="P674" i="1"/>
  <c r="Q662" i="1"/>
  <c r="P662" i="1"/>
  <c r="Q650" i="1"/>
  <c r="P650" i="1"/>
  <c r="Q638" i="1"/>
  <c r="P638" i="1"/>
  <c r="Q626" i="1"/>
  <c r="P626" i="1"/>
  <c r="Q614" i="1"/>
  <c r="P614" i="1"/>
  <c r="Q602" i="1"/>
  <c r="P602" i="1"/>
  <c r="Q590" i="1"/>
  <c r="P590" i="1"/>
  <c r="Q578" i="1"/>
  <c r="P578" i="1"/>
  <c r="Q566" i="1"/>
  <c r="P566" i="1"/>
  <c r="Q554" i="1"/>
  <c r="P554" i="1"/>
  <c r="Q542" i="1"/>
  <c r="P542" i="1"/>
  <c r="Q530" i="1"/>
  <c r="P530" i="1"/>
  <c r="Q518" i="1"/>
  <c r="P518" i="1"/>
  <c r="Q506" i="1"/>
  <c r="P506" i="1"/>
  <c r="Q494" i="1"/>
  <c r="P494" i="1"/>
  <c r="Q482" i="1"/>
  <c r="P482" i="1"/>
  <c r="Q470" i="1"/>
  <c r="P470" i="1"/>
  <c r="Q458" i="1"/>
  <c r="P458" i="1"/>
  <c r="Q446" i="1"/>
  <c r="P446" i="1"/>
  <c r="Q434" i="1"/>
  <c r="P434" i="1"/>
  <c r="Q422" i="1"/>
  <c r="P422" i="1"/>
  <c r="Q410" i="1"/>
  <c r="P410" i="1"/>
  <c r="Q398" i="1"/>
  <c r="P398" i="1"/>
  <c r="Q386" i="1"/>
  <c r="P386" i="1"/>
  <c r="Q374" i="1"/>
  <c r="P374" i="1"/>
  <c r="Q362" i="1"/>
  <c r="P362" i="1"/>
  <c r="P350" i="1"/>
  <c r="Q350" i="1"/>
  <c r="Q338" i="1"/>
  <c r="P338" i="1"/>
  <c r="Q326" i="1"/>
  <c r="P326" i="1"/>
  <c r="Q314" i="1"/>
  <c r="P314" i="1"/>
  <c r="Q302" i="1"/>
  <c r="P302" i="1"/>
  <c r="Q290" i="1"/>
  <c r="P290" i="1"/>
  <c r="Q278" i="1"/>
  <c r="P278" i="1"/>
  <c r="Q266" i="1"/>
  <c r="P266" i="1"/>
  <c r="Q254" i="1"/>
  <c r="P254" i="1"/>
  <c r="P242" i="1"/>
  <c r="Q242" i="1"/>
  <c r="Q230" i="1"/>
  <c r="P230" i="1"/>
  <c r="Q218" i="1"/>
  <c r="P218" i="1"/>
  <c r="Q206" i="1"/>
  <c r="P206" i="1"/>
  <c r="P194" i="1"/>
  <c r="Q194" i="1"/>
  <c r="Q182" i="1"/>
  <c r="P182" i="1"/>
  <c r="P170" i="1"/>
  <c r="Q170" i="1"/>
  <c r="Q158" i="1"/>
  <c r="P158" i="1"/>
  <c r="Q146" i="1"/>
  <c r="P146" i="1"/>
  <c r="Q134" i="1"/>
  <c r="P134" i="1"/>
  <c r="P122" i="1"/>
  <c r="Q122" i="1"/>
  <c r="Q110" i="1"/>
  <c r="P110" i="1"/>
  <c r="P98" i="1"/>
  <c r="Q98" i="1"/>
  <c r="Q86" i="1"/>
  <c r="P86" i="1"/>
  <c r="Q74" i="1"/>
  <c r="P74" i="1"/>
  <c r="Q62" i="1"/>
  <c r="P62" i="1"/>
  <c r="P50" i="1"/>
  <c r="Q50" i="1"/>
  <c r="Q38" i="1"/>
  <c r="P38" i="1"/>
  <c r="P26" i="1"/>
  <c r="Q26" i="1"/>
  <c r="Q14" i="1"/>
  <c r="P14" i="1"/>
  <c r="Q6746" i="1"/>
  <c r="P6746" i="1"/>
  <c r="Q6734" i="1"/>
  <c r="P6734" i="1"/>
  <c r="Q6722" i="1"/>
  <c r="P6722" i="1"/>
  <c r="Q6710" i="1"/>
  <c r="P6710" i="1"/>
  <c r="Q6698" i="1"/>
  <c r="P6698" i="1"/>
  <c r="Q6686" i="1"/>
  <c r="P6686" i="1"/>
  <c r="Q6674" i="1"/>
  <c r="P6674" i="1"/>
  <c r="Q6662" i="1"/>
  <c r="P6662" i="1"/>
  <c r="Q6650" i="1"/>
  <c r="P6650" i="1"/>
  <c r="Q6638" i="1"/>
  <c r="P6638" i="1"/>
  <c r="Q6626" i="1"/>
  <c r="P6626" i="1"/>
  <c r="Q6614" i="1"/>
  <c r="P6614" i="1"/>
  <c r="Q6602" i="1"/>
  <c r="P6602" i="1"/>
  <c r="Q6590" i="1"/>
  <c r="P6590" i="1"/>
  <c r="P6578" i="1"/>
  <c r="Q6578" i="1"/>
  <c r="Q6566" i="1"/>
  <c r="P6566" i="1"/>
  <c r="Q6554" i="1"/>
  <c r="P6554" i="1"/>
  <c r="Q6542" i="1"/>
  <c r="P6542" i="1"/>
  <c r="Q6530" i="1"/>
  <c r="P6530" i="1"/>
  <c r="Q6518" i="1"/>
  <c r="P6518" i="1"/>
  <c r="Q6506" i="1"/>
  <c r="P6506" i="1"/>
  <c r="Q6494" i="1"/>
  <c r="P6494" i="1"/>
  <c r="Q6482" i="1"/>
  <c r="P6482" i="1"/>
  <c r="Q6470" i="1"/>
  <c r="P6470" i="1"/>
  <c r="Q6458" i="1"/>
  <c r="P6458" i="1"/>
  <c r="Q6446" i="1"/>
  <c r="P6446" i="1"/>
  <c r="Q6434" i="1"/>
  <c r="P6434" i="1"/>
  <c r="Q6422" i="1"/>
  <c r="P6422" i="1"/>
  <c r="Q6410" i="1"/>
  <c r="P6410" i="1"/>
  <c r="Q6398" i="1"/>
  <c r="P6398" i="1"/>
  <c r="Q6386" i="1"/>
  <c r="P6386" i="1"/>
  <c r="Q6374" i="1"/>
  <c r="P6374" i="1"/>
  <c r="Q6362" i="1"/>
  <c r="P6362" i="1"/>
  <c r="Q6350" i="1"/>
  <c r="P6350" i="1"/>
  <c r="Q6338" i="1"/>
  <c r="P6338" i="1"/>
  <c r="Q6326" i="1"/>
  <c r="P6326" i="1"/>
  <c r="Q6314" i="1"/>
  <c r="P6314" i="1"/>
  <c r="Q6302" i="1"/>
  <c r="P6302" i="1"/>
  <c r="Q6290" i="1"/>
  <c r="P6290" i="1"/>
  <c r="Q6278" i="1"/>
  <c r="P6278" i="1"/>
  <c r="Q6266" i="1"/>
  <c r="P6266" i="1"/>
  <c r="Q6254" i="1"/>
  <c r="P6254" i="1"/>
  <c r="Q6242" i="1"/>
  <c r="P6242" i="1"/>
  <c r="Q6230" i="1"/>
  <c r="P6230" i="1"/>
  <c r="Q6218" i="1"/>
  <c r="P6218" i="1"/>
  <c r="Q6206" i="1"/>
  <c r="P6206" i="1"/>
  <c r="Q6194" i="1"/>
  <c r="P6194" i="1"/>
  <c r="Q6182" i="1"/>
  <c r="P6182" i="1"/>
  <c r="Q6170" i="1"/>
  <c r="P6170" i="1"/>
  <c r="Q6158" i="1"/>
  <c r="P6158" i="1"/>
  <c r="Q6146" i="1"/>
  <c r="P6146" i="1"/>
  <c r="Q6134" i="1"/>
  <c r="P6134" i="1"/>
  <c r="Q6122" i="1"/>
  <c r="P6122" i="1"/>
  <c r="Q6110" i="1"/>
  <c r="P6110" i="1"/>
  <c r="Q6098" i="1"/>
  <c r="P6098" i="1"/>
  <c r="Q6086" i="1"/>
  <c r="P6086" i="1"/>
  <c r="Q6074" i="1"/>
  <c r="P6074" i="1"/>
  <c r="Q6062" i="1"/>
  <c r="P6062" i="1"/>
  <c r="Q6050" i="1"/>
  <c r="P6050" i="1"/>
  <c r="Q6038" i="1"/>
  <c r="P6038" i="1"/>
  <c r="Q6026" i="1"/>
  <c r="P6026" i="1"/>
  <c r="Q6014" i="1"/>
  <c r="P6014" i="1"/>
  <c r="Q6002" i="1"/>
  <c r="P6002" i="1"/>
  <c r="Q5990" i="1"/>
  <c r="P5990" i="1"/>
  <c r="Q5978" i="1"/>
  <c r="P5978" i="1"/>
  <c r="Q5966" i="1"/>
  <c r="P5966" i="1"/>
  <c r="Q5954" i="1"/>
  <c r="P5954" i="1"/>
  <c r="Q5942" i="1"/>
  <c r="P5942" i="1"/>
  <c r="Q5930" i="1"/>
  <c r="P5930" i="1"/>
  <c r="Q5918" i="1"/>
  <c r="P5918" i="1"/>
  <c r="Q5906" i="1"/>
  <c r="P5906" i="1"/>
  <c r="Q5894" i="1"/>
  <c r="P5894" i="1"/>
  <c r="Q5882" i="1"/>
  <c r="P5882" i="1"/>
  <c r="Q5870" i="1"/>
  <c r="P5870" i="1"/>
  <c r="Q5858" i="1"/>
  <c r="P5858" i="1"/>
  <c r="Q5846" i="1"/>
  <c r="P5846" i="1"/>
  <c r="Q5834" i="1"/>
  <c r="P5834" i="1"/>
  <c r="Q5822" i="1"/>
  <c r="P5822" i="1"/>
  <c r="Q5810" i="1"/>
  <c r="P5810" i="1"/>
  <c r="Q5798" i="1"/>
  <c r="P5798" i="1"/>
  <c r="Q5786" i="1"/>
  <c r="P5786" i="1"/>
  <c r="Q5774" i="1"/>
  <c r="P5774" i="1"/>
  <c r="Q5762" i="1"/>
  <c r="P5762" i="1"/>
  <c r="Q5750" i="1"/>
  <c r="P5750" i="1"/>
  <c r="Q5738" i="1"/>
  <c r="P5738" i="1"/>
  <c r="Q5726" i="1"/>
  <c r="P5726" i="1"/>
  <c r="Q5714" i="1"/>
  <c r="P5714" i="1"/>
  <c r="Q5702" i="1"/>
  <c r="P5702" i="1"/>
  <c r="Q5690" i="1"/>
  <c r="P5690" i="1"/>
  <c r="Q5678" i="1"/>
  <c r="P5678" i="1"/>
  <c r="Q5666" i="1"/>
  <c r="P5666" i="1"/>
  <c r="Q5654" i="1"/>
  <c r="P5654" i="1"/>
  <c r="Q5642" i="1"/>
  <c r="P5642" i="1"/>
  <c r="Q5630" i="1"/>
  <c r="P5630" i="1"/>
  <c r="Q5618" i="1"/>
  <c r="P5618" i="1"/>
  <c r="Q5606" i="1"/>
  <c r="P5606" i="1"/>
  <c r="Q5594" i="1"/>
  <c r="P5594" i="1"/>
  <c r="Q5582" i="1"/>
  <c r="P5582" i="1"/>
  <c r="Q5570" i="1"/>
  <c r="P5570" i="1"/>
  <c r="Q5558" i="1"/>
  <c r="P5558" i="1"/>
  <c r="Q5546" i="1"/>
  <c r="P5546" i="1"/>
  <c r="Q5534" i="1"/>
  <c r="P5534" i="1"/>
  <c r="Q5522" i="1"/>
  <c r="P5522" i="1"/>
  <c r="Q5510" i="1"/>
  <c r="P5510" i="1"/>
  <c r="Q5498" i="1"/>
  <c r="P5498" i="1"/>
  <c r="Q5486" i="1"/>
  <c r="P5486" i="1"/>
  <c r="Q5474" i="1"/>
  <c r="P5474" i="1"/>
  <c r="Q5462" i="1"/>
  <c r="P5462" i="1"/>
  <c r="Q5450" i="1"/>
  <c r="P5450" i="1"/>
  <c r="Q5438" i="1"/>
  <c r="P5438" i="1"/>
  <c r="Q5426" i="1"/>
  <c r="P5426" i="1"/>
  <c r="Q5414" i="1"/>
  <c r="P5414" i="1"/>
  <c r="Q5402" i="1"/>
  <c r="P5402" i="1"/>
  <c r="Q5390" i="1"/>
  <c r="P5390" i="1"/>
  <c r="Q5378" i="1"/>
  <c r="P5378" i="1"/>
  <c r="Q5366" i="1"/>
  <c r="P5366" i="1"/>
  <c r="Q5354" i="1"/>
  <c r="P5354" i="1"/>
  <c r="Q5342" i="1"/>
  <c r="P5342" i="1"/>
  <c r="Q5330" i="1"/>
  <c r="P5330" i="1"/>
  <c r="Q5318" i="1"/>
  <c r="P5318" i="1"/>
  <c r="Q5306" i="1"/>
  <c r="P5306" i="1"/>
  <c r="Q5294" i="1"/>
  <c r="P5294" i="1"/>
  <c r="Q5282" i="1"/>
  <c r="P5282" i="1"/>
  <c r="Q5270" i="1"/>
  <c r="P5270" i="1"/>
  <c r="Q5258" i="1"/>
  <c r="P5258" i="1"/>
  <c r="Q5246" i="1"/>
  <c r="P5246" i="1"/>
  <c r="Q5234" i="1"/>
  <c r="P5234" i="1"/>
  <c r="Q5222" i="1"/>
  <c r="P5222" i="1"/>
  <c r="Q5210" i="1"/>
  <c r="P5210" i="1"/>
  <c r="Q5198" i="1"/>
  <c r="P5198" i="1"/>
  <c r="Q5186" i="1"/>
  <c r="P5186" i="1"/>
  <c r="Q5174" i="1"/>
  <c r="P5174" i="1"/>
  <c r="Q5162" i="1"/>
  <c r="P5162" i="1"/>
  <c r="Q5150" i="1"/>
  <c r="P5150" i="1"/>
  <c r="Q5138" i="1"/>
  <c r="P5138" i="1"/>
  <c r="Q5126" i="1"/>
  <c r="P5126" i="1"/>
  <c r="Q5114" i="1"/>
  <c r="P5114" i="1"/>
  <c r="Q5102" i="1"/>
  <c r="P5102" i="1"/>
  <c r="Q5090" i="1"/>
  <c r="P5090" i="1"/>
  <c r="Q5078" i="1"/>
  <c r="P5078" i="1"/>
  <c r="Q5066" i="1"/>
  <c r="P5066" i="1"/>
  <c r="Q5054" i="1"/>
  <c r="P5054" i="1"/>
  <c r="Q5042" i="1"/>
  <c r="P5042" i="1"/>
  <c r="Q5030" i="1"/>
  <c r="P5030" i="1"/>
  <c r="Q5018" i="1"/>
  <c r="P5018" i="1"/>
  <c r="Q5006" i="1"/>
  <c r="P5006" i="1"/>
  <c r="Q4994" i="1"/>
  <c r="P4994" i="1"/>
  <c r="Q4982" i="1"/>
  <c r="P4982" i="1"/>
  <c r="Q4970" i="1"/>
  <c r="P4970" i="1"/>
  <c r="Q4958" i="1"/>
  <c r="P4958" i="1"/>
  <c r="Q4946" i="1"/>
  <c r="P4946" i="1"/>
  <c r="Q4934" i="1"/>
  <c r="P4934" i="1"/>
  <c r="Q4922" i="1"/>
  <c r="P4922" i="1"/>
  <c r="Q4910" i="1"/>
  <c r="P4910" i="1"/>
  <c r="Q4898" i="1"/>
  <c r="P4898" i="1"/>
  <c r="Q4886" i="1"/>
  <c r="P4886" i="1"/>
  <c r="Q4874" i="1"/>
  <c r="P4874" i="1"/>
  <c r="Q4862" i="1"/>
  <c r="P4862" i="1"/>
  <c r="Q4850" i="1"/>
  <c r="P4850" i="1"/>
  <c r="Q4838" i="1"/>
  <c r="P4838" i="1"/>
  <c r="Q4826" i="1"/>
  <c r="P4826" i="1"/>
  <c r="Q4814" i="1"/>
  <c r="P4814" i="1"/>
  <c r="Q4802" i="1"/>
  <c r="P4802" i="1"/>
  <c r="Q4790" i="1"/>
  <c r="P4790" i="1"/>
  <c r="Q4778" i="1"/>
  <c r="P4778" i="1"/>
  <c r="Q4766" i="1"/>
  <c r="P4766" i="1"/>
  <c r="Q4754" i="1"/>
  <c r="P4754" i="1"/>
  <c r="Q4742" i="1"/>
  <c r="P4742" i="1"/>
  <c r="Q4730" i="1"/>
  <c r="P4730" i="1"/>
  <c r="Q4718" i="1"/>
  <c r="P4718" i="1"/>
  <c r="Q4706" i="1"/>
  <c r="P4706" i="1"/>
  <c r="Q4694" i="1"/>
  <c r="P4694" i="1"/>
  <c r="Q4682" i="1"/>
  <c r="P4682" i="1"/>
  <c r="Q4670" i="1"/>
  <c r="P4670" i="1"/>
  <c r="Q4658" i="1"/>
  <c r="P4658" i="1"/>
  <c r="Q4646" i="1"/>
  <c r="P4646" i="1"/>
  <c r="Q4634" i="1"/>
  <c r="P4634" i="1"/>
  <c r="Q4622" i="1"/>
  <c r="P4622" i="1"/>
  <c r="Q4610" i="1"/>
  <c r="P4610" i="1"/>
  <c r="Q4598" i="1"/>
  <c r="P4598" i="1"/>
  <c r="Q4586" i="1"/>
  <c r="P4586" i="1"/>
  <c r="Q4574" i="1"/>
  <c r="P4574" i="1"/>
  <c r="Q4562" i="1"/>
  <c r="P4562" i="1"/>
  <c r="Q4550" i="1"/>
  <c r="P4550" i="1"/>
  <c r="Q4538" i="1"/>
  <c r="P4538" i="1"/>
  <c r="Q4526" i="1"/>
  <c r="P4526" i="1"/>
  <c r="Q4514" i="1"/>
  <c r="P4514" i="1"/>
  <c r="Q4502" i="1"/>
  <c r="P4502" i="1"/>
  <c r="Q4490" i="1"/>
  <c r="P4490" i="1"/>
  <c r="Q4478" i="1"/>
  <c r="P4478" i="1"/>
  <c r="Q4466" i="1"/>
  <c r="P4466" i="1"/>
  <c r="Q4454" i="1"/>
  <c r="P4454" i="1"/>
  <c r="Q4442" i="1"/>
  <c r="P4442" i="1"/>
  <c r="Q4430" i="1"/>
  <c r="P4430" i="1"/>
  <c r="Q4418" i="1"/>
  <c r="P4418" i="1"/>
  <c r="Q4406" i="1"/>
  <c r="P4406" i="1"/>
  <c r="Q4394" i="1"/>
  <c r="P4394" i="1"/>
  <c r="Q4382" i="1"/>
  <c r="P4382" i="1"/>
  <c r="Q4370" i="1"/>
  <c r="P4370" i="1"/>
  <c r="Q4358" i="1"/>
  <c r="P4358" i="1"/>
  <c r="Q4346" i="1"/>
  <c r="P4346" i="1"/>
  <c r="Q4334" i="1"/>
  <c r="P4334" i="1"/>
  <c r="Q4322" i="1"/>
  <c r="P4322" i="1"/>
  <c r="Q4310" i="1"/>
  <c r="P4310" i="1"/>
  <c r="Q4298" i="1"/>
  <c r="P4298" i="1"/>
  <c r="Q4286" i="1"/>
  <c r="P4286" i="1"/>
  <c r="Q4274" i="1"/>
  <c r="P4274" i="1"/>
  <c r="Q4262" i="1"/>
  <c r="P4262" i="1"/>
  <c r="Q4250" i="1"/>
  <c r="P4250" i="1"/>
  <c r="Q4238" i="1"/>
  <c r="P4238" i="1"/>
  <c r="Q4226" i="1"/>
  <c r="P4226" i="1"/>
  <c r="Q4214" i="1"/>
  <c r="P4214" i="1"/>
  <c r="Q4202" i="1"/>
  <c r="P4202" i="1"/>
  <c r="Q4190" i="1"/>
  <c r="P4190" i="1"/>
  <c r="Q4178" i="1"/>
  <c r="P4178" i="1"/>
  <c r="Q4166" i="1"/>
  <c r="P4166" i="1"/>
  <c r="Q4154" i="1"/>
  <c r="P4154" i="1"/>
  <c r="Q4142" i="1"/>
  <c r="P4142" i="1"/>
  <c r="Q4130" i="1"/>
  <c r="P4130" i="1"/>
  <c r="Q4118" i="1"/>
  <c r="P4118" i="1"/>
  <c r="Q4106" i="1"/>
  <c r="P4106" i="1"/>
  <c r="Q4094" i="1"/>
  <c r="P4094" i="1"/>
  <c r="Q4082" i="1"/>
  <c r="P4082" i="1"/>
  <c r="Q4070" i="1"/>
  <c r="P4070" i="1"/>
  <c r="Q4058" i="1"/>
  <c r="P4058" i="1"/>
  <c r="Q4046" i="1"/>
  <c r="P4046" i="1"/>
  <c r="Q4034" i="1"/>
  <c r="P4034" i="1"/>
  <c r="Q4022" i="1"/>
  <c r="P4022" i="1"/>
  <c r="Q4010" i="1"/>
  <c r="P4010" i="1"/>
  <c r="Q3998" i="1"/>
  <c r="P3998" i="1"/>
  <c r="Q3986" i="1"/>
  <c r="P3986" i="1"/>
  <c r="Q3974" i="1"/>
  <c r="P3974" i="1"/>
  <c r="Q3962" i="1"/>
  <c r="P3962" i="1"/>
  <c r="Q3950" i="1"/>
  <c r="P3950" i="1"/>
  <c r="Q3938" i="1"/>
  <c r="P3938" i="1"/>
  <c r="Q3926" i="1"/>
  <c r="P3926" i="1"/>
  <c r="Q3914" i="1"/>
  <c r="P3914" i="1"/>
  <c r="Q3902" i="1"/>
  <c r="P3902" i="1"/>
  <c r="Q3890" i="1"/>
  <c r="P3890" i="1"/>
  <c r="Q3878" i="1"/>
  <c r="P3878" i="1"/>
  <c r="Q3866" i="1"/>
  <c r="P3866" i="1"/>
  <c r="Q3854" i="1"/>
  <c r="P3854" i="1"/>
  <c r="Q3842" i="1"/>
  <c r="P3842" i="1"/>
  <c r="Q3830" i="1"/>
  <c r="P3830" i="1"/>
  <c r="Q3818" i="1"/>
  <c r="P3818" i="1"/>
  <c r="Q3806" i="1"/>
  <c r="P3806" i="1"/>
  <c r="Q3794" i="1"/>
  <c r="P3794" i="1"/>
  <c r="Q3782" i="1"/>
  <c r="P3782" i="1"/>
  <c r="Q3770" i="1"/>
  <c r="P3770" i="1"/>
  <c r="Q3758" i="1"/>
  <c r="P3758" i="1"/>
  <c r="Q3746" i="1"/>
  <c r="P3746" i="1"/>
  <c r="Q3734" i="1"/>
  <c r="P3734" i="1"/>
  <c r="Q3722" i="1"/>
  <c r="P3722" i="1"/>
  <c r="Q3710" i="1"/>
  <c r="P3710" i="1"/>
  <c r="Q3698" i="1"/>
  <c r="P3698" i="1"/>
  <c r="Q3686" i="1"/>
  <c r="P3686" i="1"/>
  <c r="Q3674" i="1"/>
  <c r="P3674" i="1"/>
  <c r="Q3662" i="1"/>
  <c r="P3662" i="1"/>
  <c r="Q3650" i="1"/>
  <c r="P3650" i="1"/>
  <c r="Q3638" i="1"/>
  <c r="P3638" i="1"/>
  <c r="Q3626" i="1"/>
  <c r="P3626" i="1"/>
  <c r="Q3614" i="1"/>
  <c r="P3614" i="1"/>
  <c r="Q3602" i="1"/>
  <c r="P3602" i="1"/>
  <c r="Q3590" i="1"/>
  <c r="P3590" i="1"/>
  <c r="Q3578" i="1"/>
  <c r="P3578" i="1"/>
  <c r="Q3566" i="1"/>
  <c r="P3566" i="1"/>
  <c r="Q3554" i="1"/>
  <c r="P3554" i="1"/>
  <c r="Q3542" i="1"/>
  <c r="P3542" i="1"/>
  <c r="Q3530" i="1"/>
  <c r="P3530" i="1"/>
  <c r="Q3518" i="1"/>
  <c r="P3518" i="1"/>
  <c r="Q3506" i="1"/>
  <c r="P3506" i="1"/>
  <c r="Q3494" i="1"/>
  <c r="P3494" i="1"/>
  <c r="Q3482" i="1"/>
  <c r="P3482" i="1"/>
  <c r="Q3470" i="1"/>
  <c r="P3470" i="1"/>
  <c r="Q3458" i="1"/>
  <c r="P3458" i="1"/>
  <c r="Q3446" i="1"/>
  <c r="P3446" i="1"/>
  <c r="Q3434" i="1"/>
  <c r="P3434" i="1"/>
  <c r="Q3422" i="1"/>
  <c r="P3422" i="1"/>
  <c r="Q3410" i="1"/>
  <c r="P3410" i="1"/>
  <c r="Q3398" i="1"/>
  <c r="P3398" i="1"/>
  <c r="Q3386" i="1"/>
  <c r="P3386" i="1"/>
  <c r="Q3374" i="1"/>
  <c r="P3374" i="1"/>
  <c r="Q3362" i="1"/>
  <c r="P3362" i="1"/>
  <c r="Q3350" i="1"/>
  <c r="P3350" i="1"/>
  <c r="Q3338" i="1"/>
  <c r="P3338" i="1"/>
  <c r="Q3326" i="1"/>
  <c r="P3326" i="1"/>
  <c r="Q3314" i="1"/>
  <c r="P3314" i="1"/>
  <c r="Q3302" i="1"/>
  <c r="P3302" i="1"/>
  <c r="Q3290" i="1"/>
  <c r="P3290" i="1"/>
  <c r="Q3278" i="1"/>
  <c r="P3278" i="1"/>
  <c r="Q3266" i="1"/>
  <c r="P3266" i="1"/>
  <c r="Q3254" i="1"/>
  <c r="P3254" i="1"/>
  <c r="Q3242" i="1"/>
  <c r="P3242" i="1"/>
  <c r="Q3230" i="1"/>
  <c r="P3230" i="1"/>
  <c r="Q3218" i="1"/>
  <c r="P3218" i="1"/>
  <c r="Q3206" i="1"/>
  <c r="P3206" i="1"/>
  <c r="Q3194" i="1"/>
  <c r="P3194" i="1"/>
  <c r="Q3182" i="1"/>
  <c r="P3182" i="1"/>
  <c r="Q3170" i="1"/>
  <c r="P3170" i="1"/>
  <c r="Q3158" i="1"/>
  <c r="P3158" i="1"/>
  <c r="Q3146" i="1"/>
  <c r="P3146" i="1"/>
  <c r="Q3134" i="1"/>
  <c r="P3134" i="1"/>
  <c r="Q3122" i="1"/>
  <c r="P3122" i="1"/>
  <c r="Q3110" i="1"/>
  <c r="P3110" i="1"/>
  <c r="Q3098" i="1"/>
  <c r="P3098" i="1"/>
  <c r="Q3086" i="1"/>
  <c r="P3086" i="1"/>
  <c r="Q3074" i="1"/>
  <c r="P3074" i="1"/>
  <c r="Q3062" i="1"/>
  <c r="P3062" i="1"/>
  <c r="Q3050" i="1"/>
  <c r="P3050" i="1"/>
  <c r="Q3038" i="1"/>
  <c r="P3038" i="1"/>
  <c r="Q3026" i="1"/>
  <c r="P3026" i="1"/>
  <c r="Q3014" i="1"/>
  <c r="P3014" i="1"/>
  <c r="Q3002" i="1"/>
  <c r="P3002" i="1"/>
  <c r="Q2990" i="1"/>
  <c r="P2990" i="1"/>
  <c r="Q2978" i="1"/>
  <c r="P2978" i="1"/>
  <c r="Q2966" i="1"/>
  <c r="P2966" i="1"/>
  <c r="Q2954" i="1"/>
  <c r="P2954" i="1"/>
  <c r="Q2942" i="1"/>
  <c r="P2942" i="1"/>
  <c r="Q2930" i="1"/>
  <c r="P2930" i="1"/>
  <c r="Q2918" i="1"/>
  <c r="P2918" i="1"/>
  <c r="Q2906" i="1"/>
  <c r="P2906" i="1"/>
  <c r="Q2894" i="1"/>
  <c r="P2894" i="1"/>
  <c r="Q2882" i="1"/>
  <c r="P2882" i="1"/>
  <c r="Q2870" i="1"/>
  <c r="P2870" i="1"/>
  <c r="Q2858" i="1"/>
  <c r="P2858" i="1"/>
  <c r="Q2" i="1"/>
  <c r="P2" i="1"/>
  <c r="Q2833" i="1"/>
  <c r="P2833" i="1"/>
  <c r="Q2821" i="1"/>
  <c r="P2821" i="1"/>
  <c r="Q2809" i="1"/>
  <c r="P2809" i="1"/>
  <c r="Q2797" i="1"/>
  <c r="P2797" i="1"/>
  <c r="Q2785" i="1"/>
  <c r="P2785" i="1"/>
  <c r="Q2773" i="1"/>
  <c r="P2773" i="1"/>
  <c r="Q2761" i="1"/>
  <c r="P2761" i="1"/>
  <c r="Q2749" i="1"/>
  <c r="P2749" i="1"/>
  <c r="Q2737" i="1"/>
  <c r="P2737" i="1"/>
  <c r="Q2725" i="1"/>
  <c r="P2725" i="1"/>
  <c r="Q2713" i="1"/>
  <c r="P2713" i="1"/>
  <c r="Q2701" i="1"/>
  <c r="P2701" i="1"/>
  <c r="Q2689" i="1"/>
  <c r="P2689" i="1"/>
  <c r="Q2677" i="1"/>
  <c r="P2677" i="1"/>
  <c r="Q2665" i="1"/>
  <c r="P2665" i="1"/>
  <c r="Q2653" i="1"/>
  <c r="P2653" i="1"/>
  <c r="Q2641" i="1"/>
  <c r="P2641" i="1"/>
  <c r="Q2629" i="1"/>
  <c r="P2629" i="1"/>
  <c r="Q2617" i="1"/>
  <c r="P2617" i="1"/>
  <c r="Q2605" i="1"/>
  <c r="P2605" i="1"/>
  <c r="Q2593" i="1"/>
  <c r="P2593" i="1"/>
  <c r="Q2581" i="1"/>
  <c r="P2581" i="1"/>
  <c r="Q2569" i="1"/>
  <c r="P2569" i="1"/>
  <c r="Q2557" i="1"/>
  <c r="P2557" i="1"/>
  <c r="Q2545" i="1"/>
  <c r="P2545" i="1"/>
  <c r="Q2533" i="1"/>
  <c r="P2533" i="1"/>
  <c r="Q2521" i="1"/>
  <c r="P2521" i="1"/>
  <c r="Q2509" i="1"/>
  <c r="P2509" i="1"/>
  <c r="Q2497" i="1"/>
  <c r="P2497" i="1"/>
  <c r="Q2485" i="1"/>
  <c r="P2485" i="1"/>
  <c r="Q2473" i="1"/>
  <c r="P2473" i="1"/>
  <c r="Q2461" i="1"/>
  <c r="P2461" i="1"/>
  <c r="Q2449" i="1"/>
  <c r="P2449" i="1"/>
  <c r="Q2437" i="1"/>
  <c r="P2437" i="1"/>
  <c r="Q2425" i="1"/>
  <c r="P2425" i="1"/>
  <c r="Q2413" i="1"/>
  <c r="P2413" i="1"/>
  <c r="Q2401" i="1"/>
  <c r="P2401" i="1"/>
  <c r="Q2389" i="1"/>
  <c r="P2389" i="1"/>
  <c r="Q2377" i="1"/>
  <c r="P2377" i="1"/>
  <c r="Q2365" i="1"/>
  <c r="P2365" i="1"/>
  <c r="Q2353" i="1"/>
  <c r="P2353" i="1"/>
  <c r="Q2341" i="1"/>
  <c r="P2341" i="1"/>
  <c r="Q2329" i="1"/>
  <c r="P2329" i="1"/>
  <c r="Q2317" i="1"/>
  <c r="P2317" i="1"/>
  <c r="Q2305" i="1"/>
  <c r="P2305" i="1"/>
  <c r="Q2293" i="1"/>
  <c r="P2293" i="1"/>
  <c r="Q2281" i="1"/>
  <c r="P2281" i="1"/>
  <c r="Q2269" i="1"/>
  <c r="P2269" i="1"/>
  <c r="Q2257" i="1"/>
  <c r="P2257" i="1"/>
  <c r="Q2245" i="1"/>
  <c r="P2245" i="1"/>
  <c r="Q2233" i="1"/>
  <c r="P2233" i="1"/>
  <c r="Q2221" i="1"/>
  <c r="P2221" i="1"/>
  <c r="Q2209" i="1"/>
  <c r="P2209" i="1"/>
  <c r="Q2197" i="1"/>
  <c r="P2197" i="1"/>
  <c r="Q2185" i="1"/>
  <c r="P2185" i="1"/>
  <c r="Q2173" i="1"/>
  <c r="P2173" i="1"/>
  <c r="Q2161" i="1"/>
  <c r="P2161" i="1"/>
  <c r="Q2149" i="1"/>
  <c r="P2149" i="1"/>
  <c r="Q2137" i="1"/>
  <c r="P2137" i="1"/>
  <c r="Q2125" i="1"/>
  <c r="P2125" i="1"/>
  <c r="Q2113" i="1"/>
  <c r="P2113" i="1"/>
  <c r="Q2101" i="1"/>
  <c r="P2101" i="1"/>
  <c r="Q2089" i="1"/>
  <c r="P2089" i="1"/>
  <c r="Q2077" i="1"/>
  <c r="P2077" i="1"/>
  <c r="Q2065" i="1"/>
  <c r="P2065" i="1"/>
  <c r="Q2053" i="1"/>
  <c r="P2053" i="1"/>
  <c r="Q2041" i="1"/>
  <c r="P2041" i="1"/>
  <c r="Q2029" i="1"/>
  <c r="P2029" i="1"/>
  <c r="Q2017" i="1"/>
  <c r="P2017" i="1"/>
  <c r="Q2005" i="1"/>
  <c r="P2005" i="1"/>
  <c r="Q1993" i="1"/>
  <c r="P1993" i="1"/>
  <c r="Q1981" i="1"/>
  <c r="P1981" i="1"/>
  <c r="Q1969" i="1"/>
  <c r="P1969" i="1"/>
  <c r="Q1957" i="1"/>
  <c r="P1957" i="1"/>
  <c r="Q1945" i="1"/>
  <c r="P1945" i="1"/>
  <c r="Q1933" i="1"/>
  <c r="P1933" i="1"/>
  <c r="Q1921" i="1"/>
  <c r="P1921" i="1"/>
  <c r="Q1909" i="1"/>
  <c r="P1909" i="1"/>
  <c r="Q1897" i="1"/>
  <c r="P1897" i="1"/>
  <c r="Q1885" i="1"/>
  <c r="P1885" i="1"/>
  <c r="Q1873" i="1"/>
  <c r="P1873" i="1"/>
  <c r="Q1861" i="1"/>
  <c r="P1861" i="1"/>
  <c r="Q1849" i="1"/>
  <c r="P1849" i="1"/>
  <c r="Q1837" i="1"/>
  <c r="P1837" i="1"/>
  <c r="Q1825" i="1"/>
  <c r="P1825" i="1"/>
  <c r="Q1813" i="1"/>
  <c r="P1813" i="1"/>
  <c r="Q1801" i="1"/>
  <c r="P1801" i="1"/>
  <c r="Q1789" i="1"/>
  <c r="P1789" i="1"/>
  <c r="Q1777" i="1"/>
  <c r="P1777" i="1"/>
  <c r="Q1765" i="1"/>
  <c r="P1765" i="1"/>
  <c r="Q1753" i="1"/>
  <c r="P1753" i="1"/>
  <c r="Q1741" i="1"/>
  <c r="P1741" i="1"/>
  <c r="Q1729" i="1"/>
  <c r="P1729" i="1"/>
  <c r="Q1717" i="1"/>
  <c r="P1717" i="1"/>
  <c r="Q1705" i="1"/>
  <c r="P1705" i="1"/>
  <c r="Q1693" i="1"/>
  <c r="P1693" i="1"/>
  <c r="Q1681" i="1"/>
  <c r="P1681" i="1"/>
  <c r="Q1669" i="1"/>
  <c r="P1669" i="1"/>
  <c r="Q1657" i="1"/>
  <c r="P1657" i="1"/>
  <c r="Q1645" i="1"/>
  <c r="P1645" i="1"/>
  <c r="Q1633" i="1"/>
  <c r="P1633" i="1"/>
  <c r="Q1621" i="1"/>
  <c r="P1621" i="1"/>
  <c r="Q1609" i="1"/>
  <c r="P1609" i="1"/>
  <c r="Q1597" i="1"/>
  <c r="P1597" i="1"/>
  <c r="Q1585" i="1"/>
  <c r="P1585" i="1"/>
  <c r="Q1573" i="1"/>
  <c r="P1573" i="1"/>
  <c r="Q1561" i="1"/>
  <c r="P1561" i="1"/>
  <c r="Q1549" i="1"/>
  <c r="P1549" i="1"/>
  <c r="Q1537" i="1"/>
  <c r="P1537" i="1"/>
  <c r="Q1525" i="1"/>
  <c r="P1525" i="1"/>
  <c r="Q1513" i="1"/>
  <c r="P1513" i="1"/>
  <c r="Q1501" i="1"/>
  <c r="P1501" i="1"/>
  <c r="Q1489" i="1"/>
  <c r="P1489" i="1"/>
  <c r="Q1477" i="1"/>
  <c r="P1477" i="1"/>
  <c r="Q1465" i="1"/>
  <c r="P1465" i="1"/>
  <c r="Q1453" i="1"/>
  <c r="P1453" i="1"/>
  <c r="Q1441" i="1"/>
  <c r="P1441" i="1"/>
  <c r="Q1429" i="1"/>
  <c r="P1429" i="1"/>
  <c r="Q1417" i="1"/>
  <c r="P1417" i="1"/>
  <c r="Q1405" i="1"/>
  <c r="P1405" i="1"/>
  <c r="Q1393" i="1"/>
  <c r="P1393" i="1"/>
  <c r="Q1381" i="1"/>
  <c r="P1381" i="1"/>
  <c r="Q1369" i="1"/>
  <c r="P1369" i="1"/>
  <c r="Q1357" i="1"/>
  <c r="P1357" i="1"/>
  <c r="Q1345" i="1"/>
  <c r="P1345" i="1"/>
  <c r="Q1333" i="1"/>
  <c r="P1333" i="1"/>
  <c r="Q1321" i="1"/>
  <c r="P1321" i="1"/>
  <c r="Q1309" i="1"/>
  <c r="P1309" i="1"/>
  <c r="Q1297" i="1"/>
  <c r="P1297" i="1"/>
  <c r="Q1285" i="1"/>
  <c r="P1285" i="1"/>
  <c r="Q1273" i="1"/>
  <c r="P1273" i="1"/>
  <c r="Q1261" i="1"/>
  <c r="P1261" i="1"/>
  <c r="Q1249" i="1"/>
  <c r="P1249" i="1"/>
  <c r="Q1237" i="1"/>
  <c r="P1237" i="1"/>
  <c r="Q1225" i="1"/>
  <c r="P1225" i="1"/>
  <c r="Q1213" i="1"/>
  <c r="P1213" i="1"/>
  <c r="Q1201" i="1"/>
  <c r="P1201" i="1"/>
  <c r="Q1189" i="1"/>
  <c r="P1189" i="1"/>
  <c r="Q1177" i="1"/>
  <c r="P1177" i="1"/>
  <c r="Q1165" i="1"/>
  <c r="P1165" i="1"/>
  <c r="Q1153" i="1"/>
  <c r="P1153" i="1"/>
  <c r="Q1141" i="1"/>
  <c r="P1141" i="1"/>
  <c r="Q1129" i="1"/>
  <c r="P1129" i="1"/>
  <c r="Q1117" i="1"/>
  <c r="P1117" i="1"/>
  <c r="Q1105" i="1"/>
  <c r="P1105" i="1"/>
  <c r="Q1093" i="1"/>
  <c r="P1093" i="1"/>
  <c r="Q1081" i="1"/>
  <c r="P1081" i="1"/>
  <c r="Q1069" i="1"/>
  <c r="P1069" i="1"/>
  <c r="P1057" i="1"/>
  <c r="Q1057" i="1"/>
  <c r="Q1045" i="1"/>
  <c r="P1045" i="1"/>
  <c r="Q1033" i="1"/>
  <c r="P1033" i="1"/>
  <c r="Q1021" i="1"/>
  <c r="P1021" i="1"/>
  <c r="Q1009" i="1"/>
  <c r="P1009" i="1"/>
  <c r="Q997" i="1"/>
  <c r="P997" i="1"/>
  <c r="Q985" i="1"/>
  <c r="P985" i="1"/>
  <c r="Q973" i="1"/>
  <c r="P973" i="1"/>
  <c r="Q961" i="1"/>
  <c r="P961" i="1"/>
  <c r="Q949" i="1"/>
  <c r="P949" i="1"/>
  <c r="Q937" i="1"/>
  <c r="P937" i="1"/>
  <c r="Q925" i="1"/>
  <c r="P925" i="1"/>
  <c r="Q913" i="1"/>
  <c r="P913" i="1"/>
  <c r="Q901" i="1"/>
  <c r="P901" i="1"/>
  <c r="Q889" i="1"/>
  <c r="P889" i="1"/>
  <c r="Q877" i="1"/>
  <c r="P877" i="1"/>
  <c r="Q865" i="1"/>
  <c r="P865" i="1"/>
  <c r="Q853" i="1"/>
  <c r="P853" i="1"/>
  <c r="Q841" i="1"/>
  <c r="P841" i="1"/>
  <c r="Q829" i="1"/>
  <c r="P829" i="1"/>
  <c r="Q817" i="1"/>
  <c r="P817" i="1"/>
  <c r="Q805" i="1"/>
  <c r="P805" i="1"/>
  <c r="Q793" i="1"/>
  <c r="P793" i="1"/>
  <c r="Q781" i="1"/>
  <c r="P781" i="1"/>
  <c r="Q769" i="1"/>
  <c r="P769" i="1"/>
  <c r="Q757" i="1"/>
  <c r="P757" i="1"/>
  <c r="Q745" i="1"/>
  <c r="P745" i="1"/>
  <c r="Q733" i="1"/>
  <c r="P733" i="1"/>
  <c r="P721" i="1"/>
  <c r="Q721" i="1"/>
  <c r="Q709" i="1"/>
  <c r="P709" i="1"/>
  <c r="Q697" i="1"/>
  <c r="P697" i="1"/>
  <c r="Q685" i="1"/>
  <c r="P685" i="1"/>
  <c r="Q673" i="1"/>
  <c r="P673" i="1"/>
  <c r="Q661" i="1"/>
  <c r="P661" i="1"/>
  <c r="Q649" i="1"/>
  <c r="P649" i="1"/>
  <c r="Q637" i="1"/>
  <c r="P637" i="1"/>
  <c r="Q625" i="1"/>
  <c r="P625" i="1"/>
  <c r="Q613" i="1"/>
  <c r="P613" i="1"/>
  <c r="Q601" i="1"/>
  <c r="P601" i="1"/>
  <c r="Q589" i="1"/>
  <c r="P589" i="1"/>
  <c r="Q577" i="1"/>
  <c r="P577" i="1"/>
  <c r="Q565" i="1"/>
  <c r="P565" i="1"/>
  <c r="Q553" i="1"/>
  <c r="P553" i="1"/>
  <c r="Q541" i="1"/>
  <c r="P541" i="1"/>
  <c r="Q529" i="1"/>
  <c r="P529" i="1"/>
  <c r="Q517" i="1"/>
  <c r="P517" i="1"/>
  <c r="Q505" i="1"/>
  <c r="P505" i="1"/>
  <c r="Q493" i="1"/>
  <c r="P493" i="1"/>
  <c r="Q481" i="1"/>
  <c r="P481" i="1"/>
  <c r="Q469" i="1"/>
  <c r="P469" i="1"/>
  <c r="Q457" i="1"/>
  <c r="P457" i="1"/>
  <c r="Q445" i="1"/>
  <c r="P445" i="1"/>
  <c r="Q433" i="1"/>
  <c r="P433" i="1"/>
  <c r="Q421" i="1"/>
  <c r="P421" i="1"/>
  <c r="Q409" i="1"/>
  <c r="P409" i="1"/>
  <c r="Q397" i="1"/>
  <c r="P397" i="1"/>
  <c r="Q385" i="1"/>
  <c r="P385" i="1"/>
  <c r="Q373" i="1"/>
  <c r="P373" i="1"/>
  <c r="Q361" i="1"/>
  <c r="P361" i="1"/>
  <c r="P349" i="1"/>
  <c r="Q349" i="1"/>
  <c r="Q337" i="1"/>
  <c r="P337" i="1"/>
  <c r="Q325" i="1"/>
  <c r="P325" i="1"/>
  <c r="Q313" i="1"/>
  <c r="P313" i="1"/>
  <c r="Q301" i="1"/>
  <c r="P301" i="1"/>
  <c r="Q289" i="1"/>
  <c r="P289" i="1"/>
  <c r="Q277" i="1"/>
  <c r="P277" i="1"/>
  <c r="Q265" i="1"/>
  <c r="P265" i="1"/>
  <c r="Q253" i="1"/>
  <c r="P253" i="1"/>
  <c r="Q241" i="1"/>
  <c r="P241" i="1"/>
  <c r="Q229" i="1"/>
  <c r="P229" i="1"/>
  <c r="Q217" i="1"/>
  <c r="P217" i="1"/>
  <c r="Q205" i="1"/>
  <c r="P205" i="1"/>
  <c r="Q193" i="1"/>
  <c r="P193" i="1"/>
  <c r="Q181" i="1"/>
  <c r="P181" i="1"/>
  <c r="Q169" i="1"/>
  <c r="P169" i="1"/>
  <c r="Q157" i="1"/>
  <c r="P157" i="1"/>
  <c r="Q145" i="1"/>
  <c r="P145" i="1"/>
  <c r="Q133" i="1"/>
  <c r="P133" i="1"/>
  <c r="Q121" i="1"/>
  <c r="P121" i="1"/>
  <c r="Q109" i="1"/>
  <c r="P109" i="1"/>
  <c r="Q97" i="1"/>
  <c r="P97" i="1"/>
  <c r="Q85" i="1"/>
  <c r="P85" i="1"/>
  <c r="Q73" i="1"/>
  <c r="P73" i="1"/>
  <c r="Q61" i="1"/>
  <c r="P61" i="1"/>
  <c r="Q49" i="1"/>
  <c r="P49" i="1"/>
  <c r="Q37" i="1"/>
  <c r="P37" i="1"/>
  <c r="Q25" i="1"/>
  <c r="P25" i="1"/>
  <c r="Q13" i="1"/>
  <c r="P13" i="1"/>
  <c r="Q6745" i="1"/>
  <c r="P6745" i="1"/>
  <c r="Q6733" i="1"/>
  <c r="P6733" i="1"/>
  <c r="Q6721" i="1"/>
  <c r="P6721" i="1"/>
  <c r="Q6709" i="1"/>
  <c r="P6709" i="1"/>
  <c r="Q6697" i="1"/>
  <c r="P6697" i="1"/>
  <c r="Q6685" i="1"/>
  <c r="P6685" i="1"/>
  <c r="Q6673" i="1"/>
  <c r="P6673" i="1"/>
  <c r="Q6661" i="1"/>
  <c r="P6661" i="1"/>
  <c r="Q6649" i="1"/>
  <c r="P6649" i="1"/>
  <c r="Q6637" i="1"/>
  <c r="P6637" i="1"/>
  <c r="Q6625" i="1"/>
  <c r="P6625" i="1"/>
  <c r="Q6613" i="1"/>
  <c r="P6613" i="1"/>
  <c r="Q6601" i="1"/>
  <c r="P6601" i="1"/>
  <c r="Q6589" i="1"/>
  <c r="P6589" i="1"/>
  <c r="Q6577" i="1"/>
  <c r="P6577" i="1"/>
  <c r="Q6565" i="1"/>
  <c r="P6565" i="1"/>
  <c r="Q6553" i="1"/>
  <c r="P6553" i="1"/>
  <c r="Q6541" i="1"/>
  <c r="P6541" i="1"/>
  <c r="Q6529" i="1"/>
  <c r="P6529" i="1"/>
  <c r="Q6517" i="1"/>
  <c r="P6517" i="1"/>
  <c r="Q6505" i="1"/>
  <c r="P6505" i="1"/>
  <c r="Q6493" i="1"/>
  <c r="P6493" i="1"/>
  <c r="Q6481" i="1"/>
  <c r="P6481" i="1"/>
  <c r="Q6469" i="1"/>
  <c r="P6469" i="1"/>
  <c r="Q6457" i="1"/>
  <c r="P6457" i="1"/>
  <c r="Q6445" i="1"/>
  <c r="P6445" i="1"/>
  <c r="Q6433" i="1"/>
  <c r="P6433" i="1"/>
  <c r="Q6421" i="1"/>
  <c r="P6421" i="1"/>
  <c r="Q6409" i="1"/>
  <c r="P6409" i="1"/>
  <c r="Q6397" i="1"/>
  <c r="P6397" i="1"/>
  <c r="Q6385" i="1"/>
  <c r="P6385" i="1"/>
  <c r="Q6373" i="1"/>
  <c r="P6373" i="1"/>
  <c r="Q6361" i="1"/>
  <c r="P6361" i="1"/>
  <c r="Q6349" i="1"/>
  <c r="P6349" i="1"/>
  <c r="Q6337" i="1"/>
  <c r="P6337" i="1"/>
  <c r="Q6325" i="1"/>
  <c r="P6325" i="1"/>
  <c r="Q6313" i="1"/>
  <c r="P6313" i="1"/>
  <c r="Q6301" i="1"/>
  <c r="P6301" i="1"/>
  <c r="Q6289" i="1"/>
  <c r="P6289" i="1"/>
  <c r="Q6277" i="1"/>
  <c r="P6277" i="1"/>
  <c r="Q6265" i="1"/>
  <c r="P6265" i="1"/>
  <c r="Q6253" i="1"/>
  <c r="P6253" i="1"/>
  <c r="Q6241" i="1"/>
  <c r="P6241" i="1"/>
  <c r="Q6229" i="1"/>
  <c r="P6229" i="1"/>
  <c r="Q6217" i="1"/>
  <c r="P6217" i="1"/>
  <c r="Q6205" i="1"/>
  <c r="P6205" i="1"/>
  <c r="Q6193" i="1"/>
  <c r="P6193" i="1"/>
  <c r="Q6181" i="1"/>
  <c r="P6181" i="1"/>
  <c r="Q6169" i="1"/>
  <c r="P6169" i="1"/>
  <c r="Q6157" i="1"/>
  <c r="P6157" i="1"/>
  <c r="Q6145" i="1"/>
  <c r="P6145" i="1"/>
  <c r="Q6133" i="1"/>
  <c r="P6133" i="1"/>
  <c r="Q6121" i="1"/>
  <c r="P6121" i="1"/>
  <c r="Q6109" i="1"/>
  <c r="P6109" i="1"/>
  <c r="Q6097" i="1"/>
  <c r="P6097" i="1"/>
  <c r="Q6085" i="1"/>
  <c r="P6085" i="1"/>
  <c r="Q6073" i="1"/>
  <c r="P6073" i="1"/>
  <c r="Q6061" i="1"/>
  <c r="P6061" i="1"/>
  <c r="Q6049" i="1"/>
  <c r="P6049" i="1"/>
  <c r="Q6037" i="1"/>
  <c r="P6037" i="1"/>
  <c r="Q6025" i="1"/>
  <c r="P6025" i="1"/>
  <c r="Q6013" i="1"/>
  <c r="P6013" i="1"/>
  <c r="Q6001" i="1"/>
  <c r="P6001" i="1"/>
  <c r="Q5989" i="1"/>
  <c r="P5989" i="1"/>
  <c r="Q5977" i="1"/>
  <c r="P5977" i="1"/>
  <c r="Q5965" i="1"/>
  <c r="P5965" i="1"/>
  <c r="Q5953" i="1"/>
  <c r="P5953" i="1"/>
  <c r="Q5941" i="1"/>
  <c r="P5941" i="1"/>
  <c r="Q5929" i="1"/>
  <c r="P5929" i="1"/>
  <c r="Q5917" i="1"/>
  <c r="P5917" i="1"/>
  <c r="Q5905" i="1"/>
  <c r="P5905" i="1"/>
  <c r="Q5893" i="1"/>
  <c r="P5893" i="1"/>
  <c r="Q5881" i="1"/>
  <c r="P5881" i="1"/>
  <c r="Q5869" i="1"/>
  <c r="P5869" i="1"/>
  <c r="Q5857" i="1"/>
  <c r="P5857" i="1"/>
  <c r="Q5845" i="1"/>
  <c r="P5845" i="1"/>
  <c r="Q5833" i="1"/>
  <c r="P5833" i="1"/>
  <c r="Q5821" i="1"/>
  <c r="P5821" i="1"/>
  <c r="Q5809" i="1"/>
  <c r="P5809" i="1"/>
  <c r="Q5797" i="1"/>
  <c r="P5797" i="1"/>
  <c r="Q5785" i="1"/>
  <c r="P5785" i="1"/>
  <c r="Q5773" i="1"/>
  <c r="P5773" i="1"/>
  <c r="Q5761" i="1"/>
  <c r="P5761" i="1"/>
  <c r="Q5749" i="1"/>
  <c r="P5749" i="1"/>
  <c r="Q5737" i="1"/>
  <c r="P5737" i="1"/>
  <c r="Q5725" i="1"/>
  <c r="P5725" i="1"/>
  <c r="Q5713" i="1"/>
  <c r="P5713" i="1"/>
  <c r="Q5701" i="1"/>
  <c r="P5701" i="1"/>
  <c r="Q5689" i="1"/>
  <c r="P5689" i="1"/>
  <c r="Q5677" i="1"/>
  <c r="P5677" i="1"/>
  <c r="Q5665" i="1"/>
  <c r="P5665" i="1"/>
  <c r="Q5653" i="1"/>
  <c r="P5653" i="1"/>
  <c r="Q5641" i="1"/>
  <c r="P5641" i="1"/>
  <c r="Q5629" i="1"/>
  <c r="P5629" i="1"/>
  <c r="Q5617" i="1"/>
  <c r="P5617" i="1"/>
  <c r="Q5605" i="1"/>
  <c r="P5605" i="1"/>
  <c r="Q5593" i="1"/>
  <c r="P5593" i="1"/>
  <c r="Q5581" i="1"/>
  <c r="P5581" i="1"/>
  <c r="Q5569" i="1"/>
  <c r="P5569" i="1"/>
  <c r="Q5557" i="1"/>
  <c r="P5557" i="1"/>
  <c r="Q5545" i="1"/>
  <c r="P5545" i="1"/>
  <c r="Q5533" i="1"/>
  <c r="P5533" i="1"/>
  <c r="Q5521" i="1"/>
  <c r="P5521" i="1"/>
  <c r="Q5509" i="1"/>
  <c r="P5509" i="1"/>
  <c r="Q5497" i="1"/>
  <c r="P5497" i="1"/>
  <c r="Q5485" i="1"/>
  <c r="P5485" i="1"/>
  <c r="Q5473" i="1"/>
  <c r="P5473" i="1"/>
  <c r="Q5461" i="1"/>
  <c r="P5461" i="1"/>
  <c r="Q5449" i="1"/>
  <c r="P5449" i="1"/>
  <c r="Q5437" i="1"/>
  <c r="P5437" i="1"/>
  <c r="Q5425" i="1"/>
  <c r="P5425" i="1"/>
  <c r="Q5413" i="1"/>
  <c r="P5413" i="1"/>
  <c r="Q5401" i="1"/>
  <c r="P5401" i="1"/>
  <c r="Q5389" i="1"/>
  <c r="P5389" i="1"/>
  <c r="Q5377" i="1"/>
  <c r="P5377" i="1"/>
  <c r="Q5365" i="1"/>
  <c r="P5365" i="1"/>
  <c r="Q5353" i="1"/>
  <c r="P5353" i="1"/>
  <c r="Q5341" i="1"/>
  <c r="P5341" i="1"/>
  <c r="Q5329" i="1"/>
  <c r="P5329" i="1"/>
  <c r="Q5317" i="1"/>
  <c r="P5317" i="1"/>
  <c r="Q5305" i="1"/>
  <c r="P5305" i="1"/>
  <c r="Q5293" i="1"/>
  <c r="P5293" i="1"/>
  <c r="Q5281" i="1"/>
  <c r="P5281" i="1"/>
  <c r="Q5269" i="1"/>
  <c r="P5269" i="1"/>
  <c r="Q5257" i="1"/>
  <c r="P5257" i="1"/>
  <c r="Q5245" i="1"/>
  <c r="P5245" i="1"/>
  <c r="Q5233" i="1"/>
  <c r="P5233" i="1"/>
  <c r="Q5221" i="1"/>
  <c r="P5221" i="1"/>
  <c r="Q5209" i="1"/>
  <c r="P5209" i="1"/>
  <c r="Q5197" i="1"/>
  <c r="P5197" i="1"/>
  <c r="Q5185" i="1"/>
  <c r="P5185" i="1"/>
  <c r="Q5173" i="1"/>
  <c r="P5173" i="1"/>
  <c r="Q5161" i="1"/>
  <c r="P5161" i="1"/>
  <c r="Q5149" i="1"/>
  <c r="P5149" i="1"/>
  <c r="Q5137" i="1"/>
  <c r="P5137" i="1"/>
  <c r="Q5125" i="1"/>
  <c r="P5125" i="1"/>
  <c r="Q5113" i="1"/>
  <c r="P5113" i="1"/>
  <c r="Q5101" i="1"/>
  <c r="P5101" i="1"/>
  <c r="Q5089" i="1"/>
  <c r="P5089" i="1"/>
  <c r="Q5077" i="1"/>
  <c r="P5077" i="1"/>
  <c r="Q5065" i="1"/>
  <c r="P5065" i="1"/>
  <c r="Q5053" i="1"/>
  <c r="P5053" i="1"/>
  <c r="Q5041" i="1"/>
  <c r="P5041" i="1"/>
  <c r="Q5029" i="1"/>
  <c r="P5029" i="1"/>
  <c r="Q5017" i="1"/>
  <c r="P5017" i="1"/>
  <c r="Q5005" i="1"/>
  <c r="P5005" i="1"/>
  <c r="Q4993" i="1"/>
  <c r="P4993" i="1"/>
  <c r="Q4981" i="1"/>
  <c r="P4981" i="1"/>
  <c r="Q4969" i="1"/>
  <c r="P4969" i="1"/>
  <c r="Q4957" i="1"/>
  <c r="P4957" i="1"/>
  <c r="Q4945" i="1"/>
  <c r="P4945" i="1"/>
  <c r="Q4933" i="1"/>
  <c r="P4933" i="1"/>
  <c r="Q4921" i="1"/>
  <c r="P4921" i="1"/>
  <c r="Q4909" i="1"/>
  <c r="P4909" i="1"/>
  <c r="Q4897" i="1"/>
  <c r="P4897" i="1"/>
  <c r="Q4885" i="1"/>
  <c r="P4885" i="1"/>
  <c r="Q4873" i="1"/>
  <c r="P4873" i="1"/>
  <c r="Q4861" i="1"/>
  <c r="P4861" i="1"/>
  <c r="Q4849" i="1"/>
  <c r="P4849" i="1"/>
  <c r="Q4837" i="1"/>
  <c r="P4837" i="1"/>
  <c r="Q4825" i="1"/>
  <c r="P4825" i="1"/>
  <c r="Q4813" i="1"/>
  <c r="P4813" i="1"/>
  <c r="Q4801" i="1"/>
  <c r="P4801" i="1"/>
  <c r="Q4789" i="1"/>
  <c r="P4789" i="1"/>
  <c r="Q4777" i="1"/>
  <c r="P4777" i="1"/>
  <c r="Q4765" i="1"/>
  <c r="P4765" i="1"/>
  <c r="Q4753" i="1"/>
  <c r="P4753" i="1"/>
  <c r="Q4741" i="1"/>
  <c r="P4741" i="1"/>
  <c r="Q4729" i="1"/>
  <c r="P4729" i="1"/>
  <c r="Q4717" i="1"/>
  <c r="P4717" i="1"/>
  <c r="Q4705" i="1"/>
  <c r="P4705" i="1"/>
  <c r="Q4693" i="1"/>
  <c r="P4693" i="1"/>
  <c r="Q4681" i="1"/>
  <c r="P4681" i="1"/>
  <c r="Q4669" i="1"/>
  <c r="P4669" i="1"/>
  <c r="Q4657" i="1"/>
  <c r="P4657" i="1"/>
  <c r="Q4645" i="1"/>
  <c r="P4645" i="1"/>
  <c r="Q4633" i="1"/>
  <c r="P4633" i="1"/>
  <c r="Q4621" i="1"/>
  <c r="P4621" i="1"/>
  <c r="Q4609" i="1"/>
  <c r="P4609" i="1"/>
  <c r="Q4597" i="1"/>
  <c r="P4597" i="1"/>
  <c r="Q4585" i="1"/>
  <c r="P4585" i="1"/>
  <c r="Q4573" i="1"/>
  <c r="P4573" i="1"/>
  <c r="Q4561" i="1"/>
  <c r="P4561" i="1"/>
  <c r="Q4549" i="1"/>
  <c r="P4549" i="1"/>
  <c r="Q4537" i="1"/>
  <c r="P4537" i="1"/>
  <c r="Q4525" i="1"/>
  <c r="P4525" i="1"/>
  <c r="Q4513" i="1"/>
  <c r="P4513" i="1"/>
  <c r="Q4501" i="1"/>
  <c r="P4501" i="1"/>
  <c r="Q4489" i="1"/>
  <c r="P4489" i="1"/>
  <c r="Q4477" i="1"/>
  <c r="P4477" i="1"/>
  <c r="Q4465" i="1"/>
  <c r="P4465" i="1"/>
  <c r="Q4453" i="1"/>
  <c r="P4453" i="1"/>
  <c r="Q4441" i="1"/>
  <c r="P4441" i="1"/>
  <c r="Q4429" i="1"/>
  <c r="P4429" i="1"/>
  <c r="Q4417" i="1"/>
  <c r="P4417" i="1"/>
  <c r="Q4405" i="1"/>
  <c r="P4405" i="1"/>
  <c r="Q4393" i="1"/>
  <c r="P4393" i="1"/>
  <c r="Q4381" i="1"/>
  <c r="P4381" i="1"/>
  <c r="Q4369" i="1"/>
  <c r="P4369" i="1"/>
  <c r="Q4357" i="1"/>
  <c r="P4357" i="1"/>
  <c r="Q4345" i="1"/>
  <c r="P4345" i="1"/>
  <c r="Q4333" i="1"/>
  <c r="P4333" i="1"/>
  <c r="Q4321" i="1"/>
  <c r="P4321" i="1"/>
  <c r="Q4309" i="1"/>
  <c r="P4309" i="1"/>
  <c r="Q4297" i="1"/>
  <c r="P4297" i="1"/>
  <c r="Q4285" i="1"/>
  <c r="P4285" i="1"/>
  <c r="Q4273" i="1"/>
  <c r="P4273" i="1"/>
  <c r="Q4261" i="1"/>
  <c r="P4261" i="1"/>
  <c r="Q4249" i="1"/>
  <c r="P4249" i="1"/>
  <c r="Q4237" i="1"/>
  <c r="P4237" i="1"/>
  <c r="Q4225" i="1"/>
  <c r="P4225" i="1"/>
  <c r="Q4213" i="1"/>
  <c r="P4213" i="1"/>
  <c r="Q4201" i="1"/>
  <c r="P4201" i="1"/>
  <c r="Q4189" i="1"/>
  <c r="P4189" i="1"/>
  <c r="Q4177" i="1"/>
  <c r="P4177" i="1"/>
  <c r="Q4165" i="1"/>
  <c r="P4165" i="1"/>
  <c r="Q4153" i="1"/>
  <c r="P4153" i="1"/>
  <c r="Q4141" i="1"/>
  <c r="P4141" i="1"/>
  <c r="Q4129" i="1"/>
  <c r="P4129" i="1"/>
  <c r="Q4117" i="1"/>
  <c r="P4117" i="1"/>
  <c r="Q4105" i="1"/>
  <c r="P4105" i="1"/>
  <c r="Q4093" i="1"/>
  <c r="P4093" i="1"/>
  <c r="Q4081" i="1"/>
  <c r="P4081" i="1"/>
  <c r="Q4069" i="1"/>
  <c r="P4069" i="1"/>
  <c r="Q4057" i="1"/>
  <c r="P4057" i="1"/>
  <c r="Q4045" i="1"/>
  <c r="P4045" i="1"/>
  <c r="Q4033" i="1"/>
  <c r="P4033" i="1"/>
  <c r="Q4021" i="1"/>
  <c r="P4021" i="1"/>
  <c r="Q4009" i="1"/>
  <c r="P4009" i="1"/>
  <c r="Q3997" i="1"/>
  <c r="P3997" i="1"/>
  <c r="Q3985" i="1"/>
  <c r="P3985" i="1"/>
  <c r="Q3973" i="1"/>
  <c r="P3973" i="1"/>
  <c r="Q3961" i="1"/>
  <c r="P3961" i="1"/>
  <c r="Q3949" i="1"/>
  <c r="P3949" i="1"/>
  <c r="Q3937" i="1"/>
  <c r="P3937" i="1"/>
  <c r="Q3925" i="1"/>
  <c r="P3925" i="1"/>
  <c r="Q3913" i="1"/>
  <c r="P3913" i="1"/>
  <c r="Q3901" i="1"/>
  <c r="P3901" i="1"/>
  <c r="Q3889" i="1"/>
  <c r="P3889" i="1"/>
  <c r="Q3877" i="1"/>
  <c r="P3877" i="1"/>
  <c r="Q3865" i="1"/>
  <c r="P3865" i="1"/>
  <c r="Q3853" i="1"/>
  <c r="P3853" i="1"/>
  <c r="Q3841" i="1"/>
  <c r="P3841" i="1"/>
  <c r="Q3829" i="1"/>
  <c r="P3829" i="1"/>
  <c r="Q3817" i="1"/>
  <c r="P3817" i="1"/>
  <c r="Q3805" i="1"/>
  <c r="P3805" i="1"/>
  <c r="Q3793" i="1"/>
  <c r="P3793" i="1"/>
  <c r="Q3781" i="1"/>
  <c r="P3781" i="1"/>
  <c r="Q3769" i="1"/>
  <c r="P3769" i="1"/>
  <c r="Q3757" i="1"/>
  <c r="P3757" i="1"/>
  <c r="Q3745" i="1"/>
  <c r="P3745" i="1"/>
  <c r="Q3733" i="1"/>
  <c r="P3733" i="1"/>
  <c r="Q3721" i="1"/>
  <c r="P3721" i="1"/>
  <c r="Q3709" i="1"/>
  <c r="P3709" i="1"/>
  <c r="Q3697" i="1"/>
  <c r="P3697" i="1"/>
  <c r="Q3685" i="1"/>
  <c r="P3685" i="1"/>
  <c r="Q3673" i="1"/>
  <c r="P3673" i="1"/>
  <c r="Q3661" i="1"/>
  <c r="P3661" i="1"/>
  <c r="Q3649" i="1"/>
  <c r="P3649" i="1"/>
  <c r="Q3637" i="1"/>
  <c r="P3637" i="1"/>
  <c r="Q3625" i="1"/>
  <c r="P3625" i="1"/>
  <c r="Q3613" i="1"/>
  <c r="P3613" i="1"/>
  <c r="Q3601" i="1"/>
  <c r="P3601" i="1"/>
  <c r="Q3589" i="1"/>
  <c r="P3589" i="1"/>
  <c r="Q3577" i="1"/>
  <c r="P3577" i="1"/>
  <c r="Q3565" i="1"/>
  <c r="P3565" i="1"/>
  <c r="Q3553" i="1"/>
  <c r="P3553" i="1"/>
  <c r="Q3541" i="1"/>
  <c r="P3541" i="1"/>
  <c r="Q3529" i="1"/>
  <c r="P3529" i="1"/>
  <c r="Q3517" i="1"/>
  <c r="P3517" i="1"/>
  <c r="Q3505" i="1"/>
  <c r="P3505" i="1"/>
  <c r="Q3493" i="1"/>
  <c r="P3493" i="1"/>
  <c r="Q3481" i="1"/>
  <c r="P3481" i="1"/>
  <c r="Q3469" i="1"/>
  <c r="P3469" i="1"/>
  <c r="Q3457" i="1"/>
  <c r="P3457" i="1"/>
  <c r="Q3445" i="1"/>
  <c r="P3445" i="1"/>
  <c r="Q3433" i="1"/>
  <c r="P3433" i="1"/>
  <c r="Q3421" i="1"/>
  <c r="P3421" i="1"/>
  <c r="Q2844" i="1"/>
  <c r="P2844" i="1"/>
  <c r="Q2832" i="1"/>
  <c r="P2832" i="1"/>
  <c r="Q2820" i="1"/>
  <c r="P2820" i="1"/>
  <c r="Q2808" i="1"/>
  <c r="P2808" i="1"/>
  <c r="Q2796" i="1"/>
  <c r="P2796" i="1"/>
  <c r="Q2784" i="1"/>
  <c r="P2784" i="1"/>
  <c r="Q2772" i="1"/>
  <c r="P2772" i="1"/>
  <c r="Q2760" i="1"/>
  <c r="P2760" i="1"/>
  <c r="Q2748" i="1"/>
  <c r="P2748" i="1"/>
  <c r="Q2736" i="1"/>
  <c r="P2736" i="1"/>
  <c r="Q2724" i="1"/>
  <c r="P2724" i="1"/>
  <c r="Q2712" i="1"/>
  <c r="P2712" i="1"/>
  <c r="Q2700" i="1"/>
  <c r="P2700" i="1"/>
  <c r="Q2688" i="1"/>
  <c r="P2688" i="1"/>
  <c r="Q2676" i="1"/>
  <c r="P2676" i="1"/>
  <c r="Q2664" i="1"/>
  <c r="P2664" i="1"/>
  <c r="Q2652" i="1"/>
  <c r="P2652" i="1"/>
  <c r="Q2640" i="1"/>
  <c r="P2640" i="1"/>
  <c r="Q2628" i="1"/>
  <c r="P2628" i="1"/>
  <c r="Q2616" i="1"/>
  <c r="P2616" i="1"/>
  <c r="Q2604" i="1"/>
  <c r="P2604" i="1"/>
  <c r="Q2592" i="1"/>
  <c r="P2592" i="1"/>
  <c r="Q2580" i="1"/>
  <c r="P2580" i="1"/>
  <c r="Q2568" i="1"/>
  <c r="P2568" i="1"/>
  <c r="Q2556" i="1"/>
  <c r="P2556" i="1"/>
  <c r="Q2544" i="1"/>
  <c r="P2544" i="1"/>
  <c r="Q2532" i="1"/>
  <c r="P2532" i="1"/>
  <c r="Q2520" i="1"/>
  <c r="P2520" i="1"/>
  <c r="Q2508" i="1"/>
  <c r="P2508" i="1"/>
  <c r="Q2496" i="1"/>
  <c r="P2496" i="1"/>
  <c r="Q2484" i="1"/>
  <c r="P2484" i="1"/>
  <c r="Q2472" i="1"/>
  <c r="P2472" i="1"/>
  <c r="Q2460" i="1"/>
  <c r="P2460" i="1"/>
  <c r="Q2448" i="1"/>
  <c r="P2448" i="1"/>
  <c r="Q2436" i="1"/>
  <c r="P2436" i="1"/>
  <c r="Q2424" i="1"/>
  <c r="P2424" i="1"/>
  <c r="Q2412" i="1"/>
  <c r="P2412" i="1"/>
  <c r="Q2400" i="1"/>
  <c r="P2400" i="1"/>
  <c r="Q2388" i="1"/>
  <c r="P2388" i="1"/>
  <c r="Q2376" i="1"/>
  <c r="P2376" i="1"/>
  <c r="Q2364" i="1"/>
  <c r="P2364" i="1"/>
  <c r="Q2352" i="1"/>
  <c r="P2352" i="1"/>
  <c r="Q2340" i="1"/>
  <c r="P2340" i="1"/>
  <c r="Q2328" i="1"/>
  <c r="P2328" i="1"/>
  <c r="Q2316" i="1"/>
  <c r="P2316" i="1"/>
  <c r="Q2304" i="1"/>
  <c r="P2304" i="1"/>
  <c r="Q2292" i="1"/>
  <c r="P2292" i="1"/>
  <c r="Q2280" i="1"/>
  <c r="P2280" i="1"/>
  <c r="Q2268" i="1"/>
  <c r="P2268" i="1"/>
  <c r="Q2256" i="1"/>
  <c r="P2256" i="1"/>
  <c r="Q2244" i="1"/>
  <c r="P2244" i="1"/>
  <c r="Q2232" i="1"/>
  <c r="P2232" i="1"/>
  <c r="Q2220" i="1"/>
  <c r="P2220" i="1"/>
  <c r="Q2208" i="1"/>
  <c r="P2208" i="1"/>
  <c r="Q2196" i="1"/>
  <c r="P2196" i="1"/>
  <c r="Q2184" i="1"/>
  <c r="P2184" i="1"/>
  <c r="Q2172" i="1"/>
  <c r="P2172" i="1"/>
  <c r="Q2160" i="1"/>
  <c r="P2160" i="1"/>
  <c r="Q2148" i="1"/>
  <c r="P2148" i="1"/>
  <c r="Q2136" i="1"/>
  <c r="P2136" i="1"/>
  <c r="Q2124" i="1"/>
  <c r="P2124" i="1"/>
  <c r="Q2112" i="1"/>
  <c r="P2112" i="1"/>
  <c r="Q2100" i="1"/>
  <c r="P2100" i="1"/>
  <c r="Q2088" i="1"/>
  <c r="P2088" i="1"/>
  <c r="Q2076" i="1"/>
  <c r="P2076" i="1"/>
  <c r="Q2064" i="1"/>
  <c r="P2064" i="1"/>
  <c r="Q2052" i="1"/>
  <c r="P2052" i="1"/>
  <c r="Q2040" i="1"/>
  <c r="P2040" i="1"/>
  <c r="Q2028" i="1"/>
  <c r="P2028" i="1"/>
  <c r="Q2016" i="1"/>
  <c r="P2016" i="1"/>
  <c r="Q2004" i="1"/>
  <c r="P2004" i="1"/>
  <c r="Q1992" i="1"/>
  <c r="P1992" i="1"/>
  <c r="Q1980" i="1"/>
  <c r="P1980" i="1"/>
  <c r="Q1968" i="1"/>
  <c r="P1968" i="1"/>
  <c r="Q1956" i="1"/>
  <c r="P1956" i="1"/>
  <c r="Q1944" i="1"/>
  <c r="P1944" i="1"/>
  <c r="Q1932" i="1"/>
  <c r="P1932" i="1"/>
  <c r="Q1920" i="1"/>
  <c r="P1920" i="1"/>
  <c r="Q1908" i="1"/>
  <c r="P1908" i="1"/>
  <c r="Q1896" i="1"/>
  <c r="P1896" i="1"/>
  <c r="Q1884" i="1"/>
  <c r="P1884" i="1"/>
  <c r="Q1872" i="1"/>
  <c r="P1872" i="1"/>
  <c r="Q1860" i="1"/>
  <c r="P1860" i="1"/>
  <c r="Q1848" i="1"/>
  <c r="P1848" i="1"/>
  <c r="Q1836" i="1"/>
  <c r="P1836" i="1"/>
  <c r="Q1824" i="1"/>
  <c r="P1824" i="1"/>
  <c r="Q1812" i="1"/>
  <c r="P1812" i="1"/>
  <c r="Q1800" i="1"/>
  <c r="P1800" i="1"/>
  <c r="Q1788" i="1"/>
  <c r="P1788" i="1"/>
  <c r="Q1776" i="1"/>
  <c r="P1776" i="1"/>
  <c r="Q1764" i="1"/>
  <c r="P1764" i="1"/>
  <c r="Q1752" i="1"/>
  <c r="P1752" i="1"/>
  <c r="Q1740" i="1"/>
  <c r="P1740" i="1"/>
  <c r="Q1728" i="1"/>
  <c r="P1728" i="1"/>
  <c r="Q1716" i="1"/>
  <c r="P1716" i="1"/>
  <c r="Q1704" i="1"/>
  <c r="P1704" i="1"/>
  <c r="Q1692" i="1"/>
  <c r="P1692" i="1"/>
  <c r="Q1680" i="1"/>
  <c r="P1680" i="1"/>
  <c r="Q1668" i="1"/>
  <c r="P1668" i="1"/>
  <c r="Q1656" i="1"/>
  <c r="P1656" i="1"/>
  <c r="Q1644" i="1"/>
  <c r="P1644" i="1"/>
  <c r="Q1632" i="1"/>
  <c r="P1632" i="1"/>
  <c r="Q1620" i="1"/>
  <c r="P1620" i="1"/>
  <c r="Q1608" i="1"/>
  <c r="P1608" i="1"/>
  <c r="Q1596" i="1"/>
  <c r="P1596" i="1"/>
  <c r="Q1584" i="1"/>
  <c r="P1584" i="1"/>
  <c r="Q1572" i="1"/>
  <c r="P1572" i="1"/>
  <c r="Q1560" i="1"/>
  <c r="P1560" i="1"/>
  <c r="Q1548" i="1"/>
  <c r="P1548" i="1"/>
  <c r="Q1536" i="1"/>
  <c r="P1536" i="1"/>
  <c r="Q1524" i="1"/>
  <c r="P1524" i="1"/>
  <c r="Q1512" i="1"/>
  <c r="P1512" i="1"/>
  <c r="Q1500" i="1"/>
  <c r="P1500" i="1"/>
  <c r="Q1488" i="1"/>
  <c r="P1488" i="1"/>
  <c r="Q1476" i="1"/>
  <c r="P1476" i="1"/>
  <c r="Q1464" i="1"/>
  <c r="P1464" i="1"/>
  <c r="Q1452" i="1"/>
  <c r="P1452" i="1"/>
  <c r="Q1440" i="1"/>
  <c r="P1440" i="1"/>
  <c r="Q1428" i="1"/>
  <c r="P1428" i="1"/>
  <c r="Q1416" i="1"/>
  <c r="P1416" i="1"/>
  <c r="Q1404" i="1"/>
  <c r="P1404" i="1"/>
  <c r="Q1392" i="1"/>
  <c r="P1392" i="1"/>
  <c r="Q1380" i="1"/>
  <c r="P1380" i="1"/>
  <c r="Q1368" i="1"/>
  <c r="P1368" i="1"/>
  <c r="Q1356" i="1"/>
  <c r="P1356" i="1"/>
  <c r="Q1344" i="1"/>
  <c r="P1344" i="1"/>
  <c r="Q1332" i="1"/>
  <c r="P1332" i="1"/>
  <c r="Q1320" i="1"/>
  <c r="P1320" i="1"/>
  <c r="Q1308" i="1"/>
  <c r="P1308" i="1"/>
  <c r="Q1296" i="1"/>
  <c r="P1296" i="1"/>
  <c r="Q1284" i="1"/>
  <c r="P1284" i="1"/>
  <c r="Q1272" i="1"/>
  <c r="P1272" i="1"/>
  <c r="Q1260" i="1"/>
  <c r="P1260" i="1"/>
  <c r="Q1248" i="1"/>
  <c r="P1248" i="1"/>
  <c r="Q1236" i="1"/>
  <c r="P1236" i="1"/>
  <c r="Q1224" i="1"/>
  <c r="P1224" i="1"/>
  <c r="Q1212" i="1"/>
  <c r="P1212" i="1"/>
  <c r="Q1200" i="1"/>
  <c r="P1200" i="1"/>
  <c r="Q1188" i="1"/>
  <c r="P1188" i="1"/>
  <c r="Q1176" i="1"/>
  <c r="P1176" i="1"/>
  <c r="Q1164" i="1"/>
  <c r="P1164" i="1"/>
  <c r="Q1152" i="1"/>
  <c r="P1152" i="1"/>
  <c r="Q1140" i="1"/>
  <c r="P1140" i="1"/>
  <c r="Q1128" i="1"/>
  <c r="P1128" i="1"/>
  <c r="Q1116" i="1"/>
  <c r="P1116" i="1"/>
  <c r="Q1104" i="1"/>
  <c r="P1104" i="1"/>
  <c r="Q1092" i="1"/>
  <c r="P1092" i="1"/>
  <c r="Q1080" i="1"/>
  <c r="P1080" i="1"/>
  <c r="Q1068" i="1"/>
  <c r="P1068" i="1"/>
  <c r="P1056" i="1"/>
  <c r="Q1056" i="1"/>
  <c r="Q1044" i="1"/>
  <c r="P1044" i="1"/>
  <c r="Q1032" i="1"/>
  <c r="P1032" i="1"/>
  <c r="Q1020" i="1"/>
  <c r="P1020" i="1"/>
  <c r="Q1008" i="1"/>
  <c r="P1008" i="1"/>
  <c r="P996" i="1"/>
  <c r="Q996" i="1"/>
  <c r="Q984" i="1"/>
  <c r="P984" i="1"/>
  <c r="Q972" i="1"/>
  <c r="P972" i="1"/>
  <c r="Q960" i="1"/>
  <c r="P960" i="1"/>
  <c r="Q948" i="1"/>
  <c r="P948" i="1"/>
  <c r="Q936" i="1"/>
  <c r="P936" i="1"/>
  <c r="Q924" i="1"/>
  <c r="P924" i="1"/>
  <c r="Q912" i="1"/>
  <c r="P912" i="1"/>
  <c r="Q900" i="1"/>
  <c r="P900" i="1"/>
  <c r="Q888" i="1"/>
  <c r="P888" i="1"/>
  <c r="Q876" i="1"/>
  <c r="P876" i="1"/>
  <c r="Q864" i="1"/>
  <c r="P864" i="1"/>
  <c r="Q852" i="1"/>
  <c r="P852" i="1"/>
  <c r="Q840" i="1"/>
  <c r="P840" i="1"/>
  <c r="Q828" i="1"/>
  <c r="P828" i="1"/>
  <c r="Q816" i="1"/>
  <c r="P816" i="1"/>
  <c r="Q804" i="1"/>
  <c r="P804" i="1"/>
  <c r="Q792" i="1"/>
  <c r="P792" i="1"/>
  <c r="Q780" i="1"/>
  <c r="P780" i="1"/>
  <c r="Q768" i="1"/>
  <c r="P768" i="1"/>
  <c r="Q756" i="1"/>
  <c r="P756" i="1"/>
  <c r="Q744" i="1"/>
  <c r="P744" i="1"/>
  <c r="Q732" i="1"/>
  <c r="P732" i="1"/>
  <c r="Q720" i="1"/>
  <c r="P720" i="1"/>
  <c r="Q708" i="1"/>
  <c r="P708" i="1"/>
  <c r="Q696" i="1"/>
  <c r="P696" i="1"/>
  <c r="Q684" i="1"/>
  <c r="P684" i="1"/>
  <c r="Q672" i="1"/>
  <c r="P672" i="1"/>
  <c r="Q660" i="1"/>
  <c r="P660" i="1"/>
  <c r="Q648" i="1"/>
  <c r="P648" i="1"/>
  <c r="Q636" i="1"/>
  <c r="P636" i="1"/>
  <c r="Q624" i="1"/>
  <c r="P624" i="1"/>
  <c r="Q612" i="1"/>
  <c r="P612" i="1"/>
  <c r="Q600" i="1"/>
  <c r="P600" i="1"/>
  <c r="Q588" i="1"/>
  <c r="P588" i="1"/>
  <c r="Q576" i="1"/>
  <c r="P576" i="1"/>
  <c r="Q564" i="1"/>
  <c r="P564" i="1"/>
  <c r="Q552" i="1"/>
  <c r="P552" i="1"/>
  <c r="Q540" i="1"/>
  <c r="P540" i="1"/>
  <c r="Q528" i="1"/>
  <c r="P528" i="1"/>
  <c r="Q516" i="1"/>
  <c r="P516" i="1"/>
  <c r="Q504" i="1"/>
  <c r="P504" i="1"/>
  <c r="Q492" i="1"/>
  <c r="P492" i="1"/>
  <c r="Q480" i="1"/>
  <c r="P480" i="1"/>
  <c r="Q468" i="1"/>
  <c r="P468" i="1"/>
  <c r="Q456" i="1"/>
  <c r="P456" i="1"/>
  <c r="Q444" i="1"/>
  <c r="P444" i="1"/>
  <c r="Q432" i="1"/>
  <c r="P432" i="1"/>
  <c r="Q420" i="1"/>
  <c r="P420" i="1"/>
  <c r="Q408" i="1"/>
  <c r="P408" i="1"/>
  <c r="Q396" i="1"/>
  <c r="P396" i="1"/>
  <c r="Q384" i="1"/>
  <c r="P384" i="1"/>
  <c r="Q372" i="1"/>
  <c r="P372" i="1"/>
  <c r="Q360" i="1"/>
  <c r="P360" i="1"/>
  <c r="Q348" i="1"/>
  <c r="P348" i="1"/>
  <c r="Q336" i="1"/>
  <c r="P336" i="1"/>
  <c r="Q324" i="1"/>
  <c r="P324" i="1"/>
  <c r="Q312" i="1"/>
  <c r="P312" i="1"/>
  <c r="Q300" i="1"/>
  <c r="P300" i="1"/>
  <c r="Q288" i="1"/>
  <c r="P288" i="1"/>
  <c r="Q276" i="1"/>
  <c r="P276" i="1"/>
  <c r="Q264" i="1"/>
  <c r="P264" i="1"/>
  <c r="Q252" i="1"/>
  <c r="P252" i="1"/>
  <c r="Q240" i="1"/>
  <c r="P240" i="1"/>
  <c r="Q228" i="1"/>
  <c r="P228" i="1"/>
  <c r="Q216" i="1"/>
  <c r="P216" i="1"/>
  <c r="Q204" i="1"/>
  <c r="P204" i="1"/>
  <c r="Q192" i="1"/>
  <c r="P192" i="1"/>
  <c r="Q180" i="1"/>
  <c r="P180" i="1"/>
  <c r="Q168" i="1"/>
  <c r="P168" i="1"/>
  <c r="Q156" i="1"/>
  <c r="P156" i="1"/>
  <c r="Q144" i="1"/>
  <c r="P144" i="1"/>
  <c r="Q132" i="1"/>
  <c r="P132" i="1"/>
  <c r="Q120" i="1"/>
  <c r="P120" i="1"/>
  <c r="Q108" i="1"/>
  <c r="P108" i="1"/>
  <c r="Q96" i="1"/>
  <c r="P96" i="1"/>
  <c r="Q84" i="1"/>
  <c r="P84" i="1"/>
  <c r="Q72" i="1"/>
  <c r="P72" i="1"/>
  <c r="Q60" i="1"/>
  <c r="P60" i="1"/>
  <c r="Q48" i="1"/>
  <c r="P48" i="1"/>
  <c r="Q36" i="1"/>
  <c r="P36" i="1"/>
  <c r="Q24" i="1"/>
  <c r="P24" i="1"/>
  <c r="Q12" i="1"/>
  <c r="P12" i="1"/>
  <c r="Q6744" i="1"/>
  <c r="P6744" i="1"/>
  <c r="Q6732" i="1"/>
  <c r="P6732" i="1"/>
  <c r="Q6720" i="1"/>
  <c r="P6720" i="1"/>
  <c r="Q6708" i="1"/>
  <c r="P6708" i="1"/>
  <c r="Q6696" i="1"/>
  <c r="P6696" i="1"/>
  <c r="Q6684" i="1"/>
  <c r="P6684" i="1"/>
  <c r="Q6672" i="1"/>
  <c r="P6672" i="1"/>
  <c r="Q6660" i="1"/>
  <c r="P6660" i="1"/>
  <c r="Q6648" i="1"/>
  <c r="P6648" i="1"/>
  <c r="Q6636" i="1"/>
  <c r="P6636" i="1"/>
  <c r="Q6624" i="1"/>
  <c r="P6624" i="1"/>
  <c r="Q6612" i="1"/>
  <c r="P6612" i="1"/>
  <c r="Q6600" i="1"/>
  <c r="P6600" i="1"/>
  <c r="Q6588" i="1"/>
  <c r="P6588" i="1"/>
  <c r="Q6576" i="1"/>
  <c r="P6576" i="1"/>
  <c r="Q6564" i="1"/>
  <c r="P6564" i="1"/>
  <c r="Q6552" i="1"/>
  <c r="P6552" i="1"/>
  <c r="Q6540" i="1"/>
  <c r="P6540" i="1"/>
  <c r="Q6528" i="1"/>
  <c r="P6528" i="1"/>
  <c r="Q6516" i="1"/>
  <c r="P6516" i="1"/>
  <c r="Q6504" i="1"/>
  <c r="P6504" i="1"/>
  <c r="Q6492" i="1"/>
  <c r="P6492" i="1"/>
  <c r="Q6480" i="1"/>
  <c r="P6480" i="1"/>
  <c r="Q6468" i="1"/>
  <c r="P6468" i="1"/>
  <c r="Q6456" i="1"/>
  <c r="P6456" i="1"/>
  <c r="Q6444" i="1"/>
  <c r="P6444" i="1"/>
  <c r="Q6432" i="1"/>
  <c r="P6432" i="1"/>
  <c r="Q6420" i="1"/>
  <c r="P6420" i="1"/>
  <c r="Q6408" i="1"/>
  <c r="P6408" i="1"/>
  <c r="Q6396" i="1"/>
  <c r="P6396" i="1"/>
  <c r="Q6384" i="1"/>
  <c r="P6384" i="1"/>
  <c r="Q6372" i="1"/>
  <c r="P6372" i="1"/>
  <c r="Q6360" i="1"/>
  <c r="P6360" i="1"/>
  <c r="Q6348" i="1"/>
  <c r="P6348" i="1"/>
  <c r="Q6336" i="1"/>
  <c r="P6336" i="1"/>
  <c r="Q6324" i="1"/>
  <c r="P6324" i="1"/>
  <c r="Q6312" i="1"/>
  <c r="P6312" i="1"/>
  <c r="Q6300" i="1"/>
  <c r="P6300" i="1"/>
  <c r="Q6288" i="1"/>
  <c r="P6288" i="1"/>
  <c r="Q6276" i="1"/>
  <c r="P6276" i="1"/>
  <c r="Q6264" i="1"/>
  <c r="P6264" i="1"/>
  <c r="Q6252" i="1"/>
  <c r="P6252" i="1"/>
  <c r="Q6240" i="1"/>
  <c r="P6240" i="1"/>
  <c r="Q6228" i="1"/>
  <c r="P6228" i="1"/>
  <c r="Q6216" i="1"/>
  <c r="P6216" i="1"/>
  <c r="Q6204" i="1"/>
  <c r="P6204" i="1"/>
  <c r="Q6192" i="1"/>
  <c r="P6192" i="1"/>
  <c r="Q6180" i="1"/>
  <c r="P6180" i="1"/>
  <c r="Q6168" i="1"/>
  <c r="P6168" i="1"/>
  <c r="Q6156" i="1"/>
  <c r="P6156" i="1"/>
  <c r="Q6144" i="1"/>
  <c r="P6144" i="1"/>
  <c r="Q6132" i="1"/>
  <c r="P6132" i="1"/>
  <c r="Q6120" i="1"/>
  <c r="P6120" i="1"/>
  <c r="Q6108" i="1"/>
  <c r="P6108" i="1"/>
  <c r="Q6096" i="1"/>
  <c r="P6096" i="1"/>
  <c r="Q6084" i="1"/>
  <c r="P6084" i="1"/>
  <c r="Q6072" i="1"/>
  <c r="P6072" i="1"/>
  <c r="Q6060" i="1"/>
  <c r="P6060" i="1"/>
  <c r="Q6048" i="1"/>
  <c r="P6048" i="1"/>
  <c r="Q6036" i="1"/>
  <c r="P6036" i="1"/>
  <c r="Q6024" i="1"/>
  <c r="P6024" i="1"/>
  <c r="Q6012" i="1"/>
  <c r="P6012" i="1"/>
  <c r="Q6000" i="1"/>
  <c r="P6000" i="1"/>
  <c r="Q5988" i="1"/>
  <c r="P5988" i="1"/>
  <c r="Q5976" i="1"/>
  <c r="P5976" i="1"/>
  <c r="Q5964" i="1"/>
  <c r="P5964" i="1"/>
  <c r="Q5952" i="1"/>
  <c r="P5952" i="1"/>
  <c r="Q5940" i="1"/>
  <c r="P5940" i="1"/>
  <c r="Q5928" i="1"/>
  <c r="P5928" i="1"/>
  <c r="Q5916" i="1"/>
  <c r="P5916" i="1"/>
  <c r="Q5904" i="1"/>
  <c r="P5904" i="1"/>
  <c r="Q5892" i="1"/>
  <c r="P5892" i="1"/>
  <c r="Q5880" i="1"/>
  <c r="P5880" i="1"/>
  <c r="Q5868" i="1"/>
  <c r="P5868" i="1"/>
  <c r="Q5856" i="1"/>
  <c r="P5856" i="1"/>
  <c r="Q5844" i="1"/>
  <c r="P5844" i="1"/>
  <c r="Q5832" i="1"/>
  <c r="P5832" i="1"/>
  <c r="Q5820" i="1"/>
  <c r="P5820" i="1"/>
  <c r="Q5808" i="1"/>
  <c r="P5808" i="1"/>
  <c r="Q5796" i="1"/>
  <c r="P5796" i="1"/>
  <c r="Q5784" i="1"/>
  <c r="P5784" i="1"/>
  <c r="Q5772" i="1"/>
  <c r="P5772" i="1"/>
  <c r="Q5760" i="1"/>
  <c r="P5760" i="1"/>
  <c r="Q5748" i="1"/>
  <c r="P5748" i="1"/>
  <c r="Q5736" i="1"/>
  <c r="P5736" i="1"/>
  <c r="Q5724" i="1"/>
  <c r="P5724" i="1"/>
  <c r="Q5712" i="1"/>
  <c r="P5712" i="1"/>
  <c r="Q5700" i="1"/>
  <c r="P5700" i="1"/>
  <c r="Q5688" i="1"/>
  <c r="P5688" i="1"/>
  <c r="Q5676" i="1"/>
  <c r="P5676" i="1"/>
  <c r="Q5664" i="1"/>
  <c r="P5664" i="1"/>
  <c r="Q5652" i="1"/>
  <c r="P5652" i="1"/>
  <c r="Q5640" i="1"/>
  <c r="P5640" i="1"/>
  <c r="Q5628" i="1"/>
  <c r="P5628" i="1"/>
  <c r="Q5616" i="1"/>
  <c r="P5616" i="1"/>
  <c r="Q5604" i="1"/>
  <c r="P5604" i="1"/>
  <c r="Q5592" i="1"/>
  <c r="P5592" i="1"/>
  <c r="Q5580" i="1"/>
  <c r="P5580" i="1"/>
  <c r="Q5568" i="1"/>
  <c r="P5568" i="1"/>
  <c r="Q5556" i="1"/>
  <c r="P5556" i="1"/>
  <c r="Q5544" i="1"/>
  <c r="P5544" i="1"/>
  <c r="Q5532" i="1"/>
  <c r="P5532" i="1"/>
  <c r="Q5520" i="1"/>
  <c r="P5520" i="1"/>
  <c r="Q5508" i="1"/>
  <c r="P5508" i="1"/>
  <c r="Q5496" i="1"/>
  <c r="P5496" i="1"/>
  <c r="Q5484" i="1"/>
  <c r="P5484" i="1"/>
  <c r="Q5472" i="1"/>
  <c r="P5472" i="1"/>
  <c r="Q5460" i="1"/>
  <c r="P5460" i="1"/>
  <c r="Q5448" i="1"/>
  <c r="P5448" i="1"/>
  <c r="Q5436" i="1"/>
  <c r="P5436" i="1"/>
  <c r="Q5424" i="1"/>
  <c r="P5424" i="1"/>
  <c r="Q5412" i="1"/>
  <c r="P5412" i="1"/>
  <c r="Q5400" i="1"/>
  <c r="P5400" i="1"/>
  <c r="Q5388" i="1"/>
  <c r="P5388" i="1"/>
  <c r="Q5376" i="1"/>
  <c r="P5376" i="1"/>
  <c r="Q5364" i="1"/>
  <c r="P5364" i="1"/>
  <c r="Q5352" i="1"/>
  <c r="P5352" i="1"/>
  <c r="Q5340" i="1"/>
  <c r="P5340" i="1"/>
  <c r="Q5328" i="1"/>
  <c r="P5328" i="1"/>
  <c r="Q5316" i="1"/>
  <c r="P5316" i="1"/>
  <c r="Q5304" i="1"/>
  <c r="P5304" i="1"/>
  <c r="Q5292" i="1"/>
  <c r="P5292" i="1"/>
  <c r="Q5280" i="1"/>
  <c r="P5280" i="1"/>
  <c r="Q5268" i="1"/>
  <c r="P5268" i="1"/>
  <c r="Q5256" i="1"/>
  <c r="P5256" i="1"/>
  <c r="Q5244" i="1"/>
  <c r="P5244" i="1"/>
  <c r="Q5232" i="1"/>
  <c r="P5232" i="1"/>
  <c r="Q5220" i="1"/>
  <c r="P5220" i="1"/>
  <c r="Q5208" i="1"/>
  <c r="P5208" i="1"/>
  <c r="Q5196" i="1"/>
  <c r="P5196" i="1"/>
  <c r="Q5184" i="1"/>
  <c r="P5184" i="1"/>
  <c r="Q5172" i="1"/>
  <c r="P5172" i="1"/>
  <c r="Q5160" i="1"/>
  <c r="P5160" i="1"/>
  <c r="Q5148" i="1"/>
  <c r="P5148" i="1"/>
  <c r="Q5136" i="1"/>
  <c r="P5136" i="1"/>
  <c r="Q5124" i="1"/>
  <c r="P5124" i="1"/>
  <c r="Q5112" i="1"/>
  <c r="P5112" i="1"/>
  <c r="Q5100" i="1"/>
  <c r="P5100" i="1"/>
  <c r="Q5088" i="1"/>
  <c r="P5088" i="1"/>
  <c r="Q5076" i="1"/>
  <c r="P5076" i="1"/>
  <c r="Q5064" i="1"/>
  <c r="P5064" i="1"/>
  <c r="Q5052" i="1"/>
  <c r="P5052" i="1"/>
  <c r="Q5040" i="1"/>
  <c r="P5040" i="1"/>
  <c r="Q5028" i="1"/>
  <c r="P5028" i="1"/>
  <c r="Q5016" i="1"/>
  <c r="P5016" i="1"/>
  <c r="Q5004" i="1"/>
  <c r="P5004" i="1"/>
  <c r="Q4992" i="1"/>
  <c r="P4992" i="1"/>
  <c r="Q4980" i="1"/>
  <c r="P4980" i="1"/>
  <c r="Q4968" i="1"/>
  <c r="P4968" i="1"/>
  <c r="Q4956" i="1"/>
  <c r="P4956" i="1"/>
  <c r="Q4944" i="1"/>
  <c r="P4944" i="1"/>
  <c r="Q4932" i="1"/>
  <c r="P4932" i="1"/>
  <c r="Q4920" i="1"/>
  <c r="P4920" i="1"/>
  <c r="Q4908" i="1"/>
  <c r="P4908" i="1"/>
  <c r="Q4896" i="1"/>
  <c r="P4896" i="1"/>
  <c r="Q4884" i="1"/>
  <c r="P4884" i="1"/>
  <c r="Q4872" i="1"/>
  <c r="P4872" i="1"/>
  <c r="Q4860" i="1"/>
  <c r="P4860" i="1"/>
  <c r="Q4848" i="1"/>
  <c r="P4848" i="1"/>
  <c r="Q4836" i="1"/>
  <c r="P4836" i="1"/>
  <c r="Q4824" i="1"/>
  <c r="P4824" i="1"/>
  <c r="Q4812" i="1"/>
  <c r="P4812" i="1"/>
  <c r="Q4800" i="1"/>
  <c r="P4800" i="1"/>
  <c r="Q4788" i="1"/>
  <c r="P4788" i="1"/>
  <c r="Q4776" i="1"/>
  <c r="P4776" i="1"/>
  <c r="Q4764" i="1"/>
  <c r="P4764" i="1"/>
  <c r="Q4752" i="1"/>
  <c r="P4752" i="1"/>
  <c r="Q4740" i="1"/>
  <c r="P4740" i="1"/>
  <c r="Q4728" i="1"/>
  <c r="P4728" i="1"/>
  <c r="Q4716" i="1"/>
  <c r="P4716" i="1"/>
  <c r="Q4704" i="1"/>
  <c r="P4704" i="1"/>
  <c r="Q4692" i="1"/>
  <c r="P4692" i="1"/>
  <c r="Q4680" i="1"/>
  <c r="P4680" i="1"/>
  <c r="Q4668" i="1"/>
  <c r="P4668" i="1"/>
  <c r="Q4656" i="1"/>
  <c r="P4656" i="1"/>
  <c r="Q4644" i="1"/>
  <c r="P4644" i="1"/>
  <c r="Q4632" i="1"/>
  <c r="P4632" i="1"/>
  <c r="Q4620" i="1"/>
  <c r="P4620" i="1"/>
  <c r="Q4608" i="1"/>
  <c r="P4608" i="1"/>
  <c r="Q4596" i="1"/>
  <c r="P4596" i="1"/>
  <c r="Q4584" i="1"/>
  <c r="P4584" i="1"/>
  <c r="Q4572" i="1"/>
  <c r="P4572" i="1"/>
  <c r="Q4560" i="1"/>
  <c r="P4560" i="1"/>
  <c r="Q4548" i="1"/>
  <c r="P4548" i="1"/>
  <c r="Q4536" i="1"/>
  <c r="P4536" i="1"/>
  <c r="Q4524" i="1"/>
  <c r="P4524" i="1"/>
  <c r="Q4512" i="1"/>
  <c r="P4512" i="1"/>
  <c r="Q4500" i="1"/>
  <c r="P4500" i="1"/>
  <c r="Q4488" i="1"/>
  <c r="P4488" i="1"/>
  <c r="Q4476" i="1"/>
  <c r="P4476" i="1"/>
  <c r="Q4464" i="1"/>
  <c r="P4464" i="1"/>
  <c r="Q4452" i="1"/>
  <c r="P4452" i="1"/>
  <c r="Q4440" i="1"/>
  <c r="P4440" i="1"/>
  <c r="Q4428" i="1"/>
  <c r="P4428" i="1"/>
  <c r="Q4416" i="1"/>
  <c r="P4416" i="1"/>
  <c r="Q4404" i="1"/>
  <c r="P4404" i="1"/>
  <c r="Q4392" i="1"/>
  <c r="P4392" i="1"/>
  <c r="Q4380" i="1"/>
  <c r="P4380" i="1"/>
  <c r="Q4368" i="1"/>
  <c r="P4368" i="1"/>
  <c r="Q4356" i="1"/>
  <c r="P4356" i="1"/>
  <c r="Q4344" i="1"/>
  <c r="P4344" i="1"/>
  <c r="Q4332" i="1"/>
  <c r="P4332" i="1"/>
  <c r="Q4320" i="1"/>
  <c r="P4320" i="1"/>
  <c r="Q4308" i="1"/>
  <c r="P4308" i="1"/>
  <c r="Q4296" i="1"/>
  <c r="P4296" i="1"/>
  <c r="Q4284" i="1"/>
  <c r="P4284" i="1"/>
  <c r="Q4272" i="1"/>
  <c r="P4272" i="1"/>
  <c r="Q4260" i="1"/>
  <c r="P4260" i="1"/>
  <c r="Q4248" i="1"/>
  <c r="P4248" i="1"/>
  <c r="Q4236" i="1"/>
  <c r="P4236" i="1"/>
  <c r="Q4224" i="1"/>
  <c r="P4224" i="1"/>
  <c r="Q4212" i="1"/>
  <c r="P4212" i="1"/>
  <c r="Q4200" i="1"/>
  <c r="P4200" i="1"/>
  <c r="Q4188" i="1"/>
  <c r="P4188" i="1"/>
  <c r="Q4176" i="1"/>
  <c r="P4176" i="1"/>
  <c r="Q4164" i="1"/>
  <c r="P4164" i="1"/>
  <c r="Q4152" i="1"/>
  <c r="P4152" i="1"/>
  <c r="Q4140" i="1"/>
  <c r="P4140" i="1"/>
  <c r="Q4128" i="1"/>
  <c r="P4128" i="1"/>
  <c r="Q4116" i="1"/>
  <c r="P4116" i="1"/>
  <c r="Q4104" i="1"/>
  <c r="P4104" i="1"/>
  <c r="Q4092" i="1"/>
  <c r="P4092" i="1"/>
  <c r="Q4080" i="1"/>
  <c r="P4080" i="1"/>
  <c r="Q4068" i="1"/>
  <c r="P4068" i="1"/>
  <c r="Q4056" i="1"/>
  <c r="P4056" i="1"/>
  <c r="Q4044" i="1"/>
  <c r="P4044" i="1"/>
  <c r="Q4032" i="1"/>
  <c r="P4032" i="1"/>
  <c r="Q4020" i="1"/>
  <c r="P4020" i="1"/>
  <c r="Q4008" i="1"/>
  <c r="P4008" i="1"/>
  <c r="Q3996" i="1"/>
  <c r="P3996" i="1"/>
  <c r="Q3984" i="1"/>
  <c r="P3984" i="1"/>
  <c r="Q3972" i="1"/>
  <c r="P3972" i="1"/>
  <c r="Q3960" i="1"/>
  <c r="P3960" i="1"/>
  <c r="Q3948" i="1"/>
  <c r="P3948" i="1"/>
  <c r="Q3936" i="1"/>
  <c r="P3936" i="1"/>
  <c r="Q3924" i="1"/>
  <c r="P3924" i="1"/>
  <c r="Q3912" i="1"/>
  <c r="P3912" i="1"/>
  <c r="Q3900" i="1"/>
  <c r="P3900" i="1"/>
  <c r="Q3888" i="1"/>
  <c r="P3888" i="1"/>
  <c r="Q3876" i="1"/>
  <c r="P3876" i="1"/>
  <c r="Q3864" i="1"/>
  <c r="P3864" i="1"/>
  <c r="Q3852" i="1"/>
  <c r="P3852" i="1"/>
  <c r="Q3840" i="1"/>
  <c r="P3840" i="1"/>
  <c r="Q3828" i="1"/>
  <c r="P3828" i="1"/>
  <c r="Q3816" i="1"/>
  <c r="P3816" i="1"/>
  <c r="Q3804" i="1"/>
  <c r="P3804" i="1"/>
  <c r="Q3792" i="1"/>
  <c r="P3792" i="1"/>
  <c r="Q3780" i="1"/>
  <c r="P3780" i="1"/>
  <c r="Q3768" i="1"/>
  <c r="P3768" i="1"/>
  <c r="Q3756" i="1"/>
  <c r="P3756" i="1"/>
  <c r="Q3744" i="1"/>
  <c r="P3744" i="1"/>
  <c r="Q3732" i="1"/>
  <c r="P3732" i="1"/>
  <c r="Q3720" i="1"/>
  <c r="P3720" i="1"/>
  <c r="Q3708" i="1"/>
  <c r="P3708" i="1"/>
  <c r="Q3696" i="1"/>
  <c r="P3696" i="1"/>
  <c r="Q3684" i="1"/>
  <c r="P3684" i="1"/>
  <c r="Q3672" i="1"/>
  <c r="P3672" i="1"/>
  <c r="Q3660" i="1"/>
  <c r="P3660" i="1"/>
  <c r="Q3648" i="1"/>
  <c r="P3648" i="1"/>
  <c r="Q3636" i="1"/>
  <c r="P3636" i="1"/>
  <c r="Q3624" i="1"/>
  <c r="P3624" i="1"/>
  <c r="Q3612" i="1"/>
  <c r="P3612" i="1"/>
  <c r="Q3600" i="1"/>
  <c r="P3600" i="1"/>
  <c r="Q3588" i="1"/>
  <c r="P3588" i="1"/>
  <c r="Q3576" i="1"/>
  <c r="P3576" i="1"/>
  <c r="Q3564" i="1"/>
  <c r="P3564" i="1"/>
  <c r="Q3552" i="1"/>
  <c r="P3552" i="1"/>
  <c r="Q3540" i="1"/>
  <c r="P3540" i="1"/>
  <c r="Q3528" i="1"/>
  <c r="P3528" i="1"/>
  <c r="Q3516" i="1"/>
  <c r="P3516" i="1"/>
  <c r="Q2495" i="1"/>
  <c r="P2495" i="1"/>
  <c r="Q2483" i="1"/>
  <c r="P2483" i="1"/>
  <c r="Q2471" i="1"/>
  <c r="P2471" i="1"/>
  <c r="Q2459" i="1"/>
  <c r="P2459" i="1"/>
  <c r="Q2447" i="1"/>
  <c r="P2447" i="1"/>
  <c r="Q2435" i="1"/>
  <c r="P2435" i="1"/>
  <c r="Q2423" i="1"/>
  <c r="P2423" i="1"/>
  <c r="Q2411" i="1"/>
  <c r="P2411" i="1"/>
  <c r="Q2399" i="1"/>
  <c r="P2399" i="1"/>
  <c r="Q2387" i="1"/>
  <c r="P2387" i="1"/>
  <c r="Q2375" i="1"/>
  <c r="P2375" i="1"/>
  <c r="Q2363" i="1"/>
  <c r="P2363" i="1"/>
  <c r="Q2351" i="1"/>
  <c r="P2351" i="1"/>
  <c r="Q2339" i="1"/>
  <c r="P2339" i="1"/>
  <c r="Q2327" i="1"/>
  <c r="P2327" i="1"/>
  <c r="Q2315" i="1"/>
  <c r="P2315" i="1"/>
  <c r="Q2303" i="1"/>
  <c r="P2303" i="1"/>
  <c r="Q2291" i="1"/>
  <c r="P2291" i="1"/>
  <c r="Q2279" i="1"/>
  <c r="P2279" i="1"/>
  <c r="Q2267" i="1"/>
  <c r="P2267" i="1"/>
  <c r="Q2255" i="1"/>
  <c r="P2255" i="1"/>
  <c r="Q2243" i="1"/>
  <c r="P2243" i="1"/>
  <c r="Q2231" i="1"/>
  <c r="P2231" i="1"/>
  <c r="Q2219" i="1"/>
  <c r="P2219" i="1"/>
  <c r="Q2207" i="1"/>
  <c r="P2207" i="1"/>
  <c r="Q2195" i="1"/>
  <c r="P2195" i="1"/>
  <c r="Q2183" i="1"/>
  <c r="P2183" i="1"/>
  <c r="Q2171" i="1"/>
  <c r="P2171" i="1"/>
  <c r="P2159" i="1"/>
  <c r="Q2159" i="1"/>
  <c r="Q2147" i="1"/>
  <c r="P2147" i="1"/>
  <c r="Q2135" i="1"/>
  <c r="P2135" i="1"/>
  <c r="Q2123" i="1"/>
  <c r="P2123" i="1"/>
  <c r="P2111" i="1"/>
  <c r="Q2111" i="1"/>
  <c r="Q2099" i="1"/>
  <c r="P2099" i="1"/>
  <c r="Q2087" i="1"/>
  <c r="P2087" i="1"/>
  <c r="Q2075" i="1"/>
  <c r="P2075" i="1"/>
  <c r="Q2063" i="1"/>
  <c r="P2063" i="1"/>
  <c r="Q2051" i="1"/>
  <c r="P2051" i="1"/>
  <c r="Q2039" i="1"/>
  <c r="P2039" i="1"/>
  <c r="Q2027" i="1"/>
  <c r="P2027" i="1"/>
  <c r="Q2015" i="1"/>
  <c r="P2015" i="1"/>
  <c r="Q2003" i="1"/>
  <c r="P2003" i="1"/>
  <c r="Q1991" i="1"/>
  <c r="P1991" i="1"/>
  <c r="Q1979" i="1"/>
  <c r="P1979" i="1"/>
  <c r="Q1967" i="1"/>
  <c r="P1967" i="1"/>
  <c r="Q1955" i="1"/>
  <c r="P1955" i="1"/>
  <c r="Q1943" i="1"/>
  <c r="P1943" i="1"/>
  <c r="Q1931" i="1"/>
  <c r="P1931" i="1"/>
  <c r="Q1919" i="1"/>
  <c r="P1919" i="1"/>
  <c r="Q1907" i="1"/>
  <c r="P1907" i="1"/>
  <c r="Q1895" i="1"/>
  <c r="P1895" i="1"/>
  <c r="Q1883" i="1"/>
  <c r="P1883" i="1"/>
  <c r="Q1871" i="1"/>
  <c r="P1871" i="1"/>
  <c r="Q1859" i="1"/>
  <c r="P1859" i="1"/>
  <c r="Q1847" i="1"/>
  <c r="P1847" i="1"/>
  <c r="Q1835" i="1"/>
  <c r="P1835" i="1"/>
  <c r="Q1823" i="1"/>
  <c r="P1823" i="1"/>
  <c r="Q1811" i="1"/>
  <c r="P1811" i="1"/>
  <c r="Q1799" i="1"/>
  <c r="P1799" i="1"/>
  <c r="Q1787" i="1"/>
  <c r="P1787" i="1"/>
  <c r="Q1775" i="1"/>
  <c r="P1775" i="1"/>
  <c r="Q1763" i="1"/>
  <c r="P1763" i="1"/>
  <c r="Q1751" i="1"/>
  <c r="P1751" i="1"/>
  <c r="Q1739" i="1"/>
  <c r="P1739" i="1"/>
  <c r="Q1727" i="1"/>
  <c r="P1727" i="1"/>
  <c r="Q1715" i="1"/>
  <c r="P1715" i="1"/>
  <c r="Q1703" i="1"/>
  <c r="P1703" i="1"/>
  <c r="Q1691" i="1"/>
  <c r="P1691" i="1"/>
  <c r="Q1679" i="1"/>
  <c r="P1679" i="1"/>
  <c r="Q1667" i="1"/>
  <c r="P1667" i="1"/>
  <c r="Q1655" i="1"/>
  <c r="P1655" i="1"/>
  <c r="Q1643" i="1"/>
  <c r="P1643" i="1"/>
  <c r="Q1631" i="1"/>
  <c r="P1631" i="1"/>
  <c r="Q1619" i="1"/>
  <c r="P1619" i="1"/>
  <c r="Q1607" i="1"/>
  <c r="P1607" i="1"/>
  <c r="Q1595" i="1"/>
  <c r="P1595" i="1"/>
  <c r="Q1583" i="1"/>
  <c r="P1583" i="1"/>
  <c r="Q1571" i="1"/>
  <c r="P1571" i="1"/>
  <c r="Q1559" i="1"/>
  <c r="P1559" i="1"/>
  <c r="Q1547" i="1"/>
  <c r="P1547" i="1"/>
  <c r="Q1535" i="1"/>
  <c r="P1535" i="1"/>
  <c r="Q1523" i="1"/>
  <c r="P1523" i="1"/>
  <c r="Q1511" i="1"/>
  <c r="P1511" i="1"/>
  <c r="Q1499" i="1"/>
  <c r="P1499" i="1"/>
  <c r="Q1487" i="1"/>
  <c r="P1487" i="1"/>
  <c r="Q1475" i="1"/>
  <c r="P1475" i="1"/>
  <c r="Q1463" i="1"/>
  <c r="P1463" i="1"/>
  <c r="Q1451" i="1"/>
  <c r="P1451" i="1"/>
  <c r="Q1439" i="1"/>
  <c r="P1439" i="1"/>
  <c r="Q1427" i="1"/>
  <c r="P1427" i="1"/>
  <c r="Q1415" i="1"/>
  <c r="P1415" i="1"/>
  <c r="Q1403" i="1"/>
  <c r="P1403" i="1"/>
  <c r="Q1391" i="1"/>
  <c r="P1391" i="1"/>
  <c r="Q1379" i="1"/>
  <c r="P1379" i="1"/>
  <c r="Q1367" i="1"/>
  <c r="P1367" i="1"/>
  <c r="Q1355" i="1"/>
  <c r="P1355" i="1"/>
  <c r="Q1343" i="1"/>
  <c r="P1343" i="1"/>
  <c r="Q1331" i="1"/>
  <c r="P1331" i="1"/>
  <c r="Q1319" i="1"/>
  <c r="P1319" i="1"/>
  <c r="Q1307" i="1"/>
  <c r="P1307" i="1"/>
  <c r="Q1295" i="1"/>
  <c r="P1295" i="1"/>
  <c r="Q1283" i="1"/>
  <c r="P1283" i="1"/>
  <c r="Q1271" i="1"/>
  <c r="P1271" i="1"/>
  <c r="Q1259" i="1"/>
  <c r="P1259" i="1"/>
  <c r="Q1247" i="1"/>
  <c r="P1247" i="1"/>
  <c r="Q1235" i="1"/>
  <c r="P1235" i="1"/>
  <c r="Q1223" i="1"/>
  <c r="P1223" i="1"/>
  <c r="Q1211" i="1"/>
  <c r="P1211" i="1"/>
  <c r="Q1199" i="1"/>
  <c r="P1199" i="1"/>
  <c r="Q1187" i="1"/>
  <c r="P1187" i="1"/>
  <c r="Q1175" i="1"/>
  <c r="P1175" i="1"/>
  <c r="Q1163" i="1"/>
  <c r="P1163" i="1"/>
  <c r="Q1151" i="1"/>
  <c r="P1151" i="1"/>
  <c r="Q1139" i="1"/>
  <c r="P1139" i="1"/>
  <c r="Q1127" i="1"/>
  <c r="P1127" i="1"/>
  <c r="Q1115" i="1"/>
  <c r="P1115" i="1"/>
  <c r="Q1103" i="1"/>
  <c r="P1103" i="1"/>
  <c r="Q1091" i="1"/>
  <c r="P1091" i="1"/>
  <c r="Q1079" i="1"/>
  <c r="P1079" i="1"/>
  <c r="Q1067" i="1"/>
  <c r="P1067" i="1"/>
  <c r="P1055" i="1"/>
  <c r="Q1055" i="1"/>
  <c r="Q1043" i="1"/>
  <c r="P1043" i="1"/>
  <c r="Q1031" i="1"/>
  <c r="P1031" i="1"/>
  <c r="Q1019" i="1"/>
  <c r="P1019" i="1"/>
  <c r="Q1007" i="1"/>
  <c r="P1007" i="1"/>
  <c r="Q995" i="1"/>
  <c r="P995" i="1"/>
  <c r="Q983" i="1"/>
  <c r="P983" i="1"/>
  <c r="Q971" i="1"/>
  <c r="P971" i="1"/>
  <c r="Q959" i="1"/>
  <c r="P959" i="1"/>
  <c r="Q947" i="1"/>
  <c r="P947" i="1"/>
  <c r="Q935" i="1"/>
  <c r="P935" i="1"/>
  <c r="Q923" i="1"/>
  <c r="P923" i="1"/>
  <c r="Q911" i="1"/>
  <c r="P911" i="1"/>
  <c r="Q899" i="1"/>
  <c r="P899" i="1"/>
  <c r="Q887" i="1"/>
  <c r="P887" i="1"/>
  <c r="Q875" i="1"/>
  <c r="P875" i="1"/>
  <c r="Q863" i="1"/>
  <c r="P863" i="1"/>
  <c r="Q851" i="1"/>
  <c r="P851" i="1"/>
  <c r="Q839" i="1"/>
  <c r="P839" i="1"/>
  <c r="Q827" i="1"/>
  <c r="P827" i="1"/>
  <c r="Q815" i="1"/>
  <c r="P815" i="1"/>
  <c r="Q803" i="1"/>
  <c r="P803" i="1"/>
  <c r="Q791" i="1"/>
  <c r="P791" i="1"/>
  <c r="Q779" i="1"/>
  <c r="P779" i="1"/>
  <c r="Q767" i="1"/>
  <c r="P767" i="1"/>
  <c r="Q755" i="1"/>
  <c r="P755" i="1"/>
  <c r="Q743" i="1"/>
  <c r="P743" i="1"/>
  <c r="Q731" i="1"/>
  <c r="P731" i="1"/>
  <c r="P719" i="1"/>
  <c r="Q719" i="1"/>
  <c r="Q707" i="1"/>
  <c r="P707" i="1"/>
  <c r="Q695" i="1"/>
  <c r="P695" i="1"/>
  <c r="Q683" i="1"/>
  <c r="P683" i="1"/>
  <c r="Q671" i="1"/>
  <c r="P671" i="1"/>
  <c r="Q659" i="1"/>
  <c r="P659" i="1"/>
  <c r="Q647" i="1"/>
  <c r="P647" i="1"/>
  <c r="Q635" i="1"/>
  <c r="P635" i="1"/>
  <c r="Q623" i="1"/>
  <c r="P623" i="1"/>
  <c r="Q611" i="1"/>
  <c r="P611" i="1"/>
  <c r="Q599" i="1"/>
  <c r="P599" i="1"/>
  <c r="Q587" i="1"/>
  <c r="P587" i="1"/>
  <c r="Q575" i="1"/>
  <c r="P575" i="1"/>
  <c r="Q563" i="1"/>
  <c r="P563" i="1"/>
  <c r="Q551" i="1"/>
  <c r="P551" i="1"/>
  <c r="Q539" i="1"/>
  <c r="P539" i="1"/>
  <c r="Q527" i="1"/>
  <c r="P527" i="1"/>
  <c r="Q515" i="1"/>
  <c r="P515" i="1"/>
  <c r="Q503" i="1"/>
  <c r="P503" i="1"/>
  <c r="Q491" i="1"/>
  <c r="P491" i="1"/>
  <c r="Q479" i="1"/>
  <c r="P479" i="1"/>
  <c r="Q467" i="1"/>
  <c r="P467" i="1"/>
  <c r="Q455" i="1"/>
  <c r="P455" i="1"/>
  <c r="Q443" i="1"/>
  <c r="P443" i="1"/>
  <c r="Q431" i="1"/>
  <c r="P431" i="1"/>
  <c r="Q419" i="1"/>
  <c r="P419" i="1"/>
  <c r="Q407" i="1"/>
  <c r="P407" i="1"/>
  <c r="Q395" i="1"/>
  <c r="P395" i="1"/>
  <c r="Q383" i="1"/>
  <c r="P383" i="1"/>
  <c r="Q371" i="1"/>
  <c r="P371" i="1"/>
  <c r="Q359" i="1"/>
  <c r="P359" i="1"/>
  <c r="Q347" i="1"/>
  <c r="P347" i="1"/>
  <c r="Q335" i="1"/>
  <c r="P335" i="1"/>
  <c r="P323" i="1"/>
  <c r="Q323" i="1"/>
  <c r="P311" i="1"/>
  <c r="Q311" i="1"/>
  <c r="Q299" i="1"/>
  <c r="P299" i="1"/>
  <c r="P287" i="1"/>
  <c r="Q287" i="1"/>
  <c r="P275" i="1"/>
  <c r="Q275" i="1"/>
  <c r="P263" i="1"/>
  <c r="Q263" i="1"/>
  <c r="Q251" i="1"/>
  <c r="P251" i="1"/>
  <c r="P239" i="1"/>
  <c r="Q239" i="1"/>
  <c r="Q227" i="1"/>
  <c r="P227" i="1"/>
  <c r="Q215" i="1"/>
  <c r="P215" i="1"/>
  <c r="Q203" i="1"/>
  <c r="P203" i="1"/>
  <c r="P191" i="1"/>
  <c r="Q191" i="1"/>
  <c r="Q179" i="1"/>
  <c r="P179" i="1"/>
  <c r="P167" i="1"/>
  <c r="Q167" i="1"/>
  <c r="Q155" i="1"/>
  <c r="P155" i="1"/>
  <c r="Q143" i="1"/>
  <c r="P143" i="1"/>
  <c r="Q131" i="1"/>
  <c r="P131" i="1"/>
  <c r="P119" i="1"/>
  <c r="Q119" i="1"/>
  <c r="Q107" i="1"/>
  <c r="P107" i="1"/>
  <c r="P95" i="1"/>
  <c r="Q95" i="1"/>
  <c r="Q83" i="1"/>
  <c r="P83" i="1"/>
  <c r="Q71" i="1"/>
  <c r="P71" i="1"/>
  <c r="Q59" i="1"/>
  <c r="P59" i="1"/>
  <c r="Q47" i="1"/>
  <c r="P47" i="1"/>
  <c r="Q35" i="1"/>
  <c r="P35" i="1"/>
  <c r="Q23" i="1"/>
  <c r="P23" i="1"/>
  <c r="Q11" i="1"/>
  <c r="P11" i="1"/>
  <c r="Q6743" i="1"/>
  <c r="P6743" i="1"/>
  <c r="Q6731" i="1"/>
  <c r="P6731" i="1"/>
  <c r="Q6719" i="1"/>
  <c r="P6719" i="1"/>
  <c r="Q6707" i="1"/>
  <c r="P6707" i="1"/>
  <c r="Q6695" i="1"/>
  <c r="P6695" i="1"/>
  <c r="Q6683" i="1"/>
  <c r="P6683" i="1"/>
  <c r="Q6671" i="1"/>
  <c r="P6671" i="1"/>
  <c r="Q6659" i="1"/>
  <c r="P6659" i="1"/>
  <c r="Q6647" i="1"/>
  <c r="P6647" i="1"/>
  <c r="Q6635" i="1"/>
  <c r="P6635" i="1"/>
  <c r="Q6623" i="1"/>
  <c r="P6623" i="1"/>
  <c r="Q6611" i="1"/>
  <c r="P6611" i="1"/>
  <c r="Q6599" i="1"/>
  <c r="P6599" i="1"/>
  <c r="Q6587" i="1"/>
  <c r="P6587" i="1"/>
  <c r="Q6575" i="1"/>
  <c r="P6575" i="1"/>
  <c r="Q6563" i="1"/>
  <c r="P6563" i="1"/>
  <c r="Q6551" i="1"/>
  <c r="P6551" i="1"/>
  <c r="Q6539" i="1"/>
  <c r="P6539" i="1"/>
  <c r="Q6527" i="1"/>
  <c r="P6527" i="1"/>
  <c r="Q6515" i="1"/>
  <c r="P6515" i="1"/>
  <c r="Q6503" i="1"/>
  <c r="P6503" i="1"/>
  <c r="Q6491" i="1"/>
  <c r="P6491" i="1"/>
  <c r="Q6479" i="1"/>
  <c r="P6479" i="1"/>
  <c r="Q6467" i="1"/>
  <c r="P6467" i="1"/>
  <c r="Q6455" i="1"/>
  <c r="P6455" i="1"/>
  <c r="Q6443" i="1"/>
  <c r="P6443" i="1"/>
  <c r="Q6431" i="1"/>
  <c r="P6431" i="1"/>
  <c r="Q6419" i="1"/>
  <c r="P6419" i="1"/>
  <c r="Q6407" i="1"/>
  <c r="P6407" i="1"/>
  <c r="Q6395" i="1"/>
  <c r="P6395" i="1"/>
  <c r="Q6383" i="1"/>
  <c r="P6383" i="1"/>
  <c r="Q6371" i="1"/>
  <c r="P6371" i="1"/>
  <c r="Q6359" i="1"/>
  <c r="P6359" i="1"/>
  <c r="Q6347" i="1"/>
  <c r="P6347" i="1"/>
  <c r="Q6335" i="1"/>
  <c r="P6335" i="1"/>
  <c r="Q6323" i="1"/>
  <c r="P6323" i="1"/>
  <c r="Q6311" i="1"/>
  <c r="P6311" i="1"/>
  <c r="Q6299" i="1"/>
  <c r="P6299" i="1"/>
  <c r="Q6287" i="1"/>
  <c r="P6287" i="1"/>
  <c r="Q6275" i="1"/>
  <c r="P6275" i="1"/>
  <c r="Q6263" i="1"/>
  <c r="P6263" i="1"/>
  <c r="Q6251" i="1"/>
  <c r="P6251" i="1"/>
  <c r="Q6239" i="1"/>
  <c r="P6239" i="1"/>
  <c r="Q6227" i="1"/>
  <c r="P6227" i="1"/>
  <c r="Q6215" i="1"/>
  <c r="P6215" i="1"/>
  <c r="Q6203" i="1"/>
  <c r="P6203" i="1"/>
  <c r="Q6191" i="1"/>
  <c r="P6191" i="1"/>
  <c r="Q6179" i="1"/>
  <c r="P6179" i="1"/>
  <c r="Q6167" i="1"/>
  <c r="P6167" i="1"/>
  <c r="Q6155" i="1"/>
  <c r="P6155" i="1"/>
  <c r="Q6143" i="1"/>
  <c r="P6143" i="1"/>
  <c r="Q6131" i="1"/>
  <c r="P6131" i="1"/>
  <c r="Q6119" i="1"/>
  <c r="P6119" i="1"/>
  <c r="Q6107" i="1"/>
  <c r="P6107" i="1"/>
  <c r="Q6095" i="1"/>
  <c r="P6095" i="1"/>
  <c r="Q6083" i="1"/>
  <c r="P6083" i="1"/>
  <c r="Q6071" i="1"/>
  <c r="P6071" i="1"/>
  <c r="Q6059" i="1"/>
  <c r="P6059" i="1"/>
  <c r="Q6047" i="1"/>
  <c r="P6047" i="1"/>
  <c r="Q6035" i="1"/>
  <c r="P6035" i="1"/>
  <c r="Q6023" i="1"/>
  <c r="P6023" i="1"/>
  <c r="Q6011" i="1"/>
  <c r="P6011" i="1"/>
  <c r="Q5999" i="1"/>
  <c r="P5999" i="1"/>
  <c r="Q5987" i="1"/>
  <c r="P5987" i="1"/>
  <c r="Q5975" i="1"/>
  <c r="P5975" i="1"/>
  <c r="Q5963" i="1"/>
  <c r="P5963" i="1"/>
  <c r="Q5951" i="1"/>
  <c r="P5951" i="1"/>
  <c r="Q5939" i="1"/>
  <c r="P5939" i="1"/>
  <c r="Q5927" i="1"/>
  <c r="P5927" i="1"/>
  <c r="Q5915" i="1"/>
  <c r="P5915" i="1"/>
  <c r="Q5903" i="1"/>
  <c r="P5903" i="1"/>
  <c r="Q5891" i="1"/>
  <c r="P5891" i="1"/>
  <c r="Q5879" i="1"/>
  <c r="P5879" i="1"/>
  <c r="Q5867" i="1"/>
  <c r="P5867" i="1"/>
  <c r="Q5855" i="1"/>
  <c r="P5855" i="1"/>
  <c r="Q5843" i="1"/>
  <c r="P5843" i="1"/>
  <c r="Q5831" i="1"/>
  <c r="P5831" i="1"/>
  <c r="Q5819" i="1"/>
  <c r="P5819" i="1"/>
  <c r="Q5807" i="1"/>
  <c r="P5807" i="1"/>
  <c r="Q5795" i="1"/>
  <c r="P5795" i="1"/>
  <c r="Q5783" i="1"/>
  <c r="P5783" i="1"/>
  <c r="Q5771" i="1"/>
  <c r="P5771" i="1"/>
  <c r="Q5759" i="1"/>
  <c r="P5759" i="1"/>
  <c r="Q5747" i="1"/>
  <c r="P5747" i="1"/>
  <c r="Q5735" i="1"/>
  <c r="P5735" i="1"/>
  <c r="Q5723" i="1"/>
  <c r="P5723" i="1"/>
  <c r="Q5711" i="1"/>
  <c r="P5711" i="1"/>
  <c r="Q5699" i="1"/>
  <c r="P5699" i="1"/>
  <c r="Q5687" i="1"/>
  <c r="P5687" i="1"/>
  <c r="Q5675" i="1"/>
  <c r="P5675" i="1"/>
  <c r="Q5663" i="1"/>
  <c r="P5663" i="1"/>
  <c r="Q5651" i="1"/>
  <c r="P5651" i="1"/>
  <c r="Q5639" i="1"/>
  <c r="P5639" i="1"/>
  <c r="Q5627" i="1"/>
  <c r="P5627" i="1"/>
  <c r="Q5615" i="1"/>
  <c r="P5615" i="1"/>
  <c r="Q5603" i="1"/>
  <c r="P5603" i="1"/>
  <c r="Q5591" i="1"/>
  <c r="P5591" i="1"/>
  <c r="Q5579" i="1"/>
  <c r="P5579" i="1"/>
  <c r="Q5567" i="1"/>
  <c r="P5567" i="1"/>
  <c r="Q5555" i="1"/>
  <c r="P5555" i="1"/>
  <c r="Q5543" i="1"/>
  <c r="P5543" i="1"/>
  <c r="Q5531" i="1"/>
  <c r="P5531" i="1"/>
  <c r="Q5519" i="1"/>
  <c r="P5519" i="1"/>
  <c r="Q5507" i="1"/>
  <c r="P5507" i="1"/>
  <c r="Q5495" i="1"/>
  <c r="P5495" i="1"/>
  <c r="Q5483" i="1"/>
  <c r="P5483" i="1"/>
  <c r="Q5471" i="1"/>
  <c r="P5471" i="1"/>
  <c r="Q5459" i="1"/>
  <c r="P5459" i="1"/>
  <c r="Q5447" i="1"/>
  <c r="P5447" i="1"/>
  <c r="Q5435" i="1"/>
  <c r="P5435" i="1"/>
  <c r="Q5423" i="1"/>
  <c r="P5423" i="1"/>
  <c r="Q5411" i="1"/>
  <c r="P5411" i="1"/>
  <c r="Q5399" i="1"/>
  <c r="P5399" i="1"/>
  <c r="Q5387" i="1"/>
  <c r="P5387" i="1"/>
  <c r="Q5375" i="1"/>
  <c r="P5375" i="1"/>
  <c r="Q5363" i="1"/>
  <c r="P5363" i="1"/>
  <c r="Q5351" i="1"/>
  <c r="P5351" i="1"/>
  <c r="Q5339" i="1"/>
  <c r="P5339" i="1"/>
  <c r="Q5327" i="1"/>
  <c r="P5327" i="1"/>
  <c r="Q5315" i="1"/>
  <c r="P5315" i="1"/>
  <c r="Q5303" i="1"/>
  <c r="P5303" i="1"/>
  <c r="Q5291" i="1"/>
  <c r="P5291" i="1"/>
  <c r="Q5279" i="1"/>
  <c r="P5279" i="1"/>
  <c r="Q5267" i="1"/>
  <c r="P5267" i="1"/>
  <c r="Q5255" i="1"/>
  <c r="P5255" i="1"/>
  <c r="Q5243" i="1"/>
  <c r="P5243" i="1"/>
  <c r="Q5231" i="1"/>
  <c r="P5231" i="1"/>
  <c r="Q5219" i="1"/>
  <c r="P5219" i="1"/>
  <c r="Q5207" i="1"/>
  <c r="P5207" i="1"/>
  <c r="Q5195" i="1"/>
  <c r="P5195" i="1"/>
  <c r="Q5183" i="1"/>
  <c r="P5183" i="1"/>
  <c r="Q5171" i="1"/>
  <c r="P5171" i="1"/>
  <c r="Q5159" i="1"/>
  <c r="P5159" i="1"/>
  <c r="Q5147" i="1"/>
  <c r="P5147" i="1"/>
  <c r="Q5135" i="1"/>
  <c r="P5135" i="1"/>
  <c r="Q5123" i="1"/>
  <c r="P5123" i="1"/>
  <c r="Q5111" i="1"/>
  <c r="P5111" i="1"/>
  <c r="Q5099" i="1"/>
  <c r="P5099" i="1"/>
  <c r="Q5087" i="1"/>
  <c r="P5087" i="1"/>
  <c r="Q5075" i="1"/>
  <c r="P5075" i="1"/>
  <c r="Q5063" i="1"/>
  <c r="P5063" i="1"/>
  <c r="Q5051" i="1"/>
  <c r="P5051" i="1"/>
  <c r="Q5039" i="1"/>
  <c r="P5039" i="1"/>
  <c r="Q5027" i="1"/>
  <c r="P5027" i="1"/>
  <c r="Q5015" i="1"/>
  <c r="P5015" i="1"/>
  <c r="Q5003" i="1"/>
  <c r="P5003" i="1"/>
  <c r="Q4991" i="1"/>
  <c r="P4991" i="1"/>
  <c r="Q4979" i="1"/>
  <c r="P4979" i="1"/>
  <c r="Q4967" i="1"/>
  <c r="P4967" i="1"/>
  <c r="Q4955" i="1"/>
  <c r="P4955" i="1"/>
  <c r="Q4943" i="1"/>
  <c r="P4943" i="1"/>
  <c r="Q4931" i="1"/>
  <c r="P4931" i="1"/>
  <c r="Q4919" i="1"/>
  <c r="P4919" i="1"/>
  <c r="Q4907" i="1"/>
  <c r="P4907" i="1"/>
  <c r="Q4895" i="1"/>
  <c r="P4895" i="1"/>
  <c r="Q4883" i="1"/>
  <c r="P4883" i="1"/>
  <c r="Q4871" i="1"/>
  <c r="P4871" i="1"/>
  <c r="Q4859" i="1"/>
  <c r="P4859" i="1"/>
  <c r="Q4847" i="1"/>
  <c r="P4847" i="1"/>
  <c r="Q4835" i="1"/>
  <c r="P4835" i="1"/>
  <c r="Q4823" i="1"/>
  <c r="P4823" i="1"/>
  <c r="Q4811" i="1"/>
  <c r="P4811" i="1"/>
  <c r="Q4799" i="1"/>
  <c r="P4799" i="1"/>
  <c r="Q4787" i="1"/>
  <c r="P4787" i="1"/>
  <c r="Q4775" i="1"/>
  <c r="P4775" i="1"/>
  <c r="Q4763" i="1"/>
  <c r="P4763" i="1"/>
  <c r="Q4751" i="1"/>
  <c r="P4751" i="1"/>
  <c r="Q4739" i="1"/>
  <c r="P4739" i="1"/>
  <c r="Q4727" i="1"/>
  <c r="P4727" i="1"/>
  <c r="Q4715" i="1"/>
  <c r="P4715" i="1"/>
  <c r="Q4703" i="1"/>
  <c r="P4703" i="1"/>
  <c r="Q4691" i="1"/>
  <c r="P4691" i="1"/>
  <c r="Q4679" i="1"/>
  <c r="P4679" i="1"/>
  <c r="Q4667" i="1"/>
  <c r="P4667" i="1"/>
  <c r="Q4655" i="1"/>
  <c r="P4655" i="1"/>
  <c r="Q4643" i="1"/>
  <c r="P4643" i="1"/>
  <c r="Q4631" i="1"/>
  <c r="P4631" i="1"/>
  <c r="Q4619" i="1"/>
  <c r="P4619" i="1"/>
  <c r="Q4607" i="1"/>
  <c r="P4607" i="1"/>
  <c r="Q4595" i="1"/>
  <c r="P4595" i="1"/>
  <c r="Q4583" i="1"/>
  <c r="P4583" i="1"/>
  <c r="Q4571" i="1"/>
  <c r="P4571" i="1"/>
  <c r="Q4559" i="1"/>
  <c r="P4559" i="1"/>
  <c r="Q4547" i="1"/>
  <c r="P4547" i="1"/>
  <c r="Q4535" i="1"/>
  <c r="P4535" i="1"/>
  <c r="Q4523" i="1"/>
  <c r="P4523" i="1"/>
  <c r="Q4511" i="1"/>
  <c r="P4511" i="1"/>
  <c r="Q4499" i="1"/>
  <c r="P4499" i="1"/>
  <c r="Q4487" i="1"/>
  <c r="P4487" i="1"/>
  <c r="Q4475" i="1"/>
  <c r="P4475" i="1"/>
  <c r="Q4463" i="1"/>
  <c r="P4463" i="1"/>
  <c r="Q4451" i="1"/>
  <c r="P4451" i="1"/>
  <c r="Q4439" i="1"/>
  <c r="P4439" i="1"/>
  <c r="Q4427" i="1"/>
  <c r="P4427" i="1"/>
  <c r="Q4415" i="1"/>
  <c r="P4415" i="1"/>
  <c r="Q4403" i="1"/>
  <c r="P4403" i="1"/>
  <c r="Q4391" i="1"/>
  <c r="P4391" i="1"/>
  <c r="Q4379" i="1"/>
  <c r="P4379" i="1"/>
  <c r="Q4367" i="1"/>
  <c r="P4367" i="1"/>
  <c r="Q4355" i="1"/>
  <c r="P4355" i="1"/>
  <c r="Q4343" i="1"/>
  <c r="P4343" i="1"/>
  <c r="Q4331" i="1"/>
  <c r="P4331" i="1"/>
  <c r="Q4319" i="1"/>
  <c r="P4319" i="1"/>
  <c r="Q4307" i="1"/>
  <c r="P4307" i="1"/>
  <c r="Q4295" i="1"/>
  <c r="P4295" i="1"/>
  <c r="Q4283" i="1"/>
  <c r="P4283" i="1"/>
  <c r="Q4271" i="1"/>
  <c r="P4271" i="1"/>
  <c r="Q4259" i="1"/>
  <c r="P4259" i="1"/>
  <c r="Q4247" i="1"/>
  <c r="P4247" i="1"/>
  <c r="Q4235" i="1"/>
  <c r="P4235" i="1"/>
  <c r="Q4223" i="1"/>
  <c r="P4223" i="1"/>
  <c r="Q4211" i="1"/>
  <c r="P4211" i="1"/>
  <c r="Q4199" i="1"/>
  <c r="P4199" i="1"/>
  <c r="Q4187" i="1"/>
  <c r="P4187" i="1"/>
  <c r="Q4175" i="1"/>
  <c r="P4175" i="1"/>
  <c r="Q4163" i="1"/>
  <c r="P4163" i="1"/>
  <c r="Q4151" i="1"/>
  <c r="P4151" i="1"/>
  <c r="Q4139" i="1"/>
  <c r="P4139" i="1"/>
  <c r="Q4127" i="1"/>
  <c r="P4127" i="1"/>
  <c r="Q4115" i="1"/>
  <c r="P4115" i="1"/>
  <c r="Q4103" i="1"/>
  <c r="P4103" i="1"/>
  <c r="Q4091" i="1"/>
  <c r="P4091" i="1"/>
  <c r="Q4079" i="1"/>
  <c r="P4079" i="1"/>
  <c r="Q4067" i="1"/>
  <c r="P4067" i="1"/>
  <c r="Q4055" i="1"/>
  <c r="P4055" i="1"/>
  <c r="Q4043" i="1"/>
  <c r="P4043" i="1"/>
  <c r="Q4031" i="1"/>
  <c r="P4031" i="1"/>
  <c r="Q4019" i="1"/>
  <c r="P4019" i="1"/>
  <c r="Q4007" i="1"/>
  <c r="P4007" i="1"/>
  <c r="Q3995" i="1"/>
  <c r="P3995" i="1"/>
  <c r="Q3983" i="1"/>
  <c r="P3983" i="1"/>
  <c r="Q3971" i="1"/>
  <c r="P3971" i="1"/>
  <c r="Q3959" i="1"/>
  <c r="P3959" i="1"/>
  <c r="Q3947" i="1"/>
  <c r="P3947" i="1"/>
  <c r="Q3935" i="1"/>
  <c r="P3935" i="1"/>
  <c r="Q3923" i="1"/>
  <c r="P3923" i="1"/>
  <c r="Q3911" i="1"/>
  <c r="P3911" i="1"/>
  <c r="Q3899" i="1"/>
  <c r="P3899" i="1"/>
  <c r="Q3887" i="1"/>
  <c r="P3887" i="1"/>
  <c r="Q3875" i="1"/>
  <c r="P3875" i="1"/>
  <c r="Q3863" i="1"/>
  <c r="P3863" i="1"/>
  <c r="Q3851" i="1"/>
  <c r="P3851" i="1"/>
  <c r="Q3839" i="1"/>
  <c r="P3839" i="1"/>
  <c r="Q3827" i="1"/>
  <c r="P3827" i="1"/>
  <c r="Q3815" i="1"/>
  <c r="P3815" i="1"/>
  <c r="Q3803" i="1"/>
  <c r="P3803" i="1"/>
  <c r="Q3791" i="1"/>
  <c r="P3791" i="1"/>
  <c r="Q3779" i="1"/>
  <c r="P3779" i="1"/>
  <c r="Q3767" i="1"/>
  <c r="P3767" i="1"/>
  <c r="Q3755" i="1"/>
  <c r="P3755" i="1"/>
  <c r="Q3743" i="1"/>
  <c r="P3743" i="1"/>
  <c r="Q3731" i="1"/>
  <c r="P3731" i="1"/>
  <c r="Q3719" i="1"/>
  <c r="P3719" i="1"/>
  <c r="Q3707" i="1"/>
  <c r="P3707" i="1"/>
  <c r="Q3695" i="1"/>
  <c r="P3695" i="1"/>
  <c r="Q3683" i="1"/>
  <c r="P3683" i="1"/>
  <c r="Q3671" i="1"/>
  <c r="P3671" i="1"/>
  <c r="Q3659" i="1"/>
  <c r="P3659" i="1"/>
  <c r="Q3647" i="1"/>
  <c r="P3647" i="1"/>
  <c r="Q3635" i="1"/>
  <c r="P3635" i="1"/>
  <c r="Q3623" i="1"/>
  <c r="P3623" i="1"/>
  <c r="Q3611" i="1"/>
  <c r="P3611" i="1"/>
  <c r="Q3599" i="1"/>
  <c r="P3599" i="1"/>
  <c r="Q3587" i="1"/>
  <c r="P3587" i="1"/>
  <c r="Q3575" i="1"/>
  <c r="P3575" i="1"/>
  <c r="Q3563" i="1"/>
  <c r="P3563" i="1"/>
  <c r="Q3551" i="1"/>
  <c r="P3551" i="1"/>
  <c r="Q3539" i="1"/>
  <c r="P3539" i="1"/>
  <c r="Q3527" i="1"/>
  <c r="P3527" i="1"/>
  <c r="Q3515" i="1"/>
  <c r="P3515" i="1"/>
  <c r="Q3503" i="1"/>
  <c r="P3503" i="1"/>
  <c r="Q3491" i="1"/>
  <c r="P3491" i="1"/>
  <c r="Q3479" i="1"/>
  <c r="P3479" i="1"/>
  <c r="Q3467" i="1"/>
  <c r="P3467" i="1"/>
  <c r="Q3455" i="1"/>
  <c r="P3455" i="1"/>
  <c r="Q3443" i="1"/>
  <c r="P3443" i="1"/>
  <c r="Q3431" i="1"/>
  <c r="P3431" i="1"/>
  <c r="Q3419" i="1"/>
  <c r="P3419" i="1"/>
  <c r="Q3407" i="1"/>
  <c r="P3407" i="1"/>
  <c r="Q3395" i="1"/>
  <c r="P3395" i="1"/>
  <c r="Q3383" i="1"/>
  <c r="P3383" i="1"/>
  <c r="Q3371" i="1"/>
  <c r="P3371" i="1"/>
  <c r="Q3359" i="1"/>
  <c r="P3359" i="1"/>
  <c r="Q3347" i="1"/>
  <c r="P3347" i="1"/>
  <c r="Q3335" i="1"/>
  <c r="P3335" i="1"/>
  <c r="Q3323" i="1"/>
  <c r="P3323" i="1"/>
  <c r="Q3311" i="1"/>
  <c r="P3311" i="1"/>
  <c r="Q3299" i="1"/>
  <c r="P3299" i="1"/>
  <c r="Q3287" i="1"/>
  <c r="P3287" i="1"/>
  <c r="Q3275" i="1"/>
  <c r="P3275" i="1"/>
  <c r="Q3263" i="1"/>
  <c r="P3263" i="1"/>
  <c r="Q3251" i="1"/>
  <c r="P3251" i="1"/>
  <c r="Q3239" i="1"/>
  <c r="P3239" i="1"/>
  <c r="Q3227" i="1"/>
  <c r="P3227" i="1"/>
  <c r="Q3215" i="1"/>
  <c r="P3215" i="1"/>
  <c r="Q3203" i="1"/>
  <c r="P3203" i="1"/>
  <c r="Q3191" i="1"/>
  <c r="P3191" i="1"/>
  <c r="Q3179" i="1"/>
  <c r="P3179" i="1"/>
  <c r="Q3167" i="1"/>
  <c r="P3167" i="1"/>
  <c r="Q3155" i="1"/>
  <c r="P3155" i="1"/>
  <c r="Q3143" i="1"/>
  <c r="P3143" i="1"/>
  <c r="Q3131" i="1"/>
  <c r="P3131" i="1"/>
  <c r="Q3119" i="1"/>
  <c r="P3119" i="1"/>
  <c r="Q3107" i="1"/>
  <c r="P3107" i="1"/>
  <c r="Q3095" i="1"/>
  <c r="P3095" i="1"/>
  <c r="Q3083" i="1"/>
  <c r="P3083" i="1"/>
  <c r="Q3071" i="1"/>
  <c r="P3071" i="1"/>
  <c r="Q3059" i="1"/>
  <c r="P3059" i="1"/>
  <c r="Q3047" i="1"/>
  <c r="P3047" i="1"/>
  <c r="Q3035" i="1"/>
  <c r="P3035" i="1"/>
  <c r="Q3023" i="1"/>
  <c r="P3023" i="1"/>
  <c r="Q3011" i="1"/>
  <c r="P3011" i="1"/>
  <c r="Q2999" i="1"/>
  <c r="P2999" i="1"/>
  <c r="Q2987" i="1"/>
  <c r="P2987" i="1"/>
  <c r="Q2975" i="1"/>
  <c r="P2975" i="1"/>
  <c r="Q2963" i="1"/>
  <c r="P2963" i="1"/>
  <c r="Q2951" i="1"/>
  <c r="P2951" i="1"/>
  <c r="Q2939" i="1"/>
  <c r="P2939" i="1"/>
  <c r="Q2842" i="1"/>
  <c r="P2842" i="1"/>
  <c r="Q2830" i="1"/>
  <c r="P2830" i="1"/>
  <c r="Q2818" i="1"/>
  <c r="P2818" i="1"/>
  <c r="Q2806" i="1"/>
  <c r="P2806" i="1"/>
  <c r="Q2794" i="1"/>
  <c r="P2794" i="1"/>
  <c r="Q2782" i="1"/>
  <c r="P2782" i="1"/>
  <c r="Q2770" i="1"/>
  <c r="P2770" i="1"/>
  <c r="Q2758" i="1"/>
  <c r="P2758" i="1"/>
  <c r="Q2746" i="1"/>
  <c r="P2746" i="1"/>
  <c r="Q2734" i="1"/>
  <c r="P2734" i="1"/>
  <c r="Q2722" i="1"/>
  <c r="P2722" i="1"/>
  <c r="Q2710" i="1"/>
  <c r="P2710" i="1"/>
  <c r="Q2698" i="1"/>
  <c r="P2698" i="1"/>
  <c r="Q2686" i="1"/>
  <c r="P2686" i="1"/>
  <c r="Q2674" i="1"/>
  <c r="P2674" i="1"/>
  <c r="Q2662" i="1"/>
  <c r="P2662" i="1"/>
  <c r="Q2650" i="1"/>
  <c r="P2650" i="1"/>
  <c r="Q2638" i="1"/>
  <c r="P2638" i="1"/>
  <c r="Q2626" i="1"/>
  <c r="P2626" i="1"/>
  <c r="Q2614" i="1"/>
  <c r="P2614" i="1"/>
  <c r="Q2602" i="1"/>
  <c r="P2602" i="1"/>
  <c r="Q2590" i="1"/>
  <c r="P2590" i="1"/>
  <c r="Q2578" i="1"/>
  <c r="P2578" i="1"/>
  <c r="Q2566" i="1"/>
  <c r="P2566" i="1"/>
  <c r="Q2554" i="1"/>
  <c r="P2554" i="1"/>
  <c r="Q2542" i="1"/>
  <c r="P2542" i="1"/>
  <c r="Q2530" i="1"/>
  <c r="P2530" i="1"/>
  <c r="Q2518" i="1"/>
  <c r="P2518" i="1"/>
  <c r="Q2506" i="1"/>
  <c r="P2506" i="1"/>
  <c r="Q2494" i="1"/>
  <c r="P2494" i="1"/>
  <c r="Q2482" i="1"/>
  <c r="P2482" i="1"/>
  <c r="Q2470" i="1"/>
  <c r="P2470" i="1"/>
  <c r="Q2458" i="1"/>
  <c r="P2458" i="1"/>
  <c r="Q2446" i="1"/>
  <c r="P2446" i="1"/>
  <c r="Q2434" i="1"/>
  <c r="P2434" i="1"/>
  <c r="Q2422" i="1"/>
  <c r="P2422" i="1"/>
  <c r="Q2410" i="1"/>
  <c r="P2410" i="1"/>
  <c r="Q2398" i="1"/>
  <c r="P2398" i="1"/>
  <c r="Q2386" i="1"/>
  <c r="P2386" i="1"/>
  <c r="Q2374" i="1"/>
  <c r="P2374" i="1"/>
  <c r="Q2362" i="1"/>
  <c r="P2362" i="1"/>
  <c r="Q2350" i="1"/>
  <c r="P2350" i="1"/>
  <c r="Q2338" i="1"/>
  <c r="P2338" i="1"/>
  <c r="Q2326" i="1"/>
  <c r="P2326" i="1"/>
  <c r="Q2314" i="1"/>
  <c r="P2314" i="1"/>
  <c r="Q2302" i="1"/>
  <c r="P2302" i="1"/>
  <c r="Q2290" i="1"/>
  <c r="P2290" i="1"/>
  <c r="Q2278" i="1"/>
  <c r="P2278" i="1"/>
  <c r="Q2266" i="1"/>
  <c r="P2266" i="1"/>
  <c r="Q2254" i="1"/>
  <c r="P2254" i="1"/>
  <c r="Q2242" i="1"/>
  <c r="P2242" i="1"/>
  <c r="Q2230" i="1"/>
  <c r="P2230" i="1"/>
  <c r="Q2218" i="1"/>
  <c r="P2218" i="1"/>
  <c r="Q2206" i="1"/>
  <c r="P2206" i="1"/>
  <c r="Q2194" i="1"/>
  <c r="P2194" i="1"/>
  <c r="Q2182" i="1"/>
  <c r="P2182" i="1"/>
  <c r="Q2170" i="1"/>
  <c r="P2170" i="1"/>
  <c r="Q2158" i="1"/>
  <c r="P2158" i="1"/>
  <c r="Q2146" i="1"/>
  <c r="P2146" i="1"/>
  <c r="Q2134" i="1"/>
  <c r="P2134" i="1"/>
  <c r="Q2122" i="1"/>
  <c r="P2122" i="1"/>
  <c r="Q2110" i="1"/>
  <c r="P2110" i="1"/>
  <c r="Q2098" i="1"/>
  <c r="P2098" i="1"/>
  <c r="Q2086" i="1"/>
  <c r="P2086" i="1"/>
  <c r="Q2074" i="1"/>
  <c r="P2074" i="1"/>
  <c r="Q2062" i="1"/>
  <c r="P2062" i="1"/>
  <c r="Q2050" i="1"/>
  <c r="P2050" i="1"/>
  <c r="Q2038" i="1"/>
  <c r="P2038" i="1"/>
  <c r="Q2026" i="1"/>
  <c r="P2026" i="1"/>
  <c r="Q2014" i="1"/>
  <c r="P2014" i="1"/>
  <c r="Q2002" i="1"/>
  <c r="P2002" i="1"/>
  <c r="Q1990" i="1"/>
  <c r="P1990" i="1"/>
  <c r="Q1978" i="1"/>
  <c r="P1978" i="1"/>
  <c r="Q1966" i="1"/>
  <c r="P1966" i="1"/>
  <c r="Q1954" i="1"/>
  <c r="P1954" i="1"/>
  <c r="Q1942" i="1"/>
  <c r="P1942" i="1"/>
  <c r="Q1930" i="1"/>
  <c r="P1930" i="1"/>
  <c r="Q1918" i="1"/>
  <c r="P1918" i="1"/>
  <c r="Q1906" i="1"/>
  <c r="P1906" i="1"/>
  <c r="Q1894" i="1"/>
  <c r="P1894" i="1"/>
  <c r="Q1882" i="1"/>
  <c r="P1882" i="1"/>
  <c r="Q1870" i="1"/>
  <c r="P1870" i="1"/>
  <c r="Q1858" i="1"/>
  <c r="P1858" i="1"/>
  <c r="Q1846" i="1"/>
  <c r="P1846" i="1"/>
  <c r="Q1834" i="1"/>
  <c r="P1834" i="1"/>
  <c r="Q1822" i="1"/>
  <c r="P1822" i="1"/>
  <c r="Q1810" i="1"/>
  <c r="P1810" i="1"/>
  <c r="Q1798" i="1"/>
  <c r="P1798" i="1"/>
  <c r="Q1786" i="1"/>
  <c r="P1786" i="1"/>
  <c r="Q1774" i="1"/>
  <c r="P1774" i="1"/>
  <c r="Q1762" i="1"/>
  <c r="P1762" i="1"/>
  <c r="Q1750" i="1"/>
  <c r="P1750" i="1"/>
  <c r="Q1738" i="1"/>
  <c r="P1738" i="1"/>
  <c r="Q1726" i="1"/>
  <c r="P1726" i="1"/>
  <c r="Q1714" i="1"/>
  <c r="P1714" i="1"/>
  <c r="Q1702" i="1"/>
  <c r="P1702" i="1"/>
  <c r="Q1690" i="1"/>
  <c r="P1690" i="1"/>
  <c r="Q1678" i="1"/>
  <c r="P1678" i="1"/>
  <c r="Q1666" i="1"/>
  <c r="P1666" i="1"/>
  <c r="Q1654" i="1"/>
  <c r="P1654" i="1"/>
  <c r="Q1642" i="1"/>
  <c r="P1642" i="1"/>
  <c r="Q1630" i="1"/>
  <c r="P1630" i="1"/>
  <c r="Q1618" i="1"/>
  <c r="P1618" i="1"/>
  <c r="Q1606" i="1"/>
  <c r="P1606" i="1"/>
  <c r="Q1594" i="1"/>
  <c r="P1594" i="1"/>
  <c r="Q1582" i="1"/>
  <c r="P1582" i="1"/>
  <c r="Q1570" i="1"/>
  <c r="P1570" i="1"/>
  <c r="Q1558" i="1"/>
  <c r="P1558" i="1"/>
  <c r="Q1546" i="1"/>
  <c r="P1546" i="1"/>
  <c r="Q1534" i="1"/>
  <c r="P1534" i="1"/>
  <c r="Q1522" i="1"/>
  <c r="P1522" i="1"/>
  <c r="Q1510" i="1"/>
  <c r="P1510" i="1"/>
  <c r="Q1498" i="1"/>
  <c r="P1498" i="1"/>
  <c r="Q1486" i="1"/>
  <c r="P1486" i="1"/>
  <c r="Q1474" i="1"/>
  <c r="P1474" i="1"/>
  <c r="Q1462" i="1"/>
  <c r="P1462" i="1"/>
  <c r="Q1450" i="1"/>
  <c r="P1450" i="1"/>
  <c r="Q1438" i="1"/>
  <c r="P1438" i="1"/>
  <c r="Q1426" i="1"/>
  <c r="P1426" i="1"/>
  <c r="Q1414" i="1"/>
  <c r="P1414" i="1"/>
  <c r="Q1402" i="1"/>
  <c r="P1402" i="1"/>
  <c r="Q1390" i="1"/>
  <c r="P1390" i="1"/>
  <c r="Q1378" i="1"/>
  <c r="P1378" i="1"/>
  <c r="Q1366" i="1"/>
  <c r="P1366" i="1"/>
  <c r="Q1354" i="1"/>
  <c r="P1354" i="1"/>
  <c r="Q1342" i="1"/>
  <c r="P1342" i="1"/>
  <c r="Q1330" i="1"/>
  <c r="P1330" i="1"/>
  <c r="Q1318" i="1"/>
  <c r="P1318" i="1"/>
  <c r="Q1306" i="1"/>
  <c r="P1306" i="1"/>
  <c r="Q1294" i="1"/>
  <c r="P1294" i="1"/>
  <c r="Q1282" i="1"/>
  <c r="P1282" i="1"/>
  <c r="Q1270" i="1"/>
  <c r="P1270" i="1"/>
  <c r="Q1258" i="1"/>
  <c r="P1258" i="1"/>
  <c r="Q1246" i="1"/>
  <c r="P1246" i="1"/>
  <c r="Q1234" i="1"/>
  <c r="P1234" i="1"/>
  <c r="Q1222" i="1"/>
  <c r="P1222" i="1"/>
  <c r="Q1210" i="1"/>
  <c r="P1210" i="1"/>
  <c r="Q1198" i="1"/>
  <c r="P1198" i="1"/>
  <c r="Q1186" i="1"/>
  <c r="P1186" i="1"/>
  <c r="Q1174" i="1"/>
  <c r="P1174" i="1"/>
  <c r="Q1162" i="1"/>
  <c r="P1162" i="1"/>
  <c r="Q1150" i="1"/>
  <c r="P1150" i="1"/>
  <c r="Q1138" i="1"/>
  <c r="P1138" i="1"/>
  <c r="Q1126" i="1"/>
  <c r="P1126" i="1"/>
  <c r="Q1114" i="1"/>
  <c r="P1114" i="1"/>
  <c r="Q1102" i="1"/>
  <c r="P1102" i="1"/>
  <c r="Q1090" i="1"/>
  <c r="P1090" i="1"/>
  <c r="Q1078" i="1"/>
  <c r="P1078" i="1"/>
  <c r="Q1066" i="1"/>
  <c r="P1066" i="1"/>
  <c r="P1054" i="1"/>
  <c r="Q1054" i="1"/>
  <c r="Q1042" i="1"/>
  <c r="P1042" i="1"/>
  <c r="Q1030" i="1"/>
  <c r="P1030" i="1"/>
  <c r="Q1018" i="1"/>
  <c r="P1018" i="1"/>
  <c r="Q1006" i="1"/>
  <c r="P1006" i="1"/>
  <c r="Q994" i="1"/>
  <c r="P994" i="1"/>
  <c r="Q982" i="1"/>
  <c r="P982" i="1"/>
  <c r="Q970" i="1"/>
  <c r="P970" i="1"/>
  <c r="Q958" i="1"/>
  <c r="P958" i="1"/>
  <c r="Q946" i="1"/>
  <c r="P946" i="1"/>
  <c r="Q934" i="1"/>
  <c r="P934" i="1"/>
  <c r="Q922" i="1"/>
  <c r="P922" i="1"/>
  <c r="Q910" i="1"/>
  <c r="P910" i="1"/>
  <c r="Q898" i="1"/>
  <c r="P898" i="1"/>
  <c r="Q886" i="1"/>
  <c r="P886" i="1"/>
  <c r="Q874" i="1"/>
  <c r="P874" i="1"/>
  <c r="Q862" i="1"/>
  <c r="P862" i="1"/>
  <c r="Q850" i="1"/>
  <c r="P850" i="1"/>
  <c r="Q838" i="1"/>
  <c r="P838" i="1"/>
  <c r="Q826" i="1"/>
  <c r="P826" i="1"/>
  <c r="Q814" i="1"/>
  <c r="P814" i="1"/>
  <c r="Q802" i="1"/>
  <c r="P802" i="1"/>
  <c r="Q790" i="1"/>
  <c r="P790" i="1"/>
  <c r="Q778" i="1"/>
  <c r="P778" i="1"/>
  <c r="Q766" i="1"/>
  <c r="P766" i="1"/>
  <c r="Q754" i="1"/>
  <c r="P754" i="1"/>
  <c r="Q742" i="1"/>
  <c r="P742" i="1"/>
  <c r="Q730" i="1"/>
  <c r="P730" i="1"/>
  <c r="Q718" i="1"/>
  <c r="P718" i="1"/>
  <c r="Q706" i="1"/>
  <c r="P706" i="1"/>
  <c r="Q694" i="1"/>
  <c r="P694" i="1"/>
  <c r="Q682" i="1"/>
  <c r="P682" i="1"/>
  <c r="Q670" i="1"/>
  <c r="P670" i="1"/>
  <c r="Q658" i="1"/>
  <c r="P658" i="1"/>
  <c r="Q646" i="1"/>
  <c r="P646" i="1"/>
  <c r="Q634" i="1"/>
  <c r="P634" i="1"/>
  <c r="Q622" i="1"/>
  <c r="P622" i="1"/>
  <c r="Q610" i="1"/>
  <c r="P610" i="1"/>
  <c r="Q598" i="1"/>
  <c r="P598" i="1"/>
  <c r="Q586" i="1"/>
  <c r="P586" i="1"/>
  <c r="Q574" i="1"/>
  <c r="P574" i="1"/>
  <c r="Q562" i="1"/>
  <c r="P562" i="1"/>
  <c r="Q550" i="1"/>
  <c r="P550" i="1"/>
  <c r="Q538" i="1"/>
  <c r="P538" i="1"/>
  <c r="Q526" i="1"/>
  <c r="P526" i="1"/>
  <c r="Q514" i="1"/>
  <c r="P514" i="1"/>
  <c r="Q502" i="1"/>
  <c r="P502" i="1"/>
  <c r="Q490" i="1"/>
  <c r="P490" i="1"/>
  <c r="Q478" i="1"/>
  <c r="P478" i="1"/>
  <c r="Q466" i="1"/>
  <c r="P466" i="1"/>
  <c r="Q454" i="1"/>
  <c r="P454" i="1"/>
  <c r="Q442" i="1"/>
  <c r="P442" i="1"/>
  <c r="Q430" i="1"/>
  <c r="P430" i="1"/>
  <c r="Q418" i="1"/>
  <c r="P418" i="1"/>
  <c r="Q406" i="1"/>
  <c r="P406" i="1"/>
  <c r="Q394" i="1"/>
  <c r="P394" i="1"/>
  <c r="Q382" i="1"/>
  <c r="P382" i="1"/>
  <c r="Q370" i="1"/>
  <c r="P370" i="1"/>
  <c r="Q358" i="1"/>
  <c r="P358" i="1"/>
  <c r="Q346" i="1"/>
  <c r="P346" i="1"/>
  <c r="Q334" i="1"/>
  <c r="P334" i="1"/>
  <c r="P322" i="1"/>
  <c r="Q322" i="1"/>
  <c r="P310" i="1"/>
  <c r="Q310" i="1"/>
  <c r="Q298" i="1"/>
  <c r="P298" i="1"/>
  <c r="P286" i="1"/>
  <c r="Q286" i="1"/>
  <c r="P274" i="1"/>
  <c r="Q274" i="1"/>
  <c r="P262" i="1"/>
  <c r="Q262" i="1"/>
  <c r="Q250" i="1"/>
  <c r="P250" i="1"/>
  <c r="Q238" i="1"/>
  <c r="P238" i="1"/>
  <c r="Q226" i="1"/>
  <c r="P226" i="1"/>
  <c r="Q214" i="1"/>
  <c r="P214" i="1"/>
  <c r="Q202" i="1"/>
  <c r="P202" i="1"/>
  <c r="Q190" i="1"/>
  <c r="P190" i="1"/>
  <c r="Q178" i="1"/>
  <c r="P178" i="1"/>
  <c r="Q166" i="1"/>
  <c r="P166" i="1"/>
  <c r="Q154" i="1"/>
  <c r="P154" i="1"/>
  <c r="Q142" i="1"/>
  <c r="P142" i="1"/>
  <c r="Q130" i="1"/>
  <c r="P130" i="1"/>
  <c r="Q118" i="1"/>
  <c r="P118" i="1"/>
  <c r="Q106" i="1"/>
  <c r="P106" i="1"/>
  <c r="Q94" i="1"/>
  <c r="P94" i="1"/>
  <c r="Q82" i="1"/>
  <c r="P82" i="1"/>
  <c r="Q70" i="1"/>
  <c r="P70" i="1"/>
  <c r="Q58" i="1"/>
  <c r="P58" i="1"/>
  <c r="Q46" i="1"/>
  <c r="P46" i="1"/>
  <c r="Q34" i="1"/>
  <c r="P34" i="1"/>
  <c r="Q22" i="1"/>
  <c r="P22" i="1"/>
  <c r="Q10" i="1"/>
  <c r="P10" i="1"/>
  <c r="Q6742" i="1"/>
  <c r="P6742" i="1"/>
  <c r="Q6730" i="1"/>
  <c r="P6730" i="1"/>
  <c r="Q6718" i="1"/>
  <c r="P6718" i="1"/>
  <c r="Q6706" i="1"/>
  <c r="P6706" i="1"/>
  <c r="Q6694" i="1"/>
  <c r="P6694" i="1"/>
  <c r="Q6682" i="1"/>
  <c r="P6682" i="1"/>
  <c r="Q6670" i="1"/>
  <c r="P6670" i="1"/>
  <c r="Q6658" i="1"/>
  <c r="P6658" i="1"/>
  <c r="Q6646" i="1"/>
  <c r="P6646" i="1"/>
  <c r="Q6634" i="1"/>
  <c r="P6634" i="1"/>
  <c r="Q6622" i="1"/>
  <c r="P6622" i="1"/>
  <c r="Q6610" i="1"/>
  <c r="P6610" i="1"/>
  <c r="Q6598" i="1"/>
  <c r="P6598" i="1"/>
  <c r="Q6586" i="1"/>
  <c r="P6586" i="1"/>
  <c r="Q6574" i="1"/>
  <c r="P6574" i="1"/>
  <c r="Q6562" i="1"/>
  <c r="P6562" i="1"/>
  <c r="Q6550" i="1"/>
  <c r="P6550" i="1"/>
  <c r="Q6538" i="1"/>
  <c r="P6538" i="1"/>
  <c r="Q6526" i="1"/>
  <c r="P6526" i="1"/>
  <c r="Q6514" i="1"/>
  <c r="P6514" i="1"/>
  <c r="Q6502" i="1"/>
  <c r="P6502" i="1"/>
  <c r="Q6490" i="1"/>
  <c r="P6490" i="1"/>
  <c r="Q6478" i="1"/>
  <c r="P6478" i="1"/>
  <c r="Q6466" i="1"/>
  <c r="P6466" i="1"/>
  <c r="Q6454" i="1"/>
  <c r="P6454" i="1"/>
  <c r="Q6442" i="1"/>
  <c r="P6442" i="1"/>
  <c r="Q6430" i="1"/>
  <c r="P6430" i="1"/>
  <c r="Q6418" i="1"/>
  <c r="P6418" i="1"/>
  <c r="Q6406" i="1"/>
  <c r="P6406" i="1"/>
  <c r="Q6394" i="1"/>
  <c r="P6394" i="1"/>
  <c r="Q6382" i="1"/>
  <c r="P6382" i="1"/>
  <c r="Q6370" i="1"/>
  <c r="P6370" i="1"/>
  <c r="Q6358" i="1"/>
  <c r="P6358" i="1"/>
  <c r="Q6346" i="1"/>
  <c r="P6346" i="1"/>
  <c r="Q6334" i="1"/>
  <c r="P6334" i="1"/>
  <c r="Q6322" i="1"/>
  <c r="P6322" i="1"/>
  <c r="Q6310" i="1"/>
  <c r="P6310" i="1"/>
  <c r="Q6298" i="1"/>
  <c r="P6298" i="1"/>
  <c r="Q6286" i="1"/>
  <c r="P6286" i="1"/>
  <c r="Q6274" i="1"/>
  <c r="P6274" i="1"/>
  <c r="Q6262" i="1"/>
  <c r="P6262" i="1"/>
  <c r="Q6250" i="1"/>
  <c r="P6250" i="1"/>
  <c r="Q6238" i="1"/>
  <c r="P6238" i="1"/>
  <c r="Q6226" i="1"/>
  <c r="P6226" i="1"/>
  <c r="Q6214" i="1"/>
  <c r="P6214" i="1"/>
  <c r="Q6202" i="1"/>
  <c r="P6202" i="1"/>
  <c r="Q6190" i="1"/>
  <c r="P6190" i="1"/>
  <c r="Q6178" i="1"/>
  <c r="P6178" i="1"/>
  <c r="Q6166" i="1"/>
  <c r="P6166" i="1"/>
  <c r="Q6154" i="1"/>
  <c r="P6154" i="1"/>
  <c r="Q6142" i="1"/>
  <c r="P6142" i="1"/>
  <c r="Q6130" i="1"/>
  <c r="P6130" i="1"/>
  <c r="Q6118" i="1"/>
  <c r="P6118" i="1"/>
  <c r="Q6106" i="1"/>
  <c r="P6106" i="1"/>
  <c r="Q6094" i="1"/>
  <c r="P6094" i="1"/>
  <c r="Q6082" i="1"/>
  <c r="P6082" i="1"/>
  <c r="Q6070" i="1"/>
  <c r="P6070" i="1"/>
  <c r="Q6058" i="1"/>
  <c r="P6058" i="1"/>
  <c r="Q6046" i="1"/>
  <c r="P6046" i="1"/>
  <c r="Q6034" i="1"/>
  <c r="P6034" i="1"/>
  <c r="Q6022" i="1"/>
  <c r="P6022" i="1"/>
  <c r="Q6010" i="1"/>
  <c r="P6010" i="1"/>
  <c r="Q5998" i="1"/>
  <c r="P5998" i="1"/>
  <c r="Q5986" i="1"/>
  <c r="P5986" i="1"/>
  <c r="Q5974" i="1"/>
  <c r="P5974" i="1"/>
  <c r="Q5962" i="1"/>
  <c r="P5962" i="1"/>
  <c r="Q5950" i="1"/>
  <c r="P5950" i="1"/>
  <c r="Q5938" i="1"/>
  <c r="P5938" i="1"/>
  <c r="Q5926" i="1"/>
  <c r="P5926" i="1"/>
  <c r="Q5914" i="1"/>
  <c r="P5914" i="1"/>
  <c r="Q5902" i="1"/>
  <c r="P5902" i="1"/>
  <c r="Q5890" i="1"/>
  <c r="P5890" i="1"/>
  <c r="Q5878" i="1"/>
  <c r="P5878" i="1"/>
  <c r="Q5866" i="1"/>
  <c r="P5866" i="1"/>
  <c r="Q5854" i="1"/>
  <c r="P5854" i="1"/>
  <c r="Q5842" i="1"/>
  <c r="P5842" i="1"/>
  <c r="Q5830" i="1"/>
  <c r="P5830" i="1"/>
  <c r="Q5818" i="1"/>
  <c r="P5818" i="1"/>
  <c r="Q5806" i="1"/>
  <c r="P5806" i="1"/>
  <c r="Q5794" i="1"/>
  <c r="P5794" i="1"/>
  <c r="Q5782" i="1"/>
  <c r="P5782" i="1"/>
  <c r="Q5770" i="1"/>
  <c r="P5770" i="1"/>
  <c r="Q5758" i="1"/>
  <c r="P5758" i="1"/>
  <c r="Q5746" i="1"/>
  <c r="P5746" i="1"/>
  <c r="Q5734" i="1"/>
  <c r="P5734" i="1"/>
  <c r="Q5722" i="1"/>
  <c r="P5722" i="1"/>
  <c r="Q5710" i="1"/>
  <c r="P5710" i="1"/>
  <c r="Q5698" i="1"/>
  <c r="P5698" i="1"/>
  <c r="Q5686" i="1"/>
  <c r="P5686" i="1"/>
  <c r="Q5674" i="1"/>
  <c r="P5674" i="1"/>
  <c r="Q5662" i="1"/>
  <c r="P5662" i="1"/>
  <c r="Q5650" i="1"/>
  <c r="P5650" i="1"/>
  <c r="Q5638" i="1"/>
  <c r="P5638" i="1"/>
  <c r="Q5626" i="1"/>
  <c r="P5626" i="1"/>
  <c r="Q5614" i="1"/>
  <c r="P5614" i="1"/>
  <c r="Q5602" i="1"/>
  <c r="P5602" i="1"/>
  <c r="Q5590" i="1"/>
  <c r="P5590" i="1"/>
  <c r="Q5578" i="1"/>
  <c r="P5578" i="1"/>
  <c r="Q5566" i="1"/>
  <c r="P5566" i="1"/>
  <c r="Q5554" i="1"/>
  <c r="P5554" i="1"/>
  <c r="Q5542" i="1"/>
  <c r="P5542" i="1"/>
  <c r="Q5530" i="1"/>
  <c r="P5530" i="1"/>
  <c r="Q5518" i="1"/>
  <c r="P5518" i="1"/>
  <c r="Q5506" i="1"/>
  <c r="P5506" i="1"/>
  <c r="Q5494" i="1"/>
  <c r="P5494" i="1"/>
  <c r="Q5482" i="1"/>
  <c r="P5482" i="1"/>
  <c r="Q5470" i="1"/>
  <c r="P5470" i="1"/>
  <c r="Q5458" i="1"/>
  <c r="P5458" i="1"/>
  <c r="Q5446" i="1"/>
  <c r="P5446" i="1"/>
  <c r="Q5434" i="1"/>
  <c r="P5434" i="1"/>
  <c r="Q5422" i="1"/>
  <c r="P5422" i="1"/>
  <c r="Q5410" i="1"/>
  <c r="P5410" i="1"/>
  <c r="Q5398" i="1"/>
  <c r="P5398" i="1"/>
  <c r="Q5386" i="1"/>
  <c r="P5386" i="1"/>
  <c r="Q5374" i="1"/>
  <c r="P5374" i="1"/>
  <c r="Q5362" i="1"/>
  <c r="P5362" i="1"/>
  <c r="Q5350" i="1"/>
  <c r="P5350" i="1"/>
  <c r="Q5338" i="1"/>
  <c r="P5338" i="1"/>
  <c r="Q5326" i="1"/>
  <c r="P5326" i="1"/>
  <c r="Q5314" i="1"/>
  <c r="P5314" i="1"/>
  <c r="Q5302" i="1"/>
  <c r="P5302" i="1"/>
  <c r="Q5290" i="1"/>
  <c r="P5290" i="1"/>
  <c r="Q5278" i="1"/>
  <c r="P5278" i="1"/>
  <c r="Q5266" i="1"/>
  <c r="P5266" i="1"/>
  <c r="Q5254" i="1"/>
  <c r="P5254" i="1"/>
  <c r="Q5242" i="1"/>
  <c r="P5242" i="1"/>
  <c r="Q5230" i="1"/>
  <c r="P5230" i="1"/>
  <c r="Q5218" i="1"/>
  <c r="P5218" i="1"/>
  <c r="Q5206" i="1"/>
  <c r="P5206" i="1"/>
  <c r="Q5194" i="1"/>
  <c r="P5194" i="1"/>
  <c r="Q5182" i="1"/>
  <c r="P5182" i="1"/>
  <c r="Q5170" i="1"/>
  <c r="P5170" i="1"/>
  <c r="Q5158" i="1"/>
  <c r="P5158" i="1"/>
  <c r="Q5146" i="1"/>
  <c r="P5146" i="1"/>
  <c r="Q5134" i="1"/>
  <c r="P5134" i="1"/>
  <c r="Q5122" i="1"/>
  <c r="P5122" i="1"/>
  <c r="Q5110" i="1"/>
  <c r="P5110" i="1"/>
  <c r="Q5098" i="1"/>
  <c r="P5098" i="1"/>
  <c r="Q5086" i="1"/>
  <c r="P5086" i="1"/>
  <c r="Q5074" i="1"/>
  <c r="P5074" i="1"/>
  <c r="Q5062" i="1"/>
  <c r="P5062" i="1"/>
  <c r="Q5050" i="1"/>
  <c r="P5050" i="1"/>
  <c r="Q5038" i="1"/>
  <c r="P5038" i="1"/>
  <c r="Q5026" i="1"/>
  <c r="P5026" i="1"/>
  <c r="Q5014" i="1"/>
  <c r="P5014" i="1"/>
  <c r="Q5002" i="1"/>
  <c r="P5002" i="1"/>
  <c r="Q4990" i="1"/>
  <c r="P4990" i="1"/>
  <c r="Q4978" i="1"/>
  <c r="P4978" i="1"/>
  <c r="Q4966" i="1"/>
  <c r="P4966" i="1"/>
  <c r="Q4954" i="1"/>
  <c r="P4954" i="1"/>
  <c r="Q4942" i="1"/>
  <c r="P4942" i="1"/>
  <c r="Q4930" i="1"/>
  <c r="P4930" i="1"/>
  <c r="Q4918" i="1"/>
  <c r="P4918" i="1"/>
  <c r="Q4906" i="1"/>
  <c r="P4906" i="1"/>
  <c r="Q4894" i="1"/>
  <c r="P4894" i="1"/>
  <c r="Q4882" i="1"/>
  <c r="P4882" i="1"/>
  <c r="Q4870" i="1"/>
  <c r="P4870" i="1"/>
  <c r="Q4858" i="1"/>
  <c r="P4858" i="1"/>
  <c r="Q4846" i="1"/>
  <c r="P4846" i="1"/>
  <c r="Q4834" i="1"/>
  <c r="P4834" i="1"/>
  <c r="Q4822" i="1"/>
  <c r="P4822" i="1"/>
  <c r="Q4810" i="1"/>
  <c r="P4810" i="1"/>
  <c r="Q4798" i="1"/>
  <c r="P4798" i="1"/>
  <c r="Q4786" i="1"/>
  <c r="P4786" i="1"/>
  <c r="Q4774" i="1"/>
  <c r="P4774" i="1"/>
  <c r="Q4762" i="1"/>
  <c r="P4762" i="1"/>
  <c r="Q4750" i="1"/>
  <c r="P4750" i="1"/>
  <c r="Q4738" i="1"/>
  <c r="P4738" i="1"/>
  <c r="Q4726" i="1"/>
  <c r="P4726" i="1"/>
  <c r="Q4714" i="1"/>
  <c r="P4714" i="1"/>
  <c r="Q4702" i="1"/>
  <c r="P4702" i="1"/>
  <c r="Q4690" i="1"/>
  <c r="P4690" i="1"/>
  <c r="Q4678" i="1"/>
  <c r="P4678" i="1"/>
  <c r="Q4666" i="1"/>
  <c r="P4666" i="1"/>
  <c r="Q4654" i="1"/>
  <c r="P4654" i="1"/>
  <c r="Q4642" i="1"/>
  <c r="P4642" i="1"/>
  <c r="Q4630" i="1"/>
  <c r="P4630" i="1"/>
  <c r="Q4618" i="1"/>
  <c r="P4618" i="1"/>
  <c r="Q4606" i="1"/>
  <c r="P4606" i="1"/>
  <c r="Q4594" i="1"/>
  <c r="P4594" i="1"/>
  <c r="Q4582" i="1"/>
  <c r="P4582" i="1"/>
  <c r="Q4570" i="1"/>
  <c r="P4570" i="1"/>
  <c r="Q4558" i="1"/>
  <c r="P4558" i="1"/>
  <c r="Q4546" i="1"/>
  <c r="P4546" i="1"/>
  <c r="Q4534" i="1"/>
  <c r="P4534" i="1"/>
  <c r="Q4522" i="1"/>
  <c r="P4522" i="1"/>
  <c r="Q4510" i="1"/>
  <c r="P4510" i="1"/>
  <c r="Q4498" i="1"/>
  <c r="P4498" i="1"/>
  <c r="Q4486" i="1"/>
  <c r="P4486" i="1"/>
  <c r="Q4474" i="1"/>
  <c r="P4474" i="1"/>
  <c r="Q4462" i="1"/>
  <c r="P4462" i="1"/>
  <c r="Q4450" i="1"/>
  <c r="P4450" i="1"/>
  <c r="Q4438" i="1"/>
  <c r="P4438" i="1"/>
  <c r="Q4426" i="1"/>
  <c r="P4426" i="1"/>
  <c r="Q4414" i="1"/>
  <c r="P4414" i="1"/>
  <c r="Q4402" i="1"/>
  <c r="P4402" i="1"/>
  <c r="Q4390" i="1"/>
  <c r="P4390" i="1"/>
  <c r="Q4378" i="1"/>
  <c r="P4378" i="1"/>
  <c r="Q4366" i="1"/>
  <c r="P4366" i="1"/>
  <c r="Q4354" i="1"/>
  <c r="P4354" i="1"/>
  <c r="Q4342" i="1"/>
  <c r="P4342" i="1"/>
  <c r="Q4330" i="1"/>
  <c r="P4330" i="1"/>
  <c r="Q4318" i="1"/>
  <c r="P4318" i="1"/>
  <c r="Q4306" i="1"/>
  <c r="P4306" i="1"/>
  <c r="Q4294" i="1"/>
  <c r="P4294" i="1"/>
  <c r="Q4282" i="1"/>
  <c r="P4282" i="1"/>
  <c r="Q4270" i="1"/>
  <c r="P4270" i="1"/>
  <c r="Q4258" i="1"/>
  <c r="P4258" i="1"/>
  <c r="Q4246" i="1"/>
  <c r="P4246" i="1"/>
  <c r="Q4234" i="1"/>
  <c r="P4234" i="1"/>
  <c r="Q4222" i="1"/>
  <c r="P4222" i="1"/>
  <c r="Q4210" i="1"/>
  <c r="P4210" i="1"/>
  <c r="Q4198" i="1"/>
  <c r="P4198" i="1"/>
  <c r="Q4186" i="1"/>
  <c r="P4186" i="1"/>
  <c r="Q4174" i="1"/>
  <c r="P4174" i="1"/>
  <c r="Q4162" i="1"/>
  <c r="P4162" i="1"/>
  <c r="Q4150" i="1"/>
  <c r="P4150" i="1"/>
  <c r="Q4138" i="1"/>
  <c r="P4138" i="1"/>
  <c r="Q4126" i="1"/>
  <c r="P4126" i="1"/>
  <c r="Q4114" i="1"/>
  <c r="P4114" i="1"/>
  <c r="Q4102" i="1"/>
  <c r="P4102" i="1"/>
  <c r="Q4090" i="1"/>
  <c r="P4090" i="1"/>
  <c r="Q4078" i="1"/>
  <c r="P4078" i="1"/>
  <c r="Q4066" i="1"/>
  <c r="P4066" i="1"/>
  <c r="Q4054" i="1"/>
  <c r="P4054" i="1"/>
  <c r="Q4042" i="1"/>
  <c r="P4042" i="1"/>
  <c r="Q4030" i="1"/>
  <c r="P4030" i="1"/>
  <c r="Q4018" i="1"/>
  <c r="P4018" i="1"/>
  <c r="Q4006" i="1"/>
  <c r="P4006" i="1"/>
  <c r="Q3994" i="1"/>
  <c r="P3994" i="1"/>
  <c r="Q3982" i="1"/>
  <c r="P3982" i="1"/>
  <c r="Q3970" i="1"/>
  <c r="P3970" i="1"/>
  <c r="Q3958" i="1"/>
  <c r="P3958" i="1"/>
  <c r="Q3946" i="1"/>
  <c r="P3946" i="1"/>
  <c r="Q3934" i="1"/>
  <c r="P3934" i="1"/>
  <c r="Q3922" i="1"/>
  <c r="P3922" i="1"/>
  <c r="Q3910" i="1"/>
  <c r="P3910" i="1"/>
  <c r="Q3898" i="1"/>
  <c r="P3898" i="1"/>
  <c r="Q3886" i="1"/>
  <c r="P3886" i="1"/>
  <c r="Q3874" i="1"/>
  <c r="P3874" i="1"/>
  <c r="Q3862" i="1"/>
  <c r="P3862" i="1"/>
  <c r="Q3850" i="1"/>
  <c r="P3850" i="1"/>
  <c r="Q3838" i="1"/>
  <c r="P3838" i="1"/>
  <c r="Q3826" i="1"/>
  <c r="P3826" i="1"/>
  <c r="Q3814" i="1"/>
  <c r="P3814" i="1"/>
  <c r="Q3802" i="1"/>
  <c r="P3802" i="1"/>
  <c r="Q3790" i="1"/>
  <c r="P3790" i="1"/>
  <c r="Q3778" i="1"/>
  <c r="P3778" i="1"/>
  <c r="Q3766" i="1"/>
  <c r="P3766" i="1"/>
  <c r="Q3754" i="1"/>
  <c r="P3754" i="1"/>
  <c r="Q3742" i="1"/>
  <c r="P3742" i="1"/>
  <c r="Q3730" i="1"/>
  <c r="P3730" i="1"/>
  <c r="Q3718" i="1"/>
  <c r="P3718" i="1"/>
  <c r="Q3706" i="1"/>
  <c r="P3706" i="1"/>
  <c r="Q3694" i="1"/>
  <c r="P3694" i="1"/>
  <c r="Q3682" i="1"/>
  <c r="P3682" i="1"/>
  <c r="Q3670" i="1"/>
  <c r="P3670" i="1"/>
  <c r="Q3658" i="1"/>
  <c r="P3658" i="1"/>
  <c r="Q3646" i="1"/>
  <c r="P3646" i="1"/>
  <c r="Q3634" i="1"/>
  <c r="P3634" i="1"/>
  <c r="Q3622" i="1"/>
  <c r="P3622" i="1"/>
  <c r="Q3610" i="1"/>
  <c r="P3610" i="1"/>
  <c r="Q3598" i="1"/>
  <c r="P3598" i="1"/>
  <c r="Q3586" i="1"/>
  <c r="P3586" i="1"/>
  <c r="Q3574" i="1"/>
  <c r="P3574" i="1"/>
  <c r="Q3562" i="1"/>
  <c r="P3562" i="1"/>
  <c r="Q3550" i="1"/>
  <c r="P3550" i="1"/>
  <c r="Q3538" i="1"/>
  <c r="P3538" i="1"/>
  <c r="Q3526" i="1"/>
  <c r="P3526" i="1"/>
  <c r="Q3514" i="1"/>
  <c r="P3514" i="1"/>
  <c r="Q3502" i="1"/>
  <c r="P3502" i="1"/>
  <c r="Q3490" i="1"/>
  <c r="P3490" i="1"/>
  <c r="Q3478" i="1"/>
  <c r="P3478" i="1"/>
  <c r="Q3466" i="1"/>
  <c r="P3466" i="1"/>
  <c r="Q3454" i="1"/>
  <c r="P3454" i="1"/>
  <c r="Q3442" i="1"/>
  <c r="P3442" i="1"/>
  <c r="Q3430" i="1"/>
  <c r="P3430" i="1"/>
  <c r="Q3418" i="1"/>
  <c r="P3418" i="1"/>
  <c r="Q3406" i="1"/>
  <c r="P3406" i="1"/>
  <c r="Q3394" i="1"/>
  <c r="P3394" i="1"/>
  <c r="Q3382" i="1"/>
  <c r="P3382" i="1"/>
  <c r="Q3370" i="1"/>
  <c r="P3370" i="1"/>
  <c r="Q3358" i="1"/>
  <c r="P3358" i="1"/>
  <c r="Q3346" i="1"/>
  <c r="P3346" i="1"/>
  <c r="Q3334" i="1"/>
  <c r="P3334" i="1"/>
  <c r="Q3322" i="1"/>
  <c r="P3322" i="1"/>
  <c r="Q3310" i="1"/>
  <c r="P3310" i="1"/>
  <c r="Q3298" i="1"/>
  <c r="P3298" i="1"/>
  <c r="Q3286" i="1"/>
  <c r="P3286" i="1"/>
  <c r="Q3274" i="1"/>
  <c r="P3274" i="1"/>
  <c r="Q3262" i="1"/>
  <c r="P3262" i="1"/>
  <c r="Q3250" i="1"/>
  <c r="P3250" i="1"/>
  <c r="Q3238" i="1"/>
  <c r="P3238" i="1"/>
  <c r="Q3226" i="1"/>
  <c r="P3226" i="1"/>
  <c r="Q3214" i="1"/>
  <c r="P3214" i="1"/>
  <c r="Q3202" i="1"/>
  <c r="P3202" i="1"/>
  <c r="Q3190" i="1"/>
  <c r="P3190" i="1"/>
  <c r="Q3178" i="1"/>
  <c r="P3178" i="1"/>
  <c r="Q3166" i="1"/>
  <c r="P3166" i="1"/>
  <c r="Q3154" i="1"/>
  <c r="P3154" i="1"/>
  <c r="Q3142" i="1"/>
  <c r="P3142" i="1"/>
  <c r="Q3130" i="1"/>
  <c r="P3130" i="1"/>
  <c r="Q3118" i="1"/>
  <c r="P3118" i="1"/>
  <c r="Q3106" i="1"/>
  <c r="P3106" i="1"/>
  <c r="Q3094" i="1"/>
  <c r="P3094" i="1"/>
  <c r="Q3082" i="1"/>
  <c r="P3082" i="1"/>
  <c r="Q3070" i="1"/>
  <c r="P3070" i="1"/>
  <c r="Q3058" i="1"/>
  <c r="P3058" i="1"/>
  <c r="Q3046" i="1"/>
  <c r="P3046" i="1"/>
  <c r="Q3034" i="1"/>
  <c r="P3034" i="1"/>
  <c r="Q3022" i="1"/>
  <c r="P3022" i="1"/>
  <c r="Q3280" i="1"/>
  <c r="P3280" i="1"/>
  <c r="Q3268" i="1"/>
  <c r="P3268" i="1"/>
  <c r="Q3256" i="1"/>
  <c r="P3256" i="1"/>
  <c r="Q3244" i="1"/>
  <c r="P3244" i="1"/>
  <c r="Q3232" i="1"/>
  <c r="P3232" i="1"/>
  <c r="Q3220" i="1"/>
  <c r="P3220" i="1"/>
  <c r="Q3208" i="1"/>
  <c r="P3208" i="1"/>
  <c r="Q3196" i="1"/>
  <c r="P3196" i="1"/>
  <c r="Q3184" i="1"/>
  <c r="P3184" i="1"/>
  <c r="Q3172" i="1"/>
  <c r="P3172" i="1"/>
  <c r="Q3160" i="1"/>
  <c r="P3160" i="1"/>
  <c r="Q3148" i="1"/>
  <c r="P3148" i="1"/>
  <c r="Q3136" i="1"/>
  <c r="P3136" i="1"/>
  <c r="Q3124" i="1"/>
  <c r="P3124" i="1"/>
  <c r="Q3112" i="1"/>
  <c r="P3112" i="1"/>
  <c r="Q3100" i="1"/>
  <c r="P3100" i="1"/>
  <c r="Q3088" i="1"/>
  <c r="P3088" i="1"/>
  <c r="Q3076" i="1"/>
  <c r="P3076" i="1"/>
  <c r="Q3064" i="1"/>
  <c r="P3064" i="1"/>
  <c r="Q3052" i="1"/>
  <c r="P3052" i="1"/>
  <c r="Q3040" i="1"/>
  <c r="P3040" i="1"/>
  <c r="Q3028" i="1"/>
  <c r="P3028" i="1"/>
  <c r="Q3016" i="1"/>
  <c r="P3016" i="1"/>
  <c r="Q3004" i="1"/>
  <c r="P3004" i="1"/>
  <c r="Q2992" i="1"/>
  <c r="P2992" i="1"/>
  <c r="Q2980" i="1"/>
  <c r="P2980" i="1"/>
  <c r="Q2968" i="1"/>
  <c r="P2968" i="1"/>
  <c r="Q2956" i="1"/>
  <c r="P2956" i="1"/>
  <c r="Q2944" i="1"/>
  <c r="P2944" i="1"/>
  <c r="Q2932" i="1"/>
  <c r="P2932" i="1"/>
  <c r="Q2920" i="1"/>
  <c r="P2920" i="1"/>
  <c r="Q2908" i="1"/>
  <c r="P2908" i="1"/>
  <c r="Q2896" i="1"/>
  <c r="P2896" i="1"/>
  <c r="Q2884" i="1"/>
  <c r="P2884" i="1"/>
  <c r="Q2872" i="1"/>
  <c r="P2872" i="1"/>
  <c r="Q2860" i="1"/>
  <c r="P2860" i="1"/>
  <c r="Q2848" i="1"/>
  <c r="P2848" i="1"/>
  <c r="Q3255" i="1"/>
  <c r="P3255" i="1"/>
  <c r="Q3243" i="1"/>
  <c r="P3243" i="1"/>
  <c r="Q3231" i="1"/>
  <c r="P3231" i="1"/>
  <c r="Q3219" i="1"/>
  <c r="P3219" i="1"/>
  <c r="Q3207" i="1"/>
  <c r="P3207" i="1"/>
  <c r="Q3195" i="1"/>
  <c r="P3195" i="1"/>
  <c r="Q3183" i="1"/>
  <c r="P3183" i="1"/>
  <c r="Q3171" i="1"/>
  <c r="P3171" i="1"/>
  <c r="Q3159" i="1"/>
  <c r="P3159" i="1"/>
  <c r="Q3147" i="1"/>
  <c r="P3147" i="1"/>
  <c r="Q3135" i="1"/>
  <c r="P3135" i="1"/>
  <c r="Q3123" i="1"/>
  <c r="P3123" i="1"/>
  <c r="Q3111" i="1"/>
  <c r="P3111" i="1"/>
  <c r="Q3099" i="1"/>
  <c r="P3099" i="1"/>
  <c r="Q3087" i="1"/>
  <c r="P3087" i="1"/>
  <c r="Q3075" i="1"/>
  <c r="P3075" i="1"/>
  <c r="Q3063" i="1"/>
  <c r="P3063" i="1"/>
  <c r="Q3051" i="1"/>
  <c r="P3051" i="1"/>
  <c r="Q3039" i="1"/>
  <c r="P3039" i="1"/>
  <c r="Q3027" i="1"/>
  <c r="P3027" i="1"/>
  <c r="Q3015" i="1"/>
  <c r="P3015" i="1"/>
  <c r="Q3003" i="1"/>
  <c r="P3003" i="1"/>
  <c r="Q2991" i="1"/>
  <c r="P2991" i="1"/>
  <c r="Q2979" i="1"/>
  <c r="P2979" i="1"/>
  <c r="Q2967" i="1"/>
  <c r="P2967" i="1"/>
  <c r="Q2955" i="1"/>
  <c r="P2955" i="1"/>
  <c r="Q2943" i="1"/>
  <c r="P2943" i="1"/>
  <c r="Q2931" i="1"/>
  <c r="P2931" i="1"/>
  <c r="Q2919" i="1"/>
  <c r="P2919" i="1"/>
  <c r="Q2907" i="1"/>
  <c r="P2907" i="1"/>
  <c r="Q2895" i="1"/>
  <c r="P2895" i="1"/>
  <c r="Q2883" i="1"/>
  <c r="P2883" i="1"/>
  <c r="Q2871" i="1"/>
  <c r="P2871" i="1"/>
  <c r="Q2859" i="1"/>
  <c r="P2859" i="1"/>
  <c r="Q2847" i="1"/>
  <c r="P2847" i="1"/>
  <c r="P2927" i="1"/>
  <c r="Q3409" i="1"/>
  <c r="P3409" i="1"/>
  <c r="Q3397" i="1"/>
  <c r="P3397" i="1"/>
  <c r="Q3385" i="1"/>
  <c r="P3385" i="1"/>
  <c r="Q3373" i="1"/>
  <c r="P3373" i="1"/>
  <c r="Q3361" i="1"/>
  <c r="P3361" i="1"/>
  <c r="Q3349" i="1"/>
  <c r="P3349" i="1"/>
  <c r="Q3337" i="1"/>
  <c r="P3337" i="1"/>
  <c r="Q3325" i="1"/>
  <c r="P3325" i="1"/>
  <c r="Q3313" i="1"/>
  <c r="P3313" i="1"/>
  <c r="Q3301" i="1"/>
  <c r="P3301" i="1"/>
  <c r="Q3289" i="1"/>
  <c r="P3289" i="1"/>
  <c r="Q3277" i="1"/>
  <c r="P3277" i="1"/>
  <c r="Q3265" i="1"/>
  <c r="P3265" i="1"/>
  <c r="Q3253" i="1"/>
  <c r="P3253" i="1"/>
  <c r="Q3241" i="1"/>
  <c r="P3241" i="1"/>
  <c r="Q3229" i="1"/>
  <c r="P3229" i="1"/>
  <c r="Q3217" i="1"/>
  <c r="P3217" i="1"/>
  <c r="Q3205" i="1"/>
  <c r="P3205" i="1"/>
  <c r="Q3193" i="1"/>
  <c r="P3193" i="1"/>
  <c r="Q3181" i="1"/>
  <c r="P3181" i="1"/>
  <c r="Q3169" i="1"/>
  <c r="P3169" i="1"/>
  <c r="Q3157" i="1"/>
  <c r="P3157" i="1"/>
  <c r="Q3145" i="1"/>
  <c r="P3145" i="1"/>
  <c r="Q3133" i="1"/>
  <c r="P3133" i="1"/>
  <c r="Q3121" i="1"/>
  <c r="P3121" i="1"/>
  <c r="Q3109" i="1"/>
  <c r="P3109" i="1"/>
  <c r="Q3097" i="1"/>
  <c r="P3097" i="1"/>
  <c r="Q3085" i="1"/>
  <c r="P3085" i="1"/>
  <c r="Q3073" i="1"/>
  <c r="P3073" i="1"/>
  <c r="Q3061" i="1"/>
  <c r="P3061" i="1"/>
  <c r="Q3049" i="1"/>
  <c r="P3049" i="1"/>
  <c r="Q3037" i="1"/>
  <c r="P3037" i="1"/>
  <c r="Q3025" i="1"/>
  <c r="P3025" i="1"/>
  <c r="Q3013" i="1"/>
  <c r="P3013" i="1"/>
  <c r="Q3001" i="1"/>
  <c r="P3001" i="1"/>
  <c r="Q2989" i="1"/>
  <c r="P2989" i="1"/>
  <c r="Q2977" i="1"/>
  <c r="P2977" i="1"/>
  <c r="Q2965" i="1"/>
  <c r="P2965" i="1"/>
  <c r="Q2953" i="1"/>
  <c r="P2953" i="1"/>
  <c r="Q2941" i="1"/>
  <c r="P2941" i="1"/>
  <c r="Q2929" i="1"/>
  <c r="P2929" i="1"/>
  <c r="Q2917" i="1"/>
  <c r="P2917" i="1"/>
  <c r="Q2905" i="1"/>
  <c r="P2905" i="1"/>
  <c r="Q2893" i="1"/>
  <c r="P2893" i="1"/>
  <c r="Q2881" i="1"/>
  <c r="P2881" i="1"/>
  <c r="Q2869" i="1"/>
  <c r="P2869" i="1"/>
  <c r="Q2857" i="1"/>
  <c r="P2857" i="1"/>
  <c r="Q3504" i="1"/>
  <c r="P3504" i="1"/>
  <c r="Q3492" i="1"/>
  <c r="P3492" i="1"/>
  <c r="Q3480" i="1"/>
  <c r="P3480" i="1"/>
  <c r="Q3468" i="1"/>
  <c r="P3468" i="1"/>
  <c r="Q3456" i="1"/>
  <c r="P3456" i="1"/>
  <c r="Q3444" i="1"/>
  <c r="P3444" i="1"/>
  <c r="Q3432" i="1"/>
  <c r="P3432" i="1"/>
  <c r="Q3420" i="1"/>
  <c r="P3420" i="1"/>
  <c r="Q3408" i="1"/>
  <c r="P3408" i="1"/>
  <c r="Q3396" i="1"/>
  <c r="P3396" i="1"/>
  <c r="Q3384" i="1"/>
  <c r="P3384" i="1"/>
  <c r="Q3372" i="1"/>
  <c r="P3372" i="1"/>
  <c r="Q3360" i="1"/>
  <c r="P3360" i="1"/>
  <c r="Q3348" i="1"/>
  <c r="P3348" i="1"/>
  <c r="Q3336" i="1"/>
  <c r="P3336" i="1"/>
  <c r="Q3324" i="1"/>
  <c r="P3324" i="1"/>
  <c r="Q3312" i="1"/>
  <c r="P3312" i="1"/>
  <c r="Q3300" i="1"/>
  <c r="P3300" i="1"/>
  <c r="Q3288" i="1"/>
  <c r="P3288" i="1"/>
  <c r="Q3276" i="1"/>
  <c r="P3276" i="1"/>
  <c r="Q3264" i="1"/>
  <c r="P3264" i="1"/>
  <c r="Q3252" i="1"/>
  <c r="P3252" i="1"/>
  <c r="Q3240" i="1"/>
  <c r="P3240" i="1"/>
  <c r="Q3228" i="1"/>
  <c r="P3228" i="1"/>
  <c r="Q3216" i="1"/>
  <c r="P3216" i="1"/>
  <c r="Q3204" i="1"/>
  <c r="P3204" i="1"/>
  <c r="Q3192" i="1"/>
  <c r="P3192" i="1"/>
  <c r="Q3180" i="1"/>
  <c r="P3180" i="1"/>
  <c r="Q3168" i="1"/>
  <c r="P3168" i="1"/>
  <c r="Q3156" i="1"/>
  <c r="P3156" i="1"/>
  <c r="Q3144" i="1"/>
  <c r="P3144" i="1"/>
  <c r="Q3132" i="1"/>
  <c r="P3132" i="1"/>
  <c r="Q3120" i="1"/>
  <c r="P3120" i="1"/>
  <c r="Q3108" i="1"/>
  <c r="P3108" i="1"/>
  <c r="Q3096" i="1"/>
  <c r="P3096" i="1"/>
  <c r="Q3084" i="1"/>
  <c r="P3084" i="1"/>
  <c r="Q3072" i="1"/>
  <c r="P3072" i="1"/>
  <c r="Q3060" i="1"/>
  <c r="P3060" i="1"/>
  <c r="Q3048" i="1"/>
  <c r="P3048" i="1"/>
  <c r="Q3036" i="1"/>
  <c r="P3036" i="1"/>
  <c r="Q3024" i="1"/>
  <c r="P3024" i="1"/>
  <c r="Q3012" i="1"/>
  <c r="P3012" i="1"/>
  <c r="Q3000" i="1"/>
  <c r="P3000" i="1"/>
  <c r="Q2988" i="1"/>
  <c r="P2988" i="1"/>
  <c r="Q2976" i="1"/>
  <c r="P2976" i="1"/>
  <c r="Q2964" i="1"/>
  <c r="P2964" i="1"/>
  <c r="Q2952" i="1"/>
  <c r="P2952" i="1"/>
  <c r="Q2940" i="1"/>
  <c r="P2940" i="1"/>
  <c r="Q2928" i="1"/>
  <c r="P2928" i="1"/>
  <c r="Q2916" i="1"/>
  <c r="P2916" i="1"/>
  <c r="Q2904" i="1"/>
  <c r="P2904" i="1"/>
  <c r="Q2892" i="1"/>
  <c r="P2892" i="1"/>
  <c r="Q2880" i="1"/>
  <c r="P2880" i="1"/>
  <c r="Q2868" i="1"/>
  <c r="P2868" i="1"/>
  <c r="Q2915" i="1"/>
  <c r="P2915" i="1"/>
  <c r="Q2903" i="1"/>
  <c r="P2903" i="1"/>
  <c r="Q2891" i="1"/>
  <c r="P2891" i="1"/>
  <c r="Q2879" i="1"/>
  <c r="P2879" i="1"/>
  <c r="Q2867" i="1"/>
  <c r="P2867" i="1"/>
  <c r="Q2998" i="1"/>
  <c r="P2998" i="1"/>
  <c r="Q2986" i="1"/>
  <c r="P2986" i="1"/>
  <c r="Q2974" i="1"/>
  <c r="P2974" i="1"/>
  <c r="Q2962" i="1"/>
  <c r="P2962" i="1"/>
  <c r="Q2950" i="1"/>
  <c r="P2950" i="1"/>
  <c r="Q2938" i="1"/>
  <c r="P2938" i="1"/>
  <c r="Q2926" i="1"/>
  <c r="P2926" i="1"/>
  <c r="Q2914" i="1"/>
  <c r="P2914" i="1"/>
  <c r="Q2902" i="1"/>
  <c r="P2902" i="1"/>
  <c r="Q2890" i="1"/>
  <c r="P2890" i="1"/>
  <c r="Q2878" i="1"/>
  <c r="P2878" i="1"/>
  <c r="Q2866" i="1"/>
  <c r="P2866" i="1"/>
  <c r="P3267" i="1"/>
  <c r="P3081" i="1"/>
  <c r="Q3069" i="1"/>
  <c r="P3069" i="1"/>
  <c r="Q3057" i="1"/>
  <c r="P3057" i="1"/>
  <c r="Q3045" i="1"/>
  <c r="P3045" i="1"/>
  <c r="Q3033" i="1"/>
  <c r="P3033" i="1"/>
  <c r="Q3021" i="1"/>
  <c r="P3021" i="1"/>
  <c r="Q3009" i="1"/>
  <c r="P3009" i="1"/>
  <c r="Q2997" i="1"/>
  <c r="P2997" i="1"/>
  <c r="Q2985" i="1"/>
  <c r="P2985" i="1"/>
  <c r="Q2973" i="1"/>
  <c r="P2973" i="1"/>
  <c r="Q2961" i="1"/>
  <c r="P2961" i="1"/>
  <c r="Q2949" i="1"/>
  <c r="P2949" i="1"/>
  <c r="Q2937" i="1"/>
  <c r="P2937" i="1"/>
  <c r="Q2925" i="1"/>
  <c r="P2925" i="1"/>
  <c r="Q2913" i="1"/>
  <c r="P2913" i="1"/>
  <c r="Q2901" i="1"/>
  <c r="P2901" i="1"/>
  <c r="Q2889" i="1"/>
  <c r="P2889" i="1"/>
  <c r="Q2877" i="1"/>
  <c r="P2877" i="1"/>
  <c r="Q2865" i="1"/>
  <c r="P2865" i="1"/>
  <c r="Q3032" i="1"/>
  <c r="P3032" i="1"/>
  <c r="Q3020" i="1"/>
  <c r="P3020" i="1"/>
  <c r="Q3008" i="1"/>
  <c r="P3008" i="1"/>
  <c r="Q2996" i="1"/>
  <c r="P2996" i="1"/>
  <c r="Q2984" i="1"/>
  <c r="P2984" i="1"/>
  <c r="Q2972" i="1"/>
  <c r="P2972" i="1"/>
  <c r="Q2960" i="1"/>
  <c r="P2960" i="1"/>
  <c r="Q2948" i="1"/>
  <c r="P2948" i="1"/>
  <c r="Q2936" i="1"/>
  <c r="P2936" i="1"/>
  <c r="Q2924" i="1"/>
  <c r="P2924" i="1"/>
  <c r="Q2912" i="1"/>
  <c r="P2912" i="1"/>
  <c r="Q2900" i="1"/>
  <c r="P2900" i="1"/>
  <c r="Q2888" i="1"/>
  <c r="P2888" i="1"/>
  <c r="Q2876" i="1"/>
  <c r="P2876" i="1"/>
  <c r="Q2864" i="1"/>
  <c r="P2864" i="1"/>
  <c r="Q2875" i="1"/>
  <c r="P2875" i="1"/>
  <c r="Q2863" i="1"/>
  <c r="P2863" i="1"/>
  <c r="Q2851" i="1"/>
  <c r="P2851" i="1"/>
  <c r="P3044" i="1"/>
  <c r="Q2958" i="1"/>
  <c r="P2958" i="1"/>
  <c r="Q2946" i="1"/>
  <c r="P2946" i="1"/>
  <c r="Q2934" i="1"/>
  <c r="P2934" i="1"/>
  <c r="Q2922" i="1"/>
  <c r="P2922" i="1"/>
  <c r="Q2910" i="1"/>
  <c r="P2910" i="1"/>
  <c r="Q2898" i="1"/>
  <c r="P2898" i="1"/>
  <c r="Q2886" i="1"/>
  <c r="P2886" i="1"/>
  <c r="Q2874" i="1"/>
  <c r="P2874" i="1"/>
  <c r="Q2862" i="1"/>
  <c r="P2862" i="1"/>
  <c r="Q2850" i="1"/>
  <c r="P2850" i="1"/>
  <c r="P3209" i="1"/>
  <c r="P3010" i="1"/>
  <c r="Q3197" i="1"/>
  <c r="P3197" i="1"/>
  <c r="Q3185" i="1"/>
  <c r="P3185" i="1"/>
  <c r="Q3173" i="1"/>
  <c r="P3173" i="1"/>
  <c r="Q3161" i="1"/>
  <c r="P3161" i="1"/>
  <c r="Q3149" i="1"/>
  <c r="P3149" i="1"/>
  <c r="Q3137" i="1"/>
  <c r="P3137" i="1"/>
  <c r="Q3125" i="1"/>
  <c r="P3125" i="1"/>
  <c r="Q3113" i="1"/>
  <c r="P3113" i="1"/>
  <c r="Q3101" i="1"/>
  <c r="P3101" i="1"/>
  <c r="Q3089" i="1"/>
  <c r="P3089" i="1"/>
  <c r="Q3077" i="1"/>
  <c r="P3077" i="1"/>
  <c r="Q3065" i="1"/>
  <c r="P3065" i="1"/>
  <c r="Q3053" i="1"/>
  <c r="P3053" i="1"/>
  <c r="Q3041" i="1"/>
  <c r="P3041" i="1"/>
  <c r="Q3029" i="1"/>
  <c r="P3029" i="1"/>
  <c r="Q3017" i="1"/>
  <c r="P3017" i="1"/>
  <c r="Q3005" i="1"/>
  <c r="P3005" i="1"/>
  <c r="Q2993" i="1"/>
  <c r="P2993" i="1"/>
  <c r="Q2981" i="1"/>
  <c r="P2981" i="1"/>
  <c r="Q2969" i="1"/>
  <c r="P2969" i="1"/>
  <c r="Q2957" i="1"/>
  <c r="P2957" i="1"/>
  <c r="Q2945" i="1"/>
  <c r="P2945" i="1"/>
  <c r="Q2933" i="1"/>
  <c r="P2933" i="1"/>
  <c r="Q2921" i="1"/>
  <c r="P2921" i="1"/>
  <c r="Q2909" i="1"/>
  <c r="P2909" i="1"/>
  <c r="Q2897" i="1"/>
  <c r="P2897" i="1"/>
  <c r="Q2885" i="1"/>
  <c r="P2885" i="1"/>
  <c r="Q2873" i="1"/>
  <c r="P2873" i="1"/>
  <c r="Q2861" i="1"/>
  <c r="P2861" i="1"/>
  <c r="Q2849" i="1"/>
  <c r="P2849" i="1"/>
  <c r="Q2845" i="1"/>
  <c r="P2845" i="1"/>
  <c r="Q2856" i="1"/>
  <c r="P2856" i="1"/>
  <c r="Q2855" i="1"/>
  <c r="P2855" i="1"/>
  <c r="Q2854" i="1"/>
  <c r="P2854" i="1"/>
  <c r="Q2853" i="1"/>
  <c r="P2853" i="1"/>
  <c r="Q2852" i="1"/>
  <c r="P2852" i="1"/>
</calcChain>
</file>

<file path=xl/sharedStrings.xml><?xml version="1.0" encoding="utf-8"?>
<sst xmlns="http://schemas.openxmlformats.org/spreadsheetml/2006/main" count="24038" uniqueCount="37">
  <si>
    <t>Request id</t>
  </si>
  <si>
    <t>Pickup point</t>
  </si>
  <si>
    <t>Driver id</t>
  </si>
  <si>
    <t>Status</t>
  </si>
  <si>
    <t>Request timestamp</t>
  </si>
  <si>
    <t>Drop timestamp</t>
  </si>
  <si>
    <t>Airport</t>
  </si>
  <si>
    <t>Trip Completed</t>
  </si>
  <si>
    <t>City</t>
  </si>
  <si>
    <t>Cancelled</t>
  </si>
  <si>
    <t>No Cars Available</t>
  </si>
  <si>
    <t>Request Hour</t>
  </si>
  <si>
    <t>Request Day</t>
  </si>
  <si>
    <t>NA</t>
  </si>
  <si>
    <t>Request Duration</t>
  </si>
  <si>
    <t>Blanks</t>
  </si>
  <si>
    <t>Cleaned_Driver Id</t>
  </si>
  <si>
    <t>Drop_Cleaned</t>
  </si>
  <si>
    <t>Cleaned_Status</t>
  </si>
  <si>
    <t>Cleaned_Pickup_Point</t>
  </si>
  <si>
    <t>Short Date</t>
  </si>
  <si>
    <t>TRAVEL DATE</t>
  </si>
  <si>
    <t>DAY DATE</t>
  </si>
  <si>
    <t>DAY DATE (NUMERICAL COMPUTATION)</t>
  </si>
  <si>
    <t>DAY TYPE</t>
  </si>
  <si>
    <t>(All)</t>
  </si>
  <si>
    <t>Column Labels</t>
  </si>
  <si>
    <t>Grand Total</t>
  </si>
  <si>
    <t>Row Labels</t>
  </si>
  <si>
    <t>Holiday</t>
  </si>
  <si>
    <t>Normal</t>
  </si>
  <si>
    <t>Strike/Disruption (Vardah cyclone in Chennai)</t>
  </si>
  <si>
    <t>Count of Request id</t>
  </si>
  <si>
    <t>To compare cancellation rates between airport and city pickups to identify if one location has a significantly higher rate of cancellations?</t>
  </si>
  <si>
    <t>To investigate whether spikes in cancellations or lack of car availability correlate with public holidays or driver strikes?</t>
  </si>
  <si>
    <t>To analyze the variation in Uber service availability throughout different hours of the day?</t>
  </si>
  <si>
    <t>DASHBOARD- PROJECT 4- UBER SUPPLY AND DEMAND GAP- ALL OBJECTIVES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</si>
</sst>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sz val="14"/>
      <color theme="1"/>
      <name val="Aptos Narrow"/>
      <family val="2"/>
      <scheme val="minor"/>
    </font>
    <font>
      <sz val="20"/>
      <color theme="1"/>
      <name val="Aptos Narrow"/>
      <family val="2"/>
      <scheme val="minor"/>
    </font>
    <font>
      <sz val="16"/>
      <color theme="6"/>
      <name val="Aptos Narrow"/>
      <family val="2"/>
      <scheme val="minor"/>
    </font>
    <font>
      <b/>
      <sz val="20"/>
      <color theme="3" tint="0.249977111117893"/>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22" fontId="0" fillId="0" borderId="0" xfId="0" applyNumberFormat="1"/>
    <xf numFmtId="14" fontId="0" fillId="0" borderId="0" xfId="0" applyNumberFormat="1"/>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center"/>
    </xf>
    <xf numFmtId="0" fontId="22" fillId="0" borderId="0" xfId="0" applyFont="1" applyAlignment="1">
      <alignment horizontal="left" vertical="center"/>
    </xf>
    <xf numFmtId="0" fontId="20" fillId="0" borderId="0" xfId="0" applyFont="1" applyAlignment="1">
      <alignment horizontal="left" vertical="center"/>
    </xf>
    <xf numFmtId="0" fontId="19" fillId="0" borderId="0" xfId="0" applyFont="1" applyAlignment="1">
      <alignment vertical="center" wrapText="1"/>
    </xf>
    <xf numFmtId="0" fontId="21" fillId="0" borderId="0" xfId="0" applyFont="1" applyAlignment="1">
      <alignment horizontal="center" vertical="center" wrapText="1"/>
    </xf>
    <xf numFmtId="0" fontId="0" fillId="0" borderId="0" xfId="0" applyAlignment="1"/>
    <xf numFmtId="0" fontId="21"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11/relationships/timelineCache" Target="timelineCaches/timelineCache1.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[Uber.xlsx]OB1- CH1!PivotTable1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u="none"/>
              <a:t>STATUS</a:t>
            </a:r>
            <a:r>
              <a:rPr lang="en-IN" sz="1400" b="1" u="none" baseline="0"/>
              <a:t> BY PICKUP POINT</a:t>
            </a:r>
            <a:endParaRPr lang="en-IN" sz="1400" b="1" u="none"/>
          </a:p>
        </c:rich>
      </c:tx>
      <c:layout>
        <c:manualLayout>
          <c:xMode val="edge"/>
          <c:yMode val="edge"/>
          <c:x val="0.58063824684348764"/>
          <c:y val="3.5012064573917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'OB1- CH1'!$B$3:$B$4</c:f>
              <c:strCache>
                <c:ptCount val="1"/>
                <c:pt idx="0">
                  <c:v>Cancelled</c:v>
                </c:pt>
              </c:strCache>
            </c:strRef>
          </c:tx>
          <c:spPr>
            <a:solidFill>
              <a:schemeClr val="accent1">
                <a:shade val="65000"/>
              </a:schemeClr>
            </a:solidFill>
            <a:ln>
              <a:noFill/>
            </a:ln>
            <a:effectLst/>
          </c:spPr>
          <c:invertIfNegative val="0"/>
          <c:cat>
            <c:strRef>
              <c:f>'OB1- CH1'!$A$5:$A$7</c:f>
              <c:strCache>
                <c:ptCount val="2"/>
                <c:pt idx="0">
                  <c:v>Airport</c:v>
                </c:pt>
                <c:pt idx="1">
                  <c:v>City</c:v>
                </c:pt>
              </c:strCache>
            </c:strRef>
          </c:cat>
          <c:val>
            <c:numRef>
              <c:f>'OB1- CH1'!$B$5:$B$7</c:f>
              <c:numCache>
                <c:formatCode>General</c:formatCode>
                <c:ptCount val="2"/>
                <c:pt idx="0">
                  <c:v>198</c:v>
                </c:pt>
                <c:pt idx="1">
                  <c:v>1066</c:v>
                </c:pt>
              </c:numCache>
            </c:numRef>
          </c:val>
          <c:extLst>
            <c:ext xmlns:c16="http://schemas.microsoft.com/office/drawing/2014/chart" uri="{C3380CC4-5D6E-409C-BE32-E72D297353CC}">
              <c16:uniqueId val="{00000000-271D-490B-9E2F-23E75246A0A5}"/>
            </c:ext>
          </c:extLst>
        </c:ser>
        <c:ser>
          <c:idx val="1"/>
          <c:order val="1"/>
          <c:tx>
            <c:strRef>
              <c:f>'OB1- CH1'!$C$3:$C$4</c:f>
              <c:strCache>
                <c:ptCount val="1"/>
                <c:pt idx="0">
                  <c:v>No Cars Available</c:v>
                </c:pt>
              </c:strCache>
            </c:strRef>
          </c:tx>
          <c:spPr>
            <a:solidFill>
              <a:schemeClr val="accent1"/>
            </a:solidFill>
            <a:ln>
              <a:noFill/>
            </a:ln>
            <a:effectLst/>
          </c:spPr>
          <c:invertIfNegative val="0"/>
          <c:cat>
            <c:strRef>
              <c:f>'OB1- CH1'!$A$5:$A$7</c:f>
              <c:strCache>
                <c:ptCount val="2"/>
                <c:pt idx="0">
                  <c:v>Airport</c:v>
                </c:pt>
                <c:pt idx="1">
                  <c:v>City</c:v>
                </c:pt>
              </c:strCache>
            </c:strRef>
          </c:cat>
          <c:val>
            <c:numRef>
              <c:f>'OB1- CH1'!$C$5:$C$7</c:f>
              <c:numCache>
                <c:formatCode>General</c:formatCode>
                <c:ptCount val="2"/>
                <c:pt idx="0">
                  <c:v>1713</c:v>
                </c:pt>
                <c:pt idx="1">
                  <c:v>937</c:v>
                </c:pt>
              </c:numCache>
            </c:numRef>
          </c:val>
          <c:extLst>
            <c:ext xmlns:c16="http://schemas.microsoft.com/office/drawing/2014/chart" uri="{C3380CC4-5D6E-409C-BE32-E72D297353CC}">
              <c16:uniqueId val="{00000001-271D-490B-9E2F-23E75246A0A5}"/>
            </c:ext>
          </c:extLst>
        </c:ser>
        <c:ser>
          <c:idx val="2"/>
          <c:order val="2"/>
          <c:tx>
            <c:strRef>
              <c:f>'OB1- CH1'!$D$3:$D$4</c:f>
              <c:strCache>
                <c:ptCount val="1"/>
                <c:pt idx="0">
                  <c:v>Trip Completed</c:v>
                </c:pt>
              </c:strCache>
            </c:strRef>
          </c:tx>
          <c:spPr>
            <a:solidFill>
              <a:schemeClr val="accent1">
                <a:tint val="65000"/>
              </a:schemeClr>
            </a:solidFill>
            <a:ln>
              <a:noFill/>
            </a:ln>
            <a:effectLst/>
          </c:spPr>
          <c:invertIfNegative val="0"/>
          <c:cat>
            <c:strRef>
              <c:f>'OB1- CH1'!$A$5:$A$7</c:f>
              <c:strCache>
                <c:ptCount val="2"/>
                <c:pt idx="0">
                  <c:v>Airport</c:v>
                </c:pt>
                <c:pt idx="1">
                  <c:v>City</c:v>
                </c:pt>
              </c:strCache>
            </c:strRef>
          </c:cat>
          <c:val>
            <c:numRef>
              <c:f>'OB1- CH1'!$D$5:$D$7</c:f>
              <c:numCache>
                <c:formatCode>General</c:formatCode>
                <c:ptCount val="2"/>
                <c:pt idx="0">
                  <c:v>1327</c:v>
                </c:pt>
                <c:pt idx="1">
                  <c:v>1504</c:v>
                </c:pt>
              </c:numCache>
            </c:numRef>
          </c:val>
          <c:extLst>
            <c:ext xmlns:c16="http://schemas.microsoft.com/office/drawing/2014/chart" uri="{C3380CC4-5D6E-409C-BE32-E72D297353CC}">
              <c16:uniqueId val="{00000004-271D-490B-9E2F-23E75246A0A5}"/>
            </c:ext>
          </c:extLst>
        </c:ser>
        <c:dLbls>
          <c:showLegendKey val="0"/>
          <c:showVal val="0"/>
          <c:showCatName val="0"/>
          <c:showSerName val="0"/>
          <c:showPercent val="0"/>
          <c:showBubbleSize val="0"/>
        </c:dLbls>
        <c:gapWidth val="219"/>
        <c:axId val="249754207"/>
        <c:axId val="249756127"/>
      </c:barChart>
      <c:catAx>
        <c:axId val="249754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a:t>
                </a:r>
                <a:r>
                  <a:rPr lang="en-IN" baseline="0"/>
                  <a:t> POINT</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756127"/>
        <c:crosses val="autoZero"/>
        <c:auto val="1"/>
        <c:lblAlgn val="ctr"/>
        <c:lblOffset val="100"/>
        <c:noMultiLvlLbl val="0"/>
      </c:catAx>
      <c:valAx>
        <c:axId val="249756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STATUS</a:t>
                </a:r>
                <a:r>
                  <a:rPr lang="en-IN" baseline="0"/>
                  <a:t> (REQUEST ID)</a:t>
                </a:r>
                <a:endParaRPr lang="en-IN"/>
              </a:p>
            </c:rich>
          </c:tx>
          <c:layout>
            <c:manualLayout>
              <c:xMode val="edge"/>
              <c:yMode val="edge"/>
              <c:x val="1.3266168220862689E-2"/>
              <c:y val="0.2809145588917514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754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[Uber.xlsx]OB1- CH2!PivotTable4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'OB1- CH2'!$B$3</c:f>
              <c:strCache>
                <c:ptCount val="1"/>
                <c:pt idx="0">
                  <c:v>Total</c:v>
                </c:pt>
              </c:strCache>
            </c:strRef>
          </c:tx>
          <c:spPr>
            <a:solidFill>
              <a:schemeClr val="accent1"/>
            </a:solidFill>
            <a:ln>
              <a:noFill/>
            </a:ln>
            <a:effectLst/>
          </c:spPr>
          <c:invertIfNegative val="0"/>
          <c:cat>
            <c:strRef>
              <c:f>'OB1- CH2'!$A$4:$A$6</c:f>
              <c:strCache>
                <c:ptCount val="2"/>
                <c:pt idx="0">
                  <c:v>Airport</c:v>
                </c:pt>
                <c:pt idx="1">
                  <c:v>City</c:v>
                </c:pt>
              </c:strCache>
            </c:strRef>
          </c:cat>
          <c:val>
            <c:numRef>
              <c:f>'OB1- CH2'!$B$4:$B$6</c:f>
              <c:numCache>
                <c:formatCode>General</c:formatCode>
                <c:ptCount val="2"/>
                <c:pt idx="0">
                  <c:v>3238</c:v>
                </c:pt>
                <c:pt idx="1">
                  <c:v>3507</c:v>
                </c:pt>
              </c:numCache>
            </c:numRef>
          </c:val>
          <c:extLst>
            <c:ext xmlns:c16="http://schemas.microsoft.com/office/drawing/2014/chart" uri="{C3380CC4-5D6E-409C-BE32-E72D297353CC}">
              <c16:uniqueId val="{00000000-B532-4CDC-A221-510FA797E31E}"/>
            </c:ext>
          </c:extLst>
        </c:ser>
        <c:dLbls>
          <c:showLegendKey val="0"/>
          <c:showVal val="0"/>
          <c:showCatName val="0"/>
          <c:showSerName val="0"/>
          <c:showPercent val="0"/>
          <c:showBubbleSize val="0"/>
        </c:dLbls>
        <c:gapWidth val="219"/>
        <c:overlap val="-27"/>
        <c:axId val="513552383"/>
        <c:axId val="513552863"/>
      </c:barChart>
      <c:catAx>
        <c:axId val="513552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552863"/>
        <c:crosses val="autoZero"/>
        <c:auto val="1"/>
        <c:lblAlgn val="ctr"/>
        <c:lblOffset val="100"/>
        <c:noMultiLvlLbl val="0"/>
      </c:catAx>
      <c:valAx>
        <c:axId val="51355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552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[Uber.xlsx]OB1- CH2!PivotTable4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CANCELLED</a:t>
            </a:r>
            <a:r>
              <a:rPr lang="en-IN" baseline="0"/>
              <a:t> TRIPS: AIRPORT VS CITY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76000"/>
            </a:schemeClr>
          </a:solidFill>
          <a:ln w="19050">
            <a:solidFill>
              <a:schemeClr val="lt1"/>
            </a:solidFill>
          </a:ln>
          <a:effectLst/>
        </c:spPr>
        <c:dLbl>
          <c:idx val="0"/>
          <c:layout>
            <c:manualLayout>
              <c:x val="5.0184162664314261E-2"/>
              <c:y val="-2.82613948672632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dLbl>
          <c:idx val="0"/>
          <c:layout>
            <c:manualLayout>
              <c:x val="-7.266159157491206E-2"/>
              <c:y val="-0.135987217189002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'OB1- CH2'!$B$3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2-A8B2-495D-B9BA-FB4205F573AF}"/>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A8B2-495D-B9BA-FB4205F573AF}"/>
              </c:ext>
            </c:extLst>
          </c:dPt>
          <c:dLbls>
            <c:dLbl>
              <c:idx val="0"/>
              <c:layout>
                <c:manualLayout>
                  <c:x val="5.0184162664314261E-2"/>
                  <c:y val="-2.826139486726325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8B2-495D-B9BA-FB4205F573AF}"/>
                </c:ext>
              </c:extLst>
            </c:dLbl>
            <c:dLbl>
              <c:idx val="1"/>
              <c:layout>
                <c:manualLayout>
                  <c:x val="-7.266159157491206E-2"/>
                  <c:y val="-0.1359872171890027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8B2-495D-B9BA-FB4205F573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'OB1- CH2'!$A$4:$A$6</c:f>
              <c:strCache>
                <c:ptCount val="2"/>
                <c:pt idx="0">
                  <c:v>Airport</c:v>
                </c:pt>
                <c:pt idx="1">
                  <c:v>City</c:v>
                </c:pt>
              </c:strCache>
            </c:strRef>
          </c:cat>
          <c:val>
            <c:numRef>
              <c:f>'OB1- CH2'!$B$4:$B$6</c:f>
              <c:numCache>
                <c:formatCode>General</c:formatCode>
                <c:ptCount val="2"/>
                <c:pt idx="0">
                  <c:v>3238</c:v>
                </c:pt>
                <c:pt idx="1">
                  <c:v>3507</c:v>
                </c:pt>
              </c:numCache>
            </c:numRef>
          </c:val>
          <c:extLst>
            <c:ext xmlns:c16="http://schemas.microsoft.com/office/drawing/2014/chart" uri="{C3380CC4-5D6E-409C-BE32-E72D297353CC}">
              <c16:uniqueId val="{00000000-A8B2-495D-B9BA-FB4205F573A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[Uber.xlsx]OB2- CH1!PivotTable2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TRIP</a:t>
            </a:r>
            <a:r>
              <a:rPr lang="en-IN" baseline="0"/>
              <a:t> STATUS BY DAY TYPE</a:t>
            </a:r>
            <a:endParaRPr lang="en-IN"/>
          </a:p>
        </c:rich>
      </c:tx>
      <c:layout>
        <c:manualLayout>
          <c:xMode val="edge"/>
          <c:yMode val="edge"/>
          <c:x val="0.75564819022128171"/>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'OB2- CH1'!$B$3:$B$4</c:f>
              <c:strCache>
                <c:ptCount val="1"/>
                <c:pt idx="0">
                  <c:v>Cancelled</c:v>
                </c:pt>
              </c:strCache>
            </c:strRef>
          </c:tx>
          <c:spPr>
            <a:solidFill>
              <a:schemeClr val="accent1">
                <a:shade val="65000"/>
              </a:schemeClr>
            </a:solidFill>
            <a:ln>
              <a:noFill/>
            </a:ln>
            <a:effectLst/>
          </c:spPr>
          <c:invertIfNegative val="0"/>
          <c:cat>
            <c:strRef>
              <c:f>'OB2- CH1'!$A$5:$A$8</c:f>
              <c:strCache>
                <c:ptCount val="3"/>
                <c:pt idx="0">
                  <c:v>Holiday</c:v>
                </c:pt>
                <c:pt idx="1">
                  <c:v>Normal</c:v>
                </c:pt>
                <c:pt idx="2">
                  <c:v>Strike/Disruption (Vardah cyclone in Chennai)</c:v>
                </c:pt>
              </c:strCache>
            </c:strRef>
          </c:cat>
          <c:val>
            <c:numRef>
              <c:f>'OB2- CH1'!$B$5:$B$8</c:f>
              <c:numCache>
                <c:formatCode>General</c:formatCode>
                <c:ptCount val="3"/>
                <c:pt idx="0">
                  <c:v>262</c:v>
                </c:pt>
                <c:pt idx="1">
                  <c:v>762</c:v>
                </c:pt>
                <c:pt idx="2">
                  <c:v>240</c:v>
                </c:pt>
              </c:numCache>
            </c:numRef>
          </c:val>
          <c:extLst>
            <c:ext xmlns:c16="http://schemas.microsoft.com/office/drawing/2014/chart" uri="{C3380CC4-5D6E-409C-BE32-E72D297353CC}">
              <c16:uniqueId val="{00000000-4A81-4EF3-BB75-516B65B891BC}"/>
            </c:ext>
          </c:extLst>
        </c:ser>
        <c:ser>
          <c:idx val="1"/>
          <c:order val="1"/>
          <c:tx>
            <c:strRef>
              <c:f>'OB2- CH1'!$C$3:$C$4</c:f>
              <c:strCache>
                <c:ptCount val="1"/>
                <c:pt idx="0">
                  <c:v>No Cars Available</c:v>
                </c:pt>
              </c:strCache>
            </c:strRef>
          </c:tx>
          <c:spPr>
            <a:solidFill>
              <a:schemeClr val="accent1"/>
            </a:solidFill>
            <a:ln>
              <a:noFill/>
            </a:ln>
            <a:effectLst/>
          </c:spPr>
          <c:invertIfNegative val="0"/>
          <c:cat>
            <c:strRef>
              <c:f>'OB2- CH1'!$A$5:$A$8</c:f>
              <c:strCache>
                <c:ptCount val="3"/>
                <c:pt idx="0">
                  <c:v>Holiday</c:v>
                </c:pt>
                <c:pt idx="1">
                  <c:v>Normal</c:v>
                </c:pt>
                <c:pt idx="2">
                  <c:v>Strike/Disruption (Vardah cyclone in Chennai)</c:v>
                </c:pt>
              </c:strCache>
            </c:strRef>
          </c:cat>
          <c:val>
            <c:numRef>
              <c:f>'OB2- CH1'!$C$5:$C$8</c:f>
              <c:numCache>
                <c:formatCode>General</c:formatCode>
                <c:ptCount val="3"/>
                <c:pt idx="0">
                  <c:v>504</c:v>
                </c:pt>
                <c:pt idx="1">
                  <c:v>1780</c:v>
                </c:pt>
                <c:pt idx="2">
                  <c:v>366</c:v>
                </c:pt>
              </c:numCache>
            </c:numRef>
          </c:val>
          <c:extLst>
            <c:ext xmlns:c16="http://schemas.microsoft.com/office/drawing/2014/chart" uri="{C3380CC4-5D6E-409C-BE32-E72D297353CC}">
              <c16:uniqueId val="{00000001-4A81-4EF3-BB75-516B65B891BC}"/>
            </c:ext>
          </c:extLst>
        </c:ser>
        <c:ser>
          <c:idx val="2"/>
          <c:order val="2"/>
          <c:tx>
            <c:strRef>
              <c:f>'OB2- CH1'!$D$3:$D$4</c:f>
              <c:strCache>
                <c:ptCount val="1"/>
                <c:pt idx="0">
                  <c:v>Trip Completed</c:v>
                </c:pt>
              </c:strCache>
            </c:strRef>
          </c:tx>
          <c:spPr>
            <a:solidFill>
              <a:schemeClr val="accent1">
                <a:tint val="65000"/>
              </a:schemeClr>
            </a:solidFill>
            <a:ln>
              <a:noFill/>
            </a:ln>
            <a:effectLst/>
          </c:spPr>
          <c:invertIfNegative val="0"/>
          <c:cat>
            <c:strRef>
              <c:f>'OB2- CH1'!$A$5:$A$8</c:f>
              <c:strCache>
                <c:ptCount val="3"/>
                <c:pt idx="0">
                  <c:v>Holiday</c:v>
                </c:pt>
                <c:pt idx="1">
                  <c:v>Normal</c:v>
                </c:pt>
                <c:pt idx="2">
                  <c:v>Strike/Disruption (Vardah cyclone in Chennai)</c:v>
                </c:pt>
              </c:strCache>
            </c:strRef>
          </c:cat>
          <c:val>
            <c:numRef>
              <c:f>'OB2- CH1'!$D$5:$D$8</c:f>
              <c:numCache>
                <c:formatCode>General</c:formatCode>
                <c:ptCount val="3"/>
                <c:pt idx="0">
                  <c:v>361</c:v>
                </c:pt>
                <c:pt idx="1">
                  <c:v>2128</c:v>
                </c:pt>
                <c:pt idx="2">
                  <c:v>342</c:v>
                </c:pt>
              </c:numCache>
            </c:numRef>
          </c:val>
          <c:extLst>
            <c:ext xmlns:c16="http://schemas.microsoft.com/office/drawing/2014/chart" uri="{C3380CC4-5D6E-409C-BE32-E72D297353CC}">
              <c16:uniqueId val="{00000004-4A81-4EF3-BB75-516B65B891BC}"/>
            </c:ext>
          </c:extLst>
        </c:ser>
        <c:dLbls>
          <c:showLegendKey val="0"/>
          <c:showVal val="0"/>
          <c:showCatName val="0"/>
          <c:showSerName val="0"/>
          <c:showPercent val="0"/>
          <c:showBubbleSize val="0"/>
        </c:dLbls>
        <c:gapWidth val="219"/>
        <c:overlap val="100"/>
        <c:axId val="485937903"/>
        <c:axId val="485938383"/>
      </c:barChart>
      <c:catAx>
        <c:axId val="485937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1" i="0" u="none" strike="noStrike" baseline="0"/>
                  <a:t>DAY TYPE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938383"/>
        <c:crosses val="autoZero"/>
        <c:auto val="1"/>
        <c:lblAlgn val="ctr"/>
        <c:lblOffset val="100"/>
        <c:noMultiLvlLbl val="0"/>
      </c:catAx>
      <c:valAx>
        <c:axId val="485938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1" i="0" u="none" strike="noStrike" baseline="0"/>
                  <a:t>% of Total Trips per Day Type</a:t>
                </a:r>
                <a:endParaRPr lang="en-IN"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93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[Uber.xlsx]OB2- CH2!PivotTable5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t>CANCELLED TRIPS BY DAY TYPE </a:t>
            </a:r>
            <a:endParaRPr lang="en-US" sz="1600" b="1"/>
          </a:p>
        </c:rich>
      </c:tx>
      <c:layout>
        <c:manualLayout>
          <c:xMode val="edge"/>
          <c:yMode val="edge"/>
          <c:x val="0.39239651527980712"/>
          <c:y val="3.0042268353553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'OB2- CH2'!$B$3</c:f>
              <c:strCache>
                <c:ptCount val="1"/>
                <c:pt idx="0">
                  <c:v>Total</c:v>
                </c:pt>
              </c:strCache>
            </c:strRef>
          </c:tx>
          <c:spPr>
            <a:solidFill>
              <a:schemeClr val="accent1"/>
            </a:solidFill>
            <a:ln>
              <a:noFill/>
            </a:ln>
            <a:effectLst/>
          </c:spPr>
          <c:invertIfNegative val="0"/>
          <c:cat>
            <c:strRef>
              <c:f>'OB2- CH2'!$A$4:$A$7</c:f>
              <c:strCache>
                <c:ptCount val="3"/>
                <c:pt idx="0">
                  <c:v>Holiday</c:v>
                </c:pt>
                <c:pt idx="1">
                  <c:v>Normal</c:v>
                </c:pt>
                <c:pt idx="2">
                  <c:v>Strike/Disruption (Vardah cyclone in Chennai)</c:v>
                </c:pt>
              </c:strCache>
            </c:strRef>
          </c:cat>
          <c:val>
            <c:numRef>
              <c:f>'OB2- CH2'!$B$4:$B$7</c:f>
              <c:numCache>
                <c:formatCode>General</c:formatCode>
                <c:ptCount val="3"/>
                <c:pt idx="0">
                  <c:v>1127</c:v>
                </c:pt>
                <c:pt idx="1">
                  <c:v>4670</c:v>
                </c:pt>
                <c:pt idx="2">
                  <c:v>948</c:v>
                </c:pt>
              </c:numCache>
            </c:numRef>
          </c:val>
          <c:extLst>
            <c:ext xmlns:c16="http://schemas.microsoft.com/office/drawing/2014/chart" uri="{C3380CC4-5D6E-409C-BE32-E72D297353CC}">
              <c16:uniqueId val="{00000000-9112-4A8C-AAA5-6855C91AA4CE}"/>
            </c:ext>
          </c:extLst>
        </c:ser>
        <c:dLbls>
          <c:showLegendKey val="0"/>
          <c:showVal val="0"/>
          <c:showCatName val="0"/>
          <c:showSerName val="0"/>
          <c:showPercent val="0"/>
          <c:showBubbleSize val="0"/>
        </c:dLbls>
        <c:gapWidth val="219"/>
        <c:axId val="646479487"/>
        <c:axId val="646498207"/>
      </c:barChart>
      <c:catAx>
        <c:axId val="646479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DAY</a:t>
                </a:r>
                <a:r>
                  <a:rPr lang="en-IN" b="1" baseline="0"/>
                  <a:t> TYPE</a:t>
                </a:r>
                <a:endParaRPr lang="en-IN"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498207"/>
        <c:crosses val="autoZero"/>
        <c:auto val="1"/>
        <c:lblAlgn val="ctr"/>
        <c:lblOffset val="100"/>
        <c:noMultiLvlLbl val="0"/>
      </c:catAx>
      <c:valAx>
        <c:axId val="646498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NUMBER</a:t>
                </a:r>
                <a:r>
                  <a:rPr lang="en-IN" b="1" baseline="0"/>
                  <a:t> OF CANCELLATIONS</a:t>
                </a:r>
                <a:endParaRPr lang="en-IN" b="1"/>
              </a:p>
            </c:rich>
          </c:tx>
          <c:layout>
            <c:manualLayout>
              <c:xMode val="edge"/>
              <c:yMode val="edge"/>
              <c:x val="1.3814786999915589E-2"/>
              <c:y val="0.2202841212366017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47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[Uber.xlsx]OB3-CH1!PivotTable3</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1" i="0" u="none" strike="noStrike" baseline="0"/>
              <a:t>COMPLETED TRIPS BY HOUR OF DAY</a:t>
            </a:r>
            <a:endParaRPr lang="en-US" sz="1600" b="1"/>
          </a:p>
        </c:rich>
      </c:tx>
      <c:layout>
        <c:manualLayout>
          <c:xMode val="edge"/>
          <c:yMode val="edge"/>
          <c:x val="0.56745779284634235"/>
          <c:y val="2.7151855407157366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'OB3-CH1'!$B$3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'OB3-CH1'!$A$4:$A$28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'OB3-CH1'!$B$4:$B$28</c:f>
              <c:numCache>
                <c:formatCode>General</c:formatCode>
                <c:ptCount val="24"/>
                <c:pt idx="0">
                  <c:v>99</c:v>
                </c:pt>
                <c:pt idx="1">
                  <c:v>85</c:v>
                </c:pt>
                <c:pt idx="2">
                  <c:v>99</c:v>
                </c:pt>
                <c:pt idx="3">
                  <c:v>92</c:v>
                </c:pt>
                <c:pt idx="4">
                  <c:v>203</c:v>
                </c:pt>
                <c:pt idx="5">
                  <c:v>445</c:v>
                </c:pt>
                <c:pt idx="6">
                  <c:v>398</c:v>
                </c:pt>
                <c:pt idx="7">
                  <c:v>406</c:v>
                </c:pt>
                <c:pt idx="8">
                  <c:v>423</c:v>
                </c:pt>
                <c:pt idx="9">
                  <c:v>431</c:v>
                </c:pt>
                <c:pt idx="10">
                  <c:v>243</c:v>
                </c:pt>
                <c:pt idx="11">
                  <c:v>171</c:v>
                </c:pt>
                <c:pt idx="12">
                  <c:v>184</c:v>
                </c:pt>
                <c:pt idx="13">
                  <c:v>160</c:v>
                </c:pt>
                <c:pt idx="14">
                  <c:v>136</c:v>
                </c:pt>
                <c:pt idx="15">
                  <c:v>171</c:v>
                </c:pt>
                <c:pt idx="16">
                  <c:v>159</c:v>
                </c:pt>
                <c:pt idx="17">
                  <c:v>418</c:v>
                </c:pt>
                <c:pt idx="18">
                  <c:v>510</c:v>
                </c:pt>
                <c:pt idx="19">
                  <c:v>473</c:v>
                </c:pt>
                <c:pt idx="20">
                  <c:v>492</c:v>
                </c:pt>
                <c:pt idx="21">
                  <c:v>449</c:v>
                </c:pt>
                <c:pt idx="22">
                  <c:v>304</c:v>
                </c:pt>
                <c:pt idx="23">
                  <c:v>194</c:v>
                </c:pt>
              </c:numCache>
            </c:numRef>
          </c:val>
          <c:smooth val="0"/>
          <c:extLst>
            <c:ext xmlns:c16="http://schemas.microsoft.com/office/drawing/2014/chart" uri="{C3380CC4-5D6E-409C-BE32-E72D297353CC}">
              <c16:uniqueId val="{00000000-392B-4E1E-9D9D-0593626D9968}"/>
            </c:ext>
          </c:extLst>
        </c:ser>
        <c:dLbls>
          <c:showLegendKey val="0"/>
          <c:showVal val="0"/>
          <c:showCatName val="0"/>
          <c:showSerName val="0"/>
          <c:showPercent val="0"/>
          <c:showBubbleSize val="0"/>
        </c:dLbls>
        <c:marker val="1"/>
        <c:smooth val="0"/>
        <c:axId val="513553823"/>
        <c:axId val="513550943"/>
      </c:lineChart>
      <c:catAx>
        <c:axId val="513553823"/>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b="1"/>
                  <a:t>REQUEST HOUR</a:t>
                </a:r>
              </a:p>
            </c:rich>
          </c:tx>
          <c:layout>
            <c:manualLayout>
              <c:xMode val="edge"/>
              <c:yMode val="edge"/>
              <c:x val="0.41748763440810771"/>
              <c:y val="0.9039740871016324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550943"/>
        <c:crosses val="autoZero"/>
        <c:auto val="1"/>
        <c:lblAlgn val="ctr"/>
        <c:lblOffset val="100"/>
        <c:noMultiLvlLbl val="0"/>
      </c:catAx>
      <c:valAx>
        <c:axId val="513550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b="1"/>
                  <a:t>NUMBER</a:t>
                </a:r>
                <a:r>
                  <a:rPr lang="en-IN" sz="1400" b="1" baseline="0"/>
                  <a:t> OF TRIP COMPLETED</a:t>
                </a:r>
                <a:endParaRPr lang="en-IN" sz="1400" b="1"/>
              </a:p>
            </c:rich>
          </c:tx>
          <c:layout>
            <c:manualLayout>
              <c:xMode val="edge"/>
              <c:yMode val="edge"/>
              <c:x val="9.9827347471982564E-3"/>
              <c:y val="0.2953432295005801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55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[Uber.xlsx]OB3- CH2!PivotTable6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NO</a:t>
            </a:r>
            <a:r>
              <a:rPr lang="en-US" b="1" baseline="0"/>
              <a:t> CARS AVAILABLE BY HOUR</a:t>
            </a:r>
          </a:p>
        </c:rich>
      </c:tx>
      <c:layout>
        <c:manualLayout>
          <c:xMode val="edge"/>
          <c:yMode val="edge"/>
          <c:x val="0.53491948069183681"/>
          <c:y val="2.5693852196292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'OB3- CH2'!$B$3</c:f>
              <c:strCache>
                <c:ptCount val="1"/>
                <c:pt idx="0">
                  <c:v>Total</c:v>
                </c:pt>
              </c:strCache>
            </c:strRef>
          </c:tx>
          <c:spPr>
            <a:solidFill>
              <a:schemeClr val="accent1"/>
            </a:solidFill>
            <a:ln>
              <a:noFill/>
            </a:ln>
            <a:effectLst/>
          </c:spPr>
          <c:cat>
            <c:strRef>
              <c:f>'OB3- CH2'!$A$4:$A$28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'OB3- CH2'!$B$4:$B$28</c:f>
              <c:numCache>
                <c:formatCode>General</c:formatCode>
                <c:ptCount val="24"/>
                <c:pt idx="0">
                  <c:v>99</c:v>
                </c:pt>
                <c:pt idx="1">
                  <c:v>85</c:v>
                </c:pt>
                <c:pt idx="2">
                  <c:v>99</c:v>
                </c:pt>
                <c:pt idx="3">
                  <c:v>92</c:v>
                </c:pt>
                <c:pt idx="4">
                  <c:v>203</c:v>
                </c:pt>
                <c:pt idx="5">
                  <c:v>445</c:v>
                </c:pt>
                <c:pt idx="6">
                  <c:v>398</c:v>
                </c:pt>
                <c:pt idx="7">
                  <c:v>406</c:v>
                </c:pt>
                <c:pt idx="8">
                  <c:v>423</c:v>
                </c:pt>
                <c:pt idx="9">
                  <c:v>431</c:v>
                </c:pt>
                <c:pt idx="10">
                  <c:v>243</c:v>
                </c:pt>
                <c:pt idx="11">
                  <c:v>171</c:v>
                </c:pt>
                <c:pt idx="12">
                  <c:v>184</c:v>
                </c:pt>
                <c:pt idx="13">
                  <c:v>160</c:v>
                </c:pt>
                <c:pt idx="14">
                  <c:v>136</c:v>
                </c:pt>
                <c:pt idx="15">
                  <c:v>171</c:v>
                </c:pt>
                <c:pt idx="16">
                  <c:v>159</c:v>
                </c:pt>
                <c:pt idx="17">
                  <c:v>418</c:v>
                </c:pt>
                <c:pt idx="18">
                  <c:v>510</c:v>
                </c:pt>
                <c:pt idx="19">
                  <c:v>473</c:v>
                </c:pt>
                <c:pt idx="20">
                  <c:v>492</c:v>
                </c:pt>
                <c:pt idx="21">
                  <c:v>449</c:v>
                </c:pt>
                <c:pt idx="22">
                  <c:v>304</c:v>
                </c:pt>
                <c:pt idx="23">
                  <c:v>194</c:v>
                </c:pt>
              </c:numCache>
            </c:numRef>
          </c:val>
          <c:extLst>
            <c:ext xmlns:c16="http://schemas.microsoft.com/office/drawing/2014/chart" uri="{C3380CC4-5D6E-409C-BE32-E72D297353CC}">
              <c16:uniqueId val="{00000000-6DD0-4C5E-9965-5F97055A94D8}"/>
            </c:ext>
          </c:extLst>
        </c:ser>
        <c:dLbls>
          <c:showLegendKey val="0"/>
          <c:showVal val="0"/>
          <c:showCatName val="0"/>
          <c:showSerName val="0"/>
          <c:showPercent val="0"/>
          <c:showBubbleSize val="0"/>
        </c:dLbls>
        <c:axId val="555982495"/>
        <c:axId val="555988255"/>
      </c:areaChart>
      <c:catAx>
        <c:axId val="555982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HOUR</a:t>
                </a:r>
                <a:r>
                  <a:rPr lang="en-IN" b="1" baseline="0"/>
                  <a:t> OF DAY</a:t>
                </a:r>
                <a:endParaRPr lang="en-IN" b="1"/>
              </a:p>
            </c:rich>
          </c:tx>
          <c:layout>
            <c:manualLayout>
              <c:xMode val="edge"/>
              <c:yMode val="edge"/>
              <c:x val="0.42218790695616831"/>
              <c:y val="0.876966395183265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988255"/>
        <c:crosses val="autoZero"/>
        <c:auto val="1"/>
        <c:lblAlgn val="ctr"/>
        <c:lblOffset val="100"/>
        <c:noMultiLvlLbl val="0"/>
      </c:catAx>
      <c:valAx>
        <c:axId val="555988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COUNT</a:t>
                </a:r>
              </a:p>
            </c:rich>
          </c:tx>
          <c:layout>
            <c:manualLayout>
              <c:xMode val="edge"/>
              <c:yMode val="edge"/>
              <c:x val="2.0065148535421899E-2"/>
              <c:y val="0.4497116710127964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982495"/>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[Uber.xlsx]OB1- CH1!PivotTable1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u="none"/>
              <a:t>STATUS</a:t>
            </a:r>
            <a:r>
              <a:rPr lang="en-IN" sz="1400" b="1" u="none" baseline="0"/>
              <a:t> BY PICKUP POINT</a:t>
            </a:r>
            <a:endParaRPr lang="en-IN" sz="1400" b="1" u="none"/>
          </a:p>
        </c:rich>
      </c:tx>
      <c:layout>
        <c:manualLayout>
          <c:xMode val="edge"/>
          <c:yMode val="edge"/>
          <c:x val="0.58063824684348764"/>
          <c:y val="3.5012064573917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'OB1- CH1'!$B$3:$B$4</c:f>
              <c:strCache>
                <c:ptCount val="1"/>
                <c:pt idx="0">
                  <c:v>Cancelled</c:v>
                </c:pt>
              </c:strCache>
            </c:strRef>
          </c:tx>
          <c:spPr>
            <a:solidFill>
              <a:schemeClr val="accent1">
                <a:shade val="65000"/>
              </a:schemeClr>
            </a:solidFill>
            <a:ln>
              <a:noFill/>
            </a:ln>
            <a:effectLst/>
          </c:spPr>
          <c:invertIfNegative val="0"/>
          <c:cat>
            <c:strRef>
              <c:f>'OB1- CH1'!$A$5:$A$7</c:f>
              <c:strCache>
                <c:ptCount val="2"/>
                <c:pt idx="0">
                  <c:v>Airport</c:v>
                </c:pt>
                <c:pt idx="1">
                  <c:v>City</c:v>
                </c:pt>
              </c:strCache>
            </c:strRef>
          </c:cat>
          <c:val>
            <c:numRef>
              <c:f>'OB1- CH1'!$B$5:$B$7</c:f>
              <c:numCache>
                <c:formatCode>General</c:formatCode>
                <c:ptCount val="2"/>
                <c:pt idx="0">
                  <c:v>198</c:v>
                </c:pt>
                <c:pt idx="1">
                  <c:v>1066</c:v>
                </c:pt>
              </c:numCache>
            </c:numRef>
          </c:val>
          <c:extLst>
            <c:ext xmlns:c16="http://schemas.microsoft.com/office/drawing/2014/chart" uri="{C3380CC4-5D6E-409C-BE32-E72D297353CC}">
              <c16:uniqueId val="{00000000-271D-490B-9E2F-23E75246A0A5}"/>
            </c:ext>
          </c:extLst>
        </c:ser>
        <c:ser>
          <c:idx val="1"/>
          <c:order val="1"/>
          <c:tx>
            <c:strRef>
              <c:f>'OB1- CH1'!$C$3:$C$4</c:f>
              <c:strCache>
                <c:ptCount val="1"/>
                <c:pt idx="0">
                  <c:v>No Cars Available</c:v>
                </c:pt>
              </c:strCache>
            </c:strRef>
          </c:tx>
          <c:spPr>
            <a:solidFill>
              <a:schemeClr val="accent1"/>
            </a:solidFill>
            <a:ln>
              <a:noFill/>
            </a:ln>
            <a:effectLst/>
          </c:spPr>
          <c:invertIfNegative val="0"/>
          <c:cat>
            <c:strRef>
              <c:f>'OB1- CH1'!$A$5:$A$7</c:f>
              <c:strCache>
                <c:ptCount val="2"/>
                <c:pt idx="0">
                  <c:v>Airport</c:v>
                </c:pt>
                <c:pt idx="1">
                  <c:v>City</c:v>
                </c:pt>
              </c:strCache>
            </c:strRef>
          </c:cat>
          <c:val>
            <c:numRef>
              <c:f>'OB1- CH1'!$C$5:$C$7</c:f>
              <c:numCache>
                <c:formatCode>General</c:formatCode>
                <c:ptCount val="2"/>
                <c:pt idx="0">
                  <c:v>1713</c:v>
                </c:pt>
                <c:pt idx="1">
                  <c:v>937</c:v>
                </c:pt>
              </c:numCache>
            </c:numRef>
          </c:val>
          <c:extLst>
            <c:ext xmlns:c16="http://schemas.microsoft.com/office/drawing/2014/chart" uri="{C3380CC4-5D6E-409C-BE32-E72D297353CC}">
              <c16:uniqueId val="{00000001-271D-490B-9E2F-23E75246A0A5}"/>
            </c:ext>
          </c:extLst>
        </c:ser>
        <c:ser>
          <c:idx val="2"/>
          <c:order val="2"/>
          <c:tx>
            <c:strRef>
              <c:f>'OB1- CH1'!$D$3:$D$4</c:f>
              <c:strCache>
                <c:ptCount val="1"/>
                <c:pt idx="0">
                  <c:v>Trip Completed</c:v>
                </c:pt>
              </c:strCache>
            </c:strRef>
          </c:tx>
          <c:spPr>
            <a:solidFill>
              <a:schemeClr val="accent1">
                <a:tint val="65000"/>
              </a:schemeClr>
            </a:solidFill>
            <a:ln>
              <a:noFill/>
            </a:ln>
            <a:effectLst/>
          </c:spPr>
          <c:invertIfNegative val="0"/>
          <c:cat>
            <c:strRef>
              <c:f>'OB1- CH1'!$A$5:$A$7</c:f>
              <c:strCache>
                <c:ptCount val="2"/>
                <c:pt idx="0">
                  <c:v>Airport</c:v>
                </c:pt>
                <c:pt idx="1">
                  <c:v>City</c:v>
                </c:pt>
              </c:strCache>
            </c:strRef>
          </c:cat>
          <c:val>
            <c:numRef>
              <c:f>'OB1- CH1'!$D$5:$D$7</c:f>
              <c:numCache>
                <c:formatCode>General</c:formatCode>
                <c:ptCount val="2"/>
                <c:pt idx="0">
                  <c:v>1327</c:v>
                </c:pt>
                <c:pt idx="1">
                  <c:v>1504</c:v>
                </c:pt>
              </c:numCache>
            </c:numRef>
          </c:val>
          <c:extLst>
            <c:ext xmlns:c16="http://schemas.microsoft.com/office/drawing/2014/chart" uri="{C3380CC4-5D6E-409C-BE32-E72D297353CC}">
              <c16:uniqueId val="{00000001-6483-4ACC-8CFB-FF4C0222DED0}"/>
            </c:ext>
          </c:extLst>
        </c:ser>
        <c:dLbls>
          <c:showLegendKey val="0"/>
          <c:showVal val="0"/>
          <c:showCatName val="0"/>
          <c:showSerName val="0"/>
          <c:showPercent val="0"/>
          <c:showBubbleSize val="0"/>
        </c:dLbls>
        <c:gapWidth val="219"/>
        <c:axId val="249754207"/>
        <c:axId val="249756127"/>
      </c:barChart>
      <c:catAx>
        <c:axId val="249754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PICKUP</a:t>
                </a:r>
                <a:r>
                  <a:rPr lang="en-IN" baseline="0"/>
                  <a:t> POINT</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756127"/>
        <c:crosses val="autoZero"/>
        <c:auto val="1"/>
        <c:lblAlgn val="ctr"/>
        <c:lblOffset val="100"/>
        <c:noMultiLvlLbl val="0"/>
      </c:catAx>
      <c:valAx>
        <c:axId val="249756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STATUS</a:t>
                </a:r>
                <a:r>
                  <a:rPr lang="en-IN" baseline="0"/>
                  <a:t> (REQUEST ID)</a:t>
                </a:r>
                <a:endParaRPr lang="en-IN"/>
              </a:p>
            </c:rich>
          </c:tx>
          <c:layout>
            <c:manualLayout>
              <c:xMode val="edge"/>
              <c:yMode val="edge"/>
              <c:x val="1.3266168220862689E-2"/>
              <c:y val="0.2809145588917514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754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[Uber.xlsx]OB1- CH2!PivotTable4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CANCELLED</a:t>
            </a:r>
            <a:r>
              <a:rPr lang="en-IN" baseline="0"/>
              <a:t> TRIPS: AIRPORT VS CITY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0184162664314261E-2"/>
              <c:y val="-2.82613948672632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266159157491206E-2"/>
              <c:y val="-0.135987217189002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5.0184162664314261E-2"/>
              <c:y val="-2.82613948672632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266159157491206E-2"/>
              <c:y val="-0.135987217189002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5.0184162664314261E-2"/>
              <c:y val="-2.82613948672632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7.266159157491206E-2"/>
              <c:y val="-0.135987217189002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'OB1- CH2'!$B$3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AF75-46AE-BE48-9BB6DF7FFA87}"/>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AF75-46AE-BE48-9BB6DF7FFA87}"/>
              </c:ext>
            </c:extLst>
          </c:dPt>
          <c:dLbls>
            <c:dLbl>
              <c:idx val="0"/>
              <c:layout>
                <c:manualLayout>
                  <c:x val="5.0184162664314261E-2"/>
                  <c:y val="-2.826139486726325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F75-46AE-BE48-9BB6DF7FFA87}"/>
                </c:ext>
              </c:extLst>
            </c:dLbl>
            <c:dLbl>
              <c:idx val="1"/>
              <c:layout>
                <c:manualLayout>
                  <c:x val="-7.266159157491206E-2"/>
                  <c:y val="-0.1359872171890027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F75-46AE-BE48-9BB6DF7FFA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'OB1- CH2'!$A$4:$A$6</c:f>
              <c:strCache>
                <c:ptCount val="2"/>
                <c:pt idx="0">
                  <c:v>Airport</c:v>
                </c:pt>
                <c:pt idx="1">
                  <c:v>City</c:v>
                </c:pt>
              </c:strCache>
            </c:strRef>
          </c:cat>
          <c:val>
            <c:numRef>
              <c:f>'OB1- CH2'!$B$4:$B$6</c:f>
              <c:numCache>
                <c:formatCode>General</c:formatCode>
                <c:ptCount val="2"/>
                <c:pt idx="0">
                  <c:v>3238</c:v>
                </c:pt>
                <c:pt idx="1">
                  <c:v>3507</c:v>
                </c:pt>
              </c:numCache>
            </c:numRef>
          </c:val>
          <c:extLst>
            <c:ext xmlns:c16="http://schemas.microsoft.com/office/drawing/2014/chart" uri="{C3380CC4-5D6E-409C-BE32-E72D297353CC}">
              <c16:uniqueId val="{00000004-AF75-46AE-BE48-9BB6DF7FFA8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[Uber.xlsx]OB2- CH1!PivotTable2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TRIP</a:t>
            </a:r>
            <a:r>
              <a:rPr lang="en-IN" baseline="0"/>
              <a:t> STATUS BY DAY TYPE</a:t>
            </a:r>
            <a:endParaRPr lang="en-IN"/>
          </a:p>
        </c:rich>
      </c:tx>
      <c:layout>
        <c:manualLayout>
          <c:xMode val="edge"/>
          <c:yMode val="edge"/>
          <c:x val="0.75564819022128171"/>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'OB2- CH1'!$B$3:$B$4</c:f>
              <c:strCache>
                <c:ptCount val="1"/>
                <c:pt idx="0">
                  <c:v>Cancelled</c:v>
                </c:pt>
              </c:strCache>
            </c:strRef>
          </c:tx>
          <c:spPr>
            <a:solidFill>
              <a:schemeClr val="accent1">
                <a:shade val="65000"/>
              </a:schemeClr>
            </a:solidFill>
            <a:ln>
              <a:noFill/>
            </a:ln>
            <a:effectLst/>
          </c:spPr>
          <c:invertIfNegative val="0"/>
          <c:cat>
            <c:strRef>
              <c:f>'OB2- CH1'!$A$5:$A$8</c:f>
              <c:strCache>
                <c:ptCount val="3"/>
                <c:pt idx="0">
                  <c:v>Holiday</c:v>
                </c:pt>
                <c:pt idx="1">
                  <c:v>Normal</c:v>
                </c:pt>
                <c:pt idx="2">
                  <c:v>Strike/Disruption (Vardah cyclone in Chennai)</c:v>
                </c:pt>
              </c:strCache>
            </c:strRef>
          </c:cat>
          <c:val>
            <c:numRef>
              <c:f>'OB2- CH1'!$B$5:$B$8</c:f>
              <c:numCache>
                <c:formatCode>General</c:formatCode>
                <c:ptCount val="3"/>
                <c:pt idx="0">
                  <c:v>262</c:v>
                </c:pt>
                <c:pt idx="1">
                  <c:v>762</c:v>
                </c:pt>
                <c:pt idx="2">
                  <c:v>240</c:v>
                </c:pt>
              </c:numCache>
            </c:numRef>
          </c:val>
          <c:extLst>
            <c:ext xmlns:c16="http://schemas.microsoft.com/office/drawing/2014/chart" uri="{C3380CC4-5D6E-409C-BE32-E72D297353CC}">
              <c16:uniqueId val="{00000000-1646-4882-BAEA-1CFF568937D2}"/>
            </c:ext>
          </c:extLst>
        </c:ser>
        <c:ser>
          <c:idx val="1"/>
          <c:order val="1"/>
          <c:tx>
            <c:strRef>
              <c:f>'OB2- CH1'!$C$3:$C$4</c:f>
              <c:strCache>
                <c:ptCount val="1"/>
                <c:pt idx="0">
                  <c:v>No Cars Available</c:v>
                </c:pt>
              </c:strCache>
            </c:strRef>
          </c:tx>
          <c:spPr>
            <a:solidFill>
              <a:schemeClr val="accent1"/>
            </a:solidFill>
            <a:ln>
              <a:noFill/>
            </a:ln>
            <a:effectLst/>
          </c:spPr>
          <c:invertIfNegative val="0"/>
          <c:cat>
            <c:strRef>
              <c:f>'OB2- CH1'!$A$5:$A$8</c:f>
              <c:strCache>
                <c:ptCount val="3"/>
                <c:pt idx="0">
                  <c:v>Holiday</c:v>
                </c:pt>
                <c:pt idx="1">
                  <c:v>Normal</c:v>
                </c:pt>
                <c:pt idx="2">
                  <c:v>Strike/Disruption (Vardah cyclone in Chennai)</c:v>
                </c:pt>
              </c:strCache>
            </c:strRef>
          </c:cat>
          <c:val>
            <c:numRef>
              <c:f>'OB2- CH1'!$C$5:$C$8</c:f>
              <c:numCache>
                <c:formatCode>General</c:formatCode>
                <c:ptCount val="3"/>
                <c:pt idx="0">
                  <c:v>504</c:v>
                </c:pt>
                <c:pt idx="1">
                  <c:v>1780</c:v>
                </c:pt>
                <c:pt idx="2">
                  <c:v>366</c:v>
                </c:pt>
              </c:numCache>
            </c:numRef>
          </c:val>
          <c:extLst>
            <c:ext xmlns:c16="http://schemas.microsoft.com/office/drawing/2014/chart" uri="{C3380CC4-5D6E-409C-BE32-E72D297353CC}">
              <c16:uniqueId val="{00000001-1646-4882-BAEA-1CFF568937D2}"/>
            </c:ext>
          </c:extLst>
        </c:ser>
        <c:ser>
          <c:idx val="2"/>
          <c:order val="2"/>
          <c:tx>
            <c:strRef>
              <c:f>'OB2- CH1'!$D$3:$D$4</c:f>
              <c:strCache>
                <c:ptCount val="1"/>
                <c:pt idx="0">
                  <c:v>Trip Completed</c:v>
                </c:pt>
              </c:strCache>
            </c:strRef>
          </c:tx>
          <c:spPr>
            <a:solidFill>
              <a:schemeClr val="accent1">
                <a:tint val="65000"/>
              </a:schemeClr>
            </a:solidFill>
            <a:ln>
              <a:noFill/>
            </a:ln>
            <a:effectLst/>
          </c:spPr>
          <c:invertIfNegative val="0"/>
          <c:cat>
            <c:strRef>
              <c:f>'OB2- CH1'!$A$5:$A$8</c:f>
              <c:strCache>
                <c:ptCount val="3"/>
                <c:pt idx="0">
                  <c:v>Holiday</c:v>
                </c:pt>
                <c:pt idx="1">
                  <c:v>Normal</c:v>
                </c:pt>
                <c:pt idx="2">
                  <c:v>Strike/Disruption (Vardah cyclone in Chennai)</c:v>
                </c:pt>
              </c:strCache>
            </c:strRef>
          </c:cat>
          <c:val>
            <c:numRef>
              <c:f>'OB2- CH1'!$D$5:$D$8</c:f>
              <c:numCache>
                <c:formatCode>General</c:formatCode>
                <c:ptCount val="3"/>
                <c:pt idx="0">
                  <c:v>361</c:v>
                </c:pt>
                <c:pt idx="1">
                  <c:v>2128</c:v>
                </c:pt>
                <c:pt idx="2">
                  <c:v>342</c:v>
                </c:pt>
              </c:numCache>
            </c:numRef>
          </c:val>
          <c:extLst>
            <c:ext xmlns:c16="http://schemas.microsoft.com/office/drawing/2014/chart" uri="{C3380CC4-5D6E-409C-BE32-E72D297353CC}">
              <c16:uniqueId val="{00000004-1646-4882-BAEA-1CFF568937D2}"/>
            </c:ext>
          </c:extLst>
        </c:ser>
        <c:dLbls>
          <c:showLegendKey val="0"/>
          <c:showVal val="0"/>
          <c:showCatName val="0"/>
          <c:showSerName val="0"/>
          <c:showPercent val="0"/>
          <c:showBubbleSize val="0"/>
        </c:dLbls>
        <c:gapWidth val="219"/>
        <c:overlap val="100"/>
        <c:axId val="485937903"/>
        <c:axId val="485938383"/>
      </c:barChart>
      <c:catAx>
        <c:axId val="485937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1" i="0" u="none" strike="noStrike" baseline="0"/>
                  <a:t>DAY TYPE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938383"/>
        <c:crosses val="autoZero"/>
        <c:auto val="1"/>
        <c:lblAlgn val="ctr"/>
        <c:lblOffset val="100"/>
        <c:noMultiLvlLbl val="0"/>
      </c:catAx>
      <c:valAx>
        <c:axId val="485938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1" i="0" u="none" strike="noStrike" baseline="0"/>
                  <a:t>% of Total Trips per Day Type</a:t>
                </a:r>
                <a:endParaRPr lang="en-IN"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93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[Uber.xlsx]OB2- CH2!PivotTable5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t>CANCELLED TRIPS BY DAY TYPE </a:t>
            </a:r>
            <a:endParaRPr lang="en-US" sz="1600" b="1"/>
          </a:p>
        </c:rich>
      </c:tx>
      <c:layout>
        <c:manualLayout>
          <c:xMode val="edge"/>
          <c:yMode val="edge"/>
          <c:x val="0.39239651527980712"/>
          <c:y val="3.0042268353553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'OB2- CH2'!$B$3</c:f>
              <c:strCache>
                <c:ptCount val="1"/>
                <c:pt idx="0">
                  <c:v>Total</c:v>
                </c:pt>
              </c:strCache>
            </c:strRef>
          </c:tx>
          <c:spPr>
            <a:solidFill>
              <a:schemeClr val="accent1"/>
            </a:solidFill>
            <a:ln>
              <a:noFill/>
            </a:ln>
            <a:effectLst/>
          </c:spPr>
          <c:invertIfNegative val="0"/>
          <c:cat>
            <c:strRef>
              <c:f>'OB2- CH2'!$A$4:$A$7</c:f>
              <c:strCache>
                <c:ptCount val="3"/>
                <c:pt idx="0">
                  <c:v>Holiday</c:v>
                </c:pt>
                <c:pt idx="1">
                  <c:v>Normal</c:v>
                </c:pt>
                <c:pt idx="2">
                  <c:v>Strike/Disruption (Vardah cyclone in Chennai)</c:v>
                </c:pt>
              </c:strCache>
            </c:strRef>
          </c:cat>
          <c:val>
            <c:numRef>
              <c:f>'OB2- CH2'!$B$4:$B$7</c:f>
              <c:numCache>
                <c:formatCode>General</c:formatCode>
                <c:ptCount val="3"/>
                <c:pt idx="0">
                  <c:v>1127</c:v>
                </c:pt>
                <c:pt idx="1">
                  <c:v>4670</c:v>
                </c:pt>
                <c:pt idx="2">
                  <c:v>948</c:v>
                </c:pt>
              </c:numCache>
            </c:numRef>
          </c:val>
          <c:extLst>
            <c:ext xmlns:c16="http://schemas.microsoft.com/office/drawing/2014/chart" uri="{C3380CC4-5D6E-409C-BE32-E72D297353CC}">
              <c16:uniqueId val="{00000000-1C2D-4CE3-9083-164E2DB7B980}"/>
            </c:ext>
          </c:extLst>
        </c:ser>
        <c:dLbls>
          <c:showLegendKey val="0"/>
          <c:showVal val="0"/>
          <c:showCatName val="0"/>
          <c:showSerName val="0"/>
          <c:showPercent val="0"/>
          <c:showBubbleSize val="0"/>
        </c:dLbls>
        <c:gapWidth val="219"/>
        <c:axId val="646479487"/>
        <c:axId val="646498207"/>
      </c:barChart>
      <c:catAx>
        <c:axId val="646479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DAY</a:t>
                </a:r>
                <a:r>
                  <a:rPr lang="en-IN" b="1" baseline="0"/>
                  <a:t> TYPE</a:t>
                </a:r>
                <a:endParaRPr lang="en-IN"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498207"/>
        <c:crosses val="autoZero"/>
        <c:auto val="1"/>
        <c:lblAlgn val="ctr"/>
        <c:lblOffset val="100"/>
        <c:noMultiLvlLbl val="0"/>
      </c:catAx>
      <c:valAx>
        <c:axId val="646498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NUMBER</a:t>
                </a:r>
                <a:r>
                  <a:rPr lang="en-IN" b="1" baseline="0"/>
                  <a:t> OF CANCELLATIONS</a:t>
                </a:r>
                <a:endParaRPr lang="en-IN" b="1"/>
              </a:p>
            </c:rich>
          </c:tx>
          <c:layout>
            <c:manualLayout>
              <c:xMode val="edge"/>
              <c:yMode val="edge"/>
              <c:x val="1.3814786999915589E-2"/>
              <c:y val="0.2202841212366017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47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[Uber.xlsx]OB3-CH1!PivotTable3</c:name>
    <c:fmtId val="6"/>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1" i="0" u="none" strike="noStrike" baseline="0"/>
              <a:t>COMPLETED TRIPS BY HOUR OF DAY</a:t>
            </a:r>
            <a:endParaRPr lang="en-US" sz="1600" b="1"/>
          </a:p>
        </c:rich>
      </c:tx>
      <c:layout>
        <c:manualLayout>
          <c:xMode val="edge"/>
          <c:yMode val="edge"/>
          <c:x val="0.56745779284634235"/>
          <c:y val="2.7151855407157366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'OB3-CH1'!$B$3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'OB3-CH1'!$A$4:$A$28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'OB3-CH1'!$B$4:$B$28</c:f>
              <c:numCache>
                <c:formatCode>General</c:formatCode>
                <c:ptCount val="24"/>
                <c:pt idx="0">
                  <c:v>99</c:v>
                </c:pt>
                <c:pt idx="1">
                  <c:v>85</c:v>
                </c:pt>
                <c:pt idx="2">
                  <c:v>99</c:v>
                </c:pt>
                <c:pt idx="3">
                  <c:v>92</c:v>
                </c:pt>
                <c:pt idx="4">
                  <c:v>203</c:v>
                </c:pt>
                <c:pt idx="5">
                  <c:v>445</c:v>
                </c:pt>
                <c:pt idx="6">
                  <c:v>398</c:v>
                </c:pt>
                <c:pt idx="7">
                  <c:v>406</c:v>
                </c:pt>
                <c:pt idx="8">
                  <c:v>423</c:v>
                </c:pt>
                <c:pt idx="9">
                  <c:v>431</c:v>
                </c:pt>
                <c:pt idx="10">
                  <c:v>243</c:v>
                </c:pt>
                <c:pt idx="11">
                  <c:v>171</c:v>
                </c:pt>
                <c:pt idx="12">
                  <c:v>184</c:v>
                </c:pt>
                <c:pt idx="13">
                  <c:v>160</c:v>
                </c:pt>
                <c:pt idx="14">
                  <c:v>136</c:v>
                </c:pt>
                <c:pt idx="15">
                  <c:v>171</c:v>
                </c:pt>
                <c:pt idx="16">
                  <c:v>159</c:v>
                </c:pt>
                <c:pt idx="17">
                  <c:v>418</c:v>
                </c:pt>
                <c:pt idx="18">
                  <c:v>510</c:v>
                </c:pt>
                <c:pt idx="19">
                  <c:v>473</c:v>
                </c:pt>
                <c:pt idx="20">
                  <c:v>492</c:v>
                </c:pt>
                <c:pt idx="21">
                  <c:v>449</c:v>
                </c:pt>
                <c:pt idx="22">
                  <c:v>304</c:v>
                </c:pt>
                <c:pt idx="23">
                  <c:v>194</c:v>
                </c:pt>
              </c:numCache>
            </c:numRef>
          </c:val>
          <c:smooth val="0"/>
          <c:extLst>
            <c:ext xmlns:c16="http://schemas.microsoft.com/office/drawing/2014/chart" uri="{C3380CC4-5D6E-409C-BE32-E72D297353CC}">
              <c16:uniqueId val="{00000000-1436-4EFB-85C4-B6EC9B52B424}"/>
            </c:ext>
          </c:extLst>
        </c:ser>
        <c:dLbls>
          <c:showLegendKey val="0"/>
          <c:showVal val="0"/>
          <c:showCatName val="0"/>
          <c:showSerName val="0"/>
          <c:showPercent val="0"/>
          <c:showBubbleSize val="0"/>
        </c:dLbls>
        <c:marker val="1"/>
        <c:smooth val="0"/>
        <c:axId val="513553823"/>
        <c:axId val="513550943"/>
      </c:lineChart>
      <c:catAx>
        <c:axId val="513553823"/>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b="1"/>
                  <a:t>REQUEST HOUR</a:t>
                </a:r>
              </a:p>
            </c:rich>
          </c:tx>
          <c:layout>
            <c:manualLayout>
              <c:xMode val="edge"/>
              <c:yMode val="edge"/>
              <c:x val="0.41748763440810771"/>
              <c:y val="0.9039740871016324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550943"/>
        <c:crosses val="autoZero"/>
        <c:auto val="1"/>
        <c:lblAlgn val="ctr"/>
        <c:lblOffset val="100"/>
        <c:noMultiLvlLbl val="0"/>
      </c:catAx>
      <c:valAx>
        <c:axId val="513550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b="1"/>
                  <a:t>NUMBER</a:t>
                </a:r>
                <a:r>
                  <a:rPr lang="en-IN" sz="1400" b="1" baseline="0"/>
                  <a:t> OF TRIP COMPLETED</a:t>
                </a:r>
                <a:endParaRPr lang="en-IN" sz="1400" b="1"/>
              </a:p>
            </c:rich>
          </c:tx>
          <c:layout>
            <c:manualLayout>
              <c:xMode val="edge"/>
              <c:yMode val="edge"/>
              <c:x val="9.9827347471982564E-3"/>
              <c:y val="0.2953432295005801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55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[Uber.xlsx]OB3- CH2!PivotTable6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NO</a:t>
            </a:r>
            <a:r>
              <a:rPr lang="en-US" b="1" baseline="0"/>
              <a:t> CARS AVAILABLE BY HOUR</a:t>
            </a:r>
          </a:p>
        </c:rich>
      </c:tx>
      <c:layout>
        <c:manualLayout>
          <c:xMode val="edge"/>
          <c:yMode val="edge"/>
          <c:x val="0.53491948069183681"/>
          <c:y val="2.5693852196292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'OB3- CH2'!$B$3</c:f>
              <c:strCache>
                <c:ptCount val="1"/>
                <c:pt idx="0">
                  <c:v>Total</c:v>
                </c:pt>
              </c:strCache>
            </c:strRef>
          </c:tx>
          <c:spPr>
            <a:solidFill>
              <a:schemeClr val="accent1"/>
            </a:solidFill>
            <a:ln>
              <a:noFill/>
            </a:ln>
            <a:effectLst/>
          </c:spPr>
          <c:cat>
            <c:strRef>
              <c:f>'OB3- CH2'!$A$4:$A$28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'OB3- CH2'!$B$4:$B$28</c:f>
              <c:numCache>
                <c:formatCode>General</c:formatCode>
                <c:ptCount val="24"/>
                <c:pt idx="0">
                  <c:v>99</c:v>
                </c:pt>
                <c:pt idx="1">
                  <c:v>85</c:v>
                </c:pt>
                <c:pt idx="2">
                  <c:v>99</c:v>
                </c:pt>
                <c:pt idx="3">
                  <c:v>92</c:v>
                </c:pt>
                <c:pt idx="4">
                  <c:v>203</c:v>
                </c:pt>
                <c:pt idx="5">
                  <c:v>445</c:v>
                </c:pt>
                <c:pt idx="6">
                  <c:v>398</c:v>
                </c:pt>
                <c:pt idx="7">
                  <c:v>406</c:v>
                </c:pt>
                <c:pt idx="8">
                  <c:v>423</c:v>
                </c:pt>
                <c:pt idx="9">
                  <c:v>431</c:v>
                </c:pt>
                <c:pt idx="10">
                  <c:v>243</c:v>
                </c:pt>
                <c:pt idx="11">
                  <c:v>171</c:v>
                </c:pt>
                <c:pt idx="12">
                  <c:v>184</c:v>
                </c:pt>
                <c:pt idx="13">
                  <c:v>160</c:v>
                </c:pt>
                <c:pt idx="14">
                  <c:v>136</c:v>
                </c:pt>
                <c:pt idx="15">
                  <c:v>171</c:v>
                </c:pt>
                <c:pt idx="16">
                  <c:v>159</c:v>
                </c:pt>
                <c:pt idx="17">
                  <c:v>418</c:v>
                </c:pt>
                <c:pt idx="18">
                  <c:v>510</c:v>
                </c:pt>
                <c:pt idx="19">
                  <c:v>473</c:v>
                </c:pt>
                <c:pt idx="20">
                  <c:v>492</c:v>
                </c:pt>
                <c:pt idx="21">
                  <c:v>449</c:v>
                </c:pt>
                <c:pt idx="22">
                  <c:v>304</c:v>
                </c:pt>
                <c:pt idx="23">
                  <c:v>194</c:v>
                </c:pt>
              </c:numCache>
            </c:numRef>
          </c:val>
          <c:extLst>
            <c:ext xmlns:c16="http://schemas.microsoft.com/office/drawing/2014/chart" uri="{C3380CC4-5D6E-409C-BE32-E72D297353CC}">
              <c16:uniqueId val="{00000000-7D07-4241-A997-9C1DC5009C51}"/>
            </c:ext>
          </c:extLst>
        </c:ser>
        <c:dLbls>
          <c:showLegendKey val="0"/>
          <c:showVal val="0"/>
          <c:showCatName val="0"/>
          <c:showSerName val="0"/>
          <c:showPercent val="0"/>
          <c:showBubbleSize val="0"/>
        </c:dLbls>
        <c:axId val="555982495"/>
        <c:axId val="555988255"/>
      </c:areaChart>
      <c:catAx>
        <c:axId val="555982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HOUR</a:t>
                </a:r>
                <a:r>
                  <a:rPr lang="en-IN" b="1" baseline="0"/>
                  <a:t> OF DAY</a:t>
                </a:r>
                <a:endParaRPr lang="en-IN" b="1"/>
              </a:p>
            </c:rich>
          </c:tx>
          <c:layout>
            <c:manualLayout>
              <c:xMode val="edge"/>
              <c:yMode val="edge"/>
              <c:x val="0.42218790695616831"/>
              <c:y val="0.876966395183265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988255"/>
        <c:crosses val="autoZero"/>
        <c:auto val="1"/>
        <c:lblAlgn val="ctr"/>
        <c:lblOffset val="100"/>
        <c:noMultiLvlLbl val="0"/>
      </c:catAx>
      <c:valAx>
        <c:axId val="555988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t>COUNT</a:t>
                </a:r>
              </a:p>
            </c:rich>
          </c:tx>
          <c:layout>
            <c:manualLayout>
              <c:xMode val="edge"/>
              <c:yMode val="edge"/>
              <c:x val="2.0065148535421899E-2"/>
              <c:y val="0.4497116710127964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982495"/>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340508</xdr:colOff>
      <xdr:row>7</xdr:row>
      <xdr:rowOff>110434</xdr:rowOff>
    </xdr:from>
    <xdr:to>
      <xdr:col>4</xdr:col>
      <xdr:colOff>562482</xdr:colOff>
      <xdr:row>22</xdr:row>
      <xdr:rowOff>91477</xdr:rowOff>
    </xdr:to>
    <xdr:graphicFrame macro="">
      <xdr:nvGraphicFramePr>
        <xdr:cNvPr id="2" name="Chart 1">
          <a:extLst>
            <a:ext uri="{FF2B5EF4-FFF2-40B4-BE49-F238E27FC236}">
              <a16:creationId xmlns:a16="http://schemas.microsoft.com/office/drawing/2014/main" id="{002D4F32-0553-D7B0-CDFA-3F1E0D549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C623EDF9-D6DD-88BB-A0D7-C918D4DC4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76206</xdr:colOff>
      <xdr:row>0</xdr:row>
      <xdr:rowOff>88900</xdr:rowOff>
    </xdr:from>
    <xdr:to>
      <xdr:col>11</xdr:col>
      <xdr:colOff>381006</xdr:colOff>
      <xdr:row>15</xdr:row>
      <xdr:rowOff>69850</xdr:rowOff>
    </xdr:to>
    <xdr:graphicFrame macro="">
      <xdr:nvGraphicFramePr>
        <xdr:cNvPr id="3" name="Chart 2">
          <a:extLst>
            <a:ext uri="{FF2B5EF4-FFF2-40B4-BE49-F238E27FC236}">
              <a16:creationId xmlns:a16="http://schemas.microsoft.com/office/drawing/2014/main" id="{E7A19FC0-816B-BC56-DA18-4D89476CE0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xdr:colOff>
      <xdr:row>0</xdr:row>
      <xdr:rowOff>88900</xdr:rowOff>
    </xdr:from>
    <xdr:to>
      <xdr:col>5</xdr:col>
      <xdr:colOff>241300</xdr:colOff>
      <xdr:row>15</xdr:row>
      <xdr:rowOff>69850</xdr:rowOff>
    </xdr:to>
    <xdr:graphicFrame macro="">
      <xdr:nvGraphicFramePr>
        <xdr:cNvPr id="2" name="Chart 1">
          <a:extLst>
            <a:ext uri="{FF2B5EF4-FFF2-40B4-BE49-F238E27FC236}">
              <a16:creationId xmlns:a16="http://schemas.microsoft.com/office/drawing/2014/main" id="{BC0C603B-150C-353F-E9E6-A73E4DB6DA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206375</xdr:colOff>
      <xdr:row>0</xdr:row>
      <xdr:rowOff>101600</xdr:rowOff>
    </xdr:from>
    <xdr:to>
      <xdr:col>10</xdr:col>
      <xdr:colOff>511175</xdr:colOff>
      <xdr:row>15</xdr:row>
      <xdr:rowOff>82550</xdr:rowOff>
    </xdr:to>
    <xdr:graphicFrame macro="">
      <xdr:nvGraphicFramePr>
        <xdr:cNvPr id="2" name="Chart 1">
          <a:extLst>
            <a:ext uri="{FF2B5EF4-FFF2-40B4-BE49-F238E27FC236}">
              <a16:creationId xmlns:a16="http://schemas.microsoft.com/office/drawing/2014/main" id="{310C6C71-09FF-730C-523A-693FBA9CFB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558363</xdr:colOff>
      <xdr:row>1</xdr:row>
      <xdr:rowOff>21896</xdr:rowOff>
    </xdr:from>
    <xdr:to>
      <xdr:col>16</xdr:col>
      <xdr:colOff>199259</xdr:colOff>
      <xdr:row>28</xdr:row>
      <xdr:rowOff>5109</xdr:rowOff>
    </xdr:to>
    <xdr:graphicFrame macro="">
      <xdr:nvGraphicFramePr>
        <xdr:cNvPr id="2" name="Chart 1">
          <a:extLst>
            <a:ext uri="{FF2B5EF4-FFF2-40B4-BE49-F238E27FC236}">
              <a16:creationId xmlns:a16="http://schemas.microsoft.com/office/drawing/2014/main" id="{0B76E0F1-C075-5290-A573-BFCBCF906B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12</xdr:col>
      <xdr:colOff>181428</xdr:colOff>
      <xdr:row>24</xdr:row>
      <xdr:rowOff>57727</xdr:rowOff>
    </xdr:to>
    <xdr:graphicFrame macro="">
      <xdr:nvGraphicFramePr>
        <xdr:cNvPr id="2" name="Chart 1">
          <a:extLst>
            <a:ext uri="{FF2B5EF4-FFF2-40B4-BE49-F238E27FC236}">
              <a16:creationId xmlns:a16="http://schemas.microsoft.com/office/drawing/2014/main" id="{66856837-43B7-5F3E-7AC1-632EA4B27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90348</xdr:colOff>
      <xdr:row>4</xdr:row>
      <xdr:rowOff>114300</xdr:rowOff>
    </xdr:from>
    <xdr:to>
      <xdr:col>10</xdr:col>
      <xdr:colOff>165100</xdr:colOff>
      <xdr:row>17</xdr:row>
      <xdr:rowOff>76199</xdr:rowOff>
    </xdr:to>
    <xdr:graphicFrame macro="">
      <xdr:nvGraphicFramePr>
        <xdr:cNvPr id="2" name="Chart 1">
          <a:extLst>
            <a:ext uri="{FF2B5EF4-FFF2-40B4-BE49-F238E27FC236}">
              <a16:creationId xmlns:a16="http://schemas.microsoft.com/office/drawing/2014/main" id="{D2CCF481-FDFB-487E-AA35-8D46B5C57D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114298</xdr:colOff>
      <xdr:row>18</xdr:row>
      <xdr:rowOff>1</xdr:rowOff>
    </xdr:from>
    <xdr:to>
      <xdr:col>10</xdr:col>
      <xdr:colOff>190500</xdr:colOff>
      <xdr:row>30</xdr:row>
      <xdr:rowOff>88900</xdr:rowOff>
    </xdr:to>
    <xdr:graphicFrame macro="">
      <xdr:nvGraphicFramePr>
        <xdr:cNvPr id="3" name="Chart 2">
          <a:extLst>
            <a:ext uri="{FF2B5EF4-FFF2-40B4-BE49-F238E27FC236}">
              <a16:creationId xmlns:a16="http://schemas.microsoft.com/office/drawing/2014/main" id="{50A4417A-672F-4963-9587-785033ED6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5174</xdr:colOff>
      <xdr:row>4</xdr:row>
      <xdr:rowOff>139700</xdr:rowOff>
    </xdr:from>
    <xdr:to>
      <xdr:col>20</xdr:col>
      <xdr:colOff>512233</xdr:colOff>
      <xdr:row>17</xdr:row>
      <xdr:rowOff>82315</xdr:rowOff>
    </xdr:to>
    <xdr:graphicFrame macro="">
      <xdr:nvGraphicFramePr>
        <xdr:cNvPr id="4" name="Chart 3">
          <a:extLst>
            <a:ext uri="{FF2B5EF4-FFF2-40B4-BE49-F238E27FC236}">
              <a16:creationId xmlns:a16="http://schemas.microsoft.com/office/drawing/2014/main" id="{FDF89CDA-4178-4199-8641-91F7FE1EA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70555</xdr:colOff>
      <xdr:row>18</xdr:row>
      <xdr:rowOff>11758</xdr:rowOff>
    </xdr:from>
    <xdr:to>
      <xdr:col>20</xdr:col>
      <xdr:colOff>505648</xdr:colOff>
      <xdr:row>30</xdr:row>
      <xdr:rowOff>126926</xdr:rowOff>
    </xdr:to>
    <xdr:graphicFrame macro="">
      <xdr:nvGraphicFramePr>
        <xdr:cNvPr id="6" name="Chart 5">
          <a:extLst>
            <a:ext uri="{FF2B5EF4-FFF2-40B4-BE49-F238E27FC236}">
              <a16:creationId xmlns:a16="http://schemas.microsoft.com/office/drawing/2014/main" id="{062DFB7C-771E-454D-B9D2-661EF4191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4</xdr:row>
      <xdr:rowOff>152401</xdr:rowOff>
    </xdr:from>
    <xdr:to>
      <xdr:col>33</xdr:col>
      <xdr:colOff>321441</xdr:colOff>
      <xdr:row>17</xdr:row>
      <xdr:rowOff>67734</xdr:rowOff>
    </xdr:to>
    <xdr:graphicFrame macro="">
      <xdr:nvGraphicFramePr>
        <xdr:cNvPr id="7" name="Chart 6">
          <a:extLst>
            <a:ext uri="{FF2B5EF4-FFF2-40B4-BE49-F238E27FC236}">
              <a16:creationId xmlns:a16="http://schemas.microsoft.com/office/drawing/2014/main" id="{AF9D652C-5081-4A7E-A39D-1CA7320D97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17</xdr:row>
      <xdr:rowOff>139700</xdr:rowOff>
    </xdr:from>
    <xdr:to>
      <xdr:col>33</xdr:col>
      <xdr:colOff>317500</xdr:colOff>
      <xdr:row>30</xdr:row>
      <xdr:rowOff>101601</xdr:rowOff>
    </xdr:to>
    <xdr:graphicFrame macro="">
      <xdr:nvGraphicFramePr>
        <xdr:cNvPr id="8" name="Chart 7">
          <a:extLst>
            <a:ext uri="{FF2B5EF4-FFF2-40B4-BE49-F238E27FC236}">
              <a16:creationId xmlns:a16="http://schemas.microsoft.com/office/drawing/2014/main" id="{B2E8CF7D-9D29-4A69-8EBA-A606476F95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34</xdr:col>
      <xdr:colOff>107950</xdr:colOff>
      <xdr:row>5</xdr:row>
      <xdr:rowOff>0</xdr:rowOff>
    </xdr:from>
    <xdr:to>
      <xdr:col>39</xdr:col>
      <xdr:colOff>190500</xdr:colOff>
      <xdr:row>9</xdr:row>
      <xdr:rowOff>152400</xdr:rowOff>
    </xdr:to>
    <mc:AlternateContent xmlns:mc="http://schemas.openxmlformats.org/markup-compatibility/2006">
      <mc:Choice xmlns:a14="http://schemas.microsoft.com/office/drawing/2010/main" Requires="a14">
        <xdr:graphicFrame macro="">
          <xdr:nvGraphicFramePr>
            <xdr:cNvPr id="9" name="Pickup point">
              <a:extLst>
                <a:ext uri="{FF2B5EF4-FFF2-40B4-BE49-F238E27FC236}">
                  <a16:creationId xmlns:a16="http://schemas.microsoft.com/office/drawing/2014/main" id="{9740F144-E963-BA7E-C842-D562DF433858}"/>
                </a:ext>
              </a:extLst>
            </xdr:cNvPr>
            <xdr:cNvGraphicFramePr/>
          </xdr:nvGraphicFramePr>
          <xdr:xfrm>
            <a:off x="0" y="0"/>
            <a:ext cx="0" cy="0"/>
          </xdr:xfrm>
          <a:graphic>
            <a:graphicData uri="http://schemas.microsoft.com/office/drawing/2010/slicer">
              <sle:slicer xmlns:sle="http://schemas.microsoft.com/office/drawing/2010/slicer" name="Pickup point"/>
            </a:graphicData>
          </a:graphic>
        </xdr:graphicFrame>
      </mc:Choice>
      <mc:Fallback>
        <xdr:sp macro="" textlink="">
          <xdr:nvSpPr>
            <xdr:cNvPr id="0" name=""/>
            <xdr:cNvSpPr>
              <a:spLocks noTextEdit="1"/>
            </xdr:cNvSpPr>
          </xdr:nvSpPr>
          <xdr:spPr>
            <a:xfrm>
              <a:off x="20351750" y="1117600"/>
              <a:ext cx="3130550" cy="927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120650</xdr:colOff>
      <xdr:row>10</xdr:row>
      <xdr:rowOff>12700</xdr:rowOff>
    </xdr:from>
    <xdr:to>
      <xdr:col>39</xdr:col>
      <xdr:colOff>190500</xdr:colOff>
      <xdr:row>15</xdr:row>
      <xdr:rowOff>177800</xdr:rowOff>
    </xdr:to>
    <mc:AlternateContent xmlns:mc="http://schemas.openxmlformats.org/markup-compatibility/2006">
      <mc:Choice xmlns:a14="http://schemas.microsoft.com/office/drawing/2010/main" Requires="a14">
        <xdr:graphicFrame macro="">
          <xdr:nvGraphicFramePr>
            <xdr:cNvPr id="10" name="Cleaned_Status">
              <a:extLst>
                <a:ext uri="{FF2B5EF4-FFF2-40B4-BE49-F238E27FC236}">
                  <a16:creationId xmlns:a16="http://schemas.microsoft.com/office/drawing/2014/main" id="{DBBEC1FA-E000-7522-92F8-9DCE43279865}"/>
                </a:ext>
              </a:extLst>
            </xdr:cNvPr>
            <xdr:cNvGraphicFramePr/>
          </xdr:nvGraphicFramePr>
          <xdr:xfrm>
            <a:off x="0" y="0"/>
            <a:ext cx="0" cy="0"/>
          </xdr:xfrm>
          <a:graphic>
            <a:graphicData uri="http://schemas.microsoft.com/office/drawing/2010/slicer">
              <sle:slicer xmlns:sle="http://schemas.microsoft.com/office/drawing/2010/slicer" name="Cleaned_Status"/>
            </a:graphicData>
          </a:graphic>
        </xdr:graphicFrame>
      </mc:Choice>
      <mc:Fallback>
        <xdr:sp macro="" textlink="">
          <xdr:nvSpPr>
            <xdr:cNvPr id="0" name=""/>
            <xdr:cNvSpPr>
              <a:spLocks noTextEdit="1"/>
            </xdr:cNvSpPr>
          </xdr:nvSpPr>
          <xdr:spPr>
            <a:xfrm>
              <a:off x="20364450" y="2095500"/>
              <a:ext cx="3117850" cy="1117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120650</xdr:colOff>
      <xdr:row>16</xdr:row>
      <xdr:rowOff>38100</xdr:rowOff>
    </xdr:from>
    <xdr:to>
      <xdr:col>39</xdr:col>
      <xdr:colOff>190500</xdr:colOff>
      <xdr:row>22</xdr:row>
      <xdr:rowOff>25400</xdr:rowOff>
    </xdr:to>
    <mc:AlternateContent xmlns:mc="http://schemas.openxmlformats.org/markup-compatibility/2006">
      <mc:Choice xmlns:a14="http://schemas.microsoft.com/office/drawing/2010/main" Requires="a14">
        <xdr:graphicFrame macro="">
          <xdr:nvGraphicFramePr>
            <xdr:cNvPr id="11" name="DAY TYPE">
              <a:extLst>
                <a:ext uri="{FF2B5EF4-FFF2-40B4-BE49-F238E27FC236}">
                  <a16:creationId xmlns:a16="http://schemas.microsoft.com/office/drawing/2014/main" id="{E1B5C25D-8FD1-65B6-56C4-F2FF1A48D385}"/>
                </a:ext>
              </a:extLst>
            </xdr:cNvPr>
            <xdr:cNvGraphicFramePr/>
          </xdr:nvGraphicFramePr>
          <xdr:xfrm>
            <a:off x="0" y="0"/>
            <a:ext cx="0" cy="0"/>
          </xdr:xfrm>
          <a:graphic>
            <a:graphicData uri="http://schemas.microsoft.com/office/drawing/2010/slicer">
              <sle:slicer xmlns:sle="http://schemas.microsoft.com/office/drawing/2010/slicer" name="DAY TYPE"/>
            </a:graphicData>
          </a:graphic>
        </xdr:graphicFrame>
      </mc:Choice>
      <mc:Fallback>
        <xdr:sp macro="" textlink="">
          <xdr:nvSpPr>
            <xdr:cNvPr id="0" name=""/>
            <xdr:cNvSpPr>
              <a:spLocks noTextEdit="1"/>
            </xdr:cNvSpPr>
          </xdr:nvSpPr>
          <xdr:spPr>
            <a:xfrm>
              <a:off x="20364450" y="3263900"/>
              <a:ext cx="3117850" cy="1130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44450</xdr:colOff>
      <xdr:row>22</xdr:row>
      <xdr:rowOff>101600</xdr:rowOff>
    </xdr:from>
    <xdr:to>
      <xdr:col>36</xdr:col>
      <xdr:colOff>457200</xdr:colOff>
      <xdr:row>30</xdr:row>
      <xdr:rowOff>139700</xdr:rowOff>
    </xdr:to>
    <mc:AlternateContent xmlns:mc="http://schemas.openxmlformats.org/markup-compatibility/2006">
      <mc:Choice xmlns:a14="http://schemas.microsoft.com/office/drawing/2010/main" Requires="a14">
        <xdr:graphicFrame macro="">
          <xdr:nvGraphicFramePr>
            <xdr:cNvPr id="12" name="Request Day">
              <a:extLst>
                <a:ext uri="{FF2B5EF4-FFF2-40B4-BE49-F238E27FC236}">
                  <a16:creationId xmlns:a16="http://schemas.microsoft.com/office/drawing/2014/main" id="{8B8EBA02-EF43-5B20-8E10-FD9C05FEC77A}"/>
                </a:ext>
              </a:extLst>
            </xdr:cNvPr>
            <xdr:cNvGraphicFramePr/>
          </xdr:nvGraphicFramePr>
          <xdr:xfrm>
            <a:off x="0" y="0"/>
            <a:ext cx="0" cy="0"/>
          </xdr:xfrm>
          <a:graphic>
            <a:graphicData uri="http://schemas.microsoft.com/office/drawing/2010/slicer">
              <sle:slicer xmlns:sle="http://schemas.microsoft.com/office/drawing/2010/slicer" name="Request Day"/>
            </a:graphicData>
          </a:graphic>
        </xdr:graphicFrame>
      </mc:Choice>
      <mc:Fallback>
        <xdr:sp macro="" textlink="">
          <xdr:nvSpPr>
            <xdr:cNvPr id="0" name=""/>
            <xdr:cNvSpPr>
              <a:spLocks noTextEdit="1"/>
            </xdr:cNvSpPr>
          </xdr:nvSpPr>
          <xdr:spPr>
            <a:xfrm>
              <a:off x="20288250" y="4470400"/>
              <a:ext cx="1631950"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527050</xdr:colOff>
      <xdr:row>22</xdr:row>
      <xdr:rowOff>114300</xdr:rowOff>
    </xdr:from>
    <xdr:to>
      <xdr:col>39</xdr:col>
      <xdr:colOff>152400</xdr:colOff>
      <xdr:row>30</xdr:row>
      <xdr:rowOff>139700</xdr:rowOff>
    </xdr:to>
    <mc:AlternateContent xmlns:mc="http://schemas.openxmlformats.org/markup-compatibility/2006">
      <mc:Choice xmlns:a14="http://schemas.microsoft.com/office/drawing/2010/main" Requires="a14">
        <xdr:graphicFrame macro="">
          <xdr:nvGraphicFramePr>
            <xdr:cNvPr id="13" name="Request Hour">
              <a:extLst>
                <a:ext uri="{FF2B5EF4-FFF2-40B4-BE49-F238E27FC236}">
                  <a16:creationId xmlns:a16="http://schemas.microsoft.com/office/drawing/2014/main" id="{E3B2AAAB-AA5A-1762-C6E4-DF86E8D9AB64}"/>
                </a:ext>
              </a:extLst>
            </xdr:cNvPr>
            <xdr:cNvGraphicFramePr/>
          </xdr:nvGraphicFramePr>
          <xdr:xfrm>
            <a:off x="0" y="0"/>
            <a:ext cx="0" cy="0"/>
          </xdr:xfrm>
          <a:graphic>
            <a:graphicData uri="http://schemas.microsoft.com/office/drawing/2010/slicer">
              <sle:slicer xmlns:sle="http://schemas.microsoft.com/office/drawing/2010/slicer" name="Request Hour"/>
            </a:graphicData>
          </a:graphic>
        </xdr:graphicFrame>
      </mc:Choice>
      <mc:Fallback>
        <xdr:sp macro="" textlink="">
          <xdr:nvSpPr>
            <xdr:cNvPr id="0" name=""/>
            <xdr:cNvSpPr>
              <a:spLocks noTextEdit="1"/>
            </xdr:cNvSpPr>
          </xdr:nvSpPr>
          <xdr:spPr>
            <a:xfrm>
              <a:off x="21990050" y="4483100"/>
              <a:ext cx="1454150" cy="154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88900</xdr:colOff>
      <xdr:row>0</xdr:row>
      <xdr:rowOff>0</xdr:rowOff>
    </xdr:from>
    <xdr:to>
      <xdr:col>39</xdr:col>
      <xdr:colOff>203200</xdr:colOff>
      <xdr:row>4</xdr:row>
      <xdr:rowOff>177800</xdr:rowOff>
    </xdr:to>
    <mc:AlternateContent xmlns:mc="http://schemas.openxmlformats.org/markup-compatibility/2006">
      <mc:Choice xmlns:tsle="http://schemas.microsoft.com/office/drawing/2012/timeslicer" Requires="tsle">
        <xdr:graphicFrame macro="">
          <xdr:nvGraphicFramePr>
            <xdr:cNvPr id="14" name="Request timestamp">
              <a:extLst>
                <a:ext uri="{FF2B5EF4-FFF2-40B4-BE49-F238E27FC236}">
                  <a16:creationId xmlns:a16="http://schemas.microsoft.com/office/drawing/2014/main" id="{75836040-601D-05F0-CE80-B27ED13CD72B}"/>
                </a:ext>
              </a:extLst>
            </xdr:cNvPr>
            <xdr:cNvGraphicFramePr/>
          </xdr:nvGraphicFramePr>
          <xdr:xfrm>
            <a:off x="0" y="0"/>
            <a:ext cx="0" cy="0"/>
          </xdr:xfrm>
          <a:graphic>
            <a:graphicData uri="http://schemas.microsoft.com/office/drawing/2012/timeslicer">
              <tsle:timeslicer xmlns:tsle="http://schemas.microsoft.com/office/drawing/2012/timeslicer" name="Request timestamp"/>
            </a:graphicData>
          </a:graphic>
        </xdr:graphicFrame>
      </mc:Choice>
      <mc:Fallback>
        <xdr:sp macro="" textlink="">
          <xdr:nvSpPr>
            <xdr:cNvPr id="0" name=""/>
            <xdr:cNvSpPr>
              <a:spLocks noTextEdit="1"/>
            </xdr:cNvSpPr>
          </xdr:nvSpPr>
          <xdr:spPr>
            <a:xfrm>
              <a:off x="20332700" y="0"/>
              <a:ext cx="3162300" cy="11049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28.435687962963" createdVersion="8" refreshedVersion="8" minRefreshableVersion="3" recordCount="6745" xr:uid="{2016F8EB-15E4-42B2-B2A4-5E641FFD6391}">
  <cacheSource type="worksheet">
    <worksheetSource ref="A1:R6746" sheet="CLEANED DATASET"/>
  </cacheSource>
  <cacheFields count="18">
    <cacheField name="Request id" numFmtId="0">
      <sharedItems containsSemiMixedTypes="0" containsString="0" containsNumber="1" containsInteger="1" minValue="1" maxValue="6766" count="6745">
        <n v="619"/>
        <n v="867"/>
        <n v="1807"/>
        <n v="2532"/>
        <n v="3112"/>
        <n v="3879"/>
        <n v="4270"/>
        <n v="5510"/>
        <n v="6248"/>
        <n v="267"/>
        <n v="1467"/>
        <n v="1983"/>
        <n v="2784"/>
        <n v="3075"/>
        <n v="3379"/>
        <n v="3482"/>
        <n v="4652"/>
        <n v="5335"/>
        <n v="535"/>
        <n v="960"/>
        <n v="1934"/>
        <n v="2083"/>
        <n v="2211"/>
        <n v="3096"/>
        <n v="3881"/>
        <n v="5254"/>
        <n v="5434"/>
        <n v="5916"/>
        <n v="669"/>
        <n v="1567"/>
        <n v="1826"/>
        <n v="2102"/>
        <n v="2847"/>
        <n v="3722"/>
        <n v="4075"/>
        <n v="4686"/>
        <n v="5771"/>
        <n v="6106"/>
        <n v="312"/>
        <n v="577"/>
        <n v="1179"/>
        <n v="1756"/>
        <n v="2052"/>
        <n v="2559"/>
        <n v="3014"/>
        <n v="3317"/>
        <n v="4297"/>
        <n v="5857"/>
        <n v="6690"/>
        <n v="1517"/>
        <n v="1999"/>
        <n v="2960"/>
        <n v="3882"/>
        <n v="4081"/>
        <n v="4740"/>
        <n v="5270"/>
        <n v="6758"/>
        <n v="5741"/>
        <n v="6087"/>
        <n v="1039"/>
        <n v="1273"/>
        <n v="2480"/>
        <n v="4105"/>
        <n v="4509"/>
        <n v="4986"/>
        <n v="5898"/>
        <n v="6142"/>
        <n v="380"/>
        <n v="1050"/>
        <n v="1769"/>
        <n v="2520"/>
        <n v="3265"/>
        <n v="4648"/>
        <n v="449"/>
        <n v="846"/>
        <n v="1346"/>
        <n v="1474"/>
        <n v="2240"/>
        <n v="3072"/>
        <n v="3459"/>
        <n v="3774"/>
        <n v="4023"/>
        <n v="4117"/>
        <n v="4880"/>
        <n v="5568"/>
        <n v="5994"/>
        <n v="1809"/>
        <n v="2064"/>
        <n v="3210"/>
        <n v="4350"/>
        <n v="4713"/>
        <n v="5629"/>
        <n v="6157"/>
        <n v="2030"/>
        <n v="3226"/>
        <n v="3353"/>
        <n v="4293"/>
        <n v="4936"/>
        <n v="5661"/>
        <n v="5778"/>
        <n v="6425"/>
        <n v="45"/>
        <n v="264"/>
        <n v="1183"/>
        <n v="1536"/>
        <n v="2437"/>
        <n v="2641"/>
        <n v="4077"/>
        <n v="4610"/>
        <n v="5066"/>
        <n v="5666"/>
        <n v="5923"/>
        <n v="6367"/>
        <n v="155"/>
        <n v="310"/>
        <n v="607"/>
        <n v="1012"/>
        <n v="1696"/>
        <n v="3076"/>
        <n v="4198"/>
        <n v="4627"/>
        <n v="5289"/>
        <n v="5495"/>
        <n v="6656"/>
        <n v="139"/>
        <n v="215"/>
        <n v="1816"/>
        <n v="2505"/>
        <n v="3346"/>
        <n v="5294"/>
        <n v="6226"/>
        <n v="6733"/>
        <n v="1027"/>
        <n v="2675"/>
        <n v="3200"/>
        <n v="3865"/>
        <n v="4468"/>
        <n v="5163"/>
        <n v="6009"/>
        <n v="6448"/>
        <n v="591"/>
        <n v="709"/>
        <n v="1167"/>
        <n v="2661"/>
        <n v="2808"/>
        <n v="3258"/>
        <n v="3413"/>
        <n v="3939"/>
        <n v="4125"/>
        <n v="4457"/>
        <n v="4728"/>
        <n v="5347"/>
        <n v="6147"/>
        <n v="6496"/>
        <n v="634"/>
        <n v="939"/>
        <n v="2628"/>
        <n v="3021"/>
        <n v="4743"/>
        <n v="4981"/>
        <n v="5367"/>
        <n v="5471"/>
        <n v="5988"/>
        <n v="6477"/>
        <n v="499"/>
        <n v="1147"/>
        <n v="1410"/>
        <n v="1804"/>
        <n v="1949"/>
        <n v="2713"/>
        <n v="2845"/>
        <n v="3943"/>
        <n v="4792"/>
        <n v="5207"/>
        <n v="5890"/>
        <n v="494"/>
        <n v="1485"/>
        <n v="2042"/>
        <n v="2561"/>
        <n v="3813"/>
        <n v="4260"/>
        <n v="4395"/>
        <n v="5919"/>
        <n v="6002"/>
        <n v="468"/>
        <n v="693"/>
        <n v="1178"/>
        <n v="2103"/>
        <n v="2292"/>
        <n v="3339"/>
        <n v="3694"/>
        <n v="4469"/>
        <n v="6432"/>
        <n v="1895"/>
        <n v="1981"/>
        <n v="3744"/>
        <n v="4433"/>
        <n v="6039"/>
        <n v="6543"/>
        <n v="110"/>
        <n v="362"/>
        <n v="666"/>
        <n v="926"/>
        <n v="1180"/>
        <n v="1900"/>
        <n v="2506"/>
        <n v="3064"/>
        <n v="3327"/>
        <n v="3601"/>
        <n v="4768"/>
        <n v="5142"/>
        <n v="5366"/>
        <n v="5575"/>
        <n v="5902"/>
        <n v="6694"/>
        <n v="523"/>
        <n v="747"/>
        <n v="1371"/>
        <n v="1553"/>
        <n v="1692"/>
        <n v="2114"/>
        <n v="2742"/>
        <n v="4273"/>
        <n v="4668"/>
        <n v="5425"/>
        <n v="5488"/>
        <n v="5781"/>
        <n v="5966"/>
        <n v="6122"/>
        <n v="357"/>
        <n v="1068"/>
        <n v="2689"/>
        <n v="2791"/>
        <n v="3321"/>
        <n v="3423"/>
        <n v="3761"/>
        <n v="4140"/>
        <n v="4656"/>
        <n v="4931"/>
        <n v="5268"/>
        <n v="5811"/>
        <n v="6139"/>
        <n v="6333"/>
        <n v="773"/>
        <n v="1123"/>
        <n v="2667"/>
        <n v="2833"/>
        <n v="3396"/>
        <n v="3590"/>
        <n v="3762"/>
        <n v="4566"/>
        <n v="4862"/>
        <n v="5564"/>
        <n v="6187"/>
        <n v="6642"/>
        <n v="322"/>
        <n v="793"/>
        <n v="898"/>
        <n v="1258"/>
        <n v="2832"/>
        <n v="3139"/>
        <n v="3438"/>
        <n v="3966"/>
        <n v="6401"/>
        <n v="204"/>
        <n v="632"/>
        <n v="763"/>
        <n v="1786"/>
        <n v="1968"/>
        <n v="2088"/>
        <n v="2473"/>
        <n v="2869"/>
        <n v="3742"/>
        <n v="4440"/>
        <n v="5234"/>
        <n v="6354"/>
        <n v="6638"/>
        <n v="84"/>
        <n v="1199"/>
        <n v="1676"/>
        <n v="2774"/>
        <n v="3220"/>
        <n v="3718"/>
        <n v="4904"/>
        <n v="6527"/>
        <n v="6710"/>
        <n v="1584"/>
        <n v="1966"/>
        <n v="2827"/>
        <n v="2945"/>
        <n v="3365"/>
        <n v="3548"/>
        <n v="3753"/>
        <n v="4569"/>
        <n v="6309"/>
        <n v="6437"/>
        <n v="517"/>
        <n v="1406"/>
        <n v="1643"/>
        <n v="2108"/>
        <n v="2647"/>
        <n v="3129"/>
        <n v="3738"/>
        <n v="4422"/>
        <n v="4790"/>
        <n v="5496"/>
        <n v="6484"/>
        <n v="6731"/>
        <n v="629"/>
        <n v="745"/>
        <n v="1064"/>
        <n v="1886"/>
        <n v="5608"/>
        <n v="5877"/>
        <n v="6100"/>
        <n v="6659"/>
        <n v="2162"/>
        <n v="3294"/>
        <n v="3686"/>
        <n v="4784"/>
        <n v="5896"/>
        <n v="6190"/>
        <n v="6551"/>
        <n v="145"/>
        <n v="735"/>
        <n v="918"/>
        <n v="1478"/>
        <n v="1957"/>
        <n v="3097"/>
        <n v="3981"/>
        <n v="4175"/>
        <n v="6237"/>
        <n v="738"/>
        <n v="2731"/>
        <n v="2863"/>
        <n v="3528"/>
        <n v="4653"/>
        <n v="5042"/>
        <n v="360"/>
        <n v="771"/>
        <n v="1274"/>
        <n v="1501"/>
        <n v="1972"/>
        <n v="2871"/>
        <n v="3395"/>
        <n v="3572"/>
        <n v="4118"/>
        <n v="4739"/>
        <n v="6556"/>
        <n v="6677"/>
        <n v="1104"/>
        <n v="1596"/>
        <n v="1835"/>
        <n v="2110"/>
        <n v="2759"/>
        <n v="3010"/>
        <n v="3403"/>
        <n v="3856"/>
        <n v="4472"/>
        <n v="5199"/>
        <n v="5612"/>
        <n v="6614"/>
        <n v="191"/>
        <n v="333"/>
        <n v="488"/>
        <n v="1780"/>
        <n v="2235"/>
        <n v="2516"/>
        <n v="4209"/>
        <n v="4726"/>
        <n v="5088"/>
        <n v="5352"/>
        <n v="6024"/>
        <n v="6196"/>
        <n v="6297"/>
        <n v="125"/>
        <n v="1611"/>
        <n v="1814"/>
        <n v="3088"/>
        <n v="3384"/>
        <n v="4218"/>
        <n v="5757"/>
        <n v="5958"/>
        <n v="6314"/>
        <n v="249"/>
        <n v="728"/>
        <n v="3042"/>
        <n v="3620"/>
        <n v="4276"/>
        <n v="4735"/>
        <n v="1353"/>
        <n v="1568"/>
        <n v="2465"/>
        <n v="3688"/>
        <n v="4727"/>
        <n v="5348"/>
        <n v="6537"/>
        <n v="1941"/>
        <n v="3766"/>
        <n v="4243"/>
        <n v="4717"/>
        <n v="5682"/>
        <n v="6343"/>
        <n v="6726"/>
        <n v="238"/>
        <n v="2624"/>
        <n v="2787"/>
        <n v="3992"/>
        <n v="4974"/>
        <n v="5478"/>
        <n v="5641"/>
        <n v="128"/>
        <n v="627"/>
        <n v="1766"/>
        <n v="2089"/>
        <n v="3565"/>
        <n v="3954"/>
        <n v="4204"/>
        <n v="4651"/>
        <n v="5814"/>
        <n v="6062"/>
        <n v="118"/>
        <n v="339"/>
        <n v="766"/>
        <n v="1133"/>
        <n v="2458"/>
        <n v="3060"/>
        <n v="3653"/>
        <n v="4321"/>
        <n v="5672"/>
        <n v="1698"/>
        <n v="2098"/>
        <n v="2733"/>
        <n v="2917"/>
        <n v="3151"/>
        <n v="3358"/>
        <n v="5435"/>
        <n v="5717"/>
        <n v="635"/>
        <n v="1275"/>
        <n v="1562"/>
        <n v="2908"/>
        <n v="3414"/>
        <n v="3638"/>
        <n v="5132"/>
        <n v="5422"/>
        <n v="5724"/>
        <n v="6026"/>
        <n v="6416"/>
        <n v="995"/>
        <n v="1771"/>
        <n v="2729"/>
        <n v="3416"/>
        <n v="4286"/>
        <n v="5012"/>
        <n v="6761"/>
        <n v="5638"/>
        <n v="6191"/>
        <n v="443"/>
        <n v="1299"/>
        <n v="1637"/>
        <n v="2099"/>
        <n v="2349"/>
        <n v="3081"/>
        <n v="3555"/>
        <n v="3798"/>
        <n v="3982"/>
        <n v="4082"/>
        <n v="4672"/>
        <n v="4937"/>
        <n v="5594"/>
        <n v="540"/>
        <n v="1533"/>
        <n v="2359"/>
        <n v="2603"/>
        <n v="2965"/>
        <n v="4002"/>
        <n v="4364"/>
        <n v="4614"/>
        <n v="5235"/>
        <n v="5979"/>
        <n v="6145"/>
        <n v="6363"/>
        <n v="2481"/>
        <n v="3328"/>
        <n v="3908"/>
        <n v="4416"/>
        <n v="4966"/>
        <n v="5243"/>
        <n v="5697"/>
        <n v="5864"/>
        <n v="6530"/>
        <n v="686"/>
        <n v="777"/>
        <n v="1455"/>
        <n v="1906"/>
        <n v="2432"/>
        <n v="2977"/>
        <n v="3964"/>
        <n v="4182"/>
        <n v="4679"/>
        <n v="4997"/>
        <n v="5600"/>
        <n v="5910"/>
        <n v="6597"/>
        <n v="64"/>
        <n v="687"/>
        <n v="1625"/>
        <n v="1958"/>
        <n v="2160"/>
        <n v="2517"/>
        <n v="2894"/>
        <n v="3739"/>
        <n v="4737"/>
        <n v="5064"/>
        <n v="313"/>
        <n v="2107"/>
        <n v="2819"/>
        <n v="2932"/>
        <n v="3593"/>
        <n v="4760"/>
        <n v="6681"/>
        <n v="234"/>
        <n v="425"/>
        <n v="1528"/>
        <n v="1671"/>
        <n v="2223"/>
        <n v="3268"/>
        <n v="3530"/>
        <n v="4765"/>
        <n v="531"/>
        <n v="1721"/>
        <n v="2665"/>
        <n v="2951"/>
        <n v="3786"/>
        <n v="4049"/>
        <n v="4079"/>
        <n v="4233"/>
        <n v="4884"/>
        <n v="6350"/>
        <n v="1914"/>
        <n v="3205"/>
        <n v="3448"/>
        <n v="4628"/>
        <n v="5418"/>
        <n v="5654"/>
        <n v="614"/>
        <n v="1340"/>
        <n v="1576"/>
        <n v="1974"/>
        <n v="2597"/>
        <n v="4690"/>
        <n v="6267"/>
        <n v="660"/>
        <n v="943"/>
        <n v="1445"/>
        <n v="3070"/>
        <n v="3440"/>
        <n v="4503"/>
        <n v="4771"/>
        <n v="4797"/>
        <n v="4898"/>
        <n v="172"/>
        <n v="518"/>
        <n v="843"/>
        <n v="1070"/>
        <n v="2078"/>
        <n v="5382"/>
        <n v="4119"/>
        <n v="4623"/>
        <n v="620"/>
        <n v="1286"/>
        <n v="2482"/>
        <n v="3672"/>
        <n v="3959"/>
        <n v="4659"/>
        <n v="5060"/>
        <n v="5942"/>
        <n v="1349"/>
        <n v="2192"/>
        <n v="2323"/>
        <n v="2717"/>
        <n v="3338"/>
        <n v="4475"/>
        <n v="4786"/>
        <n v="5017"/>
        <n v="5580"/>
        <n v="6066"/>
        <n v="418"/>
        <n v="608"/>
        <n v="1842"/>
        <n v="4004"/>
        <n v="5791"/>
        <n v="6548"/>
        <n v="121"/>
        <n v="571"/>
        <n v="2444"/>
        <n v="2815"/>
        <n v="3510"/>
        <n v="5013"/>
        <n v="5457"/>
        <n v="5940"/>
        <n v="6197"/>
        <n v="6660"/>
        <n v="584"/>
        <n v="1741"/>
        <n v="2031"/>
        <n v="3158"/>
        <n v="3955"/>
        <n v="4384"/>
        <n v="5224"/>
        <n v="5394"/>
        <n v="5511"/>
        <n v="744"/>
        <n v="1634"/>
        <n v="1911"/>
        <n v="2608"/>
        <n v="3456"/>
        <n v="3561"/>
        <n v="5216"/>
        <n v="5573"/>
        <n v="5952"/>
        <n v="6093"/>
        <n v="6749"/>
        <n v="250"/>
        <n v="781"/>
        <n v="1681"/>
        <n v="3924"/>
        <n v="5271"/>
        <n v="5899"/>
        <n v="6273"/>
        <n v="630"/>
        <n v="679"/>
        <n v="782"/>
        <n v="1329"/>
        <n v="1712"/>
        <n v="2033"/>
        <n v="3094"/>
        <n v="4709"/>
        <n v="4948"/>
        <n v="5597"/>
        <n v="6747"/>
        <n v="1480"/>
        <n v="2013"/>
        <n v="2867"/>
        <n v="3377"/>
        <n v="4108"/>
        <n v="4368"/>
        <n v="4787"/>
        <n v="93"/>
        <n v="402"/>
        <n v="582"/>
        <n v="733"/>
        <n v="951"/>
        <n v="1889"/>
        <n v="2046"/>
        <n v="2664"/>
        <n v="2936"/>
        <n v="3740"/>
        <n v="4482"/>
        <n v="4718"/>
        <n v="4908"/>
        <n v="6278"/>
        <n v="514"/>
        <n v="703"/>
        <n v="947"/>
        <n v="2252"/>
        <n v="2896"/>
        <n v="3583"/>
        <n v="4263"/>
        <n v="4398"/>
        <n v="5029"/>
        <n v="5554"/>
        <n v="5746"/>
        <n v="5986"/>
        <n v="6140"/>
        <n v="6554"/>
        <n v="467"/>
        <n v="615"/>
        <n v="801"/>
        <n v="1587"/>
        <n v="1925"/>
        <n v="2527"/>
        <n v="3065"/>
        <n v="5031"/>
        <n v="160"/>
        <n v="2029"/>
        <n v="2543"/>
        <n v="2941"/>
        <n v="4766"/>
        <n v="5349"/>
        <n v="5409"/>
        <n v="6698"/>
        <n v="81"/>
        <n v="370"/>
        <n v="799"/>
        <n v="1300"/>
        <n v="1805"/>
        <n v="2410"/>
        <n v="2723"/>
        <n v="3240"/>
        <n v="3424"/>
        <n v="4188"/>
        <n v="5617"/>
        <n v="5932"/>
        <n v="6699"/>
        <n v="285"/>
        <n v="754"/>
        <n v="1449"/>
        <n v="2764"/>
        <n v="2859"/>
        <n v="3036"/>
        <n v="3934"/>
        <n v="4486"/>
        <n v="4996"/>
        <n v="5133"/>
        <n v="5887"/>
        <n v="6402"/>
        <n v="462"/>
        <n v="817"/>
        <n v="1790"/>
        <n v="2014"/>
        <n v="2165"/>
        <n v="2627"/>
        <n v="2968"/>
        <n v="3282"/>
        <n v="3544"/>
        <n v="5552"/>
        <n v="6657"/>
        <n v="88"/>
        <n v="201"/>
        <n v="847"/>
        <n v="1585"/>
        <n v="2116"/>
        <n v="2800"/>
        <n v="3066"/>
        <n v="3640"/>
        <n v="4162"/>
        <n v="4892"/>
        <n v="5038"/>
        <n v="6417"/>
        <n v="376"/>
        <n v="899"/>
        <n v="1112"/>
        <n v="1444"/>
        <n v="1993"/>
        <n v="2417"/>
        <n v="3318"/>
        <n v="3529"/>
        <n v="4322"/>
        <n v="5861"/>
        <n v="6519"/>
        <n v="34"/>
        <n v="637"/>
        <n v="1005"/>
        <n v="1293"/>
        <n v="1664"/>
        <n v="1915"/>
        <n v="3262"/>
        <n v="3546"/>
        <n v="3977"/>
        <n v="4300"/>
        <n v="4680"/>
        <n v="4812"/>
        <n v="5972"/>
        <n v="645"/>
        <n v="732"/>
        <n v="1215"/>
        <n v="1450"/>
        <n v="2044"/>
        <n v="2420"/>
        <n v="3944"/>
        <n v="4369"/>
        <n v="5070"/>
        <n v="5822"/>
        <n v="6723"/>
        <n v="3"/>
        <n v="70"/>
        <n v="256"/>
        <n v="702"/>
        <n v="769"/>
        <n v="1277"/>
        <n v="2062"/>
        <n v="2399"/>
        <n v="2645"/>
        <n v="3468"/>
        <n v="3826"/>
        <n v="5384"/>
        <n v="6460"/>
        <n v="269"/>
        <n v="336"/>
        <n v="1241"/>
        <n v="1651"/>
        <n v="1963"/>
        <n v="2368"/>
        <n v="3004"/>
        <n v="3310"/>
        <n v="3391"/>
        <n v="4194"/>
        <n v="5728"/>
        <n v="6091"/>
        <n v="6748"/>
        <n v="286"/>
        <n v="547"/>
        <n v="574"/>
        <n v="936"/>
        <n v="1514"/>
        <n v="1656"/>
        <n v="2405"/>
        <n v="3372"/>
        <n v="4215"/>
        <n v="6486"/>
        <n v="520"/>
        <n v="1285"/>
        <n v="3394"/>
        <n v="3520"/>
        <n v="4998"/>
        <n v="5377"/>
        <n v="5759"/>
        <n v="422"/>
        <n v="578"/>
        <n v="3035"/>
        <n v="3728"/>
        <n v="4097"/>
        <n v="5184"/>
        <n v="5404"/>
        <n v="5525"/>
        <n v="6392"/>
        <n v="603"/>
        <n v="1956"/>
        <n v="2914"/>
        <n v="3434"/>
        <n v="3454"/>
        <n v="3809"/>
        <n v="3947"/>
        <n v="4319"/>
        <n v="4716"/>
        <n v="5790"/>
        <n v="6205"/>
        <n v="6727"/>
        <n v="51"/>
        <n v="446"/>
        <n v="1252"/>
        <n v="1380"/>
        <n v="1638"/>
        <n v="2152"/>
        <n v="3125"/>
        <n v="3366"/>
        <n v="4632"/>
        <n v="5924"/>
        <n v="6133"/>
        <n v="6316"/>
        <n v="6609"/>
        <n v="246"/>
        <n v="980"/>
        <n v="1677"/>
        <n v="4620"/>
        <n v="4848"/>
        <n v="5402"/>
        <n v="5971"/>
        <n v="6113"/>
        <n v="6508"/>
        <n v="746"/>
        <n v="1488"/>
        <n v="1838"/>
        <n v="2839"/>
        <n v="4391"/>
        <n v="4701"/>
        <n v="5171"/>
        <n v="5962"/>
        <n v="6118"/>
        <n v="6450"/>
        <n v="257"/>
        <n v="708"/>
        <n v="891"/>
        <n v="1748"/>
        <n v="2625"/>
        <n v="3989"/>
        <n v="5285"/>
        <n v="6461"/>
        <n v="1563"/>
        <n v="2207"/>
        <n v="2879"/>
        <n v="3644"/>
        <n v="3996"/>
        <n v="4355"/>
        <n v="4758"/>
        <n v="6001"/>
        <n v="1181"/>
        <n v="1297"/>
        <n v="1429"/>
        <n v="2104"/>
        <n v="2736"/>
        <n v="3615"/>
        <n v="4719"/>
        <n v="4748"/>
        <n v="870"/>
        <n v="2124"/>
        <n v="2457"/>
        <n v="2621"/>
        <n v="3168"/>
        <n v="3285"/>
        <n v="3315"/>
        <n v="5585"/>
        <n v="6235"/>
        <n v="913"/>
        <n v="1852"/>
        <n v="3117"/>
        <n v="3392"/>
        <n v="4722"/>
        <n v="692"/>
        <n v="1351"/>
        <n v="1800"/>
        <n v="2434"/>
        <n v="3212"/>
        <n v="3340"/>
        <n v="3598"/>
        <n v="53"/>
        <n v="3558"/>
        <n v="4257"/>
        <n v="4869"/>
        <n v="5548"/>
        <n v="5630"/>
        <n v="6645"/>
        <n v="156"/>
        <n v="350"/>
        <n v="976"/>
        <n v="1344"/>
        <n v="1524"/>
        <n v="2143"/>
        <n v="2353"/>
        <n v="3028"/>
        <n v="3913"/>
        <n v="4274"/>
        <n v="4673"/>
        <n v="6198"/>
        <n v="569"/>
        <n v="1626"/>
        <n v="3505"/>
        <n v="3758"/>
        <n v="4649"/>
        <n v="4745"/>
        <n v="5354"/>
        <n v="5953"/>
        <n v="6577"/>
        <n v="1565"/>
        <n v="1973"/>
        <n v="2363"/>
        <n v="2994"/>
        <n v="3201"/>
        <n v="3511"/>
        <n v="3956"/>
        <n v="4359"/>
        <n v="4798"/>
        <n v="5955"/>
        <n v="6117"/>
        <n v="6252"/>
        <n v="101"/>
        <n v="351"/>
        <n v="871"/>
        <n v="1330"/>
        <n v="3227"/>
        <n v="4921"/>
        <n v="5373"/>
        <n v="6612"/>
        <n v="50"/>
        <n v="102"/>
        <n v="211"/>
        <n v="510"/>
        <n v="1548"/>
        <n v="2208"/>
        <n v="4030"/>
        <n v="4370"/>
        <n v="5834"/>
        <n v="639"/>
        <n v="1451"/>
        <n v="2335"/>
        <n v="2572"/>
        <n v="3326"/>
        <n v="3916"/>
        <n v="4514"/>
        <n v="6604"/>
        <n v="373"/>
        <n v="1338"/>
        <n v="1830"/>
        <n v="2274"/>
        <n v="3224"/>
        <n v="5321"/>
        <n v="5520"/>
        <n v="5842"/>
        <n v="6429"/>
        <n v="6704"/>
        <n v="2057"/>
        <n v="3723"/>
        <n v="4492"/>
        <n v="5153"/>
        <n v="6531"/>
        <n v="521"/>
        <n v="1850"/>
        <n v="2851"/>
        <n v="5380"/>
        <n v="5917"/>
        <n v="148"/>
        <n v="1113"/>
        <n v="1758"/>
        <n v="2395"/>
        <n v="2708"/>
        <n v="2995"/>
        <n v="3993"/>
        <n v="4724"/>
        <n v="5144"/>
        <n v="5572"/>
        <n v="5740"/>
        <n v="5938"/>
        <n v="6299"/>
        <n v="6695"/>
        <n v="507"/>
        <n v="1135"/>
        <n v="1479"/>
        <n v="3275"/>
        <n v="4078"/>
        <n v="4176"/>
        <n v="4776"/>
        <n v="4899"/>
        <n v="35"/>
        <n v="161"/>
        <n v="831"/>
        <n v="1080"/>
        <n v="2496"/>
        <n v="3141"/>
        <n v="3297"/>
        <n v="3602"/>
        <n v="4150"/>
        <n v="4361"/>
        <n v="4642"/>
        <n v="4752"/>
        <n v="4849"/>
        <n v="6199"/>
        <n v="241"/>
        <n v="1339"/>
        <n v="1454"/>
        <n v="4342"/>
        <n v="6766"/>
        <n v="6213"/>
        <n v="41"/>
        <n v="279"/>
        <n v="952"/>
        <n v="1200"/>
        <n v="1775"/>
        <n v="1953"/>
        <n v="3270"/>
        <n v="3497"/>
        <n v="3897"/>
        <n v="4601"/>
        <n v="4621"/>
        <n v="5061"/>
        <n v="5359"/>
        <n v="6179"/>
        <n v="469"/>
        <n v="914"/>
        <n v="1386"/>
        <n v="1935"/>
        <n v="3243"/>
        <n v="3449"/>
        <n v="4500"/>
        <n v="5328"/>
        <n v="5576"/>
        <n v="6112"/>
        <n v="6438"/>
        <n v="707"/>
        <n v="1136"/>
        <n v="2961"/>
        <n v="3428"/>
        <n v="4045"/>
        <n v="5399"/>
        <n v="5730"/>
        <n v="180"/>
        <n v="1694"/>
        <n v="2294"/>
        <n v="3630"/>
        <n v="3978"/>
        <n v="4426"/>
        <n v="5115"/>
        <n v="5558"/>
        <n v="5827"/>
        <n v="6063"/>
        <n v="6691"/>
        <n v="170"/>
        <n v="1326"/>
        <n v="1476"/>
        <n v="2937"/>
        <n v="3973"/>
        <n v="4644"/>
        <n v="5086"/>
        <n v="6572"/>
        <n v="6755"/>
        <n v="1483"/>
        <n v="1844"/>
        <n v="2120"/>
        <n v="2411"/>
        <n v="2903"/>
        <n v="3289"/>
        <n v="3859"/>
        <n v="4313"/>
        <n v="5325"/>
        <n v="5906"/>
        <n v="6049"/>
        <n v="664"/>
        <n v="750"/>
        <n v="1950"/>
        <n v="2989"/>
        <n v="3266"/>
        <n v="4358"/>
        <n v="4720"/>
        <n v="5019"/>
        <n v="5925"/>
        <n v="112"/>
        <n v="213"/>
        <n v="1818"/>
        <n v="2018"/>
        <n v="3231"/>
        <n v="3378"/>
        <n v="3896"/>
        <n v="4828"/>
        <n v="5944"/>
        <n v="6245"/>
        <n v="3957"/>
        <n v="4066"/>
        <n v="4691"/>
        <n v="6153"/>
        <n v="260"/>
        <n v="1077"/>
        <n v="1316"/>
        <n v="1754"/>
        <n v="2086"/>
        <n v="3044"/>
        <n v="3295"/>
        <n v="3347"/>
        <n v="3801"/>
        <n v="4249"/>
        <n v="5096"/>
        <n v="5892"/>
        <n v="6281"/>
        <n v="6497"/>
        <n v="13"/>
        <n v="1907"/>
        <n v="3074"/>
        <n v="3441"/>
        <n v="3651"/>
        <n v="4093"/>
        <n v="4339"/>
        <n v="4753"/>
        <n v="5933"/>
        <n v="1184"/>
        <n v="1402"/>
        <n v="1597"/>
        <n v="2702"/>
        <n v="2996"/>
        <n v="4857"/>
        <n v="6661"/>
        <n v="134"/>
        <n v="598"/>
        <n v="726"/>
        <n v="832"/>
        <n v="2065"/>
        <n v="2701"/>
        <n v="3429"/>
        <n v="3645"/>
        <n v="4958"/>
        <n v="5474"/>
        <n v="6088"/>
        <n v="6714"/>
        <n v="1024"/>
        <n v="1452"/>
        <n v="2507"/>
        <n v="3052"/>
        <n v="4702"/>
        <n v="4830"/>
        <n v="5920"/>
        <n v="533"/>
        <n v="1368"/>
        <n v="2499"/>
        <n v="2962"/>
        <n v="3617"/>
        <n v="5370"/>
        <n v="47"/>
        <n v="270"/>
        <n v="1007"/>
        <n v="2372"/>
        <n v="3584"/>
        <n v="4645"/>
        <n v="5219"/>
        <n v="5559"/>
        <n v="631"/>
        <n v="775"/>
        <n v="1006"/>
        <n v="1995"/>
        <n v="2248"/>
        <n v="2540"/>
        <n v="3037"/>
        <n v="3419"/>
        <n v="3987"/>
        <n v="4458"/>
        <n v="4987"/>
        <n v="5868"/>
        <n v="6413"/>
        <n v="6533"/>
        <n v="90"/>
        <n v="532"/>
        <n v="1110"/>
        <n v="1759"/>
        <n v="2147"/>
        <n v="3254"/>
        <n v="3381"/>
        <n v="3656"/>
        <n v="3948"/>
        <n v="4520"/>
        <n v="4723"/>
        <n v="5176"/>
        <n v="6338"/>
        <n v="6557"/>
        <n v="504"/>
        <n v="640"/>
        <n v="1206"/>
        <n v="1851"/>
        <n v="2412"/>
        <n v="3300"/>
        <n v="3648"/>
        <n v="6020"/>
        <n v="6682"/>
        <n v="878"/>
        <n v="1014"/>
        <n v="1628"/>
        <n v="2416"/>
        <n v="2974"/>
        <n v="3273"/>
        <n v="4210"/>
        <n v="4454"/>
        <n v="4732"/>
        <n v="5024"/>
        <n v="5799"/>
        <n v="6676"/>
        <n v="343"/>
        <n v="1002"/>
        <n v="1571"/>
        <n v="1954"/>
        <n v="3436"/>
        <n v="5193"/>
        <n v="5555"/>
        <n v="5674"/>
        <n v="6596"/>
        <n v="123"/>
        <n v="479"/>
        <n v="657"/>
        <n v="975"/>
        <n v="1307"/>
        <n v="1672"/>
        <n v="1942"/>
        <n v="3382"/>
        <n v="4284"/>
        <n v="6734"/>
        <n v="281"/>
        <n v="1902"/>
        <n v="2691"/>
        <n v="4430"/>
        <n v="4779"/>
        <n v="5097"/>
        <n v="405"/>
        <n v="585"/>
        <n v="729"/>
        <n v="1046"/>
        <n v="1663"/>
        <n v="4027"/>
        <n v="2876"/>
        <n v="3767"/>
        <n v="5948"/>
        <n v="6027"/>
        <n v="701"/>
        <n v="1529"/>
        <n v="2060"/>
        <n v="2262"/>
        <n v="4425"/>
        <n v="4710"/>
        <n v="5732"/>
        <n v="142"/>
        <n v="430"/>
        <n v="612"/>
        <n v="927"/>
        <n v="1010"/>
        <n v="1845"/>
        <n v="2234"/>
        <n v="2633"/>
        <n v="4012"/>
        <n v="5039"/>
        <n v="6760"/>
        <n v="5681"/>
        <n v="6253"/>
        <n v="6558"/>
        <n v="565"/>
        <n v="599"/>
        <n v="1772"/>
        <n v="3357"/>
        <n v="4408"/>
        <n v="1363"/>
        <n v="625"/>
        <n v="1636"/>
        <n v="2253"/>
        <n v="3471"/>
        <n v="4402"/>
        <n v="458"/>
        <n v="681"/>
        <n v="1084"/>
        <n v="1896"/>
        <n v="3132"/>
        <n v="3940"/>
        <n v="4943"/>
        <n v="5537"/>
        <n v="6310"/>
        <n v="6587"/>
        <n v="6756"/>
        <n v="97"/>
        <n v="1266"/>
        <n v="2118"/>
        <n v="2906"/>
        <n v="3432"/>
        <n v="5921"/>
        <n v="6192"/>
        <n v="6705"/>
        <n v="242"/>
        <n v="1359"/>
        <n v="1865"/>
        <n v="2024"/>
        <n v="2768"/>
        <n v="3067"/>
        <n v="3316"/>
        <n v="4084"/>
        <n v="4858"/>
        <n v="5566"/>
        <n v="6384"/>
        <n v="2001"/>
        <n v="3483"/>
        <n v="3990"/>
        <n v="4531"/>
        <n v="5518"/>
        <n v="5869"/>
        <n v="60"/>
        <n v="282"/>
        <n v="1614"/>
        <n v="2331"/>
        <n v="2825"/>
        <n v="3411"/>
        <n v="4143"/>
        <n v="4637"/>
        <n v="4729"/>
        <n v="5318"/>
        <n v="6619"/>
        <n v="444"/>
        <n v="1260"/>
        <n v="1976"/>
        <n v="2096"/>
        <n v="2732"/>
        <n v="5383"/>
        <n v="4156"/>
        <n v="4761"/>
        <n v="6446"/>
        <n v="6610"/>
        <n v="638"/>
        <n v="1644"/>
        <n v="2040"/>
        <n v="2794"/>
        <n v="3172"/>
        <n v="6559"/>
        <n v="243"/>
        <n v="296"/>
        <n v="677"/>
        <n v="1360"/>
        <n v="1916"/>
        <n v="2397"/>
        <n v="3624"/>
        <n v="4799"/>
        <n v="5241"/>
        <n v="6380"/>
        <n v="998"/>
        <n v="1281"/>
        <n v="2045"/>
        <n v="2424"/>
        <n v="3162"/>
        <n v="3222"/>
        <n v="4098"/>
        <n v="4905"/>
        <n v="5622"/>
        <n v="318"/>
        <n v="557"/>
        <n v="2034"/>
        <n v="2392"/>
        <n v="4542"/>
        <n v="5500"/>
        <n v="6382"/>
        <n v="6575"/>
        <n v="1827"/>
        <n v="2095"/>
        <n v="3092"/>
        <n v="4813"/>
        <n v="5164"/>
        <n v="6702"/>
        <n v="429"/>
        <n v="2681"/>
        <n v="3160"/>
        <n v="3400"/>
        <n v="3889"/>
        <n v="4151"/>
        <n v="4738"/>
        <n v="4963"/>
        <n v="311"/>
        <n v="928"/>
        <n v="1468"/>
        <n v="2677"/>
        <n v="2916"/>
        <n v="4663"/>
        <n v="6741"/>
        <n v="48"/>
        <n v="838"/>
        <n v="1657"/>
        <n v="2032"/>
        <n v="3507"/>
        <n v="3780"/>
        <n v="6180"/>
        <n v="6615"/>
        <n v="797"/>
        <n v="1564"/>
        <n v="2075"/>
        <n v="2822"/>
        <n v="3387"/>
        <n v="4315"/>
        <n v="5549"/>
        <n v="6284"/>
        <n v="6403"/>
        <n v="6684"/>
        <n v="451"/>
        <n v="588"/>
        <n v="671"/>
        <n v="1369"/>
        <n v="1688"/>
        <n v="2861"/>
        <n v="3354"/>
        <n v="5141"/>
        <n v="5460"/>
        <n v="5904"/>
        <n v="5973"/>
        <n v="704"/>
        <n v="785"/>
        <n v="2631"/>
        <n v="2911"/>
        <n v="3360"/>
        <n v="3667"/>
        <n v="4624"/>
        <n v="604"/>
        <n v="1464"/>
        <n v="1810"/>
        <n v="2009"/>
        <n v="2166"/>
        <n v="5379"/>
        <n v="1367"/>
        <n v="447"/>
        <n v="1682"/>
        <n v="2043"/>
        <n v="2796"/>
        <n v="3945"/>
        <n v="4196"/>
        <n v="5174"/>
        <n v="5480"/>
        <n v="5883"/>
        <n v="6013"/>
        <n v="438"/>
        <n v="636"/>
        <n v="1938"/>
        <n v="2129"/>
        <n v="3337"/>
        <n v="3472"/>
        <n v="3991"/>
        <n v="4221"/>
        <n v="5719"/>
        <n v="143"/>
        <n v="784"/>
        <n v="1020"/>
        <n v="2934"/>
        <n v="4073"/>
        <n v="4751"/>
        <n v="5275"/>
        <n v="1262"/>
        <n v="1600"/>
        <n v="2016"/>
        <n v="2370"/>
        <n v="3192"/>
        <n v="3367"/>
        <n v="3952"/>
        <n v="4517"/>
        <n v="4944"/>
        <n v="6037"/>
        <n v="6385"/>
        <n v="398"/>
        <n v="2163"/>
        <n v="3985"/>
        <n v="4780"/>
        <n v="5453"/>
        <n v="5807"/>
        <n v="6074"/>
        <n v="6651"/>
        <n v="223"/>
        <n v="680"/>
        <n v="887"/>
        <n v="1689"/>
        <n v="1939"/>
        <n v="2182"/>
        <n v="3223"/>
        <n v="3819"/>
        <n v="4823"/>
        <n v="5431"/>
        <n v="6353"/>
        <n v="163"/>
        <n v="706"/>
        <n v="1214"/>
        <n v="1399"/>
        <n v="1574"/>
        <n v="1870"/>
        <n v="2267"/>
        <n v="2658"/>
        <n v="3048"/>
        <n v="3301"/>
        <n v="3477"/>
        <n v="4371"/>
        <n v="445"/>
        <n v="1100"/>
        <n v="1961"/>
        <n v="3215"/>
        <n v="3997"/>
        <n v="4385"/>
        <n v="4736"/>
        <n v="5291"/>
        <n v="5350"/>
        <n v="5768"/>
        <n v="675"/>
        <n v="1996"/>
        <n v="2510"/>
        <n v="3969"/>
        <n v="4397"/>
        <n v="5326"/>
        <n v="5987"/>
        <n v="6152"/>
        <n v="6317"/>
        <n v="602"/>
        <n v="981"/>
        <n v="1317"/>
        <n v="2112"/>
        <n v="2365"/>
        <n v="2849"/>
        <n v="4573"/>
        <n v="5095"/>
        <n v="741"/>
        <n v="1873"/>
        <n v="2134"/>
        <n v="3461"/>
        <n v="3711"/>
        <n v="5001"/>
        <n v="248"/>
        <n v="1321"/>
        <n v="1997"/>
        <n v="2544"/>
        <n v="3863"/>
        <n v="4336"/>
        <n v="4754"/>
        <n v="6620"/>
        <n v="500"/>
        <n v="1518"/>
        <n v="3082"/>
        <n v="3478"/>
        <n v="4539"/>
        <n v="4791"/>
        <n v="5263"/>
        <n v="1679"/>
        <n v="2276"/>
        <n v="2747"/>
        <n v="3370"/>
        <n v="3741"/>
        <n v="4266"/>
        <n v="5596"/>
        <n v="5961"/>
        <n v="6418"/>
        <n v="759"/>
        <n v="2524"/>
        <n v="2769"/>
        <n v="5071"/>
        <n v="5287"/>
        <n v="33"/>
        <n v="2692"/>
        <n v="2835"/>
        <n v="3122"/>
        <n v="3465"/>
        <n v="3857"/>
        <n v="4343"/>
        <n v="4417"/>
        <n v="5756"/>
        <n v="5907"/>
        <n v="699"/>
        <n v="821"/>
        <n v="2085"/>
        <n v="2346"/>
        <n v="2704"/>
        <n v="2901"/>
        <n v="3475"/>
        <n v="3743"/>
        <n v="5209"/>
        <n v="6674"/>
        <n v="714"/>
        <n v="792"/>
        <n v="1341"/>
        <n v="1745"/>
        <n v="1971"/>
        <n v="2632"/>
        <n v="2935"/>
        <n v="3142"/>
        <n v="4516"/>
        <n v="4605"/>
        <n v="5936"/>
        <n v="6621"/>
        <n v="752"/>
        <n v="1336"/>
        <n v="1836"/>
        <n v="2447"/>
        <n v="3517"/>
        <n v="3831"/>
        <n v="4136"/>
        <n v="4700"/>
        <n v="5484"/>
        <n v="5900"/>
        <n v="6634"/>
        <n v="426"/>
        <n v="1320"/>
        <n v="1588"/>
        <n v="2375"/>
        <n v="4411"/>
        <n v="4769"/>
        <n v="5149"/>
        <n v="5659"/>
        <n v="545"/>
        <n v="778"/>
        <n v="1289"/>
        <n v="1654"/>
        <n v="1945"/>
        <n v="2460"/>
        <n v="2877"/>
        <n v="3264"/>
        <n v="3927"/>
        <n v="5774"/>
        <n v="923"/>
        <n v="1439"/>
        <n v="2130"/>
        <n v="2797"/>
        <n v="3135"/>
        <n v="3525"/>
        <n v="3925"/>
        <n v="4087"/>
        <n v="4706"/>
        <n v="5448"/>
        <n v="5645"/>
        <n v="5862"/>
        <n v="6079"/>
        <n v="6648"/>
        <n v="863"/>
        <n v="1324"/>
        <n v="1666"/>
        <n v="1797"/>
        <n v="2279"/>
        <n v="2997"/>
        <n v="3343"/>
        <n v="3625"/>
        <n v="4310"/>
        <n v="4750"/>
        <n v="5185"/>
        <n v="5978"/>
        <n v="6073"/>
        <n v="455"/>
        <n v="651"/>
        <n v="742"/>
        <n v="828"/>
        <n v="1701"/>
        <n v="1985"/>
        <n v="2277"/>
        <n v="3108"/>
        <n v="3880"/>
        <n v="4252"/>
        <n v="4646"/>
        <n v="5560"/>
        <n v="483"/>
        <n v="628"/>
        <n v="2285"/>
        <n v="4024"/>
        <n v="2952"/>
        <n v="4631"/>
        <n v="5200"/>
        <n v="5711"/>
        <n v="6399"/>
        <n v="6453"/>
        <n v="788"/>
        <n v="1550"/>
        <n v="2069"/>
        <n v="2593"/>
        <n v="2943"/>
        <n v="3649"/>
        <n v="3942"/>
        <n v="5512"/>
        <n v="5752"/>
        <n v="6362"/>
        <n v="1151"/>
        <n v="1812"/>
        <n v="1946"/>
        <n v="2646"/>
        <n v="3255"/>
        <n v="3431"/>
        <n v="3634"/>
        <n v="4592"/>
        <n v="5705"/>
        <n v="6056"/>
        <n v="325"/>
        <n v="1015"/>
        <n v="1308"/>
        <n v="1667"/>
        <n v="2436"/>
        <n v="2865"/>
        <n v="3397"/>
        <n v="4040"/>
        <n v="4094"/>
        <n v="4568"/>
        <n v="5105"/>
        <n v="573"/>
        <n v="789"/>
        <n v="1525"/>
        <n v="2786"/>
        <n v="3143"/>
        <n v="3917"/>
        <n v="4375"/>
        <n v="6345"/>
        <n v="169"/>
        <n v="537"/>
        <n v="682"/>
        <n v="1384"/>
        <n v="2167"/>
        <n v="2295"/>
        <n v="3109"/>
        <n v="3293"/>
        <n v="3444"/>
        <n v="3660"/>
        <n v="4693"/>
        <n v="5214"/>
        <n v="5570"/>
        <n v="6003"/>
        <n v="6663"/>
        <n v="616"/>
        <n v="1056"/>
        <n v="1903"/>
        <n v="2643"/>
        <n v="3291"/>
        <n v="3965"/>
        <n v="4007"/>
        <n v="4234"/>
        <n v="4388"/>
        <n v="4964"/>
        <n v="5544"/>
        <n v="6217"/>
        <n v="1345"/>
        <n v="1874"/>
        <n v="2413"/>
        <n v="3068"/>
        <n v="3452"/>
        <n v="4031"/>
        <n v="4438"/>
        <n v="5521"/>
        <n v="5832"/>
        <n v="5990"/>
        <n v="6254"/>
        <n v="320"/>
        <n v="717"/>
        <n v="2074"/>
        <n v="4576"/>
        <n v="5503"/>
        <n v="173"/>
        <n v="698"/>
        <n v="2039"/>
        <n v="2467"/>
        <n v="2676"/>
        <n v="3038"/>
        <n v="4003"/>
        <n v="4126"/>
        <n v="4611"/>
        <n v="4975"/>
        <n v="5664"/>
        <n v="6006"/>
        <n v="6329"/>
        <n v="2779"/>
        <n v="4216"/>
        <n v="4711"/>
        <n v="4825"/>
        <n v="6175"/>
        <n v="2445"/>
        <n v="2714"/>
        <n v="3089"/>
        <n v="3462"/>
        <n v="4462"/>
        <n v="4698"/>
        <n v="5098"/>
        <n v="6711"/>
        <n v="146"/>
        <n v="652"/>
        <n v="1947"/>
        <n v="2236"/>
        <n v="3393"/>
        <n v="4577"/>
        <n v="4932"/>
        <n v="5419"/>
        <n v="5766"/>
        <n v="6261"/>
        <n v="800"/>
        <n v="1484"/>
        <n v="1989"/>
        <n v="3850"/>
        <n v="4441"/>
        <n v="4783"/>
        <n v="392"/>
        <n v="653"/>
        <n v="1283"/>
        <n v="1860"/>
        <n v="1910"/>
        <n v="2259"/>
        <n v="2752"/>
        <n v="3385"/>
        <n v="4915"/>
        <n v="5957"/>
        <n v="5992"/>
        <n v="6160"/>
        <n v="21"/>
        <n v="106"/>
        <n v="512"/>
        <n v="760"/>
        <n v="1098"/>
        <n v="1314"/>
        <n v="2746"/>
        <n v="3140"/>
        <n v="3314"/>
        <n v="4157"/>
        <n v="5340"/>
        <n v="6257"/>
        <n v="564"/>
        <n v="1271"/>
        <n v="1647"/>
        <n v="2767"/>
        <n v="3646"/>
        <n v="4865"/>
        <n v="6055"/>
        <n v="6679"/>
        <n v="283"/>
        <n v="489"/>
        <n v="1559"/>
        <n v="2545"/>
        <n v="3333"/>
        <n v="4037"/>
        <n v="4578"/>
        <n v="4664"/>
        <n v="4756"/>
        <n v="5843"/>
        <n v="6045"/>
        <n v="6735"/>
        <n v="335"/>
        <n v="558"/>
        <n v="844"/>
        <n v="1186"/>
        <n v="1705"/>
        <n v="2469"/>
        <n v="2975"/>
        <n v="3641"/>
        <n v="4476"/>
        <n v="4969"/>
        <n v="5737"/>
        <n v="6102"/>
        <n v="6721"/>
        <n v="11"/>
        <n v="519"/>
        <n v="1994"/>
        <n v="2483"/>
        <n v="2635"/>
        <n v="3545"/>
        <n v="4730"/>
        <n v="4976"/>
        <n v="5789"/>
        <n v="6030"/>
        <n v="6616"/>
        <n v="165"/>
        <n v="1706"/>
        <n v="1821"/>
        <n v="2629"/>
        <n v="5227"/>
        <n v="5374"/>
        <n v="5823"/>
        <n v="6007"/>
        <n v="6736"/>
        <n v="590"/>
        <n v="779"/>
        <n v="1085"/>
        <n v="1435"/>
        <n v="2007"/>
        <n v="2381"/>
        <n v="2912"/>
        <n v="3453"/>
        <n v="4180"/>
        <n v="5122"/>
        <n v="5531"/>
        <n v="6582"/>
        <n v="406"/>
        <n v="740"/>
        <n v="1312"/>
        <n v="1540"/>
        <n v="1962"/>
        <n v="2173"/>
        <n v="3375"/>
        <n v="3540"/>
        <n v="4671"/>
        <n v="5336"/>
        <n v="5734"/>
        <n v="197"/>
        <n v="819"/>
        <n v="1527"/>
        <n v="3229"/>
        <n v="4638"/>
        <n v="5075"/>
        <n v="5455"/>
        <n v="5738"/>
        <n v="6167"/>
        <n v="220"/>
        <n v="909"/>
        <n v="1306"/>
        <n v="2998"/>
        <n v="3415"/>
        <n v="3789"/>
        <n v="4227"/>
        <n v="6490"/>
        <n v="6712"/>
        <n v="583"/>
        <n v="772"/>
        <n v="1142"/>
        <n v="1436"/>
        <n v="1986"/>
        <n v="2508"/>
        <n v="2788"/>
        <n v="2956"/>
        <n v="4518"/>
        <n v="4681"/>
        <n v="5041"/>
        <n v="6176"/>
        <n v="542"/>
        <n v="605"/>
        <n v="1908"/>
        <n v="3662"/>
        <n v="4254"/>
        <n v="5337"/>
        <n v="5430"/>
        <n v="6630"/>
        <n v="297"/>
        <n v="501"/>
        <n v="826"/>
        <n v="2339"/>
        <n v="3025"/>
        <n v="4803"/>
        <n v="5893"/>
        <n v="876"/>
        <n v="1318"/>
        <n v="1477"/>
        <n v="2084"/>
        <n v="2354"/>
        <n v="3407"/>
        <n v="3703"/>
        <n v="4085"/>
        <n v="4625"/>
        <n v="4866"/>
        <n v="1278"/>
        <n v="2037"/>
        <n v="2567"/>
        <n v="2829"/>
        <n v="2918"/>
        <n v="3362"/>
        <n v="5615"/>
        <n v="2008"/>
        <n v="3031"/>
        <n v="3500"/>
        <n v="5079"/>
        <n v="5967"/>
        <n v="6375"/>
        <n v="1551"/>
        <n v="2041"/>
        <n v="2666"/>
        <n v="3348"/>
        <n v="3518"/>
        <n v="4205"/>
        <n v="6346"/>
        <n v="6433"/>
        <n v="1471"/>
        <n v="1808"/>
        <n v="2017"/>
        <n v="4483"/>
        <n v="4639"/>
        <n v="4901"/>
        <n v="5357"/>
        <n v="6214"/>
        <n v="575"/>
        <n v="753"/>
        <n v="999"/>
        <n v="1534"/>
        <n v="1773"/>
        <n v="1890"/>
        <n v="2609"/>
        <n v="2864"/>
        <n v="3134"/>
        <n v="3302"/>
        <n v="3999"/>
        <n v="4450"/>
        <n v="6376"/>
        <n v="6622"/>
        <n v="87"/>
        <n v="859"/>
        <n v="1170"/>
        <n v="2511"/>
        <n v="3427"/>
        <n v="5385"/>
        <n v="4643"/>
        <n v="4850"/>
        <n v="5689"/>
        <n v="600"/>
        <n v="2053"/>
        <n v="2256"/>
        <n v="2947"/>
        <n v="3834"/>
        <n v="4414"/>
        <n v="5901"/>
        <n v="214"/>
        <n v="423"/>
        <n v="1138"/>
        <n v="1977"/>
        <n v="2328"/>
        <n v="2990"/>
        <n v="3658"/>
        <n v="4471"/>
        <n v="4767"/>
        <n v="5505"/>
        <n v="5850"/>
        <n v="484"/>
        <n v="855"/>
        <n v="2709"/>
        <n v="5556"/>
        <n v="5648"/>
        <n v="114"/>
        <n v="470"/>
        <n v="1446"/>
        <n v="3466"/>
        <n v="4775"/>
        <n v="1065"/>
        <n v="1457"/>
        <n v="3363"/>
        <n v="3994"/>
        <n v="4340"/>
        <n v="4902"/>
        <n v="5360"/>
        <n v="5665"/>
        <n v="5977"/>
        <n v="6742"/>
        <n v="280"/>
        <n v="475"/>
        <n v="1350"/>
        <n v="2707"/>
        <n v="2928"/>
        <n v="4534"/>
        <n v="4715"/>
        <n v="4814"/>
        <n v="5878"/>
        <n v="6076"/>
        <n v="609"/>
        <n v="1414"/>
        <n v="1713"/>
        <n v="1991"/>
        <n v="2082"/>
        <n v="2798"/>
        <n v="3763"/>
        <n v="4091"/>
        <n v="4372"/>
        <n v="4609"/>
        <n v="4949"/>
        <n v="6004"/>
        <n v="304"/>
        <n v="700"/>
        <n v="1708"/>
        <n v="1918"/>
        <n v="2067"/>
        <n v="3632"/>
        <n v="4332"/>
        <n v="4875"/>
        <n v="5108"/>
        <n v="5683"/>
        <n v="5976"/>
        <n v="6229"/>
        <n v="6478"/>
        <n v="1295"/>
        <n v="1829"/>
        <n v="2135"/>
        <n v="2719"/>
        <n v="3016"/>
        <n v="4065"/>
        <n v="4911"/>
        <n v="5338"/>
        <n v="6086"/>
        <n v="6457"/>
        <n v="330"/>
        <n v="626"/>
        <n v="857"/>
        <n v="2679"/>
        <n v="3098"/>
        <n v="3344"/>
        <n v="4428"/>
        <n v="5198"/>
        <n v="5368"/>
        <n v="5513"/>
        <n v="5742"/>
        <n v="6107"/>
        <n v="6729"/>
        <n v="904"/>
        <n v="1459"/>
        <n v="2636"/>
        <n v="2816"/>
        <n v="3341"/>
        <n v="3657"/>
        <n v="5032"/>
        <n v="6763"/>
        <n v="5649"/>
        <n v="6430"/>
        <n v="182"/>
        <n v="621"/>
        <n v="967"/>
        <n v="1422"/>
        <n v="1891"/>
        <n v="2307"/>
        <n v="3245"/>
        <n v="3319"/>
        <n v="3970"/>
        <n v="4303"/>
        <n v="5358"/>
        <n v="5793"/>
        <n v="6203"/>
        <n v="642"/>
        <n v="1119"/>
        <n v="1861"/>
        <n v="2168"/>
        <n v="2853"/>
        <n v="3299"/>
        <n v="4285"/>
        <n v="5210"/>
        <n v="5400"/>
        <n v="5553"/>
        <n v="6031"/>
        <n v="919"/>
        <n v="1097"/>
        <n v="1447"/>
        <n v="2105"/>
        <n v="2598"/>
        <n v="3469"/>
        <n v="3932"/>
        <n v="5344"/>
        <n v="6707"/>
        <n v="10"/>
        <n v="387"/>
        <n v="586"/>
        <n v="710"/>
        <n v="1658"/>
        <n v="2227"/>
        <n v="2668"/>
        <n v="3312"/>
        <n v="4212"/>
        <n v="6250"/>
        <n v="6692"/>
        <n v="1960"/>
        <n v="3460"/>
        <n v="4250"/>
        <n v="4504"/>
        <n v="5089"/>
        <n v="5950"/>
        <n v="205"/>
        <n v="853"/>
        <n v="1196"/>
        <n v="1598"/>
        <n v="2406"/>
        <n v="4299"/>
        <n v="4721"/>
        <n v="4886"/>
        <n v="5851"/>
        <n v="6303"/>
        <n v="292"/>
        <n v="384"/>
        <n v="1296"/>
        <n v="1978"/>
        <n v="3303"/>
        <n v="3953"/>
        <n v="4199"/>
        <n v="4773"/>
        <n v="5217"/>
        <n v="5870"/>
        <n v="5964"/>
        <n v="6082"/>
        <n v="206"/>
        <n v="595"/>
        <n v="2310"/>
        <n v="2880"/>
        <n v="3585"/>
        <n v="4515"/>
        <n v="5636"/>
        <n v="6132"/>
        <n v="6540"/>
        <n v="301"/>
        <n v="1057"/>
        <n v="1408"/>
        <n v="1453"/>
        <n v="1882"/>
        <n v="2111"/>
        <n v="2360"/>
        <n v="3207"/>
        <n v="3304"/>
        <n v="4122"/>
        <n v="4683"/>
        <n v="5470"/>
        <n v="6116"/>
        <n v="6393"/>
        <n v="6643"/>
        <n v="91"/>
        <n v="756"/>
        <n v="1680"/>
        <n v="2047"/>
        <n v="2866"/>
        <n v="3631"/>
        <n v="4316"/>
        <n v="5364"/>
        <n v="5605"/>
        <n v="9"/>
        <n v="448"/>
        <n v="1203"/>
        <n v="2010"/>
        <n v="4305"/>
        <n v="4687"/>
        <n v="4940"/>
        <n v="5175"/>
        <n v="5753"/>
        <n v="5996"/>
        <n v="6435"/>
        <n v="6562"/>
        <n v="872"/>
        <n v="1652"/>
        <n v="2000"/>
        <n v="3380"/>
        <n v="4060"/>
        <n v="4177"/>
        <n v="4635"/>
        <n v="6568"/>
        <n v="6743"/>
        <n v="1343"/>
        <n v="1519"/>
        <n v="2076"/>
        <n v="2136"/>
        <n v="2650"/>
        <n v="2793"/>
        <n v="3012"/>
        <n v="3847"/>
        <n v="4607"/>
        <n v="4654"/>
        <n v="4941"/>
        <n v="1526"/>
        <n v="1839"/>
        <n v="2268"/>
        <n v="3069"/>
        <n v="4039"/>
        <n v="4446"/>
        <n v="6021"/>
        <n v="74"/>
        <n v="1959"/>
        <n v="2169"/>
        <n v="3422"/>
        <n v="3613"/>
        <n v="4485"/>
        <n v="4929"/>
        <n v="5676"/>
        <n v="6590"/>
        <n v="1496"/>
        <n v="2589"/>
        <n v="3668"/>
        <n v="4978"/>
        <n v="5487"/>
        <n v="6270"/>
        <n v="884"/>
        <n v="1495"/>
        <n v="1782"/>
        <n v="1928"/>
        <n v="2195"/>
        <n v="4005"/>
        <n v="4759"/>
        <n v="4933"/>
        <n v="648"/>
        <n v="1171"/>
        <n v="1354"/>
        <n v="1901"/>
        <n v="2181"/>
        <n v="3051"/>
        <n v="3203"/>
        <n v="3843"/>
        <n v="5698"/>
        <n v="6653"/>
        <n v="271"/>
        <n v="1238"/>
        <n v="1802"/>
        <n v="3145"/>
        <n v="3336"/>
        <n v="3506"/>
        <n v="4325"/>
        <n v="6764"/>
        <n v="5421"/>
        <n v="6108"/>
        <n v="6379"/>
        <n v="656"/>
        <n v="715"/>
        <n v="1086"/>
        <n v="1504"/>
        <n v="1675"/>
        <n v="3041"/>
        <n v="4214"/>
        <n v="5915"/>
        <n v="6064"/>
        <n v="225"/>
        <n v="1163"/>
        <n v="2200"/>
        <n v="2382"/>
        <n v="2957"/>
        <n v="4626"/>
        <n v="5392"/>
        <n v="6114"/>
        <n v="481"/>
        <n v="739"/>
        <n v="834"/>
        <n v="1175"/>
        <n v="1425"/>
        <n v="2327"/>
        <n v="2535"/>
        <n v="2963"/>
        <n v="4535"/>
        <n v="5284"/>
        <n v="6491"/>
        <n v="222"/>
        <n v="720"/>
        <n v="1573"/>
        <n v="2070"/>
        <n v="3276"/>
        <n v="3795"/>
        <n v="4615"/>
        <n v="6301"/>
        <n v="338"/>
        <n v="661"/>
        <n v="1187"/>
        <n v="1510"/>
        <n v="1645"/>
        <n v="2356"/>
        <n v="3306"/>
        <n v="6700"/>
        <n v="198"/>
        <n v="513"/>
        <n v="727"/>
        <n v="1094"/>
        <n v="1508"/>
        <n v="2987"/>
        <n v="3485"/>
        <n v="4971"/>
        <n v="6617"/>
        <n v="1735"/>
        <n v="3311"/>
        <n v="3455"/>
        <n v="4009"/>
        <n v="5444"/>
        <n v="5700"/>
        <n v="5897"/>
        <n v="6573"/>
        <n v="515"/>
        <n v="697"/>
        <n v="2591"/>
        <n v="3009"/>
        <n v="3281"/>
        <n v="3323"/>
        <n v="3872"/>
        <n v="4288"/>
        <n v="5145"/>
        <n v="5586"/>
        <n v="6000"/>
        <n v="6488"/>
        <n v="6757"/>
        <n v="183"/>
        <n v="1210"/>
        <n v="1382"/>
        <n v="1899"/>
        <n v="3369"/>
        <n v="4498"/>
        <n v="5947"/>
        <n v="6141"/>
        <n v="382"/>
        <n v="2035"/>
        <n v="2762"/>
        <n v="2857"/>
        <n v="3236"/>
        <n v="5056"/>
        <n v="6221"/>
        <n v="329"/>
        <n v="465"/>
        <n v="650"/>
        <n v="900"/>
        <n v="1309"/>
        <n v="2340"/>
        <n v="4043"/>
        <n v="4264"/>
        <n v="4788"/>
        <n v="6046"/>
        <n v="6182"/>
        <n v="66"/>
        <n v="688"/>
        <n v="1924"/>
        <n v="2463"/>
        <n v="3679"/>
        <n v="4351"/>
        <n v="4699"/>
        <n v="5313"/>
        <n v="100"/>
        <n v="1129"/>
        <n v="2560"/>
        <n v="2662"/>
        <n v="2959"/>
        <n v="4747"/>
        <n v="5481"/>
        <n v="6089"/>
        <n v="1310"/>
        <n v="1497"/>
        <n v="3154"/>
        <n v="3263"/>
        <n v="4377"/>
        <n v="6158"/>
        <n v="6471"/>
        <n v="6719"/>
        <n v="663"/>
        <n v="1059"/>
        <n v="1279"/>
        <n v="2683"/>
        <n v="1940"/>
        <n v="3420"/>
        <n v="3905"/>
        <n v="4665"/>
        <n v="5970"/>
        <n v="6232"/>
        <n v="694"/>
        <n v="1515"/>
        <n v="1581"/>
        <n v="3006"/>
        <n v="3271"/>
        <n v="4879"/>
        <n v="5276"/>
        <n v="6658"/>
        <n v="394"/>
        <n v="1442"/>
        <n v="3274"/>
        <n v="5051"/>
        <n v="5345"/>
        <n v="6499"/>
        <n v="273"/>
        <n v="794"/>
        <n v="1044"/>
        <n v="1629"/>
        <n v="2050"/>
        <n v="2209"/>
        <n v="2953"/>
        <n v="3508"/>
        <n v="4674"/>
        <n v="5786"/>
        <n v="6017"/>
        <n v="6613"/>
        <n v="361"/>
        <n v="1101"/>
        <n v="1272"/>
        <n v="2106"/>
        <n v="2584"/>
        <n v="3305"/>
        <n v="4733"/>
        <n v="6124"/>
        <n v="751"/>
        <n v="992"/>
        <n v="1247"/>
        <n v="1465"/>
        <n v="1686"/>
        <n v="2642"/>
        <n v="2907"/>
        <n v="3408"/>
        <n v="4488"/>
        <n v="6470"/>
        <n v="5"/>
        <n v="374"/>
        <n v="721"/>
        <n v="1130"/>
        <n v="2449"/>
        <n v="3755"/>
        <n v="4521"/>
        <n v="4977"/>
        <n v="94"/>
        <n v="1197"/>
        <n v="1633"/>
        <n v="1930"/>
        <n v="6451"/>
        <n v="389"/>
        <n v="712"/>
        <n v="972"/>
        <n v="1811"/>
        <n v="2126"/>
        <n v="3383"/>
        <n v="3594"/>
        <n v="4337"/>
        <n v="4694"/>
        <n v="5891"/>
        <n v="6035"/>
        <n v="2604"/>
        <n v="2761"/>
        <n v="3496"/>
        <n v="4950"/>
        <n v="6762"/>
        <n v="5825"/>
        <n v="251"/>
        <n v="618"/>
        <n v="1595"/>
        <n v="2087"/>
        <n v="3334"/>
        <n v="3950"/>
        <n v="4378"/>
        <n v="4714"/>
        <n v="4777"/>
        <n v="5619"/>
        <n v="6649"/>
        <n v="596"/>
        <n v="910"/>
        <n v="1751"/>
        <n v="1952"/>
        <n v="2814"/>
        <n v="3425"/>
        <n v="4525"/>
        <n v="4661"/>
        <n v="5533"/>
        <n v="6101"/>
        <n v="95"/>
        <n v="944"/>
        <n v="1066"/>
        <n v="1592"/>
        <n v="2461"/>
        <n v="3039"/>
        <n v="3768"/>
        <n v="4277"/>
        <n v="4658"/>
        <n v="6111"/>
        <n v="559"/>
        <n v="860"/>
        <n v="1724"/>
        <n v="4409"/>
        <n v="5534"/>
        <n v="5908"/>
        <n v="597"/>
        <n v="1417"/>
        <n v="1714"/>
        <n v="1919"/>
        <n v="3256"/>
        <n v="5286"/>
        <n v="5526"/>
        <n v="5905"/>
        <n v="6231"/>
        <n v="258"/>
        <n v="723"/>
        <n v="930"/>
        <n v="1498"/>
        <n v="2553"/>
        <n v="3777"/>
        <n v="3914"/>
        <n v="4114"/>
        <n v="5703"/>
        <n v="5888"/>
        <n v="6042"/>
        <n v="6150"/>
        <n v="410"/>
        <n v="610"/>
        <n v="719"/>
        <n v="1060"/>
        <n v="1929"/>
        <n v="2101"/>
        <n v="2282"/>
        <n v="3190"/>
        <n v="3412"/>
        <n v="3725"/>
        <n v="4612"/>
        <n v="5033"/>
        <n v="5764"/>
        <n v="6750"/>
        <n v="314"/>
        <n v="757"/>
        <n v="2123"/>
        <n v="2824"/>
        <n v="3445"/>
        <n v="3690"/>
        <n v="5440"/>
        <n v="6090"/>
        <n v="303"/>
        <n v="560"/>
        <n v="1319"/>
        <n v="1493"/>
        <n v="1662"/>
        <n v="2020"/>
        <n v="2407"/>
        <n v="2818"/>
        <n v="3827"/>
        <n v="4421"/>
        <n v="5673"/>
        <n v="6372"/>
        <n v="6563"/>
        <n v="579"/>
        <n v="689"/>
        <n v="724"/>
        <n v="1499"/>
        <n v="3960"/>
        <n v="4919"/>
        <n v="6334"/>
        <n v="1577"/>
        <n v="2197"/>
        <n v="2509"/>
        <n v="3514"/>
        <n v="4588"/>
        <n v="5929"/>
        <n v="6335"/>
        <n v="375"/>
        <n v="555"/>
        <n v="622"/>
        <n v="1975"/>
        <n v="2831"/>
        <n v="3085"/>
        <n v="3418"/>
        <n v="3915"/>
        <n v="4443"/>
        <n v="5686"/>
        <n v="6120"/>
        <n v="6274"/>
        <n v="6364"/>
        <n v="89"/>
        <n v="805"/>
        <n v="2836"/>
        <n v="3298"/>
        <n v="5506"/>
        <n v="6159"/>
        <n v="6492"/>
        <n v="592"/>
        <n v="737"/>
        <n v="1108"/>
        <n v="1387"/>
        <n v="2311"/>
        <n v="2887"/>
        <n v="3283"/>
        <n v="4341"/>
        <n v="5025"/>
        <n v="5437"/>
        <n v="5652"/>
        <n v="672"/>
        <n v="1578"/>
        <n v="4506"/>
        <n v="4762"/>
        <n v="6081"/>
        <n v="6503"/>
        <n v="649"/>
        <n v="1040"/>
        <n v="1461"/>
        <n v="2497"/>
        <n v="2758"/>
        <n v="2991"/>
        <n v="3458"/>
        <n v="3830"/>
        <n v="6685"/>
        <n v="420"/>
        <n v="662"/>
        <n v="791"/>
        <n v="1164"/>
        <n v="2939"/>
        <n v="3867"/>
        <n v="4290"/>
        <n v="4400"/>
        <n v="5100"/>
        <n v="5956"/>
        <n v="6701"/>
        <n v="1"/>
        <n v="1923"/>
        <n v="3804"/>
        <n v="4876"/>
        <n v="5428"/>
        <n v="6452"/>
        <n v="6703"/>
        <n v="116"/>
        <n v="761"/>
        <n v="932"/>
        <n v="1217"/>
        <n v="1617"/>
        <n v="1849"/>
        <n v="2055"/>
        <n v="2841"/>
        <n v="5983"/>
        <n v="6016"/>
        <n v="845"/>
        <n v="1832"/>
        <n v="2740"/>
        <n v="3622"/>
        <n v="3979"/>
        <n v="5749"/>
        <n v="6633"/>
        <n v="1301"/>
        <n v="2203"/>
        <n v="2569"/>
        <n v="3621"/>
        <n v="4051"/>
        <n v="4831"/>
        <n v="158"/>
        <n v="1290"/>
        <n v="2441"/>
        <n v="3681"/>
        <n v="4511"/>
        <n v="4684"/>
        <n v="5606"/>
        <n v="5708"/>
        <n v="5960"/>
        <n v="6014"/>
        <n v="6193"/>
        <n v="6635"/>
        <n v="82"/>
        <n v="2518"/>
        <n v="2644"/>
        <n v="3280"/>
        <n v="3486"/>
        <n v="5297"/>
        <n v="5802"/>
        <n v="6675"/>
        <n v="2025"/>
        <n v="2270"/>
        <n v="3701"/>
        <n v="4618"/>
        <n v="4909"/>
        <n v="5578"/>
        <n v="6404"/>
        <n v="6623"/>
        <n v="6738"/>
        <n v="497"/>
        <n v="1071"/>
        <n v="1709"/>
        <n v="2348"/>
        <n v="3342"/>
        <n v="1008"/>
        <n v="2430"/>
        <n v="3352"/>
        <n v="3748"/>
        <n v="5687"/>
        <n v="6724"/>
        <n v="152"/>
        <n v="1207"/>
        <n v="1377"/>
        <n v="1606"/>
        <n v="1920"/>
        <n v="2856"/>
        <n v="3277"/>
        <n v="4501"/>
        <n v="5194"/>
        <n v="5519"/>
        <n v="6509"/>
        <n v="476"/>
        <n v="1052"/>
        <n v="1743"/>
        <n v="3157"/>
        <n v="5255"/>
        <n v="6475"/>
        <n v="477"/>
        <n v="643"/>
        <n v="1152"/>
        <n v="1333"/>
        <n v="1659"/>
        <n v="2657"/>
        <n v="2898"/>
        <n v="3852"/>
        <n v="5342"/>
        <n v="5634"/>
        <n v="30"/>
        <n v="195"/>
        <n v="993"/>
        <n v="1774"/>
        <n v="2648"/>
        <n v="2979"/>
        <n v="3676"/>
        <n v="4041"/>
        <n v="4147"/>
        <n v="4859"/>
        <n v="6067"/>
        <n v="1690"/>
        <n v="2404"/>
        <n v="3313"/>
        <n v="3559"/>
        <n v="4018"/>
        <n v="4121"/>
        <n v="4224"/>
        <n v="4810"/>
        <n v="5295"/>
        <n v="5381"/>
        <n v="6271"/>
        <n v="1244"/>
        <n v="2249"/>
        <n v="3045"/>
        <n v="3817"/>
        <n v="4481"/>
        <n v="5160"/>
        <n v="6304"/>
        <n v="1315"/>
        <n v="2924"/>
        <n v="3324"/>
        <n v="3935"/>
        <n v="5844"/>
        <n v="2905"/>
        <n v="4805"/>
        <n v="5202"/>
        <n v="5927"/>
        <n v="2347"/>
        <n v="3806"/>
        <n v="4451"/>
        <n v="5023"/>
        <n v="80"/>
        <n v="534"/>
        <n v="1867"/>
        <n v="4383"/>
        <n v="748"/>
        <n v="1254"/>
        <n v="3807"/>
        <n v="4280"/>
        <n v="4533"/>
        <n v="3230"/>
        <n v="4296"/>
        <n v="3059"/>
        <n v="5547"/>
        <n v="5699"/>
        <n v="5701"/>
        <n v="247"/>
        <n v="2582"/>
        <n v="3184"/>
        <n v="1687"/>
        <n v="4174"/>
        <n v="4335"/>
        <n v="150"/>
        <n v="233"/>
        <n v="1880"/>
        <n v="2986"/>
        <n v="3549"/>
        <n v="4463"/>
        <n v="4178"/>
        <n v="4599"/>
        <n v="4667"/>
        <n v="570"/>
        <n v="1691"/>
        <n v="3499"/>
        <n v="4467"/>
        <n v="2799"/>
        <n v="3822"/>
        <n v="4456"/>
        <n v="4685"/>
        <n v="306"/>
        <n v="2888"/>
        <n v="92"/>
        <n v="3138"/>
        <n v="3810"/>
        <n v="4580"/>
        <n v="5784"/>
        <n v="1648"/>
        <n v="2883"/>
        <n v="4272"/>
        <n v="5621"/>
        <n v="5696"/>
        <n v="5662"/>
        <n v="1894"/>
        <n v="2854"/>
        <n v="4968"/>
        <n v="352"/>
        <n v="1841"/>
        <n v="1885"/>
        <n v="3170"/>
        <n v="4586"/>
        <n v="5208"/>
        <n v="5472"/>
        <n v="96"/>
        <n v="132"/>
        <n v="2899"/>
        <n v="3166"/>
        <n v="232"/>
        <n v="275"/>
        <n v="554"/>
        <n v="4326"/>
        <n v="5723"/>
        <n v="1462"/>
        <n v="196"/>
        <n v="236"/>
        <n v="1502"/>
        <n v="1615"/>
        <n v="3079"/>
        <n v="6249"/>
        <n v="1794"/>
        <n v="4546"/>
        <n v="2913"/>
        <n v="276"/>
        <n v="1613"/>
        <n v="3150"/>
        <n v="3217"/>
        <n v="4523"/>
        <n v="4593"/>
        <n v="5476"/>
        <n v="5477"/>
        <n v="5846"/>
        <n v="1539"/>
        <n v="1770"/>
        <n v="1921"/>
        <n v="3073"/>
        <n v="4795"/>
        <n v="2079"/>
        <n v="3179"/>
        <n v="5872"/>
        <n v="218"/>
        <n v="840"/>
        <n v="1642"/>
        <n v="3307"/>
        <n v="1475"/>
        <n v="2179"/>
        <n v="3080"/>
        <n v="3771"/>
        <n v="5847"/>
        <n v="5875"/>
        <n v="400"/>
        <n v="2146"/>
        <n v="2942"/>
        <n v="4418"/>
        <n v="2305"/>
        <n v="5637"/>
        <n v="5838"/>
        <n v="457"/>
        <n v="511"/>
        <n v="4146"/>
        <n v="4242"/>
        <n v="4470"/>
        <n v="2530"/>
        <n v="2596"/>
        <n v="5754"/>
        <n v="200"/>
        <n v="1531"/>
        <n v="5715"/>
        <n v="3130"/>
        <n v="4133"/>
        <n v="4419"/>
        <n v="4547"/>
        <n v="5613"/>
        <n v="572"/>
        <n v="1566"/>
        <n v="2266"/>
        <n v="4390"/>
        <n v="4545"/>
        <n v="4572"/>
        <n v="1649"/>
        <n v="3008"/>
        <n v="4480"/>
        <n v="5713"/>
        <n v="5866"/>
        <n v="5945"/>
        <n v="126"/>
        <n v="436"/>
        <n v="1620"/>
        <n v="2206"/>
        <n v="3221"/>
        <n v="5583"/>
        <n v="2131"/>
        <n v="401"/>
        <n v="461"/>
        <n v="2946"/>
        <n v="289"/>
        <n v="1303"/>
        <n v="1817"/>
        <n v="2970"/>
        <n v="4519"/>
        <n v="5830"/>
        <n v="5880"/>
        <n v="1520"/>
        <n v="1789"/>
        <n v="2484"/>
        <n v="4312"/>
        <n v="4363"/>
        <n v="5716"/>
        <n v="5775"/>
        <n v="424"/>
        <n v="377"/>
        <n v="454"/>
        <n v="1603"/>
        <n v="5300"/>
        <n v="6560"/>
        <n v="2526"/>
        <n v="2926"/>
        <n v="141"/>
        <n v="491"/>
        <n v="1875"/>
        <n v="4906"/>
        <n v="209"/>
        <n v="278"/>
        <n v="1381"/>
        <n v="5473"/>
        <n v="5479"/>
        <n v="6228"/>
        <n v="2940"/>
        <n v="5780"/>
        <n v="1781"/>
        <n v="1787"/>
        <n v="2423"/>
        <n v="4148"/>
        <n v="411"/>
        <n v="3727"/>
        <n v="4847"/>
        <n v="216"/>
        <n v="1898"/>
        <n v="2077"/>
        <n v="2486"/>
        <n v="2809"/>
        <n v="2900"/>
        <n v="3022"/>
        <n v="3211"/>
        <n v="4356"/>
        <n v="6208"/>
        <n v="6571"/>
        <n v="237"/>
        <n v="4328"/>
        <n v="4757"/>
        <n v="323"/>
        <n v="421"/>
        <n v="1458"/>
        <n v="3920"/>
        <n v="4401"/>
        <n v="1034"/>
        <n v="1543"/>
        <n v="2909"/>
        <n v="3015"/>
        <n v="4165"/>
        <n v="5410"/>
        <n v="328"/>
        <n v="580"/>
        <n v="4357"/>
        <n v="4560"/>
        <n v="5647"/>
        <n v="5704"/>
        <n v="2855"/>
        <n v="5565"/>
        <n v="235"/>
        <n v="2109"/>
        <n v="4230"/>
        <n v="111"/>
        <n v="168"/>
        <n v="187"/>
        <n v="1492"/>
        <n v="2992"/>
        <n v="3433"/>
        <n v="5536"/>
        <n v="474"/>
        <n v="1722"/>
        <n v="2978"/>
        <n v="2983"/>
        <n v="3866"/>
        <n v="4491"/>
        <n v="4603"/>
        <n v="1325"/>
        <n v="3450"/>
        <n v="4329"/>
        <n v="1723"/>
        <n v="3261"/>
        <n v="3309"/>
        <n v="3666"/>
        <n v="6129"/>
        <n v="1513"/>
        <n v="2011"/>
        <n v="2931"/>
        <n v="6397"/>
        <n v="176"/>
        <n v="3180"/>
        <n v="3238"/>
        <n v="4360"/>
        <n v="6717"/>
        <n v="386"/>
        <n v="528"/>
        <n v="2556"/>
        <n v="3286"/>
        <n v="5805"/>
        <n v="5911"/>
        <n v="245"/>
        <n v="1532"/>
        <n v="3161"/>
        <n v="3523"/>
        <n v="4278"/>
        <n v="5835"/>
        <n v="99"/>
        <n v="162"/>
        <n v="307"/>
        <n v="1767"/>
        <n v="5502"/>
        <n v="5644"/>
        <n v="5736"/>
        <n v="3808"/>
        <n v="5831"/>
        <n v="5980"/>
        <n v="353"/>
        <n v="397"/>
        <n v="1843"/>
        <n v="2019"/>
        <n v="1732"/>
        <n v="1984"/>
        <n v="5886"/>
        <n v="6098"/>
        <n v="2048"/>
        <n v="2844"/>
        <n v="1426"/>
        <n v="2969"/>
        <n v="5584"/>
        <n v="1704"/>
        <n v="3399"/>
        <n v="4298"/>
        <n v="4019"/>
        <n v="3197"/>
        <n v="4166"/>
        <n v="4238"/>
        <n v="5894"/>
        <n v="6647"/>
        <n v="210"/>
        <n v="403"/>
        <n v="568"/>
        <n v="856"/>
        <n v="1757"/>
        <n v="2842"/>
        <n v="3147"/>
        <n v="4497"/>
        <n v="4770"/>
        <n v="5493"/>
        <n v="5540"/>
        <n v="2003"/>
        <n v="4179"/>
        <n v="4561"/>
        <n v="5806"/>
        <n v="1881"/>
        <n v="3235"/>
        <n v="5604"/>
        <n v="1557"/>
        <n v="1661"/>
        <n v="2022"/>
        <n v="3188"/>
        <n v="5655"/>
        <n v="5903"/>
        <n v="6209"/>
        <n v="536"/>
        <n v="1134"/>
        <n v="1604"/>
        <n v="1653"/>
        <n v="1695"/>
        <n v="2750"/>
        <n v="2884"/>
        <n v="3191"/>
        <n v="3193"/>
        <n v="3524"/>
        <n v="4294"/>
        <n v="4484"/>
        <n v="324"/>
        <n v="3351"/>
        <n v="4195"/>
        <n v="5685"/>
        <n v="2889"/>
        <n v="4301"/>
        <n v="1294"/>
        <n v="5935"/>
        <n v="428"/>
        <n v="450"/>
        <n v="4510"/>
        <n v="432"/>
        <n v="2491"/>
        <n v="5569"/>
        <n v="5671"/>
        <n v="6374"/>
        <n v="4464"/>
        <n v="5609"/>
        <n v="5848"/>
        <n v="543"/>
        <n v="2828"/>
        <n v="2993"/>
        <n v="3018"/>
        <n v="4155"/>
        <n v="2552"/>
        <n v="3430"/>
        <n v="4167"/>
        <n v="5508"/>
        <n v="5729"/>
        <n v="202"/>
        <n v="341"/>
        <n v="3049"/>
        <n v="6323"/>
        <n v="6462"/>
        <n v="3242"/>
        <n v="4499"/>
        <n v="3182"/>
        <n v="4173"/>
        <n v="4189"/>
        <n v="6390"/>
        <n v="1231"/>
        <n v="1589"/>
        <n v="1815"/>
        <n v="5678"/>
        <n v="239"/>
        <n v="551"/>
        <n v="2097"/>
        <n v="2613"/>
        <n v="5497"/>
        <n v="5668"/>
        <n v="482"/>
        <n v="544"/>
        <n v="1227"/>
        <n v="1489"/>
        <n v="2588"/>
        <n v="3152"/>
        <n v="5853"/>
        <n v="2933"/>
        <n v="5543"/>
        <n v="1356"/>
        <n v="1403"/>
        <n v="2459"/>
        <n v="3023"/>
        <n v="4444"/>
        <n v="1733"/>
        <n v="1937"/>
        <n v="5614"/>
        <n v="5718"/>
        <n v="334"/>
        <n v="1107"/>
        <n v="3033"/>
        <n v="3099"/>
        <n v="4302"/>
        <n v="4829"/>
        <n v="5854"/>
        <n v="427"/>
        <n v="852"/>
        <n v="1931"/>
        <n v="3292"/>
        <n v="5154"/>
        <n v="5627"/>
        <n v="5751"/>
        <n v="308"/>
        <n v="2890"/>
        <n v="4245"/>
        <n v="4423"/>
        <n v="212"/>
        <n v="3034"/>
        <n v="6669"/>
        <n v="252"/>
        <n v="391"/>
        <n v="412"/>
        <n v="5709"/>
        <n v="6300"/>
        <n v="381"/>
        <n v="3030"/>
        <n v="3671"/>
        <n v="4186"/>
        <n v="4281"/>
        <n v="1864"/>
        <n v="2073"/>
        <n v="3113"/>
        <n v="4885"/>
        <n v="326"/>
        <n v="1401"/>
        <n v="2792"/>
        <n v="149"/>
        <n v="368"/>
        <n v="1927"/>
        <n v="2068"/>
        <n v="2396"/>
        <n v="4890"/>
        <n v="2117"/>
        <n v="2780"/>
        <n v="4863"/>
        <n v="5782"/>
        <n v="188"/>
        <n v="1699"/>
        <n v="3043"/>
        <n v="3818"/>
        <n v="4187"/>
        <n v="4381"/>
        <n v="4530"/>
        <n v="4774"/>
        <n v="5423"/>
        <n v="4011"/>
        <n v="4556"/>
        <n v="354"/>
        <n v="1618"/>
        <n v="3019"/>
        <n v="5469"/>
        <n v="5731"/>
        <n v="5839"/>
        <n v="1660"/>
        <n v="3146"/>
        <n v="174"/>
        <n v="321"/>
        <n v="2973"/>
        <n v="5691"/>
        <n v="5748"/>
        <n v="404"/>
        <n v="2474"/>
        <n v="4374"/>
        <n v="4461"/>
        <n v="4731"/>
        <n v="5798"/>
        <n v="3849"/>
        <n v="5763"/>
        <n v="5815"/>
        <n v="5826"/>
        <n v="3782"/>
        <n v="4630"/>
        <n v="437"/>
        <n v="122"/>
        <n v="4487"/>
        <n v="5551"/>
        <n v="2927"/>
        <n v="3176"/>
        <n v="3253"/>
        <n v="6759"/>
        <n v="848"/>
        <n v="1674"/>
        <n v="3159"/>
        <n v="3208"/>
        <n v="2803"/>
        <n v="3232"/>
        <n v="4271"/>
        <n v="5591"/>
        <n v="549"/>
        <n v="1776"/>
        <n v="2910"/>
        <n v="492"/>
        <n v="963"/>
        <n v="1505"/>
        <n v="2923"/>
        <n v="4396"/>
        <n v="5639"/>
        <n v="6348"/>
        <n v="253"/>
        <n v="379"/>
        <n v="463"/>
        <n v="1848"/>
        <n v="2897"/>
        <n v="6398"/>
        <n v="229"/>
        <n v="1683"/>
        <n v="1728"/>
        <n v="1777"/>
        <n v="1868"/>
        <n v="2801"/>
        <n v="2920"/>
        <n v="5849"/>
        <n v="1738"/>
        <n v="3107"/>
        <n v="3359"/>
        <n v="4021"/>
        <n v="4163"/>
        <n v="4314"/>
        <n v="5116"/>
        <n v="1114"/>
        <n v="5221"/>
        <n v="5643"/>
        <n v="1742"/>
        <n v="1979"/>
        <n v="2860"/>
        <n v="3206"/>
        <n v="5475"/>
        <n v="5710"/>
        <n v="1555"/>
        <n v="2672"/>
        <n v="3697"/>
        <n v="4928"/>
        <n v="5663"/>
        <n v="164"/>
        <n v="2985"/>
        <n v="3248"/>
        <n v="3794"/>
        <n v="4834"/>
        <n v="5517"/>
        <n v="466"/>
        <n v="1678"/>
        <n v="1801"/>
        <n v="1819"/>
        <n v="3020"/>
        <n v="3169"/>
        <n v="3495"/>
        <n v="4365"/>
        <n v="4562"/>
        <n v="1697"/>
        <n v="1853"/>
        <n v="2848"/>
        <n v="4327"/>
        <n v="4345"/>
        <n v="4802"/>
        <n v="1955"/>
        <n v="3840"/>
        <n v="4183"/>
        <n v="4465"/>
        <n v="1795"/>
        <n v="2049"/>
        <n v="2811"/>
        <n v="3171"/>
        <n v="4557"/>
        <n v="5538"/>
        <n v="556"/>
        <n v="1854"/>
        <n v="1897"/>
        <n v="2537"/>
        <n v="3053"/>
        <n v="3050"/>
        <n v="3110"/>
        <n v="5524"/>
        <n v="5714"/>
        <n v="5783"/>
        <n v="1982"/>
        <n v="5251"/>
        <n v="85"/>
        <n v="459"/>
        <n v="1507"/>
        <n v="4231"/>
        <n v="4427"/>
        <n v="5640"/>
        <n v="317"/>
        <n v="5581"/>
        <n v="6288"/>
        <n v="1267"/>
        <n v="2026"/>
        <n v="2150"/>
        <n v="2389"/>
        <n v="954"/>
        <n v="2795"/>
        <n v="4184"/>
        <n v="4563"/>
        <n v="774"/>
        <n v="2777"/>
        <n v="2891"/>
        <n v="6377"/>
        <n v="1561"/>
        <n v="1888"/>
        <n v="4192"/>
        <n v="4455"/>
        <n v="4527"/>
        <n v="4575"/>
        <n v="1116"/>
        <n v="3061"/>
        <n v="4431"/>
        <n v="227"/>
        <n v="1434"/>
        <n v="3040"/>
        <n v="4366"/>
        <n v="4594"/>
        <n v="358"/>
        <n v="865"/>
        <n v="4822"/>
        <n v="5290"/>
        <n v="1202"/>
        <n v="2840"/>
        <n v="5642"/>
        <n v="5788"/>
        <n v="5792"/>
        <n v="1172"/>
        <n v="5860"/>
        <n v="1245"/>
        <n v="1544"/>
        <n v="4287"/>
        <n v="4308"/>
        <n v="5577"/>
        <n v="5760"/>
        <n v="5855"/>
        <n v="76"/>
        <n v="366"/>
        <n v="371"/>
        <n v="3564"/>
        <n v="181"/>
        <n v="1503"/>
        <n v="1863"/>
        <n v="175"/>
        <n v="1749"/>
        <n v="2781"/>
        <n v="319"/>
        <n v="439"/>
        <n v="4201"/>
        <n v="736"/>
        <n v="929"/>
        <n v="1793"/>
        <n v="5926"/>
        <n v="345"/>
        <n v="1051"/>
        <n v="3213"/>
        <n v="3841"/>
        <n v="4168"/>
        <n v="4657"/>
        <n v="5272"/>
        <n v="5765"/>
        <n v="261"/>
        <n v="525"/>
        <n v="1500"/>
        <n v="1640"/>
        <n v="2885"/>
        <n v="4386"/>
        <n v="1190"/>
        <n v="1549"/>
        <n v="2834"/>
        <n v="2862"/>
        <n v="3054"/>
        <n v="3405"/>
        <n v="4153"/>
        <n v="5424"/>
        <n v="6561"/>
        <n v="1623"/>
        <n v="2061"/>
        <n v="3183"/>
        <n v="240"/>
        <n v="1011"/>
        <n v="1755"/>
        <n v="1893"/>
        <n v="177"/>
        <n v="1162"/>
        <n v="1456"/>
        <n v="1472"/>
        <n v="3024"/>
        <n v="903"/>
        <n v="1969"/>
        <n v="3457"/>
        <n v="4567"/>
        <n v="4696"/>
        <n v="4695"/>
        <n v="77"/>
        <n v="3118"/>
        <n v="3329"/>
        <n v="4403"/>
        <n v="4406"/>
        <n v="1828"/>
        <n v="3084"/>
        <n v="3890"/>
        <n v="4410"/>
        <n v="127"/>
        <n v="3355"/>
        <n v="86"/>
        <n v="550"/>
        <n v="2275"/>
        <n v="4399"/>
        <n v="5598"/>
        <n v="293"/>
        <n v="355"/>
        <n v="683"/>
        <n v="1490"/>
        <n v="1796"/>
        <n v="4529"/>
        <n v="4536"/>
        <n v="433"/>
        <n v="1607"/>
        <n v="3189"/>
        <n v="4128"/>
        <n v="4197"/>
        <n v="4524"/>
        <n v="5871"/>
        <n v="5912"/>
        <n v="2466"/>
        <n v="2886"/>
        <n v="5225"/>
        <n v="6505"/>
        <n v="2785"/>
        <n v="2806"/>
        <n v="4459"/>
        <n v="5653"/>
        <n v="1650"/>
        <n v="3745"/>
        <n v="4796"/>
        <n v="2119"/>
        <n v="3013"/>
        <n v="3126"/>
        <n v="4235"/>
        <n v="105"/>
        <n v="1747"/>
        <n v="4134"/>
        <n v="217"/>
        <n v="4478"/>
        <n v="5248"/>
        <n v="6032"/>
        <n v="4206"/>
        <n v="4387"/>
        <n v="113"/>
        <n v="1558"/>
        <n v="2180"/>
        <n v="3661"/>
        <n v="378"/>
        <n v="790"/>
        <n v="1700"/>
        <n v="3788"/>
        <n v="480"/>
        <n v="1632"/>
        <n v="3101"/>
        <n v="5706"/>
        <n v="5772"/>
        <n v="129"/>
        <n v="3119"/>
        <n v="3228"/>
        <n v="1569"/>
        <n v="1820"/>
        <n v="1840"/>
        <n v="4323"/>
        <n v="4346"/>
        <n v="5785"/>
        <n v="6400"/>
        <n v="224"/>
        <n v="5913"/>
        <n v="1833"/>
        <n v="2902"/>
        <n v="4239"/>
        <n v="265"/>
        <n v="833"/>
        <n v="3249"/>
        <n v="4226"/>
        <n v="5867"/>
        <n v="684"/>
        <n v="718"/>
        <n v="4145"/>
        <n v="5489"/>
        <n v="5651"/>
        <n v="290"/>
        <n v="1030"/>
        <n v="3062"/>
        <n v="5635"/>
        <n v="5828"/>
        <n v="2823"/>
        <n v="4558"/>
        <n v="5494"/>
        <n v="5501"/>
        <n v="526"/>
        <n v="1887"/>
        <n v="2944"/>
        <n v="4413"/>
        <n v="4420"/>
        <n v="5486"/>
        <n v="6010"/>
        <n v="277"/>
        <n v="2148"/>
        <n v="2802"/>
        <n v="4445"/>
        <n v="546"/>
        <n v="1115"/>
        <n v="3177"/>
        <n v="5587"/>
        <n v="5628"/>
        <n v="6173"/>
        <n v="383"/>
        <n v="749"/>
        <n v="5733"/>
        <n v="18"/>
        <n v="2125"/>
        <n v="5522"/>
        <n v="5895"/>
        <n v="192"/>
        <n v="1469"/>
        <n v="1486"/>
        <n v="2971"/>
        <n v="4331"/>
        <n v="1739"/>
        <n v="5679"/>
        <n v="5750"/>
        <n v="5856"/>
        <n v="6033"/>
        <n v="119"/>
        <n v="641"/>
        <n v="3144"/>
        <n v="3404"/>
        <n v="4185"/>
        <n v="5918"/>
        <n v="98"/>
        <n v="1541"/>
        <n v="2872"/>
        <n v="3498"/>
        <n v="5646"/>
        <n v="5656"/>
        <n v="130"/>
        <n v="268"/>
        <n v="644"/>
        <n v="1572"/>
        <n v="1619"/>
        <n v="1668"/>
        <n v="1707"/>
        <n v="2113"/>
        <n v="4581"/>
        <n v="5626"/>
        <n v="4255"/>
        <n v="5794"/>
        <n v="6103"/>
        <n v="302"/>
        <n v="1137"/>
        <n v="4304"/>
        <n v="1702"/>
        <n v="1762"/>
        <n v="2373"/>
        <n v="3005"/>
        <n v="3131"/>
        <n v="3883"/>
        <n v="6131"/>
        <n v="6302"/>
        <n v="6538"/>
        <n v="244"/>
        <n v="1216"/>
        <n v="4154"/>
        <n v="393"/>
        <n v="419"/>
        <n v="4311"/>
        <n v="4404"/>
        <n v="5675"/>
        <n v="193"/>
        <n v="1825"/>
        <n v="3111"/>
        <n v="4160"/>
        <n v="2846"/>
        <n v="3163"/>
        <n v="3446"/>
        <n v="4543"/>
        <n v="4800"/>
        <n v="107"/>
        <n v="1594"/>
        <n v="1791"/>
        <n v="6050"/>
        <n v="409"/>
        <n v="3137"/>
        <n v="4532"/>
        <n v="5914"/>
        <n v="5618"/>
        <n v="5688"/>
        <n v="6419"/>
        <n v="711"/>
        <n v="4415"/>
        <n v="4544"/>
        <n v="3173"/>
        <n v="6262"/>
        <n v="262"/>
        <n v="529"/>
        <n v="1537"/>
        <n v="1788"/>
        <n v="5816"/>
        <n v="3260"/>
        <n v="4008"/>
        <n v="4574"/>
        <n v="1730"/>
        <n v="2448"/>
        <n v="4570"/>
        <n v="5529"/>
        <n v="1506"/>
        <n v="2651"/>
        <n v="3185"/>
        <n v="3421"/>
        <n v="291"/>
        <n v="1669"/>
        <n v="3974"/>
        <n v="4349"/>
        <n v="4442"/>
        <n v="5327"/>
        <n v="2929"/>
        <n v="3186"/>
        <n v="4211"/>
        <n v="5273"/>
        <n v="6445"/>
        <n v="157"/>
        <n v="2813"/>
        <n v="3057"/>
        <n v="4641"/>
        <n v="5884"/>
        <n v="1837"/>
        <n v="4092"/>
        <n v="4222"/>
        <n v="1509"/>
        <n v="3194"/>
        <n v="3541"/>
        <n v="1365"/>
        <n v="1834"/>
        <n v="4129"/>
        <n v="4380"/>
        <n v="4434"/>
        <n v="5735"/>
        <n v="6434"/>
        <n v="623"/>
        <n v="1521"/>
        <n v="2771"/>
        <n v="2873"/>
        <n v="3320"/>
        <n v="4571"/>
        <n v="4600"/>
        <n v="5341"/>
        <n v="2435"/>
        <n v="2919"/>
        <n v="4712"/>
        <n v="399"/>
        <n v="2826"/>
        <n v="3090"/>
        <n v="4141"/>
        <n v="5817"/>
        <n v="1156"/>
        <n v="3155"/>
        <n v="5821"/>
        <n v="552"/>
        <n v="589"/>
        <n v="3218"/>
        <n v="3287"/>
        <n v="5557"/>
        <n v="5874"/>
        <n v="1117"/>
        <n v="2820"/>
        <n v="3083"/>
        <n v="185"/>
        <n v="2922"/>
        <n v="4379"/>
        <n v="1846"/>
        <n v="2778"/>
        <n v="4161"/>
        <n v="5702"/>
        <n v="5808"/>
        <n v="298"/>
        <n v="4602"/>
        <n v="5650"/>
        <n v="508"/>
        <n v="1419"/>
        <n v="3114"/>
        <n v="309"/>
        <n v="327"/>
        <n v="1491"/>
        <n v="4392"/>
        <n v="5396"/>
        <n v="5767"/>
        <n v="5498"/>
        <n v="5755"/>
        <n v="414"/>
        <n v="1621"/>
        <n v="5288"/>
        <n v="1778"/>
        <n v="5266"/>
        <n v="5836"/>
        <n v="115"/>
        <n v="4655"/>
        <n v="5590"/>
        <n v="1784"/>
        <n v="3123"/>
        <n v="3330"/>
        <n v="4376"/>
        <n v="4540"/>
        <n v="431"/>
        <n v="1599"/>
        <n v="1725"/>
        <n v="4248"/>
        <n v="133"/>
        <n v="4170"/>
        <n v="6057"/>
        <n v="108"/>
        <n v="1798"/>
        <n v="1932"/>
        <n v="5865"/>
        <n v="5981"/>
        <n v="363"/>
        <n v="3153"/>
        <n v="3196"/>
        <n v="3214"/>
        <n v="4171"/>
        <n v="5824"/>
        <n v="1866"/>
        <n v="2958"/>
        <n v="3181"/>
        <n v="5833"/>
        <n v="5873"/>
        <n v="415"/>
        <n v="4439"/>
        <n v="5761"/>
        <n v="490"/>
        <n v="464"/>
        <n v="725"/>
        <n v="2418"/>
        <n v="4137"/>
        <n v="780"/>
        <n v="1601"/>
        <n v="1831"/>
        <n v="5545"/>
        <n v="2782"/>
        <n v="4202"/>
        <n v="4253"/>
        <n v="4669"/>
        <n v="5694"/>
        <n v="5707"/>
        <n v="5795"/>
        <n v="4203"/>
        <n v="5928"/>
        <n v="471"/>
        <n v="4505"/>
        <n v="5876"/>
        <n v="332"/>
        <n v="1734"/>
        <n v="3202"/>
        <n v="4232"/>
        <n v="6608"/>
        <n v="1703"/>
        <n v="3001"/>
        <n v="3149"/>
        <n v="4496"/>
        <n v="1591"/>
        <n v="1876"/>
        <n v="4169"/>
        <n v="4512"/>
        <n v="2895"/>
        <n v="4330"/>
        <n v="4801"/>
        <n v="5787"/>
        <n v="743"/>
        <n v="3704"/>
        <n v="485"/>
        <n v="647"/>
        <n v="1858"/>
        <n v="4755"/>
        <n v="5769"/>
        <n v="2988"/>
        <n v="553"/>
        <n v="676"/>
        <n v="1516"/>
        <n v="1763"/>
        <n v="4144"/>
        <n v="6541"/>
        <n v="147"/>
        <n v="2881"/>
        <n v="2964"/>
        <n v="4236"/>
        <n v="4447"/>
        <n v="4579"/>
        <n v="5720"/>
        <n v="5820"/>
        <n v="6487"/>
        <n v="120"/>
        <n v="1560"/>
        <n v="4815"/>
        <n v="166"/>
        <n v="1655"/>
        <n v="1670"/>
        <n v="3026"/>
        <n v="3388"/>
        <n v="5809"/>
        <n v="6080"/>
        <n v="1545"/>
        <n v="3032"/>
        <n v="3156"/>
        <n v="4741"/>
        <n v="5582"/>
        <n v="5677"/>
        <n v="5989"/>
        <n v="417"/>
        <n v="1437"/>
        <n v="3063"/>
        <n v="3100"/>
        <n v="3148"/>
        <n v="305"/>
        <n v="1511"/>
        <n v="2830"/>
        <n v="2938"/>
        <n v="346"/>
        <n v="1684"/>
        <n v="3027"/>
        <n v="3017"/>
        <n v="4926"/>
        <n v="2222"/>
        <n v="2237"/>
        <n v="4207"/>
        <n v="4223"/>
        <n v="4452"/>
        <n v="5632"/>
        <n v="5879"/>
        <n v="395"/>
        <n v="495"/>
        <n v="1228"/>
        <n v="1481"/>
        <n v="1616"/>
        <n v="1627"/>
        <n v="1726"/>
        <n v="2789"/>
        <n v="3552"/>
        <n v="4130"/>
        <n v="294"/>
        <n v="315"/>
        <n v="1718"/>
        <n v="2122"/>
        <n v="2387"/>
        <n v="140"/>
        <n v="505"/>
        <n v="2950"/>
        <n v="5800"/>
        <n v="1877"/>
        <n v="3437"/>
        <n v="3820"/>
        <n v="5076"/>
        <n v="5660"/>
        <n v="6242"/>
        <n v="6321"/>
        <n v="3086"/>
        <n v="4538"/>
        <n v="1233"/>
        <n v="1883"/>
        <n v="3233"/>
        <n v="3237"/>
        <n v="3577"/>
        <n v="219"/>
        <n v="493"/>
        <n v="1575"/>
        <n v="5631"/>
        <n v="109"/>
        <n v="299"/>
        <n v="347"/>
        <n v="538"/>
        <n v="3250"/>
        <n v="3983"/>
        <n v="2948"/>
        <n v="2982"/>
        <n v="3055"/>
        <n v="3759"/>
        <n v="4389"/>
        <n v="5949"/>
        <n v="441"/>
        <n v="1109"/>
        <n v="1693"/>
        <n v="3198"/>
        <n v="4507"/>
        <n v="6058"/>
        <n v="1630"/>
        <n v="3451"/>
        <n v="3839"/>
        <n v="4258"/>
        <n v="4677"/>
        <n v="5603"/>
        <n v="186"/>
        <n v="2094"/>
        <n v="4354"/>
        <n v="340"/>
        <n v="5499"/>
        <n v="151"/>
        <n v="316"/>
        <n v="561"/>
        <n v="1582"/>
        <n v="1871"/>
        <n v="4213"/>
        <n v="5801"/>
        <n v="144"/>
        <n v="1383"/>
        <n v="3216"/>
        <n v="184"/>
        <n v="4435"/>
        <n v="5623"/>
        <n v="2837"/>
        <n v="5812"/>
        <n v="407"/>
        <n v="486"/>
        <n v="4489"/>
        <n v="1251"/>
        <n v="2875"/>
        <n v="3104"/>
        <n v="3909"/>
        <n v="4338"/>
        <n v="4479"/>
        <n v="3187"/>
        <n v="4251"/>
        <n v="5514"/>
        <n v="5690"/>
        <n v="295"/>
        <n v="1487"/>
        <n v="5515"/>
        <n v="5535"/>
        <n v="284"/>
        <n v="2966"/>
        <n v="3120"/>
        <n v="4552"/>
        <n v="758"/>
        <n v="1641"/>
        <n v="4158"/>
        <n v="4164"/>
        <n v="4448"/>
        <n v="4225"/>
        <n v="1362"/>
        <n v="1364"/>
        <n v="1366"/>
        <n v="2"/>
        <n v="7"/>
        <n v="6"/>
        <n v="4"/>
        <n v="8"/>
        <n v="12"/>
        <n v="16"/>
        <n v="14"/>
        <n v="19"/>
        <n v="15"/>
        <n v="17"/>
        <n v="20"/>
        <n v="23"/>
        <n v="22"/>
        <n v="25"/>
        <n v="24"/>
        <n v="27"/>
        <n v="26"/>
        <n v="29"/>
        <n v="28"/>
        <n v="31"/>
        <n v="32"/>
        <n v="36"/>
        <n v="37"/>
        <n v="38"/>
        <n v="40"/>
        <n v="39"/>
        <n v="42"/>
        <n v="43"/>
        <n v="44"/>
        <n v="46"/>
        <n v="49"/>
        <n v="52"/>
        <n v="54"/>
        <n v="55"/>
        <n v="57"/>
        <n v="59"/>
        <n v="56"/>
        <n v="58"/>
        <n v="61"/>
        <n v="62"/>
        <n v="63"/>
        <n v="65"/>
        <n v="67"/>
        <n v="69"/>
        <n v="68"/>
        <n v="72"/>
        <n v="73"/>
        <n v="71"/>
        <n v="75"/>
        <n v="79"/>
        <n v="83"/>
        <n v="78"/>
        <n v="104"/>
        <n v="103"/>
        <n v="131"/>
        <n v="124"/>
        <n v="117"/>
        <n v="137"/>
        <n v="136"/>
        <n v="135"/>
        <n v="138"/>
        <n v="154"/>
        <n v="153"/>
        <n v="171"/>
        <n v="167"/>
        <n v="159"/>
        <n v="178"/>
        <n v="179"/>
        <n v="190"/>
        <n v="189"/>
        <n v="208"/>
        <n v="194"/>
        <n v="207"/>
        <n v="199"/>
        <n v="203"/>
        <n v="221"/>
        <n v="226"/>
        <n v="228"/>
        <n v="231"/>
        <n v="230"/>
        <n v="254"/>
        <n v="263"/>
        <n v="255"/>
        <n v="259"/>
        <n v="266"/>
        <n v="274"/>
        <n v="272"/>
        <n v="287"/>
        <n v="288"/>
        <n v="300"/>
        <n v="331"/>
        <n v="337"/>
        <n v="342"/>
        <n v="349"/>
        <n v="344"/>
        <n v="348"/>
        <n v="359"/>
        <n v="367"/>
        <n v="356"/>
        <n v="369"/>
        <n v="364"/>
        <n v="372"/>
        <n v="365"/>
        <n v="390"/>
        <n v="388"/>
        <n v="385"/>
        <n v="396"/>
        <n v="413"/>
        <n v="408"/>
        <n v="416"/>
        <n v="435"/>
        <n v="440"/>
        <n v="434"/>
        <n v="456"/>
        <n v="453"/>
        <n v="442"/>
        <n v="478"/>
        <n v="452"/>
        <n v="460"/>
        <n v="473"/>
        <n v="472"/>
        <n v="496"/>
        <n v="487"/>
        <n v="498"/>
        <n v="503"/>
        <n v="502"/>
        <n v="509"/>
        <n v="506"/>
        <n v="522"/>
        <n v="516"/>
        <n v="524"/>
        <n v="527"/>
        <n v="530"/>
        <n v="539"/>
        <n v="541"/>
        <n v="548"/>
        <n v="563"/>
        <n v="562"/>
        <n v="566"/>
        <n v="567"/>
        <n v="576"/>
        <n v="581"/>
        <n v="587"/>
        <n v="593"/>
        <n v="594"/>
        <n v="601"/>
        <n v="606"/>
        <n v="611"/>
        <n v="613"/>
        <n v="617"/>
        <n v="624"/>
        <n v="633"/>
        <n v="646"/>
        <n v="654"/>
        <n v="655"/>
        <n v="658"/>
        <n v="659"/>
        <n v="667"/>
        <n v="665"/>
        <n v="668"/>
        <n v="674"/>
        <n v="670"/>
        <n v="673"/>
        <n v="678"/>
        <n v="690"/>
        <n v="685"/>
        <n v="691"/>
        <n v="695"/>
        <n v="696"/>
        <n v="705"/>
        <n v="713"/>
        <n v="716"/>
        <n v="722"/>
        <n v="731"/>
        <n v="730"/>
        <n v="734"/>
        <n v="755"/>
        <n v="762"/>
        <n v="765"/>
        <n v="764"/>
        <n v="767"/>
        <n v="768"/>
        <n v="770"/>
        <n v="776"/>
        <n v="783"/>
        <n v="787"/>
        <n v="786"/>
        <n v="795"/>
        <n v="796"/>
        <n v="803"/>
        <n v="802"/>
        <n v="806"/>
        <n v="798"/>
        <n v="804"/>
        <n v="808"/>
        <n v="810"/>
        <n v="807"/>
        <n v="814"/>
        <n v="820"/>
        <n v="811"/>
        <n v="813"/>
        <n v="809"/>
        <n v="816"/>
        <n v="815"/>
        <n v="812"/>
        <n v="823"/>
        <n v="818"/>
        <n v="822"/>
        <n v="830"/>
        <n v="824"/>
        <n v="827"/>
        <n v="829"/>
        <n v="825"/>
        <n v="841"/>
        <n v="836"/>
        <n v="842"/>
        <n v="837"/>
        <n v="835"/>
        <n v="839"/>
        <n v="849"/>
        <n v="854"/>
        <n v="851"/>
        <n v="850"/>
        <n v="862"/>
        <n v="861"/>
        <n v="858"/>
        <n v="875"/>
        <n v="873"/>
        <n v="869"/>
        <n v="868"/>
        <n v="864"/>
        <n v="866"/>
        <n v="880"/>
        <n v="877"/>
        <n v="879"/>
        <n v="874"/>
        <n v="881"/>
        <n v="886"/>
        <n v="894"/>
        <n v="890"/>
        <n v="883"/>
        <n v="888"/>
        <n v="885"/>
        <n v="895"/>
        <n v="882"/>
        <n v="889"/>
        <n v="893"/>
        <n v="896"/>
        <n v="892"/>
        <n v="906"/>
        <n v="897"/>
        <n v="902"/>
        <n v="901"/>
        <n v="922"/>
        <n v="905"/>
        <n v="908"/>
        <n v="915"/>
        <n v="920"/>
        <n v="911"/>
        <n v="916"/>
        <n v="907"/>
        <n v="925"/>
        <n v="935"/>
        <n v="912"/>
        <n v="921"/>
        <n v="931"/>
        <n v="917"/>
        <n v="937"/>
        <n v="934"/>
        <n v="933"/>
        <n v="924"/>
        <n v="942"/>
        <n v="938"/>
        <n v="940"/>
        <n v="953"/>
        <n v="941"/>
        <n v="946"/>
        <n v="950"/>
        <n v="948"/>
        <n v="945"/>
        <n v="955"/>
        <n v="956"/>
        <n v="949"/>
        <n v="958"/>
        <n v="957"/>
        <n v="959"/>
        <n v="961"/>
        <n v="964"/>
        <n v="966"/>
        <n v="970"/>
        <n v="968"/>
        <n v="971"/>
        <n v="965"/>
        <n v="962"/>
        <n v="973"/>
        <n v="969"/>
        <n v="989"/>
        <n v="974"/>
        <n v="983"/>
        <n v="985"/>
        <n v="987"/>
        <n v="979"/>
        <n v="982"/>
        <n v="977"/>
        <n v="986"/>
        <n v="991"/>
        <n v="978"/>
        <n v="984"/>
        <n v="994"/>
        <n v="988"/>
        <n v="1000"/>
        <n v="990"/>
        <n v="1001"/>
        <n v="997"/>
        <n v="996"/>
        <n v="1009"/>
        <n v="1004"/>
        <n v="1003"/>
        <n v="1016"/>
        <n v="1013"/>
        <n v="1029"/>
        <n v="1017"/>
        <n v="1028"/>
        <n v="1018"/>
        <n v="1023"/>
        <n v="1025"/>
        <n v="1026"/>
        <n v="1021"/>
        <n v="1019"/>
        <n v="1022"/>
        <n v="1031"/>
        <n v="1032"/>
        <n v="1035"/>
        <n v="1033"/>
        <n v="1037"/>
        <n v="1042"/>
        <n v="1036"/>
        <n v="1041"/>
        <n v="1043"/>
        <n v="1038"/>
        <n v="1047"/>
        <n v="1045"/>
        <n v="1049"/>
        <n v="1048"/>
        <n v="1054"/>
        <n v="1061"/>
        <n v="1053"/>
        <n v="1055"/>
        <n v="1058"/>
        <n v="1063"/>
        <n v="1062"/>
        <n v="1067"/>
        <n v="1072"/>
        <n v="1069"/>
        <n v="1073"/>
        <n v="1074"/>
        <n v="1079"/>
        <n v="1075"/>
        <n v="1078"/>
        <n v="1076"/>
        <n v="1090"/>
        <n v="1083"/>
        <n v="1089"/>
        <n v="1091"/>
        <n v="1088"/>
        <n v="1093"/>
        <n v="1082"/>
        <n v="1081"/>
        <n v="1102"/>
        <n v="1087"/>
        <n v="1106"/>
        <n v="1096"/>
        <n v="1095"/>
        <n v="1103"/>
        <n v="1092"/>
        <n v="1099"/>
        <n v="1105"/>
        <n v="1111"/>
        <n v="1121"/>
        <n v="1124"/>
        <n v="1118"/>
        <n v="1132"/>
        <n v="1126"/>
        <n v="1120"/>
        <n v="1122"/>
        <n v="1125"/>
        <n v="1127"/>
        <n v="1128"/>
        <n v="1140"/>
        <n v="1139"/>
        <n v="1131"/>
        <n v="1143"/>
        <n v="1141"/>
        <n v="1145"/>
        <n v="1153"/>
        <n v="1146"/>
        <n v="1144"/>
        <n v="1149"/>
        <n v="1158"/>
        <n v="1148"/>
        <n v="1159"/>
        <n v="1150"/>
        <n v="1155"/>
        <n v="1160"/>
        <n v="1157"/>
        <n v="1161"/>
        <n v="1154"/>
        <n v="1168"/>
        <n v="1165"/>
        <n v="1166"/>
        <n v="1169"/>
        <n v="1173"/>
        <n v="1174"/>
        <n v="1182"/>
        <n v="1176"/>
        <n v="1177"/>
        <n v="1185"/>
        <n v="1189"/>
        <n v="1191"/>
        <n v="1188"/>
        <n v="1192"/>
        <n v="1195"/>
        <n v="1194"/>
        <n v="1198"/>
        <n v="1193"/>
        <n v="1204"/>
        <n v="1201"/>
        <n v="1205"/>
        <n v="1211"/>
        <n v="1213"/>
        <n v="1219"/>
        <n v="1218"/>
        <n v="1208"/>
        <n v="1220"/>
        <n v="1212"/>
        <n v="1223"/>
        <n v="1222"/>
        <n v="1209"/>
        <n v="1239"/>
        <n v="1221"/>
        <n v="1229"/>
        <n v="1242"/>
        <n v="1237"/>
        <n v="1225"/>
        <n v="1224"/>
        <n v="1243"/>
        <n v="1232"/>
        <n v="1236"/>
        <n v="1226"/>
        <n v="1230"/>
        <n v="1240"/>
        <n v="1235"/>
        <n v="1248"/>
        <n v="1234"/>
        <n v="1246"/>
        <n v="1249"/>
        <n v="1250"/>
        <n v="1255"/>
        <n v="1257"/>
        <n v="1256"/>
        <n v="1259"/>
        <n v="1253"/>
        <n v="1269"/>
        <n v="1270"/>
        <n v="1261"/>
        <n v="1263"/>
        <n v="1265"/>
        <n v="1276"/>
        <n v="1268"/>
        <n v="1264"/>
        <n v="1282"/>
        <n v="1280"/>
        <n v="1284"/>
        <n v="1288"/>
        <n v="1287"/>
        <n v="1292"/>
        <n v="1291"/>
        <n v="1298"/>
        <n v="1302"/>
        <n v="1305"/>
        <n v="1304"/>
        <n v="1311"/>
        <n v="1313"/>
        <n v="1323"/>
        <n v="1322"/>
        <n v="1328"/>
        <n v="1327"/>
        <n v="1331"/>
        <n v="1332"/>
        <n v="1334"/>
        <n v="1335"/>
        <n v="1337"/>
        <n v="1342"/>
        <n v="1348"/>
        <n v="1347"/>
        <n v="1355"/>
        <n v="1352"/>
        <n v="1357"/>
        <n v="1358"/>
        <n v="1361"/>
        <n v="2682"/>
        <n v="2680"/>
        <n v="1370"/>
        <n v="1372"/>
        <n v="1373"/>
        <n v="1375"/>
        <n v="1374"/>
        <n v="1376"/>
        <n v="1379"/>
        <n v="1378"/>
        <n v="1385"/>
        <n v="1388"/>
        <n v="1389"/>
        <n v="1390"/>
        <n v="1392"/>
        <n v="1393"/>
        <n v="1391"/>
        <n v="1394"/>
        <n v="1395"/>
        <n v="1396"/>
        <n v="1397"/>
        <n v="1398"/>
        <n v="1400"/>
        <n v="1404"/>
        <n v="1405"/>
        <n v="1409"/>
        <n v="1407"/>
        <n v="1411"/>
        <n v="1412"/>
        <n v="1415"/>
        <n v="1416"/>
        <n v="1413"/>
        <n v="1418"/>
        <n v="1420"/>
        <n v="1421"/>
        <n v="1423"/>
        <n v="1427"/>
        <n v="1424"/>
        <n v="1428"/>
        <n v="1431"/>
        <n v="1432"/>
        <n v="1430"/>
        <n v="1440"/>
        <n v="1438"/>
        <n v="1433"/>
        <n v="1448"/>
        <n v="1441"/>
        <n v="1443"/>
        <n v="1460"/>
        <n v="1463"/>
        <n v="1466"/>
        <n v="1470"/>
        <n v="1473"/>
        <n v="1482"/>
        <n v="1494"/>
        <n v="1512"/>
        <n v="1523"/>
        <n v="1522"/>
        <n v="1530"/>
        <n v="1542"/>
        <n v="1535"/>
        <n v="1546"/>
        <n v="1552"/>
        <n v="1538"/>
        <n v="1547"/>
        <n v="1556"/>
        <n v="1579"/>
        <n v="1570"/>
        <n v="1580"/>
        <n v="1586"/>
        <n v="1583"/>
        <n v="1593"/>
        <n v="1590"/>
        <n v="1605"/>
        <n v="1602"/>
        <n v="1609"/>
        <n v="1610"/>
        <n v="1608"/>
        <n v="1622"/>
        <n v="1631"/>
        <n v="1624"/>
        <n v="1639"/>
        <n v="1646"/>
        <n v="1673"/>
        <n v="1685"/>
        <n v="1717"/>
        <n v="1716"/>
        <n v="1710"/>
        <n v="1711"/>
        <n v="1715"/>
        <n v="1719"/>
        <n v="1720"/>
        <n v="1727"/>
        <n v="1729"/>
        <n v="1731"/>
        <n v="1736"/>
        <n v="1746"/>
        <n v="1737"/>
        <n v="1740"/>
        <n v="1752"/>
        <n v="1753"/>
        <n v="1750"/>
        <n v="1760"/>
        <n v="1761"/>
        <n v="1765"/>
        <n v="1768"/>
        <n v="1764"/>
        <n v="1779"/>
        <n v="1785"/>
        <n v="1783"/>
        <n v="1792"/>
        <n v="1799"/>
        <n v="1803"/>
        <n v="1806"/>
        <n v="1813"/>
        <n v="1823"/>
        <n v="1822"/>
        <n v="1824"/>
        <n v="1856"/>
        <n v="1847"/>
        <n v="1857"/>
        <n v="1855"/>
        <n v="1859"/>
        <n v="1862"/>
        <n v="1869"/>
        <n v="1878"/>
        <n v="1872"/>
        <n v="1879"/>
        <n v="1884"/>
        <n v="1892"/>
        <n v="1905"/>
        <n v="1904"/>
        <n v="1912"/>
        <n v="1913"/>
        <n v="1917"/>
        <n v="1922"/>
        <n v="1926"/>
        <n v="1936"/>
        <n v="1933"/>
        <n v="1943"/>
        <n v="1951"/>
        <n v="1944"/>
        <n v="1965"/>
        <n v="1964"/>
        <n v="1967"/>
        <n v="1970"/>
        <n v="1980"/>
        <n v="1987"/>
        <n v="1988"/>
        <n v="1990"/>
        <n v="1992"/>
        <n v="1998"/>
        <n v="2002"/>
        <n v="2004"/>
        <n v="2006"/>
        <n v="2005"/>
        <n v="2012"/>
        <n v="2015"/>
        <n v="2021"/>
        <n v="2023"/>
        <n v="2027"/>
        <n v="2028"/>
        <n v="2036"/>
        <n v="2038"/>
        <n v="2054"/>
        <n v="2051"/>
        <n v="2056"/>
        <n v="2059"/>
        <n v="2058"/>
        <n v="2063"/>
        <n v="2066"/>
        <n v="2071"/>
        <n v="2072"/>
        <n v="2081"/>
        <n v="2080"/>
        <n v="2091"/>
        <n v="2092"/>
        <n v="2093"/>
        <n v="2090"/>
        <n v="2100"/>
        <n v="2115"/>
        <n v="2121"/>
        <n v="2127"/>
        <n v="2132"/>
        <n v="2128"/>
        <n v="2140"/>
        <n v="2142"/>
        <n v="2133"/>
        <n v="2138"/>
        <n v="2139"/>
        <n v="2141"/>
        <n v="2149"/>
        <n v="2145"/>
        <n v="2153"/>
        <n v="2144"/>
        <n v="2137"/>
        <n v="2151"/>
        <n v="2155"/>
        <n v="2159"/>
        <n v="2154"/>
        <n v="2158"/>
        <n v="2156"/>
        <n v="2164"/>
        <n v="2161"/>
        <n v="2157"/>
        <n v="2170"/>
        <n v="2175"/>
        <n v="2174"/>
        <n v="2176"/>
        <n v="2171"/>
        <n v="2178"/>
        <n v="2183"/>
        <n v="2172"/>
        <n v="2177"/>
        <n v="2184"/>
        <n v="2186"/>
        <n v="2189"/>
        <n v="2185"/>
        <n v="2188"/>
        <n v="2196"/>
        <n v="2190"/>
        <n v="2191"/>
        <n v="2193"/>
        <n v="2199"/>
        <n v="2194"/>
        <n v="2201"/>
        <n v="2204"/>
        <n v="2198"/>
        <n v="2202"/>
        <n v="2205"/>
        <n v="2212"/>
        <n v="2213"/>
        <n v="2215"/>
        <n v="2219"/>
        <n v="2214"/>
        <n v="2216"/>
        <n v="2217"/>
        <n v="2210"/>
        <n v="2218"/>
        <n v="2228"/>
        <n v="2229"/>
        <n v="2226"/>
        <n v="2224"/>
        <n v="2221"/>
        <n v="2230"/>
        <n v="2225"/>
        <n v="2231"/>
        <n v="2220"/>
        <n v="2232"/>
        <n v="2239"/>
        <n v="2233"/>
        <n v="2243"/>
        <n v="2241"/>
        <n v="2238"/>
        <n v="2242"/>
        <n v="2255"/>
        <n v="2244"/>
        <n v="2247"/>
        <n v="2245"/>
        <n v="2258"/>
        <n v="2260"/>
        <n v="2254"/>
        <n v="2250"/>
        <n v="2263"/>
        <n v="2261"/>
        <n v="2246"/>
        <n v="2257"/>
        <n v="2271"/>
        <n v="2265"/>
        <n v="2264"/>
        <n v="2251"/>
        <n v="2269"/>
        <n v="2278"/>
        <n v="2273"/>
        <n v="2281"/>
        <n v="2272"/>
        <n v="2280"/>
        <n v="2287"/>
        <n v="2284"/>
        <n v="2286"/>
        <n v="2283"/>
        <n v="2289"/>
        <n v="2288"/>
        <n v="2291"/>
        <n v="2302"/>
        <n v="2290"/>
        <n v="2296"/>
        <n v="2299"/>
        <n v="2301"/>
        <n v="2293"/>
        <n v="2298"/>
        <n v="2303"/>
        <n v="2300"/>
        <n v="2297"/>
        <n v="2315"/>
        <n v="2312"/>
        <n v="2309"/>
        <n v="2304"/>
        <n v="2314"/>
        <n v="2308"/>
        <n v="2317"/>
        <n v="2313"/>
        <n v="2306"/>
        <n v="2316"/>
        <n v="2321"/>
        <n v="2318"/>
        <n v="2319"/>
        <n v="2320"/>
        <n v="2324"/>
        <n v="2322"/>
        <n v="2329"/>
        <n v="2325"/>
        <n v="2344"/>
        <n v="2334"/>
        <n v="2330"/>
        <n v="2337"/>
        <n v="2326"/>
        <n v="2341"/>
        <n v="2332"/>
        <n v="2338"/>
        <n v="2333"/>
        <n v="2336"/>
        <n v="2342"/>
        <n v="2343"/>
        <n v="2351"/>
        <n v="2345"/>
        <n v="2350"/>
        <n v="2352"/>
        <n v="2361"/>
        <n v="2364"/>
        <n v="2355"/>
        <n v="2357"/>
        <n v="2366"/>
        <n v="2367"/>
        <n v="2358"/>
        <n v="2362"/>
        <n v="2371"/>
        <n v="2369"/>
        <n v="2380"/>
        <n v="2377"/>
        <n v="2384"/>
        <n v="2374"/>
        <n v="2379"/>
        <n v="2376"/>
        <n v="2378"/>
        <n v="2388"/>
        <n v="2383"/>
        <n v="2385"/>
        <n v="2391"/>
        <n v="2386"/>
        <n v="2394"/>
        <n v="2402"/>
        <n v="2390"/>
        <n v="2401"/>
        <n v="2400"/>
        <n v="2403"/>
        <n v="2414"/>
        <n v="2393"/>
        <n v="2398"/>
        <n v="2408"/>
        <n v="2415"/>
        <n v="2421"/>
        <n v="2419"/>
        <n v="2409"/>
        <n v="2428"/>
        <n v="2426"/>
        <n v="2422"/>
        <n v="2427"/>
        <n v="2425"/>
        <n v="2429"/>
        <n v="2431"/>
        <n v="2439"/>
        <n v="2433"/>
        <n v="2450"/>
        <n v="2440"/>
        <n v="2442"/>
        <n v="2443"/>
        <n v="2446"/>
        <n v="2455"/>
        <n v="2453"/>
        <n v="2452"/>
        <n v="2454"/>
        <n v="2451"/>
        <n v="2438"/>
        <n v="2462"/>
        <n v="2468"/>
        <n v="2456"/>
        <n v="2471"/>
        <n v="2464"/>
        <n v="2477"/>
        <n v="2472"/>
        <n v="2470"/>
        <n v="2476"/>
        <n v="2475"/>
        <n v="2478"/>
        <n v="2493"/>
        <n v="2488"/>
        <n v="2495"/>
        <n v="2485"/>
        <n v="2489"/>
        <n v="2479"/>
        <n v="2487"/>
        <n v="2492"/>
        <n v="2500"/>
        <n v="2504"/>
        <n v="2503"/>
        <n v="2490"/>
        <n v="2502"/>
        <n v="2494"/>
        <n v="2501"/>
        <n v="2498"/>
        <n v="2512"/>
        <n v="2514"/>
        <n v="2519"/>
        <n v="2513"/>
        <n v="2515"/>
        <n v="2522"/>
        <n v="2528"/>
        <n v="2523"/>
        <n v="2529"/>
        <n v="2521"/>
        <n v="2525"/>
        <n v="2541"/>
        <n v="2536"/>
        <n v="2546"/>
        <n v="2531"/>
        <n v="2542"/>
        <n v="2534"/>
        <n v="2539"/>
        <n v="2533"/>
        <n v="2558"/>
        <n v="2550"/>
        <n v="2547"/>
        <n v="2538"/>
        <n v="2557"/>
        <n v="2563"/>
        <n v="2548"/>
        <n v="2551"/>
        <n v="2555"/>
        <n v="2549"/>
        <n v="2554"/>
        <n v="2566"/>
        <n v="2562"/>
        <n v="2571"/>
        <n v="2565"/>
        <n v="2575"/>
        <n v="2568"/>
        <n v="2570"/>
        <n v="2564"/>
        <n v="2581"/>
        <n v="2576"/>
        <n v="2579"/>
        <n v="2574"/>
        <n v="2577"/>
        <n v="2580"/>
        <n v="2583"/>
        <n v="2573"/>
        <n v="2578"/>
        <n v="2590"/>
        <n v="2585"/>
        <n v="2594"/>
        <n v="2586"/>
        <n v="2587"/>
        <n v="2595"/>
        <n v="2599"/>
        <n v="2592"/>
        <n v="2600"/>
        <n v="2602"/>
        <n v="2601"/>
        <n v="2607"/>
        <n v="2612"/>
        <n v="2605"/>
        <n v="2606"/>
        <n v="2611"/>
        <n v="2614"/>
        <n v="2610"/>
        <n v="2615"/>
        <n v="2616"/>
        <n v="2618"/>
        <n v="2620"/>
        <n v="2623"/>
        <n v="2626"/>
        <n v="2619"/>
        <n v="2617"/>
        <n v="2622"/>
        <n v="2630"/>
        <n v="2638"/>
        <n v="2639"/>
        <n v="2634"/>
        <n v="2640"/>
        <n v="2649"/>
        <n v="2653"/>
        <n v="2654"/>
        <n v="2652"/>
        <n v="2656"/>
        <n v="2655"/>
        <n v="2660"/>
        <n v="2659"/>
        <n v="2663"/>
        <n v="2669"/>
        <n v="2670"/>
        <n v="2671"/>
        <n v="2673"/>
        <n v="2674"/>
        <n v="2678"/>
        <n v="4020"/>
        <n v="4022"/>
        <n v="4026"/>
        <n v="4025"/>
        <n v="2684"/>
        <n v="2685"/>
        <n v="2686"/>
        <n v="2688"/>
        <n v="2687"/>
        <n v="2690"/>
        <n v="2695"/>
        <n v="2693"/>
        <n v="2696"/>
        <n v="2694"/>
        <n v="2698"/>
        <n v="2697"/>
        <n v="2699"/>
        <n v="2700"/>
        <n v="2703"/>
        <n v="2705"/>
        <n v="2706"/>
        <n v="2710"/>
        <n v="2711"/>
        <n v="2712"/>
        <n v="2716"/>
        <n v="2715"/>
        <n v="2718"/>
        <n v="2720"/>
        <n v="2722"/>
        <n v="2721"/>
        <n v="2725"/>
        <n v="2726"/>
        <n v="2724"/>
        <n v="2734"/>
        <n v="2728"/>
        <n v="2730"/>
        <n v="2727"/>
        <n v="2735"/>
        <n v="2738"/>
        <n v="2739"/>
        <n v="2737"/>
        <n v="2741"/>
        <n v="2743"/>
        <n v="2744"/>
        <n v="2745"/>
        <n v="2748"/>
        <n v="2749"/>
        <n v="2753"/>
        <n v="2751"/>
        <n v="2754"/>
        <n v="2755"/>
        <n v="2756"/>
        <n v="2757"/>
        <n v="2760"/>
        <n v="2763"/>
        <n v="2765"/>
        <n v="2766"/>
        <n v="2770"/>
        <n v="2773"/>
        <n v="2776"/>
        <n v="2772"/>
        <n v="2775"/>
        <n v="2783"/>
        <n v="2790"/>
        <n v="2804"/>
        <n v="2807"/>
        <n v="2817"/>
        <n v="2812"/>
        <n v="2821"/>
        <n v="2843"/>
        <n v="2838"/>
        <n v="2850"/>
        <n v="2870"/>
        <n v="2868"/>
        <n v="2852"/>
        <n v="2874"/>
        <n v="2878"/>
        <n v="2892"/>
        <n v="2882"/>
        <n v="2893"/>
        <n v="2904"/>
        <n v="2915"/>
        <n v="2921"/>
        <n v="2925"/>
        <n v="2930"/>
        <n v="2949"/>
        <n v="2955"/>
        <n v="2954"/>
        <n v="2976"/>
        <n v="2967"/>
        <n v="2972"/>
        <n v="2980"/>
        <n v="2981"/>
        <n v="2984"/>
        <n v="2999"/>
        <n v="3003"/>
        <n v="3000"/>
        <n v="3007"/>
        <n v="3002"/>
        <n v="3011"/>
        <n v="3029"/>
        <n v="3047"/>
        <n v="3046"/>
        <n v="3056"/>
        <n v="3058"/>
        <n v="3071"/>
        <n v="3077"/>
        <n v="3078"/>
        <n v="3095"/>
        <n v="3091"/>
        <n v="3087"/>
        <n v="3093"/>
        <n v="3103"/>
        <n v="3102"/>
        <n v="3106"/>
        <n v="3105"/>
        <n v="3128"/>
        <n v="3116"/>
        <n v="3115"/>
        <n v="3121"/>
        <n v="3124"/>
        <n v="3127"/>
        <n v="3133"/>
        <n v="3136"/>
        <n v="3164"/>
        <n v="3165"/>
        <n v="3167"/>
        <n v="3178"/>
        <n v="3195"/>
        <n v="3204"/>
        <n v="3199"/>
        <n v="3219"/>
        <n v="3209"/>
        <n v="3225"/>
        <n v="3241"/>
        <n v="3234"/>
        <n v="3239"/>
        <n v="3252"/>
        <n v="3244"/>
        <n v="3246"/>
        <n v="3257"/>
        <n v="3251"/>
        <n v="3247"/>
        <n v="3259"/>
        <n v="3267"/>
        <n v="3269"/>
        <n v="3272"/>
        <n v="3278"/>
        <n v="3279"/>
        <n v="3284"/>
        <n v="3288"/>
        <n v="3290"/>
        <n v="3296"/>
        <n v="3308"/>
        <n v="3322"/>
        <n v="3325"/>
        <n v="3332"/>
        <n v="3331"/>
        <n v="3335"/>
        <n v="3345"/>
        <n v="3350"/>
        <n v="3349"/>
        <n v="3361"/>
        <n v="3356"/>
        <n v="3364"/>
        <n v="3368"/>
        <n v="3371"/>
        <n v="3373"/>
        <n v="3374"/>
        <n v="3376"/>
        <n v="3386"/>
        <n v="3389"/>
        <n v="3390"/>
        <n v="3401"/>
        <n v="3402"/>
        <n v="3398"/>
        <n v="3406"/>
        <n v="3410"/>
        <n v="3409"/>
        <n v="3417"/>
        <n v="3426"/>
        <n v="3435"/>
        <n v="3439"/>
        <n v="3442"/>
        <n v="3443"/>
        <n v="3447"/>
        <n v="3463"/>
        <n v="3464"/>
        <n v="3473"/>
        <n v="3470"/>
        <n v="3474"/>
        <n v="3467"/>
        <n v="3481"/>
        <n v="3479"/>
        <n v="3487"/>
        <n v="3476"/>
        <n v="3484"/>
        <n v="3491"/>
        <n v="3488"/>
        <n v="3490"/>
        <n v="3493"/>
        <n v="3492"/>
        <n v="3480"/>
        <n v="3489"/>
        <n v="3502"/>
        <n v="3494"/>
        <n v="3501"/>
        <n v="3503"/>
        <n v="3509"/>
        <n v="3504"/>
        <n v="3512"/>
        <n v="3519"/>
        <n v="3516"/>
        <n v="3513"/>
        <n v="3515"/>
        <n v="3521"/>
        <n v="3527"/>
        <n v="3526"/>
        <n v="3522"/>
        <n v="3536"/>
        <n v="3534"/>
        <n v="3537"/>
        <n v="3533"/>
        <n v="3535"/>
        <n v="3532"/>
        <n v="3547"/>
        <n v="3531"/>
        <n v="3538"/>
        <n v="3543"/>
        <n v="3539"/>
        <n v="3542"/>
        <n v="3553"/>
        <n v="3562"/>
        <n v="3550"/>
        <n v="3551"/>
        <n v="3557"/>
        <n v="3560"/>
        <n v="3566"/>
        <n v="3567"/>
        <n v="3554"/>
        <n v="3556"/>
        <n v="3563"/>
        <n v="3569"/>
        <n v="3571"/>
        <n v="3574"/>
        <n v="3568"/>
        <n v="3576"/>
        <n v="3570"/>
        <n v="3578"/>
        <n v="3579"/>
        <n v="3582"/>
        <n v="3589"/>
        <n v="3580"/>
        <n v="3575"/>
        <n v="3573"/>
        <n v="3592"/>
        <n v="3587"/>
        <n v="3586"/>
        <n v="3581"/>
        <n v="3588"/>
        <n v="3591"/>
        <n v="3595"/>
        <n v="3597"/>
        <n v="3599"/>
        <n v="3596"/>
        <n v="3604"/>
        <n v="3603"/>
        <n v="3605"/>
        <n v="3600"/>
        <n v="3607"/>
        <n v="3608"/>
        <n v="3611"/>
        <n v="3609"/>
        <n v="3610"/>
        <n v="3616"/>
        <n v="3606"/>
        <n v="3614"/>
        <n v="3618"/>
        <n v="3612"/>
        <n v="3623"/>
        <n v="3619"/>
        <n v="3627"/>
        <n v="3635"/>
        <n v="3629"/>
        <n v="3626"/>
        <n v="3633"/>
        <n v="3637"/>
        <n v="3639"/>
        <n v="3628"/>
        <n v="3642"/>
        <n v="3636"/>
        <n v="3647"/>
        <n v="3655"/>
        <n v="3643"/>
        <n v="3654"/>
        <n v="3652"/>
        <n v="3650"/>
        <n v="3665"/>
        <n v="3663"/>
        <n v="3664"/>
        <n v="3659"/>
        <n v="3677"/>
        <n v="3670"/>
        <n v="3669"/>
        <n v="3675"/>
        <n v="3682"/>
        <n v="3674"/>
        <n v="3678"/>
        <n v="3673"/>
        <n v="3687"/>
        <n v="3683"/>
        <n v="3685"/>
        <n v="3684"/>
        <n v="3692"/>
        <n v="3680"/>
        <n v="3689"/>
        <n v="3696"/>
        <n v="3693"/>
        <n v="3695"/>
        <n v="3709"/>
        <n v="3708"/>
        <n v="3699"/>
        <n v="3691"/>
        <n v="3705"/>
        <n v="3707"/>
        <n v="3706"/>
        <n v="3702"/>
        <n v="3700"/>
        <n v="3712"/>
        <n v="3698"/>
        <n v="3710"/>
        <n v="3714"/>
        <n v="3720"/>
        <n v="3719"/>
        <n v="3717"/>
        <n v="3715"/>
        <n v="3713"/>
        <n v="3716"/>
        <n v="3726"/>
        <n v="3724"/>
        <n v="3721"/>
        <n v="3729"/>
        <n v="3731"/>
        <n v="3733"/>
        <n v="3730"/>
        <n v="3735"/>
        <n v="3734"/>
        <n v="3737"/>
        <n v="3736"/>
        <n v="3746"/>
        <n v="3747"/>
        <n v="3751"/>
        <n v="3750"/>
        <n v="3752"/>
        <n v="3754"/>
        <n v="3749"/>
        <n v="3757"/>
        <n v="3765"/>
        <n v="3756"/>
        <n v="3764"/>
        <n v="3770"/>
        <n v="3778"/>
        <n v="3772"/>
        <n v="3760"/>
        <n v="3779"/>
        <n v="3773"/>
        <n v="3769"/>
        <n v="3781"/>
        <n v="3785"/>
        <n v="3776"/>
        <n v="3775"/>
        <n v="3783"/>
        <n v="3784"/>
        <n v="3787"/>
        <n v="3791"/>
        <n v="3796"/>
        <n v="3790"/>
        <n v="3792"/>
        <n v="3793"/>
        <n v="3797"/>
        <n v="3800"/>
        <n v="3803"/>
        <n v="3799"/>
        <n v="3802"/>
        <n v="3811"/>
        <n v="3805"/>
        <n v="3815"/>
        <n v="3812"/>
        <n v="3816"/>
        <n v="3821"/>
        <n v="3814"/>
        <n v="3829"/>
        <n v="3825"/>
        <n v="3833"/>
        <n v="3823"/>
        <n v="3828"/>
        <n v="3836"/>
        <n v="3824"/>
        <n v="3832"/>
        <n v="3846"/>
        <n v="3837"/>
        <n v="3835"/>
        <n v="3838"/>
        <n v="3844"/>
        <n v="3845"/>
        <n v="3842"/>
        <n v="3853"/>
        <n v="3848"/>
        <n v="3860"/>
        <n v="3855"/>
        <n v="3862"/>
        <n v="3854"/>
        <n v="3851"/>
        <n v="3858"/>
        <n v="3869"/>
        <n v="3864"/>
        <n v="3861"/>
        <n v="3873"/>
        <n v="3868"/>
        <n v="3870"/>
        <n v="3871"/>
        <n v="3884"/>
        <n v="3878"/>
        <n v="3894"/>
        <n v="3885"/>
        <n v="3877"/>
        <n v="3886"/>
        <n v="3874"/>
        <n v="3893"/>
        <n v="3891"/>
        <n v="3888"/>
        <n v="3876"/>
        <n v="3875"/>
        <n v="3898"/>
        <n v="3895"/>
        <n v="3900"/>
        <n v="3904"/>
        <n v="3892"/>
        <n v="3899"/>
        <n v="3910"/>
        <n v="3901"/>
        <n v="3902"/>
        <n v="3903"/>
        <n v="3906"/>
        <n v="3907"/>
        <n v="3918"/>
        <n v="3912"/>
        <n v="3928"/>
        <n v="3911"/>
        <n v="3923"/>
        <n v="3922"/>
        <n v="3931"/>
        <n v="3930"/>
        <n v="3921"/>
        <n v="3926"/>
        <n v="3919"/>
        <n v="3933"/>
        <n v="3937"/>
        <n v="3929"/>
        <n v="3941"/>
        <n v="3936"/>
        <n v="3946"/>
        <n v="3938"/>
        <n v="3949"/>
        <n v="3958"/>
        <n v="3951"/>
        <n v="3962"/>
        <n v="3961"/>
        <n v="3963"/>
        <n v="3967"/>
        <n v="3968"/>
        <n v="3971"/>
        <n v="3972"/>
        <n v="3975"/>
        <n v="3976"/>
        <n v="3980"/>
        <n v="3984"/>
        <n v="3986"/>
        <n v="3988"/>
        <n v="3995"/>
        <n v="3998"/>
        <n v="4001"/>
        <n v="4006"/>
        <n v="4000"/>
        <n v="4017"/>
        <n v="4010"/>
        <n v="4015"/>
        <n v="4013"/>
        <n v="4014"/>
        <n v="4016"/>
        <n v="4028"/>
        <n v="4029"/>
        <n v="4032"/>
        <n v="4033"/>
        <n v="4034"/>
        <n v="4035"/>
        <n v="4036"/>
        <n v="4038"/>
        <n v="4042"/>
        <n v="4044"/>
        <n v="4046"/>
        <n v="4047"/>
        <n v="4048"/>
        <n v="4050"/>
        <n v="4053"/>
        <n v="4052"/>
        <n v="4055"/>
        <n v="4054"/>
        <n v="4056"/>
        <n v="4058"/>
        <n v="4057"/>
        <n v="4061"/>
        <n v="4059"/>
        <n v="4063"/>
        <n v="4062"/>
        <n v="4064"/>
        <n v="4068"/>
        <n v="4067"/>
        <n v="4069"/>
        <n v="4071"/>
        <n v="4070"/>
        <n v="4072"/>
        <n v="4076"/>
        <n v="4074"/>
        <n v="4080"/>
        <n v="4083"/>
        <n v="4086"/>
        <n v="4089"/>
        <n v="4088"/>
        <n v="4090"/>
        <n v="4095"/>
        <n v="4096"/>
        <n v="4099"/>
        <n v="4100"/>
        <n v="4101"/>
        <n v="4104"/>
        <n v="4102"/>
        <n v="4103"/>
        <n v="4106"/>
        <n v="4107"/>
        <n v="4110"/>
        <n v="4113"/>
        <n v="4109"/>
        <n v="4112"/>
        <n v="4111"/>
        <n v="4115"/>
        <n v="4116"/>
        <n v="4120"/>
        <n v="4123"/>
        <n v="4131"/>
        <n v="4124"/>
        <n v="4127"/>
        <n v="4132"/>
        <n v="4139"/>
        <n v="4135"/>
        <n v="4138"/>
        <n v="4142"/>
        <n v="4152"/>
        <n v="4149"/>
        <n v="4159"/>
        <n v="4172"/>
        <n v="4190"/>
        <n v="4193"/>
        <n v="4181"/>
        <n v="4191"/>
        <n v="4200"/>
        <n v="4208"/>
        <n v="4219"/>
        <n v="4220"/>
        <n v="4217"/>
        <n v="4237"/>
        <n v="4228"/>
        <n v="4240"/>
        <n v="4229"/>
        <n v="4246"/>
        <n v="4244"/>
        <n v="4241"/>
        <n v="4247"/>
        <n v="4256"/>
        <n v="4259"/>
        <n v="4265"/>
        <n v="4261"/>
        <n v="4262"/>
        <n v="4267"/>
        <n v="4269"/>
        <n v="4275"/>
        <n v="4279"/>
        <n v="4282"/>
        <n v="4283"/>
        <n v="4289"/>
        <n v="4291"/>
        <n v="4292"/>
        <n v="4295"/>
        <n v="4306"/>
        <n v="4309"/>
        <n v="4317"/>
        <n v="4318"/>
        <n v="4307"/>
        <n v="4320"/>
        <n v="4324"/>
        <n v="4333"/>
        <n v="4344"/>
        <n v="4334"/>
        <n v="4347"/>
        <n v="4352"/>
        <n v="4348"/>
        <n v="4353"/>
        <n v="4362"/>
        <n v="4367"/>
        <n v="4373"/>
        <n v="4382"/>
        <n v="4393"/>
        <n v="4394"/>
        <n v="4405"/>
        <n v="4407"/>
        <n v="4412"/>
        <n v="4424"/>
        <n v="4437"/>
        <n v="4436"/>
        <n v="4432"/>
        <n v="4429"/>
        <n v="4449"/>
        <n v="4453"/>
        <n v="4460"/>
        <n v="4474"/>
        <n v="4466"/>
        <n v="4473"/>
        <n v="4477"/>
        <n v="4493"/>
        <n v="4494"/>
        <n v="4490"/>
        <n v="4508"/>
        <n v="4495"/>
        <n v="4513"/>
        <n v="4502"/>
        <n v="4528"/>
        <n v="4526"/>
        <n v="4522"/>
        <n v="4537"/>
        <n v="4541"/>
        <n v="4550"/>
        <n v="4554"/>
        <n v="4551"/>
        <n v="4553"/>
        <n v="4565"/>
        <n v="4549"/>
        <n v="4548"/>
        <n v="4555"/>
        <n v="4559"/>
        <n v="4564"/>
        <n v="4587"/>
        <n v="4584"/>
        <n v="4585"/>
        <n v="4583"/>
        <n v="4582"/>
        <n v="4589"/>
        <n v="4596"/>
        <n v="4595"/>
        <n v="4591"/>
        <n v="4597"/>
        <n v="4598"/>
        <n v="4590"/>
        <n v="4606"/>
        <n v="4608"/>
        <n v="4604"/>
        <n v="4613"/>
        <n v="4616"/>
        <n v="4622"/>
        <n v="4617"/>
        <n v="4619"/>
        <n v="4629"/>
        <n v="4633"/>
        <n v="4634"/>
        <n v="4636"/>
        <n v="4640"/>
        <n v="4647"/>
        <n v="4650"/>
        <n v="4662"/>
        <n v="4660"/>
        <n v="4666"/>
        <n v="4670"/>
        <n v="4675"/>
        <n v="4676"/>
        <n v="4682"/>
        <n v="4678"/>
        <n v="4688"/>
        <n v="4692"/>
        <n v="4689"/>
        <n v="4697"/>
        <n v="4705"/>
        <n v="4707"/>
        <n v="4704"/>
        <n v="4708"/>
        <n v="4703"/>
        <n v="4725"/>
        <n v="4734"/>
        <n v="4742"/>
        <n v="4744"/>
        <n v="4746"/>
        <n v="4749"/>
        <n v="4764"/>
        <n v="4763"/>
        <n v="4772"/>
        <n v="4778"/>
        <n v="4781"/>
        <n v="4782"/>
        <n v="4785"/>
        <n v="4789"/>
        <n v="4793"/>
        <n v="4794"/>
        <n v="4804"/>
        <n v="4806"/>
        <n v="4808"/>
        <n v="4809"/>
        <n v="4816"/>
        <n v="4807"/>
        <n v="4817"/>
        <n v="4819"/>
        <n v="4811"/>
        <n v="4818"/>
        <n v="4836"/>
        <n v="4821"/>
        <n v="4826"/>
        <n v="4824"/>
        <n v="4820"/>
        <n v="4827"/>
        <n v="4832"/>
        <n v="4838"/>
        <n v="4840"/>
        <n v="4835"/>
        <n v="4841"/>
        <n v="4843"/>
        <n v="4839"/>
        <n v="4844"/>
        <n v="4833"/>
        <n v="4837"/>
        <n v="4853"/>
        <n v="4852"/>
        <n v="4856"/>
        <n v="4855"/>
        <n v="4861"/>
        <n v="4846"/>
        <n v="4864"/>
        <n v="4842"/>
        <n v="4851"/>
        <n v="4845"/>
        <n v="4860"/>
        <n v="4871"/>
        <n v="4870"/>
        <n v="4873"/>
        <n v="4868"/>
        <n v="4874"/>
        <n v="4867"/>
        <n v="4878"/>
        <n v="4872"/>
        <n v="4877"/>
        <n v="4888"/>
        <n v="4882"/>
        <n v="4891"/>
        <n v="4881"/>
        <n v="4883"/>
        <n v="4887"/>
        <n v="4896"/>
        <n v="4893"/>
        <n v="4897"/>
        <n v="4910"/>
        <n v="4900"/>
        <n v="4894"/>
        <n v="4895"/>
        <n v="4914"/>
        <n v="4907"/>
        <n v="4903"/>
        <n v="4913"/>
        <n v="4912"/>
        <n v="4917"/>
        <n v="4918"/>
        <n v="4923"/>
        <n v="4916"/>
        <n v="4924"/>
        <n v="4920"/>
        <n v="4922"/>
        <n v="4927"/>
        <n v="4925"/>
        <n v="4934"/>
        <n v="4930"/>
        <n v="4935"/>
        <n v="4946"/>
        <n v="4942"/>
        <n v="4939"/>
        <n v="4945"/>
        <n v="4952"/>
        <n v="4956"/>
        <n v="4947"/>
        <n v="4955"/>
        <n v="4959"/>
        <n v="4962"/>
        <n v="4961"/>
        <n v="4957"/>
        <n v="4960"/>
        <n v="4953"/>
        <n v="4951"/>
        <n v="4967"/>
        <n v="4954"/>
        <n v="4965"/>
        <n v="4972"/>
        <n v="4983"/>
        <n v="4989"/>
        <n v="4973"/>
        <n v="4980"/>
        <n v="4982"/>
        <n v="4970"/>
        <n v="4984"/>
        <n v="4990"/>
        <n v="4985"/>
        <n v="4992"/>
        <n v="4991"/>
        <n v="4979"/>
        <n v="4994"/>
        <n v="4993"/>
        <n v="4988"/>
        <n v="4995"/>
        <n v="5000"/>
        <n v="5002"/>
        <n v="5004"/>
        <n v="5006"/>
        <n v="5007"/>
        <n v="5003"/>
        <n v="5009"/>
        <n v="4999"/>
        <n v="5008"/>
        <n v="5011"/>
        <n v="5014"/>
        <n v="5015"/>
        <n v="5005"/>
        <n v="5010"/>
        <n v="5026"/>
        <n v="5022"/>
        <n v="5016"/>
        <n v="5021"/>
        <n v="5020"/>
        <n v="5018"/>
        <n v="5037"/>
        <n v="5027"/>
        <n v="5030"/>
        <n v="5034"/>
        <n v="5028"/>
        <n v="5036"/>
        <n v="5048"/>
        <n v="5035"/>
        <n v="5040"/>
        <n v="5043"/>
        <n v="5059"/>
        <n v="5047"/>
        <n v="5045"/>
        <n v="5055"/>
        <n v="5044"/>
        <n v="5062"/>
        <n v="5057"/>
        <n v="5049"/>
        <n v="5054"/>
        <n v="5052"/>
        <n v="5046"/>
        <n v="5058"/>
        <n v="5053"/>
        <n v="5063"/>
        <n v="5068"/>
        <n v="5065"/>
        <n v="5069"/>
        <n v="5067"/>
        <n v="5074"/>
        <n v="5073"/>
        <n v="5072"/>
        <n v="5078"/>
        <n v="5083"/>
        <n v="5080"/>
        <n v="5085"/>
        <n v="5077"/>
        <n v="5084"/>
        <n v="5090"/>
        <n v="5092"/>
        <n v="5082"/>
        <n v="5091"/>
        <n v="5087"/>
        <n v="5093"/>
        <n v="5081"/>
        <n v="5102"/>
        <n v="5114"/>
        <n v="5094"/>
        <n v="5103"/>
        <n v="5101"/>
        <n v="5107"/>
        <n v="5119"/>
        <n v="5104"/>
        <n v="5109"/>
        <n v="5112"/>
        <n v="5117"/>
        <n v="5099"/>
        <n v="5118"/>
        <n v="5106"/>
        <n v="5110"/>
        <n v="5111"/>
        <n v="5120"/>
        <n v="5121"/>
        <n v="5123"/>
        <n v="5124"/>
        <n v="5127"/>
        <n v="5126"/>
        <n v="5125"/>
        <n v="5113"/>
        <n v="5130"/>
        <n v="5129"/>
        <n v="5138"/>
        <n v="5128"/>
        <n v="5131"/>
        <n v="5134"/>
        <n v="5137"/>
        <n v="5143"/>
        <n v="5140"/>
        <n v="5139"/>
        <n v="5135"/>
        <n v="5146"/>
        <n v="5148"/>
        <n v="5151"/>
        <n v="5136"/>
        <n v="5147"/>
        <n v="5159"/>
        <n v="5152"/>
        <n v="5162"/>
        <n v="5161"/>
        <n v="5150"/>
        <n v="5156"/>
        <n v="5155"/>
        <n v="5158"/>
        <n v="5170"/>
        <n v="5165"/>
        <n v="5169"/>
        <n v="5157"/>
        <n v="5177"/>
        <n v="5167"/>
        <n v="5173"/>
        <n v="5168"/>
        <n v="5166"/>
        <n v="5183"/>
        <n v="5178"/>
        <n v="5180"/>
        <n v="5179"/>
        <n v="5172"/>
        <n v="5182"/>
        <n v="5181"/>
        <n v="5187"/>
        <n v="5189"/>
        <n v="5186"/>
        <n v="5191"/>
        <n v="5188"/>
        <n v="5196"/>
        <n v="5190"/>
        <n v="5201"/>
        <n v="5197"/>
        <n v="5195"/>
        <n v="5192"/>
        <n v="5211"/>
        <n v="5204"/>
        <n v="5203"/>
        <n v="5206"/>
        <n v="5212"/>
        <n v="5218"/>
        <n v="5205"/>
        <n v="5215"/>
        <n v="5213"/>
        <n v="5229"/>
        <n v="5223"/>
        <n v="5220"/>
        <n v="5222"/>
        <n v="5226"/>
        <n v="5238"/>
        <n v="5236"/>
        <n v="5231"/>
        <n v="5230"/>
        <n v="5237"/>
        <n v="5232"/>
        <n v="5240"/>
        <n v="5233"/>
        <n v="5239"/>
        <n v="5242"/>
        <n v="5246"/>
        <n v="5228"/>
        <n v="5249"/>
        <n v="5245"/>
        <n v="5257"/>
        <n v="5247"/>
        <n v="5244"/>
        <n v="5252"/>
        <n v="5250"/>
        <n v="5253"/>
        <n v="5256"/>
        <n v="5261"/>
        <n v="5260"/>
        <n v="5258"/>
        <n v="5267"/>
        <n v="5262"/>
        <n v="5259"/>
        <n v="5265"/>
        <n v="5280"/>
        <n v="5279"/>
        <n v="5264"/>
        <n v="5281"/>
        <n v="5269"/>
        <n v="5277"/>
        <n v="5282"/>
        <n v="5278"/>
        <n v="5283"/>
        <n v="5274"/>
        <n v="5301"/>
        <n v="5296"/>
        <n v="5299"/>
        <n v="5293"/>
        <n v="5292"/>
        <n v="5302"/>
        <n v="5303"/>
        <n v="5298"/>
        <n v="5304"/>
        <n v="5305"/>
        <n v="5308"/>
        <n v="5309"/>
        <n v="5312"/>
        <n v="5311"/>
        <n v="5306"/>
        <n v="5307"/>
        <n v="5310"/>
        <n v="5315"/>
        <n v="5314"/>
        <n v="5322"/>
        <n v="5316"/>
        <n v="5319"/>
        <n v="5317"/>
        <n v="5323"/>
        <n v="5320"/>
        <n v="5324"/>
        <n v="5329"/>
        <n v="5330"/>
        <n v="5331"/>
        <n v="5333"/>
        <n v="5332"/>
        <n v="5334"/>
        <n v="5339"/>
        <n v="5343"/>
        <n v="5346"/>
        <n v="5353"/>
        <n v="5351"/>
        <n v="5356"/>
        <n v="5355"/>
        <n v="5363"/>
        <n v="5362"/>
        <n v="5361"/>
        <n v="5365"/>
        <n v="5372"/>
        <n v="5369"/>
        <n v="5371"/>
        <n v="5375"/>
        <n v="5376"/>
        <n v="5378"/>
        <n v="6765"/>
        <n v="5388"/>
        <n v="5387"/>
        <n v="5389"/>
        <n v="5386"/>
        <n v="5390"/>
        <n v="5391"/>
        <n v="5393"/>
        <n v="5397"/>
        <n v="5395"/>
        <n v="5398"/>
        <n v="5401"/>
        <n v="5403"/>
        <n v="5405"/>
        <n v="5406"/>
        <n v="5407"/>
        <n v="5408"/>
        <n v="5411"/>
        <n v="5412"/>
        <n v="5413"/>
        <n v="5414"/>
        <n v="5415"/>
        <n v="5416"/>
        <n v="5417"/>
        <n v="5420"/>
        <n v="5427"/>
        <n v="5426"/>
        <n v="5429"/>
        <n v="5433"/>
        <n v="5432"/>
        <n v="5438"/>
        <n v="5436"/>
        <n v="5443"/>
        <n v="5441"/>
        <n v="5445"/>
        <n v="5442"/>
        <n v="5439"/>
        <n v="5449"/>
        <n v="5447"/>
        <n v="5450"/>
        <n v="5451"/>
        <n v="5446"/>
        <n v="5452"/>
        <n v="5456"/>
        <n v="5454"/>
        <n v="5458"/>
        <n v="5459"/>
        <n v="5461"/>
        <n v="5462"/>
        <n v="5463"/>
        <n v="5464"/>
        <n v="5465"/>
        <n v="5466"/>
        <n v="5468"/>
        <n v="5467"/>
        <n v="5490"/>
        <n v="5483"/>
        <n v="5482"/>
        <n v="5485"/>
        <n v="5491"/>
        <n v="5492"/>
        <n v="5504"/>
        <n v="5507"/>
        <n v="5509"/>
        <n v="5516"/>
        <n v="5527"/>
        <n v="5530"/>
        <n v="5528"/>
        <n v="5523"/>
        <n v="5532"/>
        <n v="5539"/>
        <n v="5542"/>
        <n v="5541"/>
        <n v="5546"/>
        <n v="5550"/>
        <n v="5561"/>
        <n v="5562"/>
        <n v="5563"/>
        <n v="5567"/>
        <n v="5571"/>
        <n v="5589"/>
        <n v="5574"/>
        <n v="5579"/>
        <n v="5588"/>
        <n v="5593"/>
        <n v="5599"/>
        <n v="5601"/>
        <n v="5595"/>
        <n v="5602"/>
        <n v="5592"/>
        <n v="5610"/>
        <n v="5607"/>
        <n v="5616"/>
        <n v="5611"/>
        <n v="5624"/>
        <n v="5625"/>
        <n v="5620"/>
        <n v="5633"/>
        <n v="5670"/>
        <n v="5657"/>
        <n v="5669"/>
        <n v="5658"/>
        <n v="5667"/>
        <n v="5680"/>
        <n v="5684"/>
        <n v="5695"/>
        <n v="5692"/>
        <n v="5693"/>
        <n v="5722"/>
        <n v="5712"/>
        <n v="5721"/>
        <n v="5727"/>
        <n v="5725"/>
        <n v="5726"/>
        <n v="5739"/>
        <n v="5744"/>
        <n v="5745"/>
        <n v="5747"/>
        <n v="5743"/>
        <n v="5758"/>
        <n v="5770"/>
        <n v="5762"/>
        <n v="5773"/>
        <n v="5776"/>
        <n v="5777"/>
        <n v="5779"/>
        <n v="5797"/>
        <n v="5803"/>
        <n v="5796"/>
        <n v="5804"/>
        <n v="5813"/>
        <n v="5810"/>
        <n v="5818"/>
        <n v="5819"/>
        <n v="5837"/>
        <n v="5829"/>
        <n v="5845"/>
        <n v="5841"/>
        <n v="5852"/>
        <n v="5840"/>
        <n v="5859"/>
        <n v="5858"/>
        <n v="5863"/>
        <n v="5882"/>
        <n v="5885"/>
        <n v="5881"/>
        <n v="5889"/>
        <n v="5909"/>
        <n v="5922"/>
        <n v="5931"/>
        <n v="5930"/>
        <n v="5934"/>
        <n v="5939"/>
        <n v="5937"/>
        <n v="5941"/>
        <n v="5946"/>
        <n v="5943"/>
        <n v="5954"/>
        <n v="5951"/>
        <n v="5959"/>
        <n v="5969"/>
        <n v="5965"/>
        <n v="5963"/>
        <n v="5968"/>
        <n v="5974"/>
        <n v="5975"/>
        <n v="5982"/>
        <n v="5985"/>
        <n v="5984"/>
        <n v="5995"/>
        <n v="5991"/>
        <n v="5997"/>
        <n v="5993"/>
        <n v="5999"/>
        <n v="5998"/>
        <n v="6005"/>
        <n v="6008"/>
        <n v="6011"/>
        <n v="6015"/>
        <n v="6012"/>
        <n v="6018"/>
        <n v="6019"/>
        <n v="6023"/>
        <n v="6025"/>
        <n v="6022"/>
        <n v="6029"/>
        <n v="6028"/>
        <n v="6034"/>
        <n v="6036"/>
        <n v="6040"/>
        <n v="6041"/>
        <n v="6038"/>
        <n v="6043"/>
        <n v="6044"/>
        <n v="6047"/>
        <n v="6048"/>
        <n v="6051"/>
        <n v="6052"/>
        <n v="6054"/>
        <n v="6053"/>
        <n v="6061"/>
        <n v="6059"/>
        <n v="6060"/>
        <n v="6065"/>
        <n v="6068"/>
        <n v="6071"/>
        <n v="6070"/>
        <n v="6072"/>
        <n v="6069"/>
        <n v="6077"/>
        <n v="6075"/>
        <n v="6078"/>
        <n v="6084"/>
        <n v="6085"/>
        <n v="6083"/>
        <n v="6094"/>
        <n v="6097"/>
        <n v="6092"/>
        <n v="6096"/>
        <n v="6095"/>
        <n v="6099"/>
        <n v="6109"/>
        <n v="6105"/>
        <n v="6110"/>
        <n v="6104"/>
        <n v="6115"/>
        <n v="6119"/>
        <n v="6121"/>
        <n v="6126"/>
        <n v="6123"/>
        <n v="6125"/>
        <n v="6127"/>
        <n v="6130"/>
        <n v="6128"/>
        <n v="6135"/>
        <n v="6134"/>
        <n v="6136"/>
        <n v="6137"/>
        <n v="6138"/>
        <n v="6143"/>
        <n v="6144"/>
        <n v="6149"/>
        <n v="6146"/>
        <n v="6148"/>
        <n v="6155"/>
        <n v="6151"/>
        <n v="6154"/>
        <n v="6156"/>
        <n v="6162"/>
        <n v="6163"/>
        <n v="6161"/>
        <n v="6168"/>
        <n v="6169"/>
        <n v="6164"/>
        <n v="6165"/>
        <n v="6170"/>
        <n v="6166"/>
        <n v="6172"/>
        <n v="6171"/>
        <n v="6174"/>
        <n v="6177"/>
        <n v="6181"/>
        <n v="6178"/>
        <n v="6186"/>
        <n v="6184"/>
        <n v="6185"/>
        <n v="6195"/>
        <n v="6194"/>
        <n v="6183"/>
        <n v="6201"/>
        <n v="6188"/>
        <n v="6189"/>
        <n v="6206"/>
        <n v="6202"/>
        <n v="6200"/>
        <n v="6204"/>
        <n v="6207"/>
        <n v="6212"/>
        <n v="6222"/>
        <n v="6225"/>
        <n v="6218"/>
        <n v="6210"/>
        <n v="6215"/>
        <n v="6224"/>
        <n v="6220"/>
        <n v="6216"/>
        <n v="6223"/>
        <n v="6211"/>
        <n v="6219"/>
        <n v="6227"/>
        <n v="6238"/>
        <n v="6230"/>
        <n v="6244"/>
        <n v="6233"/>
        <n v="6240"/>
        <n v="6236"/>
        <n v="6234"/>
        <n v="6239"/>
        <n v="6241"/>
        <n v="6246"/>
        <n v="6255"/>
        <n v="6256"/>
        <n v="6251"/>
        <n v="6263"/>
        <n v="6258"/>
        <n v="6243"/>
        <n v="6259"/>
        <n v="6260"/>
        <n v="6268"/>
        <n v="6247"/>
        <n v="6269"/>
        <n v="6265"/>
        <n v="6266"/>
        <n v="6277"/>
        <n v="6282"/>
        <n v="6272"/>
        <n v="6275"/>
        <n v="6280"/>
        <n v="6283"/>
        <n v="6279"/>
        <n v="6264"/>
        <n v="6290"/>
        <n v="6276"/>
        <n v="6294"/>
        <n v="6285"/>
        <n v="6296"/>
        <n v="6287"/>
        <n v="6286"/>
        <n v="6289"/>
        <n v="6291"/>
        <n v="6293"/>
        <n v="6298"/>
        <n v="6295"/>
        <n v="6292"/>
        <n v="6312"/>
        <n v="6305"/>
        <n v="6307"/>
        <n v="6306"/>
        <n v="6315"/>
        <n v="6313"/>
        <n v="6308"/>
        <n v="6319"/>
        <n v="6320"/>
        <n v="6325"/>
        <n v="6311"/>
        <n v="6318"/>
        <n v="6322"/>
        <n v="6324"/>
        <n v="6327"/>
        <n v="6328"/>
        <n v="6330"/>
        <n v="6331"/>
        <n v="6337"/>
        <n v="6339"/>
        <n v="6342"/>
        <n v="6326"/>
        <n v="6340"/>
        <n v="6336"/>
        <n v="6332"/>
        <n v="6341"/>
        <n v="6347"/>
        <n v="6344"/>
        <n v="6349"/>
        <n v="6351"/>
        <n v="6356"/>
        <n v="6355"/>
        <n v="6358"/>
        <n v="6359"/>
        <n v="6357"/>
        <n v="6352"/>
        <n v="6360"/>
        <n v="6373"/>
        <n v="6361"/>
        <n v="6368"/>
        <n v="6365"/>
        <n v="6371"/>
        <n v="6366"/>
        <n v="6370"/>
        <n v="6378"/>
        <n v="6369"/>
        <n v="6381"/>
        <n v="6388"/>
        <n v="6391"/>
        <n v="6389"/>
        <n v="6394"/>
        <n v="6395"/>
        <n v="6396"/>
        <n v="6387"/>
        <n v="6383"/>
        <n v="6386"/>
        <n v="6406"/>
        <n v="6407"/>
        <n v="6405"/>
        <n v="6408"/>
        <n v="6410"/>
        <n v="6412"/>
        <n v="6421"/>
        <n v="6411"/>
        <n v="6409"/>
        <n v="6414"/>
        <n v="6422"/>
        <n v="6415"/>
        <n v="6420"/>
        <n v="6424"/>
        <n v="6423"/>
        <n v="6426"/>
        <n v="6428"/>
        <n v="6440"/>
        <n v="6431"/>
        <n v="6436"/>
        <n v="6427"/>
        <n v="6443"/>
        <n v="6439"/>
        <n v="6441"/>
        <n v="6444"/>
        <n v="6447"/>
        <n v="6442"/>
        <n v="6449"/>
        <n v="6456"/>
        <n v="6454"/>
        <n v="6455"/>
        <n v="6459"/>
        <n v="6463"/>
        <n v="6473"/>
        <n v="6464"/>
        <n v="6468"/>
        <n v="6458"/>
        <n v="6469"/>
        <n v="6465"/>
        <n v="6467"/>
        <n v="6466"/>
        <n v="6474"/>
        <n v="6476"/>
        <n v="6481"/>
        <n v="6472"/>
        <n v="6480"/>
        <n v="6479"/>
        <n v="6482"/>
        <n v="6485"/>
        <n v="6483"/>
        <n v="6493"/>
        <n v="6494"/>
        <n v="6489"/>
        <n v="6495"/>
        <n v="6504"/>
        <n v="6498"/>
        <n v="6500"/>
        <n v="6512"/>
        <n v="6511"/>
        <n v="6502"/>
        <n v="6506"/>
        <n v="6507"/>
        <n v="6510"/>
        <n v="6501"/>
        <n v="6513"/>
        <n v="6517"/>
        <n v="6516"/>
        <n v="6518"/>
        <n v="6514"/>
        <n v="6515"/>
        <n v="6521"/>
        <n v="6522"/>
        <n v="6524"/>
        <n v="6529"/>
        <n v="6532"/>
        <n v="6520"/>
        <n v="6525"/>
        <n v="6536"/>
        <n v="6526"/>
        <n v="6535"/>
        <n v="6528"/>
        <n v="6523"/>
        <n v="6545"/>
        <n v="6544"/>
        <n v="6534"/>
        <n v="6542"/>
        <n v="6539"/>
        <n v="6547"/>
        <n v="6546"/>
        <n v="6549"/>
        <n v="6550"/>
        <n v="6555"/>
        <n v="6553"/>
        <n v="6564"/>
        <n v="6552"/>
        <n v="6565"/>
        <n v="6570"/>
        <n v="6567"/>
        <n v="6566"/>
        <n v="6569"/>
        <n v="6579"/>
        <n v="6574"/>
        <n v="6578"/>
        <n v="6576"/>
        <n v="6581"/>
        <n v="6586"/>
        <n v="6583"/>
        <n v="6585"/>
        <n v="6580"/>
        <n v="6588"/>
        <n v="6584"/>
        <n v="6593"/>
        <n v="6589"/>
        <n v="6595"/>
        <n v="6591"/>
        <n v="6599"/>
        <n v="6592"/>
        <n v="6594"/>
        <n v="6601"/>
        <n v="6603"/>
        <n v="6598"/>
        <n v="6600"/>
        <n v="6607"/>
        <n v="6602"/>
        <n v="6606"/>
        <n v="6605"/>
        <n v="6611"/>
        <n v="6626"/>
        <n v="6627"/>
        <n v="6618"/>
        <n v="6625"/>
        <n v="6629"/>
        <n v="6628"/>
        <n v="6624"/>
        <n v="6632"/>
        <n v="6637"/>
        <n v="6640"/>
        <n v="6641"/>
        <n v="6631"/>
        <n v="6652"/>
        <n v="6639"/>
        <n v="6636"/>
        <n v="6646"/>
        <n v="6650"/>
        <n v="6644"/>
        <n v="6655"/>
        <n v="6666"/>
        <n v="6662"/>
        <n v="6668"/>
        <n v="6670"/>
        <n v="6667"/>
        <n v="6654"/>
        <n v="6664"/>
        <n v="6665"/>
        <n v="6671"/>
        <n v="6672"/>
        <n v="6678"/>
        <n v="6673"/>
        <n v="6680"/>
        <n v="6687"/>
        <n v="6683"/>
        <n v="6686"/>
        <n v="6688"/>
        <n v="6689"/>
        <n v="6693"/>
        <n v="6696"/>
        <n v="6697"/>
        <n v="6709"/>
        <n v="6706"/>
        <n v="6708"/>
        <n v="6713"/>
        <n v="6715"/>
        <n v="6716"/>
        <n v="6718"/>
        <n v="6720"/>
        <n v="6722"/>
        <n v="6725"/>
        <n v="6728"/>
        <n v="6730"/>
        <n v="6732"/>
        <n v="6737"/>
        <n v="6744"/>
        <n v="6740"/>
        <n v="6746"/>
        <n v="6739"/>
        <n v="6745"/>
        <n v="6752"/>
        <n v="6751"/>
        <n v="6754"/>
        <n v="6753"/>
      </sharedItems>
    </cacheField>
    <cacheField name="Pickup point" numFmtId="0">
      <sharedItems count="2">
        <s v="Airport"/>
        <s v="City"/>
      </sharedItems>
    </cacheField>
    <cacheField name="Cleaned_Driver Id" numFmtId="0">
      <sharedItems containsMixedTypes="1" containsNumber="1" containsInteger="1" minValue="1" maxValue="300"/>
    </cacheField>
    <cacheField name="Driver id" numFmtId="0">
      <sharedItems containsMixedTypes="1" containsNumber="1" containsInteger="1" minValue="1" maxValue="300"/>
    </cacheField>
    <cacheField name="Status" numFmtId="0">
      <sharedItems/>
    </cacheField>
    <cacheField name="Request timestamp" numFmtId="22">
      <sharedItems containsSemiMixedTypes="0" containsNonDate="0" containsDate="1" containsString="0" minDate="2016-07-11T00:24:00" maxDate="2016-12-07T23:54:00" count="5856">
        <d v="2016-11-07T11:51:00"/>
        <d v="2016-11-07T17:57:00"/>
        <d v="2016-12-07T09:17:00"/>
        <d v="2016-12-07T21:08:00"/>
        <d v="2016-07-13T08:33:16"/>
        <d v="2016-07-13T21:57:28"/>
        <d v="2016-07-14T06:15:32"/>
        <d v="2016-07-15T05:11:52"/>
        <d v="2016-07-15T17:57:27"/>
        <d v="2016-11-07T06:46:00"/>
        <d v="2016-12-07T05:08:00"/>
        <d v="2016-12-07T12:30:00"/>
        <d v="2016-07-13T04:49:20"/>
        <d v="2016-07-13T08:02:53"/>
        <d v="2016-07-13T14:23:02"/>
        <d v="2016-07-13T17:23:18"/>
        <d v="2016-07-14T12:01:02"/>
        <d v="2016-07-14T22:24:13"/>
        <d v="2016-11-07T10:00:00"/>
        <d v="2016-11-07T18:45:00"/>
        <d v="2016-12-07T11:17:00"/>
        <d v="2016-12-07T15:46:00"/>
        <d v="2016-12-07T18:00:00"/>
        <d v="2016-07-13T08:17:29"/>
        <d v="2016-07-13T21:54:18"/>
        <d v="2016-07-14T21:23:03"/>
        <d v="2016-07-15T02:41:38"/>
        <d v="2016-07-15T10:00:43"/>
        <d v="2016-11-07T13:08:00"/>
        <d v="2016-07-12T06:21:00"/>
        <d v="2016-12-07T09:27:00"/>
        <d v="2016-07-12T16:09:00"/>
        <d v="2016-07-13T05:34:20"/>
        <d v="2016-07-13T19:57:59"/>
        <d v="2016-07-14T02:17:35"/>
        <d v="2016-07-14T13:01:10"/>
        <d v="2016-07-15T08:30:06"/>
        <d v="2016-07-15T15:01:20"/>
        <d v="2016-11-07T07:27:00"/>
        <d v="2016-11-07T11:03:00"/>
        <d v="2016-11-07T20:58:00"/>
        <d v="2016-12-07T08:40:00"/>
        <d v="2016-07-12T14:48:00"/>
        <d v="2016-12-07T21:32:00"/>
        <d v="2016-07-13T07:28:14"/>
        <d v="2016-07-13T12:14:27"/>
        <d v="2016-07-14T06:43:01"/>
        <d v="2016-07-15T09:08:50"/>
        <d v="2016-07-15T22:41:41"/>
        <d v="2016-12-07T05:45:00"/>
        <d v="2016-12-07T13:02:00"/>
        <d v="2016-07-13T06:50:33"/>
        <d v="2016-07-13T21:53:03"/>
        <d v="2016-07-14T02:37:14"/>
        <d v="2016-07-14T14:50:07"/>
        <d v="2016-07-14T21:33:55"/>
        <d v="2016-07-15T00:03:39"/>
        <d v="2016-07-15T07:52:51"/>
        <d v="2016-07-15T14:28:50"/>
        <d v="2016-11-07T19:31:00"/>
        <d v="2016-11-07T22:07:00"/>
        <d v="2016-12-07T20:39:00"/>
        <d v="2016-07-14T03:39:38"/>
        <d v="2016-07-14T09:11:13"/>
        <d v="2016-07-14T18:52:32"/>
        <d v="2016-07-15T09:50:28"/>
        <d v="2016-07-15T15:50:15"/>
        <d v="2016-11-07T08:18:00"/>
        <d v="2016-11-07T19:39:00"/>
        <d v="2016-12-07T08:57:00"/>
        <d v="2016-12-07T21:05:00"/>
        <d v="2016-07-13T10:22:07"/>
        <d v="2016-07-14T11:55:10"/>
        <d v="2016-07-11T09:08:00"/>
        <d v="2016-07-11T17:46:00"/>
        <d v="2016-07-11T23:39:00"/>
        <d v="2016-07-12T05:13:00"/>
        <d v="2016-07-12T18:20:00"/>
        <d v="2016-07-13T08:04:57"/>
        <d v="2016-07-13T17:03:30"/>
        <d v="2016-07-13T20:41:24"/>
        <d v="2016-07-13T23:58:41"/>
        <d v="2016-07-14T04:21:42"/>
        <d v="2016-07-14T17:58:46"/>
        <d v="2016-07-15T05:47:49"/>
        <d v="2016-07-15T11:51:16"/>
        <d v="2016-07-12T09:13:00"/>
        <d v="2016-07-12T15:08:00"/>
        <d v="2016-07-13T09:47:06"/>
        <d v="2016-07-14T07:24:43"/>
        <d v="2016-07-14T13:31:24"/>
        <d v="2016-07-15T06:33:00"/>
        <d v="2016-07-15T16:32:51"/>
        <d v="2016-07-12T14:11:00"/>
        <d v="2016-07-13T10:00:17"/>
        <d v="2016-07-13T13:29:44"/>
        <d v="2016-07-14T06:42:36"/>
        <d v="2016-07-14T18:22:17"/>
        <d v="2016-07-15T07:08:50"/>
        <d v="2016-07-15T08:22:03"/>
        <d v="2016-07-15T19:46:40"/>
        <d v="2016-07-11T03:17:00"/>
        <d v="2016-07-11T06:51:00"/>
        <d v="2016-07-11T21:05:00"/>
        <d v="2016-07-12T05:59:00"/>
        <d v="2016-07-12T20:18:00"/>
        <d v="2016-07-12T22:28:00"/>
        <d v="2016-07-14T02:14:15"/>
        <d v="2016-07-14T10:35:14"/>
        <d v="2016-07-14T19:31:20"/>
        <d v="2016-07-15T07:04:55"/>
        <d v="2016-07-15T10:07:49"/>
        <d v="2016-07-15T19:04:46"/>
        <d v="2016-07-11T05:32:00"/>
        <d v="2016-07-11T07:24:00"/>
        <d v="2016-11-07T19:15:00"/>
        <d v="2016-07-12T08:01:00"/>
        <d v="2016-07-13T08:09:04"/>
        <d v="2016-07-14T05:32:14"/>
        <d v="2016-07-14T11:13:19"/>
        <d v="2016-07-14T21:43:24"/>
        <d v="2016-07-15T05:00:13"/>
        <d v="2016-07-15T22:08:42"/>
        <d v="2016-07-11T05:21:00"/>
        <d v="2016-07-11T06:15:00"/>
        <d v="2016-07-12T09:24:00"/>
        <d v="2016-07-12T21:03:00"/>
        <d v="2016-07-13T13:01:42"/>
        <d v="2016-07-14T21:45:50"/>
        <d v="2016-07-15T17:34:25"/>
        <d v="2016-07-15T23:32:44"/>
        <d v="2016-07-11T19:18:00"/>
        <d v="2016-07-12T23:43:00"/>
        <d v="2016-07-13T09:39:44"/>
        <d v="2016-07-13T21:52:05"/>
        <d v="2016-07-14T08:42:46"/>
        <d v="2016-07-14T20:34:30"/>
        <d v="2016-07-15T12:22:35"/>
        <d v="2016-07-15T20:02:54"/>
        <d v="2016-07-11T11:25:00"/>
        <d v="2016-07-11T14:16:00"/>
        <d v="2016-07-11T20:50:00"/>
        <d v="2016-07-12T23:23:00"/>
        <d v="2016-07-13T05:05:16"/>
        <d v="2016-07-13T10:12:51"/>
        <d v="2016-07-13T15:32:01"/>
        <d v="2016-07-13T22:26:26"/>
        <d v="2016-07-14T04:37:11"/>
        <d v="2016-07-14T08:36:24"/>
        <d v="2016-07-14T14:04:13"/>
        <d v="2016-07-14T22:51:47"/>
        <d v="2016-07-15T16:11:02"/>
        <d v="2016-07-15T20:33:00"/>
        <d v="2016-07-11T12:25:00"/>
        <d v="2016-07-11T18:25:00"/>
        <d v="2016-07-12T22:10:00"/>
        <d v="2016-07-13T07:33:20"/>
        <d v="2016-07-14T14:54:16"/>
        <d v="2016-07-14T18:47:42"/>
        <d v="2016-07-14T23:35:34"/>
        <d v="2016-07-15T04:48:57"/>
        <d v="2016-07-15T11:48:32"/>
        <d v="2016-07-15T20:21:26"/>
        <d v="2016-07-11T09:39:00"/>
        <d v="2016-07-11T20:42:00"/>
        <d v="2016-07-12T03:14:00"/>
        <d v="2016-07-12T09:12:00"/>
        <d v="2016-07-12T11:32:00"/>
        <d v="2016-07-13T01:46:42"/>
        <d v="2016-07-13T05:28:29"/>
        <d v="2016-07-13T22:35:38"/>
        <d v="2016-07-14T16:47:15"/>
        <d v="2016-07-14T20:57:41"/>
        <d v="2016-07-15T09:43:57"/>
        <d v="2016-07-11T09:36:00"/>
        <d v="2016-07-12T05:21:00"/>
        <d v="2016-07-12T14:30:00"/>
        <d v="2016-07-12T21:29:00"/>
        <d v="2016-07-13T21:06:57"/>
        <d v="2016-07-14T06:11:51"/>
        <d v="2016-07-14T08:00:15"/>
        <d v="2016-07-15T10:03:42"/>
        <d v="2016-07-15T12:04:15"/>
        <d v="2016-07-11T09:20:00"/>
        <d v="2016-07-11T13:51:00"/>
        <d v="2016-07-12T16:08:00"/>
        <d v="2016-07-12T18:46:00"/>
        <d v="2016-07-13T12:40:58"/>
        <d v="2016-07-13T19:33:19"/>
        <d v="2016-07-14T08:45:13"/>
        <d v="2016-07-15T19:50:57"/>
        <d v="2016-07-12T10:20:00"/>
        <d v="2016-07-12T12:23:00"/>
        <d v="2016-07-13T20:28:11"/>
        <d v="2016-07-14T08:26:32"/>
        <d v="2016-07-15T13:11:04"/>
        <d v="2016-07-15T20:54:20"/>
        <d v="2016-07-11T05:05:00"/>
        <d v="2016-07-11T08:01:00"/>
        <d v="2016-07-11T13:02:00"/>
        <d v="2016-07-11T18:28:00"/>
        <d v="2016-07-11T21:01:00"/>
        <d v="2016-07-12T10:32:00"/>
        <d v="2016-07-12T21:01:00"/>
        <d v="2016-07-13T08:02:03"/>
        <d v="2016-07-13T12:24:41"/>
        <d v="2016-07-13T18:39:00"/>
        <d v="2016-07-14T15:39:24"/>
        <d v="2016-07-14T20:17:51"/>
        <d v="2016-07-14T23:27:22"/>
        <d v="2016-07-15T05:53:55"/>
        <d v="2016-07-15T09:52:57"/>
        <d v="2016-07-15T22:45:44"/>
        <d v="2016-07-11T09:48:00"/>
        <d v="2016-07-11T15:53:00"/>
        <d v="2016-07-12T00:22:00"/>
        <d v="2016-07-12T06:09:00"/>
        <d v="2016-07-12T07:52:00"/>
        <d v="2016-07-12T16:36:00"/>
        <d v="2016-07-13T03:07:37"/>
        <d v="2016-07-14T06:17:01"/>
        <d v="2016-07-14T12:25:02"/>
        <d v="2016-07-15T02:23:56"/>
        <d v="2016-07-15T04:53:42"/>
        <d v="2016-07-15T08:35:47"/>
        <d v="2016-07-15T10:54:27"/>
        <d v="2016-07-15T15:26:06"/>
        <d v="2016-07-11T08:00:00"/>
        <d v="2016-07-11T19:52:00"/>
        <d v="2016-07-13T00:34:03"/>
        <d v="2016-07-13T04:56:20"/>
        <d v="2016-07-13T12:23:02"/>
        <d v="2016-07-13T15:52:07"/>
        <d v="2016-07-13T20:35:24"/>
        <d v="2016-07-14T04:48:09"/>
        <d v="2016-07-14T12:06:27"/>
        <d v="2016-07-14T18:21:52"/>
        <d v="2016-07-14T21:29:35"/>
        <d v="2016-07-15T08:46:30"/>
        <d v="2016-07-15T15:45:16"/>
        <d v="2016-07-15T18:41:22"/>
        <d v="2016-07-11T16:23:00"/>
        <d v="2016-07-11T20:20:00"/>
        <d v="2016-07-12T23:35:00"/>
        <d v="2016-07-13T05:27:26"/>
        <d v="2016-07-13T14:59:08"/>
        <d v="2016-07-13T18:31:29"/>
        <d v="2016-07-13T20:38:10"/>
        <d v="2016-07-14T09:48:56"/>
        <d v="2016-07-14T17:37:44"/>
        <d v="2016-07-15T05:41:11"/>
        <d v="2016-07-15T17:11:08"/>
        <d v="2016-07-15T22:07:14"/>
        <d v="2016-07-11T07:31:00"/>
        <d v="2016-11-07T17:04:00"/>
        <d v="2016-07-11T18:14:00"/>
        <d v="2016-07-11T21:51:00"/>
        <d v="2016-07-13T05:20:16"/>
        <d v="2016-07-13T08:54:04"/>
        <d v="2016-07-13T16:12:53"/>
        <d v="2016-07-13T22:50:42"/>
        <d v="2016-07-15T19:33:00"/>
        <d v="2016-07-11T06:04:00"/>
        <d v="2016-07-11T12:20:00"/>
        <d v="2016-07-11T16:19:00"/>
        <d v="2016-07-12T09:03:00"/>
        <d v="2016-07-12T12:10:00"/>
        <d v="2016-07-12T15:51:00"/>
        <d v="2016-12-07T20:43:00"/>
        <d v="2016-07-13T05:50:09"/>
        <d v="2016-07-13T20:24:23"/>
        <d v="2016-07-14T08:26:29"/>
        <d v="2016-07-14T21:09:47"/>
        <d v="2016-07-15T18:59:01"/>
        <d v="2016-07-15T21:59:10"/>
        <d v="2016-07-11T04:50:00"/>
        <d v="2016-07-11T21:17:00"/>
        <d v="2016-07-12T07:44:00"/>
        <d v="2016-07-13T04:33:38"/>
        <d v="2016-07-13T09:51:41"/>
        <d v="2016-07-13T19:56:20"/>
        <d v="2016-07-14T18:02:23"/>
        <d v="2016-07-15T20:54:01"/>
        <d v="2016-07-15T23:02:36"/>
        <d v="2016-07-12T06:26:00"/>
        <d v="2016-07-12T12:05:00"/>
        <d v="2016-07-13T05:18:31"/>
        <d v="2016-07-13T06:34:13"/>
        <d v="2016-07-13T13:47:14"/>
        <d v="2016-07-13T18:07:42"/>
        <d v="2016-07-13T20:30:08"/>
        <d v="2016-07-14T09:48:17"/>
        <d v="2016-07-15T18:29:54"/>
        <d v="2016-07-15T19:53:52"/>
        <d v="2016-07-11T09:45:00"/>
        <d v="2016-07-12T03:02:00"/>
        <d v="2016-07-12T07:18:00"/>
        <d v="2016-07-12T16:14:00"/>
        <d v="2016-07-12T22:46:00"/>
        <d v="2016-07-13T08:41:49"/>
        <d v="2016-07-13T20:15:54"/>
        <d v="2016-07-14T08:13:15"/>
        <d v="2016-07-14T16:43:53"/>
        <d v="2016-07-15T04:59:58"/>
        <d v="2016-07-15T20:19:45"/>
        <d v="2016-07-15T23:23:55"/>
        <d v="2016-07-11T12:14:00"/>
        <d v="2016-07-11T15:48:00"/>
        <d v="2016-07-11T19:53:00"/>
        <d v="2016-07-12T10:10:00"/>
        <d v="2016-07-15T06:18:36"/>
        <d v="2016-07-15T09:37:21"/>
        <d v="2016-07-15T14:44:32"/>
        <d v="2016-07-15T22:15:45"/>
        <d v="2016-07-12T17:34:00"/>
        <d v="2016-07-13T11:23:36"/>
        <d v="2016-07-13T19:33:18"/>
        <d v="2016-07-14T16:41:52"/>
        <d v="2016-07-15T09:47:11"/>
        <d v="2016-07-15T17:11:33"/>
        <d v="2016-07-15T21:03:02"/>
        <d v="2016-07-11T15:27:00"/>
        <d v="2016-07-11T18:22:00"/>
        <d v="2016-07-12T05:16:00"/>
        <d v="2016-07-12T11:45:00"/>
        <d v="2016-07-13T08:15:34"/>
        <d v="2016-07-13T23:13:54"/>
        <d v="2016-07-14T05:11:15"/>
        <d v="2016-07-15T17:50:37"/>
        <d v="2016-07-11T15:30:00"/>
        <d v="2016-07-13T02:38:48"/>
        <d v="2016-07-13T05:46:42"/>
        <d v="2016-07-13T17:50:59"/>
        <d v="2016-07-14T11:58:46"/>
        <d v="2016-07-14T19:21:16"/>
        <d v="2016-07-11T08:02:00"/>
        <d v="2016-07-11T22:01:00"/>
        <d v="2016-07-12T05:41:00"/>
        <d v="2016-07-12T12:22:00"/>
        <d v="2016-07-13T05:53:33"/>
        <d v="2016-07-13T14:52:52"/>
        <d v="2016-07-13T18:25:52"/>
        <d v="2016-07-14T04:28:35"/>
        <d v="2016-07-14T14:52:43"/>
        <d v="2016-07-15T21:09:57"/>
        <d v="2016-07-15T22:29:56"/>
        <d v="2016-07-11T20:17:00"/>
        <d v="2016-07-12T06:39:00"/>
        <d v="2016-07-12T09:35:00"/>
        <d v="2016-07-12T16:19:00"/>
        <d v="2016-07-13T03:50:03"/>
        <d v="2016-07-13T07:26:03"/>
        <d v="2016-07-13T15:16:52"/>
        <d v="2016-07-13T21:34:21"/>
        <d v="2016-07-14T08:39:44"/>
        <d v="2016-07-14T20:50:52"/>
        <d v="2016-07-15T06:15:54"/>
        <d v="2016-07-15T21:40:39"/>
        <d v="2016-07-11T05:55:00"/>
        <d v="2016-07-11T07:43:00"/>
        <d v="2016-07-11T09:35:00"/>
        <d v="2016-07-12T08:58:00"/>
        <d v="2016-07-12T18:12:00"/>
        <d v="2016-07-12T21:05:00"/>
        <d v="2016-07-14T05:37:01"/>
        <d v="2016-07-14T13:52:52"/>
        <d v="2016-07-14T19:52:54"/>
        <d v="2016-07-14T23:01:45"/>
        <d v="2016-07-15T12:43:09"/>
        <d v="2016-07-15T17:19:56"/>
        <d v="2016-07-15T18:21:09"/>
        <d v="2016-07-11T05:12:00"/>
        <d v="2016-07-12T06:49:00"/>
        <d v="2016-07-12T09:19:00"/>
        <d v="2016-07-13T08:12:39"/>
        <d v="2016-07-13T14:40:53"/>
        <d v="2016-07-14T05:38:17"/>
        <d v="2016-07-15T08:12:21"/>
        <d v="2016-07-15T10:48:38"/>
        <d v="2016-07-15T18:31:06"/>
        <d v="2016-07-11T06:31:00"/>
        <d v="2016-07-11T15:05:00"/>
        <d v="2016-07-13T07:38:51"/>
        <d v="2016-07-13T18:54:52"/>
        <d v="2016-07-14T06:22:04"/>
        <d v="2016-07-14T14:43:10"/>
        <d v="2016-07-11T23:51:00"/>
        <d v="2016-07-12T06:18:00"/>
        <d v="2016-07-12T20:38:00"/>
        <d v="2016-07-13T19:39:52"/>
        <d v="2016-07-14T14:06:18"/>
        <d v="2016-07-14T22:50:55"/>
        <d v="2016-07-15T20:52:18"/>
        <d v="2016-07-12T11:29:00"/>
        <d v="2016-07-13T20:33:01"/>
        <d v="2016-07-14T06:02:47"/>
        <d v="2016-07-14T13:42:45"/>
        <d v="2016-07-15T07:16:19"/>
        <d v="2016-07-15T18:44:07"/>
        <d v="2016-07-15T23:22:28"/>
        <d v="2016-07-11T06:27:00"/>
        <d v="2016-07-12T22:16:00"/>
        <d v="2016-07-13T04:54:46"/>
        <d v="2016-07-13T23:24:52"/>
        <d v="2016-07-14T18:44:58"/>
        <d v="2016-07-15T04:43:40"/>
        <d v="2016-07-15T06:46:40"/>
        <d v="2016-07-11T12:12:00"/>
        <d v="2016-07-12T08:45:00"/>
        <d v="2016-07-12T15:49:00"/>
        <d v="2016-07-13T18:13:10"/>
        <d v="2016-07-13T22:43:45"/>
        <d v="2016-07-14T05:36:10"/>
        <d v="2016-07-14T11:54:26"/>
        <d v="2016-07-15T08:43:57"/>
        <d v="2016-07-15T13:48:40"/>
        <d v="2016-07-11T05:11:00"/>
        <d v="2016-07-11T07:49:00"/>
        <d v="2016-07-11T20:27:00"/>
        <d v="2016-07-12T20:33:00"/>
        <d v="2016-07-13T07:56:53"/>
        <d v="2016-07-13T19:18:27"/>
        <d v="2016-07-14T06:56:17"/>
        <d v="2016-07-15T07:07:07"/>
        <d v="2016-07-12T07:56:00"/>
        <d v="2016-07-12T16:12:00"/>
        <d v="2016-07-13T02:37:50"/>
        <d v="2016-07-13T06:21:57"/>
        <d v="2016-07-13T09:00:37"/>
        <d v="2016-07-13T13:30:22"/>
        <d v="2016-07-15T02:52:10"/>
        <d v="2016-07-15T07:41:01"/>
        <d v="2016-07-11T22:05:00"/>
        <d v="2016-07-12T06:16:00"/>
        <d v="2016-07-13T06:14:46"/>
        <d v="2016-07-13T15:28:23"/>
        <d v="2016-07-13T19:09:50"/>
        <d v="2016-07-14T20:11:42"/>
        <d v="2016-07-15T02:09:09"/>
        <d v="2016-07-15T07:40:09"/>
        <d v="2016-07-15T12:50:41"/>
        <d v="2016-07-15T19:42:15"/>
        <d v="2016-07-11T19:11:00"/>
        <d v="2016-07-12T08:56:00"/>
        <d v="2016-07-13T02:36:56"/>
        <d v="2016-07-13T15:31:59"/>
        <d v="2016-07-14T06:35:07"/>
        <d v="2016-07-14T18:59:54"/>
        <d v="2016-07-15T00:05:00"/>
        <d v="2016-07-15T06:40:51"/>
        <d v="2016-07-15T17:17:50"/>
        <d v="2016-07-11T09:05:00"/>
        <d v="2016-07-11T22:22:00"/>
        <d v="2016-07-12T07:09:00"/>
        <d v="2016-07-12T16:03:00"/>
        <d v="2016-07-12T19:22:00"/>
        <d v="2016-07-13T08:10:39"/>
        <d v="2016-07-13T18:08:02"/>
        <d v="2016-07-13T20:55:06"/>
        <d v="2016-07-13T23:16:52"/>
        <d v="2016-07-14T02:37:56"/>
        <d v="2016-07-14T12:36:18"/>
        <d v="2016-07-14T18:22:21"/>
        <d v="2016-07-15T06:05:47"/>
        <d v="2016-07-11T09:56:00"/>
        <d v="2016-07-12T05:56:00"/>
        <d v="2016-07-12T19:31:00"/>
        <d v="2016-07-12T22:00:00"/>
        <d v="2016-07-13T06:56:35"/>
        <d v="2016-07-13T23:39:25"/>
        <d v="2016-07-14T07:26:46"/>
        <d v="2016-07-14T10:51:16"/>
        <d v="2016-07-14T21:08:55"/>
        <d v="2016-07-15T11:35:28"/>
        <d v="2016-07-15T16:08:41"/>
        <d v="2016-07-15T19:07:09"/>
        <d v="2016-07-12T20:40:00"/>
        <d v="2016-07-13T12:28:51"/>
        <d v="2016-07-13T22:07:15"/>
        <d v="2016-07-14T08:12:46"/>
        <d v="2016-07-14T18:35:40"/>
        <d v="2016-07-14T21:12:10"/>
        <d v="2016-07-15T07:32:38"/>
        <d v="2016-07-15T09:22:59"/>
        <d v="2016-07-15T20:51:59"/>
        <d v="2016-07-11T13:44:00"/>
        <d v="2016-07-11T16:41:00"/>
        <d v="2016-07-12T04:56:00"/>
        <d v="2016-07-12T10:38:00"/>
        <d v="2016-07-12T20:15:00"/>
        <d v="2016-07-13T06:52:35"/>
        <d v="2016-07-13T22:53:20"/>
        <d v="2016-07-14T05:24:02"/>
        <d v="2016-07-14T12:44:59"/>
        <d v="2016-07-14T18:57:20"/>
        <d v="2016-07-15T06:09:20"/>
        <d v="2016-07-15T21:35:04"/>
        <d v="2016-07-11T04:16:00"/>
        <d v="2016-07-11T13:41:00"/>
        <d v="2016-07-12T07:01:00"/>
        <d v="2016-07-12T11:41:00"/>
        <d v="2016-07-12T17:32:00"/>
        <d v="2016-07-12T21:04:00"/>
        <d v="2016-07-13T06:01:37"/>
        <d v="2016-07-13T20:21:38"/>
        <d v="2016-07-14T14:37:56"/>
        <d v="2016-07-14T19:28:03"/>
        <d v="2016-07-11T07:26:00"/>
        <d v="2016-07-12T16:18:00"/>
        <d v="2016-07-13T05:12:03"/>
        <d v="2016-07-13T06:28:49"/>
        <d v="2016-07-13T18:34:17"/>
        <d v="2016-07-14T15:19:28"/>
        <d v="2016-07-15T22:32:05"/>
        <d v="2016-07-11T08:48:00"/>
        <d v="2016-07-12T05:58:00"/>
        <d v="2016-07-12T07:41:00"/>
        <d v="2016-07-12T18:07:00"/>
        <d v="2016-07-13T10:27:35"/>
        <d v="2016-07-13T17:53:27"/>
        <d v="2016-07-14T15:36:30"/>
        <d v="2016-11-07T10:01:00"/>
        <d v="2016-07-12T08:10:00"/>
        <d v="2016-07-12T23:30:00"/>
        <d v="2016-07-13T06:40:10"/>
        <d v="2016-07-13T20:47:32"/>
        <d v="2016-07-14T01:03:12"/>
        <d v="2016-07-14T02:31:51"/>
        <d v="2016-07-14T05:51:41"/>
        <d v="2016-07-14T17:53:38"/>
        <d v="2016-07-15T18:57:26"/>
        <d v="2016-07-12T10:42:00"/>
        <d v="2016-07-13T09:38:10"/>
        <d v="2016-07-13T16:40:59"/>
        <d v="2016-07-14T11:13:24"/>
        <d v="2016-07-15T02:03:39"/>
        <d v="2016-07-15T06:56:12"/>
        <d v="2016-07-11T11:49:00"/>
        <d v="2016-07-11T23:22:00"/>
        <d v="2016-07-12T06:27:00"/>
        <d v="2016-07-12T12:19:00"/>
        <d v="2016-07-12T21:52:00"/>
        <d v="2016-07-14T13:04:08"/>
        <d v="2016-07-15T18:10:03"/>
        <d v="2016-07-11T12:55:00"/>
        <d v="2016-07-11T18:34:00"/>
        <d v="2016-07-12T04:45:00"/>
        <d v="2016-07-13T07:53:05"/>
        <d v="2016-07-13T16:26:57"/>
        <d v="2016-07-14T09:05:45"/>
        <d v="2016-07-14T15:57:43"/>
        <d v="2016-07-14T16:55:26"/>
        <d v="2016-07-14T18:02:53"/>
        <d v="2016-07-11T05:41:00"/>
        <d v="2016-07-11T09:46:00"/>
        <d v="2016-07-11T17:38:00"/>
        <d v="2016-07-11T19:58:00"/>
        <d v="2016-07-12T15:36:00"/>
        <d v="2016-07-14T00:08:01"/>
        <d v="2016-07-14T04:22:12"/>
        <d v="2016-07-14T11:00:10"/>
        <d v="2016-11-07T12:04:00"/>
        <d v="2016-11-07T22:18:00"/>
        <d v="2016-12-07T20:45:00"/>
        <d v="2016-07-13T19:28:50"/>
        <d v="2016-07-13T22:51:04"/>
        <d v="2016-07-14T12:10:38"/>
        <d v="2016-07-14T19:26:16"/>
        <d v="2016-07-15T10:29:33"/>
        <d v="2016-07-11T23:41:00"/>
        <d v="2016-07-12T17:44:00"/>
        <d v="2016-07-12T19:06:00"/>
        <d v="2016-07-13T02:00:13"/>
        <d v="2016-07-13T12:36:47"/>
        <d v="2016-07-14T08:44:24"/>
        <d v="2016-07-14T16:40:36"/>
        <d v="2016-07-14T19:09:05"/>
        <d v="2016-07-15T05:51:48"/>
        <d v="2016-07-15T13:54:34"/>
        <d v="2016-07-11T08:42:00"/>
        <d v="2016-07-11T11:57:00"/>
        <d v="2016-07-12T09:40:00"/>
        <d v="2016-07-13T23:40:41"/>
        <d v="2016-07-15T08:35:12"/>
        <d v="2016-07-15T20:56:32"/>
        <d v="2016-07-11T05:13:00"/>
        <d v="2016-07-11T10:44:00"/>
        <d v="2016-07-12T20:23:00"/>
        <d v="2016-07-13T05:13:32"/>
        <d v="2016-07-13T17:42:32"/>
        <d v="2016-07-14T19:01:56"/>
        <d v="2016-07-15T03:56:41"/>
        <d v="2016-07-15T10:18:26"/>
        <d v="2016-07-15T17:24:24"/>
        <d v="2016-07-15T22:15:00"/>
        <d v="2016-07-11T11:14:00"/>
        <d v="2016-07-12T08:32:00"/>
        <d v="2016-07-12T14:17:00"/>
        <d v="2016-07-13T09:07:00"/>
        <d v="2016-07-13T22:56:09"/>
        <d v="2016-07-14T07:49:20"/>
        <d v="2016-07-14T21:07:44"/>
        <d v="2016-07-15T00:47:57"/>
        <d v="2016-07-15T05:10:13"/>
        <d v="2016-07-11T15:41:00"/>
        <d v="2016-07-12T07:13:00"/>
        <d v="2016-07-12T10:43:00"/>
        <d v="2016-07-12T21:59:00"/>
        <d v="2016-07-13T16:59:22"/>
        <d v="2016-07-13T18:14:34"/>
        <d v="2016-07-14T20:56:47"/>
        <d v="2016-07-15T05:48:54"/>
        <d v="2016-07-15T10:42:35"/>
        <d v="2016-07-15T14:34:33"/>
        <d v="2016-07-15T23:48:42"/>
        <d v="2016-07-11T06:29:00"/>
        <d v="2016-07-11T16:40:00"/>
        <d v="2016-07-12T07:53:00"/>
        <d v="2016-07-13T22:21:56"/>
        <d v="2016-07-14T21:33:30"/>
        <d v="2016-07-15T09:55:05"/>
        <d v="2016-07-15T18:09:45"/>
        <d v="2016-07-11T12:16:00"/>
        <d v="2016-07-11T13:22:00"/>
        <d v="2016-07-11T16:46:00"/>
        <d v="2016-07-11T23:10:00"/>
        <d v="2016-07-12T08:14:00"/>
        <d v="2016-07-13T08:21:01"/>
        <d v="2016-07-14T13:21:10"/>
        <d v="2016-07-14T18:28:34"/>
        <d v="2016-07-15T06:04:49"/>
        <d v="2016-07-15T23:47:37"/>
        <d v="2016-07-12T05:15:00"/>
        <d v="2016-07-12T13:35:00"/>
        <d v="2016-07-13T05:45:19"/>
        <d v="2016-07-13T14:17:32"/>
        <d v="2016-07-14T03:56:10"/>
        <d v="2016-07-14T07:38:59"/>
        <d v="2016-07-14T16:41:13"/>
        <d v="2016-07-11T04:53:00"/>
        <d v="2016-07-11T08:31:00"/>
        <d v="2016-07-11T10:56:00"/>
        <d v="2016-07-11T15:25:00"/>
        <d v="2016-07-11T18:38:00"/>
        <d v="2016-07-12T10:14:00"/>
        <d v="2016-07-12T14:40:00"/>
        <d v="2016-07-12T23:26:00"/>
        <d v="2016-07-13T06:28:33"/>
        <d v="2016-07-13T20:22:06"/>
        <d v="2016-07-14T08:53:30"/>
        <d v="2016-07-14T13:41:23"/>
        <d v="2016-07-14T18:05:13"/>
        <d v="2016-07-15T18:13:31"/>
        <d v="2016-07-11T14:11:00"/>
        <d v="2016-07-11T18:37:00"/>
        <d v="2016-07-12T18:26:00"/>
        <d v="2016-07-13T05:59:51"/>
        <d v="2016-07-13T18:31:39"/>
        <d v="2016-07-14T06:10:32"/>
        <d v="2016-07-14T08:03:25"/>
        <d v="2016-07-14T19:16:39"/>
        <d v="2016-07-15T05:37:40"/>
        <d v="2016-07-15T07:52:17"/>
        <d v="2016-07-15T11:35:04"/>
        <d v="2016-07-15T15:54:52"/>
        <d v="2016-07-15T20:58:09"/>
        <d v="2016-07-11T11:54:00"/>
        <d v="2016-07-11T17:11:00"/>
        <d v="2016-07-12T06:31:00"/>
        <d v="2016-07-12T11:06:00"/>
        <d v="2016-07-12T21:11:00"/>
        <d v="2016-07-13T07:55:48"/>
        <d v="2016-07-14T19:12:52"/>
        <d v="2016-07-11T05:38:00"/>
        <d v="2016-07-12T14:16:00"/>
        <d v="2016-07-12T21:16:00"/>
        <d v="2016-07-13T06:28:03"/>
        <d v="2016-07-14T15:40:51"/>
        <d v="2016-07-14T22:55:36"/>
        <d v="2016-07-15T01:36:28"/>
        <d v="2016-07-15T22:47:43"/>
        <d v="2016-07-11T04:47:00"/>
        <d v="2016-07-11T08:06:00"/>
        <d v="2016-07-11T17:07:00"/>
        <d v="2016-07-11T22:31:00"/>
        <d v="2016-07-12T09:11:00"/>
        <d v="2016-07-12T20:05:00"/>
        <d v="2016-07-13T02:18:57"/>
        <d v="2016-07-13T10:06:24"/>
        <d v="2016-07-13T15:48:23"/>
        <d v="2016-07-14T05:29:47"/>
        <d v="2016-07-15T06:25:50"/>
        <d v="2016-07-15T10:09:21"/>
        <d v="2016-07-15T22:47:07"/>
        <d v="2016-07-11T07:02:00"/>
        <d v="2016-07-11T16:06:00"/>
        <d v="2016-07-12T04:53:00"/>
        <d v="2016-07-13T03:58:16"/>
        <d v="2016-07-13T05:39:10"/>
        <d v="2016-07-13T07:36:39"/>
        <d v="2016-07-13T22:20:43"/>
        <d v="2016-07-14T09:00:12"/>
        <d v="2016-07-14T18:52:05"/>
        <d v="2016-07-14T20:11:45"/>
        <d v="2016-07-15T09:39:16"/>
        <d v="2016-07-15T19:29:36"/>
        <d v="2016-07-11T09:14:00"/>
        <d v="2016-07-11T17:32:00"/>
        <d v="2016-07-12T09:06:00"/>
        <d v="2016-07-12T13:36:00"/>
        <d v="2016-07-12T17:31:00"/>
        <d v="2016-07-12T22:08:00"/>
        <d v="2016-07-13T06:54:38"/>
        <d v="2016-07-13T10:47:18"/>
        <d v="2016-07-13T17:54:21"/>
        <d v="2016-07-15T05:33:21"/>
        <d v="2016-07-15T22:11:53"/>
        <d v="2016-07-11T04:54:00"/>
        <d v="2016-07-11T06:09:00"/>
        <d v="2016-07-11T17:49:00"/>
        <d v="2016-07-12T06:30:00"/>
        <d v="2016-07-12T16:33:00"/>
        <d v="2016-07-13T04:58:26"/>
        <d v="2016-07-13T07:57:03"/>
        <d v="2016-07-13T19:05:17"/>
        <d v="2016-07-14T05:06:45"/>
        <d v="2016-07-14T17:59:40"/>
        <d v="2016-07-14T19:20:13"/>
        <d v="2016-07-15T19:44:20"/>
        <d v="2016-07-11T08:11:00"/>
        <d v="2016-07-11T18:09:00"/>
        <d v="2016-07-11T20:15:00"/>
        <d v="2016-07-12T04:43:00"/>
        <d v="2016-07-12T12:50:00"/>
        <d v="2016-07-12T19:59:00"/>
        <d v="2016-07-13T12:25:28"/>
        <d v="2016-07-13T17:53:17"/>
        <d v="2016-07-14T07:04:32"/>
        <d v="2016-07-15T09:11:35"/>
        <d v="2016-07-15T20:44:17"/>
        <d v="2016-07-11T02:20:00"/>
        <d v="2016-07-11T12:24:00"/>
        <d v="2016-07-11T19:07:00"/>
        <d v="2016-07-11T22:28:00"/>
        <d v="2016-07-12T07:35:00"/>
        <d v="2016-07-12T10:45:00"/>
        <d v="2016-07-13T10:21:02"/>
        <d v="2016-07-13T18:02:46"/>
        <d v="2016-07-13T23:13:11"/>
        <d v="2016-07-14T06:46:29"/>
        <d v="2016-07-14T12:48:45"/>
        <d v="2016-07-14T17:17:14"/>
        <d v="2016-07-15T11:06:13"/>
        <d v="2016-07-11T12:39:00"/>
        <d v="2016-07-11T15:18:00"/>
        <d v="2016-07-11T21:33:00"/>
        <d v="2016-07-12T04:46:00"/>
        <d v="2016-07-12T14:39:00"/>
        <d v="2016-07-12T20:07:00"/>
        <d v="2016-07-13T22:33:08"/>
        <d v="2016-07-14T07:37:30"/>
        <d v="2016-07-14T19:33:31"/>
        <d v="2016-07-15T08:53:59"/>
        <d v="2016-07-15T23:19:28"/>
        <d v="2016-07-11T00:24:00"/>
        <d v="2016-07-11T04:34:00"/>
        <d v="2016-07-11T06:44:00"/>
        <d v="2016-07-11T14:07:00"/>
        <d v="2016-07-11T16:21:00"/>
        <d v="2016-07-11T22:04:00"/>
        <d v="2016-07-12T15:00:00"/>
        <d v="2016-07-12T19:51:00"/>
        <d v="2016-07-13T17:08:17"/>
        <d v="2016-07-13T21:16:30"/>
        <d v="2016-07-14T00:03:40"/>
        <d v="2016-07-15T20:09:35"/>
        <d v="2016-07-11T07:50:00"/>
        <d v="2016-07-11T21:38:00"/>
        <d v="2016-07-12T07:21:00"/>
        <d v="2016-07-12T11:58:00"/>
        <d v="2016-07-12T19:32:00"/>
        <d v="2016-07-13T07:17:33"/>
        <d v="2016-07-13T11:55:29"/>
        <d v="2016-07-13T14:34:59"/>
        <d v="2016-07-14T05:27:03"/>
        <d v="2016-07-15T07:42:06"/>
        <d v="2016-07-15T14:37:20"/>
        <d v="2016-07-15T23:45:24"/>
        <d v="2016-07-11T06:58:00"/>
        <d v="2016-07-11T10:01:00"/>
        <d v="2016-07-11T10:58:00"/>
        <d v="2016-07-12T07:26:00"/>
        <d v="2016-07-12T20:01:00"/>
        <d v="2016-07-13T14:03:18"/>
        <d v="2016-07-14T05:40:49"/>
        <d v="2016-07-15T20:26:16"/>
        <d v="2016-07-11T09:47:00"/>
        <d v="2016-07-11T22:13:00"/>
        <d v="2016-07-13T14:51:48"/>
        <d v="2016-07-13T17:43:14"/>
        <d v="2016-07-14T18:52:48"/>
        <d v="2016-07-14T23:42:02"/>
        <d v="2016-07-15T08:16:35"/>
        <d v="2016-07-11T11:03:00"/>
        <d v="2016-07-13T07:31:14"/>
        <d v="2016-07-13T20:03:07"/>
        <d v="2016-07-14T03:15:23"/>
        <d v="2016-07-14T20:42:24"/>
        <d v="2016-07-15T01:12:58"/>
        <d v="2016-07-15T05:18:23"/>
        <d v="2016-07-15T19:24:23"/>
        <d v="2016-07-11T11:43:00"/>
        <d v="2016-07-13T06:16:45"/>
        <d v="2016-07-13T16:07:30"/>
        <d v="2016-07-13T16:57:25"/>
        <d v="2016-07-13T20:58:30"/>
        <d v="2016-07-13T22:39:30"/>
        <d v="2016-07-14T06:54:47"/>
        <d v="2016-07-14T13:36:45"/>
        <d v="2016-07-15T08:31:42"/>
        <d v="2016-07-15T17:26:43"/>
        <d v="2016-07-15T23:25:29"/>
        <d v="2016-07-11T03:34:00"/>
        <d v="2016-07-11T09:07:00"/>
        <d v="2016-07-12T01:01:00"/>
        <d v="2016-07-12T07:15:00"/>
        <d v="2016-12-07T17:25:00"/>
        <d v="2016-07-13T08:45:44"/>
        <d v="2016-07-13T13:45:51"/>
        <d v="2016-07-14T11:21:39"/>
        <d v="2016-07-15T10:09:09"/>
        <d v="2016-07-15T15:43:08"/>
        <d v="2016-07-15T18:35:07"/>
        <d v="2016-07-15T21:44:29"/>
        <d v="2016-07-11T06:35:00"/>
        <d v="2016-07-11T19:00:00"/>
        <d v="2016-07-12T07:38:00"/>
        <d v="2016-07-14T10:59:15"/>
        <d v="2016-07-14T17:33:47"/>
        <d v="2016-07-15T01:06:24"/>
        <d v="2016-07-15T11:04:56"/>
        <d v="2016-07-15T15:15:03"/>
        <d v="2016-07-15T20:40:24"/>
        <d v="2016-07-11T15:47:00"/>
        <d v="2016-07-12T05:31:00"/>
        <d v="2016-07-13T05:20:59"/>
        <d v="2016-07-14T07:52:04"/>
        <d v="2016-07-14T13:09:42"/>
        <d v="2016-07-14T20:29:51"/>
        <d v="2016-07-15T15:17:12"/>
        <d v="2016-07-15T20:01:09"/>
        <d v="2016-07-11T06:38:00"/>
        <d v="2016-07-11T18:10:00"/>
        <d v="2016-07-12T08:33:00"/>
        <d v="2016-07-12T22:09:00"/>
        <d v="2016-07-13T23:21:15"/>
        <d v="2016-07-14T21:42:42"/>
        <d v="2016-07-15T20:12:18"/>
        <d v="2016-07-12T17:56:00"/>
        <d v="2016-07-13T19:08:59"/>
        <d v="2016-07-13T23:36:34"/>
        <d v="2016-07-14T07:19:07"/>
        <d v="2016-07-14T15:26:32"/>
        <d v="2016-07-15T12:07:54"/>
        <d v="2016-07-11T21:04:00"/>
        <d v="2016-07-12T04:41:00"/>
        <d v="2016-07-12T16:07:00"/>
        <d v="2016-07-13T02:43:10"/>
        <d v="2016-07-13T18:56:23"/>
        <d v="2016-07-14T13:43:28"/>
        <d v="2016-07-14T15:03:23"/>
        <d v="2016-07-11T17:57:00"/>
        <d v="2016-07-12T16:53:00"/>
        <d v="2016-07-12T20:31:00"/>
        <d v="2016-07-12T22:05:00"/>
        <d v="2016-07-13T09:12:04"/>
        <d v="2016-07-13T10:59:12"/>
        <d v="2016-07-13T12:09:28"/>
        <d v="2016-07-15T05:58:43"/>
        <d v="2016-07-15T17:47:05"/>
        <d v="2016-07-11T18:18:00"/>
        <d v="2016-07-12T09:43:00"/>
        <d v="2016-07-13T08:34:53"/>
        <d v="2016-07-13T14:46:13"/>
        <d v="2016-07-14T13:50:32"/>
        <d v="2016-07-11T13:49:00"/>
        <d v="2016-07-11T23:44:00"/>
        <d v="2016-07-12T09:09:00"/>
        <d v="2016-07-12T20:16:00"/>
        <d v="2016-07-13T09:48:28"/>
        <d v="2016-07-13T12:45:18"/>
        <d v="2016-07-13T18:38:49"/>
        <d v="2016-07-11T03:30:00"/>
        <d v="2016-07-13T18:14:56"/>
        <d v="2016-07-14T06:10:44"/>
        <d v="2016-07-14T17:49:44"/>
        <d v="2016-07-15T05:24:22"/>
        <d v="2016-07-15T06:32:35"/>
        <d v="2016-07-15T22:10:21"/>
        <d v="2016-07-11T05:35:00"/>
        <d v="2016-07-11T07:53:00"/>
        <d v="2016-07-11T18:54:00"/>
        <d v="2016-07-11T23:35:00"/>
        <d v="2016-07-12T05:50:00"/>
        <d v="2016-07-12T17:15:00"/>
        <d v="2016-07-13T07:28:45"/>
        <d v="2016-07-13T22:14:24"/>
        <d v="2016-07-14T06:18:59"/>
        <d v="2016-07-14T12:35:29"/>
        <d v="2016-07-15T17:23:01"/>
        <d v="2016-07-11T10:37:00"/>
        <d v="2016-07-12T06:58:00"/>
        <d v="2016-07-13T17:37:40"/>
        <d v="2016-07-13T20:37:56"/>
        <d v="2016-07-14T11:50:27"/>
        <d v="2016-07-14T15:06:01"/>
        <d v="2016-07-14T23:07:32"/>
        <d v="2016-07-15T10:42:09"/>
        <d v="2016-07-15T21:19:03"/>
        <d v="2016-07-12T12:17:00"/>
        <d v="2016-07-13T07:15:27"/>
        <d v="2016-07-13T09:33:26"/>
        <d v="2016-07-13T17:38:17"/>
        <d v="2016-07-13T22:47:55"/>
        <d v="2016-07-14T07:27:05"/>
        <d v="2016-07-14T16:52:26"/>
        <d v="2016-07-15T10:45:56"/>
        <d v="2016-07-15T15:17:13"/>
        <d v="2016-07-15T18:00:40"/>
        <d v="2016-07-11T05:08:00"/>
        <d v="2016-07-11T23:11:00"/>
        <d v="2016-07-13T09:52:49"/>
        <d v="2016-07-14T18:14:26"/>
        <d v="2016-07-14T23:42:23"/>
        <d v="2016-07-15T21:49:41"/>
        <d v="2016-07-11T03:22:00"/>
        <d v="2016-07-11T05:01:00"/>
        <d v="2016-07-11T06:08:00"/>
        <d v="2016-07-11T09:40:00"/>
        <d v="2016-07-12T06:10:00"/>
        <d v="2016-07-12T17:59:00"/>
        <d v="2016-07-14T00:13:43"/>
        <d v="2016-07-14T07:36:53"/>
        <d v="2016-07-15T08:54:03"/>
        <d v="2016-07-11T12:28:00"/>
        <d v="2016-07-12T19:15:00"/>
        <d v="2016-07-12T21:35:00"/>
        <d v="2016-07-13T12:29:20"/>
        <d v="2016-07-13T22:08:13"/>
        <d v="2016-07-14T09:16:24"/>
        <d v="2016-07-15T21:42:04"/>
        <d v="2016-07-11T08:09:00"/>
        <d v="2016-07-11T23:23:00"/>
        <d v="2016-07-12T09:33:00"/>
        <d v="2016-07-12T18:33:00"/>
        <d v="2016-07-13T09:52:22"/>
        <d v="2016-07-14T22:09:50"/>
        <d v="2016-07-15T05:17:46"/>
        <d v="2016-07-15T09:04:30"/>
        <d v="2016-07-15T19:49:10"/>
        <d v="2016-07-15T22:58:01"/>
        <d v="2016-07-12T15:02:00"/>
        <d v="2016-07-13T20:03:45"/>
        <d v="2016-07-14T09:01:49"/>
        <d v="2016-07-14T20:29:19"/>
        <d v="2016-07-15T20:49:25"/>
        <d v="2016-07-12T09:45:00"/>
        <d v="2016-07-13T05:31:53"/>
        <d v="2016-07-14T23:50:28"/>
        <d v="2016-07-15T10:04:16"/>
        <d v="2016-07-11T05:36:00"/>
        <d v="2016-07-11T20:18:00"/>
        <d v="2016-07-12T08:44:00"/>
        <d v="2016-07-12T19:55:00"/>
        <d v="2016-07-13T01:22:32"/>
        <d v="2016-07-13T07:07:32"/>
        <d v="2016-07-13T23:31:47"/>
        <d v="2016-07-14T13:52:36"/>
        <d v="2016-07-14T20:21:02"/>
        <d v="2016-07-15T05:46:37"/>
        <d v="2016-07-15T07:50:35"/>
        <d v="2016-07-15T10:16:24"/>
        <d v="2016-07-15T18:25:54"/>
        <d v="2016-07-15T22:45:03"/>
        <d v="2016-07-11T20:37:00"/>
        <d v="2016-07-13T10:39:32"/>
        <d v="2016-07-14T02:10:33"/>
        <d v="2016-07-14T05:18:01"/>
        <d v="2016-07-14T16:16:30"/>
        <d v="2016-07-14T18:02:51"/>
        <d v="2016-07-11T02:36:00"/>
        <d v="2016-07-11T17:30:00"/>
        <d v="2016-07-11T19:59:00"/>
        <d v="2016-07-12T20:53:00"/>
        <d v="2016-07-13T08:58:47"/>
        <d v="2016-07-13T11:37:32"/>
        <d v="2016-07-13T18:40:02"/>
        <d v="2016-07-14T04:51:03"/>
        <d v="2016-07-14T07:29:29"/>
        <d v="2016-07-14T11:44:26"/>
        <d v="2016-07-14T15:19:35"/>
        <d v="2016-07-14T17:39:27"/>
        <d v="2016-07-15T17:25:23"/>
        <d v="2016-07-11T23:25:00"/>
        <d v="2016-07-12T04:54:00"/>
        <d v="2016-07-14T07:17:09"/>
        <d v="2016-07-15T00:06:56"/>
        <d v="2016-07-15T17:30:09"/>
        <d v="2016-07-11T02:47:00"/>
        <d v="2016-07-11T18:39:00"/>
        <d v="2016-07-11T21:13:00"/>
        <d v="2016-07-12T08:57:00"/>
        <d v="2016-07-12T11:38:00"/>
        <d v="2016-07-13T10:28:01"/>
        <d v="2016-07-13T17:32:20"/>
        <d v="2016-07-13T22:00:50"/>
        <d v="2016-07-14T10:13:30"/>
        <d v="2016-07-14T11:02:21"/>
        <d v="2016-07-14T19:29:16"/>
        <d v="2016-07-14T23:21:57"/>
        <d v="2016-07-15T16:53:17"/>
        <d v="2016-07-11T09:24:00"/>
        <d v="2016-07-11T18:17:00"/>
        <d v="2016-07-12T01:30:00"/>
        <d v="2016-07-12T11:16:00"/>
        <d v="2016-07-13T10:03:58"/>
        <d v="2016-07-13T16:52:29"/>
        <d v="2016-07-14T09:04:43"/>
        <d v="2016-07-14T22:10:37"/>
        <d v="2016-07-15T05:53:20"/>
        <d v="2016-07-15T15:06:46"/>
        <d v="2016-07-15T19:54:08"/>
        <d v="2016-07-11T14:17:00"/>
        <d v="2016-07-11T20:32:00"/>
        <d v="2016-07-13T06:48:57"/>
        <d v="2016-07-13T15:55:17"/>
        <d v="2016-07-14T00:56:22"/>
        <d v="2016-07-15T00:58:19"/>
        <d v="2016-07-15T07:50:12"/>
        <d v="2016-07-11T05:48:00"/>
        <d v="2016-07-12T07:54:00"/>
        <d v="2016-07-12T18:47:00"/>
        <d v="2016-07-13T18:59:56"/>
        <d v="2016-07-13T23:18:14"/>
        <d v="2016-07-14T08:21:49"/>
        <d v="2016-07-14T20:03:46"/>
        <d v="2016-07-15T05:32:12"/>
        <d v="2016-07-15T08:52:58"/>
        <d v="2016-07-15T13:48:53"/>
        <d v="2016-07-15T22:47:31"/>
        <d v="2016-07-11T05:45:00"/>
        <d v="2016-07-11T23:06:00"/>
        <d v="2016-07-13T06:27:11"/>
        <d v="2016-07-13T22:58:36"/>
        <d v="2016-07-14T11:47:32"/>
        <d v="2016-07-14T19:41:45"/>
        <d v="2016-07-15T21:11:01"/>
        <d v="2016-07-15T23:57:32"/>
        <d v="2016-07-12T05:22:00"/>
        <d v="2016-07-12T16:44:00"/>
        <d v="2016-07-12T20:04:00"/>
        <d v="2016-07-13T06:00:19"/>
        <d v="2016-07-13T11:06:44"/>
        <d v="2016-07-13T21:38:18"/>
        <d v="2016-07-14T06:49:43"/>
        <d v="2016-07-14T22:11:41"/>
        <d v="2016-07-15T09:56:43"/>
        <d v="2016-07-15T13:27:33"/>
        <d v="2016-07-11T12:58:00"/>
        <d v="2016-07-11T15:52:00"/>
        <d v="2016-07-12T11:33:00"/>
        <d v="2016-07-13T07:08:16"/>
        <d v="2016-07-13T10:27:47"/>
        <d v="2016-07-14T07:25:12"/>
        <d v="2016-07-14T13:48:48"/>
        <d v="2016-07-14T19:07:33"/>
        <d v="2016-07-15T10:08:04"/>
        <d v="2016-07-12T09:29:00"/>
        <d v="2016-07-12T13:39:00"/>
        <d v="2016-07-13T09:57:52"/>
        <d v="2016-07-13T14:19:59"/>
        <d v="2016-07-13T21:55:01"/>
        <d v="2016-07-14T17:26:14"/>
        <d v="2016-07-15T10:23:18"/>
        <d v="2016-07-15T17:58:28"/>
        <d v="2016-07-13T22:42:16"/>
        <d v="2016-07-14T01:56:01"/>
        <d v="2016-07-14T13:01:57"/>
        <d v="2016-07-15T16:23:13"/>
        <d v="2016-07-11T06:45:00"/>
        <d v="2016-07-11T19:55:00"/>
        <d v="2016-07-11T22:54:00"/>
        <d v="2016-07-12T08:42:00"/>
        <d v="2016-07-12T15:44:00"/>
        <d v="2016-07-13T07:38:41"/>
        <d v="2016-07-13T11:32:01"/>
        <d v="2016-07-13T12:58:15"/>
        <d v="2016-07-13T20:59:37"/>
        <d v="2016-07-14T06:03:18"/>
        <d v="2016-07-14T19:52:09"/>
        <d v="2016-07-15T09:48:14"/>
        <d v="2016-07-15T18:16:59"/>
        <d v="2016-07-15T20:29:43"/>
        <d v="2016-07-11T01:08:00"/>
        <d v="2016-07-12T10:36:00"/>
        <d v="2016-07-13T08:03:34"/>
        <d v="2016-07-13T16:27:50"/>
        <d v="2016-07-13T19:13:47"/>
        <d v="2016-07-14T03:06:29"/>
        <d v="2016-07-14T07:13:49"/>
        <d v="2016-07-14T15:18:12"/>
        <d v="2016-07-15T10:12:18"/>
        <d v="2016-07-12T02:48:00"/>
        <d v="2016-07-12T06:40:00"/>
        <d v="2016-07-13T01:12:24"/>
        <d v="2016-07-13T07:13:58"/>
        <d v="2016-07-14T17:34:19"/>
        <d v="2016-07-15T22:20:23"/>
        <d v="2016-07-11T11:36:00"/>
        <d v="2016-07-11T15:00:00"/>
        <d v="2016-07-12T15:06:00"/>
        <d v="2016-07-13T01:04:42"/>
        <d v="2016-07-13T15:59:29"/>
        <d v="2016-07-13T19:07:39"/>
        <d v="2016-07-14T18:36:12"/>
        <d v="2016-07-15T04:45:24"/>
        <d v="2016-07-15T14:29:35"/>
        <d v="2016-07-15T23:12:34"/>
        <d v="2016-07-11T19:20:00"/>
        <d v="2016-07-12T04:52:00"/>
        <d v="2016-07-13T07:43:26"/>
        <d v="2016-07-14T13:13:14"/>
        <d v="2016-07-14T17:23:33"/>
        <d v="2016-07-15T10:06:21"/>
        <d v="2016-07-11T09:55:00"/>
        <d v="2016-07-12T00:07:00"/>
        <d v="2016-07-12T20:55:00"/>
        <d v="2016-07-13T06:47:53"/>
        <d v="2016-07-13T18:55:13"/>
        <d v="2016-07-14T23:43:29"/>
        <d v="2016-07-11T06:54:00"/>
        <d v="2016-11-07T19:14:00"/>
        <d v="2016-12-07T19:35:00"/>
        <d v="2016-07-13T18:29:45"/>
        <d v="2016-07-14T11:45:40"/>
        <d v="2016-07-14T21:00:35"/>
        <d v="2016-07-15T05:39:41"/>
        <d v="2016-11-07T12:19:00"/>
        <d v="2016-07-11T16:29:00"/>
        <d v="2016-07-11T19:08:00"/>
        <d v="2016-07-12T12:51:00"/>
        <d v="2016-07-12T18:23:00"/>
        <d v="2016-07-12T21:15:00"/>
        <d v="2016-07-13T07:33:22"/>
        <d v="2016-07-13T15:42:30"/>
        <d v="2016-07-13T23:18:16"/>
        <d v="2016-07-14T08:38:20"/>
        <d v="2016-07-14T18:46:09"/>
        <d v="2016-07-15T09:16:06"/>
        <d v="2016-07-15T19:40:26"/>
        <d v="2016-07-15T20:52:48"/>
        <d v="2016-07-11T09:53:00"/>
        <d v="2016-07-12T08:46:00"/>
        <d v="2016-07-12T17:21:00"/>
        <d v="2016-07-13T10:11:48"/>
        <d v="2016-07-13T14:25:14"/>
        <d v="2016-07-13T19:11:20"/>
        <d v="2016-07-13T22:37:48"/>
        <d v="2016-07-14T09:23:37"/>
        <d v="2016-07-14T13:50:06"/>
        <d v="2016-07-14T20:37:58"/>
        <d v="2016-07-15T18:46:41"/>
        <d v="2016-07-15T21:00:35"/>
        <d v="2016-07-11T12:27:00"/>
        <d v="2016-07-11T21:24:00"/>
        <d v="2016-07-12T09:48:00"/>
        <d v="2016-07-13T11:42:51"/>
        <d v="2016-07-13T19:13:25"/>
        <d v="2016-07-15T12:46:16"/>
        <d v="2016-07-15T22:35:23"/>
        <d v="2016-07-11T19:14:00"/>
        <d v="2016-07-12T07:05:00"/>
        <d v="2016-07-12T20:06:00"/>
        <d v="2016-07-13T06:46:54"/>
        <d v="2016-07-13T10:38:37"/>
        <d v="2016-07-14T05:38:07"/>
        <d v="2016-07-14T08:32:04"/>
        <d v="2016-07-14T14:13:45"/>
        <d v="2016-07-14T19:09:39"/>
        <d v="2016-07-15T08:41:47"/>
        <d v="2016-07-15T22:25:17"/>
        <d v="2016-07-11T07:57:00"/>
        <d v="2016-07-12T06:28:00"/>
        <d v="2016-07-12T11:43:00"/>
        <d v="2016-07-13T16:11:34"/>
        <d v="2016-07-14T20:45:13"/>
        <d v="2016-07-15T05:44:27"/>
        <d v="2016-07-15T07:06:23"/>
        <d v="2016-07-15T21:33:21"/>
        <d v="2016-07-11T09:27:00"/>
        <d v="2016-07-11T22:42:00"/>
        <d v="2016-07-12T07:37:00"/>
        <d v="2016-07-12T11:26:00"/>
        <d v="2016-07-13T14:24:58"/>
        <d v="2016-07-14T06:33:45"/>
        <d v="2016-07-15T23:37:11"/>
        <d v="2016-11-07T07:01:00"/>
        <d v="2016-12-07T10:34:00"/>
        <d v="2016-07-13T00:44:02"/>
        <d v="2016-07-14T08:21:08"/>
        <d v="2016-07-14T16:31:49"/>
        <d v="2016-07-14T19:52:18"/>
        <d v="2016-11-07T08:29:00"/>
        <d v="2016-11-07T11:16:00"/>
        <d v="2016-11-07T15:14:00"/>
        <d v="2016-12-07T07:33:00"/>
        <d v="2016-07-13T00:07:58"/>
        <d v="2016-07-13T05:49:57"/>
        <d v="2016-07-13T20:35:07"/>
        <d v="2016-07-15T10:36:47"/>
        <d v="2016-07-15T12:46:48"/>
        <d v="2016-11-07T14:01:00"/>
        <d v="2016-12-07T05:56:00"/>
        <d v="2016-12-07T15:04:00"/>
        <d v="2016-12-07T18:30:00"/>
        <d v="2016-07-14T08:24:55"/>
        <d v="2016-07-14T13:26:42"/>
        <d v="2016-07-15T07:47:52"/>
        <d v="2016-11-07T05:25:00"/>
        <d v="2016-11-07T08:49:00"/>
        <d v="2016-11-07T11:47:00"/>
        <d v="2016-11-07T18:22:00"/>
        <d v="2016-12-07T09:41:00"/>
        <d v="2016-12-07T18:19:00"/>
        <d v="2016-12-07T22:18:00"/>
        <d v="2016-07-13T23:54:19"/>
        <d v="2016-07-14T19:20:34"/>
        <d v="2016-07-15T00:03:52"/>
        <d v="2016-07-15T07:17:21"/>
        <d v="2016-07-15T18:01:55"/>
        <d v="2016-07-15T21:05:27"/>
        <d v="2016-11-07T10:19:00"/>
        <d v="2016-11-07T11:38:00"/>
        <d v="2016-12-07T08:54:00"/>
        <d v="2016-07-13T13:27:44"/>
        <d v="2016-07-14T08:02:46"/>
        <d v="2016-11-07T00:00:00"/>
        <d v="2016-11-07T12:05:00"/>
        <d v="2016-12-07T07:17:00"/>
        <d v="2016-12-07T18:22:00"/>
        <d v="2016-07-13T17:13:14"/>
        <d v="2016-07-14T08:04:44"/>
        <d v="2016-11-07T09:12:00"/>
        <d v="2016-11-07T13:32:00"/>
        <d v="2016-11-07T19:59:00"/>
        <d v="2016-12-07T10:23:00"/>
        <d v="2016-07-13T08:43:36"/>
        <d v="2016-07-13T22:23:42"/>
        <d v="2016-07-14T18:27:08"/>
        <d v="2016-07-15T05:28:13"/>
        <d v="2016-07-15T18:25:32"/>
        <d v="2016-07-15T21:24:21"/>
        <d v="2016-07-15T23:57:25"/>
        <d v="2016-11-07T05:01:00"/>
        <d v="2016-11-07T22:00:00"/>
        <d v="2016-12-07T16:41:00"/>
        <d v="2016-07-13T06:09:40"/>
        <d v="2016-07-13T16:07:50"/>
        <d v="2016-07-15T10:04:07"/>
        <d v="2016-07-15T17:12:21"/>
        <d v="2016-07-15T22:57:10"/>
        <d v="2016-11-07T06:31:00"/>
        <d v="2016-11-07T23:51:00"/>
        <d v="2016-12-07T09:50:00"/>
        <d v="2016-12-07T13:55:00"/>
        <d v="2016-07-13T04:17:53"/>
        <d v="2016-07-13T07:59:39"/>
        <d v="2016-07-13T12:02:32"/>
        <d v="2016-07-14T02:44:19"/>
        <d v="2016-07-14T17:33:22"/>
        <d v="2016-07-15T05:43:35"/>
        <d v="2016-07-15T19:21:28"/>
        <d v="2016-12-07T13:01:00"/>
        <d v="2016-07-13T17:23:24"/>
        <d v="2016-07-13T23:20:17"/>
        <d v="2016-07-14T09:29:03"/>
        <d v="2016-07-15T05:15:31"/>
        <d v="2016-07-15T09:22:44"/>
        <d v="2016-11-07T03:57:00"/>
        <d v="2016-11-07T06:56:00"/>
        <d v="2016-12-07T06:55:00"/>
        <d v="2016-12-07T19:13:00"/>
        <d v="2016-07-13T05:14:11"/>
        <d v="2016-07-13T15:28:43"/>
        <d v="2016-07-14T04:51:04"/>
        <d v="2016-07-14T11:29:06"/>
        <d v="2016-07-14T14:04:28"/>
        <d v="2016-07-14T22:08:44"/>
        <d v="2016-07-15T21:52:30"/>
        <d v="2016-11-07T09:09:00"/>
        <d v="2016-11-07T21:59:00"/>
        <d v="2016-12-07T12:18:00"/>
        <d v="2016-12-07T16:01:00"/>
        <d v="2016-07-13T02:33:50"/>
        <d v="2016-07-14T00:03:46"/>
        <d v="2016-07-14T05:07:48"/>
        <d v="2016-07-14T15:31:28"/>
        <d v="2016-07-15T20:02:19"/>
        <d v="2016-07-15T21:49:16"/>
        <d v="2016-11-07T12:30:00"/>
        <d v="2016-12-07T07:16:00"/>
        <d v="2016-12-07T14:25:00"/>
        <d v="2016-07-13T04:55:18"/>
        <d v="2016-07-13T09:13:30"/>
        <d v="2016-07-15T21:00:38"/>
        <d v="2016-11-07T06:34:00"/>
        <d v="2016-11-07T07:12:00"/>
        <d v="2016-11-07T13:26:00"/>
        <d v="2016-11-07T23:54:00"/>
        <d v="2016-12-07T10:43:00"/>
        <d v="2016-12-07T19:45:00"/>
        <d v="2016-07-13T18:52:47"/>
        <d v="2016-07-14T16:56:18"/>
        <d v="2016-07-14T21:13:16"/>
        <d v="2016-07-15T19:19:21"/>
        <d v="2016-11-07T19:01:00"/>
        <d v="2016-11-07T22:12:00"/>
        <d v="2016-12-07T14:43:00"/>
        <d v="2016-12-07T20:03:00"/>
        <d v="2016-07-13T09:11:48"/>
        <d v="2016-07-13T09:51:05"/>
        <d v="2016-07-14T03:11:51"/>
        <d v="2016-07-14T18:00:53"/>
        <d v="2016-07-15T06:27:02"/>
        <d v="2016-11-07T07:28:00"/>
        <d v="2016-11-07T10:15:00"/>
        <d v="2016-12-07T14:16:00"/>
        <d v="2016-12-07T19:50:00"/>
        <d v="2016-07-14T09:40:19"/>
        <d v="2016-07-15T05:00:18"/>
        <d v="2016-07-15T19:15:16"/>
        <d v="2016-07-15T21:18:53"/>
        <d v="2016-12-07T09:35:00"/>
        <d v="2016-12-07T15:56:00"/>
        <d v="2016-07-13T08:15:35"/>
        <d v="2016-07-14T17:17:11"/>
        <d v="2016-07-14T20:25:24"/>
        <d v="2016-07-15T22:47:49"/>
        <d v="2016-11-07T08:54:00"/>
        <d v="2016-12-07T00:10:00"/>
        <d v="2016-07-13T09:11:21"/>
        <d v="2016-07-13T15:04:14"/>
        <d v="2016-07-13T21:53:41"/>
        <d v="2016-07-14T04:58:39"/>
        <d v="2016-07-14T14:44:09"/>
        <d v="2016-07-14T18:35:15"/>
        <d v="2016-11-07T18:29:00"/>
        <d v="2016-12-07T05:09:00"/>
        <d v="2016-12-07T23:54:00"/>
        <d v="2016-07-13T06:12:41"/>
        <d v="2016-07-14T12:16:57"/>
        <d v="2016-07-15T23:42:11"/>
        <d v="2016-11-07T03:14:00"/>
        <d v="2016-11-07T17:43:00"/>
        <d v="2016-12-07T07:29:00"/>
        <d v="2016-12-07T14:14:00"/>
        <d v="2016-07-13T17:38:09"/>
        <d v="2016-07-13T20:45:38"/>
        <d v="2016-07-15T17:02:22"/>
        <d v="2016-07-15T21:46:01"/>
        <d v="2016-11-07T17:16:00"/>
        <d v="2016-12-07T06:18:00"/>
        <d v="2016-12-07T15:31:00"/>
        <d v="2016-07-13T05:14:57"/>
        <d v="2016-07-13T14:36:48"/>
        <d v="2016-07-14T06:46:52"/>
        <d v="2016-07-15T05:29:41"/>
        <d v="2016-07-15T18:18:32"/>
        <d v="2016-07-15T19:25:57"/>
        <d v="2016-07-15T22:34:04"/>
        <d v="2016-11-07T09:10:00"/>
        <d v="2016-11-07T11:20:00"/>
        <d v="2016-11-07T13:16:00"/>
        <d v="2016-12-07T00:15:00"/>
        <d v="2016-12-07T07:51:00"/>
        <d v="2016-07-13T05:38:59"/>
        <d v="2016-07-13T13:25:02"/>
        <d v="2016-07-14T20:15:33"/>
        <d v="2016-07-15T04:06:50"/>
        <d v="2016-07-15T10:00:46"/>
        <d v="2016-07-15T11:10:28"/>
        <d v="2016-11-07T14:12:00"/>
        <d v="2016-11-07T16:49:00"/>
        <d v="2016-07-13T06:09:39"/>
        <d v="2016-07-13T13:37:08"/>
        <d v="2016-07-13T19:23:18"/>
        <d v="2016-07-14T11:05:37"/>
        <d v="2016-11-07T11:44:00"/>
        <d v="2016-12-07T05:03:00"/>
        <d v="2016-12-07T09:18:00"/>
        <d v="2016-12-07T13:25:00"/>
        <d v="2016-12-07T17:30:00"/>
        <d v="2016-07-14T23:51:31"/>
        <d v="2016-11-07T00:05:00"/>
        <d v="2016-11-07T09:07:00"/>
        <d v="2016-12-07T07:47:00"/>
        <d v="2016-12-07T14:30:00"/>
        <d v="2016-07-13T04:49:07"/>
        <d v="2016-07-13T22:33:31"/>
        <d v="2016-07-14T05:29:40"/>
        <d v="2016-07-14T20:29:43"/>
        <d v="2016-07-15T04:51:02"/>
        <d v="2016-07-15T09:39:54"/>
        <d v="2016-07-15T12:26:51"/>
        <d v="2016-11-07T09:05:00"/>
        <d v="2016-11-07T12:25:00"/>
        <d v="2016-12-07T11:21:00"/>
        <d v="2016-12-07T17:06:00"/>
        <d v="2016-07-13T12:42:45"/>
        <d v="2016-07-13T17:16:47"/>
        <d v="2016-07-13T23:24:37"/>
        <d v="2016-07-14T05:46:40"/>
        <d v="2016-07-15T07:45:50"/>
        <d v="2016-11-07T05:24:00"/>
        <d v="2016-11-07T16:50:00"/>
        <d v="2016-11-07T19:17:00"/>
        <d v="2016-07-13T06:28:12"/>
        <d v="2016-07-14T02:10:36"/>
        <d v="2016-07-14T15:18:31"/>
        <d v="2016-07-14T21:38:10"/>
        <d v="2016-12-07T06:39:00"/>
        <d v="2016-12-07T13:34:00"/>
        <d v="2016-12-07T19:37:00"/>
        <d v="2016-07-13T09:32:25"/>
        <d v="2016-07-13T13:51:00"/>
        <d v="2016-07-13T22:45:09"/>
        <d v="2016-07-14T09:22:47"/>
        <d v="2016-07-14T18:33:03"/>
        <d v="2016-07-15T13:03:25"/>
        <d v="2016-07-15T19:19:47"/>
        <d v="2016-11-07T08:26:00"/>
        <d v="2016-07-13T23:15:18"/>
        <d v="2016-07-14T16:29:40"/>
        <d v="2016-07-15T03:38:02"/>
        <d v="2016-07-15T08:41:35"/>
        <d v="2016-07-15T14:07:10"/>
        <d v="2016-07-15T22:06:53"/>
        <d v="2016-11-07T06:13:00"/>
        <d v="2016-11-07T13:30:00"/>
        <d v="2016-11-07T18:10:00"/>
        <d v="2016-12-07T11:18:00"/>
        <d v="2016-12-07T17:42:00"/>
        <d v="2016-07-13T09:48:30"/>
        <d v="2016-07-13T21:08:10"/>
        <d v="2016-07-14T17:22:20"/>
        <d v="2016-07-15T02:38:30"/>
        <d v="2016-07-15T18:57:01"/>
        <d v="2016-11-07T05:35:00"/>
        <d v="2016-11-07T21:30:00"/>
        <d v="2016-12-07T02:35:00"/>
        <d v="2016-12-07T06:26:00"/>
        <d v="2016-12-07T10:01:00"/>
        <d v="2016-12-07T18:33:00"/>
        <d v="2016-12-07T23:18:00"/>
        <d v="2016-07-13T07:41:17"/>
        <d v="2016-07-13T11:41:40"/>
        <d v="2016-07-13T17:18:05"/>
        <d v="2016-07-14T07:34:57"/>
        <d v="2016-11-07T09:06:00"/>
        <d v="2016-11-07T20:10:00"/>
        <d v="2016-12-07T11:53:00"/>
        <d v="2016-07-13T09:49:32"/>
        <d v="2016-07-13T23:36:23"/>
        <d v="2016-07-14T07:51:59"/>
        <d v="2016-07-14T14:31:20"/>
        <d v="2016-07-14T21:48:06"/>
        <d v="2016-07-14T22:52:35"/>
        <d v="2016-07-15T08:27:01"/>
        <d v="2016-11-07T13:24:00"/>
        <d v="2016-12-07T12:57:00"/>
        <d v="2016-12-07T21:01:00"/>
        <d v="2016-07-13T22:58:22"/>
        <d v="2016-07-14T07:56:05"/>
        <d v="2016-07-14T22:09:30"/>
        <d v="2016-07-15T11:42:14"/>
        <d v="2016-07-15T16:15:34"/>
        <d v="2016-07-15T18:35:57"/>
        <d v="2016-11-07T22:57:00"/>
        <d v="2016-12-07T16:32:00"/>
        <d v="2016-12-07T19:34:00"/>
        <d v="2016-07-13T05:29:42"/>
        <d v="2016-07-14T09:47:53"/>
        <d v="2016-07-14T19:48:45"/>
        <d v="2016-11-07T15:39:00"/>
        <d v="2016-12-07T09:59:00"/>
        <d v="2016-12-07T17:14:00"/>
        <d v="2016-07-13T17:04:19"/>
        <d v="2016-07-13T19:47:15"/>
        <d v="2016-07-14T18:59:05"/>
        <d v="2016-11-07T06:38:00"/>
        <d v="2016-11-07T23:01:00"/>
        <d v="2016-12-07T21:22:00"/>
        <d v="2016-07-13T21:44:48"/>
        <d v="2016-07-14T07:14:05"/>
        <d v="2016-07-14T15:24:45"/>
        <d v="2016-07-15T21:48:02"/>
        <d v="2016-11-07T09:38:00"/>
        <d v="2016-12-07T05:50:00"/>
        <d v="2016-07-13T08:10:03"/>
        <d v="2016-07-13T17:19:57"/>
        <d v="2016-07-14T09:35:42"/>
        <d v="2016-07-14T16:43:10"/>
        <d v="2016-07-14T21:30:34"/>
        <d v="2016-12-07T07:46:00"/>
        <d v="2016-12-07T18:38:00"/>
        <d v="2016-07-13T03:17:00"/>
        <d v="2016-07-13T13:56:50"/>
        <d v="2016-07-13T20:14:21"/>
        <d v="2016-07-14T06:10:03"/>
        <d v="2016-07-15T06:08:33"/>
        <d v="2016-07-15T10:55:52"/>
        <d v="2016-07-15T19:45:28"/>
        <d v="2016-11-07T16:16:00"/>
        <d v="2016-12-07T21:09:00"/>
        <d v="2016-07-13T04:13:56"/>
        <d v="2016-07-14T19:30:33"/>
        <d v="2016-07-14T21:46:45"/>
        <d v="2016-11-07T02:17:00"/>
        <d v="2016-07-13T00:42:20"/>
        <d v="2016-07-13T05:19:47"/>
        <d v="2016-07-13T08:37:13"/>
        <d v="2016-07-13T17:12:20"/>
        <d v="2016-07-13T21:34:05"/>
        <d v="2016-07-14T07:17:34"/>
        <d v="2016-07-14T08:13:37"/>
        <d v="2016-07-15T08:03:01"/>
        <d v="2016-07-15T09:56:35"/>
        <d v="2016-11-07T14:02:00"/>
        <d v="2016-11-07T17:34:00"/>
        <d v="2016-12-07T15:41:00"/>
        <d v="2016-12-07T19:17:00"/>
        <d v="2016-07-13T01:12:32"/>
        <d v="2016-07-13T06:04:24"/>
        <d v="2016-07-13T17:19:55"/>
        <d v="2016-07-13T20:19:50"/>
        <d v="2016-07-14T20:58:21"/>
        <d v="2016-07-15T22:25:32"/>
        <d v="2016-11-07T14:28:00"/>
        <d v="2016-11-07T17:01:00"/>
        <d v="2016-11-07T23:26:00"/>
        <d v="2016-12-07T08:22:00"/>
        <d v="2016-12-07T12:08:00"/>
        <d v="2016-12-07T22:19:00"/>
        <d v="2016-07-13T06:30:08"/>
        <d v="2016-07-13T08:50:45"/>
        <d v="2016-07-14T09:11:02"/>
        <d v="2016-07-14T10:14:36"/>
        <d v="2016-07-15T10:17:39"/>
        <d v="2016-07-15T21:49:39"/>
        <d v="2016-11-07T16:03:00"/>
        <d v="2016-11-07T23:17:00"/>
        <d v="2016-12-07T09:37:00"/>
        <d v="2016-12-07T20:24:00"/>
        <d v="2016-07-13T17:46:30"/>
        <d v="2016-07-13T21:16:33"/>
        <d v="2016-07-14T04:46:17"/>
        <d v="2016-07-14T13:08:15"/>
        <d v="2016-07-15T04:54:59"/>
        <d v="2016-07-15T09:53:30"/>
        <d v="2016-07-15T22:03:00"/>
        <d v="2016-11-07T08:48:00"/>
        <d v="2016-11-07T22:52:00"/>
        <d v="2016-12-07T06:32:00"/>
        <d v="2016-12-07T19:38:00"/>
        <d v="2016-07-14T08:09:40"/>
        <d v="2016-07-14T15:42:35"/>
        <d v="2016-07-14T20:27:10"/>
        <d v="2016-07-15T07:03:49"/>
        <d v="2016-11-07T10:06:00"/>
        <d v="2016-11-07T16:39:00"/>
        <d v="2016-11-07T22:26:00"/>
        <d v="2016-12-07T07:23:00"/>
        <d v="2016-12-07T11:33:00"/>
        <d v="2016-12-07T20:29:00"/>
        <d v="2016-07-13T05:49:52"/>
        <d v="2016-07-13T10:21:04"/>
        <d v="2016-07-13T22:22:46"/>
        <d v="2016-07-15T08:29:25"/>
        <d v="2016-11-07T18:26:00"/>
        <d v="2016-12-07T04:45:00"/>
        <d v="2016-12-07T17:04:00"/>
        <d v="2016-07-13T04:53:36"/>
        <d v="2016-07-13T08:48:27"/>
        <d v="2016-07-13T17:48:26"/>
        <d v="2016-07-13T22:26:29"/>
        <d v="2016-07-14T02:52:39"/>
        <d v="2016-07-14T13:14:44"/>
        <d v="2016-07-15T03:22:27"/>
        <d v="2016-07-15T06:51:10"/>
        <d v="2016-07-15T09:19:29"/>
        <d v="2016-07-15T14:21:50"/>
        <d v="2016-07-15T22:04:52"/>
        <d v="2016-11-07T17:55:00"/>
        <d v="2016-11-07T22:59:00"/>
        <d v="2016-12-07T07:37:00"/>
        <d v="2016-12-07T09:15:00"/>
        <d v="2016-07-13T07:10:45"/>
        <d v="2016-07-13T12:57:34"/>
        <d v="2016-07-13T18:57:24"/>
        <d v="2016-07-14T06:48:51"/>
        <d v="2016-07-14T15:09:22"/>
        <d v="2016-07-14T20:35:30"/>
        <d v="2016-07-15T11:27:18"/>
        <d v="2016-07-15T14:02:35"/>
        <d v="2016-11-07T09:17:00"/>
        <d v="2016-11-07T12:45:00"/>
        <d v="2016-11-07T15:38:00"/>
        <d v="2016-11-07T17:35:00"/>
        <d v="2016-12-07T07:58:00"/>
        <d v="2016-12-07T12:24:00"/>
        <d v="2016-12-07T18:39:00"/>
        <d v="2016-07-13T08:25:17"/>
        <d v="2016-07-13T21:54:09"/>
        <d v="2016-07-14T06:05:14"/>
        <d v="2016-07-14T11:49:01"/>
        <d v="2016-07-15T05:35:45"/>
        <d v="2016-11-07T09:26:00"/>
        <d v="2016-12-07T18:34:00"/>
        <d v="2016-07-13T00:06:34"/>
        <d v="2016-07-13T06:39:09"/>
        <d v="2016-07-14T11:16:57"/>
        <d v="2016-07-14T20:48:33"/>
        <d v="2016-07-15T07:40:48"/>
        <d v="2016-07-15T19:24:48"/>
        <d v="2016-07-15T20:06:18"/>
        <d v="2016-11-07T16:53:00"/>
        <d v="2016-12-07T06:08:00"/>
        <d v="2016-12-07T15:20:00"/>
        <d v="2016-12-07T21:43:00"/>
        <d v="2016-07-13T06:41:04"/>
        <d v="2016-07-13T19:11:32"/>
        <d v="2016-07-13T22:36:27"/>
        <d v="2016-07-15T05:10:25"/>
        <d v="2016-07-15T08:02:05"/>
        <d v="2016-07-15T19:05:36"/>
        <d v="2016-11-07T20:40:00"/>
        <d v="2016-12-07T09:16:00"/>
        <d v="2016-12-07T11:28:00"/>
        <d v="2016-12-07T22:46:00"/>
        <d v="2016-07-13T10:10:00"/>
        <d v="2016-07-13T16:03:13"/>
        <d v="2016-07-13T19:00:49"/>
        <d v="2016-07-14T10:09:16"/>
        <d v="2016-07-15T07:32:41"/>
        <d v="2016-07-15T13:35:56"/>
        <d v="2016-11-07T07:34:00"/>
        <d v="2016-11-07T22:41:00"/>
        <d v="2016-12-07T07:42:00"/>
        <d v="2016-12-07T20:15:00"/>
        <d v="2016-07-13T05:42:33"/>
        <d v="2016-07-13T15:00:02"/>
        <d v="2016-07-14T00:38:21"/>
        <d v="2016-07-14T03:09:17"/>
        <d v="2016-07-14T09:50:59"/>
        <d v="2016-07-14T19:59:57"/>
        <d v="2016-11-07T10:57:00"/>
        <d v="2016-11-07T16:54:00"/>
        <d v="2016-12-07T05:48:00"/>
        <d v="2016-07-13T04:54:15"/>
        <d v="2016-07-13T08:52:45"/>
        <d v="2016-07-13T22:15:07"/>
        <d v="2016-07-14T07:38:26"/>
        <d v="2016-07-15T18:44:57"/>
        <d v="2016-11-07T05:45:00"/>
        <d v="2016-11-07T10:05:00"/>
        <d v="2016-12-07T01:15:00"/>
        <d v="2016-12-07T18:48:00"/>
        <d v="2016-07-13T08:22:49"/>
        <d v="2016-07-13T11:18:02"/>
        <d v="2016-07-13T16:33:05"/>
        <d v="2016-07-13T19:22:51"/>
        <d v="2016-07-14T13:01:23"/>
        <d v="2016-07-14T20:59:09"/>
        <d v="2016-07-15T05:53:21"/>
        <d v="2016-07-15T12:09:01"/>
        <d v="2016-07-15T22:22:03"/>
        <d v="2016-11-07T19:49:00"/>
        <d v="2016-12-07T10:36:00"/>
        <d v="2016-12-07T22:37:00"/>
        <d v="2016-07-13T11:10:05"/>
        <d v="2016-07-13T22:50:47"/>
        <d v="2016-07-13T23:46:19"/>
        <d v="2016-07-14T05:59:10"/>
        <d v="2016-07-14T07:50:14"/>
        <d v="2016-07-14T18:34:51"/>
        <d v="2016-07-15T05:23:42"/>
        <d v="2016-07-15T17:33:50"/>
        <d v="2016-11-07T23:37:00"/>
        <d v="2016-12-07T09:56:00"/>
        <d v="2016-12-07T20:02:00"/>
        <d v="2016-07-13T07:59:50"/>
        <d v="2016-07-13T16:52:55"/>
        <d v="2016-07-14T00:22:54"/>
        <d v="2016-07-14T08:27:23"/>
        <d v="2016-07-15T05:19:12"/>
        <d v="2016-07-15T09:00:26"/>
        <d v="2016-07-15T11:43:12"/>
        <d v="2016-07-15T17:57:37"/>
        <d v="2016-11-07T07:32:00"/>
        <d v="2016-11-07T14:52:00"/>
        <d v="2016-12-07T15:32:00"/>
        <d v="2016-07-14T09:57:29"/>
        <d v="2016-07-15T05:11:38"/>
        <d v="2016-11-07T14:00:00"/>
        <d v="2016-12-07T14:29:00"/>
        <d v="2016-12-07T20:34:00"/>
        <d v="2016-12-07T23:53:00"/>
        <d v="2016-07-13T07:37:29"/>
        <d v="2016-07-13T23:40:51"/>
        <d v="2016-07-14T04:40:41"/>
        <d v="2016-07-14T10:34:17"/>
        <d v="2016-07-14T18:42:37"/>
        <d v="2016-07-15T07:03:01"/>
        <d v="2016-07-15T12:17:49"/>
        <d v="2016-07-15T18:43:35"/>
        <d v="2016-07-13T04:46:08"/>
        <d v="2016-07-14T05:38:23"/>
        <d v="2016-07-14T13:18:22"/>
        <d v="2016-07-14T17:22:06"/>
        <d v="2016-07-15T16:55:44"/>
        <d v="2016-12-07T20:18:00"/>
        <d v="2016-07-13T01:52:50"/>
        <d v="2016-07-13T08:11:13"/>
        <d v="2016-07-13T17:10:30"/>
        <d v="2016-07-14T08:40:30"/>
        <d v="2016-07-14T13:07:35"/>
        <d v="2016-07-14T19:50:28"/>
        <d v="2016-07-15T23:07:06"/>
        <d v="2016-11-07T05:29:00"/>
        <d v="2016-11-07T12:43:00"/>
        <d v="2016-12-07T18:16:00"/>
        <d v="2016-07-13T14:42:19"/>
        <d v="2016-07-14T09:54:17"/>
        <d v="2016-07-14T18:17:33"/>
        <d v="2016-07-15T02:01:30"/>
        <d v="2016-07-15T08:19:48"/>
        <d v="2016-07-15T18:07:05"/>
        <d v="2016-11-07T17:13:00"/>
        <d v="2016-12-07T05:19:00"/>
        <d v="2016-07-13T21:27:22"/>
        <d v="2016-07-14T08:32:09"/>
        <d v="2016-07-14T16:34:22"/>
        <d v="2016-11-07T08:23:00"/>
        <d v="2016-11-07T12:47:00"/>
        <d v="2016-11-07T22:09:00"/>
        <d v="2016-12-07T09:55:00"/>
        <d v="2016-12-07T10:41:00"/>
        <d v="2016-07-13T03:37:35"/>
        <d v="2016-07-13T14:33:34"/>
        <d v="2016-07-14T18:12:32"/>
        <d v="2016-07-15T10:46:03"/>
        <d v="2016-07-15T11:54:17"/>
        <d v="2016-07-15T16:30:16"/>
        <d v="2016-11-07T01:29:00"/>
        <d v="2016-11-07T05:06:00"/>
        <d v="2016-11-07T09:47:00"/>
        <d v="2016-11-07T20:15:00"/>
        <d v="2016-11-07T22:44:00"/>
        <d v="2016-07-13T03:14:15"/>
        <d v="2016-07-13T08:48:42"/>
        <d v="2016-07-13T12:06:57"/>
        <d v="2016-07-14T05:04:53"/>
        <d v="2016-07-14T22:32:15"/>
        <d v="2016-07-15T18:03:39"/>
        <d v="2016-11-07T10:20:00"/>
        <d v="2016-12-07T07:13:00"/>
        <d v="2016-07-13T04:07:13"/>
        <d v="2016-07-13T19:11:00"/>
        <d v="2016-07-14T17:37:10"/>
        <d v="2016-07-15T13:35:34"/>
        <d v="2016-07-15T22:26:08"/>
        <d v="2016-11-07T09:29:00"/>
        <d v="2016-12-07T06:09:00"/>
        <d v="2016-12-07T21:20:00"/>
        <d v="2016-07-13T12:35:14"/>
        <d v="2016-07-14T00:32:45"/>
        <d v="2016-07-14T09:59:09"/>
        <d v="2016-07-14T12:23:06"/>
        <d v="2016-07-14T15:20:35"/>
        <d v="2016-07-15T09:10:25"/>
        <d v="2016-07-15T13:19:25"/>
        <d v="2016-07-15T23:35:13"/>
        <d v="2016-11-07T07:39:00"/>
        <d v="2016-11-07T17:38:00"/>
        <d v="2016-11-07T21:05:00"/>
        <d v="2016-12-07T08:08:00"/>
        <d v="2016-07-13T06:53:25"/>
        <d v="2016-07-13T19:04:23"/>
        <d v="2016-07-14T08:50:51"/>
        <d v="2016-07-14T18:41:23"/>
        <d v="2016-07-15T07:49:45"/>
        <d v="2016-07-15T14:57:52"/>
        <d v="2016-07-15T23:23:48"/>
        <d v="2016-11-07T01:00:00"/>
        <d v="2016-11-07T09:43:00"/>
        <d v="2016-12-07T12:49:00"/>
        <d v="2016-12-07T20:46:00"/>
        <d v="2016-12-07T22:26:00"/>
        <d v="2016-07-13T18:00:59"/>
        <d v="2016-07-14T14:12:00"/>
        <d v="2016-07-14T18:46:48"/>
        <d v="2016-07-15T08:32:39"/>
        <d v="2016-07-15T12:54:09"/>
        <d v="2016-07-15T21:51:29"/>
        <d v="2016-11-07T05:39:00"/>
        <d v="2016-12-07T08:11:00"/>
        <d v="2016-12-07T09:31:00"/>
        <d v="2016-12-07T22:13:00"/>
        <d v="2016-07-14T21:02:35"/>
        <d v="2016-07-14T23:40:04"/>
        <d v="2016-07-15T08:56:31"/>
        <d v="2016-07-15T12:15:42"/>
        <d v="2016-07-15T23:36:53"/>
        <d v="2016-11-07T16:40:00"/>
        <d v="2016-11-07T20:03:00"/>
        <d v="2016-12-07T04:46:00"/>
        <d v="2016-12-07T13:24:00"/>
        <d v="2016-12-07T19:41:00"/>
        <d v="2016-07-13T06:13:27"/>
        <d v="2016-07-13T16:56:55"/>
        <d v="2016-07-14T05:18:07"/>
        <d v="2016-07-14T20:04:32"/>
        <d v="2016-07-15T05:23:07"/>
        <d v="2016-07-15T21:22:16"/>
        <d v="2016-11-07T08:36:00"/>
        <d v="2016-11-07T15:35:00"/>
        <d v="2016-11-07T22:48:00"/>
        <d v="2016-12-07T06:04:00"/>
        <d v="2016-12-07T11:59:00"/>
        <d v="2016-12-07T17:34:00"/>
        <d v="2016-07-13T14:12:23"/>
        <d v="2016-07-13T17:58:52"/>
        <d v="2016-07-14T12:29:14"/>
        <d v="2016-07-14T22:25:11"/>
        <d v="2016-07-15T07:44:41"/>
        <d v="2016-11-07T06:00:00"/>
        <d v="2016-11-07T17:29:00"/>
        <d v="2016-12-07T05:52:00"/>
        <d v="2016-07-13T09:54:42"/>
        <d v="2016-07-14T11:38:13"/>
        <d v="2016-07-14T19:45:45"/>
        <d v="2016-07-15T03:47:48"/>
        <d v="2016-07-15T07:53:45"/>
        <d v="2016-07-15T16:43:19"/>
        <d v="2016-11-07T06:11:00"/>
        <d v="2016-11-07T18:16:00"/>
        <d v="2016-11-07T22:39:00"/>
        <d v="2016-07-13T07:16:45"/>
        <d v="2016-07-13T15:28:02"/>
        <d v="2016-07-13T20:49:13"/>
        <d v="2016-07-14T05:49:34"/>
        <d v="2016-07-15T20:29:24"/>
        <d v="2016-07-15T23:02:31"/>
        <d v="2016-11-07T11:08:00"/>
        <d v="2016-11-07T16:25:00"/>
        <d v="2016-11-07T20:42:00"/>
        <d v="2016-12-07T12:32:00"/>
        <d v="2016-12-07T21:04:00"/>
        <d v="2016-07-13T04:49:55"/>
        <d v="2016-07-13T06:42:12"/>
        <d v="2016-07-14T09:18:42"/>
        <d v="2016-07-14T12:47:46"/>
        <d v="2016-07-14T19:20:06"/>
        <d v="2016-07-15T16:55:46"/>
        <d v="2016-11-07T11:42:00"/>
        <d v="2016-12-07T10:35:00"/>
        <d v="2016-07-13T19:19:23"/>
        <d v="2016-07-14T06:06:21"/>
        <d v="2016-07-14T22:21:28"/>
        <d v="2016-07-15T02:35:11"/>
        <d v="2016-07-15T21:58:19"/>
        <d v="2016-11-07T07:13:00"/>
        <d v="2016-11-07T09:37:00"/>
        <d v="2016-11-07T17:32:00"/>
        <d v="2016-12-07T19:19:00"/>
        <d v="2016-07-13T07:32:12"/>
        <d v="2016-07-14T17:02:43"/>
        <d v="2016-07-15T09:42:11"/>
        <d v="2016-11-07T17:58:00"/>
        <d v="2016-11-07T22:51:00"/>
        <d v="2016-12-07T05:16:00"/>
        <d v="2016-12-07T19:25:00"/>
        <d v="2016-07-13T15:24:47"/>
        <d v="2016-07-13T19:42:01"/>
        <d v="2016-07-14T02:42:00"/>
        <d v="2016-07-14T11:04:55"/>
        <d v="2016-07-14T17:35:53"/>
        <d v="2016-11-07T22:03:00"/>
        <d v="2016-12-07T14:13:00"/>
        <d v="2016-12-07T21:37:00"/>
        <d v="2016-07-13T05:20:05"/>
        <d v="2016-07-13T06:20:10"/>
        <d v="2016-07-13T13:37:26"/>
        <d v="2016-07-15T06:27:11"/>
        <d v="2016-12-07T13:23:00"/>
        <d v="2016-07-13T07:32:39"/>
        <d v="2016-07-13T17:31:22"/>
        <d v="2016-07-14T19:40:11"/>
        <d v="2016-07-15T10:56:15"/>
        <d v="2016-07-15T19:10:20"/>
        <d v="2016-12-07T06:10:00"/>
        <d v="2016-12-07T14:24:00"/>
        <d v="2016-12-07T23:40:00"/>
        <d v="2016-07-13T13:12:47"/>
        <d v="2016-07-13T17:45:55"/>
        <d v="2016-07-14T05:35:58"/>
        <d v="2016-07-15T18:48:48"/>
        <d v="2016-07-15T19:52:00"/>
        <d v="2016-12-07T09:13:00"/>
        <d v="2016-12-07T13:43:00"/>
        <d v="2016-07-14T08:49:48"/>
        <d v="2016-07-14T11:31:09"/>
        <d v="2016-07-14T18:02:12"/>
        <d v="2016-07-14T23:09:23"/>
        <d v="2016-07-15T17:35:20"/>
        <d v="2016-11-07T10:59:00"/>
        <d v="2016-11-07T15:58:00"/>
        <d v="2016-11-07T19:06:00"/>
        <d v="2016-12-07T05:59:00"/>
        <d v="2016-12-07T10:08:00"/>
        <d v="2016-12-07T22:00:00"/>
        <d v="2016-07-13T05:43:57"/>
        <d v="2016-07-13T08:40:06"/>
        <d v="2016-07-13T11:41:45"/>
        <d v="2016-07-13T23:40:57"/>
        <d v="2016-07-14T08:30:35"/>
        <d v="2016-07-15T19:12:24"/>
        <d v="2016-07-15T21:46:05"/>
        <d v="2016-11-07T04:46:00"/>
        <d v="2016-11-07T17:49:00"/>
        <d v="2016-11-07T20:55:00"/>
        <d v="2016-12-07T21:07:00"/>
        <d v="2016-07-13T15:52:40"/>
        <d v="2016-07-14T00:07:29"/>
        <d v="2016-07-14T11:41:55"/>
        <d v="2016-07-14T17:34:36"/>
        <d v="2016-07-15T07:21:55"/>
        <d v="2016-12-07T14:50:00"/>
        <d v="2016-12-07T18:25:00"/>
        <d v="2016-07-13T06:35:59"/>
        <d v="2016-07-13T21:21:52"/>
        <d v="2016-07-14T08:08:15"/>
        <d v="2016-07-15T09:53:12"/>
        <d v="2016-11-07T20:30:00"/>
        <d v="2016-12-07T19:12:00"/>
        <d v="2016-07-13T07:10:57"/>
        <d v="2016-07-13T19:24:22"/>
        <d v="2016-07-14T08:46:16"/>
        <d v="2016-07-14T15:34:27"/>
        <d v="2016-07-15T05:02:55"/>
        <d v="2016-07-15T09:03:38"/>
        <d v="2016-11-07T09:24:00"/>
        <d v="2016-11-07T17:50:00"/>
        <d v="2016-07-13T01:27:34"/>
        <d v="2016-07-15T05:35:47"/>
        <d v="2016-07-15T06:55:43"/>
        <d v="2016-11-07T05:10:00"/>
        <d v="2016-11-07T09:22:00"/>
        <d v="2016-07-13T17:12:42"/>
        <d v="2016-07-14T16:07:20"/>
        <d v="2016-11-07T19:51:00"/>
        <d v="2016-12-07T04:58:00"/>
        <d v="2016-07-13T13:36:11"/>
        <d v="2016-07-13T23:21:24"/>
        <d v="2016-07-14T07:13:44"/>
        <d v="2016-07-14T18:03:42"/>
        <d v="2016-07-14T23:19:15"/>
        <d v="2016-07-15T07:03:13"/>
        <d v="2016-07-15T11:27:33"/>
        <d v="2016-07-15T23:38:20"/>
        <d v="2016-11-07T07:05:00"/>
        <d v="2016-11-07T23:40:00"/>
        <d v="2016-07-13T01:17:55"/>
        <d v="2016-07-13T06:26:22"/>
        <d v="2016-07-14T09:29:54"/>
        <d v="2016-07-14T13:22:22"/>
        <d v="2016-07-14T17:17:31"/>
        <d v="2016-07-15T09:33:34"/>
        <d v="2016-07-15T14:13:38"/>
        <d v="2016-11-07T11:52:00"/>
        <d v="2016-12-07T03:25:00"/>
        <d v="2016-12-07T15:42:00"/>
        <d v="2016-07-13T04:51:23"/>
        <d v="2016-07-13T20:35:37"/>
        <d v="2016-07-14T03:00:20"/>
        <d v="2016-07-14T07:32:52"/>
        <d v="2016-07-14T10:26:23"/>
        <d v="2016-07-14T18:28:29"/>
        <d v="2016-07-15T12:12:56"/>
        <d v="2016-11-07T07:21:00"/>
        <d v="2016-11-07T14:05:00"/>
        <d v="2016-12-07T08:10:00"/>
        <d v="2016-12-07T10:56:00"/>
        <d v="2016-12-07T15:13:00"/>
        <d v="2016-07-13T19:02:42"/>
        <d v="2016-07-14T07:10:55"/>
        <d v="2016-07-14T17:50:24"/>
        <d v="2016-07-14T20:03:55"/>
        <d v="2016-07-15T07:15:56"/>
        <d v="2016-07-15T11:10:14"/>
        <d v="2016-07-15T17:43:20"/>
        <d v="2016-07-15T20:14:02"/>
        <d v="2016-11-07T22:25:00"/>
        <d v="2016-12-07T09:33:00"/>
        <d v="2016-12-07T17:12:00"/>
        <d v="2016-07-13T02:10:23"/>
        <d v="2016-07-13T07:30:01"/>
        <d v="2016-07-14T01:54:08"/>
        <d v="2016-07-14T18:09:46"/>
        <d v="2016-07-14T22:27:13"/>
        <d v="2016-07-15T14:22:11"/>
        <d v="2016-07-15T20:06:36"/>
        <d v="2016-11-07T12:10:00"/>
        <d v="2016-11-07T17:52:00"/>
        <d v="2016-07-13T08:22:37"/>
        <d v="2016-07-13T13:03:19"/>
        <d v="2016-07-14T08:18:15"/>
        <d v="2016-07-14T20:45:20"/>
        <d v="2016-07-14T23:36:12"/>
        <d v="2016-07-15T05:04:25"/>
        <d v="2016-07-15T07:52:18"/>
        <d v="2016-07-15T14:57:34"/>
        <d v="2016-07-15T23:19:07"/>
        <d v="2016-11-07T18:11:00"/>
        <d v="2016-12-07T04:59:00"/>
        <d v="2016-07-13T05:12:15"/>
        <d v="2016-07-13T12:51:25"/>
        <d v="2016-07-13T19:20:55"/>
        <d v="2016-07-14T19:07:43"/>
        <d v="2016-07-15T00:04:44"/>
        <d v="2016-07-15T06:51:58"/>
        <d v="2016-07-15T19:51:39"/>
        <d v="2016-11-07T05:46:00"/>
        <d v="2016-11-07T12:07:00"/>
        <d v="2016-11-07T18:42:00"/>
        <d v="2016-12-07T04:07:00"/>
        <d v="2016-12-07T10:19:00"/>
        <d v="2016-12-07T18:58:00"/>
        <d v="2016-07-13T10:08:23"/>
        <d v="2016-07-13T12:17:16"/>
        <d v="2016-07-13T22:57:04"/>
        <d v="2016-07-14T06:44:29"/>
        <d v="2016-07-14T23:17:20"/>
        <d v="2016-07-15T08:38:57"/>
        <d v="2016-07-15T17:19:51"/>
        <d v="2016-11-07T12:34:00"/>
        <d v="2016-11-07T20:31:00"/>
        <d v="2016-12-07T17:29:00"/>
        <d v="2016-07-13T05:36:44"/>
        <d v="2016-07-13T11:44:09"/>
        <d v="2016-07-14T06:33:47"/>
        <d v="2016-07-14T20:56:31"/>
        <d v="2016-07-15T01:05:20"/>
        <d v="2016-07-15T05:34:20"/>
        <d v="2016-07-15T12:53:26"/>
        <d v="2016-11-07T18:25:00"/>
        <d v="2016-11-07T20:11:00"/>
        <d v="2016-12-07T16:08:00"/>
        <d v="2016-12-07T21:50:00"/>
        <d v="2016-07-13T17:14:33"/>
        <d v="2016-07-13T22:23:24"/>
        <d v="2016-07-14T22:37:51"/>
        <d v="2016-07-15T22:57:48"/>
        <d v="2016-11-07T00:54:00"/>
        <d v="2016-11-07T08:19:00"/>
        <d v="2016-11-07T11:13:00"/>
        <d v="2016-11-07T14:13:00"/>
        <d v="2016-12-07T18:08:00"/>
        <d v="2016-12-07T23:35:00"/>
        <d v="2016-07-13T12:03:56"/>
        <d v="2016-07-14T05:33:45"/>
        <d v="2016-07-15T17:59:51"/>
        <d v="2016-12-07T11:47:00"/>
        <d v="2016-07-13T17:08:08"/>
        <d v="2016-07-14T05:58:18"/>
        <d v="2016-07-14T09:09:21"/>
        <d v="2016-07-14T19:47:25"/>
        <d v="2016-07-15T10:46:39"/>
        <d v="2016-11-07T06:10:00"/>
        <d v="2016-11-07T17:48:00"/>
        <d v="2016-11-07T21:14:00"/>
        <d v="2016-12-07T06:38:00"/>
        <d v="2016-12-07T19:56:00"/>
        <d v="2016-07-14T06:40:36"/>
        <d v="2016-07-14T13:46:22"/>
        <d v="2016-07-14T17:54:45"/>
        <d v="2016-07-15T09:03:42"/>
        <d v="2016-07-15T18:27:59"/>
        <d v="2016-11-07T07:14:00"/>
        <d v="2016-11-07T22:27:00"/>
        <d v="2016-12-07T12:20:00"/>
        <d v="2016-07-13T11:47:13"/>
        <d v="2016-07-13T22:49:28"/>
        <d v="2016-07-14T05:32:23"/>
        <d v="2016-07-14T15:55:15"/>
        <d v="2016-07-14T20:53:25"/>
        <d v="2016-07-15T09:23:39"/>
        <d v="2016-07-15T10:52:25"/>
        <d v="2016-07-15T14:18:11"/>
        <d v="2016-11-07T06:07:00"/>
        <d v="2016-11-07T11:31:00"/>
        <d v="2016-12-07T18:56:00"/>
        <d v="2016-07-13T05:53:50"/>
        <d v="2016-07-13T18:29:57"/>
        <d v="2016-07-14T09:16:06"/>
        <d v="2016-07-15T06:38:59"/>
        <d v="2016-07-15T15:37:04"/>
        <d v="2016-07-15T20:57:08"/>
        <d v="2016-11-07T07:17:00"/>
        <d v="2016-11-07T19:53:00"/>
        <d v="2016-12-07T03:13:00"/>
        <d v="2016-12-07T04:53:00"/>
        <d v="2016-12-07T10:00:00"/>
        <d v="2016-12-07T16:25:00"/>
        <d v="2016-12-07T19:27:00"/>
        <d v="2016-07-13T09:44:54"/>
        <d v="2016-07-13T11:44:02"/>
        <d v="2016-07-14T04:30:34"/>
        <d v="2016-07-14T12:48:16"/>
        <d v="2016-07-15T04:45:25"/>
        <d v="2016-07-15T15:17:34"/>
        <d v="2016-07-15T19:20:44"/>
        <d v="2016-07-15T22:08:28"/>
        <d v="2016-11-07T04:49:00"/>
        <d v="2016-11-07T16:04:00"/>
        <d v="2016-12-07T07:48:00"/>
        <d v="2016-12-07T14:42:00"/>
        <d v="2016-07-13T05:39:33"/>
        <d v="2016-07-13T19:02:02"/>
        <d v="2016-07-14T06:54:05"/>
        <d v="2016-07-14T23:24:48"/>
        <d v="2016-07-15T06:15:03"/>
        <d v="2016-11-07T00:45:00"/>
        <d v="2016-11-07T09:13:00"/>
        <d v="2016-11-07T21:18:00"/>
        <d v="2016-12-07T13:28:00"/>
        <d v="2016-07-14T06:46:32"/>
        <d v="2016-07-14T12:59:26"/>
        <d v="2016-07-14T18:24:42"/>
        <d v="2016-07-14T20:27:44"/>
        <d v="2016-07-15T08:05:17"/>
        <d v="2016-07-15T11:55:21"/>
        <d v="2016-07-15T19:52:36"/>
        <d v="2016-07-15T21:04:00"/>
        <d v="2016-12-07T12:59:00"/>
        <d v="2016-07-13T14:23:37"/>
        <d v="2016-07-14T01:37:38"/>
        <d v="2016-07-14T05:17:09"/>
        <d v="2016-07-14T11:30:28"/>
        <d v="2016-07-15T21:08:42"/>
        <d v="2016-07-15T23:44:23"/>
        <d v="2016-12-07T05:43:00"/>
        <d v="2016-12-07T17:15:00"/>
        <d v="2016-12-07T22:54:00"/>
        <d v="2016-07-13T04:54:29"/>
        <d v="2016-07-13T07:22:01"/>
        <d v="2016-07-13T21:36:57"/>
        <d v="2016-07-14T10:28:45"/>
        <d v="2016-07-14T11:57:13"/>
        <d v="2016-07-14T18:23:42"/>
        <d v="2016-12-07T09:44:00"/>
        <d v="2016-12-07T18:35:00"/>
        <d v="2016-07-13T08:00:19"/>
        <d v="2016-07-14T00:38:22"/>
        <d v="2016-07-14T08:31:12"/>
        <d v="2016-07-15T12:44:52"/>
        <d v="2016-11-07T04:38:00"/>
        <d v="2016-12-07T11:48:00"/>
        <d v="2016-07-13T15:44:39"/>
        <d v="2016-07-13T18:47:13"/>
        <d v="2016-07-14T08:57:14"/>
        <d v="2016-07-15T07:10:20"/>
        <d v="2016-07-15T21:33:54"/>
        <d v="2016-12-07T05:33:00"/>
        <d v="2016-12-07T21:47:00"/>
        <d v="2016-07-13T19:26:50"/>
        <d v="2016-07-14T18:42:23"/>
        <d v="2016-07-15T04:50:54"/>
        <d v="2016-07-15T18:08:33"/>
        <d v="2016-11-07T18:03:00"/>
        <d v="2016-12-07T05:29:00"/>
        <d v="2016-12-07T08:58:00"/>
        <d v="2016-12-07T11:08:00"/>
        <d v="2016-12-07T17:44:00"/>
        <d v="2016-07-13T23:44:47"/>
        <d v="2016-07-14T15:23:51"/>
        <d v="2016-07-14T18:20:30"/>
        <d v="2016-11-07T12:41:00"/>
        <d v="2016-11-07T20:49:00"/>
        <d v="2016-11-07T23:45:00"/>
        <d v="2016-12-07T10:29:00"/>
        <d v="2016-12-07T17:39:00"/>
        <d v="2016-07-13T07:42:07"/>
        <d v="2016-07-13T09:47:21"/>
        <d v="2016-07-13T21:22:27"/>
        <d v="2016-07-15T07:31:47"/>
        <d v="2016-07-15T22:13:11"/>
        <d v="2016-11-07T06:53:00"/>
        <d v="2016-11-07T21:43:00"/>
        <d v="2016-12-07T09:11:00"/>
        <d v="2016-07-13T08:55:14"/>
        <d v="2016-07-13T12:37:22"/>
        <d v="2016-07-13T17:36:08"/>
        <d v="2016-07-14T07:10:09"/>
        <d v="2016-07-15T00:06:12"/>
        <d v="2016-07-15T02:08:39"/>
        <d v="2016-07-15T15:02:26"/>
        <d v="2016-07-15T19:16:21"/>
        <d v="2016-11-07T12:57:00"/>
        <d v="2016-11-07T14:40:00"/>
        <d v="2016-11-07T20:02:00"/>
        <d v="2016-12-07T05:37:00"/>
        <d v="2016-12-07T07:35:00"/>
        <d v="2016-07-13T07:40:16"/>
        <d v="2016-07-14T05:45:04"/>
        <d v="2016-07-15T10:00:27"/>
        <d v="2016-07-15T13:49:37"/>
        <d v="2016-11-07T06:16:00"/>
        <d v="2016-11-07T20:47:00"/>
        <d v="2016-12-07T17:55:00"/>
        <d v="2016-07-13T06:42:13"/>
        <d v="2016-07-14T11:10:13"/>
        <d v="2016-07-15T00:29:15"/>
        <d v="2016-07-15T15:13:06"/>
        <d v="2016-11-07T09:27:00"/>
        <d v="2016-11-07T15:36:00"/>
        <d v="2016-11-07T17:40:00"/>
        <d v="2016-11-07T20:57:00"/>
        <d v="2016-12-07T04:19:00"/>
        <d v="2016-12-07T19:09:00"/>
        <d v="2016-12-07T21:18:00"/>
        <d v="2016-07-13T06:46:08"/>
        <d v="2016-07-14T09:37:03"/>
        <d v="2016-07-14T21:41:42"/>
        <d v="2016-07-15T20:33:06"/>
        <d v="2016-11-07T06:20:00"/>
        <d v="2016-11-07T14:51:00"/>
        <d v="2016-12-07T06:27:00"/>
        <d v="2016-12-07T15:18:00"/>
        <d v="2016-07-13T10:42:45"/>
        <d v="2016-07-13T20:50:24"/>
        <d v="2016-07-14T10:51:47"/>
        <d v="2016-07-15T18:23:00"/>
        <d v="2016-11-07T07:50:00"/>
        <d v="2016-11-07T12:54:00"/>
        <d v="2016-11-07T21:10:00"/>
        <d v="2016-12-07T05:42:00"/>
        <d v="2016-12-07T19:33:00"/>
        <d v="2016-07-13T11:53:57"/>
        <d v="2016-07-15T22:49:53"/>
        <d v="2016-11-07T06:03:00"/>
        <d v="2016-11-07T09:39:00"/>
        <d v="2016-11-07T15:07:00"/>
        <d v="2016-11-07T20:12:00"/>
        <d v="2016-07-13T07:03:54"/>
        <d v="2016-07-13T17:28:59"/>
        <d v="2016-07-14T18:41:20"/>
        <d v="2016-07-15T21:52:03"/>
        <d v="2016-12-07T08:28:00"/>
        <d v="2016-07-13T11:54:15"/>
        <d v="2016-07-13T16:56:31"/>
        <d v="2016-07-13T23:50:07"/>
        <d v="2016-07-15T03:05:44"/>
        <d v="2016-07-15T07:35:57"/>
        <d v="2016-07-15T09:53:16"/>
        <d v="2016-07-15T21:14:11"/>
        <d v="2016-11-07T09:45:00"/>
        <d v="2016-11-07T13:56:00"/>
        <d v="2016-12-07T21:49:00"/>
        <d v="2016-07-13T07:21:23"/>
        <d v="2016-07-13T10:45:15"/>
        <d v="2016-07-13T12:29:10"/>
        <d v="2016-07-13T21:51:23"/>
        <d v="2016-07-14T06:35:37"/>
        <d v="2016-07-14T20:19:57"/>
        <d v="2016-07-15T05:56:46"/>
        <d v="2016-07-15T12:04:14"/>
        <d v="2016-07-15T20:24:57"/>
        <d v="2016-07-15T23:59:58"/>
        <d v="2016-11-07T05:49:00"/>
        <d v="2016-11-07T21:24:00"/>
        <d v="2016-12-07T01:03:00"/>
        <d v="2016-12-07T10:26:00"/>
        <d v="2016-07-13T13:55:29"/>
        <d v="2016-07-14T09:08:30"/>
        <d v="2016-07-15T10:33:30"/>
        <d v="2016-07-15T15:53:16"/>
        <d v="2016-11-07T08:17:00"/>
        <d v="2016-12-07T14:15:00"/>
        <d v="2016-07-13T03:55:54"/>
        <d v="2016-07-13T05:35:41"/>
        <d v="2016-07-13T10:08:03"/>
        <d v="2016-07-14T19:26:06"/>
        <d v="2016-07-15T17:35:58"/>
        <d v="2016-11-07T07:42:00"/>
        <d v="2016-11-07T09:15:00"/>
        <d v="2016-11-07T12:42:00"/>
        <d v="2016-11-07T18:13:00"/>
        <d v="2016-11-07T22:40:00"/>
        <d v="2016-12-07T19:16:00"/>
        <d v="2016-07-14T00:42:59"/>
        <d v="2016-07-14T06:15:08"/>
        <d v="2016-07-14T16:39:13"/>
        <d v="2016-07-15T13:20:59"/>
        <d v="2016-07-15T17:06:36"/>
        <d v="2016-11-07T04:21:00"/>
        <d v="2016-11-07T13:41:00"/>
        <d v="2016-12-07T11:02:00"/>
        <d v="2016-12-07T20:33:00"/>
        <d v="2016-07-13T19:30:32"/>
        <d v="2016-07-14T07:24:48"/>
        <d v="2016-07-14T13:10:12"/>
        <d v="2016-07-14T22:02:14"/>
        <d v="2016-11-07T05:00:00"/>
        <d v="2016-11-07T20:27:00"/>
        <d v="2016-12-07T21:29:00"/>
        <d v="2016-12-07T23:22:00"/>
        <d v="2016-07-13T06:40:58"/>
        <d v="2016-07-14T15:10:47"/>
        <d v="2016-07-15T04:48:19"/>
        <d v="2016-07-15T14:36:44"/>
        <d v="2016-11-07T22:45:00"/>
        <d v="2016-12-07T05:34:00"/>
        <d v="2016-07-13T09:06:18"/>
        <d v="2016-07-13T10:21:25"/>
        <d v="2016-07-14T07:46:59"/>
        <d v="2016-07-15T16:34:16"/>
        <d v="2016-07-15T20:17:06"/>
        <d v="2016-07-15T23:17:35"/>
        <d v="2016-11-07T12:58:00"/>
        <d v="2016-11-07T22:11:00"/>
        <d v="2016-12-07T00:11:00"/>
        <d v="2016-12-07T11:20:00"/>
        <d v="2016-07-13T15:41:05"/>
        <d v="2016-07-13T22:06:13"/>
        <d v="2016-07-14T12:21:00"/>
        <d v="2016-07-15T11:03:10"/>
        <d v="2016-07-15T17:44:41"/>
        <d v="2016-11-07T13:46:00"/>
        <d v="2016-07-13T07:14:14"/>
        <d v="2016-07-13T10:28:11"/>
        <d v="2016-07-14T17:49:21"/>
        <d v="2016-07-14T21:35:46"/>
        <d v="2016-07-15T22:15:02"/>
        <d v="2016-11-07T08:22:00"/>
        <d v="2016-12-07T04:49:00"/>
        <d v="2016-07-13T10:36:59"/>
        <d v="2016-07-14T19:21:59"/>
        <d v="2016-07-14T22:43:48"/>
        <d v="2016-07-15T20:35:13"/>
        <d v="2016-11-07T06:51:00"/>
        <d v="2016-11-07T19:35:00"/>
        <d v="2016-12-07T07:04:00"/>
        <d v="2016-07-13T06:39:32"/>
        <d v="2016-07-13T17:41:23"/>
        <d v="2016-07-14T12:37:09"/>
        <d v="2016-07-15T08:30:58"/>
        <d v="2016-07-15T12:38:02"/>
        <d v="2016-07-15T21:46:33"/>
        <d v="2016-11-07T08:05:00"/>
        <d v="2016-11-07T20:07:00"/>
        <d v="2016-12-07T16:14:00"/>
        <d v="2016-07-13T11:53:29"/>
        <d v="2016-07-14T14:26:10"/>
        <d v="2016-07-15T15:30:45"/>
        <d v="2016-11-07T16:00:00"/>
        <d v="2016-11-07T19:00:00"/>
        <d v="2016-11-07T21:51:00"/>
        <d v="2016-12-07T07:49:00"/>
        <d v="2016-12-07T22:33:00"/>
        <d v="2016-07-13T06:05:43"/>
        <d v="2016-07-13T15:27:17"/>
        <d v="2016-07-14T08:59:00"/>
        <d v="2016-07-15T20:17:05"/>
        <d v="2016-11-07T00:36:00"/>
        <d v="2016-11-07T08:10:00"/>
        <d v="2016-11-07T14:56:00"/>
        <d v="2016-12-07T20:26:00"/>
        <d v="2016-07-13T20:33:45"/>
        <d v="2016-07-14T09:15:54"/>
        <d v="2016-07-14T18:44:08"/>
        <d v="2016-11-07T04:59:00"/>
        <d v="2016-11-07T21:11:00"/>
        <d v="2016-12-07T07:07:00"/>
        <d v="2016-12-07T11:14:00"/>
        <d v="2016-07-15T20:07:23"/>
        <d v="2016-11-07T08:20:00"/>
        <d v="2016-11-07T14:31:00"/>
        <d v="2016-11-07T18:52:00"/>
        <d v="2016-12-07T09:14:00"/>
        <d v="2016-12-07T16:52:00"/>
        <d v="2016-07-13T14:26:01"/>
        <d v="2016-07-13T18:31:35"/>
        <d v="2016-07-14T13:01:58"/>
        <d v="2016-07-15T09:37:46"/>
        <d v="2016-07-15T12:59:50"/>
        <d v="2016-12-07T22:05:00"/>
        <d v="2016-07-13T03:55:10"/>
        <d v="2016-07-13T17:37:32"/>
        <d v="2016-07-14T18:29:55"/>
        <d v="2016-07-15T00:07:29"/>
        <d v="2016-07-15T08:54:52"/>
        <d v="2016-11-07T06:36:00"/>
        <d v="2016-11-07T12:01:00"/>
        <d v="2016-12-07T06:34:00"/>
        <d v="2016-12-07T15:49:00"/>
        <d v="2016-07-13T12:35:31"/>
        <d v="2016-07-13T22:41:50"/>
        <d v="2016-07-14T07:36:48"/>
        <d v="2016-07-14T13:30:24"/>
        <d v="2016-07-14T16:21:08"/>
        <d v="2016-07-15T06:30:21"/>
        <d v="2016-07-15T22:07:56"/>
        <d v="2016-11-07T11:30:00"/>
        <d v="2016-11-07T18:21:00"/>
        <d v="2016-12-07T08:39:00"/>
        <d v="2016-12-07T11:30:00"/>
        <d v="2016-07-13T05:09:48"/>
        <d v="2016-07-13T15:52:00"/>
        <d v="2016-07-14T09:27:27"/>
        <d v="2016-07-14T12:20:51"/>
        <d v="2016-07-15T05:20:37"/>
        <d v="2016-07-15T14:52:02"/>
        <d v="2016-11-07T04:54:00"/>
        <d v="2016-11-07T18:35:00"/>
        <d v="2016-11-07T19:58:00"/>
        <d v="2016-12-07T06:37:00"/>
        <d v="2016-12-07T20:32:00"/>
        <d v="2016-07-13T07:34:49"/>
        <d v="2016-07-13T20:39:10"/>
        <d v="2016-07-14T06:22:48"/>
        <d v="2016-07-14T12:08:47"/>
        <d v="2016-07-15T15:03:22"/>
        <d v="2016-11-07T10:14:00"/>
        <d v="2016-11-07T17:56:00"/>
        <d v="2016-12-07T08:19:00"/>
        <d v="2016-07-14T08:10:55"/>
        <d v="2016-07-15T05:20:08"/>
        <d v="2016-07-15T09:56:21"/>
        <d v="2016-12-07T03:37:00"/>
        <d v="2016-12-07T08:14:00"/>
        <d v="2016-12-07T10:59:00"/>
        <d v="2016-07-14T21:40:48"/>
        <d v="2016-07-15T05:19:00"/>
        <d v="2016-07-15T09:51:06"/>
        <d v="2016-07-15T17:45:25"/>
        <d v="2016-11-07T15:03:00"/>
        <d v="2016-11-07T18:27:00"/>
        <d v="2016-12-07T05:30:00"/>
        <d v="2016-12-07T21:23:00"/>
        <d v="2016-07-13T20:47:31"/>
        <d v="2016-07-13T22:09:53"/>
        <d v="2016-07-14T04:04:43"/>
        <d v="2016-07-15T07:27:53"/>
        <d v="2016-07-15T09:38:06"/>
        <d v="2016-07-15T13:09:43"/>
        <d v="2016-07-15T16:21:43"/>
        <d v="2016-11-07T08:34:00"/>
        <d v="2016-11-07T11:49:00"/>
        <d v="2016-11-07T19:50:00"/>
        <d v="2016-12-07T16:10:00"/>
        <d v="2016-12-07T18:42:00"/>
        <d v="2016-07-13T09:28:16"/>
        <d v="2016-07-13T15:26:37"/>
        <d v="2016-07-13T20:00:58"/>
        <d v="2016-07-14T10:41:28"/>
        <d v="2016-07-14T19:16:11"/>
        <d v="2016-07-15T08:17:31"/>
        <d v="2016-07-15T23:51:42"/>
        <d v="2016-11-07T16:01:00"/>
        <d v="2016-12-07T16:45:00"/>
        <d v="2016-07-13T05:10:28"/>
        <d v="2016-07-13T16:39:52"/>
        <d v="2016-07-13T19:43:33"/>
        <d v="2016-07-15T03:04:32"/>
        <d v="2016-07-15T14:31:47"/>
        <d v="2016-11-07T07:19:00"/>
        <d v="2016-11-07T10:16:00"/>
        <d v="2016-12-07T05:28:00"/>
        <d v="2016-12-07T07:27:00"/>
        <d v="2016-12-07T13:40:00"/>
        <d v="2016-12-07T19:57:00"/>
        <d v="2016-07-13T05:05:59"/>
        <d v="2016-07-13T21:10:35"/>
        <d v="2016-07-14T08:16:58"/>
        <d v="2016-07-15T07:05:19"/>
        <d v="2016-07-15T19:09:35"/>
        <d v="2016-07-15T21:03:48"/>
        <d v="2016-11-07T11:04:00"/>
        <d v="2016-11-07T13:45:00"/>
        <d v="2016-11-07T15:06:00"/>
        <d v="2016-07-13T22:52:41"/>
        <d v="2016-07-14T18:16:47"/>
        <d v="2016-07-15T18:43:20"/>
        <d v="2016-12-07T06:22:00"/>
        <d v="2016-12-07T17:53:00"/>
        <d v="2016-07-13T17:42:12"/>
        <d v="2016-07-14T10:01:28"/>
        <d v="2016-07-15T10:06:37"/>
        <d v="2016-07-15T18:45:58"/>
        <d v="2016-11-07T08:07:00"/>
        <d v="2016-12-07T12:17:00"/>
        <d v="2016-07-13T05:22:17"/>
        <d v="2016-07-13T08:18:54"/>
        <d v="2016-07-13T15:37:16"/>
        <d v="2016-07-13T22:08:31"/>
        <d v="2016-07-14T08:29:44"/>
        <d v="2016-07-15T07:19:13"/>
        <d v="2016-07-15T15:21:39"/>
        <d v="2016-07-15T18:18:34"/>
        <d v="2016-07-15T19:11:18"/>
        <d v="2016-11-07T04:52:00"/>
        <d v="2016-11-07T17:19:00"/>
        <d v="2016-07-13T05:20:12"/>
        <d v="2016-07-13T11:44:06"/>
        <d v="2016-07-15T05:06:18"/>
        <d v="2016-07-15T16:35:35"/>
        <d v="2016-07-15T20:31:29"/>
        <d v="2016-11-07T11:18:00"/>
        <d v="2016-11-07T15:30:00"/>
        <d v="2016-12-07T01:33:00"/>
        <d v="2016-12-07T19:00:00"/>
        <d v="2016-07-13T05:50:50"/>
        <d v="2016-07-13T10:51:27"/>
        <d v="2016-07-14T07:14:10"/>
        <d v="2016-07-14T19:05:58"/>
        <d v="2016-07-15T02:59:50"/>
        <d v="2016-07-15T06:56:07"/>
        <d v="2016-11-07T13:20:00"/>
        <d v="2016-12-07T06:25:00"/>
        <d v="2016-07-14T09:09:42"/>
        <d v="2016-07-14T15:22:12"/>
        <d v="2016-07-15T14:22:48"/>
        <d v="2016-07-15T20:30:34"/>
        <d v="2016-11-07T19:33:00"/>
        <d v="2016-12-07T20:57:00"/>
        <d v="2016-07-13T03:48:21"/>
        <d v="2016-07-13T07:07:29"/>
        <d v="2016-07-13T17:04:29"/>
        <d v="2016-07-13T21:14:26"/>
        <d v="2016-07-15T22:34:55"/>
        <d v="2016-11-07T08:37:00"/>
        <d v="2016-11-07T16:55:00"/>
        <d v="2016-11-07T20:50:00"/>
        <d v="2016-07-13T06:25:15"/>
        <d v="2016-07-13T21:45:14"/>
        <d v="2016-07-14T06:36:01"/>
        <d v="2016-07-14T08:01:59"/>
        <d v="2016-07-14T19:58:08"/>
        <d v="2016-07-15T10:41:34"/>
        <d v="2016-07-15T22:55:07"/>
        <d v="2016-11-07T00:20:00"/>
        <d v="2016-12-07T11:00:00"/>
        <d v="2016-07-13T21:00:54"/>
        <d v="2016-07-14T17:46:11"/>
        <d v="2016-07-15T02:28:34"/>
        <d v="2016-07-15T20:07:33"/>
        <d v="2016-07-15T22:51:55"/>
        <d v="2016-11-07T05:07:00"/>
        <d v="2016-11-07T16:11:00"/>
        <d v="2016-11-07T18:28:00"/>
        <d v="2016-11-07T21:23:00"/>
        <d v="2016-12-07T06:53:00"/>
        <d v="2016-12-07T09:42:00"/>
        <d v="2016-12-07T14:54:00"/>
        <d v="2016-07-13T05:23:09"/>
        <d v="2016-07-15T11:41:07"/>
        <d v="2016-07-15T12:31:42"/>
        <d v="2016-11-07T17:41:00"/>
        <d v="2016-12-07T09:36:00"/>
        <d v="2016-07-13T02:57:40"/>
        <d v="2016-07-13T18:57:45"/>
        <d v="2016-07-13T23:16:27"/>
        <d v="2016-07-15T07:59:14"/>
        <d v="2016-07-15T21:57:56"/>
        <d v="2016-11-07T22:30:00"/>
        <d v="2016-07-13T18:56:20"/>
        <d v="2016-07-14T01:09:39"/>
        <d v="2016-07-14T17:25:26"/>
        <d v="2016-11-07T22:23:00"/>
        <d v="2016-12-07T20:23:00"/>
        <d v="2016-07-13T19:31:38"/>
        <d v="2016-07-14T09:10:51"/>
        <d v="2016-07-14T12:53:03"/>
        <d v="2016-07-15T06:09:26"/>
        <d v="2016-07-15T07:35:03"/>
        <d v="2016-07-15T10:52:02"/>
        <d v="2016-07-15T12:31:09"/>
        <d v="2016-07-15T17:19:42"/>
        <d v="2016-07-15T22:01:09"/>
        <d v="2016-11-07T04:47:00"/>
        <d v="2016-12-07T22:39:00"/>
        <d v="2016-07-13T10:43:30"/>
        <d v="2016-07-13T17:23:53"/>
        <d v="2016-07-14T21:51:46"/>
        <d v="2016-07-15T08:43:21"/>
        <d v="2016-07-15T22:21:38"/>
        <d v="2016-12-07T13:56:00"/>
        <d v="2016-12-07T18:28:00"/>
        <d v="2016-07-13T19:46:35"/>
        <d v="2016-07-14T11:02:05"/>
        <d v="2016-07-14T18:03:53"/>
        <d v="2016-07-15T05:48:03"/>
        <d v="2016-07-15T19:24:59"/>
        <d v="2016-07-15T21:51:36"/>
        <d v="2016-07-15T23:45:13"/>
        <d v="2016-11-07T09:33:00"/>
        <d v="2016-12-07T08:09:00"/>
        <d v="2016-12-07T19:21:00"/>
        <d v="2016-07-13T12:51:13"/>
        <d v="2016-11-07T19:05:00"/>
        <d v="2016-12-07T20:12:00"/>
        <d v="2016-07-13T13:26:29"/>
        <d v="2016-07-13T20:23:33"/>
        <d v="2016-07-15T07:15:09"/>
        <d v="2016-07-15T23:20:36"/>
        <d v="2016-12-07T00:54:00"/>
        <d v="2016-12-07T06:45:00"/>
        <d v="2016-07-13T05:34:59"/>
        <d v="2016-07-13T10:41:55"/>
        <d v="2016-07-14T09:01:27"/>
        <d v="2016-07-14T20:42:51"/>
        <d v="2016-07-15T05:11:57"/>
        <d v="2016-07-15T20:32:52"/>
        <d v="2016-11-07T19:42:00"/>
        <d v="2016-07-13T09:02:47"/>
        <d v="2016-07-14T21:19:45"/>
        <d v="2016-07-15T20:20:10"/>
        <d v="2016-11-07T09:28:00"/>
        <d v="2016-11-07T12:35:00"/>
        <d v="2016-11-07T20:39:00"/>
        <d v="2016-12-07T07:24:00"/>
        <d v="2016-12-07T23:11:00"/>
        <d v="2016-07-13T06:01:11"/>
        <d v="2016-07-13T21:38:20"/>
        <d v="2016-07-14T22:38:38"/>
        <d v="2016-07-15T06:44:16"/>
        <d v="2016-11-07T02:04:00"/>
        <d v="2016-11-07T06:05:00"/>
        <d v="2016-12-07T08:53:00"/>
        <d v="2016-12-07T22:50:00"/>
        <d v="2016-07-13T06:58:03"/>
        <d v="2016-07-13T19:28:20"/>
        <d v="2016-07-14T00:38:29"/>
        <d v="2016-07-14T04:54:07"/>
        <d v="2016-07-14T17:34:16"/>
        <d v="2016-07-15T13:55:13"/>
        <d v="2016-12-07T07:52:00"/>
        <d v="2016-12-07T20:00:00"/>
        <d v="2016-07-13T12:01:34"/>
        <d v="2016-07-13T18:16:19"/>
        <d v="2016-07-13T23:57:31"/>
        <d v="2016-07-14T04:29:45"/>
        <d v="2016-07-14T05:49:16"/>
        <d v="2016-07-14T17:16:21"/>
        <d v="2016-07-14T21:48:59"/>
        <d v="2016-07-14T23:56:41"/>
        <d v="2016-07-15T18:14:56"/>
        <d v="2016-11-07T21:38:00"/>
        <d v="2016-12-07T18:24:00"/>
        <d v="2016-07-13T07:39:52"/>
        <d v="2016-07-13T21:12:43"/>
        <d v="2016-07-14T08:46:30"/>
        <d v="2016-07-14T20:28:32"/>
        <d v="2016-07-15T18:31:31"/>
        <d v="2016-11-07T22:54:00"/>
        <d v="2016-07-13T06:31:22"/>
        <d v="2016-07-13T12:33:21"/>
        <d v="2016-07-13T22:26:08"/>
        <d v="2016-07-15T09:07:09"/>
        <d v="2016-07-13T06:08:41"/>
        <d v="2016-07-14T17:07:58"/>
        <d v="2016-07-14T20:51:37"/>
        <d v="2016-07-15T10:12:40"/>
        <d v="2016-12-07T19:14:00"/>
        <d v="2016-07-13T20:57:49"/>
        <d v="2016-07-14T08:38:38"/>
        <d v="2016-07-14T19:04:08"/>
        <d v="2016-07-14T07:48:31"/>
        <d v="2016-11-07T15:49:00"/>
        <d v="2016-11-07T21:53:00"/>
        <d v="2016-07-13T20:58:00"/>
        <d v="2016-07-14T06:33:09"/>
        <d v="2016-07-14T09:31:08"/>
        <d v="2016-07-13T10:01:57"/>
        <d v="2016-07-14T06:39:26"/>
        <d v="2016-07-13T07:56:25"/>
        <d v="2016-07-15T05:30:31"/>
        <d v="2016-07-15T07:25:53"/>
        <d v="2016-07-15T07:34:00"/>
        <d v="2016-11-07T06:33:00"/>
        <d v="2016-12-07T21:42:00"/>
        <d v="2016-07-13T09:21:36"/>
        <d v="2016-07-14T05:19:59"/>
        <d v="2016-07-14T07:13:52"/>
        <d v="2016-11-07T06:27:00"/>
        <d v="2016-07-13T07:04:48"/>
        <d v="2016-07-13T18:03:30"/>
        <d v="2016-07-14T08:43:07"/>
        <d v="2016-07-14T05:22:51"/>
        <d v="2016-07-14T10:08:43"/>
        <d v="2016-07-14T12:23:07"/>
        <d v="2016-11-07T10:36:00"/>
        <d v="2016-12-07T07:54:00"/>
        <d v="2016-07-13T17:46:24"/>
        <d v="2016-07-14T08:42:11"/>
        <d v="2016-07-13T04:59:16"/>
        <d v="2016-07-13T21:10:52"/>
        <d v="2016-07-14T08:32:41"/>
        <d v="2016-07-14T13:00:39"/>
        <d v="2016-11-07T07:20:00"/>
        <d v="2016-07-13T05:57:46"/>
        <d v="2016-11-07T04:53:00"/>
        <d v="2016-07-13T08:50:25"/>
        <d v="2016-07-13T21:06:22"/>
        <d v="2016-07-14T09:59:40"/>
        <d v="2016-07-15T08:34:59"/>
        <d v="2016-12-07T07:20:00"/>
        <d v="2016-07-13T05:54:41"/>
        <d v="2016-07-14T06:23:43"/>
        <d v="2016-07-15T06:28:59"/>
        <d v="2016-07-15T07:32:18"/>
        <d v="2016-07-15T07:04:59"/>
        <d v="2016-07-13T05:37:28"/>
        <d v="2016-07-14T18:40:44"/>
        <d v="2016-11-07T07:54:00"/>
        <d v="2016-12-07T10:04:00"/>
        <d v="2016-07-13T09:09:56"/>
        <d v="2016-07-14T10:09:44"/>
        <d v="2016-07-14T20:55:57"/>
        <d v="2016-07-15T04:49:38"/>
        <d v="2016-11-07T04:58:00"/>
        <d v="2016-11-07T05:15:00"/>
        <d v="2016-07-13T05:59:57"/>
        <d v="2016-07-13T09:09:08"/>
        <d v="2016-11-07T06:26:00"/>
        <d v="2016-11-07T07:00:00"/>
        <d v="2016-11-07T10:13:00"/>
        <d v="2016-07-14T07:08:58"/>
        <d v="2016-07-15T07:44:45"/>
        <d v="2016-12-07T05:01:00"/>
        <d v="2016-11-07T06:32:00"/>
        <d v="2016-12-07T06:52:00"/>
        <d v="2016-07-13T08:13:10"/>
        <d v="2016-07-15T17:55:33"/>
        <d v="2016-12-07T09:03:00"/>
        <d v="2016-07-14T09:34:22"/>
        <d v="2016-07-13T06:15:34"/>
        <d v="2016-11-07T06:52:00"/>
        <d v="2016-12-07T06:47:00"/>
        <d v="2016-07-13T08:59:46"/>
        <d v="2016-07-13T09:48:01"/>
        <d v="2016-07-14T09:22:12"/>
        <d v="2016-07-14T10:09:46"/>
        <d v="2016-07-15T04:45:54"/>
        <d v="2016-07-15T04:48:51"/>
        <d v="2016-07-15T09:05:17"/>
        <d v="2016-12-07T08:50:00"/>
        <d v="2016-12-07T10:58:00"/>
        <d v="2016-07-13T08:01:01"/>
        <d v="2016-07-14T16:55:27"/>
        <d v="2016-12-07T15:43:00"/>
        <d v="2016-07-13T09:16:05"/>
        <d v="2016-07-15T09:20:22"/>
        <d v="2016-11-07T06:14:00"/>
        <d v="2016-07-13T12:02:50"/>
        <d v="2016-12-07T05:12:00"/>
        <d v="2016-12-07T17:36:00"/>
        <d v="2016-07-13T20:42:07"/>
        <d v="2016-07-15T09:05:38"/>
        <d v="2016-07-15T09:22:33"/>
        <d v="2016-12-07T17:21:00"/>
        <d v="2016-07-13T06:37:29"/>
        <d v="2016-07-14T08:18:30"/>
        <d v="2016-07-15T06:44:12"/>
        <d v="2016-07-15T09:02:38"/>
        <d v="2016-11-07T09:40:00"/>
        <d v="2016-07-14T04:52:26"/>
        <d v="2016-07-14T06:03:16"/>
        <d v="2016-07-14T08:47:12"/>
        <d v="2016-12-07T21:53:00"/>
        <d v="2016-07-15T08:05:15"/>
        <d v="2016-12-07T05:54:00"/>
        <d v="2016-07-15T07:42:16"/>
        <d v="2016-07-13T08:43:10"/>
        <d v="2016-07-14T04:45:57"/>
        <d v="2016-07-14T08:17:14"/>
        <d v="2016-07-14T09:39:53"/>
        <d v="2016-07-15T06:17:34"/>
        <d v="2016-11-07T10:48:00"/>
        <d v="2016-07-14T08:01:16"/>
        <d v="2016-07-14T09:43:35"/>
        <d v="2016-07-14T09:52:32"/>
        <d v="2016-07-13T07:23:01"/>
        <d v="2016-07-14T08:46:34"/>
        <d v="2016-07-15T07:43:27"/>
        <d v="2016-07-15T09:19:04"/>
        <d v="2016-07-15T10:27:59"/>
        <d v="2016-11-07T05:05:00"/>
        <d v="2016-11-07T08:55:00"/>
        <d v="2016-07-13T09:55:14"/>
        <d v="2016-07-15T05:58:15"/>
        <d v="2016-11-07T08:27:00"/>
        <d v="2016-07-13T06:34:48"/>
        <d v="2016-11-07T07:09:00"/>
        <d v="2016-12-07T09:29:00"/>
        <d v="2016-07-13T06:56:12"/>
        <d v="2016-07-14T09:23:01"/>
        <d v="2016-07-15T08:55:31"/>
        <d v="2016-07-15T09:38:50"/>
        <d v="2016-12-07T09:10:00"/>
        <d v="2016-12-07T20:41:00"/>
        <d v="2016-07-14T06:49:09"/>
        <d v="2016-07-14T07:29:23"/>
        <d v="2016-07-15T07:37:00"/>
        <d v="2016-07-15T08:24:01"/>
        <d v="2016-11-07T08:47:00"/>
        <d v="2016-11-07T08:11:00"/>
        <d v="2016-12-07T06:41:00"/>
        <d v="2016-07-14T21:52:23"/>
        <d v="2016-07-15T21:05:03"/>
        <d v="2016-12-07T21:06:00"/>
        <d v="2016-07-13T06:27:38"/>
        <d v="2016-11-07T05:20:00"/>
        <d v="2016-12-07T10:02:00"/>
        <d v="2016-07-14T18:03:24"/>
        <d v="2016-11-07T06:55:00"/>
        <d v="2016-12-07T01:07:00"/>
        <d v="2016-07-15T04:44:00"/>
        <d v="2016-07-15T04:50:42"/>
        <d v="2016-07-15T17:43:28"/>
        <d v="2016-07-13T06:35:21"/>
        <d v="2016-07-15T08:29:04"/>
        <d v="2016-12-07T09:01:00"/>
        <d v="2016-12-07T09:08:00"/>
        <d v="2016-12-07T20:05:00"/>
        <d v="2016-07-14T04:57:22"/>
        <d v="2016-07-13T20:05:22"/>
        <d v="2016-07-14T17:37:48"/>
        <d v="2016-12-07T10:27:00"/>
        <d v="2016-12-07T15:40:00"/>
        <d v="2016-12-07T20:50:00"/>
        <d v="2016-07-13T05:05:12"/>
        <d v="2016-07-13T06:01:55"/>
        <d v="2016-07-13T07:34:14"/>
        <d v="2016-07-13T09:48:34"/>
        <d v="2016-07-14T07:23:36"/>
        <d v="2016-07-15T17:27:11"/>
        <d v="2016-07-15T21:16:46"/>
        <d v="2016-11-07T06:29:00"/>
        <d v="2016-07-14T07:07:46"/>
        <d v="2016-07-14T15:30:06"/>
        <d v="2016-11-07T07:36:00"/>
        <d v="2016-11-07T08:43:00"/>
        <d v="2016-12-07T04:52:00"/>
        <d v="2016-07-13T22:16:51"/>
        <d v="2016-07-14T08:03:39"/>
        <d v="2016-11-07T19:27:00"/>
        <d v="2016-12-07T06:02:00"/>
        <d v="2016-07-13T06:10:59"/>
        <d v="2016-07-13T07:34:01"/>
        <d v="2016-07-14T05:07:32"/>
        <d v="2016-07-15T01:45:43"/>
        <d v="2016-11-07T07:33:00"/>
        <d v="2016-07-14T07:31:35"/>
        <d v="2016-07-14T09:48:36"/>
        <d v="2016-07-15T07:33:52"/>
        <d v="2016-07-13T05:35:47"/>
        <d v="2016-07-15T05:45:17"/>
        <d v="2016-11-07T06:22:00"/>
        <d v="2016-12-07T16:20:00"/>
        <d v="2016-07-14T05:50:10"/>
        <d v="2016-11-07T05:37:00"/>
        <d v="2016-11-07T05:57:00"/>
        <d v="2016-07-13T07:11:45"/>
        <d v="2016-07-13T16:01:28"/>
        <d v="2016-07-15T05:31:14"/>
        <d v="2016-12-07T08:17:00"/>
        <d v="2016-07-13T06:54:58"/>
        <d v="2016-07-13T07:08:36"/>
        <d v="2016-07-13T21:40:55"/>
        <d v="2016-07-14T08:56:21"/>
        <d v="2016-07-14T10:22:45"/>
        <d v="2016-11-07T23:06:00"/>
        <d v="2016-07-13T16:49:15"/>
        <d v="2016-07-14T07:08:40"/>
        <d v="2016-12-07T08:18:00"/>
        <d v="2016-07-13T10:20:35"/>
        <d v="2016-07-13T11:59:21"/>
        <d v="2016-07-13T19:25:29"/>
        <d v="2016-07-15T15:36:17"/>
        <d v="2016-12-07T05:44:00"/>
        <d v="2016-12-07T13:30:00"/>
        <d v="2016-07-13T06:31:03"/>
        <d v="2016-07-15T19:29:17"/>
        <d v="2016-11-07T05:42:00"/>
        <d v="2016-07-13T09:23:48"/>
        <d v="2016-07-13T10:04:18"/>
        <d v="2016-07-14T07:30:30"/>
        <d v="2016-07-15T23:12:21"/>
        <d v="2016-11-07T09:50:00"/>
        <d v="2016-12-07T21:24:00"/>
        <d v="2016-07-13T11:10:46"/>
        <d v="2016-07-15T08:36:49"/>
        <d v="2016-07-15T09:53:55"/>
        <d v="2016-07-13T09:05:57"/>
        <d v="2016-07-13T17:47:46"/>
        <d v="2016-07-14T06:26:10"/>
        <d v="2016-07-15T08:53:49"/>
        <d v="2016-11-07T05:34:00"/>
        <d v="2016-12-07T08:46:00"/>
        <d v="2016-07-15T05:03:26"/>
        <d v="2016-07-15T06:50:34"/>
        <d v="2016-07-15T07:50:43"/>
        <d v="2016-07-13T20:58:40"/>
        <d v="2016-07-15T08:56:04"/>
        <d v="2016-07-15T11:39:58"/>
        <d v="2016-11-07T07:55:00"/>
        <d v="2016-12-07T09:39:00"/>
        <d v="2016-12-07T13:46:00"/>
        <d v="2016-07-15T09:33:07"/>
        <d v="2016-07-15T14:40:08"/>
        <d v="2016-12-07T14:40:00"/>
        <d v="2016-07-13T05:28:12"/>
        <d v="2016-12-07T04:24:00"/>
        <d v="2016-07-13T06:52:10"/>
        <d v="2016-07-15T05:53:54"/>
        <d v="2016-12-07T07:59:00"/>
        <d v="2016-07-13T15:05:30"/>
        <d v="2016-07-14T06:40:29"/>
        <d v="2016-07-13T00:00:24"/>
        <d v="2016-07-13T09:44:52"/>
        <d v="2016-07-14T05:10:41"/>
        <d v="2016-07-14T05:54:41"/>
        <d v="2016-07-15T09:46:14"/>
        <d v="2016-07-15T22:02:02"/>
        <d v="2016-11-07T06:12:00"/>
        <d v="2016-11-07T08:35:00"/>
        <d v="2016-11-07T10:23:00"/>
        <d v="2016-11-07T17:47:00"/>
        <d v="2016-12-07T08:38:00"/>
        <d v="2016-07-13T05:17:08"/>
        <d v="2016-07-13T08:55:48"/>
        <d v="2016-07-14T08:59:45"/>
        <d v="2016-07-14T15:52:41"/>
        <d v="2016-07-15T05:01:35"/>
        <d v="2016-07-15T05:27:47"/>
        <d v="2016-12-07T13:19:00"/>
        <d v="2016-07-14T05:27:26"/>
        <d v="2016-07-14T09:43:37"/>
        <d v="2016-07-15T08:46:33"/>
        <d v="2016-07-13T10:01:02"/>
        <d v="2016-07-15T06:08:30"/>
        <d v="2016-12-07T06:17:00"/>
        <d v="2016-12-07T07:30:00"/>
        <d v="2016-12-07T13:45:00"/>
        <d v="2016-07-13T09:34:22"/>
        <d v="2016-07-15T06:59:47"/>
        <d v="2016-07-15T09:58:03"/>
        <d v="2016-07-15T17:32:54"/>
        <d v="2016-11-07T09:59:00"/>
        <d v="2016-11-07T20:33:00"/>
        <d v="2016-12-07T07:57:00"/>
        <d v="2016-07-13T03:24:24"/>
        <d v="2016-07-13T05:54:44"/>
        <d v="2016-07-13T09:32:18"/>
        <d v="2016-07-13T09:33:21"/>
        <d v="2016-07-13T17:51:15"/>
        <d v="2016-07-14T06:40:54"/>
        <d v="2016-07-14T08:55:30"/>
        <d v="2016-11-07T07:40:00"/>
        <d v="2016-07-13T13:20:21"/>
        <d v="2016-07-14T05:28:28"/>
        <d v="2016-07-15T07:17:02"/>
        <d v="2016-07-13T05:55:36"/>
        <d v="2016-07-14T06:46:41"/>
        <d v="2016-07-15T10:13:46"/>
        <d v="2016-11-07T09:11:00"/>
        <d v="2016-07-14T09:07:46"/>
        <d v="2016-11-07T08:52:00"/>
        <d v="2016-12-07T20:55:00"/>
        <d v="2016-07-15T05:41:45"/>
        <d v="2016-07-15T07:05:11"/>
        <d v="2016-07-15T19:10:02"/>
        <d v="2016-07-15T06:15:40"/>
        <d v="2016-07-15T09:04:50"/>
        <d v="2016-11-07T10:03:00"/>
        <d v="2016-07-13T05:20:11"/>
        <d v="2016-07-13T07:05:55"/>
        <d v="2016-07-13T07:27:44"/>
        <d v="2016-07-14T05:06:35"/>
        <d v="2016-07-13T16:01:54"/>
        <d v="2016-07-14T05:13:45"/>
        <d v="2016-07-15T05:04:48"/>
        <d v="2016-07-15T07:49:27"/>
        <d v="2016-11-07T06:09:00"/>
        <d v="2016-11-07T07:46:00"/>
        <d v="2016-07-13T07:43:49"/>
        <d v="2016-07-15T18:39:39"/>
        <d v="2016-07-15T20:11:36"/>
        <d v="2016-07-13T10:08:10"/>
        <d v="2016-07-14T09:01:54"/>
        <d v="2016-07-13T09:24:57"/>
        <d v="2016-07-14T05:08:03"/>
        <d v="2016-07-14T05:25:55"/>
        <d v="2016-07-15T19:19:26"/>
        <d v="2016-11-07T21:34:00"/>
        <d v="2016-12-07T06:35:00"/>
        <d v="2016-12-07T09:20:00"/>
        <d v="2016-07-15T07:09:12"/>
        <d v="2016-11-07T06:25:00"/>
        <d v="2016-11-07T10:10:00"/>
        <d v="2016-12-07T16:03:00"/>
        <d v="2016-12-07T22:06:00"/>
        <d v="2016-07-15T05:00:30"/>
        <d v="2016-07-15T07:06:58"/>
        <d v="2016-11-07T09:25:00"/>
        <d v="2016-11-07T10:07:00"/>
        <d v="2016-11-07T21:32:00"/>
        <d v="2016-12-07T05:21:00"/>
        <d v="2016-12-07T21:45:00"/>
        <d v="2016-07-13T08:57:47"/>
        <d v="2016-07-15T09:10:12"/>
        <d v="2016-07-13T06:26:18"/>
        <d v="2016-07-15T05:30:53"/>
        <d v="2016-11-07T23:42:00"/>
        <d v="2016-12-07T02:39:00"/>
        <d v="2016-12-07T20:30:00"/>
        <d v="2016-07-13T07:27:40"/>
        <d v="2016-07-14T08:28:21"/>
        <d v="2016-12-07T08:23:00"/>
        <d v="2016-12-07T11:26:00"/>
        <d v="2016-07-15T06:14:39"/>
        <d v="2016-07-15T07:39:12"/>
        <d v="2016-11-07T20:14:00"/>
        <d v="2016-07-13T07:35:16"/>
        <d v="2016-07-13T08:22:13"/>
        <d v="2016-07-14T06:48:59"/>
        <d v="2016-07-14T17:25:49"/>
        <d v="2016-07-15T09:09:32"/>
        <d v="2016-12-07T11:13:00"/>
        <d v="2016-07-13T11:18:55"/>
        <d v="2016-07-14T20:19:26"/>
        <d v="2016-07-15T06:34:09"/>
        <d v="2016-11-07T07:22:00"/>
        <d v="2016-07-13T05:55:20"/>
        <d v="2016-07-14T05:58:24"/>
        <d v="2016-07-14T08:18:46"/>
        <d v="2016-07-13T07:39:44"/>
        <d v="2016-07-15T22:12:00"/>
        <d v="2016-11-07T08:24:00"/>
        <d v="2016-07-15T07:44:55"/>
        <d v="2016-07-15T18:20:30"/>
        <d v="2016-11-07T08:16:00"/>
        <d v="2016-07-13T07:32:06"/>
        <d v="2016-07-13T19:28:05"/>
        <d v="2016-07-14T05:24:34"/>
        <d v="2016-07-14T06:23:20"/>
        <d v="2016-12-07T09:54:00"/>
        <d v="2016-12-07T15:27:00"/>
        <d v="2016-07-13T08:36:12"/>
        <d v="2016-07-14T17:56:19"/>
        <d v="2016-12-07T02:42:00"/>
        <d v="2016-07-13T04:58:06"/>
        <d v="2016-11-07T08:06:00"/>
        <d v="2016-12-07T19:52:00"/>
        <d v="2016-07-14T17:55:51"/>
        <d v="2016-12-07T16:33:00"/>
        <d v="2016-07-13T04:43:32"/>
        <d v="2016-07-14T17:40:14"/>
        <d v="2016-07-15T08:35:31"/>
        <d v="2016-11-07T05:54:00"/>
        <d v="2016-12-07T08:02:00"/>
        <d v="2016-07-13T07:42:32"/>
        <d v="2016-07-13T21:06:59"/>
        <d v="2016-07-14T05:27:38"/>
        <d v="2016-07-14T07:45:41"/>
        <d v="2016-07-14T09:33:37"/>
        <d v="2016-07-14T15:59:04"/>
        <d v="2016-07-15T02:11:10"/>
        <d v="2016-07-13T23:45:26"/>
        <d v="2016-07-14T09:40:49"/>
        <d v="2016-11-07T07:59:00"/>
        <d v="2016-07-13T07:25:48"/>
        <d v="2016-07-15T04:42:55"/>
        <d v="2016-07-15T07:47:32"/>
        <d v="2016-07-15T08:57:28"/>
        <d v="2016-12-07T07:26:00"/>
        <d v="2016-07-13T08:56:49"/>
        <d v="2016-11-07T05:44:00"/>
        <d v="2016-11-07T07:30:00"/>
        <d v="2016-07-13T06:57:56"/>
        <d v="2016-07-15T07:26:32"/>
        <d v="2016-07-15T07:57:58"/>
        <d v="2016-11-07T08:39:00"/>
        <d v="2016-12-07T20:35:00"/>
        <d v="2016-07-14T07:35:39"/>
        <d v="2016-07-14T08:36:56"/>
        <d v="2016-07-14T14:09:23"/>
        <d v="2016-07-15T08:40:38"/>
        <d v="2016-07-13T21:36:47"/>
        <d v="2016-07-15T08:20:33"/>
        <d v="2016-07-15T08:47:14"/>
        <d v="2016-07-15T08:50:52"/>
        <d v="2016-07-13T20:45:49"/>
        <d v="2016-07-14T11:17:20"/>
        <d v="2016-11-07T08:59:00"/>
        <d v="2016-11-07T05:14:00"/>
        <d v="2016-07-14T08:53:59"/>
        <d v="2016-07-15T05:30:17"/>
        <d v="2016-07-13T06:19:51"/>
        <d v="2016-07-13T09:10:16"/>
        <d v="2016-07-13T10:19:32"/>
        <d v="2016-07-15T23:59:29"/>
        <d v="2016-11-07T17:44:00"/>
        <d v="2016-07-13T09:11:22"/>
        <d v="2016-07-13T09:45:21"/>
        <d v="2016-07-13T04:58:21"/>
        <d v="2016-07-13T10:02:13"/>
        <d v="2016-07-14T06:13:47"/>
        <d v="2016-07-15T05:58:18"/>
        <d v="2016-11-07T10:04:00"/>
        <d v="2016-12-07T09:02:00"/>
        <d v="2016-07-13T06:12:30"/>
        <d v="2016-11-07T09:32:00"/>
        <d v="2016-11-07T18:44:00"/>
        <d v="2016-12-07T05:39:00"/>
        <d v="2016-07-13T06:23:23"/>
        <d v="2016-07-14T07:55:58"/>
        <d v="2016-07-15T06:44:03"/>
        <d v="2016-07-15T18:50:59"/>
        <d v="2016-11-07T06:43:00"/>
        <d v="2016-07-13T06:00:28"/>
        <d v="2016-07-15T19:23:51"/>
        <d v="2016-11-07T06:23:00"/>
        <d v="2016-12-07T08:20:00"/>
        <d v="2016-07-13T04:57:03"/>
        <d v="2016-07-13T06:22:21"/>
        <d v="2016-07-15T09:09:40"/>
        <d v="2016-12-07T08:26:00"/>
        <d v="2016-07-13T08:28:37"/>
        <d v="2016-07-13T13:29:42"/>
        <d v="2016-07-13T23:56:13"/>
        <d v="2016-07-14T05:08:28"/>
        <d v="2016-07-14T06:51:11"/>
        <d v="2016-07-14T20:08:14"/>
        <d v="2016-11-07T20:19:00"/>
        <d v="2016-07-14T21:01:34"/>
        <d v="2016-07-15T06:50:14"/>
        <d v="2016-12-07T08:30:00"/>
        <d v="2016-12-07T12:25:00"/>
        <d v="2016-07-13T05:41:43"/>
        <d v="2016-07-13T09:41:26"/>
        <d v="2016-07-15T04:49:57"/>
        <d v="2016-07-15T07:38:39"/>
        <d v="2016-12-07T23:41:00"/>
        <d v="2016-07-13T19:49:17"/>
        <d v="2016-07-14T18:16:03"/>
        <d v="2016-07-15T07:02:11"/>
        <d v="2016-11-07T05:40:00"/>
        <d v="2016-07-13T07:05:11"/>
        <d v="2016-07-13T10:17:21"/>
        <d v="2016-07-13T20:54:30"/>
        <d v="2016-07-14T17:29:15"/>
        <d v="2016-07-15T05:11:09"/>
        <d v="2016-11-07T09:14:00"/>
        <d v="2016-12-07T07:39:00"/>
        <d v="2016-12-07T09:25:00"/>
        <d v="2016-07-13T07:30:26"/>
        <d v="2016-07-13T09:13:18"/>
        <d v="2016-07-13T17:32:32"/>
        <d v="2016-07-14T07:28:41"/>
        <d v="2016-07-14T09:48:08"/>
        <d v="2016-12-07T09:51:00"/>
        <d v="2016-07-13T05:36:09"/>
        <d v="2016-07-14T07:07:05"/>
        <d v="2016-07-14T07:22:16"/>
        <d v="2016-07-14T17:07:02"/>
        <d v="2016-07-13T21:33:48"/>
        <d v="2016-07-14T05:20:42"/>
        <d v="2016-07-14T08:39:54"/>
        <d v="2016-12-07T14:45:00"/>
        <d v="2016-07-13T05:05:37"/>
        <d v="2016-07-13T09:17:54"/>
        <d v="2016-07-14T09:42:41"/>
        <d v="2016-07-15T05:28:23"/>
        <d v="2016-11-07T10:11:00"/>
        <d v="2016-12-07T09:47:00"/>
        <d v="2016-12-07T21:13:00"/>
        <d v="2016-07-13T07:44:50"/>
        <d v="2016-07-13T07:48:06"/>
        <d v="2016-07-13T08:34:25"/>
        <d v="2016-07-15T05:13:29"/>
        <d v="2016-07-15T07:33:51"/>
        <d v="2016-07-15T08:30:14"/>
        <d v="2016-07-14T21:17:51"/>
        <d v="2016-07-14T05:56:33"/>
        <d v="2016-07-14T08:22:53"/>
        <d v="2016-07-15T06:42:26"/>
        <d v="2016-11-07T07:29:00"/>
        <d v="2016-07-15T05:53:49"/>
        <d v="2016-07-15T18:17:50"/>
        <d v="2016-11-07T22:01:00"/>
        <d v="2016-12-07T14:00:00"/>
        <d v="2016-12-07T17:16:00"/>
        <d v="2016-07-13T04:55:29"/>
        <d v="2016-07-14T05:19:07"/>
        <d v="2016-07-14T09:46:31"/>
        <d v="2016-11-07T16:28:00"/>
        <d v="2016-07-13T04:43:35"/>
        <d v="2016-07-13T05:52:52"/>
        <d v="2016-07-15T19:14:38"/>
        <d v="2016-12-07T06:14:00"/>
        <d v="2016-12-07T10:12:00"/>
        <d v="2016-07-14T05:25:52"/>
        <d v="2016-07-14T08:33:35"/>
        <d v="2016-07-14T09:27:26"/>
        <d v="2016-07-14T09:54:33"/>
        <d v="2016-11-07T20:25:00"/>
        <d v="2016-07-13T07:53:01"/>
        <d v="2016-07-14T08:23:45"/>
        <d v="2016-12-07T04:43:00"/>
        <d v="2016-07-13T07:41:31"/>
        <d v="2016-07-14T07:29:14"/>
        <d v="2016-07-14T10:07:14"/>
        <d v="2016-11-07T08:00:00"/>
        <d v="2016-07-14T17:20:42"/>
        <d v="2016-07-14T21:50:06"/>
        <d v="2016-11-07T21:20:00"/>
        <d v="2016-07-13T05:26:10"/>
        <d v="2016-07-15T06:51:43"/>
        <d v="2016-07-15T08:32:01"/>
        <d v="2016-07-15T08:38:12"/>
        <d v="2016-07-15T09:13:49"/>
        <d v="2016-11-07T21:41:00"/>
        <d v="2016-07-14T06:33:14"/>
        <d v="2016-07-15T05:55:28"/>
        <d v="2016-07-15T08:14:30"/>
        <d v="2016-07-15T09:06:46"/>
        <d v="2016-11-07T04:45:00"/>
        <d v="2016-11-07T08:04:00"/>
        <d v="2016-07-13T18:18:27"/>
        <d v="2016-12-07T08:33:00"/>
        <d v="2016-07-13T04:42:20"/>
        <d v="2016-07-14T05:32:02"/>
        <d v="2016-11-07T15:27:00"/>
        <d v="2016-11-07T18:24:00"/>
        <d v="2016-07-15T10:05:36"/>
        <d v="2016-11-07T07:52:00"/>
        <d v="2016-11-07T19:44:00"/>
        <d v="2016-07-13T09:44:32"/>
        <d v="2016-07-13T21:33:23"/>
        <d v="2016-07-14T05:05:31"/>
        <d v="2016-07-14T12:00:32"/>
        <d v="2016-07-14T21:30:10"/>
        <d v="2016-07-15T08:18:13"/>
        <d v="2016-11-07T06:42:00"/>
        <d v="2016-11-07T09:52:00"/>
        <d v="2016-12-07T05:32:00"/>
        <d v="2016-12-07T07:18:00"/>
        <d v="2016-07-13T05:54:55"/>
        <d v="2016-07-14T07:48:25"/>
        <d v="2016-11-07T21:13:00"/>
        <d v="2016-07-13T05:22:30"/>
        <d v="2016-07-13T05:41:33"/>
        <d v="2016-07-13T07:48:31"/>
        <d v="2016-07-13T15:13:47"/>
        <d v="2016-07-14T04:59:16"/>
        <d v="2016-07-15T02:13:08"/>
        <d v="2016-07-15T21:08:41"/>
        <d v="2016-12-07T06:58:00"/>
        <d v="2016-12-07T15:05:00"/>
        <d v="2016-07-13T09:20:52"/>
        <d v="2016-11-07T19:08:00"/>
        <d v="2016-12-07T10:17:00"/>
        <d v="2016-11-07T05:48:00"/>
        <d v="2016-11-07T20:43:00"/>
        <d v="2016-12-07T04:56:00"/>
        <d v="2016-11-07T18:14:00"/>
        <d v="2016-12-07T12:07:00"/>
        <d v="2016-07-13T17:00:06"/>
        <d v="2016-07-14T13:05:58"/>
        <d v="2016-07-14T13:10:50"/>
        <d v="2016-07-13T08:38:14"/>
        <d v="2016-07-13T12:24:55"/>
        <d v="2016-07-14T08:01:10"/>
        <d v="2016-07-14T08:02:38"/>
        <d v="2016-07-13T08:12:16"/>
        <d v="2016-07-13T22:01:58"/>
        <d v="2016-07-14T08:06:48"/>
        <d v="2016-11-07T04:51:00"/>
        <d v="2016-07-14T08:02:44"/>
        <d v="2016-07-15T06:13:51"/>
        <d v="2016-11-07T07:07:00"/>
        <d v="2016-11-07T13:40:00"/>
        <d v="2016-12-07T09:06:00"/>
        <d v="2016-07-14T09:30:05"/>
        <d v="2016-07-14T09:39:29"/>
        <d v="2016-11-07T08:57:00"/>
        <d v="2016-07-13T09:32:49"/>
        <d v="2016-07-14T04:42:38"/>
        <d v="2016-07-14T05:27:13"/>
        <d v="2016-07-14T09:26:12"/>
        <d v="2016-07-15T09:23:40"/>
        <d v="2016-07-15T10:00:48"/>
        <d v="2016-07-13T06:01:35"/>
        <d v="2016-07-14T21:06:59"/>
        <d v="2016-07-15T20:35:06"/>
        <d v="2016-07-13T04:50:41"/>
        <d v="2016-07-13T05:00:10"/>
        <d v="2016-07-14T08:37:33"/>
        <d v="2016-07-15T06:58:27"/>
        <d v="2016-12-07T07:14:00"/>
        <d v="2016-07-13T20:27:16"/>
        <d v="2016-07-14T16:54:50"/>
        <d v="2016-07-13T07:31:04"/>
        <d v="2016-07-13T08:43:17"/>
        <d v="2016-07-14T05:51:55"/>
        <d v="2016-12-07T08:27:00"/>
        <d v="2016-07-14T04:45:23"/>
        <d v="2016-07-14T08:44:58"/>
        <d v="2016-07-14T21:18:23"/>
        <d v="2016-07-15T13:00:41"/>
        <d v="2016-07-14T05:34:56"/>
        <d v="2016-07-14T07:54:18"/>
        <d v="2016-11-07T05:09:00"/>
        <d v="2016-12-07T06:13:00"/>
        <d v="2016-07-13T19:28:43"/>
        <d v="2016-11-07T08:08:00"/>
        <d v="2016-11-07T16:56:00"/>
        <d v="2016-07-13T20:50:21"/>
        <d v="2016-12-07T07:06:00"/>
        <d v="2016-07-13T08:28:00"/>
        <d v="2016-07-15T07:38:04"/>
        <d v="2016-07-15T08:22:59"/>
        <d v="2016-07-13T08:35:33"/>
        <d v="2016-07-13T09:58:28"/>
        <d v="2016-12-07T06:21:00"/>
        <d v="2016-12-07T09:24:00"/>
        <d v="2016-07-14T07:00:12"/>
        <d v="2016-07-14T07:21:06"/>
        <d v="2016-07-15T08:32:49"/>
        <d v="2016-07-15T19:18:51"/>
        <d v="2016-11-07T06:17:00"/>
        <d v="2016-07-15T09:58:51"/>
        <d v="2016-12-07T09:34:00"/>
        <d v="2016-07-13T05:59:39"/>
        <d v="2016-07-14T05:56:04"/>
        <d v="2016-11-07T06:47:00"/>
        <d v="2016-11-07T17:37:00"/>
        <d v="2016-07-13T10:13:59"/>
        <d v="2016-07-14T05:46:51"/>
        <d v="2016-07-15T09:19:33"/>
        <d v="2016-07-14T04:56:49"/>
        <d v="2016-07-15T04:52:39"/>
        <d v="2016-07-15T07:00:08"/>
        <d v="2016-07-13T07:50:36"/>
        <d v="2016-07-15T06:43:04"/>
        <d v="2016-07-15T09:00:06"/>
        <d v="2016-07-13T05:15:44"/>
        <d v="2016-07-14T09:51:06"/>
        <d v="2016-07-15T04:56:11"/>
        <d v="2016-07-15T05:07:36"/>
        <d v="2016-11-07T09:46:00"/>
        <d v="2016-07-13T06:33:43"/>
        <d v="2016-07-14T08:07:44"/>
        <d v="2016-07-14T08:13:50"/>
        <d v="2016-07-15T04:51:17"/>
        <d v="2016-07-15T12:25:21"/>
        <d v="2016-11-07T06:59:00"/>
        <d v="2016-12-07T17:22:00"/>
        <d v="2016-07-13T04:51:42"/>
        <d v="2016-07-14T08:36:44"/>
        <d v="2016-11-07T20:23:00"/>
        <d v="2016-07-13T09:13:12"/>
        <d v="2016-07-15T05:58:50"/>
        <d v="2016-07-15T06:34:40"/>
        <d v="2016-07-15T16:45:26"/>
        <d v="2016-11-07T08:21:00"/>
        <d v="2016-11-07T15:48:00"/>
        <d v="2016-07-15T07:51:13"/>
        <d v="2016-11-07T01:16:00"/>
        <d v="2016-07-15T05:21:37"/>
        <d v="2016-07-15T09:49:21"/>
        <d v="2016-11-07T05:56:00"/>
        <d v="2016-12-07T05:05:00"/>
        <d v="2016-12-07T05:20:00"/>
        <d v="2016-07-13T06:53:00"/>
        <d v="2016-07-14T07:10:46"/>
        <d v="2016-07-15T08:03:18"/>
        <d v="2016-07-15T09:08:43"/>
        <d v="2016-07-15T12:55:58"/>
        <d v="2016-11-07T12:31:00"/>
        <d v="2016-07-13T08:55:43"/>
        <d v="2016-07-13T15:18:33"/>
        <d v="2016-07-14T05:16:42"/>
        <d v="2016-07-15T10:01:19"/>
        <d v="2016-07-13T17:36:54"/>
        <d v="2016-07-15T06:52:54"/>
        <d v="2016-07-15T06:54:05"/>
        <d v="2016-11-07T05:12:00"/>
        <d v="2016-11-07T12:29:00"/>
        <d v="2016-12-07T16:29:00"/>
        <d v="2016-07-14T10:04:38"/>
        <d v="2016-07-15T06:33:43"/>
        <d v="2016-07-14T06:08:00"/>
        <d v="2016-07-15T08:38:36"/>
        <d v="2016-07-15T14:52:59"/>
        <d v="2016-11-07T20:32:00"/>
        <d v="2016-07-14T06:50:42"/>
        <d v="2016-12-07T19:36:00"/>
        <d v="2016-07-13T07:15:35"/>
        <d v="2016-07-13T08:40:50"/>
        <d v="2016-07-13T21:56:05"/>
        <d v="2016-07-15T15:38:23"/>
        <d v="2016-07-15T18:29:19"/>
        <d v="2016-07-15T20:54:55"/>
        <d v="2016-07-14T05:07:00"/>
        <d v="2016-11-07T08:42:00"/>
        <d v="2016-07-14T06:52:50"/>
        <d v="2016-07-14T07:55:00"/>
        <d v="2016-07-15T07:08:58"/>
        <d v="2016-11-07T05:58:00"/>
        <d v="2016-07-13T08:31:41"/>
        <d v="2016-07-14T05:05:12"/>
        <d v="2016-07-13T05:24:17"/>
        <d v="2016-07-13T09:04:03"/>
        <d v="2016-07-13T16:39:36"/>
        <d v="2016-07-14T09:36:37"/>
        <d v="2016-07-14T16:59:22"/>
        <d v="2016-11-07T05:02:00"/>
        <d v="2016-07-15T13:35:03"/>
        <d v="2016-07-13T08:52:30"/>
        <d v="2016-07-14T09:35:38"/>
        <d v="2016-07-15T09:58:37"/>
        <d v="2016-07-15T06:25:41"/>
        <d v="2016-07-15T07:24:11"/>
        <d v="2016-07-15T19:47:39"/>
        <d v="2016-11-07T14:22:00"/>
        <d v="2016-07-14T08:11:36"/>
        <d v="2016-07-14T09:33:28"/>
        <d v="2016-07-13T09:12:19"/>
        <d v="2016-07-15T18:05:37"/>
        <d v="2016-11-07T06:41:00"/>
        <d v="2016-11-07T09:54:00"/>
        <d v="2016-12-07T05:55:00"/>
        <d v="2016-07-15T08:44:58"/>
        <d v="2016-07-13T10:13:25"/>
        <d v="2016-07-13T23:43:03"/>
        <d v="2016-07-14T09:53:19"/>
        <d v="2016-12-07T08:25:00"/>
        <d v="2016-07-14T09:51:07"/>
        <d v="2016-07-15T05:24:02"/>
        <d v="2016-12-07T22:56:00"/>
        <d v="2016-07-13T09:24:46"/>
        <d v="2016-07-13T15:42:36"/>
        <d v="2016-11-07T07:06:00"/>
        <d v="2016-07-13T23:04:14"/>
        <d v="2016-07-14T07:18:19"/>
        <d v="2016-07-14T08:33:10"/>
        <d v="2016-07-14T22:12:35"/>
        <d v="2016-07-13T06:28:41"/>
        <d v="2016-07-13T09:28:29"/>
        <d v="2016-07-14T05:37:33"/>
        <d v="2016-07-14T21:29:36"/>
        <d v="2016-07-15T20:01:14"/>
        <d v="2016-11-07T05:38:00"/>
        <d v="2016-07-13T05:06:08"/>
        <d v="2016-07-13T07:50:41"/>
        <d v="2016-07-14T11:39:07"/>
        <d v="2016-07-15T09:36:17"/>
        <d v="2016-07-14T02:55:40"/>
        <d v="2016-07-14T05:44:07"/>
        <d v="2016-07-13T09:35:28"/>
        <d v="2016-07-13T17:57:13"/>
        <d v="2016-11-07T00:09:00"/>
        <d v="2016-07-14T04:42:23"/>
        <d v="2016-07-14T07:47:21"/>
        <d v="2016-07-14T08:27:11"/>
        <d v="2016-07-15T07:47:23"/>
        <d v="2016-07-15T19:49:25"/>
        <d v="2016-11-07T12:03:00"/>
        <d v="2016-07-13T04:24:36"/>
        <d v="2016-07-13T05:48:58"/>
        <d v="2016-07-13T12:21:11"/>
        <d v="2016-07-14T09:49:16"/>
        <d v="2016-07-14T10:08:30"/>
        <d v="2016-07-14T22:34:33"/>
        <d v="2016-12-07T20:11:00"/>
        <d v="2016-07-13T06:19:03"/>
        <d v="2016-07-14T13:23:54"/>
        <d v="2016-11-07T08:25:00"/>
        <d v="2016-07-13T05:13:35"/>
        <d v="2016-07-13T08:13:41"/>
        <d v="2016-07-14T04:46:40"/>
        <d v="2016-07-15T08:46:28"/>
        <d v="2016-11-07T20:46:00"/>
        <d v="2016-07-13T09:02:43"/>
        <d v="2016-07-15T08:54:59"/>
        <d v="2016-11-07T11:19:00"/>
        <d v="2016-07-13T09:49:59"/>
        <d v="2016-07-13T11:13:58"/>
        <d v="2016-07-15T05:39:51"/>
        <d v="2016-07-15T09:21:37"/>
        <d v="2016-11-07T20:17:00"/>
        <d v="2016-07-13T05:14:00"/>
        <d v="2016-07-13T08:16:01"/>
        <d v="2016-11-07T05:43:00"/>
        <d v="2016-07-13T06:25:47"/>
        <d v="2016-07-14T07:43:57"/>
        <d v="2016-12-07T09:43:00"/>
        <d v="2016-07-13T04:45:54"/>
        <d v="2016-07-14T05:06:13"/>
        <d v="2016-07-15T07:37:04"/>
        <d v="2016-07-15T08:39:56"/>
        <d v="2016-11-07T07:15:00"/>
        <d v="2016-07-14T10:13:25"/>
        <d v="2016-07-15T06:59:22"/>
        <d v="2016-12-07T03:57:00"/>
        <d v="2016-07-13T08:38:20"/>
        <d v="2016-11-07T07:18:00"/>
        <d v="2016-12-07T05:36:00"/>
        <d v="2016-07-14T07:56:17"/>
        <d v="2016-07-15T00:54:12"/>
        <d v="2016-07-15T08:19:53"/>
        <d v="2016-07-15T04:56:28"/>
        <d v="2016-07-15T08:05:55"/>
        <d v="2016-11-07T08:41:00"/>
        <d v="2016-12-07T06:56:00"/>
        <d v="2016-07-14T21:42:19"/>
        <d v="2016-07-14T21:26:44"/>
        <d v="2016-07-15T09:02:31"/>
        <d v="2016-07-14T12:04:12"/>
        <d v="2016-07-15T06:02:31"/>
        <d v="2016-07-13T08:39:59"/>
        <d v="2016-07-13T12:25:07"/>
        <d v="2016-07-14T07:41:41"/>
        <d v="2016-07-14T09:38:51"/>
        <d v="2016-11-07T08:56:00"/>
        <d v="2016-07-14T06:02:41"/>
        <d v="2016-07-14T05:09:42"/>
        <d v="2016-07-15T13:41:55"/>
        <d v="2016-07-15T09:18:48"/>
        <d v="2016-07-15T11:40:05"/>
        <d v="2016-11-07T08:02:00"/>
        <d v="2016-07-13T09:03:21"/>
        <d v="2016-07-13T09:37:26"/>
        <d v="2016-07-13T09:46:56"/>
        <d v="2016-07-14T05:11:39"/>
        <d v="2016-07-15T08:50:27"/>
        <d v="2016-12-07T09:52:00"/>
        <d v="2016-07-13T06:46:00"/>
        <d v="2016-07-13T09:19:04"/>
        <d v="2016-07-15T08:57:27"/>
        <d v="2016-07-15T09:20:40"/>
        <d v="2016-07-14T08:27:51"/>
        <d v="2016-07-15T08:18:14"/>
        <d v="2016-11-07T15:02:00"/>
        <d v="2016-07-14T04:48:41"/>
        <d v="2016-11-07T16:42:00"/>
        <d v="2016-12-07T06:43:00"/>
        <d v="2016-07-15T05:27:12"/>
        <d v="2016-07-13T04:50:27"/>
        <d v="2016-07-14T05:37:41"/>
        <d v="2016-07-14T06:02:50"/>
        <d v="2016-07-14T12:34:18"/>
        <d v="2016-07-15T07:31:03"/>
        <d v="2016-07-15T07:32:56"/>
        <d v="2016-07-15T08:41:36"/>
        <d v="2016-07-14T05:36:28"/>
        <d v="2016-07-15T10:07:34"/>
        <d v="2016-07-14T09:09:33"/>
        <d v="2016-07-15T09:27:22"/>
        <d v="2016-07-13T09:41:02"/>
        <d v="2016-07-14T05:55:47"/>
        <d v="2016-07-15T21:46:57"/>
        <d v="2016-12-07T08:05:00"/>
        <d v="2016-07-13T08:55:18"/>
        <d v="2016-07-14T09:02:24"/>
        <d v="2016-12-07T06:28:00"/>
        <d v="2016-07-14T05:12:56"/>
        <d v="2016-07-14T09:15:30"/>
        <d v="2016-07-13T06:02:04"/>
        <d v="2016-07-14T16:59:11"/>
        <d v="2016-07-15T08:30:20"/>
        <d v="2016-11-07T15:37:00"/>
        <d v="2016-07-13T19:47:50"/>
        <d v="2016-11-07T12:37:00"/>
        <d v="2016-07-14T15:17:34"/>
        <d v="2016-07-15T08:21:38"/>
        <d v="2016-07-13T07:09:54"/>
        <d v="2016-11-07T10:09:00"/>
        <d v="2016-11-07T13:23:00"/>
        <d v="2016-12-07T08:51:00"/>
        <d v="2016-07-14T04:50:45"/>
        <d v="2016-07-15T20:54:48"/>
        <d v="2016-11-07T05:26:00"/>
        <d v="2016-07-13T05:58:31"/>
        <d v="2016-07-13T06:48:48"/>
        <d v="2016-07-14T05:53:18"/>
        <d v="2016-07-14T08:32:05"/>
        <d v="2016-07-14T10:04:05"/>
        <d v="2016-07-15T07:37:57"/>
        <d v="2016-07-15T08:50:10"/>
        <d v="2016-07-15T20:23:14"/>
        <d v="2016-11-07T05:04:00"/>
        <d v="2016-12-07T06:06:00"/>
        <d v="2016-07-14T17:18:23"/>
        <d v="2016-11-07T05:41:00"/>
        <d v="2016-12-07T07:36:00"/>
        <d v="2016-07-13T07:29:18"/>
        <d v="2016-07-13T14:36:39"/>
        <d v="2016-07-15T08:48:20"/>
        <d v="2016-07-15T14:17:28"/>
        <d v="2016-12-07T06:01:00"/>
        <d v="2016-07-13T07:33:57"/>
        <d v="2016-07-13T09:00:40"/>
        <d v="2016-07-14T14:52:18"/>
        <d v="2016-07-15T05:52:11"/>
        <d v="2016-07-15T07:06:05"/>
        <d v="2016-07-15T11:46:11"/>
        <d v="2016-12-07T04:42:00"/>
        <d v="2016-07-13T07:55:16"/>
        <d v="2016-07-13T08:18:13"/>
        <d v="2016-07-13T09:02:46"/>
        <d v="2016-12-07T05:40:00"/>
        <d v="2016-07-13T05:19:51"/>
        <d v="2016-07-13T06:33:04"/>
        <d v="2016-12-07T07:50:00"/>
        <d v="2016-07-13T07:26:36"/>
        <d v="2016-07-13T07:29:44"/>
        <d v="2016-07-14T18:20:41"/>
        <d v="2016-12-07T18:03:00"/>
        <d v="2016-07-14T05:30:56"/>
        <d v="2016-07-14T05:46:02"/>
        <d v="2016-07-14T08:34:36"/>
        <d v="2016-07-15T06:35:32"/>
        <d v="2016-07-15T09:27:08"/>
        <d v="2016-11-07T08:32:00"/>
        <d v="2016-11-07T21:37:00"/>
        <d v="2016-12-07T05:24:00"/>
        <d v="2016-12-07T06:54:00"/>
        <d v="2016-12-07T07:02:00"/>
        <d v="2016-07-13T04:50:46"/>
        <d v="2016-07-13T18:01:34"/>
        <d v="2016-07-14T04:41:54"/>
        <d v="2016-12-07T16:50:00"/>
        <d v="2016-12-07T19:46:00"/>
        <d v="2016-11-07T05:17:00"/>
        <d v="2016-11-07T09:44:00"/>
        <d v="2016-07-13T06:40:30"/>
        <d v="2016-07-15T08:44:20"/>
        <d v="2016-12-07T10:03:00"/>
        <d v="2016-07-13T16:10:20"/>
        <d v="2016-07-13T21:07:32"/>
        <d v="2016-07-14T19:38:01"/>
        <d v="2016-07-15T07:02:00"/>
        <d v="2016-07-15T17:55:10"/>
        <d v="2016-07-15T18:37:53"/>
        <d v="2016-07-13T08:12:18"/>
        <d v="2016-07-14T09:38:03"/>
        <d v="2016-12-07T10:06:00"/>
        <d v="2016-07-13T10:01:44"/>
        <d v="2016-07-13T10:06:32"/>
        <d v="2016-07-13T18:24:15"/>
        <d v="2016-11-07T06:15:00"/>
        <d v="2016-11-07T09:30:00"/>
        <d v="2016-12-07T06:23:00"/>
        <d v="2016-07-15T06:36:14"/>
        <d v="2016-11-07T07:51:00"/>
        <d v="2016-07-13T10:09:28"/>
        <d v="2016-07-13T23:19:23"/>
        <d v="2016-07-13T06:39:27"/>
        <d v="2016-07-13T07:04:21"/>
        <d v="2016-07-13T07:48:58"/>
        <d v="2016-07-13T20:34:32"/>
        <d v="2016-07-14T07:56:57"/>
        <d v="2016-07-15T10:30:58"/>
        <d v="2016-07-13T09:39:19"/>
        <d v="2016-07-14T09:09:57"/>
        <d v="2016-07-15T13:47:11"/>
        <d v="2016-12-07T07:03:00"/>
        <d v="2016-07-13T16:53:56"/>
        <d v="2016-07-13T21:28:41"/>
        <d v="2016-07-14T06:12:03"/>
        <d v="2016-07-14T12:45:00"/>
        <d v="2016-07-15T06:08:31"/>
        <d v="2016-12-07T15:51:00"/>
        <d v="2016-07-14T07:26:35"/>
        <d v="2016-07-15T05:07:17"/>
        <d v="2016-11-07T05:27:00"/>
        <d v="2016-11-07T07:26:00"/>
        <d v="2016-07-14T05:39:02"/>
        <d v="2016-07-15T08:40:03"/>
        <d v="2016-12-07T01:12:00"/>
        <d v="2016-07-13T09:50:23"/>
        <d v="2016-07-14T08:25:24"/>
        <d v="2016-07-15T06:27:46"/>
        <d v="2016-07-13T05:19:53"/>
        <d v="2016-07-15T08:44:40"/>
        <d v="2016-11-07T08:33:00"/>
        <d v="2016-07-14T08:53:51"/>
        <d v="2016-11-07T21:47:00"/>
        <d v="2016-07-13T05:54:23"/>
        <d v="2016-07-13T08:25:16"/>
        <d v="2016-07-13T22:13:42"/>
        <d v="2016-07-14T07:20:59"/>
        <d v="2016-07-14T08:41:51"/>
        <d v="2016-07-13T09:31:32"/>
        <d v="2016-07-14T05:55:36"/>
        <d v="2016-07-15T05:08:25"/>
        <d v="2016-07-15T07:20:54"/>
        <d v="2016-11-07T07:10:00"/>
        <d v="2016-12-07T05:23:00"/>
        <d v="2016-07-15T05:13:03"/>
        <d v="2016-07-15T05:19:48"/>
        <d v="2016-07-13T06:54:13"/>
        <d v="2016-07-13T08:32:08"/>
        <d v="2016-07-14T09:40:33"/>
        <d v="2016-11-07T16:06:00"/>
        <d v="2016-07-14T05:03:10"/>
        <d v="2016-07-14T05:06:40"/>
        <d v="2016-07-14T08:30:59"/>
        <d v="2016-07-14T05:46:06"/>
        <d v="2016-11-07T00:02:00"/>
        <d v="2016-11-07T00:06:00"/>
        <d v="2016-11-07T00:23:00"/>
        <d v="2016-11-07T00:30:00"/>
        <d v="2016-11-07T00:37:00"/>
        <d v="2016-11-07T00:40:00"/>
        <d v="2016-11-07T01:08:00"/>
        <d v="2016-11-07T01:09:00"/>
        <d v="2016-11-07T01:10:00"/>
        <d v="2016-11-07T01:14:00"/>
        <d v="2016-11-07T01:15:00"/>
        <d v="2016-11-07T01:23:00"/>
        <d v="2016-11-07T01:38:00"/>
        <d v="2016-11-07T01:40:00"/>
        <d v="2016-11-07T01:45:00"/>
        <d v="2016-11-07T01:48:00"/>
        <d v="2016-11-07T01:49:00"/>
        <d v="2016-11-07T01:55:00"/>
        <d v="2016-11-07T02:02:00"/>
        <d v="2016-11-07T02:10:00"/>
        <d v="2016-11-07T02:15:00"/>
        <d v="2016-11-07T02:33:00"/>
        <d v="2016-11-07T02:34:00"/>
        <d v="2016-11-07T02:39:00"/>
        <d v="2016-11-07T02:42:00"/>
        <d v="2016-11-07T02:48:00"/>
        <d v="2016-11-07T02:55:00"/>
        <d v="2016-11-07T03:06:00"/>
        <d v="2016-11-07T03:07:00"/>
        <d v="2016-11-07T03:16:00"/>
        <d v="2016-11-07T03:29:00"/>
        <d v="2016-11-07T03:30:00"/>
        <d v="2016-11-07T03:34:00"/>
        <d v="2016-11-07T03:41:00"/>
        <d v="2016-11-07T03:52:00"/>
        <d v="2016-11-07T03:58:00"/>
        <d v="2016-11-07T04:03:00"/>
        <d v="2016-11-07T04:05:00"/>
        <d v="2016-11-07T04:10:00"/>
        <d v="2016-11-07T04:17:00"/>
        <d v="2016-11-07T04:23:00"/>
        <d v="2016-11-07T04:24:00"/>
        <d v="2016-11-07T04:27:00"/>
        <d v="2016-11-07T04:36:00"/>
        <d v="2016-11-07T04:37:00"/>
        <d v="2016-11-07T04:40:00"/>
        <d v="2016-11-07T04:43:00"/>
        <d v="2016-11-07T04:44:00"/>
        <d v="2016-11-07T05:13:00"/>
        <d v="2016-11-07T05:19:00"/>
        <d v="2016-11-07T05:31:00"/>
        <d v="2016-11-07T05:33:00"/>
        <d v="2016-11-07T05:47:00"/>
        <d v="2016-11-07T05:53:00"/>
        <d v="2016-11-07T06:06:00"/>
        <d v="2016-11-07T06:21:00"/>
        <d v="2016-11-07T06:24:00"/>
        <d v="2016-11-07T06:40:00"/>
        <d v="2016-11-07T06:44:00"/>
        <d v="2016-11-07T06:50:00"/>
        <d v="2016-11-07T07:47:00"/>
        <d v="2016-11-07T07:58:00"/>
        <d v="2016-11-07T08:03:00"/>
        <d v="2016-11-07T09:08:00"/>
        <d v="2016-11-07T09:16:00"/>
        <d v="2016-11-07T09:21:00"/>
        <d v="2016-11-07T09:31:00"/>
        <d v="2016-11-07T09:35:00"/>
        <d v="2016-11-07T09:42:00"/>
        <d v="2016-11-07T09:48:00"/>
        <d v="2016-11-07T09:49:00"/>
        <d v="2016-11-07T09:57:00"/>
        <d v="2016-11-07T10:17:00"/>
        <d v="2016-11-07T10:18:00"/>
        <d v="2016-11-07T10:21:00"/>
        <d v="2016-11-07T10:58:00"/>
        <d v="2016-11-07T11:00:00"/>
        <d v="2016-11-07T11:17:00"/>
        <d v="2016-11-07T11:22:00"/>
        <d v="2016-11-07T11:40:00"/>
        <d v="2016-11-07T11:53:00"/>
        <d v="2016-11-07T11:56:00"/>
        <d v="2016-11-07T11:57:00"/>
        <d v="2016-11-07T12:06:00"/>
        <d v="2016-11-07T12:26:00"/>
        <d v="2016-11-07T12:53:00"/>
        <d v="2016-11-07T12:55:00"/>
        <d v="2016-11-07T13:01:00"/>
        <d v="2016-11-07T13:04:00"/>
        <d v="2016-11-07T13:06:00"/>
        <d v="2016-11-07T13:15:00"/>
        <d v="2016-11-07T13:18:00"/>
        <d v="2016-11-07T13:33:00"/>
        <d v="2016-11-07T13:43:00"/>
        <d v="2016-11-07T13:54:00"/>
        <d v="2016-11-07T14:41:00"/>
        <d v="2016-11-07T14:57:00"/>
        <d v="2016-11-07T15:11:00"/>
        <d v="2016-11-07T15:22:00"/>
        <d v="2016-11-07T16:12:00"/>
        <d v="2016-11-07T16:21:00"/>
        <d v="2016-11-07T16:24:00"/>
        <d v="2016-11-07T16:26:00"/>
        <d v="2016-11-07T16:27:00"/>
        <d v="2016-11-07T16:34:00"/>
        <d v="2016-11-07T16:48:00"/>
        <d v="2016-11-07T17:09:00"/>
        <d v="2016-11-07T17:11:00"/>
        <d v="2016-11-07T17:14:00"/>
        <d v="2016-11-07T17:15:00"/>
        <d v="2016-11-07T17:17:00"/>
        <d v="2016-11-07T17:18:00"/>
        <d v="2016-11-07T17:20:00"/>
        <d v="2016-11-07T17:21:00"/>
        <d v="2016-11-07T17:23:00"/>
        <d v="2016-11-07T17:24:00"/>
        <d v="2016-11-07T17:25:00"/>
        <d v="2016-11-07T17:28:00"/>
        <d v="2016-11-07T17:31:00"/>
        <d v="2016-11-07T17:33:00"/>
        <d v="2016-11-07T17:36:00"/>
        <d v="2016-11-07T17:39:00"/>
        <d v="2016-11-07T17:42:00"/>
        <d v="2016-11-07T17:45:00"/>
        <d v="2016-11-07T17:51:00"/>
        <d v="2016-11-07T17:53:00"/>
        <d v="2016-11-07T17:59:00"/>
        <d v="2016-11-07T18:00:00"/>
        <d v="2016-11-07T18:01:00"/>
        <d v="2016-11-07T18:02:00"/>
        <d v="2016-11-07T18:04:00"/>
        <d v="2016-11-07T18:05:00"/>
        <d v="2016-11-07T18:07:00"/>
        <d v="2016-11-07T18:09:00"/>
        <d v="2016-11-07T18:12:00"/>
        <d v="2016-11-07T18:17:00"/>
        <d v="2016-11-07T18:18:00"/>
        <d v="2016-11-07T18:19:00"/>
        <d v="2016-11-07T18:23:00"/>
        <d v="2016-11-07T18:30:00"/>
        <d v="2016-11-07T18:31:00"/>
        <d v="2016-11-07T18:32:00"/>
        <d v="2016-11-07T18:36:00"/>
        <d v="2016-11-07T18:37:00"/>
        <d v="2016-11-07T18:38:00"/>
        <d v="2016-11-07T18:40:00"/>
        <d v="2016-11-07T18:41:00"/>
        <d v="2016-11-07T18:43:00"/>
        <d v="2016-11-07T18:46:00"/>
        <d v="2016-11-07T18:48:00"/>
        <d v="2016-11-07T18:49:00"/>
        <d v="2016-11-07T18:50:00"/>
        <d v="2016-11-07T18:51:00"/>
        <d v="2016-11-07T18:54:00"/>
        <d v="2016-11-07T18:55:00"/>
        <d v="2016-11-07T18:57:00"/>
        <d v="2016-11-07T18:58:00"/>
        <d v="2016-11-07T18:59:00"/>
        <d v="2016-11-07T19:02:00"/>
        <d v="2016-11-07T19:03:00"/>
        <d v="2016-11-07T19:10:00"/>
        <d v="2016-11-07T19:11:00"/>
        <d v="2016-11-07T19:12:00"/>
        <d v="2016-11-07T19:16:00"/>
        <d v="2016-11-07T19:18:00"/>
        <d v="2016-11-07T19:19:00"/>
        <d v="2016-11-07T19:20:00"/>
        <d v="2016-11-07T19:22:00"/>
        <d v="2016-11-07T19:24:00"/>
        <d v="2016-11-07T19:29:00"/>
        <d v="2016-11-07T19:30:00"/>
        <d v="2016-11-07T19:34:00"/>
        <d v="2016-11-07T19:40:00"/>
        <d v="2016-11-07T19:41:00"/>
        <d v="2016-11-07T19:45:00"/>
        <d v="2016-11-07T19:46:00"/>
        <d v="2016-11-07T19:47:00"/>
        <d v="2016-11-07T19:54:00"/>
        <d v="2016-11-07T19:57:00"/>
        <d v="2016-11-07T20:00:00"/>
        <d v="2016-11-07T20:01:00"/>
        <d v="2016-11-07T20:04:00"/>
        <d v="2016-11-07T20:05:00"/>
        <d v="2016-11-07T20:06:00"/>
        <d v="2016-11-07T20:08:00"/>
        <d v="2016-11-07T20:09:00"/>
        <d v="2016-11-07T20:18:00"/>
        <d v="2016-11-07T20:22:00"/>
        <d v="2016-11-07T20:26:00"/>
        <d v="2016-11-07T20:28:00"/>
        <d v="2016-11-07T20:29:00"/>
        <d v="2016-11-07T20:35:00"/>
        <d v="2016-11-07T20:37:00"/>
        <d v="2016-11-07T20:38:00"/>
        <d v="2016-11-07T20:41:00"/>
        <d v="2016-11-07T20:44:00"/>
        <d v="2016-11-07T20:45:00"/>
        <d v="2016-11-07T20:48:00"/>
        <d v="2016-11-07T20:54:00"/>
        <d v="2016-11-07T21:00:00"/>
        <d v="2016-11-07T21:01:00"/>
        <d v="2016-11-07T21:03:00"/>
        <d v="2016-11-07T21:08:00"/>
        <d v="2016-11-07T21:15:00"/>
        <d v="2016-11-07T21:16:00"/>
        <d v="2016-11-07T21:17:00"/>
        <d v="2016-11-07T21:19:00"/>
        <d v="2016-11-07T21:25:00"/>
        <d v="2016-11-07T21:26:00"/>
        <d v="2016-11-07T21:28:00"/>
        <d v="2016-11-07T21:29:00"/>
        <d v="2016-11-07T21:35:00"/>
        <d v="2016-11-07T21:36:00"/>
        <d v="2016-11-07T21:39:00"/>
        <d v="2016-11-07T21:42:00"/>
        <d v="2016-11-07T21:44:00"/>
        <d v="2016-11-07T21:45:00"/>
        <d v="2016-11-07T21:49:00"/>
        <d v="2016-11-07T21:50:00"/>
        <d v="2016-11-07T21:54:00"/>
        <d v="2016-11-07T21:55:00"/>
        <d v="2016-11-07T21:58:00"/>
        <d v="2016-11-07T22:02:00"/>
        <d v="2016-11-07T22:04:00"/>
        <d v="2016-11-07T22:05:00"/>
        <d v="2016-11-07T22:08:00"/>
        <d v="2016-11-07T22:17:00"/>
        <d v="2016-11-07T22:20:00"/>
        <d v="2016-11-07T22:28:00"/>
        <d v="2016-11-07T22:31:00"/>
        <d v="2016-11-07T22:35:00"/>
        <d v="2016-11-07T22:49:00"/>
        <d v="2016-11-07T22:50:00"/>
        <d v="2016-11-07T23:00:00"/>
        <d v="2016-11-07T23:04:00"/>
        <d v="2016-11-07T23:07:00"/>
        <d v="2016-11-07T23:10:00"/>
        <d v="2016-11-07T23:13:00"/>
        <d v="2016-11-07T23:14:00"/>
        <d v="2016-11-07T23:19:00"/>
        <d v="2016-11-07T23:20:00"/>
        <d v="2016-11-07T23:22:00"/>
        <d v="2016-11-07T23:30:00"/>
        <d v="2016-11-07T23:44:00"/>
        <d v="2016-11-07T23:49:00"/>
        <d v="2016-11-07T23:52:00"/>
        <d v="2016-11-07T23:57:00"/>
        <d v="2016-11-07T23:58:00"/>
        <d v="2016-12-07T00:12:00"/>
        <d v="2016-12-07T00:22:00"/>
        <d v="2016-12-07T00:28:00"/>
        <d v="2016-12-07T00:34:00"/>
        <d v="2016-12-07T00:38:00"/>
        <d v="2016-12-07T00:40:00"/>
        <d v="2016-12-07T00:58:00"/>
        <d v="2016-12-07T00:59:00"/>
        <d v="2016-12-07T01:28:00"/>
        <d v="2016-12-07T01:47:00"/>
        <d v="2016-12-07T01:54:00"/>
        <d v="2016-12-07T02:03:00"/>
        <d v="2016-12-07T02:08:00"/>
        <d v="2016-12-07T02:09:00"/>
        <d v="2016-12-07T02:13:00"/>
        <d v="2016-12-07T02:24:00"/>
        <d v="2016-12-07T02:26:00"/>
        <d v="2016-12-07T02:33:00"/>
        <d v="2016-12-07T02:36:00"/>
        <d v="2016-12-07T02:56:00"/>
        <d v="2016-12-07T02:57:00"/>
        <d v="2016-12-07T03:19:00"/>
        <d v="2016-12-07T03:23:00"/>
        <d v="2016-12-07T03:31:00"/>
        <d v="2016-12-07T03:51:00"/>
        <d v="2016-12-07T04:02:00"/>
        <d v="2016-12-07T04:05:00"/>
        <d v="2016-12-07T04:15:00"/>
        <d v="2016-12-07T04:28:00"/>
        <d v="2016-12-07T04:29:00"/>
        <d v="2016-12-07T04:35:00"/>
        <d v="2016-12-07T04:40:00"/>
        <d v="2016-12-07T04:44:00"/>
        <d v="2016-12-07T04:48:00"/>
        <d v="2016-12-07T04:50:00"/>
        <d v="2016-12-07T05:02:00"/>
        <d v="2016-12-07T05:06:00"/>
        <d v="2016-12-07T05:18:00"/>
        <d v="2016-12-07T05:22:00"/>
        <d v="2016-12-07T05:49:00"/>
        <d v="2016-12-07T05:58:00"/>
        <d v="2016-12-07T06:05:00"/>
        <d v="2016-12-07T06:07:00"/>
        <d v="2016-12-07T06:29:00"/>
        <d v="2016-12-07T06:30:00"/>
        <d v="2016-12-07T06:50:00"/>
        <d v="2016-12-07T07:12:00"/>
        <d v="2016-12-07T08:07:00"/>
        <d v="2016-12-07T08:12:00"/>
        <d v="2016-12-07T08:13:00"/>
        <d v="2016-12-07T08:16:00"/>
        <d v="2016-12-07T08:32:00"/>
        <d v="2016-12-07T08:36:00"/>
        <d v="2016-12-07T08:43:00"/>
        <d v="2016-12-07T08:45:00"/>
        <d v="2016-12-07T08:48:00"/>
        <d v="2016-12-07T08:55:00"/>
        <d v="2016-12-07T09:19:00"/>
        <d v="2016-12-07T09:45:00"/>
        <d v="2016-12-07T09:46:00"/>
        <d v="2016-12-07T09:57:00"/>
        <d v="2016-12-07T10:09:00"/>
        <d v="2016-12-07T10:22:00"/>
        <d v="2016-12-07T10:33:00"/>
        <d v="2016-12-07T10:44:00"/>
        <d v="2016-12-07T10:47:00"/>
        <d v="2016-12-07T10:50:00"/>
        <d v="2016-12-07T11:03:00"/>
        <d v="2016-12-07T11:10:00"/>
        <d v="2016-12-07T11:22:00"/>
        <d v="2016-12-07T11:29:00"/>
        <d v="2016-12-07T12:02:00"/>
        <d v="2016-12-07T12:10:00"/>
        <d v="2016-12-07T12:14:00"/>
        <d v="2016-12-07T12:23:00"/>
        <d v="2016-12-07T12:31:00"/>
        <d v="2016-12-07T12:33:00"/>
        <d v="2016-12-07T12:40:00"/>
        <d v="2016-12-07T12:44:00"/>
        <d v="2016-12-07T13:06:00"/>
        <d v="2016-12-07T13:20:00"/>
        <d v="2016-12-07T13:22:00"/>
        <d v="2016-12-07T13:39:00"/>
        <d v="2016-12-07T13:47:00"/>
        <d v="2016-12-07T13:53:00"/>
        <d v="2016-12-07T14:09:00"/>
        <d v="2016-12-07T14:18:00"/>
        <d v="2016-12-07T14:26:00"/>
        <d v="2016-12-07T14:48:00"/>
        <d v="2016-12-07T14:57:00"/>
        <d v="2016-12-07T14:59:00"/>
        <d v="2016-12-07T15:08:00"/>
        <d v="2016-12-07T15:12:00"/>
        <d v="2016-12-07T15:19:00"/>
        <d v="2016-12-07T15:21:00"/>
        <d v="2016-12-07T15:37:00"/>
        <d v="2016-12-07T15:39:00"/>
        <d v="2016-12-07T15:53:00"/>
        <d v="2016-12-07T15:55:00"/>
        <d v="2016-12-07T15:57:00"/>
        <d v="2016-12-07T16:48:00"/>
        <d v="2016-12-07T17:02:00"/>
        <d v="2016-12-07T17:09:00"/>
        <d v="2016-12-07T17:13:00"/>
        <d v="2016-12-07T17:17:00"/>
        <d v="2016-12-07T17:18:00"/>
        <d v="2016-12-07T17:19:00"/>
        <d v="2016-12-07T17:23:00"/>
        <d v="2016-12-07T17:26:00"/>
        <d v="2016-12-07T17:27:00"/>
        <d v="2016-12-07T17:28:00"/>
        <d v="2016-12-07T17:35:00"/>
        <d v="2016-12-07T17:37:00"/>
        <d v="2016-12-07T17:38:00"/>
        <d v="2016-12-07T17:40:00"/>
        <d v="2016-12-07T17:41:00"/>
        <d v="2016-12-07T17:43:00"/>
        <d v="2016-12-07T17:46:00"/>
        <d v="2016-12-07T17:47:00"/>
        <d v="2016-12-07T17:48:00"/>
        <d v="2016-12-07T17:49:00"/>
        <d v="2016-12-07T17:51:00"/>
        <d v="2016-12-07T17:52:00"/>
        <d v="2016-12-07T17:54:00"/>
        <d v="2016-12-07T17:56:00"/>
        <d v="2016-12-07T17:58:00"/>
        <d v="2016-12-07T17:59:00"/>
        <d v="2016-12-07T18:01:00"/>
        <d v="2016-12-07T18:02:00"/>
        <d v="2016-12-07T18:04:00"/>
        <d v="2016-12-07T18:06:00"/>
        <d v="2016-12-07T18:09:00"/>
        <d v="2016-12-07T18:10:00"/>
        <d v="2016-12-07T18:11:00"/>
        <d v="2016-12-07T18:12:00"/>
        <d v="2016-12-07T18:13:00"/>
        <d v="2016-12-07T18:14:00"/>
        <d v="2016-12-07T18:17:00"/>
        <d v="2016-12-07T18:20:00"/>
        <d v="2016-12-07T18:21:00"/>
        <d v="2016-12-07T18:26:00"/>
        <d v="2016-12-07T18:27:00"/>
        <d v="2016-12-07T18:32:00"/>
        <d v="2016-12-07T18:36:00"/>
        <d v="2016-12-07T18:40:00"/>
        <d v="2016-12-07T18:41:00"/>
        <d v="2016-12-07T18:46:00"/>
        <d v="2016-12-07T18:47:00"/>
        <d v="2016-12-07T18:49:00"/>
        <d v="2016-12-07T18:50:00"/>
        <d v="2016-12-07T18:53:00"/>
        <d v="2016-12-07T18:54:00"/>
        <d v="2016-12-07T18:59:00"/>
        <d v="2016-12-07T19:02:00"/>
        <d v="2016-12-07T19:03:00"/>
        <d v="2016-12-07T19:04:00"/>
        <d v="2016-12-07T19:07:00"/>
        <d v="2016-12-07T19:08:00"/>
        <d v="2016-12-07T19:10:00"/>
        <d v="2016-12-07T19:15:00"/>
        <d v="2016-12-07T19:18:00"/>
        <d v="2016-12-07T19:20:00"/>
        <d v="2016-12-07T19:24:00"/>
        <d v="2016-12-07T19:26:00"/>
        <d v="2016-12-07T19:28:00"/>
        <d v="2016-12-07T19:29:00"/>
        <d v="2016-12-07T19:31:00"/>
        <d v="2016-12-07T19:39:00"/>
        <d v="2016-12-07T19:40:00"/>
        <d v="2016-12-07T19:43:00"/>
        <d v="2016-12-07T19:44:00"/>
        <d v="2016-12-07T19:47:00"/>
        <d v="2016-12-07T19:48:00"/>
        <d v="2016-12-07T19:51:00"/>
        <d v="2016-12-07T19:53:00"/>
        <d v="2016-12-07T19:55:00"/>
        <d v="2016-12-07T19:58:00"/>
        <d v="2016-12-07T19:59:00"/>
        <d v="2016-12-07T20:01:00"/>
        <d v="2016-12-07T20:07:00"/>
        <d v="2016-12-07T20:09:00"/>
        <d v="2016-12-07T20:10:00"/>
        <d v="2016-07-12T20:10:00"/>
        <d v="2016-07-12T20:12:00"/>
        <d v="2016-07-12T20:13:00"/>
        <d v="2016-07-12T20:17:00"/>
        <d v="2016-07-12T20:19:00"/>
        <d v="2016-07-12T20:20:00"/>
        <d v="2016-07-12T20:21:00"/>
        <d v="2016-07-12T20:22:00"/>
        <d v="2016-07-12T20:25:00"/>
        <d v="2016-07-12T20:27:00"/>
        <d v="2016-07-12T20:28:00"/>
        <d v="2016-07-12T20:29:00"/>
        <d v="2016-07-12T20:35:00"/>
        <d v="2016-07-12T20:37:00"/>
        <d v="2016-07-12T20:39:00"/>
        <d v="2016-07-12T20:42:00"/>
        <d v="2016-07-12T20:44:00"/>
        <d v="2016-07-12T20:48:00"/>
        <d v="2016-07-12T20:49:00"/>
        <d v="2016-07-12T20:50:00"/>
        <d v="2016-07-12T20:51:00"/>
        <d v="2016-07-12T20:52:00"/>
        <d v="2016-07-12T20:54:00"/>
        <d v="2016-07-12T20:56:00"/>
        <d v="2016-07-12T20:57:00"/>
        <d v="2016-07-12T20:59:00"/>
        <d v="2016-07-12T21:00:00"/>
        <d v="2016-07-12T21:07:00"/>
        <d v="2016-07-12T21:08:00"/>
        <d v="2016-07-12T21:09:00"/>
        <d v="2016-07-12T21:12:00"/>
        <d v="2016-07-12T21:13:00"/>
        <d v="2016-07-12T21:18:00"/>
        <d v="2016-07-12T21:19:00"/>
        <d v="2016-07-12T21:21:00"/>
        <d v="2016-07-12T21:22:00"/>
        <d v="2016-07-12T21:23:00"/>
        <d v="2016-07-12T21:24:00"/>
        <d v="2016-07-12T21:26:00"/>
        <d v="2016-07-12T21:28:00"/>
        <d v="2016-07-12T21:30:00"/>
        <d v="2016-07-12T21:31:00"/>
        <d v="2016-07-12T21:32:00"/>
        <d v="2016-07-12T21:33:00"/>
        <d v="2016-07-12T21:34:00"/>
        <d v="2016-07-12T21:36:00"/>
        <d v="2016-07-12T21:38:00"/>
        <d v="2016-07-12T21:39:00"/>
        <d v="2016-07-12T21:41:00"/>
        <d v="2016-07-12T21:42:00"/>
        <d v="2016-07-12T21:44:00"/>
        <d v="2016-07-12T21:45:00"/>
        <d v="2016-07-12T21:49:00"/>
        <d v="2016-07-12T21:51:00"/>
        <d v="2016-07-12T21:55:00"/>
        <d v="2016-07-12T21:56:00"/>
        <d v="2016-07-12T22:02:00"/>
        <d v="2016-07-12T22:03:00"/>
        <d v="2016-07-12T22:04:00"/>
        <d v="2016-07-12T22:06:00"/>
        <d v="2016-07-12T22:07:00"/>
        <d v="2016-07-12T22:11:00"/>
        <d v="2016-07-12T22:15:00"/>
        <d v="2016-07-12T22:26:00"/>
        <d v="2016-07-12T22:30:00"/>
        <d v="2016-07-12T22:32:00"/>
        <d v="2016-07-12T22:54:00"/>
        <d v="2016-07-12T22:59:00"/>
        <d v="2016-07-12T23:04:00"/>
        <d v="2016-07-12T23:07:00"/>
        <d v="2016-07-12T23:08:00"/>
        <d v="2016-07-12T23:11:00"/>
        <d v="2016-07-12T23:17:00"/>
        <d v="2016-07-12T23:22:00"/>
        <d v="2016-07-12T23:25:00"/>
        <d v="2016-07-12T23:37:00"/>
        <d v="2016-07-12T23:39:00"/>
        <d v="2016-07-12T23:45:00"/>
        <d v="2016-07-12T23:53:00"/>
        <d v="2016-07-13T00:02:14"/>
        <d v="2016-07-13T00:07:31"/>
        <d v="2016-07-13T00:08:23"/>
        <d v="2016-07-13T00:12:33"/>
        <d v="2016-07-13T00:14:40"/>
        <d v="2016-07-13T00:16:12"/>
        <d v="2016-07-13T00:24:18"/>
        <d v="2016-07-13T00:26:02"/>
        <d v="2016-07-13T00:31:02"/>
        <d v="2016-07-13T00:44:18"/>
        <d v="2016-07-13T00:48:15"/>
        <d v="2016-07-13T00:49:46"/>
        <d v="2016-07-13T00:50:15"/>
        <d v="2016-07-13T00:50:22"/>
        <d v="2016-07-13T00:55:59"/>
        <d v="2016-07-13T00:57:01"/>
        <d v="2016-07-13T00:59:51"/>
        <d v="2016-07-13T01:03:02"/>
        <d v="2016-07-13T01:09:58"/>
        <d v="2016-07-13T01:15:29"/>
        <d v="2016-07-13T01:21:14"/>
        <d v="2016-07-13T01:44:02"/>
        <d v="2016-07-13T01:47:28"/>
        <d v="2016-07-13T01:53:20"/>
        <d v="2016-07-13T01:56:49"/>
        <d v="2016-07-13T01:58:14"/>
        <d v="2016-07-13T02:06:39"/>
        <d v="2016-07-13T02:13:21"/>
        <d v="2016-07-13T02:16:38"/>
        <d v="2016-07-13T02:22:00"/>
        <d v="2016-07-13T02:26:30"/>
        <d v="2016-07-13T02:27:48"/>
        <d v="2016-07-13T02:31:27"/>
        <d v="2016-07-13T02:35:47"/>
        <d v="2016-07-13T02:35:52"/>
        <d v="2016-07-13T02:37:05"/>
        <d v="2016-07-13T02:38:06"/>
        <d v="2016-07-13T02:43:44"/>
        <d v="2016-07-13T02:48:50"/>
        <d v="2016-07-13T02:55:58"/>
        <d v="2016-07-13T02:56:33"/>
        <d v="2016-07-13T03:10:02"/>
        <d v="2016-07-13T03:12:16"/>
        <d v="2016-07-13T03:13:48"/>
        <d v="2016-07-13T03:14:45"/>
        <d v="2016-07-13T03:19:02"/>
        <d v="2016-07-13T03:30:39"/>
        <d v="2016-07-13T03:33:25"/>
        <d v="2016-07-13T03:33:57"/>
        <d v="2016-07-13T03:35:22"/>
        <d v="2016-07-13T03:37:10"/>
        <d v="2016-07-13T03:41:42"/>
        <d v="2016-07-13T03:44:25"/>
        <d v="2016-07-13T03:46:37"/>
        <d v="2016-07-13T03:58:00"/>
        <d v="2016-07-13T04:03:17"/>
        <d v="2016-07-13T04:11:06"/>
        <d v="2016-07-13T04:22:16"/>
        <d v="2016-07-13T04:32:49"/>
        <d v="2016-07-13T04:38:48"/>
        <d v="2016-07-13T04:40:37"/>
        <d v="2016-07-13T04:42:02"/>
        <d v="2016-07-13T04:50:45"/>
        <d v="2016-07-13T04:53:06"/>
        <d v="2016-07-13T04:58:10"/>
        <d v="2016-07-13T05:04:11"/>
        <d v="2016-07-13T05:04:12"/>
        <d v="2016-07-13T05:10:34"/>
        <d v="2016-07-13T05:13:47"/>
        <d v="2016-07-13T05:27:44"/>
        <d v="2016-07-13T05:30:28"/>
        <d v="2016-07-13T05:37:47"/>
        <d v="2016-07-13T05:41:13"/>
        <d v="2016-07-13T05:44:24"/>
        <d v="2016-07-13T05:44:44"/>
        <d v="2016-07-13T05:45:59"/>
        <d v="2016-07-13T05:55:28"/>
        <d v="2016-07-13T05:55:54"/>
        <d v="2016-07-13T05:58:33"/>
        <d v="2016-07-13T06:04:20"/>
        <d v="2016-07-13T06:07:12"/>
        <d v="2016-07-13T06:20:39"/>
        <d v="2016-07-13T06:20:53"/>
        <d v="2016-07-13T06:21:43"/>
        <d v="2016-07-13T06:26:50"/>
        <d v="2016-07-13T06:40:38"/>
        <d v="2016-07-13T06:41:50"/>
        <d v="2016-07-13T06:44:03"/>
        <d v="2016-07-13T06:50:44"/>
        <d v="2016-07-13T06:52:21"/>
        <d v="2016-07-13T06:55:45"/>
        <d v="2016-07-13T06:57:15"/>
        <d v="2016-07-13T07:03:27"/>
        <d v="2016-07-13T07:05:33"/>
        <d v="2016-07-13T07:10:18"/>
        <d v="2016-07-13T07:13:39"/>
        <d v="2016-07-13T07:16:37"/>
        <d v="2016-07-13T07:21:15"/>
        <d v="2016-07-13T07:21:45"/>
        <d v="2016-07-13T07:22:33"/>
        <d v="2016-07-13T07:36:22"/>
        <d v="2016-07-13T07:42:40"/>
        <d v="2016-07-13T07:43:36"/>
        <d v="2016-07-13T07:48:26"/>
        <d v="2016-07-13T07:55:34"/>
        <d v="2016-07-13T08:07:03"/>
        <d v="2016-07-13T08:12:02"/>
        <d v="2016-07-13T08:14:30"/>
        <d v="2016-07-13T08:15:08"/>
        <d v="2016-07-13T08:16:05"/>
        <d v="2016-07-13T08:19:00"/>
        <d v="2016-07-13T08:23:33"/>
        <d v="2016-07-13T08:23:52"/>
        <d v="2016-07-13T08:27:14"/>
        <d v="2016-07-13T08:27:41"/>
        <d v="2016-07-13T08:29:20"/>
        <d v="2016-07-13T08:33:01"/>
        <d v="2016-07-13T08:34:31"/>
        <d v="2016-07-13T08:37:42"/>
        <d v="2016-07-13T08:39:51"/>
        <d v="2016-07-13T08:40:39"/>
        <d v="2016-07-13T08:41:04"/>
        <d v="2016-07-13T08:42:30"/>
        <d v="2016-07-13T08:51:28"/>
        <d v="2016-07-13T09:05:28"/>
        <d v="2016-07-13T09:09:20"/>
        <d v="2016-07-13T09:10:21"/>
        <d v="2016-07-13T09:20:15"/>
        <d v="2016-07-13T09:34:47"/>
        <d v="2016-07-13T09:37:15"/>
        <d v="2016-07-13T09:41:57"/>
        <d v="2016-07-13T09:45:12"/>
        <d v="2016-07-13T09:52:16"/>
        <d v="2016-07-13T09:59:46"/>
        <d v="2016-07-13T10:04:45"/>
        <d v="2016-07-13T10:05:27"/>
        <d v="2016-07-13T10:05:47"/>
        <d v="2016-07-13T10:07:58"/>
        <d v="2016-07-13T10:09:09"/>
        <d v="2016-07-13T10:11:23"/>
        <d v="2016-07-13T10:12:07"/>
        <d v="2016-07-13T10:12:52"/>
        <d v="2016-07-13T10:13:08"/>
        <d v="2016-07-13T10:16:53"/>
        <d v="2016-07-13T10:25:44"/>
        <d v="2016-07-13T10:31:15"/>
        <d v="2016-07-13T10:38:09"/>
        <d v="2016-07-13T10:40:21"/>
        <d v="2016-07-13T10:41:58"/>
        <d v="2016-07-13T10:49:30"/>
        <d v="2016-07-13T11:03:57"/>
        <d v="2016-07-13T11:14:32"/>
        <d v="2016-07-13T11:39:17"/>
        <d v="2016-07-13T11:58:29"/>
        <d v="2016-07-13T12:21:27"/>
        <d v="2016-07-13T12:26:46"/>
        <d v="2016-07-13T12:34:06"/>
        <d v="2016-07-13T12:37:35"/>
        <d v="2016-07-13T12:39:01"/>
        <d v="2016-07-13T13:04:58"/>
        <d v="2016-07-13T13:17:08"/>
        <d v="2016-07-13T13:18:21"/>
        <d v="2016-07-13T13:32:11"/>
        <d v="2016-07-13T13:32:46"/>
        <d v="2016-07-13T13:41:21"/>
        <d v="2016-07-13T13:53:34"/>
        <d v="2016-07-13T14:02:38"/>
        <d v="2016-07-13T14:06:55"/>
        <d v="2016-07-13T14:13:45"/>
        <d v="2016-07-13T14:18:40"/>
        <d v="2016-07-13T14:39:43"/>
        <d v="2016-07-13T14:39:52"/>
        <d v="2016-07-13T14:40:57"/>
        <d v="2016-07-13T15:11:36"/>
        <d v="2016-07-13T15:12:06"/>
        <d v="2016-07-13T15:12:10"/>
        <d v="2016-07-13T15:20:18"/>
        <d v="2016-07-13T15:24:21"/>
        <d v="2016-07-13T15:25:37"/>
        <d v="2016-07-13T15:41:19"/>
        <d v="2016-07-13T15:56:08"/>
        <d v="2016-07-13T16:07:19"/>
        <d v="2016-07-13T16:19:43"/>
        <d v="2016-07-13T16:29:42"/>
        <d v="2016-07-13T16:35:25"/>
        <d v="2016-07-13T16:42:32"/>
        <d v="2016-07-13T17:08:21"/>
        <d v="2016-07-13T17:11:08"/>
        <d v="2016-07-13T17:13:27"/>
        <d v="2016-07-13T17:15:57"/>
        <d v="2016-07-13T17:18:26"/>
        <d v="2016-07-13T17:19:44"/>
        <d v="2016-07-13T17:20:26"/>
        <d v="2016-07-13T17:20:33"/>
        <d v="2016-07-13T17:20:58"/>
        <d v="2016-07-13T17:23:00"/>
        <d v="2016-07-13T17:25:02"/>
        <d v="2016-07-13T17:27:11"/>
        <d v="2016-07-13T17:27:28"/>
        <d v="2016-07-13T17:27:33"/>
        <d v="2016-07-13T17:28:40"/>
        <d v="2016-07-13T17:29:27"/>
        <d v="2016-07-13T17:29:50"/>
        <d v="2016-07-13T17:31:41"/>
        <d v="2016-07-13T17:32:02"/>
        <d v="2016-07-13T17:33:35"/>
        <d v="2016-07-13T17:36:04"/>
        <d v="2016-07-13T17:38:56"/>
        <d v="2016-07-13T17:39:26"/>
        <d v="2016-07-13T17:41:03"/>
        <d v="2016-07-13T17:41:10"/>
        <d v="2016-07-13T17:41:45"/>
        <d v="2016-07-13T17:41:48"/>
        <d v="2016-07-13T17:42:08"/>
        <d v="2016-07-13T17:42:15"/>
        <d v="2016-07-13T17:46:00"/>
        <d v="2016-07-13T17:48:12"/>
        <d v="2016-07-13T17:49:33"/>
        <d v="2016-07-13T17:51:55"/>
        <d v="2016-07-13T17:51:58"/>
        <d v="2016-07-13T17:55:23"/>
        <d v="2016-07-13T17:56:19"/>
        <d v="2016-07-13T17:56:59"/>
        <d v="2016-07-13T17:57:15"/>
        <d v="2016-07-13T17:57:17"/>
        <d v="2016-07-13T17:57:42"/>
        <d v="2016-07-13T17:58:43"/>
        <d v="2016-07-13T17:59:39"/>
        <d v="2016-07-13T18:02:39"/>
        <d v="2016-07-13T18:05:07"/>
        <d v="2016-07-13T18:08:59"/>
        <d v="2016-07-13T18:09:11"/>
        <d v="2016-07-13T18:10:05"/>
        <d v="2016-07-13T18:10:20"/>
        <d v="2016-07-13T18:10:22"/>
        <d v="2016-07-13T18:10:53"/>
        <d v="2016-07-13T18:13:04"/>
        <d v="2016-07-13T18:14:22"/>
        <d v="2016-07-13T18:14:44"/>
        <d v="2016-07-13T18:15:20"/>
        <d v="2016-07-13T18:16:37"/>
        <d v="2016-07-13T18:19:52"/>
        <d v="2016-07-13T18:22:10"/>
        <d v="2016-07-13T18:22:50"/>
        <d v="2016-07-13T18:22:52"/>
        <d v="2016-07-13T18:23:10"/>
        <d v="2016-07-13T18:24:42"/>
        <d v="2016-07-13T18:26:07"/>
        <d v="2016-07-13T18:26:31"/>
        <d v="2016-07-13T18:27:03"/>
        <d v="2016-07-13T18:27:30"/>
        <d v="2016-07-13T18:27:38"/>
        <d v="2016-07-13T18:27:50"/>
        <d v="2016-07-13T18:29:42"/>
        <d v="2016-07-13T18:29:53"/>
        <d v="2016-07-13T18:30:58"/>
        <d v="2016-07-13T18:32:31"/>
        <d v="2016-07-13T18:32:52"/>
        <d v="2016-07-13T18:33:48"/>
        <d v="2016-07-13T18:33:53"/>
        <d v="2016-07-13T18:35:14"/>
        <d v="2016-07-13T18:36:44"/>
        <d v="2016-07-13T18:38:39"/>
        <d v="2016-07-13T18:39:24"/>
        <d v="2016-07-13T18:43:05"/>
        <d v="2016-07-13T18:44:18"/>
        <d v="2016-07-13T18:44:35"/>
        <d v="2016-07-13T18:45:35"/>
        <d v="2016-07-13T18:47:45"/>
        <d v="2016-07-13T18:48:37"/>
        <d v="2016-07-13T18:49:22"/>
        <d v="2016-07-13T18:49:37"/>
        <d v="2016-07-13T18:49:39"/>
        <d v="2016-07-13T18:50:47"/>
        <d v="2016-07-13T18:51:25"/>
        <d v="2016-07-13T18:53:47"/>
        <d v="2016-07-13T18:54:25"/>
        <d v="2016-07-13T18:55:46"/>
        <d v="2016-07-13T18:57:10"/>
        <d v="2016-07-13T18:58:18"/>
        <d v="2016-07-13T18:58:26"/>
        <d v="2016-07-13T19:00:30"/>
        <d v="2016-07-13T19:00:33"/>
        <d v="2016-07-13T19:05:33"/>
        <d v="2016-07-13T19:05:47"/>
        <d v="2016-07-13T19:06:14"/>
        <d v="2016-07-13T19:07:22"/>
        <d v="2016-07-13T19:07:30"/>
        <d v="2016-07-13T19:09:37"/>
        <d v="2016-07-13T19:11:24"/>
        <d v="2016-07-13T19:12:31"/>
        <d v="2016-07-13T19:15:11"/>
        <d v="2016-07-13T19:16:09"/>
        <d v="2016-07-13T19:17:13"/>
        <d v="2016-07-13T19:21:54"/>
        <d v="2016-07-13T19:22:20"/>
        <d v="2016-07-13T19:22:42"/>
        <d v="2016-07-13T19:24:25"/>
        <d v="2016-07-13T19:24:59"/>
        <d v="2016-07-13T19:25:15"/>
        <d v="2016-07-13T19:25:45"/>
        <d v="2016-07-13T19:25:56"/>
        <d v="2016-07-13T19:31:18"/>
        <d v="2016-07-13T19:31:23"/>
        <d v="2016-07-13T19:33:06"/>
        <d v="2016-07-13T19:35:06"/>
        <d v="2016-07-13T19:35:08"/>
        <d v="2016-07-13T19:36:32"/>
        <d v="2016-07-13T19:37:11"/>
        <d v="2016-07-13T19:38:01"/>
        <d v="2016-07-13T19:40:17"/>
        <d v="2016-07-13T19:40:23"/>
        <d v="2016-07-13T19:41:10"/>
        <d v="2016-07-13T19:43:04"/>
        <d v="2016-07-13T19:43:10"/>
        <d v="2016-07-13T19:43:55"/>
        <d v="2016-07-13T19:44:06"/>
        <d v="2016-07-13T19:45:28"/>
        <d v="2016-07-13T19:45:37"/>
        <d v="2016-07-13T19:46:25"/>
        <d v="2016-07-13T19:47:39"/>
        <d v="2016-07-13T19:48:27"/>
        <d v="2016-07-13T19:49:05"/>
        <d v="2016-07-13T19:50:13"/>
        <d v="2016-07-13T19:50:19"/>
        <d v="2016-07-13T19:51:31"/>
        <d v="2016-07-13T19:51:48"/>
        <d v="2016-07-13T19:51:59"/>
        <d v="2016-07-13T19:53:41"/>
        <d v="2016-07-13T19:55:51"/>
        <d v="2016-07-13T19:58:25"/>
        <d v="2016-07-13T19:58:46"/>
        <d v="2016-07-13T19:59:20"/>
        <d v="2016-07-13T19:59:37"/>
        <d v="2016-07-13T20:01:01"/>
        <d v="2016-07-13T20:04:40"/>
        <d v="2016-07-13T20:04:44"/>
        <d v="2016-07-13T20:04:47"/>
        <d v="2016-07-13T20:05:16"/>
        <d v="2016-07-13T20:06:18"/>
        <d v="2016-07-13T20:10:18"/>
        <d v="2016-07-13T20:11:01"/>
        <d v="2016-07-13T20:11:29"/>
        <d v="2016-07-13T20:12:37"/>
        <d v="2016-07-13T20:19:40"/>
        <d v="2016-07-13T20:20:28"/>
        <d v="2016-07-13T20:22:32"/>
        <d v="2016-07-13T20:25:39"/>
        <d v="2016-07-13T20:29:44"/>
        <d v="2016-07-13T20:30:48"/>
        <d v="2016-07-13T20:31:09"/>
        <d v="2016-07-13T20:32:20"/>
        <d v="2016-07-13T20:32:47"/>
        <d v="2016-07-13T20:33:07"/>
        <d v="2016-07-13T20:35:05"/>
        <d v="2016-07-13T20:35:23"/>
        <d v="2016-07-13T20:35:36"/>
        <d v="2016-07-13T20:39:19"/>
        <d v="2016-07-13T20:40:26"/>
        <d v="2016-07-13T20:40:37"/>
        <d v="2016-07-13T20:40:53"/>
        <d v="2016-07-13T20:42:31"/>
        <d v="2016-07-13T20:43:54"/>
        <d v="2016-07-13T20:44:38"/>
        <d v="2016-07-13T20:44:50"/>
        <d v="2016-07-13T20:45:01"/>
        <d v="2016-07-13T20:45:56"/>
        <d v="2016-07-13T20:46:35"/>
        <d v="2016-07-13T20:48:35"/>
        <d v="2016-07-13T20:49:06"/>
        <d v="2016-07-13T20:49:24"/>
        <d v="2016-07-13T20:51:10"/>
        <d v="2016-07-13T20:51:18"/>
        <d v="2016-07-13T20:52:04"/>
        <d v="2016-07-13T20:53:15"/>
        <d v="2016-07-13T20:54:38"/>
        <d v="2016-07-13T20:56:07"/>
        <d v="2016-07-13T20:56:26"/>
        <d v="2016-07-13T20:58:17"/>
        <d v="2016-07-13T21:00:00"/>
        <d v="2016-07-13T21:02:40"/>
        <d v="2016-07-13T21:03:19"/>
        <d v="2016-07-13T21:07:33"/>
        <d v="2016-07-13T21:09:20"/>
        <d v="2016-07-13T21:09:28"/>
        <d v="2016-07-13T21:10:59"/>
        <d v="2016-07-13T21:11:29"/>
        <d v="2016-07-13T21:13:20"/>
        <d v="2016-07-13T21:14:01"/>
        <d v="2016-07-13T21:18:49"/>
        <d v="2016-07-13T21:20:00"/>
        <d v="2016-07-13T21:20:59"/>
        <d v="2016-07-13T21:21:26"/>
        <d v="2016-07-13T21:22:11"/>
        <d v="2016-07-13T21:23:59"/>
        <d v="2016-07-13T21:25:46"/>
        <d v="2016-07-13T21:27:41"/>
        <d v="2016-07-13T21:27:42"/>
        <d v="2016-07-13T21:28:20"/>
        <d v="2016-07-13T21:28:29"/>
        <d v="2016-07-13T21:30:19"/>
        <d v="2016-07-13T21:33:44"/>
        <d v="2016-07-13T21:34:46"/>
        <d v="2016-07-13T21:34:47"/>
        <d v="2016-07-13T21:36:01"/>
        <d v="2016-07-13T21:36:25"/>
        <d v="2016-07-13T21:37:00"/>
        <d v="2016-07-13T21:37:17"/>
        <d v="2016-07-13T21:38:06"/>
        <d v="2016-07-13T21:38:48"/>
        <d v="2016-07-13T21:43:47"/>
        <d v="2016-07-13T21:45:06"/>
        <d v="2016-07-13T21:47:25"/>
        <d v="2016-07-13T21:47:58"/>
        <d v="2016-07-13T21:48:20"/>
        <d v="2016-07-13T21:48:57"/>
        <d v="2016-07-13T21:49:18"/>
        <d v="2016-07-13T21:51:47"/>
        <d v="2016-07-13T21:51:55"/>
        <d v="2016-07-13T21:52:24"/>
        <d v="2016-07-13T21:53:07"/>
        <d v="2016-07-13T21:53:34"/>
        <d v="2016-07-13T21:53:48"/>
        <d v="2016-07-13T21:54:13"/>
        <d v="2016-07-13T21:56:38"/>
        <d v="2016-07-13T21:57:08"/>
        <d v="2016-07-13T21:57:45"/>
        <d v="2016-07-13T21:58:16"/>
        <d v="2016-07-13T21:59:13"/>
        <d v="2016-07-13T21:59:30"/>
        <d v="2016-07-13T22:01:49"/>
        <d v="2016-07-13T22:03:00"/>
        <d v="2016-07-13T22:03:45"/>
        <d v="2016-07-13T22:05:11"/>
        <d v="2016-07-13T22:05:37"/>
        <d v="2016-07-13T22:05:57"/>
        <d v="2016-07-13T22:09:27"/>
        <d v="2016-07-13T22:09:31"/>
        <d v="2016-07-13T22:11:11"/>
        <d v="2016-07-13T22:12:01"/>
        <d v="2016-07-13T22:12:13"/>
        <d v="2016-07-13T22:12:25"/>
        <d v="2016-07-13T22:12:35"/>
        <d v="2016-07-13T22:14:33"/>
        <d v="2016-07-13T22:14:56"/>
        <d v="2016-07-13T22:18:14"/>
        <d v="2016-07-13T22:18:36"/>
        <d v="2016-07-13T22:21:30"/>
        <d v="2016-07-13T22:22:57"/>
        <d v="2016-07-13T22:23:03"/>
        <d v="2016-07-13T22:23:25"/>
        <d v="2016-07-13T22:23:26"/>
        <d v="2016-07-13T22:27:01"/>
        <d v="2016-07-13T22:28:10"/>
        <d v="2016-07-13T22:28:45"/>
        <d v="2016-07-13T22:30:11"/>
        <d v="2016-07-13T22:30:44"/>
        <d v="2016-07-13T22:36:50"/>
        <d v="2016-07-13T22:37:24"/>
        <d v="2016-07-13T22:40:37"/>
        <d v="2016-07-13T22:46:01"/>
        <d v="2016-07-13T22:46:03"/>
        <d v="2016-07-13T22:47:26"/>
        <d v="2016-07-13T22:50:57"/>
        <d v="2016-07-13T22:55:25"/>
        <d v="2016-07-13T22:57:16"/>
        <d v="2016-07-13T22:59:34"/>
        <d v="2016-07-13T22:59:42"/>
        <d v="2016-07-13T23:00:38"/>
        <d v="2016-07-13T23:04:37"/>
        <d v="2016-07-13T23:07:56"/>
        <d v="2016-07-13T23:16:12"/>
        <d v="2016-07-13T23:17:02"/>
        <d v="2016-07-13T23:17:29"/>
        <d v="2016-07-13T23:23:36"/>
        <d v="2016-07-13T23:36:17"/>
        <d v="2016-07-13T23:39:08"/>
        <d v="2016-07-13T23:39:52"/>
        <d v="2016-07-13T23:45:17"/>
        <d v="2016-07-13T23:47:49"/>
        <d v="2016-07-13T23:50:18"/>
        <d v="2016-07-13T23:50:50"/>
        <d v="2016-07-13T23:52:32"/>
        <d v="2016-07-13T23:53:32"/>
        <d v="2016-07-13T23:56:55"/>
        <d v="2016-07-13T23:59:02"/>
        <d v="2016-07-14T00:09:03"/>
        <d v="2016-07-14T00:14:26"/>
        <d v="2016-07-14T00:15:43"/>
        <d v="2016-07-14T00:25:33"/>
        <d v="2016-07-14T00:29:50"/>
        <d v="2016-07-14T00:31:24"/>
        <d v="2016-07-14T00:31:57"/>
        <d v="2016-07-14T00:34:22"/>
        <d v="2016-07-14T00:39:13"/>
        <d v="2016-07-14T00:51:37"/>
        <d v="2016-07-14T00:57:03"/>
        <d v="2016-07-14T01:00:53"/>
        <d v="2016-07-14T01:03:27"/>
        <d v="2016-07-14T01:10:22"/>
        <d v="2016-07-14T01:15:26"/>
        <d v="2016-07-14T01:16:34"/>
        <d v="2016-07-14T01:22:56"/>
        <d v="2016-07-14T01:23:08"/>
        <d v="2016-07-14T01:25:25"/>
        <d v="2016-07-14T01:27:38"/>
        <d v="2016-07-14T01:29:49"/>
        <d v="2016-07-14T01:33:55"/>
        <d v="2016-07-14T01:35:55"/>
        <d v="2016-07-14T01:36:26"/>
        <d v="2016-07-14T01:42:36"/>
        <d v="2016-07-14T01:48:00"/>
        <d v="2016-07-14T01:59:16"/>
        <d v="2016-07-14T02:00:05"/>
        <d v="2016-07-14T02:02:39"/>
        <d v="2016-07-14T02:03:03"/>
        <d v="2016-07-14T02:03:04"/>
        <d v="2016-07-14T02:04:37"/>
        <d v="2016-07-14T02:16:28"/>
        <d v="2016-07-14T02:18:01"/>
        <d v="2016-07-14T02:29:31"/>
        <d v="2016-07-14T02:35:50"/>
        <d v="2016-07-14T02:46:05"/>
        <d v="2016-07-14T02:52:38"/>
        <d v="2016-07-14T02:53:34"/>
        <d v="2016-07-14T02:55:11"/>
        <d v="2016-07-14T03:10:03"/>
        <d v="2016-07-14T03:13:22"/>
        <d v="2016-07-14T03:22:45"/>
        <d v="2016-07-14T03:30:27"/>
        <d v="2016-07-14T03:31:37"/>
        <d v="2016-07-14T03:38:21"/>
        <d v="2016-07-14T03:38:51"/>
        <d v="2016-07-14T03:39:43"/>
        <d v="2016-07-14T03:45:15"/>
        <d v="2016-07-14T03:51:51"/>
        <d v="2016-07-14T03:58:07"/>
        <d v="2016-07-14T04:00:13"/>
        <d v="2016-07-14T04:02:26"/>
        <d v="2016-07-14T04:03:52"/>
        <d v="2016-07-14T04:06:34"/>
        <d v="2016-07-14T04:11:42"/>
        <d v="2016-07-14T04:13:48"/>
        <d v="2016-07-14T04:27:49"/>
        <d v="2016-07-14T04:38:53"/>
        <d v="2016-07-14T04:41:23"/>
        <d v="2016-07-14T04:41:36"/>
        <d v="2016-07-14T04:46:22"/>
        <d v="2016-07-14T04:46:47"/>
        <d v="2016-07-14T04:48:44"/>
        <d v="2016-07-14T04:49:00"/>
        <d v="2016-07-14T04:49:41"/>
        <d v="2016-07-14T04:50:32"/>
        <d v="2016-07-14T04:55:34"/>
        <d v="2016-07-14T04:59:37"/>
        <d v="2016-07-14T05:05:36"/>
        <d v="2016-07-14T05:17:05"/>
        <d v="2016-07-14T05:21:22"/>
        <d v="2016-07-14T05:25:23"/>
        <d v="2016-07-14T05:25:50"/>
        <d v="2016-07-14T05:32:43"/>
        <d v="2016-07-14T05:39:05"/>
        <d v="2016-07-14T05:42:18"/>
        <d v="2016-07-14T05:43:43"/>
        <d v="2016-07-14T05:45:53"/>
        <d v="2016-07-14T05:52:54"/>
        <d v="2016-07-14T05:53:49"/>
        <d v="2016-07-14T05:56:28"/>
        <d v="2016-07-14T05:56:44"/>
        <d v="2016-07-14T06:00:16"/>
        <d v="2016-07-14T06:01:09"/>
        <d v="2016-07-14T06:03:24"/>
        <d v="2016-07-14T06:05:59"/>
        <d v="2016-07-14T06:10:09"/>
        <d v="2016-07-14T06:12:50"/>
        <d v="2016-07-14T06:15:24"/>
        <d v="2016-07-14T06:17:08"/>
        <d v="2016-07-14T06:19:24"/>
        <d v="2016-07-14T06:22:46"/>
        <d v="2016-07-14T06:29:00"/>
        <d v="2016-07-14T06:31:08"/>
        <d v="2016-07-14T06:31:54"/>
        <d v="2016-07-14T06:35:49"/>
        <d v="2016-07-14T06:40:00"/>
        <d v="2016-07-14T06:42:26"/>
        <d v="2016-07-14T06:42:45"/>
        <d v="2016-07-14T06:49:36"/>
        <d v="2016-07-14T06:50:07"/>
        <d v="2016-07-14T06:51:18"/>
        <d v="2016-07-14T06:51:23"/>
        <d v="2016-07-14T06:56:08"/>
        <d v="2016-07-14T07:02:37"/>
        <d v="2016-07-14T07:04:11"/>
        <d v="2016-07-14T07:13:05"/>
        <d v="2016-07-14T07:15:56"/>
        <d v="2016-07-14T07:18:15"/>
        <d v="2016-07-14T07:18:44"/>
        <d v="2016-07-14T07:21:03"/>
        <d v="2016-07-14T07:23:46"/>
        <d v="2016-07-14T07:24:00"/>
        <d v="2016-07-14T07:30:16"/>
        <d v="2016-07-14T07:35:22"/>
        <d v="2016-07-14T07:39:56"/>
        <d v="2016-07-14T07:48:04"/>
        <d v="2016-07-14T07:54:34"/>
        <d v="2016-07-14T08:00:33"/>
        <d v="2016-07-14T08:01:13"/>
        <d v="2016-07-14T08:08:27"/>
        <d v="2016-07-14T08:11:45"/>
        <d v="2016-07-14T08:17:26"/>
        <d v="2016-07-14T08:24:18"/>
        <d v="2016-07-14T08:24:27"/>
        <d v="2016-07-14T08:24:31"/>
        <d v="2016-07-14T08:25:23"/>
        <d v="2016-07-14T08:29:45"/>
        <d v="2016-07-14T08:36:08"/>
        <d v="2016-07-14T08:36:39"/>
        <d v="2016-07-14T08:43:46"/>
        <d v="2016-07-14T08:46:09"/>
        <d v="2016-07-14T08:48:43"/>
        <d v="2016-07-14T08:51:05"/>
        <d v="2016-07-14T08:52:53"/>
        <d v="2016-07-14T08:58:03"/>
        <d v="2016-07-14T09:00:23"/>
        <d v="2016-07-14T09:05:56"/>
        <d v="2016-07-14T09:06:02"/>
        <d v="2016-07-14T09:06:46"/>
        <d v="2016-07-14T09:07:30"/>
        <d v="2016-07-14T09:27:58"/>
        <d v="2016-07-14T09:28:49"/>
        <d v="2016-07-14T09:28:53"/>
        <d v="2016-07-14T09:36:28"/>
        <d v="2016-07-14T09:37:21"/>
        <d v="2016-07-14T09:38:24"/>
        <d v="2016-07-14T09:42:36"/>
        <d v="2016-07-14T09:42:54"/>
        <d v="2016-07-14T09:43:53"/>
        <d v="2016-07-14T09:45:20"/>
        <d v="2016-07-14T09:46:03"/>
        <d v="2016-07-14T09:46:09"/>
        <d v="2016-07-14T09:49:25"/>
        <d v="2016-07-14T09:52:52"/>
        <d v="2016-07-14T09:59:45"/>
        <d v="2016-07-14T10:00:10"/>
        <d v="2016-07-14T10:00:11"/>
        <d v="2016-07-14T10:01:39"/>
        <d v="2016-07-14T10:03:34"/>
        <d v="2016-07-14T10:06:29"/>
        <d v="2016-07-14T10:07:11"/>
        <d v="2016-07-14T10:07:56"/>
        <d v="2016-07-14T10:08:31"/>
        <d v="2016-07-14T10:12:33"/>
        <d v="2016-07-14T10:13:11"/>
        <d v="2016-07-14T10:19:58"/>
        <d v="2016-07-14T10:23:43"/>
        <d v="2016-07-14T10:25:40"/>
        <d v="2016-07-14T10:43:18"/>
        <d v="2016-07-14T10:55:38"/>
        <d v="2016-07-14T11:00:28"/>
        <d v="2016-07-14T11:02:20"/>
        <d v="2016-07-14T11:04:37"/>
        <d v="2016-07-14T11:11:21"/>
        <d v="2016-07-14T11:21:02"/>
        <d v="2016-07-14T11:30:31"/>
        <d v="2016-07-14T11:32:34"/>
        <d v="2016-07-14T11:39:12"/>
        <d v="2016-07-14T11:50:35"/>
        <d v="2016-07-14T11:58:16"/>
        <d v="2016-07-14T12:13:01"/>
        <d v="2016-07-14T12:13:24"/>
        <d v="2016-07-14T12:26:36"/>
        <d v="2016-07-14T12:36:33"/>
        <d v="2016-07-14T12:39:26"/>
        <d v="2016-07-14T12:44:22"/>
        <d v="2016-07-14T12:49:15"/>
        <d v="2016-07-14T12:49:20"/>
        <d v="2016-07-14T13:03:07"/>
        <d v="2016-07-14T13:04:58"/>
        <d v="2016-07-14T13:12:54"/>
        <d v="2016-07-14T13:13:02"/>
        <d v="2016-07-14T13:13:28"/>
        <d v="2016-07-14T13:16:08"/>
        <d v="2016-07-14T13:18:20"/>
        <d v="2016-07-14T13:18:56"/>
        <d v="2016-07-14T13:56:39"/>
        <d v="2016-07-14T14:37:02"/>
        <d v="2016-07-14T15:00:36"/>
        <d v="2016-07-14T15:03:28"/>
        <d v="2016-07-14T15:10:29"/>
        <d v="2016-07-14T15:11:40"/>
        <d v="2016-07-14T15:30:46"/>
        <d v="2016-07-14T15:33:56"/>
        <d v="2016-07-14T15:55:09"/>
        <d v="2016-07-14T16:21:48"/>
        <d v="2016-07-14T16:29:23"/>
        <d v="2016-07-14T16:33:22"/>
        <d v="2016-07-14T16:42:53"/>
        <d v="2016-07-14T16:44:59"/>
        <d v="2016-07-14T16:47:30"/>
        <d v="2016-07-14T16:55:09"/>
        <d v="2016-07-14T17:02:52"/>
        <d v="2016-07-14T17:06:55"/>
        <d v="2016-07-14T17:14:22"/>
        <d v="2016-07-14T17:14:31"/>
        <d v="2016-07-14T17:14:49"/>
        <d v="2016-07-14T17:15:22"/>
        <d v="2016-07-14T17:17:26"/>
        <d v="2016-07-14T17:18:14"/>
        <d v="2016-07-14T17:18:21"/>
        <d v="2016-07-14T17:20:56"/>
        <d v="2016-07-14T17:21:14"/>
        <d v="2016-07-14T17:21:48"/>
        <d v="2016-07-14T17:24:44"/>
        <d v="2016-07-14T17:24:53"/>
        <d v="2016-07-14T17:25:02"/>
        <d v="2016-07-14T17:25:30"/>
        <d v="2016-07-14T17:26:50"/>
        <d v="2016-07-14T17:27:16"/>
        <d v="2016-07-14T17:27:31"/>
        <d v="2016-07-14T17:27:45"/>
        <d v="2016-07-14T17:27:46"/>
        <d v="2016-07-14T17:28:37"/>
        <d v="2016-07-14T17:28:58"/>
        <d v="2016-07-14T17:30:35"/>
        <d v="2016-07-14T17:30:47"/>
        <d v="2016-07-14T17:30:51"/>
        <d v="2016-07-14T17:33:46"/>
        <d v="2016-07-14T17:34:06"/>
        <d v="2016-07-14T17:34:34"/>
        <d v="2016-07-14T17:34:46"/>
        <d v="2016-07-14T17:35:02"/>
        <d v="2016-07-14T17:35:59"/>
        <d v="2016-07-14T17:36:08"/>
        <d v="2016-07-14T17:36:45"/>
        <d v="2016-07-14T17:38:56"/>
        <d v="2016-07-14T17:43:04"/>
        <d v="2016-07-14T17:43:44"/>
        <d v="2016-07-14T17:44:27"/>
        <d v="2016-07-14T17:44:39"/>
        <d v="2016-07-14T17:47:02"/>
        <d v="2016-07-14T17:47:04"/>
        <d v="2016-07-14T17:48:48"/>
        <d v="2016-07-14T17:50:53"/>
        <d v="2016-07-14T17:51:28"/>
        <d v="2016-07-14T17:52:06"/>
        <d v="2016-07-14T17:53:51"/>
        <d v="2016-07-14T17:55:37"/>
        <d v="2016-07-14T17:56:02"/>
        <d v="2016-07-14T17:58:23"/>
        <d v="2016-07-14T17:58:25"/>
        <d v="2016-07-14T18:00:30"/>
        <d v="2016-07-14T18:01:06"/>
        <d v="2016-07-14T18:02:21"/>
        <d v="2016-07-14T18:04:03"/>
        <d v="2016-07-14T18:04:57"/>
        <d v="2016-07-14T18:06:45"/>
        <d v="2016-07-14T18:10:00"/>
        <d v="2016-07-14T18:10:12"/>
        <d v="2016-07-14T18:10:29"/>
        <d v="2016-07-14T18:10:46"/>
        <d v="2016-07-14T18:11:14"/>
        <d v="2016-07-14T18:13:32"/>
        <d v="2016-07-14T18:14:47"/>
        <d v="2016-07-14T18:15:14"/>
        <d v="2016-07-14T18:15:19"/>
        <d v="2016-07-14T18:15:44"/>
        <d v="2016-07-14T18:15:49"/>
        <d v="2016-07-14T18:16:24"/>
        <d v="2016-07-14T18:16:43"/>
        <d v="2016-07-14T18:17:23"/>
        <d v="2016-07-14T18:17:40"/>
        <d v="2016-07-14T18:22:19"/>
        <d v="2016-07-14T18:25:40"/>
        <d v="2016-07-14T18:26:09"/>
        <d v="2016-07-14T18:28:38"/>
        <d v="2016-07-14T18:29:35"/>
        <d v="2016-07-14T18:29:44"/>
        <d v="2016-07-14T18:30:19"/>
        <d v="2016-07-14T18:30:56"/>
        <d v="2016-07-14T18:31:07"/>
        <d v="2016-07-14T18:32:30"/>
        <d v="2016-07-14T18:33:44"/>
        <d v="2016-07-14T18:34:46"/>
        <d v="2016-07-14T18:34:48"/>
        <d v="2016-07-14T18:36:00"/>
        <d v="2016-07-14T18:36:15"/>
        <d v="2016-07-14T18:36:25"/>
        <d v="2016-07-14T18:36:36"/>
        <d v="2016-07-14T18:37:26"/>
        <d v="2016-07-14T18:38:01"/>
        <d v="2016-07-14T18:44:15"/>
        <d v="2016-07-14T18:44:16"/>
        <d v="2016-07-14T18:45:12"/>
        <d v="2016-07-14T18:45:17"/>
        <d v="2016-07-14T18:47:22"/>
        <d v="2016-07-14T18:47:23"/>
        <d v="2016-07-14T18:47:37"/>
        <d v="2016-07-14T18:48:28"/>
        <d v="2016-07-14T18:48:36"/>
        <d v="2016-07-14T18:48:45"/>
        <d v="2016-07-14T18:48:59"/>
        <d v="2016-07-14T18:49:48"/>
        <d v="2016-07-14T18:49:50"/>
        <d v="2016-07-14T18:52:21"/>
        <d v="2016-07-14T18:53:04"/>
        <d v="2016-07-14T18:53:59"/>
        <d v="2016-07-14T18:55:12"/>
        <d v="2016-07-14T18:56:45"/>
        <d v="2016-07-14T18:56:55"/>
        <d v="2016-07-14T18:57:54"/>
        <d v="2016-07-14T18:58:17"/>
        <d v="2016-07-14T18:58:31"/>
        <d v="2016-07-14T19:00:24"/>
        <d v="2016-07-14T19:01:06"/>
        <d v="2016-07-14T19:02:20"/>
        <d v="2016-07-14T19:02:30"/>
        <d v="2016-07-14T19:04:05"/>
        <d v="2016-07-14T19:04:18"/>
        <d v="2016-07-14T19:05:28"/>
        <d v="2016-07-14T19:05:47"/>
        <d v="2016-07-14T19:06:09"/>
        <d v="2016-07-14T19:06:13"/>
        <d v="2016-07-14T19:06:43"/>
        <d v="2016-07-14T19:08:13"/>
        <d v="2016-07-14T19:09:22"/>
        <d v="2016-07-14T19:10:01"/>
        <d v="2016-07-14T19:10:41"/>
        <d v="2016-07-14T19:11:50"/>
        <d v="2016-07-14T19:12:03"/>
        <d v="2016-07-14T19:13:31"/>
        <d v="2016-07-14T19:17:42"/>
        <d v="2016-07-14T19:18:29"/>
        <d v="2016-07-14T19:18:43"/>
        <d v="2016-07-14T19:20:18"/>
        <d v="2016-07-14T19:20:59"/>
        <d v="2016-07-14T19:21:15"/>
        <d v="2016-07-14T19:22:15"/>
        <d v="2016-07-14T19:22:50"/>
        <d v="2016-07-14T19:24:18"/>
        <d v="2016-07-14T19:24:24"/>
        <d v="2016-07-14T19:24:34"/>
        <d v="2016-07-14T19:24:50"/>
        <d v="2016-07-14T19:25:41"/>
        <d v="2016-07-14T19:26:40"/>
        <d v="2016-07-14T19:26:41"/>
        <d v="2016-07-14T19:27:26"/>
        <d v="2016-07-14T19:27:35"/>
        <d v="2016-07-14T19:28:12"/>
        <d v="2016-07-14T19:29:37"/>
        <d v="2016-07-14T19:30:46"/>
        <d v="2016-07-14T19:31:43"/>
        <d v="2016-07-14T19:33:02"/>
        <d v="2016-07-14T19:34:56"/>
        <d v="2016-07-14T19:36:02"/>
        <d v="2016-07-14T19:36:34"/>
        <d v="2016-07-14T19:38:32"/>
        <d v="2016-07-14T19:39:27"/>
        <d v="2016-07-14T19:41:27"/>
        <d v="2016-07-14T19:44:00"/>
        <d v="2016-07-14T19:44:45"/>
        <d v="2016-07-14T19:45:37"/>
        <d v="2016-07-14T19:46:14"/>
        <d v="2016-07-14T19:47:18"/>
        <d v="2016-07-14T19:47:30"/>
        <d v="2016-07-14T19:49:25"/>
        <d v="2016-07-14T19:49:28"/>
        <d v="2016-07-14T19:50:05"/>
        <d v="2016-07-14T19:52:10"/>
        <d v="2016-07-14T19:52:43"/>
        <d v="2016-07-14T19:53:40"/>
        <d v="2016-07-14T19:54:10"/>
        <d v="2016-07-14T19:54:29"/>
        <d v="2016-07-14T19:56:17"/>
        <d v="2016-07-14T19:56:21"/>
        <d v="2016-07-14T19:57:06"/>
        <d v="2016-07-14T19:57:52"/>
        <d v="2016-07-14T19:58:32"/>
        <d v="2016-07-14T19:59:18"/>
        <d v="2016-07-14T19:59:48"/>
        <d v="2016-07-14T19:59:58"/>
        <d v="2016-07-14T20:00:48"/>
        <d v="2016-07-14T20:00:55"/>
        <d v="2016-07-14T20:02:23"/>
        <d v="2016-07-14T20:03:50"/>
        <d v="2016-07-14T20:04:55"/>
        <d v="2016-07-14T20:06:35"/>
        <d v="2016-07-14T20:06:40"/>
        <d v="2016-07-14T20:07:58"/>
        <d v="2016-07-14T20:08:34"/>
        <d v="2016-07-14T20:09:06"/>
        <d v="2016-07-14T20:09:13"/>
        <d v="2016-07-14T20:09:49"/>
        <d v="2016-07-14T20:10:11"/>
        <d v="2016-07-14T20:10:31"/>
        <d v="2016-07-14T20:12:41"/>
        <d v="2016-07-14T20:12:46"/>
        <d v="2016-07-14T20:13:12"/>
        <d v="2016-07-14T20:13:32"/>
        <d v="2016-07-14T20:13:35"/>
        <d v="2016-07-14T20:14:35"/>
        <d v="2016-07-14T20:14:50"/>
        <d v="2016-07-14T20:15:50"/>
        <d v="2016-07-14T20:16:25"/>
        <d v="2016-07-14T20:16:45"/>
        <d v="2016-07-14T20:18:17"/>
        <d v="2016-07-14T20:19:48"/>
        <d v="2016-07-14T20:20:39"/>
        <d v="2016-07-14T20:21:30"/>
        <d v="2016-07-14T20:22:44"/>
        <d v="2016-07-14T20:23:19"/>
        <d v="2016-07-14T20:24:20"/>
        <d v="2016-07-14T20:24:33"/>
        <d v="2016-07-14T20:26:03"/>
        <d v="2016-07-14T20:26:14"/>
        <d v="2016-07-14T20:26:22"/>
        <d v="2016-07-14T20:29:01"/>
        <d v="2016-07-14T20:30:55"/>
        <d v="2016-07-14T20:31:29"/>
        <d v="2016-07-14T20:31:56"/>
        <d v="2016-07-14T20:33:07"/>
        <d v="2016-07-14T20:33:29"/>
        <d v="2016-07-14T20:33:48"/>
        <d v="2016-07-14T20:33:53"/>
        <d v="2016-07-14T20:34:28"/>
        <d v="2016-07-14T20:34:55"/>
        <d v="2016-07-14T20:36:38"/>
        <d v="2016-07-14T20:37:22"/>
        <d v="2016-07-14T20:37:49"/>
        <d v="2016-07-14T20:38:19"/>
        <d v="2016-07-14T20:39:20"/>
        <d v="2016-07-14T20:42:36"/>
        <d v="2016-07-14T20:44:16"/>
        <d v="2016-07-14T20:45:34"/>
        <d v="2016-07-14T20:46:54"/>
        <d v="2016-07-14T20:48:19"/>
        <d v="2016-07-14T20:48:23"/>
        <d v="2016-07-14T20:49:42"/>
        <d v="2016-07-14T20:50:20"/>
        <d v="2016-07-14T20:50:35"/>
        <d v="2016-07-14T20:50:45"/>
        <d v="2016-07-14T20:52:06"/>
        <d v="2016-07-14T20:52:29"/>
        <d v="2016-07-14T20:53:20"/>
        <d v="2016-07-14T20:54:01"/>
        <d v="2016-07-14T20:54:14"/>
        <d v="2016-07-14T20:55:44"/>
        <d v="2016-07-14T20:56:01"/>
        <d v="2016-07-14T20:56:53"/>
        <d v="2016-07-14T21:01:14"/>
        <d v="2016-07-14T21:02:42"/>
        <d v="2016-07-14T21:03:46"/>
        <d v="2016-07-14T21:04:06"/>
        <d v="2016-07-14T21:05:08"/>
        <d v="2016-07-14T21:05:37"/>
        <d v="2016-07-14T21:06:15"/>
        <d v="2016-07-14T21:06:40"/>
        <d v="2016-07-14T21:08:03"/>
        <d v="2016-07-14T21:09:10"/>
        <d v="2016-07-14T21:09:26"/>
        <d v="2016-07-14T21:10:04"/>
        <d v="2016-07-14T21:11:16"/>
        <d v="2016-07-14T21:11:18"/>
        <d v="2016-07-14T21:12:36"/>
        <d v="2016-07-14T21:13:02"/>
        <d v="2016-07-14T21:13:41"/>
        <d v="2016-07-14T21:14:49"/>
        <d v="2016-07-14T21:15:21"/>
        <d v="2016-07-14T21:17:05"/>
        <d v="2016-07-14T21:18:16"/>
        <d v="2016-07-14T21:18:25"/>
        <d v="2016-07-14T21:18:49"/>
        <d v="2016-07-14T21:22:57"/>
        <d v="2016-07-14T21:23:38"/>
        <d v="2016-07-14T21:23:40"/>
        <d v="2016-07-14T21:24:01"/>
        <d v="2016-07-14T21:25:25"/>
        <d v="2016-07-14T21:26:42"/>
        <d v="2016-07-14T21:27:13"/>
        <d v="2016-07-14T21:28:13"/>
        <d v="2016-07-14T21:28:54"/>
        <d v="2016-07-14T21:30:20"/>
        <d v="2016-07-14T21:30:22"/>
        <d v="2016-07-14T21:34:50"/>
        <d v="2016-07-14T21:34:54"/>
        <d v="2016-07-14T21:34:56"/>
        <d v="2016-07-14T21:35:55"/>
        <d v="2016-07-14T21:36:33"/>
        <d v="2016-07-14T21:37:00"/>
        <d v="2016-07-14T21:37:02"/>
        <d v="2016-07-14T21:38:13"/>
        <d v="2016-07-14T21:39:15"/>
        <d v="2016-07-14T21:40:58"/>
        <d v="2016-07-14T21:48:17"/>
        <d v="2016-07-14T21:49:15"/>
        <d v="2016-07-14T21:49:20"/>
        <d v="2016-07-14T21:50:36"/>
        <d v="2016-07-14T21:52:13"/>
        <d v="2016-07-14T21:53:35"/>
        <d v="2016-07-14T21:54:00"/>
        <d v="2016-07-14T21:54:37"/>
        <d v="2016-07-14T21:56:00"/>
        <d v="2016-07-14T21:56:02"/>
        <d v="2016-07-14T21:58:07"/>
        <d v="2016-07-14T21:58:18"/>
        <d v="2016-07-14T21:58:40"/>
        <d v="2016-07-14T22:00:48"/>
        <d v="2016-07-14T22:01:48"/>
        <d v="2016-07-14T22:03:36"/>
        <d v="2016-07-14T22:04:21"/>
        <d v="2016-07-14T22:05:34"/>
        <d v="2016-07-14T22:05:56"/>
        <d v="2016-07-14T22:06:23"/>
        <d v="2016-07-14T22:06:30"/>
        <d v="2016-07-14T22:08:03"/>
        <d v="2016-07-14T22:09:42"/>
        <d v="2016-07-14T22:13:46"/>
        <d v="2016-07-14T22:13:58"/>
        <d v="2016-07-14T22:14:46"/>
        <d v="2016-07-14T22:15:42"/>
        <d v="2016-07-14T22:19:56"/>
        <d v="2016-07-14T22:20:30"/>
        <d v="2016-07-14T22:22:35"/>
        <d v="2016-07-14T22:22:39"/>
        <d v="2016-07-14T22:23:02"/>
        <d v="2016-07-14T22:28:16"/>
        <d v="2016-07-14T22:35:51"/>
        <d v="2016-07-14T22:46:35"/>
        <d v="2016-07-14T22:54:09"/>
        <d v="2016-07-14T22:54:12"/>
        <d v="2016-07-14T23:06:44"/>
        <d v="2016-07-14T23:10:05"/>
        <d v="2016-07-14T23:19:41"/>
        <d v="2016-07-14T23:22:24"/>
        <d v="2016-07-14T23:22:28"/>
        <d v="2016-07-14T23:24:27"/>
        <d v="2016-07-14T23:38:08"/>
        <d v="2016-07-14T23:39:47"/>
        <d v="2016-07-14T23:41:09"/>
        <d v="2016-07-14T23:42:27"/>
        <d v="2016-07-14T23:43:02"/>
        <d v="2016-07-14T23:52:06"/>
        <d v="2016-07-15T00:09:09"/>
        <d v="2016-07-15T00:19:05"/>
        <d v="2016-07-15T00:19:53"/>
        <d v="2016-07-15T00:20:15"/>
        <d v="2016-07-15T00:20:52"/>
        <d v="2016-07-15T00:26:36"/>
        <d v="2016-07-15T00:26:39"/>
        <d v="2016-07-15T00:30:35"/>
        <d v="2016-07-15T00:52:01"/>
        <d v="2016-07-15T00:53:01"/>
        <d v="2016-07-15T01:02:15"/>
        <d v="2016-07-15T01:04:28"/>
        <d v="2016-07-15T01:14:00"/>
        <d v="2016-07-15T01:20:44"/>
        <d v="2016-07-15T01:27:47"/>
        <d v="2016-07-15T01:31:34"/>
        <d v="2016-07-15T01:37:01"/>
        <d v="2016-07-15T01:43:11"/>
        <d v="2016-07-15T01:49:06"/>
        <d v="2016-07-15T01:50:12"/>
        <d v="2016-07-15T01:51:08"/>
        <d v="2016-07-15T01:51:17"/>
        <d v="2016-07-15T01:53:20"/>
        <d v="2016-07-15T01:59:17"/>
        <d v="2016-07-15T02:09:15"/>
        <d v="2016-07-15T02:20:24"/>
        <d v="2016-07-15T02:22:32"/>
        <d v="2016-07-15T02:38:44"/>
        <d v="2016-07-15T02:41:29"/>
        <d v="2016-07-15T02:42:51"/>
        <d v="2016-07-15T02:59:36"/>
        <d v="2016-07-15T02:59:38"/>
        <d v="2016-07-15T03:03:18"/>
        <d v="2016-07-15T03:06:28"/>
        <d v="2016-07-15T03:07:48"/>
        <d v="2016-07-15T03:08:38"/>
        <d v="2016-07-15T03:13:10"/>
        <d v="2016-07-15T03:18:52"/>
        <d v="2016-07-15T03:19:59"/>
        <d v="2016-07-15T03:21:40"/>
        <d v="2016-07-15T03:25:14"/>
        <d v="2016-07-15T03:25:23"/>
        <d v="2016-07-15T03:28:06"/>
        <d v="2016-07-15T03:45:59"/>
        <d v="2016-07-15T03:47:26"/>
        <d v="2016-07-15T04:00:41"/>
        <d v="2016-07-15T04:03:50"/>
        <d v="2016-07-15T04:10:18"/>
        <d v="2016-07-15T04:20:15"/>
        <d v="2016-07-15T04:20:46"/>
        <d v="2016-07-15T04:21:04"/>
        <d v="2016-07-15T04:29:02"/>
        <d v="2016-07-15T04:31:33"/>
        <d v="2016-07-15T04:37:39"/>
        <d v="2016-07-15T04:42:16"/>
        <d v="2016-07-15T04:50:21"/>
        <d v="2016-07-15T04:51:09"/>
        <d v="2016-07-15T04:51:13"/>
        <d v="2016-07-15T04:54:24"/>
        <d v="2016-07-15T04:56:23"/>
        <d v="2016-07-15T05:05:11"/>
        <d v="2016-07-15T05:07:43"/>
        <d v="2016-07-15T05:08:36"/>
        <d v="2016-07-15T05:09:02"/>
        <d v="2016-07-15T05:17:35"/>
        <d v="2016-07-15T05:19:19"/>
        <d v="2016-07-15T05:19:40"/>
        <d v="2016-07-15T05:20:53"/>
        <d v="2016-07-15T05:22:55"/>
        <d v="2016-07-15T05:25:38"/>
        <d v="2016-07-15T05:28:04"/>
        <d v="2016-07-15T05:28:50"/>
        <d v="2016-07-15T05:33:09"/>
        <d v="2016-07-15T05:33:11"/>
        <d v="2016-07-15T05:40:28"/>
        <d v="2016-07-15T05:43:37"/>
        <d v="2016-07-15T05:45:23"/>
        <d v="2016-07-15T05:48:23"/>
        <d v="2016-07-15T05:54:44"/>
        <d v="2016-07-15T05:55:11"/>
        <d v="2016-07-15T05:56:56"/>
        <d v="2016-07-15T05:58:33"/>
        <d v="2016-07-15T06:02:17"/>
        <d v="2016-07-15T06:09:11"/>
        <d v="2016-07-15T06:09:52"/>
        <d v="2016-07-15T06:10:06"/>
        <d v="2016-07-15T06:10:37"/>
        <d v="2016-07-15T06:10:58"/>
        <d v="2016-07-15T06:16:34"/>
        <d v="2016-07-15T06:18:51"/>
        <d v="2016-07-15T06:21:03"/>
        <d v="2016-07-15T06:21:15"/>
        <d v="2016-07-15T06:29:49"/>
        <d v="2016-07-15T06:31:11"/>
        <d v="2016-07-15T06:34:55"/>
        <d v="2016-07-15T06:41:27"/>
        <d v="2016-07-15T06:57:40"/>
        <d v="2016-07-15T07:01:00"/>
        <d v="2016-07-15T07:02:35"/>
        <d v="2016-07-15T07:03:18"/>
        <d v="2016-07-15T07:07:53"/>
        <d v="2016-07-15T07:08:09"/>
        <d v="2016-07-15T07:19:18"/>
        <d v="2016-07-15T07:26:20"/>
        <d v="2016-07-15T07:27:30"/>
        <d v="2016-07-15T07:27:37"/>
        <d v="2016-07-15T07:39:22"/>
        <d v="2016-07-15T07:39:41"/>
        <d v="2016-07-15T07:41:08"/>
        <d v="2016-07-15T07:41:36"/>
        <d v="2016-07-15T07:42:22"/>
        <d v="2016-07-15T07:46:01"/>
        <d v="2016-07-15T07:50:44"/>
        <d v="2016-07-15T07:55:54"/>
        <d v="2016-07-15T07:58:18"/>
        <d v="2016-07-15T07:58:52"/>
        <d v="2016-07-15T07:59:34"/>
        <d v="2016-07-15T08:06:06"/>
        <d v="2016-07-15T08:16:05"/>
        <d v="2016-07-15T08:23:09"/>
        <d v="2016-07-15T08:24:44"/>
        <d v="2016-07-15T08:25:08"/>
        <d v="2016-07-15T08:27:07"/>
        <d v="2016-07-15T08:27:56"/>
        <d v="2016-07-15T08:39:22"/>
        <d v="2016-07-15T08:40:46"/>
        <d v="2016-07-15T08:40:52"/>
        <d v="2016-07-15T08:42:40"/>
        <d v="2016-07-15T08:46:26"/>
        <d v="2016-07-15T08:46:52"/>
        <d v="2016-07-15T08:49:20"/>
        <d v="2016-07-15T08:59:46"/>
        <d v="2016-07-15T09:01:29"/>
        <d v="2016-07-15T09:06:22"/>
        <d v="2016-07-15T09:07:25"/>
        <d v="2016-07-15T09:07:28"/>
        <d v="2016-07-15T09:07:45"/>
        <d v="2016-07-15T09:11:55"/>
        <d v="2016-07-15T09:14:50"/>
        <d v="2016-07-15T09:15:16"/>
        <d v="2016-07-15T09:32:02"/>
        <d v="2016-07-15T09:34:14"/>
        <d v="2016-07-15T10:00:54"/>
        <d v="2016-07-15T10:07:19"/>
        <d v="2016-07-15T10:10:48"/>
        <d v="2016-07-15T10:12:03"/>
        <d v="2016-07-15T10:18:54"/>
        <d v="2016-07-15T10:20:55"/>
        <d v="2016-07-15T10:23:54"/>
        <d v="2016-07-15T10:28:33"/>
        <d v="2016-07-15T10:29:08"/>
        <d v="2016-07-15T10:44:46"/>
        <d v="2016-07-15T10:49:35"/>
        <d v="2016-07-15T10:53:00"/>
        <d v="2016-07-15T10:55:41"/>
        <d v="2016-07-15T10:57:44"/>
        <d v="2016-07-15T10:58:18"/>
        <d v="2016-07-15T11:08:29"/>
        <d v="2016-07-15T11:14:55"/>
        <d v="2016-07-15T11:15:11"/>
        <d v="2016-07-15T11:38:24"/>
        <d v="2016-07-15T11:41:48"/>
        <d v="2016-07-15T11:44:53"/>
        <d v="2016-07-15T11:52:19"/>
        <d v="2016-07-15T11:52:45"/>
        <d v="2016-07-15T11:54:33"/>
        <d v="2016-07-15T11:56:37"/>
        <d v="2016-07-15T12:00:50"/>
        <d v="2016-07-15T12:05:38"/>
        <d v="2016-07-15T12:12:45"/>
        <d v="2016-07-15T12:14:51"/>
        <d v="2016-07-15T12:21:13"/>
        <d v="2016-07-15T12:28:32"/>
        <d v="2016-07-15T12:29:07"/>
        <d v="2016-07-15T12:34:15"/>
        <d v="2016-07-15T12:40:38"/>
        <d v="2016-07-15T12:42:42"/>
        <d v="2016-07-15T12:45:32"/>
        <d v="2016-07-15T12:50:24"/>
        <d v="2016-07-15T12:51:21"/>
        <d v="2016-07-15T12:52:31"/>
        <d v="2016-07-15T12:57:23"/>
        <d v="2016-07-15T13:04:46"/>
        <d v="2016-07-15T13:09:54"/>
        <d v="2016-07-15T13:10:11"/>
        <d v="2016-07-15T13:10:25"/>
        <d v="2016-07-15T13:14:10"/>
        <d v="2016-07-15T13:17:58"/>
        <d v="2016-07-15T13:25:52"/>
        <d v="2016-07-15T13:29:51"/>
        <d v="2016-07-15T13:30:10"/>
        <d v="2016-07-15T13:34:37"/>
        <d v="2016-07-15T13:35:15"/>
        <d v="2016-07-15T13:35:57"/>
        <d v="2016-07-15T13:41:06"/>
        <d v="2016-07-15T13:44:09"/>
        <d v="2016-07-15T13:44:15"/>
        <d v="2016-07-15T13:57:54"/>
        <d v="2016-07-15T13:58:07"/>
        <d v="2016-07-15T14:00:19"/>
        <d v="2016-07-15T14:04:06"/>
        <d v="2016-07-15T14:05:38"/>
        <d v="2016-07-15T14:06:37"/>
        <d v="2016-07-15T14:10:05"/>
        <d v="2016-07-15T14:10:43"/>
        <d v="2016-07-15T14:18:01"/>
        <d v="2016-07-15T14:21:03"/>
        <d v="2016-07-15T14:23:03"/>
        <d v="2016-07-15T14:26:34"/>
        <d v="2016-07-15T14:35:30"/>
        <d v="2016-07-15T14:36:17"/>
        <d v="2016-07-15T14:38:06"/>
        <d v="2016-07-15T14:38:55"/>
        <d v="2016-07-15T14:40:10"/>
        <d v="2016-07-15T14:41:44"/>
        <d v="2016-07-15T15:01:11"/>
        <d v="2016-07-15T15:02:50"/>
        <d v="2016-07-15T15:05:13"/>
        <d v="2016-07-15T15:08:25"/>
        <d v="2016-07-15T15:12:08"/>
        <d v="2016-07-15T15:24:26"/>
        <d v="2016-07-15T15:27:59"/>
        <d v="2016-07-15T15:28:37"/>
        <d v="2016-07-15T15:29:25"/>
        <d v="2016-07-15T15:32:54"/>
        <d v="2016-07-15T15:34:16"/>
        <d v="2016-07-15T15:37:15"/>
        <d v="2016-07-15T15:38:20"/>
        <d v="2016-07-15T15:42:12"/>
        <d v="2016-07-15T15:46:11"/>
        <d v="2016-07-15T15:46:19"/>
        <d v="2016-07-15T15:50:27"/>
        <d v="2016-07-15T15:52:06"/>
        <d v="2016-07-15T15:54:55"/>
        <d v="2016-07-15T16:07:31"/>
        <d v="2016-07-15T16:18:59"/>
        <d v="2016-07-15T16:19:03"/>
        <d v="2016-07-15T16:20:39"/>
        <d v="2016-07-15T16:24:44"/>
        <d v="2016-07-15T16:25:38"/>
        <d v="2016-07-15T16:25:51"/>
        <d v="2016-07-15T16:32:42"/>
        <d v="2016-07-15T16:37:26"/>
        <d v="2016-07-15T16:37:36"/>
        <d v="2016-07-15T16:38:45"/>
        <d v="2016-07-15T16:41:53"/>
        <d v="2016-07-15T16:42:53"/>
        <d v="2016-07-15T16:43:12"/>
        <d v="2016-07-15T16:43:36"/>
        <d v="2016-07-15T16:44:22"/>
        <d v="2016-07-15T16:46:33"/>
        <d v="2016-07-15T16:47:39"/>
        <d v="2016-07-15T16:51:23"/>
        <d v="2016-07-15T16:53:23"/>
        <d v="2016-07-15T17:00:26"/>
        <d v="2016-07-15T17:05:16"/>
        <d v="2016-07-15T17:06:38"/>
        <d v="2016-07-15T17:08:43"/>
        <d v="2016-07-15T17:08:54"/>
        <d v="2016-07-15T17:11:14"/>
        <d v="2016-07-15T17:13:58"/>
        <d v="2016-07-15T17:14:08"/>
        <d v="2016-07-15T17:14:28"/>
        <d v="2016-07-15T17:15:57"/>
        <d v="2016-07-15T17:16:13"/>
        <d v="2016-07-15T17:16:52"/>
        <d v="2016-07-15T17:22:03"/>
        <d v="2016-07-15T17:22:39"/>
        <d v="2016-07-15T17:22:51"/>
        <d v="2016-07-15T17:26:10"/>
        <d v="2016-07-15T17:27:28"/>
        <d v="2016-07-15T17:28:26"/>
        <d v="2016-07-15T17:28:39"/>
        <d v="2016-07-15T17:32:56"/>
        <d v="2016-07-15T17:34:28"/>
        <d v="2016-07-15T17:35:39"/>
        <d v="2016-07-15T17:35:52"/>
        <d v="2016-07-15T17:36:15"/>
        <d v="2016-07-15T17:37:12"/>
        <d v="2016-07-15T17:37:44"/>
        <d v="2016-07-15T17:39:44"/>
        <d v="2016-07-15T17:42:07"/>
        <d v="2016-07-15T17:44:18"/>
        <d v="2016-07-15T17:44:31"/>
        <d v="2016-07-15T17:46:24"/>
        <d v="2016-07-15T17:48:34"/>
        <d v="2016-07-15T17:48:55"/>
        <d v="2016-07-15T17:51:02"/>
        <d v="2016-07-15T17:51:18"/>
        <d v="2016-07-15T17:52:26"/>
        <d v="2016-07-15T17:54:59"/>
        <d v="2016-07-15T17:56:33"/>
        <d v="2016-07-15T17:57:07"/>
        <d v="2016-07-15T18:01:11"/>
        <d v="2016-07-15T18:02:07"/>
        <d v="2016-07-15T18:02:24"/>
        <d v="2016-07-15T18:03:01"/>
        <d v="2016-07-15T18:04:28"/>
        <d v="2016-07-15T18:04:51"/>
        <d v="2016-07-15T18:05:56"/>
        <d v="2016-07-15T18:06:23"/>
        <d v="2016-07-15T18:06:35"/>
        <d v="2016-07-15T18:06:52"/>
        <d v="2016-07-15T18:10:18"/>
        <d v="2016-07-15T18:10:20"/>
        <d v="2016-07-15T18:10:29"/>
        <d v="2016-07-15T18:12:14"/>
        <d v="2016-07-15T18:13:22"/>
        <d v="2016-07-15T18:13:56"/>
        <d v="2016-07-15T18:14:38"/>
        <d v="2016-07-15T18:14:52"/>
        <d v="2016-07-15T18:15:02"/>
        <d v="2016-07-15T18:15:40"/>
        <d v="2016-07-15T18:15:46"/>
        <d v="2016-07-15T18:16:11"/>
        <d v="2016-07-15T18:17:11"/>
        <d v="2016-07-15T18:18:28"/>
        <d v="2016-07-15T18:19:03"/>
        <d v="2016-07-15T18:19:55"/>
        <d v="2016-07-15T18:20:36"/>
        <d v="2016-07-15T18:22:01"/>
        <d v="2016-07-15T18:22:36"/>
        <d v="2016-07-15T18:23:02"/>
        <d v="2016-07-15T18:24:14"/>
        <d v="2016-07-15T18:24:55"/>
        <d v="2016-07-15T18:25:07"/>
        <d v="2016-07-15T18:25:29"/>
        <d v="2016-07-15T18:27:49"/>
        <d v="2016-07-15T18:28:55"/>
        <d v="2016-07-15T18:29:36"/>
        <d v="2016-07-15T18:30:33"/>
        <d v="2016-07-15T18:30:45"/>
        <d v="2016-07-15T18:30:48"/>
        <d v="2016-07-15T18:31:59"/>
        <d v="2016-07-15T18:32:47"/>
        <d v="2016-07-15T18:33:07"/>
        <d v="2016-07-15T18:33:11"/>
        <d v="2016-07-15T18:34:36"/>
        <d v="2016-07-15T18:37:54"/>
        <d v="2016-07-15T18:38:18"/>
        <d v="2016-07-15T18:43:08"/>
        <d v="2016-07-15T18:44:01"/>
        <d v="2016-07-15T18:44:06"/>
        <d v="2016-07-15T18:44:37"/>
        <d v="2016-07-15T18:45:29"/>
        <d v="2016-07-15T18:45:52"/>
        <d v="2016-07-15T18:48:52"/>
        <d v="2016-07-15T18:49:03"/>
        <d v="2016-07-15T18:49:05"/>
        <d v="2016-07-15T18:49:34"/>
        <d v="2016-07-15T18:49:52"/>
        <d v="2016-07-15T18:50:36"/>
        <d v="2016-07-15T18:52:36"/>
        <d v="2016-07-15T18:53:38"/>
        <d v="2016-07-15T18:55:00"/>
        <d v="2016-07-15T18:56:18"/>
        <d v="2016-07-15T18:56:46"/>
        <d v="2016-07-15T18:59:24"/>
        <d v="2016-07-15T18:59:48"/>
        <d v="2016-07-15T18:59:56"/>
        <d v="2016-07-15T19:02:00"/>
        <d v="2016-07-15T19:02:10"/>
        <d v="2016-07-15T19:04:23"/>
        <d v="2016-07-15T19:05:34"/>
        <d v="2016-07-15T19:06:52"/>
        <d v="2016-07-15T19:07:35"/>
        <d v="2016-07-15T19:08:15"/>
        <d v="2016-07-15T19:08:58"/>
        <d v="2016-07-15T19:09:02"/>
        <d v="2016-07-15T19:09:08"/>
        <d v="2016-07-15T19:11:17"/>
        <d v="2016-07-15T19:11:44"/>
        <d v="2016-07-15T19:18:21"/>
        <d v="2016-07-15T19:18:28"/>
        <d v="2016-07-15T19:19:01"/>
        <d v="2016-07-15T19:19:20"/>
        <d v="2016-07-15T19:19:36"/>
        <d v="2016-07-15T19:19:46"/>
        <d v="2016-07-15T19:19:53"/>
        <d v="2016-07-15T19:20:56"/>
        <d v="2016-07-15T19:21:44"/>
        <d v="2016-07-15T19:24:14"/>
        <d v="2016-07-15T19:30:04"/>
        <d v="2016-07-15T19:31:37"/>
        <d v="2016-07-15T19:34:29"/>
        <d v="2016-07-15T19:34:36"/>
        <d v="2016-07-15T19:35:41"/>
        <d v="2016-07-15T19:37:27"/>
        <d v="2016-07-15T19:39:04"/>
        <d v="2016-07-15T19:40:25"/>
        <d v="2016-07-15T19:40:35"/>
        <d v="2016-07-15T19:40:51"/>
        <d v="2016-07-15T19:41:26"/>
        <d v="2016-07-15T19:44:14"/>
        <d v="2016-07-15T19:48:10"/>
        <d v="2016-07-15T19:49:13"/>
        <d v="2016-07-15T19:49:18"/>
        <d v="2016-07-15T19:50:16"/>
        <d v="2016-07-15T19:51:23"/>
        <d v="2016-07-15T19:52:29"/>
        <d v="2016-07-15T19:52:38"/>
        <d v="2016-07-15T19:53:41"/>
        <d v="2016-07-15T19:54:31"/>
        <d v="2016-07-15T19:54:55"/>
        <d v="2016-07-15T19:55:57"/>
        <d v="2016-07-15T19:59:01"/>
        <d v="2016-07-15T20:00:30"/>
        <d v="2016-07-15T20:01:35"/>
        <d v="2016-07-15T20:05:31"/>
        <d v="2016-07-15T20:06:12"/>
        <d v="2016-07-15T20:06:15"/>
        <d v="2016-07-15T20:06:20"/>
        <d v="2016-07-15T20:06:22"/>
        <d v="2016-07-15T20:06:28"/>
        <d v="2016-07-15T20:08:29"/>
        <d v="2016-07-15T20:10:42"/>
        <d v="2016-07-15T20:10:43"/>
        <d v="2016-07-15T20:12:47"/>
        <d v="2016-07-15T20:12:57"/>
        <d v="2016-07-15T20:13:19"/>
        <d v="2016-07-15T20:14:15"/>
        <d v="2016-07-15T20:15:04"/>
        <d v="2016-07-15T20:15:30"/>
        <d v="2016-07-15T20:15:59"/>
        <d v="2016-07-15T20:16:22"/>
        <d v="2016-07-15T20:19:05"/>
        <d v="2016-07-15T20:19:08"/>
        <d v="2016-07-15T20:19:28"/>
        <d v="2016-07-15T20:20:38"/>
        <d v="2016-07-15T20:23:05"/>
        <d v="2016-07-15T20:23:50"/>
        <d v="2016-07-15T20:23:59"/>
        <d v="2016-07-15T20:24:55"/>
        <d v="2016-07-15T20:27:44"/>
        <d v="2016-07-15T20:28:23"/>
        <d v="2016-07-15T20:28:26"/>
        <d v="2016-07-15T20:31:24"/>
        <d v="2016-07-15T20:33:37"/>
        <d v="2016-07-15T20:33:46"/>
        <d v="2016-07-15T20:34:07"/>
        <d v="2016-07-15T20:34:19"/>
        <d v="2016-07-15T20:34:24"/>
        <d v="2016-07-15T20:35:28"/>
        <d v="2016-07-15T20:36:37"/>
        <d v="2016-07-15T20:39:00"/>
        <d v="2016-07-15T20:39:41"/>
        <d v="2016-07-15T20:40:47"/>
        <d v="2016-07-15T20:41:34"/>
        <d v="2016-07-15T20:43:52"/>
        <d v="2016-07-15T20:43:53"/>
        <d v="2016-07-15T20:45:30"/>
        <d v="2016-07-15T20:45:59"/>
        <d v="2016-07-15T20:46:02"/>
        <d v="2016-07-15T20:46:49"/>
        <d v="2016-07-15T20:48:02"/>
        <d v="2016-07-15T20:48:29"/>
        <d v="2016-07-15T20:49:50"/>
        <d v="2016-07-15T20:51:33"/>
        <d v="2016-07-15T20:51:49"/>
        <d v="2016-07-15T20:51:50"/>
        <d v="2016-07-15T20:52:28"/>
        <d v="2016-07-15T20:52:29"/>
        <d v="2016-07-15T20:52:44"/>
        <d v="2016-07-15T20:54:03"/>
        <d v="2016-07-15T20:54:45"/>
        <d v="2016-07-15T20:54:50"/>
        <d v="2016-07-15T20:55:29"/>
        <d v="2016-07-15T20:55:46"/>
        <d v="2016-07-15T20:57:01"/>
        <d v="2016-07-15T20:59:40"/>
        <d v="2016-07-15T21:01:08"/>
        <d v="2016-07-15T21:02:25"/>
        <d v="2016-07-15T21:04:01"/>
        <d v="2016-07-15T21:05:56"/>
        <d v="2016-07-15T21:06:08"/>
        <d v="2016-07-15T21:08:26"/>
        <d v="2016-07-15T21:08:54"/>
        <d v="2016-07-15T21:09:35"/>
        <d v="2016-07-15T21:11:40"/>
        <d v="2016-07-15T21:12:32"/>
        <d v="2016-07-15T21:12:45"/>
        <d v="2016-07-15T21:15:21"/>
        <d v="2016-07-15T21:16:03"/>
        <d v="2016-07-15T21:16:17"/>
        <d v="2016-07-15T21:16:31"/>
        <d v="2016-07-15T21:20:21"/>
        <d v="2016-07-15T21:20:28"/>
        <d v="2016-07-15T21:22:23"/>
        <d v="2016-07-15T21:23:15"/>
        <d v="2016-07-15T21:23:24"/>
        <d v="2016-07-15T21:24:05"/>
        <d v="2016-07-15T21:26:47"/>
        <d v="2016-07-15T21:28:16"/>
        <d v="2016-07-15T21:29:57"/>
        <d v="2016-07-15T21:30:10"/>
        <d v="2016-07-15T21:30:53"/>
        <d v="2016-07-15T21:32:55"/>
        <d v="2016-07-15T21:37:14"/>
        <d v="2016-07-15T21:39:04"/>
        <d v="2016-07-15T21:39:52"/>
        <d v="2016-07-15T21:39:57"/>
        <d v="2016-07-15T21:40:10"/>
        <d v="2016-07-15T21:40:33"/>
        <d v="2016-07-15T21:41:02"/>
        <d v="2016-07-15T21:43:07"/>
        <d v="2016-07-15T21:43:55"/>
        <d v="2016-07-15T21:44:05"/>
        <d v="2016-07-15T21:44:55"/>
        <d v="2016-07-15T21:47:07"/>
        <d v="2016-07-15T21:51:04"/>
        <d v="2016-07-15T21:51:10"/>
        <d v="2016-07-15T21:52:01"/>
        <d v="2016-07-15T21:52:53"/>
        <d v="2016-07-15T21:53:37"/>
        <d v="2016-07-15T21:54:21"/>
        <d v="2016-07-15T21:56:00"/>
        <d v="2016-07-15T21:59:40"/>
        <d v="2016-07-15T22:01:46"/>
        <d v="2016-07-15T22:02:01"/>
        <d v="2016-07-15T22:03:02"/>
        <d v="2016-07-15T22:03:39"/>
        <d v="2016-07-15T22:04:25"/>
        <d v="2016-07-15T22:04:45"/>
        <d v="2016-07-15T22:04:58"/>
        <d v="2016-07-15T22:06:19"/>
        <d v="2016-07-15T22:08:54"/>
        <d v="2016-07-15T22:11:08"/>
        <d v="2016-07-15T22:12:38"/>
        <d v="2016-07-15T22:17:35"/>
        <d v="2016-07-15T22:18:37"/>
        <d v="2016-07-15T22:18:53"/>
        <d v="2016-07-15T22:20:46"/>
        <d v="2016-07-15T22:21:14"/>
        <d v="2016-07-15T22:21:19"/>
        <d v="2016-07-15T22:22:23"/>
        <d v="2016-07-15T22:23:42"/>
        <d v="2016-07-15T22:25:04"/>
        <d v="2016-07-15T22:26:06"/>
        <d v="2016-07-15T22:26:26"/>
        <d v="2016-07-15T22:28:52"/>
        <d v="2016-07-15T22:32:09"/>
        <d v="2016-07-15T22:33:50"/>
        <d v="2016-07-15T22:34:01"/>
        <d v="2016-07-15T22:36:13"/>
        <d v="2016-07-15T22:37:37"/>
        <d v="2016-07-15T22:43:46"/>
        <d v="2016-07-15T22:49:33"/>
        <d v="2016-07-15T22:49:45"/>
        <d v="2016-07-15T22:51:18"/>
        <d v="2016-07-15T22:56:00"/>
        <d v="2016-07-15T22:58:15"/>
        <d v="2016-07-15T23:03:23"/>
        <d v="2016-07-15T23:08:14"/>
        <d v="2016-07-15T23:11:41"/>
        <d v="2016-07-15T23:14:36"/>
        <d v="2016-07-15T23:14:39"/>
        <d v="2016-07-15T23:16:48"/>
        <d v="2016-07-15T23:18:21"/>
        <d v="2016-07-15T23:21:53"/>
        <d v="2016-07-15T23:26:50"/>
        <d v="2016-07-15T23:27:55"/>
        <d v="2016-07-15T23:35:50"/>
        <d v="2016-07-15T23:39:15"/>
        <d v="2016-07-15T23:42:51"/>
        <d v="2016-07-15T23:43:54"/>
        <d v="2016-07-15T23:46:03"/>
        <d v="2016-07-15T23:46:20"/>
        <d v="2016-07-15T23:49:03"/>
        <d v="2016-07-15T23:50:05"/>
        <d v="2016-07-15T23:52:06"/>
        <d v="2016-07-15T23:54:39"/>
        <d v="2016-07-15T23:55:03"/>
      </sharedItems>
    </cacheField>
    <cacheField name="Drop timestamp" numFmtId="0">
      <sharedItems containsDate="1" containsMixedTypes="1" minDate="2016-07-13T00:01:12" maxDate="2016-12-07T23:45:00"/>
    </cacheField>
    <cacheField name="Request Hour" numFmtId="0">
      <sharedItems containsSemiMixedTypes="0" containsString="0" containsNumber="1" containsInteger="1" minValue="0" maxValue="23" count="24">
        <n v="11"/>
        <n v="17"/>
        <n v="9"/>
        <n v="21"/>
        <n v="8"/>
        <n v="6"/>
        <n v="5"/>
        <n v="12"/>
        <n v="4"/>
        <n v="14"/>
        <n v="22"/>
        <n v="10"/>
        <n v="18"/>
        <n v="15"/>
        <n v="2"/>
        <n v="13"/>
        <n v="16"/>
        <n v="19"/>
        <n v="7"/>
        <n v="20"/>
        <n v="0"/>
        <n v="3"/>
        <n v="23"/>
        <n v="1"/>
      </sharedItems>
    </cacheField>
    <cacheField name="Request Day" numFmtId="0">
      <sharedItems count="5">
        <s v="Monday"/>
        <s v="Wednesday"/>
        <s v="Thursday"/>
        <s v="Friday"/>
        <s v="Tuesday"/>
      </sharedItems>
    </cacheField>
    <cacheField name="Request Duration" numFmtId="0">
      <sharedItems containsMixedTypes="1" containsNumber="1" minValue="-213086.08333333628" maxValue="213202.99999999814"/>
    </cacheField>
    <cacheField name="Drop_Cleaned" numFmtId="0">
      <sharedItems containsDate="1" containsMixedTypes="1" minDate="2016-07-13T00:01:12" maxDate="2016-12-07T23:45:00"/>
    </cacheField>
    <cacheField name="Cleaned_Status" numFmtId="0">
      <sharedItems count="3">
        <s v="Trip Completed"/>
        <s v="Cancelled"/>
        <s v="No Cars Available"/>
      </sharedItems>
    </cacheField>
    <cacheField name="Cleaned_Pickup_Point" numFmtId="0">
      <sharedItems count="2">
        <s v="Airport"/>
        <s v="City"/>
      </sharedItems>
    </cacheField>
    <cacheField name="Short Date" numFmtId="22">
      <sharedItems containsSemiMixedTypes="0" containsNonDate="0" containsDate="1" containsString="0" minDate="2016-07-11T00:00:00" maxDate="2016-12-08T00:00:00"/>
    </cacheField>
    <cacheField name="TRAVEL DATE" numFmtId="0">
      <sharedItems/>
    </cacheField>
    <cacheField name="DAY DATE" numFmtId="0">
      <sharedItems/>
    </cacheField>
    <cacheField name="DAY DATE (NUMERICAL COMPUTATION)" numFmtId="14">
      <sharedItems containsSemiMixedTypes="0" containsNonDate="0" containsDate="1" containsString="0" minDate="2016-07-11T00:00:00" maxDate="2016-12-08T00:00:00"/>
    </cacheField>
    <cacheField name="DAY TYPE" numFmtId="0">
      <sharedItems count="3">
        <s v="Holiday"/>
        <s v="Strike/Disruption (Vardah cyclone in Chennai)"/>
        <s v="Normal"/>
      </sharedItems>
    </cacheField>
  </cacheFields>
  <extLst>
    <ext xmlns:x14="http://schemas.microsoft.com/office/spreadsheetml/2009/9/main" uri="{725AE2AE-9491-48be-B2B4-4EB974FC3084}">
      <x14:pivotCacheDefinition pivotCacheId="57126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45">
  <r>
    <x v="0"/>
    <x v="0"/>
    <n v="1"/>
    <n v="1"/>
    <s v="Trip Completed"/>
    <x v="0"/>
    <d v="2016-11-07T13:00:00"/>
    <x v="0"/>
    <x v="0"/>
    <n v="68.999999994412065"/>
    <d v="2016-11-07T13:00:00"/>
    <x v="0"/>
    <x v="0"/>
    <d v="2016-11-07T00:00:00"/>
    <s v="07-Nov-2016 → 07-Nov-2016"/>
    <s v="07-Nov-2016"/>
    <d v="2016-11-07T00:00:00"/>
    <x v="0"/>
  </r>
  <r>
    <x v="1"/>
    <x v="0"/>
    <n v="1"/>
    <n v="1"/>
    <s v="Trip Completed"/>
    <x v="1"/>
    <d v="2016-11-07T18:47:00"/>
    <x v="1"/>
    <x v="0"/>
    <n v="49.999999995343387"/>
    <d v="2016-11-07T18:47:00"/>
    <x v="0"/>
    <x v="0"/>
    <d v="2016-11-07T00:00:00"/>
    <s v="07-Nov-2016 → 07-Nov-2016"/>
    <s v="07-Nov-2016"/>
    <d v="2016-11-07T00:00:00"/>
    <x v="0"/>
  </r>
  <r>
    <x v="2"/>
    <x v="1"/>
    <n v="1"/>
    <n v="1"/>
    <s v="Trip Completed"/>
    <x v="2"/>
    <d v="2016-12-07T09:58:00"/>
    <x v="2"/>
    <x v="1"/>
    <n v="40.999999997438863"/>
    <d v="2016-12-07T09:58:00"/>
    <x v="0"/>
    <x v="1"/>
    <d v="2016-12-07T00:00:00"/>
    <s v="07-Dec-2016 → 07-Dec-2016"/>
    <s v="07-Dec-2016"/>
    <d v="2016-12-07T00:00:00"/>
    <x v="1"/>
  </r>
  <r>
    <x v="3"/>
    <x v="0"/>
    <n v="1"/>
    <n v="1"/>
    <s v="Trip Completed"/>
    <x v="3"/>
    <d v="2016-12-07T22:03:00"/>
    <x v="3"/>
    <x v="1"/>
    <n v="54.999999990686774"/>
    <d v="2016-12-07T22:03:00"/>
    <x v="0"/>
    <x v="0"/>
    <d v="2016-12-07T00:00:00"/>
    <s v="07-Dec-2016 → 07-Dec-2016"/>
    <s v="07-Dec-2016"/>
    <d v="2016-12-07T00:00:00"/>
    <x v="1"/>
  </r>
  <r>
    <x v="4"/>
    <x v="1"/>
    <n v="1"/>
    <n v="1"/>
    <s v="Trip Completed"/>
    <x v="4"/>
    <d v="2016-07-13T09:25:47"/>
    <x v="4"/>
    <x v="1"/>
    <n v="52.516666674055159"/>
    <d v="2016-07-13T09:25:47"/>
    <x v="0"/>
    <x v="1"/>
    <d v="2016-07-13T00:00:00"/>
    <s v="13-Jul-2016 → 13-Jul-2016"/>
    <s v="13-Jul-2016"/>
    <d v="2016-07-13T00:00:00"/>
    <x v="2"/>
  </r>
  <r>
    <x v="5"/>
    <x v="0"/>
    <n v="1"/>
    <n v="1"/>
    <s v="Trip Completed"/>
    <x v="5"/>
    <d v="2016-07-13T22:28:59"/>
    <x v="3"/>
    <x v="1"/>
    <n v="31.516666668467224"/>
    <d v="2016-07-13T22:28:59"/>
    <x v="0"/>
    <x v="0"/>
    <d v="2016-07-13T00:00:00"/>
    <s v="13-Jul-2016 → 13-Jul-2016"/>
    <s v="13-Jul-2016"/>
    <d v="2016-07-13T00:00:00"/>
    <x v="2"/>
  </r>
  <r>
    <x v="6"/>
    <x v="0"/>
    <n v="1"/>
    <n v="1"/>
    <s v="Trip Completed"/>
    <x v="6"/>
    <d v="2016-07-14T07:13:15"/>
    <x v="5"/>
    <x v="2"/>
    <n v="57.716666674241424"/>
    <d v="2016-07-14T07:13:15"/>
    <x v="0"/>
    <x v="0"/>
    <d v="2016-07-14T00:00:00"/>
    <s v="14-Jul-2016 → 14-Jul-2016"/>
    <s v="14-Jul-2016"/>
    <d v="2016-07-14T00:00:00"/>
    <x v="2"/>
  </r>
  <r>
    <x v="7"/>
    <x v="0"/>
    <n v="1"/>
    <n v="1"/>
    <s v="Trip Completed"/>
    <x v="7"/>
    <d v="2016-07-15T06:07:52"/>
    <x v="6"/>
    <x v="3"/>
    <n v="55.999999993946403"/>
    <d v="2016-07-15T06:07:52"/>
    <x v="0"/>
    <x v="0"/>
    <d v="2016-07-15T00:00:00"/>
    <s v="15-Jul-2016 → 15-Jul-2016"/>
    <s v="15-Jul-2016"/>
    <d v="2016-07-15T00:00:00"/>
    <x v="2"/>
  </r>
  <r>
    <x v="8"/>
    <x v="1"/>
    <n v="1"/>
    <n v="1"/>
    <s v="Trip Completed"/>
    <x v="8"/>
    <d v="2016-07-15T18:50:51"/>
    <x v="1"/>
    <x v="3"/>
    <n v="53.399999993853271"/>
    <d v="2016-07-15T18:50:51"/>
    <x v="0"/>
    <x v="1"/>
    <d v="2016-07-15T00:00:00"/>
    <s v="15-Jul-2016 → 15-Jul-2016"/>
    <s v="15-Jul-2016"/>
    <d v="2016-07-15T00:00:00"/>
    <x v="2"/>
  </r>
  <r>
    <x v="9"/>
    <x v="1"/>
    <n v="2"/>
    <n v="2"/>
    <s v="Trip Completed"/>
    <x v="9"/>
    <d v="2016-11-07T07:25:00"/>
    <x v="5"/>
    <x v="0"/>
    <n v="39.000000001396984"/>
    <d v="2016-11-07T07:25:00"/>
    <x v="0"/>
    <x v="1"/>
    <d v="2016-11-07T00:00:00"/>
    <s v="07-Nov-2016 → 07-Nov-2016"/>
    <s v="07-Nov-2016"/>
    <d v="2016-11-07T00:00:00"/>
    <x v="0"/>
  </r>
  <r>
    <x v="10"/>
    <x v="0"/>
    <n v="2"/>
    <n v="2"/>
    <s v="Trip Completed"/>
    <x v="10"/>
    <d v="2016-12-07T06:02:00"/>
    <x v="6"/>
    <x v="1"/>
    <n v="53.999999997904524"/>
    <d v="2016-12-07T06:02:00"/>
    <x v="0"/>
    <x v="0"/>
    <d v="2016-12-07T00:00:00"/>
    <s v="07-Dec-2016 → 07-Dec-2016"/>
    <s v="07-Dec-2016"/>
    <d v="2016-12-07T00:00:00"/>
    <x v="1"/>
  </r>
  <r>
    <x v="11"/>
    <x v="1"/>
    <n v="2"/>
    <n v="2"/>
    <s v="Trip Completed"/>
    <x v="11"/>
    <d v="2016-12-07T12:57:00"/>
    <x v="7"/>
    <x v="1"/>
    <n v="26.999999993713573"/>
    <d v="2016-12-07T12:57:00"/>
    <x v="0"/>
    <x v="1"/>
    <d v="2016-12-07T00:00:00"/>
    <s v="07-Dec-2016 → 07-Dec-2016"/>
    <s v="07-Dec-2016"/>
    <d v="2016-12-07T00:00:00"/>
    <x v="1"/>
  </r>
  <r>
    <x v="12"/>
    <x v="0"/>
    <n v="2"/>
    <n v="2"/>
    <s v="Trip Completed"/>
    <x v="12"/>
    <d v="2016-07-13T05:23:03"/>
    <x v="8"/>
    <x v="1"/>
    <n v="33.716666658874601"/>
    <d v="2016-07-13T05:23:03"/>
    <x v="0"/>
    <x v="0"/>
    <d v="2016-07-13T00:00:00"/>
    <s v="13-Jul-2016 → 13-Jul-2016"/>
    <s v="13-Jul-2016"/>
    <d v="2016-07-13T00:00:00"/>
    <x v="2"/>
  </r>
  <r>
    <x v="13"/>
    <x v="1"/>
    <n v="2"/>
    <n v="2"/>
    <s v="Trip Completed"/>
    <x v="13"/>
    <d v="2016-07-13T09:16:19"/>
    <x v="4"/>
    <x v="1"/>
    <n v="73.433333337306976"/>
    <d v="2016-07-13T09:16:19"/>
    <x v="0"/>
    <x v="1"/>
    <d v="2016-07-13T00:00:00"/>
    <s v="13-Jul-2016 → 13-Jul-2016"/>
    <s v="13-Jul-2016"/>
    <d v="2016-07-13T00:00:00"/>
    <x v="2"/>
  </r>
  <r>
    <x v="14"/>
    <x v="1"/>
    <n v="2"/>
    <n v="2"/>
    <s v="Trip Completed"/>
    <x v="14"/>
    <d v="2016-07-13T15:35:18"/>
    <x v="9"/>
    <x v="1"/>
    <n v="72.26666665985249"/>
    <d v="2016-07-13T15:35:18"/>
    <x v="0"/>
    <x v="1"/>
    <d v="2016-07-13T00:00:00"/>
    <s v="13-Jul-2016 → 13-Jul-2016"/>
    <s v="13-Jul-2016"/>
    <d v="2016-07-13T00:00:00"/>
    <x v="2"/>
  </r>
  <r>
    <x v="15"/>
    <x v="0"/>
    <n v="2"/>
    <n v="2"/>
    <s v="Trip Completed"/>
    <x v="15"/>
    <d v="2016-07-13T18:20:51"/>
    <x v="1"/>
    <x v="1"/>
    <n v="57.550000000046566"/>
    <d v="2016-07-13T18:20:51"/>
    <x v="0"/>
    <x v="0"/>
    <d v="2016-07-13T00:00:00"/>
    <s v="13-Jul-2016 → 13-Jul-2016"/>
    <s v="13-Jul-2016"/>
    <d v="2016-07-13T00:00:00"/>
    <x v="2"/>
  </r>
  <r>
    <x v="16"/>
    <x v="1"/>
    <n v="2"/>
    <n v="2"/>
    <s v="Trip Completed"/>
    <x v="16"/>
    <d v="2016-07-14T12:36:46"/>
    <x v="7"/>
    <x v="2"/>
    <n v="35.733333335956559"/>
    <d v="2016-07-14T12:36:46"/>
    <x v="0"/>
    <x v="1"/>
    <d v="2016-07-14T00:00:00"/>
    <s v="14-Jul-2016 → 14-Jul-2016"/>
    <s v="14-Jul-2016"/>
    <d v="2016-07-14T00:00:00"/>
    <x v="2"/>
  </r>
  <r>
    <x v="17"/>
    <x v="0"/>
    <n v="2"/>
    <n v="2"/>
    <s v="Trip Completed"/>
    <x v="17"/>
    <d v="2016-07-14T23:18:52"/>
    <x v="10"/>
    <x v="2"/>
    <n v="54.650000003166497"/>
    <d v="2016-07-14T23:18:52"/>
    <x v="0"/>
    <x v="0"/>
    <d v="2016-07-14T00:00:00"/>
    <s v="14-Jul-2016 → 14-Jul-2016"/>
    <s v="14-Jul-2016"/>
    <d v="2016-07-14T00:00:00"/>
    <x v="2"/>
  </r>
  <r>
    <x v="18"/>
    <x v="0"/>
    <n v="3"/>
    <n v="3"/>
    <s v="Trip Completed"/>
    <x v="18"/>
    <d v="2016-11-07T10:31:00"/>
    <x v="11"/>
    <x v="0"/>
    <n v="31.000000006752089"/>
    <d v="2016-11-07T10:31:00"/>
    <x v="0"/>
    <x v="0"/>
    <d v="2016-11-07T00:00:00"/>
    <s v="07-Nov-2016 → 07-Nov-2016"/>
    <s v="07-Nov-2016"/>
    <d v="2016-11-07T00:00:00"/>
    <x v="0"/>
  </r>
  <r>
    <x v="19"/>
    <x v="0"/>
    <n v="3"/>
    <n v="3"/>
    <s v="Trip Completed"/>
    <x v="19"/>
    <d v="2016-11-07T19:23:00"/>
    <x v="12"/>
    <x v="0"/>
    <n v="37.999999998137355"/>
    <d v="2016-11-07T19:23:00"/>
    <x v="0"/>
    <x v="0"/>
    <d v="2016-11-07T00:00:00"/>
    <s v="07-Nov-2016 → 07-Nov-2016"/>
    <s v="07-Nov-2016"/>
    <d v="2016-11-07T00:00:00"/>
    <x v="0"/>
  </r>
  <r>
    <x v="20"/>
    <x v="0"/>
    <n v="3"/>
    <n v="3"/>
    <s v="Trip Completed"/>
    <x v="20"/>
    <d v="2016-12-07T12:23:00"/>
    <x v="0"/>
    <x v="1"/>
    <n v="66.000000005587935"/>
    <d v="2016-12-07T12:23:00"/>
    <x v="0"/>
    <x v="0"/>
    <d v="2016-12-07T00:00:00"/>
    <s v="07-Dec-2016 → 07-Dec-2016"/>
    <s v="07-Dec-2016"/>
    <d v="2016-12-07T00:00:00"/>
    <x v="1"/>
  </r>
  <r>
    <x v="21"/>
    <x v="0"/>
    <n v="3"/>
    <n v="3"/>
    <s v="Trip Completed"/>
    <x v="21"/>
    <d v="2016-12-07T16:40:00"/>
    <x v="13"/>
    <x v="1"/>
    <n v="53.999999997904524"/>
    <d v="2016-12-07T16:40:00"/>
    <x v="0"/>
    <x v="0"/>
    <d v="2016-12-07T00:00:00"/>
    <s v="07-Dec-2016 → 07-Dec-2016"/>
    <s v="07-Dec-2016"/>
    <d v="2016-12-07T00:00:00"/>
    <x v="1"/>
  </r>
  <r>
    <x v="22"/>
    <x v="0"/>
    <n v="3"/>
    <n v="3"/>
    <s v="Trip Completed"/>
    <x v="22"/>
    <d v="2016-12-07T18:28:00"/>
    <x v="12"/>
    <x v="1"/>
    <n v="27.999999996973202"/>
    <d v="2016-12-07T18:28:00"/>
    <x v="0"/>
    <x v="0"/>
    <d v="2016-12-07T00:00:00"/>
    <s v="07-Dec-2016 → 07-Dec-2016"/>
    <s v="07-Dec-2016"/>
    <d v="2016-12-07T00:00:00"/>
    <x v="1"/>
  </r>
  <r>
    <x v="23"/>
    <x v="0"/>
    <n v="3"/>
    <n v="3"/>
    <s v="Trip Completed"/>
    <x v="23"/>
    <d v="2016-07-13T09:22:37"/>
    <x v="4"/>
    <x v="1"/>
    <n v="65.133333324920386"/>
    <d v="2016-07-13T09:22:37"/>
    <x v="0"/>
    <x v="0"/>
    <d v="2016-07-13T00:00:00"/>
    <s v="13-Jul-2016 → 13-Jul-2016"/>
    <s v="13-Jul-2016"/>
    <d v="2016-07-13T00:00:00"/>
    <x v="2"/>
  </r>
  <r>
    <x v="24"/>
    <x v="0"/>
    <n v="3"/>
    <n v="3"/>
    <s v="Trip Completed"/>
    <x v="24"/>
    <d v="2016-07-13T22:51:23"/>
    <x v="3"/>
    <x v="1"/>
    <n v="57.083333329064772"/>
    <d v="2016-07-13T22:51:23"/>
    <x v="0"/>
    <x v="0"/>
    <d v="2016-07-13T00:00:00"/>
    <s v="13-Jul-2016 → 13-Jul-2016"/>
    <s v="13-Jul-2016"/>
    <d v="2016-07-13T00:00:00"/>
    <x v="2"/>
  </r>
  <r>
    <x v="25"/>
    <x v="1"/>
    <n v="3"/>
    <n v="3"/>
    <s v="Trip Completed"/>
    <x v="25"/>
    <d v="2016-07-14T22:25:19"/>
    <x v="3"/>
    <x v="2"/>
    <n v="62.266666658688337"/>
    <d v="2016-07-14T22:25:19"/>
    <x v="0"/>
    <x v="1"/>
    <d v="2016-07-14T00:00:00"/>
    <s v="14-Jul-2016 → 14-Jul-2016"/>
    <s v="14-Jul-2016"/>
    <d v="2016-07-14T00:00:00"/>
    <x v="2"/>
  </r>
  <r>
    <x v="26"/>
    <x v="1"/>
    <n v="3"/>
    <n v="3"/>
    <s v="Trip Completed"/>
    <x v="26"/>
    <d v="2016-07-15T03:24:43"/>
    <x v="14"/>
    <x v="3"/>
    <n v="43.08333333581686"/>
    <d v="2016-07-15T03:24:43"/>
    <x v="0"/>
    <x v="1"/>
    <d v="2016-07-15T00:00:00"/>
    <s v="15-Jul-2016 → 15-Jul-2016"/>
    <s v="15-Jul-2016"/>
    <d v="2016-07-15T00:00:00"/>
    <x v="2"/>
  </r>
  <r>
    <x v="27"/>
    <x v="1"/>
    <n v="3"/>
    <n v="3"/>
    <s v="Trip Completed"/>
    <x v="27"/>
    <d v="2016-07-15T10:53:06"/>
    <x v="11"/>
    <x v="3"/>
    <n v="52.3833333409857"/>
    <d v="2016-07-15T10:53:06"/>
    <x v="0"/>
    <x v="1"/>
    <d v="2016-07-15T00:00:00"/>
    <s v="15-Jul-2016 → 15-Jul-2016"/>
    <s v="15-Jul-2016"/>
    <d v="2016-07-15T00:00:00"/>
    <x v="2"/>
  </r>
  <r>
    <x v="28"/>
    <x v="1"/>
    <n v="4"/>
    <n v="4"/>
    <s v="Trip Completed"/>
    <x v="28"/>
    <d v="2016-11-07T13:49:00"/>
    <x v="15"/>
    <x v="0"/>
    <n v="40.999999997438863"/>
    <d v="2016-11-07T13:49:00"/>
    <x v="0"/>
    <x v="1"/>
    <d v="2016-11-07T00:00:00"/>
    <s v="07-Nov-2016 → 07-Nov-2016"/>
    <s v="07-Nov-2016"/>
    <d v="2016-11-07T00:00:00"/>
    <x v="0"/>
  </r>
  <r>
    <x v="29"/>
    <x v="0"/>
    <n v="4"/>
    <n v="4"/>
    <s v="Trip Completed"/>
    <x v="29"/>
    <d v="2016-12-07T07:10:00"/>
    <x v="5"/>
    <x v="4"/>
    <n v="213169.00000000256"/>
    <d v="2016-12-07T07:10:00"/>
    <x v="0"/>
    <x v="0"/>
    <d v="2016-07-12T00:00:00"/>
    <s v="12-Jul-2016 → 07-Dec-2016"/>
    <s v="12-Jul-2016"/>
    <d v="2016-07-12T00:00:00"/>
    <x v="2"/>
  </r>
  <r>
    <x v="30"/>
    <x v="1"/>
    <n v="4"/>
    <n v="4"/>
    <s v="Trip Completed"/>
    <x v="30"/>
    <d v="2016-12-07T10:27:00"/>
    <x v="2"/>
    <x v="1"/>
    <n v="59.99999999650754"/>
    <d v="2016-12-07T10:27:00"/>
    <x v="0"/>
    <x v="1"/>
    <d v="2016-12-07T00:00:00"/>
    <s v="07-Dec-2016 → 07-Dec-2016"/>
    <s v="07-Dec-2016"/>
    <d v="2016-12-07T00:00:00"/>
    <x v="1"/>
  </r>
  <r>
    <x v="31"/>
    <x v="1"/>
    <n v="4"/>
    <n v="4"/>
    <s v="Trip Completed"/>
    <x v="31"/>
    <d v="2016-12-07T17:01:00"/>
    <x v="16"/>
    <x v="4"/>
    <n v="213171.99999999139"/>
    <d v="2016-12-07T17:01:00"/>
    <x v="0"/>
    <x v="1"/>
    <d v="2016-07-12T00:00:00"/>
    <s v="12-Jul-2016 → 07-Dec-2016"/>
    <s v="12-Jul-2016"/>
    <d v="2016-07-12T00:00:00"/>
    <x v="2"/>
  </r>
  <r>
    <x v="32"/>
    <x v="0"/>
    <n v="4"/>
    <n v="4"/>
    <s v="Trip Completed"/>
    <x v="32"/>
    <d v="2016-07-13T06:09:59"/>
    <x v="6"/>
    <x v="1"/>
    <n v="35.64999999362044"/>
    <d v="2016-07-13T06:09:59"/>
    <x v="0"/>
    <x v="0"/>
    <d v="2016-07-13T00:00:00"/>
    <s v="13-Jul-2016 → 13-Jul-2016"/>
    <s v="13-Jul-2016"/>
    <d v="2016-07-13T00:00:00"/>
    <x v="2"/>
  </r>
  <r>
    <x v="33"/>
    <x v="0"/>
    <n v="4"/>
    <n v="4"/>
    <s v="Trip Completed"/>
    <x v="33"/>
    <d v="2016-07-13T20:32:04"/>
    <x v="17"/>
    <x v="1"/>
    <n v="34.083333327434957"/>
    <d v="2016-07-13T20:32:04"/>
    <x v="0"/>
    <x v="0"/>
    <d v="2016-07-13T00:00:00"/>
    <s v="13-Jul-2016 → 13-Jul-2016"/>
    <s v="13-Jul-2016"/>
    <d v="2016-07-13T00:00:00"/>
    <x v="2"/>
  </r>
  <r>
    <x v="34"/>
    <x v="1"/>
    <n v="4"/>
    <n v="4"/>
    <s v="Trip Completed"/>
    <x v="34"/>
    <d v="2016-07-14T03:21:38"/>
    <x v="14"/>
    <x v="2"/>
    <n v="64.050000000279397"/>
    <d v="2016-07-14T03:21:38"/>
    <x v="0"/>
    <x v="1"/>
    <d v="2016-07-14T00:00:00"/>
    <s v="14-Jul-2016 → 14-Jul-2016"/>
    <s v="14-Jul-2016"/>
    <d v="2016-07-14T00:00:00"/>
    <x v="2"/>
  </r>
  <r>
    <x v="35"/>
    <x v="1"/>
    <n v="4"/>
    <n v="4"/>
    <s v="Trip Completed"/>
    <x v="35"/>
    <d v="2016-07-14T13:45:28"/>
    <x v="15"/>
    <x v="2"/>
    <n v="44.300000004004687"/>
    <d v="2016-07-14T13:45:28"/>
    <x v="0"/>
    <x v="1"/>
    <d v="2016-07-14T00:00:00"/>
    <s v="14-Jul-2016 → 14-Jul-2016"/>
    <s v="14-Jul-2016"/>
    <d v="2016-07-14T00:00:00"/>
    <x v="2"/>
  </r>
  <r>
    <x v="36"/>
    <x v="0"/>
    <n v="4"/>
    <n v="4"/>
    <s v="Trip Completed"/>
    <x v="36"/>
    <d v="2016-07-15T09:37:20"/>
    <x v="4"/>
    <x v="3"/>
    <n v="67.233333333861083"/>
    <d v="2016-07-15T09:37:20"/>
    <x v="0"/>
    <x v="0"/>
    <d v="2016-07-15T00:00:00"/>
    <s v="15-Jul-2016 → 15-Jul-2016"/>
    <s v="15-Jul-2016"/>
    <d v="2016-07-15T00:00:00"/>
    <x v="2"/>
  </r>
  <r>
    <x v="37"/>
    <x v="0"/>
    <n v="4"/>
    <n v="4"/>
    <s v="Trip Completed"/>
    <x v="37"/>
    <d v="2016-07-15T15:47:31"/>
    <x v="13"/>
    <x v="3"/>
    <n v="46.183333337539807"/>
    <d v="2016-07-15T15:47:31"/>
    <x v="0"/>
    <x v="0"/>
    <d v="2016-07-15T00:00:00"/>
    <s v="15-Jul-2016 → 15-Jul-2016"/>
    <s v="15-Jul-2016"/>
    <d v="2016-07-15T00:00:00"/>
    <x v="2"/>
  </r>
  <r>
    <x v="38"/>
    <x v="1"/>
    <n v="5"/>
    <n v="5"/>
    <s v="Trip Completed"/>
    <x v="38"/>
    <d v="2016-11-07T08:31:00"/>
    <x v="18"/>
    <x v="0"/>
    <n v="63.999999999068677"/>
    <d v="2016-11-07T08:31:00"/>
    <x v="0"/>
    <x v="1"/>
    <d v="2016-11-07T00:00:00"/>
    <s v="07-Nov-2016 → 07-Nov-2016"/>
    <s v="07-Nov-2016"/>
    <d v="2016-11-07T00:00:00"/>
    <x v="0"/>
  </r>
  <r>
    <x v="39"/>
    <x v="0"/>
    <n v="5"/>
    <n v="5"/>
    <s v="Trip Completed"/>
    <x v="39"/>
    <d v="2016-11-07T12:01:00"/>
    <x v="0"/>
    <x v="0"/>
    <n v="58.000000000465661"/>
    <d v="2016-11-07T12:01:00"/>
    <x v="0"/>
    <x v="0"/>
    <d v="2016-11-07T00:00:00"/>
    <s v="07-Nov-2016 → 07-Nov-2016"/>
    <s v="07-Nov-2016"/>
    <d v="2016-11-07T00:00:00"/>
    <x v="0"/>
  </r>
  <r>
    <x v="40"/>
    <x v="1"/>
    <n v="5"/>
    <n v="5"/>
    <s v="Trip Completed"/>
    <x v="40"/>
    <d v="2016-11-07T21:45:00"/>
    <x v="19"/>
    <x v="0"/>
    <n v="46.999999996041879"/>
    <d v="2016-11-07T21:45:00"/>
    <x v="0"/>
    <x v="1"/>
    <d v="2016-11-07T00:00:00"/>
    <s v="07-Nov-2016 → 07-Nov-2016"/>
    <s v="07-Nov-2016"/>
    <d v="2016-11-07T00:00:00"/>
    <x v="0"/>
  </r>
  <r>
    <x v="41"/>
    <x v="0"/>
    <n v="5"/>
    <n v="5"/>
    <s v="Trip Completed"/>
    <x v="41"/>
    <d v="2016-12-07T09:23:00"/>
    <x v="4"/>
    <x v="1"/>
    <n v="43.000000003958121"/>
    <d v="2016-12-07T09:23:00"/>
    <x v="0"/>
    <x v="0"/>
    <d v="2016-12-07T00:00:00"/>
    <s v="07-Dec-2016 → 07-Dec-2016"/>
    <s v="07-Dec-2016"/>
    <d v="2016-12-07T00:00:00"/>
    <x v="1"/>
  </r>
  <r>
    <x v="42"/>
    <x v="1"/>
    <n v="5"/>
    <n v="5"/>
    <s v="Trip Completed"/>
    <x v="42"/>
    <d v="2016-12-07T15:50:00"/>
    <x v="9"/>
    <x v="4"/>
    <n v="213181.99999999255"/>
    <d v="2016-12-07T15:50:00"/>
    <x v="0"/>
    <x v="1"/>
    <d v="2016-07-12T00:00:00"/>
    <s v="12-Jul-2016 → 07-Dec-2016"/>
    <s v="12-Jul-2016"/>
    <d v="2016-07-12T00:00:00"/>
    <x v="2"/>
  </r>
  <r>
    <x v="43"/>
    <x v="1"/>
    <n v="5"/>
    <n v="5"/>
    <s v="Trip Completed"/>
    <x v="43"/>
    <d v="2016-12-07T22:29:00"/>
    <x v="3"/>
    <x v="1"/>
    <n v="56.999999997206032"/>
    <d v="2016-12-07T22:29:00"/>
    <x v="0"/>
    <x v="1"/>
    <d v="2016-12-07T00:00:00"/>
    <s v="07-Dec-2016 → 07-Dec-2016"/>
    <s v="07-Dec-2016"/>
    <d v="2016-12-07T00:00:00"/>
    <x v="1"/>
  </r>
  <r>
    <x v="44"/>
    <x v="1"/>
    <n v="5"/>
    <n v="5"/>
    <s v="Trip Completed"/>
    <x v="44"/>
    <d v="2016-07-13T08:29:47"/>
    <x v="18"/>
    <x v="1"/>
    <n v="61.550000002607703"/>
    <d v="2016-07-13T08:29:47"/>
    <x v="0"/>
    <x v="1"/>
    <d v="2016-07-13T00:00:00"/>
    <s v="13-Jul-2016 → 13-Jul-2016"/>
    <s v="13-Jul-2016"/>
    <d v="2016-07-13T00:00:00"/>
    <x v="2"/>
  </r>
  <r>
    <x v="45"/>
    <x v="1"/>
    <n v="5"/>
    <n v="5"/>
    <s v="Trip Completed"/>
    <x v="45"/>
    <d v="2016-07-13T12:46:38"/>
    <x v="7"/>
    <x v="1"/>
    <n v="32.183333333814517"/>
    <d v="2016-07-13T12:46:38"/>
    <x v="0"/>
    <x v="1"/>
    <d v="2016-07-13T00:00:00"/>
    <s v="13-Jul-2016 → 13-Jul-2016"/>
    <s v="13-Jul-2016"/>
    <d v="2016-07-13T00:00:00"/>
    <x v="2"/>
  </r>
  <r>
    <x v="46"/>
    <x v="1"/>
    <n v="5"/>
    <n v="5"/>
    <s v="Trip Completed"/>
    <x v="46"/>
    <d v="2016-07-14T07:49:38"/>
    <x v="5"/>
    <x v="2"/>
    <n v="66.616666669724509"/>
    <d v="2016-07-14T07:49:38"/>
    <x v="0"/>
    <x v="1"/>
    <d v="2016-07-14T00:00:00"/>
    <s v="14-Jul-2016 → 14-Jul-2016"/>
    <s v="14-Jul-2016"/>
    <d v="2016-07-14T00:00:00"/>
    <x v="2"/>
  </r>
  <r>
    <x v="47"/>
    <x v="0"/>
    <n v="5"/>
    <n v="5"/>
    <s v="Trip Completed"/>
    <x v="47"/>
    <d v="2016-07-15T10:07:07"/>
    <x v="2"/>
    <x v="3"/>
    <n v="58.283333337167278"/>
    <d v="2016-07-15T10:07:07"/>
    <x v="0"/>
    <x v="0"/>
    <d v="2016-07-15T00:00:00"/>
    <s v="15-Jul-2016 → 15-Jul-2016"/>
    <s v="15-Jul-2016"/>
    <d v="2016-07-15T00:00:00"/>
    <x v="2"/>
  </r>
  <r>
    <x v="48"/>
    <x v="0"/>
    <n v="5"/>
    <n v="5"/>
    <s v="Trip Completed"/>
    <x v="48"/>
    <d v="2016-07-15T23:51:00"/>
    <x v="10"/>
    <x v="3"/>
    <n v="69.31666667223908"/>
    <d v="2016-07-15T23:51:00"/>
    <x v="0"/>
    <x v="0"/>
    <d v="2016-07-15T00:00:00"/>
    <s v="15-Jul-2016 → 15-Jul-2016"/>
    <s v="15-Jul-2016"/>
    <d v="2016-07-15T00:00:00"/>
    <x v="2"/>
  </r>
  <r>
    <x v="49"/>
    <x v="0"/>
    <n v="6"/>
    <n v="6"/>
    <s v="Trip Completed"/>
    <x v="49"/>
    <d v="2016-12-07T06:28:00"/>
    <x v="6"/>
    <x v="1"/>
    <n v="42.999999993480742"/>
    <d v="2016-12-07T06:28:00"/>
    <x v="0"/>
    <x v="0"/>
    <d v="2016-12-07T00:00:00"/>
    <s v="07-Dec-2016 → 07-Dec-2016"/>
    <s v="07-Dec-2016"/>
    <d v="2016-12-07T00:00:00"/>
    <x v="1"/>
  </r>
  <r>
    <x v="50"/>
    <x v="0"/>
    <n v="6"/>
    <n v="6"/>
    <s v="Trip Completed"/>
    <x v="50"/>
    <d v="2016-12-07T13:51:00"/>
    <x v="15"/>
    <x v="1"/>
    <n v="48.999999992083758"/>
    <d v="2016-12-07T13:51:00"/>
    <x v="0"/>
    <x v="0"/>
    <d v="2016-12-07T00:00:00"/>
    <s v="07-Dec-2016 → 07-Dec-2016"/>
    <s v="07-Dec-2016"/>
    <d v="2016-12-07T00:00:00"/>
    <x v="1"/>
  </r>
  <r>
    <x v="51"/>
    <x v="0"/>
    <n v="6"/>
    <n v="6"/>
    <s v="Trip Completed"/>
    <x v="51"/>
    <d v="2016-07-13T07:40:35"/>
    <x v="5"/>
    <x v="1"/>
    <n v="50.033333336468786"/>
    <d v="2016-07-13T07:40:35"/>
    <x v="0"/>
    <x v="0"/>
    <d v="2016-07-13T00:00:00"/>
    <s v="13-Jul-2016 → 13-Jul-2016"/>
    <s v="13-Jul-2016"/>
    <d v="2016-07-13T00:00:00"/>
    <x v="2"/>
  </r>
  <r>
    <x v="52"/>
    <x v="1"/>
    <n v="6"/>
    <n v="6"/>
    <s v="Trip Completed"/>
    <x v="52"/>
    <d v="2016-07-13T22:45:24"/>
    <x v="3"/>
    <x v="1"/>
    <n v="52.349999999860302"/>
    <d v="2016-07-13T22:45:24"/>
    <x v="0"/>
    <x v="1"/>
    <d v="2016-07-13T00:00:00"/>
    <s v="13-Jul-2016 → 13-Jul-2016"/>
    <s v="13-Jul-2016"/>
    <d v="2016-07-13T00:00:00"/>
    <x v="2"/>
  </r>
  <r>
    <x v="53"/>
    <x v="0"/>
    <n v="6"/>
    <n v="6"/>
    <s v="Trip Completed"/>
    <x v="53"/>
    <d v="2016-07-14T03:30:27"/>
    <x v="14"/>
    <x v="2"/>
    <n v="53.216666670050472"/>
    <d v="2016-07-14T03:30:27"/>
    <x v="0"/>
    <x v="0"/>
    <d v="2016-07-14T00:00:00"/>
    <s v="14-Jul-2016 → 14-Jul-2016"/>
    <s v="14-Jul-2016"/>
    <d v="2016-07-14T00:00:00"/>
    <x v="2"/>
  </r>
  <r>
    <x v="54"/>
    <x v="1"/>
    <n v="6"/>
    <n v="6"/>
    <s v="Trip Completed"/>
    <x v="54"/>
    <d v="2016-07-14T15:38:14"/>
    <x v="9"/>
    <x v="2"/>
    <n v="48.116666661808267"/>
    <d v="2016-07-14T15:38:14"/>
    <x v="0"/>
    <x v="1"/>
    <d v="2016-07-14T00:00:00"/>
    <s v="14-Jul-2016 → 14-Jul-2016"/>
    <s v="14-Jul-2016"/>
    <d v="2016-07-14T00:00:00"/>
    <x v="2"/>
  </r>
  <r>
    <x v="55"/>
    <x v="1"/>
    <n v="6"/>
    <n v="6"/>
    <s v="Trip Completed"/>
    <x v="55"/>
    <d v="2016-07-14T22:25:43"/>
    <x v="3"/>
    <x v="2"/>
    <n v="51.800000007497147"/>
    <d v="2016-07-14T22:25:43"/>
    <x v="0"/>
    <x v="1"/>
    <d v="2016-07-14T00:00:00"/>
    <s v="14-Jul-2016 → 14-Jul-2016"/>
    <s v="14-Jul-2016"/>
    <d v="2016-07-14T00:00:00"/>
    <x v="2"/>
  </r>
  <r>
    <x v="56"/>
    <x v="0"/>
    <n v="6"/>
    <n v="6"/>
    <s v="Trip Completed"/>
    <x v="56"/>
    <d v="2016-07-15T01:07:39"/>
    <x v="20"/>
    <x v="3"/>
    <n v="63.999999999068677"/>
    <d v="2016-07-15T01:07:39"/>
    <x v="0"/>
    <x v="0"/>
    <d v="2016-07-15T00:00:00"/>
    <s v="15-Jul-2016 → 15-Jul-2016"/>
    <s v="15-Jul-2016"/>
    <d v="2016-07-15T00:00:00"/>
    <x v="2"/>
  </r>
  <r>
    <x v="57"/>
    <x v="1"/>
    <n v="6"/>
    <n v="6"/>
    <s v="Trip Completed"/>
    <x v="57"/>
    <d v="2016-07-15T08:38:55"/>
    <x v="18"/>
    <x v="3"/>
    <n v="46.066666664555669"/>
    <d v="2016-07-15T08:38:55"/>
    <x v="0"/>
    <x v="1"/>
    <d v="2016-07-15T00:00:00"/>
    <s v="15-Jul-2016 → 15-Jul-2016"/>
    <s v="15-Jul-2016"/>
    <d v="2016-07-15T00:00:00"/>
    <x v="2"/>
  </r>
  <r>
    <x v="58"/>
    <x v="0"/>
    <n v="6"/>
    <n v="6"/>
    <s v="Trip Completed"/>
    <x v="58"/>
    <d v="2016-07-15T15:33:53"/>
    <x v="9"/>
    <x v="3"/>
    <n v="65.050000003539026"/>
    <d v="2016-07-15T15:33:53"/>
    <x v="0"/>
    <x v="0"/>
    <d v="2016-07-15T00:00:00"/>
    <s v="15-Jul-2016 → 15-Jul-2016"/>
    <s v="15-Jul-2016"/>
    <d v="2016-07-15T00:00:00"/>
    <x v="2"/>
  </r>
  <r>
    <x v="59"/>
    <x v="1"/>
    <n v="7"/>
    <n v="7"/>
    <s v="Trip Completed"/>
    <x v="59"/>
    <d v="2016-11-07T20:41:00"/>
    <x v="17"/>
    <x v="0"/>
    <n v="69.999999997671694"/>
    <d v="2016-11-07T20:41:00"/>
    <x v="0"/>
    <x v="1"/>
    <d v="2016-11-07T00:00:00"/>
    <s v="07-Nov-2016 → 07-Nov-2016"/>
    <s v="07-Nov-2016"/>
    <d v="2016-11-07T00:00:00"/>
    <x v="0"/>
  </r>
  <r>
    <x v="60"/>
    <x v="0"/>
    <n v="7"/>
    <n v="7"/>
    <s v="Trip Completed"/>
    <x v="60"/>
    <d v="2016-11-07T23:12:00"/>
    <x v="10"/>
    <x v="0"/>
    <n v="65.000000002328306"/>
    <d v="2016-11-07T23:12:00"/>
    <x v="0"/>
    <x v="0"/>
    <d v="2016-11-07T00:00:00"/>
    <s v="07-Nov-2016 → 07-Nov-2016"/>
    <s v="07-Nov-2016"/>
    <d v="2016-11-07T00:00:00"/>
    <x v="0"/>
  </r>
  <r>
    <x v="61"/>
    <x v="1"/>
    <n v="7"/>
    <n v="7"/>
    <s v="Trip Completed"/>
    <x v="61"/>
    <d v="2016-12-07T21:28:00"/>
    <x v="19"/>
    <x v="1"/>
    <n v="48.999999992083758"/>
    <d v="2016-12-07T21:28:00"/>
    <x v="0"/>
    <x v="1"/>
    <d v="2016-12-07T00:00:00"/>
    <s v="07-Dec-2016 → 07-Dec-2016"/>
    <s v="07-Dec-2016"/>
    <d v="2016-12-07T00:00:00"/>
    <x v="1"/>
  </r>
  <r>
    <x v="62"/>
    <x v="1"/>
    <n v="7"/>
    <n v="7"/>
    <s v="Trip Completed"/>
    <x v="62"/>
    <d v="2016-07-14T04:39:04"/>
    <x v="21"/>
    <x v="2"/>
    <n v="59.433333333581686"/>
    <d v="2016-07-14T04:39:04"/>
    <x v="0"/>
    <x v="1"/>
    <d v="2016-07-14T00:00:00"/>
    <s v="14-Jul-2016 → 14-Jul-2016"/>
    <s v="14-Jul-2016"/>
    <d v="2016-07-14T00:00:00"/>
    <x v="2"/>
  </r>
  <r>
    <x v="63"/>
    <x v="1"/>
    <n v="7"/>
    <n v="7"/>
    <s v="Trip Completed"/>
    <x v="63"/>
    <d v="2016-07-14T10:17:01"/>
    <x v="2"/>
    <x v="2"/>
    <n v="65.800000000745058"/>
    <d v="2016-07-14T10:17:01"/>
    <x v="0"/>
    <x v="1"/>
    <d v="2016-07-14T00:00:00"/>
    <s v="14-Jul-2016 → 14-Jul-2016"/>
    <s v="14-Jul-2016"/>
    <d v="2016-07-14T00:00:00"/>
    <x v="2"/>
  </r>
  <r>
    <x v="64"/>
    <x v="0"/>
    <n v="7"/>
    <n v="7"/>
    <s v="Trip Completed"/>
    <x v="64"/>
    <d v="2016-07-14T19:50:57"/>
    <x v="12"/>
    <x v="2"/>
    <n v="58.416666670236737"/>
    <d v="2016-07-14T19:50:57"/>
    <x v="0"/>
    <x v="0"/>
    <d v="2016-07-14T00:00:00"/>
    <s v="14-Jul-2016 → 14-Jul-2016"/>
    <s v="14-Jul-2016"/>
    <d v="2016-07-14T00:00:00"/>
    <x v="2"/>
  </r>
  <r>
    <x v="65"/>
    <x v="1"/>
    <n v="7"/>
    <n v="7"/>
    <s v="Trip Completed"/>
    <x v="65"/>
    <d v="2016-07-15T10:40:39"/>
    <x v="2"/>
    <x v="3"/>
    <n v="50.183333329623565"/>
    <d v="2016-07-15T10:40:39"/>
    <x v="0"/>
    <x v="1"/>
    <d v="2016-07-15T00:00:00"/>
    <s v="15-Jul-2016 → 15-Jul-2016"/>
    <s v="15-Jul-2016"/>
    <d v="2016-07-15T00:00:00"/>
    <x v="2"/>
  </r>
  <r>
    <x v="66"/>
    <x v="0"/>
    <n v="7"/>
    <n v="7"/>
    <s v="Trip Completed"/>
    <x v="66"/>
    <d v="2016-07-15T16:36:56"/>
    <x v="13"/>
    <x v="3"/>
    <n v="46.683333328692243"/>
    <d v="2016-07-15T16:36:56"/>
    <x v="0"/>
    <x v="0"/>
    <d v="2016-07-15T00:00:00"/>
    <s v="15-Jul-2016 → 15-Jul-2016"/>
    <s v="15-Jul-2016"/>
    <d v="2016-07-15T00:00:00"/>
    <x v="2"/>
  </r>
  <r>
    <x v="67"/>
    <x v="0"/>
    <n v="8"/>
    <n v="8"/>
    <s v="Trip Completed"/>
    <x v="67"/>
    <d v="2016-11-07T09:18:00"/>
    <x v="4"/>
    <x v="0"/>
    <n v="59.99999999650754"/>
    <d v="2016-11-07T09:18:00"/>
    <x v="0"/>
    <x v="0"/>
    <d v="2016-11-07T00:00:00"/>
    <s v="07-Nov-2016 → 07-Nov-2016"/>
    <s v="07-Nov-2016"/>
    <d v="2016-11-07T00:00:00"/>
    <x v="0"/>
  </r>
  <r>
    <x v="68"/>
    <x v="0"/>
    <n v="8"/>
    <n v="8"/>
    <s v="Trip Completed"/>
    <x v="68"/>
    <d v="2016-11-07T20:30:00"/>
    <x v="17"/>
    <x v="0"/>
    <n v="50.999999998603016"/>
    <d v="2016-11-07T20:30:00"/>
    <x v="0"/>
    <x v="0"/>
    <d v="2016-11-07T00:00:00"/>
    <s v="07-Nov-2016 → 07-Nov-2016"/>
    <s v="07-Nov-2016"/>
    <d v="2016-11-07T00:00:00"/>
    <x v="0"/>
  </r>
  <r>
    <x v="69"/>
    <x v="1"/>
    <n v="8"/>
    <n v="8"/>
    <s v="Trip Completed"/>
    <x v="69"/>
    <d v="2016-12-07T09:24:00"/>
    <x v="4"/>
    <x v="1"/>
    <n v="27.000000004190952"/>
    <d v="2016-12-07T09:24:00"/>
    <x v="0"/>
    <x v="1"/>
    <d v="2016-12-07T00:00:00"/>
    <s v="07-Dec-2016 → 07-Dec-2016"/>
    <s v="07-Dec-2016"/>
    <d v="2016-12-07T00:00:00"/>
    <x v="1"/>
  </r>
  <r>
    <x v="70"/>
    <x v="1"/>
    <n v="8"/>
    <n v="8"/>
    <s v="Trip Completed"/>
    <x v="70"/>
    <d v="2016-12-07T22:20:00"/>
    <x v="3"/>
    <x v="1"/>
    <n v="75.00000000349246"/>
    <d v="2016-12-07T22:20:00"/>
    <x v="0"/>
    <x v="1"/>
    <d v="2016-12-07T00:00:00"/>
    <s v="07-Dec-2016 → 07-Dec-2016"/>
    <s v="07-Dec-2016"/>
    <d v="2016-12-07T00:00:00"/>
    <x v="1"/>
  </r>
  <r>
    <x v="71"/>
    <x v="0"/>
    <n v="8"/>
    <n v="8"/>
    <s v="Trip Completed"/>
    <x v="71"/>
    <d v="2016-07-13T11:07:02"/>
    <x v="11"/>
    <x v="1"/>
    <n v="44.916666668141261"/>
    <d v="2016-07-13T11:07:02"/>
    <x v="0"/>
    <x v="0"/>
    <d v="2016-07-13T00:00:00"/>
    <s v="13-Jul-2016 → 13-Jul-2016"/>
    <s v="13-Jul-2016"/>
    <d v="2016-07-13T00:00:00"/>
    <x v="2"/>
  </r>
  <r>
    <x v="72"/>
    <x v="1"/>
    <n v="8"/>
    <n v="8"/>
    <s v="Trip Completed"/>
    <x v="72"/>
    <d v="2016-07-14T12:59:34"/>
    <x v="0"/>
    <x v="2"/>
    <n v="64.399999998277053"/>
    <d v="2016-07-14T12:59:34"/>
    <x v="0"/>
    <x v="1"/>
    <d v="2016-07-14T00:00:00"/>
    <s v="14-Jul-2016 → 14-Jul-2016"/>
    <s v="14-Jul-2016"/>
    <d v="2016-07-14T00:00:00"/>
    <x v="2"/>
  </r>
  <r>
    <x v="73"/>
    <x v="0"/>
    <n v="9"/>
    <n v="9"/>
    <s v="Trip Completed"/>
    <x v="73"/>
    <d v="2016-11-07T09:52:00"/>
    <x v="2"/>
    <x v="0"/>
    <n v="171403.99999999674"/>
    <d v="2016-11-07T09:52:00"/>
    <x v="0"/>
    <x v="0"/>
    <d v="2016-07-11T00:00:00"/>
    <s v="11-Jul-2016 → 07-Nov-2016"/>
    <s v="11-Jul-2016"/>
    <d v="2016-07-11T00:00:00"/>
    <x v="2"/>
  </r>
  <r>
    <x v="74"/>
    <x v="0"/>
    <n v="9"/>
    <n v="9"/>
    <s v="Trip Completed"/>
    <x v="74"/>
    <d v="2016-11-07T18:52:00"/>
    <x v="1"/>
    <x v="0"/>
    <n v="171426.00000000559"/>
    <d v="2016-11-07T18:52:00"/>
    <x v="0"/>
    <x v="0"/>
    <d v="2016-07-11T00:00:00"/>
    <s v="11-Jul-2016 → 07-Nov-2016"/>
    <s v="11-Jul-2016"/>
    <d v="2016-07-11T00:00:00"/>
    <x v="2"/>
  </r>
  <r>
    <x v="75"/>
    <x v="0"/>
    <n v="9"/>
    <n v="9"/>
    <s v="Trip Completed"/>
    <x v="75"/>
    <d v="2016-12-07T00:23:00"/>
    <x v="22"/>
    <x v="0"/>
    <n v="213163.99999999674"/>
    <d v="2016-12-07T00:23:00"/>
    <x v="0"/>
    <x v="0"/>
    <d v="2016-07-11T00:00:00"/>
    <s v="11-Jul-2016 → 07-Dec-2016"/>
    <s v="11-Jul-2016"/>
    <d v="2016-07-11T00:00:00"/>
    <x v="2"/>
  </r>
  <r>
    <x v="76"/>
    <x v="0"/>
    <n v="9"/>
    <n v="9"/>
    <s v="Trip Completed"/>
    <x v="76"/>
    <d v="2016-12-07T05:56:00"/>
    <x v="6"/>
    <x v="4"/>
    <n v="213162.99999999348"/>
    <d v="2016-12-07T05:56:00"/>
    <x v="0"/>
    <x v="0"/>
    <d v="2016-07-12T00:00:00"/>
    <s v="12-Jul-2016 → 07-Dec-2016"/>
    <s v="12-Jul-2016"/>
    <d v="2016-07-12T00:00:00"/>
    <x v="2"/>
  </r>
  <r>
    <x v="77"/>
    <x v="1"/>
    <n v="9"/>
    <n v="9"/>
    <s v="Trip Completed"/>
    <x v="77"/>
    <d v="2016-12-07T18:54:00"/>
    <x v="12"/>
    <x v="4"/>
    <n v="213153.99999999558"/>
    <d v="2016-12-07T18:54:00"/>
    <x v="0"/>
    <x v="1"/>
    <d v="2016-07-12T00:00:00"/>
    <s v="12-Jul-2016 → 07-Dec-2016"/>
    <s v="12-Jul-2016"/>
    <d v="2016-07-12T00:00:00"/>
    <x v="2"/>
  </r>
  <r>
    <x v="78"/>
    <x v="0"/>
    <n v="9"/>
    <n v="9"/>
    <s v="Trip Completed"/>
    <x v="78"/>
    <d v="2016-07-13T08:36:37"/>
    <x v="4"/>
    <x v="1"/>
    <n v="31.666666672099382"/>
    <d v="2016-07-13T08:36:37"/>
    <x v="0"/>
    <x v="0"/>
    <d v="2016-07-13T00:00:00"/>
    <s v="13-Jul-2016 → 13-Jul-2016"/>
    <s v="13-Jul-2016"/>
    <d v="2016-07-13T00:00:00"/>
    <x v="2"/>
  </r>
  <r>
    <x v="79"/>
    <x v="0"/>
    <n v="9"/>
    <n v="9"/>
    <s v="Trip Completed"/>
    <x v="79"/>
    <d v="2016-07-13T17:31:49"/>
    <x v="1"/>
    <x v="1"/>
    <n v="28.316666664322838"/>
    <d v="2016-07-13T17:31:49"/>
    <x v="0"/>
    <x v="0"/>
    <d v="2016-07-13T00:00:00"/>
    <s v="13-Jul-2016 → 13-Jul-2016"/>
    <s v="13-Jul-2016"/>
    <d v="2016-07-13T00:00:00"/>
    <x v="2"/>
  </r>
  <r>
    <x v="80"/>
    <x v="0"/>
    <n v="9"/>
    <n v="9"/>
    <s v="Trip Completed"/>
    <x v="80"/>
    <d v="2016-07-13T21:27:29"/>
    <x v="19"/>
    <x v="1"/>
    <n v="46.083333335118368"/>
    <d v="2016-07-13T21:27:29"/>
    <x v="0"/>
    <x v="0"/>
    <d v="2016-07-13T00:00:00"/>
    <s v="13-Jul-2016 → 13-Jul-2016"/>
    <s v="13-Jul-2016"/>
    <d v="2016-07-13T00:00:00"/>
    <x v="2"/>
  </r>
  <r>
    <x v="81"/>
    <x v="1"/>
    <n v="9"/>
    <n v="9"/>
    <s v="Trip Completed"/>
    <x v="81"/>
    <d v="2016-07-14T00:58:39"/>
    <x v="22"/>
    <x v="1"/>
    <n v="59.96666666585952"/>
    <d v="2016-07-14T00:58:39"/>
    <x v="0"/>
    <x v="1"/>
    <d v="2016-07-13T00:00:00"/>
    <s v="13-Jul-2016 → 14-Jul-2016"/>
    <s v="13-Jul-2016"/>
    <d v="2016-07-13T00:00:00"/>
    <x v="2"/>
  </r>
  <r>
    <x v="82"/>
    <x v="1"/>
    <n v="9"/>
    <n v="9"/>
    <s v="Trip Completed"/>
    <x v="82"/>
    <d v="2016-07-14T05:07:07"/>
    <x v="8"/>
    <x v="2"/>
    <n v="45.416666669771075"/>
    <d v="2016-07-14T05:07:07"/>
    <x v="0"/>
    <x v="1"/>
    <d v="2016-07-14T00:00:00"/>
    <s v="14-Jul-2016 → 14-Jul-2016"/>
    <s v="14-Jul-2016"/>
    <d v="2016-07-14T00:00:00"/>
    <x v="2"/>
  </r>
  <r>
    <x v="83"/>
    <x v="0"/>
    <n v="9"/>
    <n v="9"/>
    <s v="Trip Completed"/>
    <x v="83"/>
    <d v="2016-07-14T19:02:42"/>
    <x v="1"/>
    <x v="2"/>
    <n v="63.933333327295259"/>
    <d v="2016-07-14T19:02:42"/>
    <x v="0"/>
    <x v="0"/>
    <d v="2016-07-14T00:00:00"/>
    <s v="14-Jul-2016 → 14-Jul-2016"/>
    <s v="14-Jul-2016"/>
    <d v="2016-07-14T00:00:00"/>
    <x v="2"/>
  </r>
  <r>
    <x v="84"/>
    <x v="0"/>
    <n v="9"/>
    <n v="9"/>
    <s v="Trip Completed"/>
    <x v="84"/>
    <d v="2016-07-15T06:25:49"/>
    <x v="6"/>
    <x v="3"/>
    <n v="37.999999998137355"/>
    <d v="2016-07-15T06:25:49"/>
    <x v="0"/>
    <x v="0"/>
    <d v="2016-07-15T00:00:00"/>
    <s v="15-Jul-2016 → 15-Jul-2016"/>
    <s v="15-Jul-2016"/>
    <d v="2016-07-15T00:00:00"/>
    <x v="2"/>
  </r>
  <r>
    <x v="85"/>
    <x v="0"/>
    <n v="9"/>
    <n v="9"/>
    <s v="Trip Completed"/>
    <x v="85"/>
    <d v="2016-07-15T12:32:12"/>
    <x v="0"/>
    <x v="3"/>
    <n v="40.933333336142823"/>
    <d v="2016-07-15T12:32:12"/>
    <x v="0"/>
    <x v="0"/>
    <d v="2016-07-15T00:00:00"/>
    <s v="15-Jul-2016 → 15-Jul-2016"/>
    <s v="15-Jul-2016"/>
    <d v="2016-07-15T00:00:00"/>
    <x v="2"/>
  </r>
  <r>
    <x v="86"/>
    <x v="0"/>
    <n v="10"/>
    <n v="10"/>
    <s v="Trip Completed"/>
    <x v="86"/>
    <d v="2016-12-07T10:01:00"/>
    <x v="2"/>
    <x v="4"/>
    <n v="213167.9999999993"/>
    <d v="2016-12-07T10:01:00"/>
    <x v="0"/>
    <x v="0"/>
    <d v="2016-07-12T00:00:00"/>
    <s v="12-Jul-2016 → 07-Dec-2016"/>
    <s v="12-Jul-2016"/>
    <d v="2016-07-12T00:00:00"/>
    <x v="2"/>
  </r>
  <r>
    <x v="87"/>
    <x v="0"/>
    <n v="10"/>
    <n v="10"/>
    <s v="Trip Completed"/>
    <x v="87"/>
    <d v="2016-12-07T16:14:00"/>
    <x v="13"/>
    <x v="4"/>
    <n v="213185.99999999511"/>
    <d v="2016-12-07T16:14:00"/>
    <x v="0"/>
    <x v="0"/>
    <d v="2016-07-12T00:00:00"/>
    <s v="12-Jul-2016 → 07-Dec-2016"/>
    <s v="12-Jul-2016"/>
    <d v="2016-07-12T00:00:00"/>
    <x v="2"/>
  </r>
  <r>
    <x v="88"/>
    <x v="1"/>
    <n v="10"/>
    <n v="10"/>
    <s v="Trip Completed"/>
    <x v="88"/>
    <d v="2016-07-13T10:52:37"/>
    <x v="2"/>
    <x v="1"/>
    <n v="65.516666664043441"/>
    <d v="2016-07-13T10:52:37"/>
    <x v="0"/>
    <x v="1"/>
    <d v="2016-07-13T00:00:00"/>
    <s v="13-Jul-2016 → 13-Jul-2016"/>
    <s v="13-Jul-2016"/>
    <d v="2016-07-13T00:00:00"/>
    <x v="2"/>
  </r>
  <r>
    <x v="89"/>
    <x v="1"/>
    <n v="10"/>
    <n v="10"/>
    <s v="Trip Completed"/>
    <x v="89"/>
    <d v="2016-07-14T08:22:09"/>
    <x v="18"/>
    <x v="2"/>
    <n v="57.433333327062428"/>
    <d v="2016-07-14T08:22:09"/>
    <x v="0"/>
    <x v="1"/>
    <d v="2016-07-14T00:00:00"/>
    <s v="14-Jul-2016 → 14-Jul-2016"/>
    <s v="14-Jul-2016"/>
    <d v="2016-07-14T00:00:00"/>
    <x v="2"/>
  </r>
  <r>
    <x v="90"/>
    <x v="1"/>
    <n v="10"/>
    <n v="10"/>
    <s v="Trip Completed"/>
    <x v="90"/>
    <d v="2016-07-14T14:10:56"/>
    <x v="15"/>
    <x v="2"/>
    <n v="39.533333333674818"/>
    <d v="2016-07-14T14:10:56"/>
    <x v="0"/>
    <x v="1"/>
    <d v="2016-07-14T00:00:00"/>
    <s v="14-Jul-2016 → 14-Jul-2016"/>
    <s v="14-Jul-2016"/>
    <d v="2016-07-14T00:00:00"/>
    <x v="2"/>
  </r>
  <r>
    <x v="91"/>
    <x v="0"/>
    <n v="10"/>
    <n v="10"/>
    <s v="Trip Completed"/>
    <x v="91"/>
    <d v="2016-07-15T07:19:53"/>
    <x v="5"/>
    <x v="3"/>
    <n v="46.88333333353512"/>
    <d v="2016-07-15T07:19:53"/>
    <x v="0"/>
    <x v="0"/>
    <d v="2016-07-15T00:00:00"/>
    <s v="15-Jul-2016 → 15-Jul-2016"/>
    <s v="15-Jul-2016"/>
    <d v="2016-07-15T00:00:00"/>
    <x v="2"/>
  </r>
  <r>
    <x v="92"/>
    <x v="0"/>
    <n v="10"/>
    <n v="10"/>
    <s v="Trip Completed"/>
    <x v="92"/>
    <d v="2016-07-15T17:44:44"/>
    <x v="16"/>
    <x v="3"/>
    <n v="71.883333341684192"/>
    <d v="2016-07-15T17:44:44"/>
    <x v="0"/>
    <x v="0"/>
    <d v="2016-07-15T00:00:00"/>
    <s v="15-Jul-2016 → 15-Jul-2016"/>
    <s v="15-Jul-2016"/>
    <d v="2016-07-15T00:00:00"/>
    <x v="2"/>
  </r>
  <r>
    <x v="93"/>
    <x v="1"/>
    <n v="11"/>
    <n v="11"/>
    <s v="Trip Completed"/>
    <x v="93"/>
    <d v="2016-12-07T15:02:00"/>
    <x v="9"/>
    <x v="4"/>
    <n v="213170.9999999986"/>
    <d v="2016-12-07T15:02:00"/>
    <x v="0"/>
    <x v="1"/>
    <d v="2016-07-12T00:00:00"/>
    <s v="12-Jul-2016 → 07-Dec-2016"/>
    <s v="12-Jul-2016"/>
    <d v="2016-07-12T00:00:00"/>
    <x v="2"/>
  </r>
  <r>
    <x v="94"/>
    <x v="1"/>
    <n v="11"/>
    <n v="11"/>
    <s v="Trip Completed"/>
    <x v="94"/>
    <d v="2016-07-13T11:02:52"/>
    <x v="11"/>
    <x v="1"/>
    <n v="62.583333336515352"/>
    <d v="2016-07-13T11:02:52"/>
    <x v="0"/>
    <x v="1"/>
    <d v="2016-07-13T00:00:00"/>
    <s v="13-Jul-2016 → 13-Jul-2016"/>
    <s v="13-Jul-2016"/>
    <d v="2016-07-13T00:00:00"/>
    <x v="2"/>
  </r>
  <r>
    <x v="95"/>
    <x v="1"/>
    <n v="11"/>
    <n v="11"/>
    <s v="Trip Completed"/>
    <x v="95"/>
    <d v="2016-07-13T14:09:00"/>
    <x v="15"/>
    <x v="1"/>
    <n v="39.266666667535901"/>
    <d v="2016-07-13T14:09:00"/>
    <x v="0"/>
    <x v="1"/>
    <d v="2016-07-13T00:00:00"/>
    <s v="13-Jul-2016 → 13-Jul-2016"/>
    <s v="13-Jul-2016"/>
    <d v="2016-07-13T00:00:00"/>
    <x v="2"/>
  </r>
  <r>
    <x v="96"/>
    <x v="1"/>
    <n v="11"/>
    <n v="11"/>
    <s v="Trip Completed"/>
    <x v="96"/>
    <d v="2016-07-14T07:12:41"/>
    <x v="5"/>
    <x v="2"/>
    <n v="30.08333332487382"/>
    <d v="2016-07-14T07:12:41"/>
    <x v="0"/>
    <x v="1"/>
    <d v="2016-07-14T00:00:00"/>
    <s v="14-Jul-2016 → 14-Jul-2016"/>
    <s v="14-Jul-2016"/>
    <d v="2016-07-14T00:00:00"/>
    <x v="2"/>
  </r>
  <r>
    <x v="97"/>
    <x v="1"/>
    <n v="11"/>
    <n v="11"/>
    <s v="Trip Completed"/>
    <x v="97"/>
    <d v="2016-07-14T19:14:36"/>
    <x v="12"/>
    <x v="2"/>
    <n v="52.316666669212282"/>
    <d v="2016-07-14T19:14:36"/>
    <x v="0"/>
    <x v="1"/>
    <d v="2016-07-14T00:00:00"/>
    <s v="14-Jul-2016 → 14-Jul-2016"/>
    <s v="14-Jul-2016"/>
    <d v="2016-07-14T00:00:00"/>
    <x v="2"/>
  </r>
  <r>
    <x v="98"/>
    <x v="0"/>
    <n v="11"/>
    <n v="11"/>
    <s v="Trip Completed"/>
    <x v="98"/>
    <d v="2016-07-15T07:59:00"/>
    <x v="18"/>
    <x v="3"/>
    <n v="50.166666669538245"/>
    <d v="2016-07-15T07:59:00"/>
    <x v="0"/>
    <x v="0"/>
    <d v="2016-07-15T00:00:00"/>
    <s v="15-Jul-2016 → 15-Jul-2016"/>
    <s v="15-Jul-2016"/>
    <d v="2016-07-15T00:00:00"/>
    <x v="2"/>
  </r>
  <r>
    <x v="99"/>
    <x v="1"/>
    <n v="11"/>
    <n v="11"/>
    <s v="Trip Completed"/>
    <x v="99"/>
    <d v="2016-07-15T09:13:04"/>
    <x v="4"/>
    <x v="3"/>
    <n v="51.016666658688337"/>
    <d v="2016-07-15T09:13:04"/>
    <x v="0"/>
    <x v="1"/>
    <d v="2016-07-15T00:00:00"/>
    <s v="15-Jul-2016 → 15-Jul-2016"/>
    <s v="15-Jul-2016"/>
    <d v="2016-07-15T00:00:00"/>
    <x v="2"/>
  </r>
  <r>
    <x v="100"/>
    <x v="0"/>
    <n v="11"/>
    <n v="11"/>
    <s v="Trip Completed"/>
    <x v="100"/>
    <d v="2016-07-15T20:26:51"/>
    <x v="17"/>
    <x v="3"/>
    <n v="40.183333338936791"/>
    <d v="2016-07-15T20:26:51"/>
    <x v="0"/>
    <x v="0"/>
    <d v="2016-07-15T00:00:00"/>
    <s v="15-Jul-2016 → 15-Jul-2016"/>
    <s v="15-Jul-2016"/>
    <d v="2016-07-15T00:00:00"/>
    <x v="2"/>
  </r>
  <r>
    <x v="101"/>
    <x v="0"/>
    <n v="12"/>
    <n v="12"/>
    <s v="Trip Completed"/>
    <x v="101"/>
    <d v="2016-11-07T04:09:00"/>
    <x v="21"/>
    <x v="0"/>
    <n v="171412.00000000186"/>
    <d v="2016-11-07T04:09:00"/>
    <x v="0"/>
    <x v="0"/>
    <d v="2016-07-11T00:00:00"/>
    <s v="11-Jul-2016 → 07-Nov-2016"/>
    <s v="11-Jul-2016"/>
    <d v="2016-07-11T00:00:00"/>
    <x v="2"/>
  </r>
  <r>
    <x v="102"/>
    <x v="1"/>
    <n v="12"/>
    <n v="12"/>
    <s v="Trip Completed"/>
    <x v="102"/>
    <d v="2016-11-07T07:40:00"/>
    <x v="5"/>
    <x v="0"/>
    <n v="171409.00000000256"/>
    <d v="2016-11-07T07:40:00"/>
    <x v="0"/>
    <x v="1"/>
    <d v="2016-07-11T00:00:00"/>
    <s v="11-Jul-2016 → 07-Nov-2016"/>
    <s v="11-Jul-2016"/>
    <d v="2016-07-11T00:00:00"/>
    <x v="2"/>
  </r>
  <r>
    <x v="103"/>
    <x v="1"/>
    <n v="12"/>
    <n v="12"/>
    <s v="Trip Completed"/>
    <x v="103"/>
    <d v="2016-11-07T21:38:00"/>
    <x v="3"/>
    <x v="0"/>
    <n v="171393.00000000279"/>
    <d v="2016-11-07T21:38:00"/>
    <x v="0"/>
    <x v="1"/>
    <d v="2016-07-11T00:00:00"/>
    <s v="11-Jul-2016 → 07-Nov-2016"/>
    <s v="11-Jul-2016"/>
    <d v="2016-07-11T00:00:00"/>
    <x v="2"/>
  </r>
  <r>
    <x v="104"/>
    <x v="0"/>
    <n v="12"/>
    <n v="12"/>
    <s v="Trip Completed"/>
    <x v="104"/>
    <d v="2016-12-07T06:59:00"/>
    <x v="6"/>
    <x v="4"/>
    <n v="213180.00000000698"/>
    <d v="2016-12-07T06:59:00"/>
    <x v="0"/>
    <x v="0"/>
    <d v="2016-07-12T00:00:00"/>
    <s v="12-Jul-2016 → 07-Dec-2016"/>
    <s v="12-Jul-2016"/>
    <d v="2016-07-12T00:00:00"/>
    <x v="2"/>
  </r>
  <r>
    <x v="105"/>
    <x v="1"/>
    <n v="12"/>
    <n v="12"/>
    <s v="Trip Completed"/>
    <x v="105"/>
    <d v="2016-12-07T21:26:00"/>
    <x v="19"/>
    <x v="4"/>
    <n v="213188.00000000163"/>
    <d v="2016-12-07T21:26:00"/>
    <x v="0"/>
    <x v="1"/>
    <d v="2016-07-12T00:00:00"/>
    <s v="12-Jul-2016 → 07-Dec-2016"/>
    <s v="12-Jul-2016"/>
    <d v="2016-07-12T00:00:00"/>
    <x v="2"/>
  </r>
  <r>
    <x v="106"/>
    <x v="0"/>
    <n v="12"/>
    <n v="12"/>
    <s v="Trip Completed"/>
    <x v="106"/>
    <d v="2016-12-07T23:05:00"/>
    <x v="10"/>
    <x v="4"/>
    <n v="213156.99999999488"/>
    <d v="2016-12-07T23:05:00"/>
    <x v="0"/>
    <x v="0"/>
    <d v="2016-07-12T00:00:00"/>
    <s v="12-Jul-2016 → 07-Dec-2016"/>
    <s v="12-Jul-2016"/>
    <d v="2016-07-12T00:00:00"/>
    <x v="2"/>
  </r>
  <r>
    <x v="107"/>
    <x v="0"/>
    <n v="12"/>
    <n v="12"/>
    <s v="Trip Completed"/>
    <x v="107"/>
    <d v="2016-07-14T03:13:09"/>
    <x v="14"/>
    <x v="2"/>
    <n v="58.900000001303852"/>
    <d v="2016-07-14T03:13:09"/>
    <x v="0"/>
    <x v="0"/>
    <d v="2016-07-14T00:00:00"/>
    <s v="14-Jul-2016 → 14-Jul-2016"/>
    <s v="14-Jul-2016"/>
    <d v="2016-07-14T00:00:00"/>
    <x v="2"/>
  </r>
  <r>
    <x v="108"/>
    <x v="1"/>
    <n v="12"/>
    <n v="12"/>
    <s v="Trip Completed"/>
    <x v="108"/>
    <d v="2016-07-14T11:39:01"/>
    <x v="11"/>
    <x v="2"/>
    <n v="63.78333333414048"/>
    <d v="2016-07-14T11:39:01"/>
    <x v="0"/>
    <x v="1"/>
    <d v="2016-07-14T00:00:00"/>
    <s v="14-Jul-2016 → 14-Jul-2016"/>
    <s v="14-Jul-2016"/>
    <d v="2016-07-14T00:00:00"/>
    <x v="2"/>
  </r>
  <r>
    <x v="109"/>
    <x v="0"/>
    <n v="12"/>
    <n v="12"/>
    <s v="Trip Completed"/>
    <x v="109"/>
    <d v="2016-07-14T20:14:03"/>
    <x v="17"/>
    <x v="2"/>
    <n v="42.716666667256504"/>
    <d v="2016-07-14T20:14:03"/>
    <x v="0"/>
    <x v="0"/>
    <d v="2016-07-14T00:00:00"/>
    <s v="14-Jul-2016 → 14-Jul-2016"/>
    <s v="14-Jul-2016"/>
    <d v="2016-07-14T00:00:00"/>
    <x v="2"/>
  </r>
  <r>
    <x v="110"/>
    <x v="0"/>
    <n v="12"/>
    <n v="12"/>
    <s v="Trip Completed"/>
    <x v="110"/>
    <d v="2016-07-15T08:12:37"/>
    <x v="18"/>
    <x v="3"/>
    <n v="67.699999994365498"/>
    <d v="2016-07-15T08:12:37"/>
    <x v="0"/>
    <x v="0"/>
    <d v="2016-07-15T00:00:00"/>
    <s v="15-Jul-2016 → 15-Jul-2016"/>
    <s v="15-Jul-2016"/>
    <d v="2016-07-15T00:00:00"/>
    <x v="2"/>
  </r>
  <r>
    <x v="111"/>
    <x v="1"/>
    <n v="12"/>
    <n v="12"/>
    <s v="Trip Completed"/>
    <x v="111"/>
    <d v="2016-07-15T10:50:50"/>
    <x v="11"/>
    <x v="3"/>
    <n v="43.016666664043441"/>
    <d v="2016-07-15T10:50:50"/>
    <x v="0"/>
    <x v="1"/>
    <d v="2016-07-15T00:00:00"/>
    <s v="15-Jul-2016 → 15-Jul-2016"/>
    <s v="15-Jul-2016"/>
    <d v="2016-07-15T00:00:00"/>
    <x v="2"/>
  </r>
  <r>
    <x v="112"/>
    <x v="1"/>
    <n v="12"/>
    <n v="12"/>
    <s v="Trip Completed"/>
    <x v="112"/>
    <d v="2016-07-15T19:46:04"/>
    <x v="17"/>
    <x v="3"/>
    <n v="41.300000004703179"/>
    <d v="2016-07-15T19:46:04"/>
    <x v="0"/>
    <x v="1"/>
    <d v="2016-07-15T00:00:00"/>
    <s v="15-Jul-2016 → 15-Jul-2016"/>
    <s v="15-Jul-2016"/>
    <d v="2016-07-15T00:00:00"/>
    <x v="2"/>
  </r>
  <r>
    <x v="113"/>
    <x v="1"/>
    <n v="13"/>
    <n v="13"/>
    <s v="Trip Completed"/>
    <x v="113"/>
    <d v="2016-11-07T06:28:00"/>
    <x v="6"/>
    <x v="0"/>
    <n v="171415.99999999395"/>
    <d v="2016-11-07T06:28:00"/>
    <x v="0"/>
    <x v="1"/>
    <d v="2016-07-11T00:00:00"/>
    <s v="11-Jul-2016 → 07-Nov-2016"/>
    <s v="11-Jul-2016"/>
    <d v="2016-07-11T00:00:00"/>
    <x v="2"/>
  </r>
  <r>
    <x v="114"/>
    <x v="0"/>
    <n v="13"/>
    <n v="13"/>
    <s v="Trip Completed"/>
    <x v="114"/>
    <d v="2016-11-07T08:28:00"/>
    <x v="18"/>
    <x v="0"/>
    <n v="171423.99999999907"/>
    <d v="2016-11-07T08:28:00"/>
    <x v="0"/>
    <x v="0"/>
    <d v="2016-07-11T00:00:00"/>
    <s v="11-Jul-2016 → 07-Nov-2016"/>
    <s v="11-Jul-2016"/>
    <d v="2016-07-11T00:00:00"/>
    <x v="2"/>
  </r>
  <r>
    <x v="115"/>
    <x v="1"/>
    <n v="13"/>
    <n v="13"/>
    <s v="Trip Completed"/>
    <x v="0"/>
    <d v="2016-11-07T12:42:00"/>
    <x v="0"/>
    <x v="0"/>
    <n v="50.999999998603016"/>
    <d v="2016-11-07T12:42:00"/>
    <x v="0"/>
    <x v="1"/>
    <d v="2016-11-07T00:00:00"/>
    <s v="07-Nov-2016 → 07-Nov-2016"/>
    <s v="07-Nov-2016"/>
    <d v="2016-11-07T00:00:00"/>
    <x v="0"/>
  </r>
  <r>
    <x v="116"/>
    <x v="1"/>
    <n v="13"/>
    <n v="13"/>
    <s v="Trip Completed"/>
    <x v="115"/>
    <d v="2016-11-07T19:57:00"/>
    <x v="17"/>
    <x v="0"/>
    <n v="42.000000000698492"/>
    <d v="2016-11-07T19:57:00"/>
    <x v="0"/>
    <x v="1"/>
    <d v="2016-11-07T00:00:00"/>
    <s v="07-Nov-2016 → 07-Nov-2016"/>
    <s v="07-Nov-2016"/>
    <d v="2016-11-07T00:00:00"/>
    <x v="0"/>
  </r>
  <r>
    <x v="117"/>
    <x v="0"/>
    <n v="13"/>
    <n v="13"/>
    <s v="Trip Completed"/>
    <x v="116"/>
    <d v="2016-12-07T08:42:00"/>
    <x v="4"/>
    <x v="4"/>
    <n v="213161.00000000792"/>
    <d v="2016-12-07T08:42:00"/>
    <x v="0"/>
    <x v="0"/>
    <d v="2016-07-12T00:00:00"/>
    <s v="12-Jul-2016 → 07-Dec-2016"/>
    <s v="12-Jul-2016"/>
    <d v="2016-07-12T00:00:00"/>
    <x v="2"/>
  </r>
  <r>
    <x v="118"/>
    <x v="1"/>
    <n v="13"/>
    <n v="13"/>
    <s v="Trip Completed"/>
    <x v="117"/>
    <d v="2016-07-13T09:12:19"/>
    <x v="4"/>
    <x v="1"/>
    <n v="63.250000001862645"/>
    <d v="2016-07-13T09:12:19"/>
    <x v="0"/>
    <x v="1"/>
    <d v="2016-07-13T00:00:00"/>
    <s v="13-Jul-2016 → 13-Jul-2016"/>
    <s v="13-Jul-2016"/>
    <d v="2016-07-13T00:00:00"/>
    <x v="2"/>
  </r>
  <r>
    <x v="119"/>
    <x v="0"/>
    <n v="13"/>
    <n v="13"/>
    <s v="Trip Completed"/>
    <x v="118"/>
    <d v="2016-07-14T06:45:32"/>
    <x v="6"/>
    <x v="2"/>
    <n v="73.299999993760139"/>
    <d v="2016-07-14T06:45:32"/>
    <x v="0"/>
    <x v="0"/>
    <d v="2016-07-14T00:00:00"/>
    <s v="14-Jul-2016 → 14-Jul-2016"/>
    <s v="14-Jul-2016"/>
    <d v="2016-07-14T00:00:00"/>
    <x v="2"/>
  </r>
  <r>
    <x v="120"/>
    <x v="1"/>
    <n v="13"/>
    <n v="13"/>
    <s v="Trip Completed"/>
    <x v="119"/>
    <d v="2016-07-14T12:00:12"/>
    <x v="0"/>
    <x v="2"/>
    <n v="46.88333333353512"/>
    <d v="2016-07-14T12:00:12"/>
    <x v="0"/>
    <x v="1"/>
    <d v="2016-07-14T00:00:00"/>
    <s v="14-Jul-2016 → 14-Jul-2016"/>
    <s v="14-Jul-2016"/>
    <d v="2016-07-14T00:00:00"/>
    <x v="2"/>
  </r>
  <r>
    <x v="121"/>
    <x v="1"/>
    <n v="13"/>
    <n v="13"/>
    <s v="Trip Completed"/>
    <x v="120"/>
    <d v="2016-07-14T22:24:13"/>
    <x v="3"/>
    <x v="2"/>
    <n v="40.816666663158685"/>
    <d v="2016-07-14T22:24:13"/>
    <x v="0"/>
    <x v="1"/>
    <d v="2016-07-14T00:00:00"/>
    <s v="14-Jul-2016 → 14-Jul-2016"/>
    <s v="14-Jul-2016"/>
    <d v="2016-07-14T00:00:00"/>
    <x v="2"/>
  </r>
  <r>
    <x v="122"/>
    <x v="0"/>
    <n v="13"/>
    <n v="13"/>
    <s v="Trip Completed"/>
    <x v="121"/>
    <d v="2016-07-15T06:02:27"/>
    <x v="6"/>
    <x v="3"/>
    <n v="62.233333328040317"/>
    <d v="2016-07-15T06:02:27"/>
    <x v="0"/>
    <x v="0"/>
    <d v="2016-07-15T00:00:00"/>
    <s v="15-Jul-2016 → 15-Jul-2016"/>
    <s v="15-Jul-2016"/>
    <d v="2016-07-15T00:00:00"/>
    <x v="2"/>
  </r>
  <r>
    <x v="123"/>
    <x v="0"/>
    <n v="13"/>
    <n v="13"/>
    <s v="Trip Completed"/>
    <x v="122"/>
    <d v="2016-07-15T22:41:18"/>
    <x v="10"/>
    <x v="3"/>
    <n v="32.600000003585592"/>
    <d v="2016-07-15T22:41:18"/>
    <x v="0"/>
    <x v="0"/>
    <d v="2016-07-15T00:00:00"/>
    <s v="15-Jul-2016 → 15-Jul-2016"/>
    <s v="15-Jul-2016"/>
    <d v="2016-07-15T00:00:00"/>
    <x v="2"/>
  </r>
  <r>
    <x v="124"/>
    <x v="0"/>
    <n v="14"/>
    <n v="14"/>
    <s v="Trip Completed"/>
    <x v="123"/>
    <d v="2016-11-07T06:09:00"/>
    <x v="6"/>
    <x v="0"/>
    <n v="171407.9999999993"/>
    <d v="2016-11-07T06:09:00"/>
    <x v="0"/>
    <x v="0"/>
    <d v="2016-07-11T00:00:00"/>
    <s v="11-Jul-2016 → 07-Nov-2016"/>
    <s v="11-Jul-2016"/>
    <d v="2016-07-11T00:00:00"/>
    <x v="2"/>
  </r>
  <r>
    <x v="125"/>
    <x v="1"/>
    <n v="14"/>
    <n v="14"/>
    <s v="Trip Completed"/>
    <x v="124"/>
    <d v="2016-11-07T07:07:00"/>
    <x v="5"/>
    <x v="0"/>
    <n v="171412.00000000186"/>
    <d v="2016-11-07T07:07:00"/>
    <x v="0"/>
    <x v="1"/>
    <d v="2016-07-11T00:00:00"/>
    <s v="11-Jul-2016 → 07-Nov-2016"/>
    <s v="11-Jul-2016"/>
    <d v="2016-07-11T00:00:00"/>
    <x v="2"/>
  </r>
  <r>
    <x v="126"/>
    <x v="1"/>
    <n v="14"/>
    <n v="14"/>
    <s v="Trip Completed"/>
    <x v="125"/>
    <d v="2016-12-07T10:07:00"/>
    <x v="2"/>
    <x v="4"/>
    <n v="213162.99999999348"/>
    <d v="2016-12-07T10:07:00"/>
    <x v="0"/>
    <x v="1"/>
    <d v="2016-07-12T00:00:00"/>
    <s v="12-Jul-2016 → 07-Dec-2016"/>
    <s v="12-Jul-2016"/>
    <d v="2016-07-12T00:00:00"/>
    <x v="2"/>
  </r>
  <r>
    <x v="127"/>
    <x v="0"/>
    <n v="14"/>
    <n v="14"/>
    <s v="Trip Completed"/>
    <x v="126"/>
    <d v="2016-12-07T22:14:00"/>
    <x v="3"/>
    <x v="4"/>
    <n v="213191.00000000093"/>
    <d v="2016-12-07T22:14:00"/>
    <x v="0"/>
    <x v="0"/>
    <d v="2016-07-12T00:00:00"/>
    <s v="12-Jul-2016 → 07-Dec-2016"/>
    <s v="12-Jul-2016"/>
    <d v="2016-07-12T00:00:00"/>
    <x v="2"/>
  </r>
  <r>
    <x v="128"/>
    <x v="1"/>
    <n v="14"/>
    <n v="14"/>
    <s v="Trip Completed"/>
    <x v="127"/>
    <d v="2016-07-13T13:55:59"/>
    <x v="15"/>
    <x v="1"/>
    <n v="54.283333334606141"/>
    <d v="2016-07-13T13:55:59"/>
    <x v="0"/>
    <x v="1"/>
    <d v="2016-07-13T00:00:00"/>
    <s v="13-Jul-2016 → 13-Jul-2016"/>
    <s v="13-Jul-2016"/>
    <d v="2016-07-13T00:00:00"/>
    <x v="2"/>
  </r>
  <r>
    <x v="129"/>
    <x v="1"/>
    <n v="14"/>
    <n v="14"/>
    <s v="Trip Completed"/>
    <x v="128"/>
    <d v="2016-07-14T22:16:40"/>
    <x v="3"/>
    <x v="2"/>
    <n v="30.833333332557231"/>
    <d v="2016-07-14T22:16:40"/>
    <x v="0"/>
    <x v="1"/>
    <d v="2016-07-14T00:00:00"/>
    <s v="14-Jul-2016 → 14-Jul-2016"/>
    <s v="14-Jul-2016"/>
    <d v="2016-07-14T00:00:00"/>
    <x v="2"/>
  </r>
  <r>
    <x v="130"/>
    <x v="0"/>
    <n v="14"/>
    <n v="14"/>
    <s v="Trip Completed"/>
    <x v="129"/>
    <d v="2016-07-15T18:33:13"/>
    <x v="1"/>
    <x v="3"/>
    <n v="58.799999998882413"/>
    <d v="2016-07-15T18:33:13"/>
    <x v="0"/>
    <x v="0"/>
    <d v="2016-07-15T00:00:00"/>
    <s v="15-Jul-2016 → 15-Jul-2016"/>
    <s v="15-Jul-2016"/>
    <d v="2016-07-15T00:00:00"/>
    <x v="2"/>
  </r>
  <r>
    <x v="131"/>
    <x v="0"/>
    <n v="14"/>
    <n v="14"/>
    <s v="Trip Completed"/>
    <x v="130"/>
    <d v="2016-07-16T00:37:46"/>
    <x v="22"/>
    <x v="3"/>
    <n v="65.033333332976326"/>
    <d v="2016-07-16T00:37:46"/>
    <x v="0"/>
    <x v="0"/>
    <d v="2016-07-15T00:00:00"/>
    <s v="15-Jul-2016 → 16-Jul-2016"/>
    <s v="15-Jul-2016"/>
    <d v="2016-07-15T00:00:00"/>
    <x v="2"/>
  </r>
  <r>
    <x v="132"/>
    <x v="0"/>
    <n v="15"/>
    <n v="15"/>
    <s v="Trip Completed"/>
    <x v="131"/>
    <d v="2016-11-07T20:24:00"/>
    <x v="17"/>
    <x v="0"/>
    <n v="171425.99999999511"/>
    <d v="2016-11-07T20:24:00"/>
    <x v="0"/>
    <x v="0"/>
    <d v="2016-07-11T00:00:00"/>
    <s v="11-Jul-2016 → 07-Nov-2016"/>
    <s v="11-Jul-2016"/>
    <d v="2016-07-11T00:00:00"/>
    <x v="2"/>
  </r>
  <r>
    <x v="133"/>
    <x v="0"/>
    <n v="15"/>
    <n v="15"/>
    <s v="Trip Completed"/>
    <x v="132"/>
    <d v="2016-07-13T00:35:12"/>
    <x v="22"/>
    <x v="4"/>
    <n v="52.200000006705523"/>
    <d v="2016-07-13T00:35:12"/>
    <x v="0"/>
    <x v="0"/>
    <d v="2016-07-12T00:00:00"/>
    <s v="12-Jul-2016 → 13-Jul-2016"/>
    <s v="12-Jul-2016"/>
    <d v="2016-07-12T00:00:00"/>
    <x v="2"/>
  </r>
  <r>
    <x v="134"/>
    <x v="1"/>
    <n v="15"/>
    <n v="15"/>
    <s v="Trip Completed"/>
    <x v="133"/>
    <d v="2016-07-13T10:30:58"/>
    <x v="2"/>
    <x v="1"/>
    <n v="51.233333323616534"/>
    <d v="2016-07-13T10:30:58"/>
    <x v="0"/>
    <x v="1"/>
    <d v="2016-07-13T00:00:00"/>
    <s v="13-Jul-2016 → 13-Jul-2016"/>
    <s v="13-Jul-2016"/>
    <d v="2016-07-13T00:00:00"/>
    <x v="2"/>
  </r>
  <r>
    <x v="135"/>
    <x v="1"/>
    <n v="15"/>
    <n v="15"/>
    <s v="Trip Completed"/>
    <x v="134"/>
    <d v="2016-07-13T22:21:15"/>
    <x v="3"/>
    <x v="1"/>
    <n v="29.166666663950309"/>
    <d v="2016-07-13T22:21:15"/>
    <x v="0"/>
    <x v="1"/>
    <d v="2016-07-13T00:00:00"/>
    <s v="13-Jul-2016 → 13-Jul-2016"/>
    <s v="13-Jul-2016"/>
    <d v="2016-07-13T00:00:00"/>
    <x v="2"/>
  </r>
  <r>
    <x v="136"/>
    <x v="1"/>
    <n v="15"/>
    <n v="15"/>
    <s v="Trip Completed"/>
    <x v="135"/>
    <d v="2016-07-14T09:22:01"/>
    <x v="4"/>
    <x v="2"/>
    <n v="39.250000007450581"/>
    <d v="2016-07-14T09:22:01"/>
    <x v="0"/>
    <x v="1"/>
    <d v="2016-07-14T00:00:00"/>
    <s v="14-Jul-2016 → 14-Jul-2016"/>
    <s v="14-Jul-2016"/>
    <d v="2016-07-14T00:00:00"/>
    <x v="2"/>
  </r>
  <r>
    <x v="137"/>
    <x v="0"/>
    <n v="15"/>
    <n v="15"/>
    <s v="Trip Completed"/>
    <x v="136"/>
    <d v="2016-07-14T21:05:18"/>
    <x v="19"/>
    <x v="2"/>
    <n v="30.800000001909211"/>
    <d v="2016-07-14T21:05:18"/>
    <x v="0"/>
    <x v="0"/>
    <d v="2016-07-14T00:00:00"/>
    <s v="14-Jul-2016 → 14-Jul-2016"/>
    <s v="14-Jul-2016"/>
    <d v="2016-07-14T00:00:00"/>
    <x v="2"/>
  </r>
  <r>
    <x v="138"/>
    <x v="1"/>
    <n v="15"/>
    <n v="15"/>
    <s v="Trip Completed"/>
    <x v="137"/>
    <d v="2016-07-15T13:25:27"/>
    <x v="7"/>
    <x v="3"/>
    <n v="62.866666673216969"/>
    <d v="2016-07-15T13:25:27"/>
    <x v="0"/>
    <x v="1"/>
    <d v="2016-07-15T00:00:00"/>
    <s v="15-Jul-2016 → 15-Jul-2016"/>
    <s v="15-Jul-2016"/>
    <d v="2016-07-15T00:00:00"/>
    <x v="2"/>
  </r>
  <r>
    <x v="139"/>
    <x v="0"/>
    <n v="15"/>
    <n v="15"/>
    <s v="Trip Completed"/>
    <x v="138"/>
    <d v="2016-07-15T20:40:45"/>
    <x v="19"/>
    <x v="3"/>
    <n v="37.849999994505197"/>
    <d v="2016-07-15T20:40:45"/>
    <x v="0"/>
    <x v="0"/>
    <d v="2016-07-15T00:00:00"/>
    <s v="15-Jul-2016 → 15-Jul-2016"/>
    <s v="15-Jul-2016"/>
    <d v="2016-07-15T00:00:00"/>
    <x v="2"/>
  </r>
  <r>
    <x v="140"/>
    <x v="1"/>
    <n v="16"/>
    <n v="16"/>
    <s v="Trip Completed"/>
    <x v="139"/>
    <d v="2016-11-07T12:31:00"/>
    <x v="0"/>
    <x v="0"/>
    <n v="171425.99999999511"/>
    <d v="2016-11-07T12:31:00"/>
    <x v="0"/>
    <x v="1"/>
    <d v="2016-07-11T00:00:00"/>
    <s v="11-Jul-2016 → 07-Nov-2016"/>
    <s v="11-Jul-2016"/>
    <d v="2016-07-11T00:00:00"/>
    <x v="2"/>
  </r>
  <r>
    <x v="141"/>
    <x v="1"/>
    <n v="16"/>
    <n v="16"/>
    <s v="Trip Completed"/>
    <x v="140"/>
    <d v="2016-11-07T15:03:00"/>
    <x v="9"/>
    <x v="0"/>
    <n v="171406.99999999604"/>
    <d v="2016-11-07T15:03:00"/>
    <x v="0"/>
    <x v="1"/>
    <d v="2016-07-11T00:00:00"/>
    <s v="11-Jul-2016 → 07-Nov-2016"/>
    <s v="11-Jul-2016"/>
    <d v="2016-07-11T00:00:00"/>
    <x v="2"/>
  </r>
  <r>
    <x v="142"/>
    <x v="0"/>
    <n v="16"/>
    <n v="16"/>
    <s v="Trip Completed"/>
    <x v="141"/>
    <d v="2016-11-07T21:52:00"/>
    <x v="19"/>
    <x v="0"/>
    <n v="171422.00000000303"/>
    <d v="2016-11-07T21:52:00"/>
    <x v="0"/>
    <x v="0"/>
    <d v="2016-07-11T00:00:00"/>
    <s v="11-Jul-2016 → 07-Nov-2016"/>
    <s v="11-Jul-2016"/>
    <d v="2016-07-11T00:00:00"/>
    <x v="2"/>
  </r>
  <r>
    <x v="143"/>
    <x v="0"/>
    <n v="16"/>
    <n v="16"/>
    <s v="Trip Completed"/>
    <x v="142"/>
    <d v="2016-07-13T00:27:21"/>
    <x v="22"/>
    <x v="4"/>
    <n v="64.349999997066334"/>
    <d v="2016-07-13T00:27:21"/>
    <x v="0"/>
    <x v="0"/>
    <d v="2016-07-12T00:00:00"/>
    <s v="12-Jul-2016 → 13-Jul-2016"/>
    <s v="12-Jul-2016"/>
    <d v="2016-07-12T00:00:00"/>
    <x v="2"/>
  </r>
  <r>
    <x v="144"/>
    <x v="1"/>
    <n v="16"/>
    <n v="16"/>
    <s v="Trip Completed"/>
    <x v="143"/>
    <d v="2016-07-13T05:56:11"/>
    <x v="6"/>
    <x v="1"/>
    <n v="50.916666666744277"/>
    <d v="2016-07-13T05:56:11"/>
    <x v="0"/>
    <x v="1"/>
    <d v="2016-07-13T00:00:00"/>
    <s v="13-Jul-2016 → 13-Jul-2016"/>
    <s v="13-Jul-2016"/>
    <d v="2016-07-13T00:00:00"/>
    <x v="2"/>
  </r>
  <r>
    <x v="145"/>
    <x v="0"/>
    <n v="16"/>
    <n v="16"/>
    <s v="Trip Completed"/>
    <x v="144"/>
    <d v="2016-07-13T10:45:28"/>
    <x v="11"/>
    <x v="1"/>
    <n v="32.616666663670912"/>
    <d v="2016-07-13T10:45:28"/>
    <x v="0"/>
    <x v="0"/>
    <d v="2016-07-13T00:00:00"/>
    <s v="13-Jul-2016 → 13-Jul-2016"/>
    <s v="13-Jul-2016"/>
    <d v="2016-07-13T00:00:00"/>
    <x v="2"/>
  </r>
  <r>
    <x v="146"/>
    <x v="0"/>
    <n v="16"/>
    <n v="16"/>
    <s v="Trip Completed"/>
    <x v="145"/>
    <d v="2016-07-13T16:45:44"/>
    <x v="13"/>
    <x v="1"/>
    <n v="73.716666663531214"/>
    <d v="2016-07-13T16:45:44"/>
    <x v="0"/>
    <x v="0"/>
    <d v="2016-07-13T00:00:00"/>
    <s v="13-Jul-2016 → 13-Jul-2016"/>
    <s v="13-Jul-2016"/>
    <d v="2016-07-13T00:00:00"/>
    <x v="2"/>
  </r>
  <r>
    <x v="147"/>
    <x v="0"/>
    <n v="16"/>
    <n v="16"/>
    <s v="Trip Completed"/>
    <x v="146"/>
    <d v="2016-07-13T22:55:54"/>
    <x v="10"/>
    <x v="1"/>
    <n v="29.466666660737246"/>
    <d v="2016-07-13T22:55:54"/>
    <x v="0"/>
    <x v="0"/>
    <d v="2016-07-13T00:00:00"/>
    <s v="13-Jul-2016 → 13-Jul-2016"/>
    <s v="13-Jul-2016"/>
    <d v="2016-07-13T00:00:00"/>
    <x v="2"/>
  </r>
  <r>
    <x v="148"/>
    <x v="1"/>
    <n v="16"/>
    <n v="16"/>
    <s v="Trip Completed"/>
    <x v="147"/>
    <d v="2016-07-14T05:46:29"/>
    <x v="8"/>
    <x v="2"/>
    <n v="69.300000001676381"/>
    <d v="2016-07-14T05:46:29"/>
    <x v="0"/>
    <x v="1"/>
    <d v="2016-07-14T00:00:00"/>
    <s v="14-Jul-2016 → 14-Jul-2016"/>
    <s v="14-Jul-2016"/>
    <d v="2016-07-14T00:00:00"/>
    <x v="2"/>
  </r>
  <r>
    <x v="149"/>
    <x v="1"/>
    <n v="16"/>
    <n v="16"/>
    <s v="Trip Completed"/>
    <x v="148"/>
    <d v="2016-07-14T09:19:20"/>
    <x v="4"/>
    <x v="2"/>
    <n v="42.933333332184702"/>
    <d v="2016-07-14T09:19:20"/>
    <x v="0"/>
    <x v="1"/>
    <d v="2016-07-14T00:00:00"/>
    <s v="14-Jul-2016 → 14-Jul-2016"/>
    <s v="14-Jul-2016"/>
    <d v="2016-07-14T00:00:00"/>
    <x v="2"/>
  </r>
  <r>
    <x v="150"/>
    <x v="1"/>
    <n v="16"/>
    <n v="16"/>
    <s v="Trip Completed"/>
    <x v="149"/>
    <d v="2016-07-14T15:06:40"/>
    <x v="9"/>
    <x v="2"/>
    <n v="62.449999992968515"/>
    <d v="2016-07-14T15:06:40"/>
    <x v="0"/>
    <x v="1"/>
    <d v="2016-07-14T00:00:00"/>
    <s v="14-Jul-2016 → 14-Jul-2016"/>
    <s v="14-Jul-2016"/>
    <d v="2016-07-14T00:00:00"/>
    <x v="2"/>
  </r>
  <r>
    <x v="151"/>
    <x v="0"/>
    <n v="16"/>
    <n v="16"/>
    <s v="Trip Completed"/>
    <x v="150"/>
    <d v="2016-07-14T23:53:42"/>
    <x v="10"/>
    <x v="2"/>
    <n v="61.916666671168059"/>
    <d v="2016-07-14T23:53:42"/>
    <x v="0"/>
    <x v="0"/>
    <d v="2016-07-14T00:00:00"/>
    <s v="14-Jul-2016 → 14-Jul-2016"/>
    <s v="14-Jul-2016"/>
    <d v="2016-07-14T00:00:00"/>
    <x v="2"/>
  </r>
  <r>
    <x v="152"/>
    <x v="1"/>
    <n v="16"/>
    <n v="16"/>
    <s v="Trip Completed"/>
    <x v="151"/>
    <d v="2016-07-15T17:30:08"/>
    <x v="16"/>
    <x v="3"/>
    <n v="79.099999997997656"/>
    <d v="2016-07-15T17:30:08"/>
    <x v="0"/>
    <x v="1"/>
    <d v="2016-07-15T00:00:00"/>
    <s v="15-Jul-2016 → 15-Jul-2016"/>
    <s v="15-Jul-2016"/>
    <d v="2016-07-15T00:00:00"/>
    <x v="2"/>
  </r>
  <r>
    <x v="153"/>
    <x v="0"/>
    <n v="16"/>
    <n v="16"/>
    <s v="Trip Completed"/>
    <x v="152"/>
    <d v="2016-07-15T21:32:49"/>
    <x v="19"/>
    <x v="3"/>
    <n v="59.816666672704741"/>
    <d v="2016-07-15T21:32:49"/>
    <x v="0"/>
    <x v="0"/>
    <d v="2016-07-15T00:00:00"/>
    <s v="15-Jul-2016 → 15-Jul-2016"/>
    <s v="15-Jul-2016"/>
    <d v="2016-07-15T00:00:00"/>
    <x v="2"/>
  </r>
  <r>
    <x v="154"/>
    <x v="1"/>
    <n v="17"/>
    <n v="17"/>
    <s v="Trip Completed"/>
    <x v="153"/>
    <d v="2016-11-07T13:06:00"/>
    <x v="7"/>
    <x v="0"/>
    <n v="171400.99999999744"/>
    <d v="2016-11-07T13:06:00"/>
    <x v="0"/>
    <x v="1"/>
    <d v="2016-07-11T00:00:00"/>
    <s v="11-Jul-2016 → 07-Nov-2016"/>
    <s v="11-Jul-2016"/>
    <d v="2016-07-11T00:00:00"/>
    <x v="2"/>
  </r>
  <r>
    <x v="155"/>
    <x v="0"/>
    <n v="17"/>
    <n v="17"/>
    <s v="Trip Completed"/>
    <x v="154"/>
    <d v="2016-11-07T19:26:00"/>
    <x v="12"/>
    <x v="0"/>
    <n v="171420.99999999977"/>
    <d v="2016-11-07T19:26:00"/>
    <x v="0"/>
    <x v="0"/>
    <d v="2016-07-11T00:00:00"/>
    <s v="11-Jul-2016 → 07-Nov-2016"/>
    <s v="11-Jul-2016"/>
    <d v="2016-07-11T00:00:00"/>
    <x v="2"/>
  </r>
  <r>
    <x v="156"/>
    <x v="0"/>
    <n v="17"/>
    <n v="17"/>
    <s v="Trip Completed"/>
    <x v="155"/>
    <d v="2016-12-07T23:25:00"/>
    <x v="10"/>
    <x v="4"/>
    <n v="213195.00000000349"/>
    <d v="2016-12-07T23:25:00"/>
    <x v="0"/>
    <x v="0"/>
    <d v="2016-07-12T00:00:00"/>
    <s v="12-Jul-2016 → 07-Dec-2016"/>
    <s v="12-Jul-2016"/>
    <d v="2016-07-12T00:00:00"/>
    <x v="2"/>
  </r>
  <r>
    <x v="157"/>
    <x v="1"/>
    <n v="17"/>
    <n v="17"/>
    <s v="Trip Completed"/>
    <x v="156"/>
    <d v="2016-07-13T08:26:07"/>
    <x v="18"/>
    <x v="1"/>
    <n v="52.783333329716697"/>
    <d v="2016-07-13T08:26:07"/>
    <x v="0"/>
    <x v="1"/>
    <d v="2016-07-13T00:00:00"/>
    <s v="13-Jul-2016 → 13-Jul-2016"/>
    <s v="13-Jul-2016"/>
    <d v="2016-07-13T00:00:00"/>
    <x v="2"/>
  </r>
  <r>
    <x v="158"/>
    <x v="1"/>
    <n v="17"/>
    <n v="17"/>
    <s v="Trip Completed"/>
    <x v="157"/>
    <d v="2016-07-14T15:39:03"/>
    <x v="9"/>
    <x v="2"/>
    <n v="44.783333335071802"/>
    <d v="2016-07-14T15:39:03"/>
    <x v="0"/>
    <x v="1"/>
    <d v="2016-07-14T00:00:00"/>
    <s v="14-Jul-2016 → 14-Jul-2016"/>
    <s v="14-Jul-2016"/>
    <d v="2016-07-14T00:00:00"/>
    <x v="2"/>
  </r>
  <r>
    <x v="159"/>
    <x v="1"/>
    <n v="17"/>
    <n v="17"/>
    <s v="Trip Completed"/>
    <x v="158"/>
    <d v="2016-07-14T19:43:44"/>
    <x v="12"/>
    <x v="2"/>
    <n v="56.033333335071802"/>
    <d v="2016-07-14T19:43:44"/>
    <x v="0"/>
    <x v="1"/>
    <d v="2016-07-14T00:00:00"/>
    <s v="14-Jul-2016 → 14-Jul-2016"/>
    <s v="14-Jul-2016"/>
    <d v="2016-07-14T00:00:00"/>
    <x v="2"/>
  </r>
  <r>
    <x v="160"/>
    <x v="0"/>
    <n v="17"/>
    <n v="17"/>
    <s v="Trip Completed"/>
    <x v="159"/>
    <d v="2016-07-15T00:25:26"/>
    <x v="22"/>
    <x v="2"/>
    <n v="49.866666672751307"/>
    <d v="2016-07-15T00:25:26"/>
    <x v="0"/>
    <x v="0"/>
    <d v="2016-07-14T00:00:00"/>
    <s v="14-Jul-2016 → 15-Jul-2016"/>
    <s v="14-Jul-2016"/>
    <d v="2016-07-14T00:00:00"/>
    <x v="2"/>
  </r>
  <r>
    <x v="161"/>
    <x v="0"/>
    <n v="17"/>
    <n v="17"/>
    <s v="Trip Completed"/>
    <x v="160"/>
    <d v="2016-07-15T05:47:13"/>
    <x v="8"/>
    <x v="3"/>
    <n v="58.266666666604578"/>
    <d v="2016-07-15T05:47:13"/>
    <x v="0"/>
    <x v="0"/>
    <d v="2016-07-15T00:00:00"/>
    <s v="15-Jul-2016 → 15-Jul-2016"/>
    <s v="15-Jul-2016"/>
    <d v="2016-07-15T00:00:00"/>
    <x v="2"/>
  </r>
  <r>
    <x v="162"/>
    <x v="0"/>
    <n v="17"/>
    <n v="17"/>
    <s v="Trip Completed"/>
    <x v="161"/>
    <d v="2016-07-15T12:55:02"/>
    <x v="0"/>
    <x v="3"/>
    <n v="66.499999996740371"/>
    <d v="2016-07-15T12:55:02"/>
    <x v="0"/>
    <x v="0"/>
    <d v="2016-07-15T00:00:00"/>
    <s v="15-Jul-2016 → 15-Jul-2016"/>
    <s v="15-Jul-2016"/>
    <d v="2016-07-15T00:00:00"/>
    <x v="2"/>
  </r>
  <r>
    <x v="163"/>
    <x v="0"/>
    <n v="17"/>
    <n v="17"/>
    <s v="Trip Completed"/>
    <x v="162"/>
    <d v="2016-07-15T21:00:31"/>
    <x v="19"/>
    <x v="3"/>
    <n v="39.083333333255723"/>
    <d v="2016-07-15T21:00:31"/>
    <x v="0"/>
    <x v="0"/>
    <d v="2016-07-15T00:00:00"/>
    <s v="15-Jul-2016 → 15-Jul-2016"/>
    <s v="15-Jul-2016"/>
    <d v="2016-07-15T00:00:00"/>
    <x v="2"/>
  </r>
  <r>
    <x v="164"/>
    <x v="1"/>
    <n v="18"/>
    <n v="18"/>
    <s v="Trip Completed"/>
    <x v="163"/>
    <d v="2016-11-07T10:16:00"/>
    <x v="2"/>
    <x v="0"/>
    <n v="171396.99999999488"/>
    <d v="2016-11-07T10:16:00"/>
    <x v="0"/>
    <x v="1"/>
    <d v="2016-07-11T00:00:00"/>
    <s v="11-Jul-2016 → 07-Nov-2016"/>
    <s v="11-Jul-2016"/>
    <d v="2016-07-11T00:00:00"/>
    <x v="2"/>
  </r>
  <r>
    <x v="165"/>
    <x v="0"/>
    <n v="18"/>
    <n v="18"/>
    <s v="Trip Completed"/>
    <x v="164"/>
    <d v="2016-11-07T21:18:00"/>
    <x v="19"/>
    <x v="0"/>
    <n v="171395.99999999162"/>
    <d v="2016-11-07T21:18:00"/>
    <x v="0"/>
    <x v="0"/>
    <d v="2016-07-11T00:00:00"/>
    <s v="11-Jul-2016 → 07-Nov-2016"/>
    <s v="11-Jul-2016"/>
    <d v="2016-07-11T00:00:00"/>
    <x v="2"/>
  </r>
  <r>
    <x v="166"/>
    <x v="0"/>
    <n v="18"/>
    <n v="18"/>
    <s v="Trip Completed"/>
    <x v="165"/>
    <d v="2016-12-07T04:27:00"/>
    <x v="21"/>
    <x v="4"/>
    <n v="213192.99999999697"/>
    <d v="2016-12-07T04:27:00"/>
    <x v="0"/>
    <x v="0"/>
    <d v="2016-07-12T00:00:00"/>
    <s v="12-Jul-2016 → 07-Dec-2016"/>
    <s v="12-Jul-2016"/>
    <d v="2016-07-12T00:00:00"/>
    <x v="2"/>
  </r>
  <r>
    <x v="167"/>
    <x v="0"/>
    <n v="18"/>
    <n v="18"/>
    <s v="Trip Completed"/>
    <x v="166"/>
    <d v="2016-12-07T09:57:00"/>
    <x v="2"/>
    <x v="4"/>
    <n v="213165"/>
    <d v="2016-12-07T09:57:00"/>
    <x v="0"/>
    <x v="0"/>
    <d v="2016-07-12T00:00:00"/>
    <s v="12-Jul-2016 → 07-Dec-2016"/>
    <s v="12-Jul-2016"/>
    <d v="2016-07-12T00:00:00"/>
    <x v="2"/>
  </r>
  <r>
    <x v="168"/>
    <x v="0"/>
    <n v="18"/>
    <n v="18"/>
    <s v="Trip Completed"/>
    <x v="167"/>
    <d v="2016-12-07T12:13:00"/>
    <x v="0"/>
    <x v="4"/>
    <n v="213160.99999999744"/>
    <d v="2016-12-07T12:13:00"/>
    <x v="0"/>
    <x v="0"/>
    <d v="2016-07-12T00:00:00"/>
    <s v="12-Jul-2016 → 07-Dec-2016"/>
    <s v="12-Jul-2016"/>
    <d v="2016-07-12T00:00:00"/>
    <x v="2"/>
  </r>
  <r>
    <x v="169"/>
    <x v="1"/>
    <n v="18"/>
    <n v="18"/>
    <s v="Trip Completed"/>
    <x v="168"/>
    <d v="2016-07-13T02:37:08"/>
    <x v="23"/>
    <x v="1"/>
    <n v="50.433333335677162"/>
    <d v="2016-07-13T02:37:08"/>
    <x v="0"/>
    <x v="1"/>
    <d v="2016-07-13T00:00:00"/>
    <s v="13-Jul-2016 → 13-Jul-2016"/>
    <s v="13-Jul-2016"/>
    <d v="2016-07-13T00:00:00"/>
    <x v="2"/>
  </r>
  <r>
    <x v="170"/>
    <x v="1"/>
    <n v="18"/>
    <n v="18"/>
    <s v="Trip Completed"/>
    <x v="169"/>
    <d v="2016-07-13T06:10:40"/>
    <x v="6"/>
    <x v="1"/>
    <n v="42.18333333497867"/>
    <d v="2016-07-13T06:10:40"/>
    <x v="0"/>
    <x v="1"/>
    <d v="2016-07-13T00:00:00"/>
    <s v="13-Jul-2016 → 13-Jul-2016"/>
    <s v="13-Jul-2016"/>
    <d v="2016-07-13T00:00:00"/>
    <x v="2"/>
  </r>
  <r>
    <x v="171"/>
    <x v="0"/>
    <n v="18"/>
    <n v="18"/>
    <s v="Trip Completed"/>
    <x v="170"/>
    <d v="2016-07-13T23:33:20"/>
    <x v="10"/>
    <x v="1"/>
    <n v="57.700000003678724"/>
    <d v="2016-07-13T23:33:20"/>
    <x v="0"/>
    <x v="0"/>
    <d v="2016-07-13T00:00:00"/>
    <s v="13-Jul-2016 → 13-Jul-2016"/>
    <s v="13-Jul-2016"/>
    <d v="2016-07-13T00:00:00"/>
    <x v="2"/>
  </r>
  <r>
    <x v="172"/>
    <x v="1"/>
    <n v="18"/>
    <n v="18"/>
    <s v="Trip Completed"/>
    <x v="171"/>
    <d v="2016-07-14T17:34:39"/>
    <x v="16"/>
    <x v="2"/>
    <n v="47.400000005727634"/>
    <d v="2016-07-14T17:34:39"/>
    <x v="0"/>
    <x v="1"/>
    <d v="2016-07-14T00:00:00"/>
    <s v="14-Jul-2016 → 14-Jul-2016"/>
    <s v="14-Jul-2016"/>
    <d v="2016-07-14T00:00:00"/>
    <x v="2"/>
  </r>
  <r>
    <x v="173"/>
    <x v="0"/>
    <n v="18"/>
    <n v="18"/>
    <s v="Trip Completed"/>
    <x v="172"/>
    <d v="2016-07-14T21:56:21"/>
    <x v="19"/>
    <x v="2"/>
    <n v="58.666666665812954"/>
    <d v="2016-07-14T21:56:21"/>
    <x v="0"/>
    <x v="0"/>
    <d v="2016-07-14T00:00:00"/>
    <s v="14-Jul-2016 → 14-Jul-2016"/>
    <s v="14-Jul-2016"/>
    <d v="2016-07-14T00:00:00"/>
    <x v="2"/>
  </r>
  <r>
    <x v="174"/>
    <x v="1"/>
    <n v="18"/>
    <n v="18"/>
    <s v="Trip Completed"/>
    <x v="173"/>
    <d v="2016-07-15T10:55:22"/>
    <x v="2"/>
    <x v="3"/>
    <n v="71.416666670702398"/>
    <d v="2016-07-15T10:55:22"/>
    <x v="0"/>
    <x v="1"/>
    <d v="2016-07-15T00:00:00"/>
    <s v="15-Jul-2016 → 15-Jul-2016"/>
    <s v="15-Jul-2016"/>
    <d v="2016-07-15T00:00:00"/>
    <x v="2"/>
  </r>
  <r>
    <x v="175"/>
    <x v="1"/>
    <n v="19"/>
    <n v="19"/>
    <s v="Trip Completed"/>
    <x v="174"/>
    <d v="2016-11-07T10:02:00"/>
    <x v="2"/>
    <x v="0"/>
    <n v="171386.00000000093"/>
    <d v="2016-11-07T10:02:00"/>
    <x v="0"/>
    <x v="1"/>
    <d v="2016-07-11T00:00:00"/>
    <s v="11-Jul-2016 → 07-Nov-2016"/>
    <s v="11-Jul-2016"/>
    <d v="2016-07-11T00:00:00"/>
    <x v="2"/>
  </r>
  <r>
    <x v="176"/>
    <x v="1"/>
    <n v="19"/>
    <n v="19"/>
    <s v="Trip Completed"/>
    <x v="175"/>
    <d v="2016-12-07T06:35:00"/>
    <x v="6"/>
    <x v="4"/>
    <n v="213194.00000000023"/>
    <d v="2016-12-07T06:35:00"/>
    <x v="0"/>
    <x v="1"/>
    <d v="2016-07-12T00:00:00"/>
    <s v="12-Jul-2016 → 07-Dec-2016"/>
    <s v="12-Jul-2016"/>
    <d v="2016-07-12T00:00:00"/>
    <x v="2"/>
  </r>
  <r>
    <x v="177"/>
    <x v="1"/>
    <n v="19"/>
    <n v="19"/>
    <s v="Trip Completed"/>
    <x v="176"/>
    <d v="2016-12-07T15:09:00"/>
    <x v="9"/>
    <x v="4"/>
    <n v="213159.0000000014"/>
    <d v="2016-12-07T15:09:00"/>
    <x v="0"/>
    <x v="1"/>
    <d v="2016-07-12T00:00:00"/>
    <s v="12-Jul-2016 → 07-Dec-2016"/>
    <s v="12-Jul-2016"/>
    <d v="2016-07-12T00:00:00"/>
    <x v="2"/>
  </r>
  <r>
    <x v="178"/>
    <x v="0"/>
    <n v="19"/>
    <n v="19"/>
    <s v="Trip Completed"/>
    <x v="177"/>
    <d v="2016-12-07T22:44:00"/>
    <x v="3"/>
    <x v="4"/>
    <n v="213195.00000000349"/>
    <d v="2016-12-07T22:44:00"/>
    <x v="0"/>
    <x v="0"/>
    <d v="2016-07-12T00:00:00"/>
    <s v="12-Jul-2016 → 07-Dec-2016"/>
    <s v="12-Jul-2016"/>
    <d v="2016-07-12T00:00:00"/>
    <x v="2"/>
  </r>
  <r>
    <x v="179"/>
    <x v="0"/>
    <n v="19"/>
    <n v="19"/>
    <s v="Trip Completed"/>
    <x v="178"/>
    <d v="2016-07-13T21:46:24"/>
    <x v="3"/>
    <x v="1"/>
    <n v="39.450000001816079"/>
    <d v="2016-07-13T21:46:24"/>
    <x v="0"/>
    <x v="0"/>
    <d v="2016-07-13T00:00:00"/>
    <s v="13-Jul-2016 → 13-Jul-2016"/>
    <s v="13-Jul-2016"/>
    <d v="2016-07-13T00:00:00"/>
    <x v="2"/>
  </r>
  <r>
    <x v="180"/>
    <x v="0"/>
    <n v="19"/>
    <n v="19"/>
    <s v="Trip Completed"/>
    <x v="179"/>
    <d v="2016-07-14T06:59:46"/>
    <x v="5"/>
    <x v="2"/>
    <n v="47.916666667442769"/>
    <d v="2016-07-14T06:59:46"/>
    <x v="0"/>
    <x v="0"/>
    <d v="2016-07-14T00:00:00"/>
    <s v="14-Jul-2016 → 14-Jul-2016"/>
    <s v="14-Jul-2016"/>
    <d v="2016-07-14T00:00:00"/>
    <x v="2"/>
  </r>
  <r>
    <x v="181"/>
    <x v="1"/>
    <n v="19"/>
    <n v="19"/>
    <s v="Trip Completed"/>
    <x v="180"/>
    <d v="2016-07-14T08:54:39"/>
    <x v="4"/>
    <x v="2"/>
    <n v="54.3999999971129"/>
    <d v="2016-07-14T08:54:39"/>
    <x v="0"/>
    <x v="1"/>
    <d v="2016-07-14T00:00:00"/>
    <s v="14-Jul-2016 → 14-Jul-2016"/>
    <s v="14-Jul-2016"/>
    <d v="2016-07-14T00:00:00"/>
    <x v="2"/>
  </r>
  <r>
    <x v="182"/>
    <x v="1"/>
    <n v="19"/>
    <n v="19"/>
    <s v="Trip Completed"/>
    <x v="181"/>
    <d v="2016-07-15T10:59:27"/>
    <x v="11"/>
    <x v="3"/>
    <n v="55.749999998370185"/>
    <d v="2016-07-15T10:59:27"/>
    <x v="0"/>
    <x v="1"/>
    <d v="2016-07-15T00:00:00"/>
    <s v="15-Jul-2016 → 15-Jul-2016"/>
    <s v="15-Jul-2016"/>
    <d v="2016-07-15T00:00:00"/>
    <x v="2"/>
  </r>
  <r>
    <x v="183"/>
    <x v="0"/>
    <n v="19"/>
    <n v="19"/>
    <s v="Trip Completed"/>
    <x v="182"/>
    <d v="2016-07-15T12:53:36"/>
    <x v="7"/>
    <x v="3"/>
    <n v="49.350000000558794"/>
    <d v="2016-07-15T12:53:36"/>
    <x v="0"/>
    <x v="0"/>
    <d v="2016-07-15T00:00:00"/>
    <s v="15-Jul-2016 → 15-Jul-2016"/>
    <s v="15-Jul-2016"/>
    <d v="2016-07-15T00:00:00"/>
    <x v="2"/>
  </r>
  <r>
    <x v="184"/>
    <x v="1"/>
    <n v="20"/>
    <n v="20"/>
    <s v="Trip Completed"/>
    <x v="183"/>
    <d v="2016-11-07T10:05:00"/>
    <x v="2"/>
    <x v="0"/>
    <n v="171405"/>
    <d v="2016-11-07T10:05:00"/>
    <x v="0"/>
    <x v="1"/>
    <d v="2016-07-11T00:00:00"/>
    <s v="11-Jul-2016 → 07-Nov-2016"/>
    <s v="11-Jul-2016"/>
    <d v="2016-07-11T00:00:00"/>
    <x v="2"/>
  </r>
  <r>
    <x v="185"/>
    <x v="0"/>
    <n v="20"/>
    <n v="20"/>
    <s v="Trip Completed"/>
    <x v="184"/>
    <d v="2016-11-07T15:01:00"/>
    <x v="15"/>
    <x v="0"/>
    <n v="171430.00000000815"/>
    <d v="2016-11-07T15:01:00"/>
    <x v="0"/>
    <x v="0"/>
    <d v="2016-07-11T00:00:00"/>
    <s v="11-Jul-2016 → 07-Nov-2016"/>
    <s v="11-Jul-2016"/>
    <d v="2016-07-11T00:00:00"/>
    <x v="2"/>
  </r>
  <r>
    <x v="186"/>
    <x v="1"/>
    <n v="20"/>
    <n v="20"/>
    <s v="Trip Completed"/>
    <x v="103"/>
    <d v="2016-11-07T22:06:00"/>
    <x v="3"/>
    <x v="0"/>
    <n v="171420.99999999977"/>
    <d v="2016-11-07T22:06:00"/>
    <x v="0"/>
    <x v="1"/>
    <d v="2016-07-11T00:00:00"/>
    <s v="11-Jul-2016 → 07-Nov-2016"/>
    <s v="11-Jul-2016"/>
    <d v="2016-07-11T00:00:00"/>
    <x v="2"/>
  </r>
  <r>
    <x v="187"/>
    <x v="1"/>
    <n v="20"/>
    <n v="20"/>
    <s v="Trip Completed"/>
    <x v="185"/>
    <d v="2016-12-07T17:18:00"/>
    <x v="16"/>
    <x v="4"/>
    <n v="213189.99999999767"/>
    <d v="2016-12-07T17:18:00"/>
    <x v="0"/>
    <x v="1"/>
    <d v="2016-07-12T00:00:00"/>
    <s v="12-Jul-2016 → 07-Dec-2016"/>
    <s v="12-Jul-2016"/>
    <d v="2016-07-12T00:00:00"/>
    <x v="2"/>
  </r>
  <r>
    <x v="188"/>
    <x v="0"/>
    <n v="20"/>
    <n v="20"/>
    <s v="Trip Completed"/>
    <x v="186"/>
    <d v="2016-12-07T19:23:00"/>
    <x v="12"/>
    <x v="4"/>
    <n v="213156.99999999488"/>
    <d v="2016-12-07T19:23:00"/>
    <x v="0"/>
    <x v="0"/>
    <d v="2016-07-12T00:00:00"/>
    <s v="12-Jul-2016 → 07-Dec-2016"/>
    <s v="12-Jul-2016"/>
    <d v="2016-07-12T00:00:00"/>
    <x v="2"/>
  </r>
  <r>
    <x v="189"/>
    <x v="1"/>
    <n v="20"/>
    <n v="20"/>
    <s v="Trip Completed"/>
    <x v="187"/>
    <d v="2016-07-13T13:30:26"/>
    <x v="7"/>
    <x v="1"/>
    <n v="49.466666663065553"/>
    <d v="2016-07-13T13:30:26"/>
    <x v="0"/>
    <x v="1"/>
    <d v="2016-07-13T00:00:00"/>
    <s v="13-Jul-2016 → 13-Jul-2016"/>
    <s v="13-Jul-2016"/>
    <d v="2016-07-13T00:00:00"/>
    <x v="2"/>
  </r>
  <r>
    <x v="190"/>
    <x v="1"/>
    <n v="20"/>
    <n v="20"/>
    <s v="Trip Completed"/>
    <x v="188"/>
    <d v="2016-07-13T20:35:08"/>
    <x v="17"/>
    <x v="1"/>
    <n v="61.81666666874662"/>
    <d v="2016-07-13T20:35:08"/>
    <x v="0"/>
    <x v="1"/>
    <d v="2016-07-13T00:00:00"/>
    <s v="13-Jul-2016 → 13-Jul-2016"/>
    <s v="13-Jul-2016"/>
    <d v="2016-07-13T00:00:00"/>
    <x v="2"/>
  </r>
  <r>
    <x v="191"/>
    <x v="1"/>
    <n v="20"/>
    <n v="20"/>
    <s v="Trip Completed"/>
    <x v="189"/>
    <d v="2016-07-14T09:48:08"/>
    <x v="4"/>
    <x v="2"/>
    <n v="62.916666663950309"/>
    <d v="2016-07-14T09:48:08"/>
    <x v="0"/>
    <x v="1"/>
    <d v="2016-07-14T00:00:00"/>
    <s v="14-Jul-2016 → 14-Jul-2016"/>
    <s v="14-Jul-2016"/>
    <d v="2016-07-14T00:00:00"/>
    <x v="2"/>
  </r>
  <r>
    <x v="192"/>
    <x v="1"/>
    <n v="20"/>
    <n v="20"/>
    <s v="Trip Completed"/>
    <x v="190"/>
    <d v="2016-07-15T20:30:05"/>
    <x v="17"/>
    <x v="3"/>
    <n v="39.133333323989064"/>
    <d v="2016-07-15T20:30:05"/>
    <x v="0"/>
    <x v="1"/>
    <d v="2016-07-15T00:00:00"/>
    <s v="15-Jul-2016 → 15-Jul-2016"/>
    <s v="15-Jul-2016"/>
    <d v="2016-07-15T00:00:00"/>
    <x v="2"/>
  </r>
  <r>
    <x v="193"/>
    <x v="1"/>
    <n v="21"/>
    <n v="21"/>
    <s v="Trip Completed"/>
    <x v="191"/>
    <d v="2016-12-07T10:52:00"/>
    <x v="11"/>
    <x v="4"/>
    <n v="213151.99999999953"/>
    <d v="2016-12-07T10:52:00"/>
    <x v="0"/>
    <x v="1"/>
    <d v="2016-07-12T00:00:00"/>
    <s v="12-Jul-2016 → 07-Dec-2016"/>
    <s v="12-Jul-2016"/>
    <d v="2016-07-12T00:00:00"/>
    <x v="2"/>
  </r>
  <r>
    <x v="194"/>
    <x v="0"/>
    <n v="21"/>
    <n v="21"/>
    <s v="Trip Completed"/>
    <x v="192"/>
    <d v="2016-12-07T12:56:00"/>
    <x v="7"/>
    <x v="4"/>
    <n v="213153.00000000279"/>
    <d v="2016-12-07T12:56:00"/>
    <x v="0"/>
    <x v="0"/>
    <d v="2016-07-12T00:00:00"/>
    <s v="12-Jul-2016 → 07-Dec-2016"/>
    <s v="12-Jul-2016"/>
    <d v="2016-07-12T00:00:00"/>
    <x v="2"/>
  </r>
  <r>
    <x v="195"/>
    <x v="0"/>
    <n v="21"/>
    <n v="21"/>
    <s v="Trip Completed"/>
    <x v="193"/>
    <d v="2016-07-13T21:22:42"/>
    <x v="19"/>
    <x v="1"/>
    <n v="54.516666670097038"/>
    <d v="2016-07-13T21:22:42"/>
    <x v="0"/>
    <x v="0"/>
    <d v="2016-07-13T00:00:00"/>
    <s v="13-Jul-2016 → 13-Jul-2016"/>
    <s v="13-Jul-2016"/>
    <d v="2016-07-13T00:00:00"/>
    <x v="2"/>
  </r>
  <r>
    <x v="196"/>
    <x v="0"/>
    <n v="21"/>
    <n v="21"/>
    <s v="Trip Completed"/>
    <x v="194"/>
    <d v="2016-07-14T09:12:02"/>
    <x v="4"/>
    <x v="2"/>
    <n v="45.500000001629815"/>
    <d v="2016-07-14T09:12:02"/>
    <x v="0"/>
    <x v="0"/>
    <d v="2016-07-14T00:00:00"/>
    <s v="14-Jul-2016 → 14-Jul-2016"/>
    <s v="14-Jul-2016"/>
    <d v="2016-07-14T00:00:00"/>
    <x v="2"/>
  </r>
  <r>
    <x v="197"/>
    <x v="0"/>
    <n v="21"/>
    <n v="21"/>
    <s v="Trip Completed"/>
    <x v="195"/>
    <d v="2016-07-15T13:38:01"/>
    <x v="15"/>
    <x v="3"/>
    <n v="26.950000002980232"/>
    <d v="2016-07-15T13:38:01"/>
    <x v="0"/>
    <x v="0"/>
    <d v="2016-07-15T00:00:00"/>
    <s v="15-Jul-2016 → 15-Jul-2016"/>
    <s v="15-Jul-2016"/>
    <d v="2016-07-15T00:00:00"/>
    <x v="2"/>
  </r>
  <r>
    <x v="198"/>
    <x v="1"/>
    <n v="21"/>
    <n v="21"/>
    <s v="Trip Completed"/>
    <x v="196"/>
    <d v="2016-07-15T22:12:36"/>
    <x v="19"/>
    <x v="3"/>
    <n v="78.266666668932885"/>
    <d v="2016-07-15T22:12:36"/>
    <x v="0"/>
    <x v="1"/>
    <d v="2016-07-15T00:00:00"/>
    <s v="15-Jul-2016 → 15-Jul-2016"/>
    <s v="15-Jul-2016"/>
    <d v="2016-07-15T00:00:00"/>
    <x v="2"/>
  </r>
  <r>
    <x v="199"/>
    <x v="1"/>
    <n v="22"/>
    <n v="22"/>
    <s v="Trip Completed"/>
    <x v="197"/>
    <d v="2016-11-07T06:06:00"/>
    <x v="6"/>
    <x v="0"/>
    <n v="171420.99999999977"/>
    <d v="2016-11-07T06:06:00"/>
    <x v="0"/>
    <x v="1"/>
    <d v="2016-07-11T00:00:00"/>
    <s v="11-Jul-2016 → 07-Nov-2016"/>
    <s v="11-Jul-2016"/>
    <d v="2016-07-11T00:00:00"/>
    <x v="2"/>
  </r>
  <r>
    <x v="200"/>
    <x v="1"/>
    <n v="22"/>
    <n v="22"/>
    <s v="Trip Completed"/>
    <x v="198"/>
    <d v="2016-11-07T09:18:00"/>
    <x v="4"/>
    <x v="0"/>
    <n v="171436.99999999953"/>
    <d v="2016-11-07T09:18:00"/>
    <x v="0"/>
    <x v="1"/>
    <d v="2016-07-11T00:00:00"/>
    <s v="11-Jul-2016 → 07-Nov-2016"/>
    <s v="11-Jul-2016"/>
    <d v="2016-07-11T00:00:00"/>
    <x v="2"/>
  </r>
  <r>
    <x v="201"/>
    <x v="0"/>
    <n v="22"/>
    <n v="22"/>
    <s v="Trip Completed"/>
    <x v="199"/>
    <d v="2016-11-07T13:45:00"/>
    <x v="15"/>
    <x v="0"/>
    <n v="171402.99999999348"/>
    <d v="2016-11-07T13:45:00"/>
    <x v="0"/>
    <x v="0"/>
    <d v="2016-07-11T00:00:00"/>
    <s v="11-Jul-2016 → 07-Nov-2016"/>
    <s v="11-Jul-2016"/>
    <d v="2016-07-11T00:00:00"/>
    <x v="2"/>
  </r>
  <r>
    <x v="202"/>
    <x v="1"/>
    <n v="22"/>
    <n v="22"/>
    <s v="Trip Completed"/>
    <x v="200"/>
    <d v="2016-11-07T19:34:00"/>
    <x v="12"/>
    <x v="0"/>
    <n v="171426.00000000559"/>
    <d v="2016-11-07T19:34:00"/>
    <x v="0"/>
    <x v="1"/>
    <d v="2016-07-11T00:00:00"/>
    <s v="11-Jul-2016 → 07-Nov-2016"/>
    <s v="11-Jul-2016"/>
    <d v="2016-07-11T00:00:00"/>
    <x v="2"/>
  </r>
  <r>
    <x v="203"/>
    <x v="0"/>
    <n v="22"/>
    <n v="22"/>
    <s v="Trip Completed"/>
    <x v="201"/>
    <d v="2016-11-07T22:14:00"/>
    <x v="3"/>
    <x v="0"/>
    <n v="171432.99999999697"/>
    <d v="2016-11-07T22:14:00"/>
    <x v="0"/>
    <x v="0"/>
    <d v="2016-07-11T00:00:00"/>
    <s v="11-Jul-2016 → 07-Nov-2016"/>
    <s v="11-Jul-2016"/>
    <d v="2016-07-11T00:00:00"/>
    <x v="2"/>
  </r>
  <r>
    <x v="204"/>
    <x v="1"/>
    <n v="22"/>
    <n v="22"/>
    <s v="Trip Completed"/>
    <x v="202"/>
    <d v="2016-12-07T11:42:00"/>
    <x v="11"/>
    <x v="4"/>
    <n v="213190.00000000815"/>
    <d v="2016-12-07T11:42:00"/>
    <x v="0"/>
    <x v="1"/>
    <d v="2016-07-12T00:00:00"/>
    <s v="12-Jul-2016 → 07-Dec-2016"/>
    <s v="12-Jul-2016"/>
    <d v="2016-07-12T00:00:00"/>
    <x v="2"/>
  </r>
  <r>
    <x v="205"/>
    <x v="1"/>
    <n v="22"/>
    <n v="22"/>
    <s v="Trip Completed"/>
    <x v="203"/>
    <d v="2016-12-07T21:38:00"/>
    <x v="3"/>
    <x v="4"/>
    <n v="213156.99999999488"/>
    <d v="2016-12-07T21:38:00"/>
    <x v="0"/>
    <x v="1"/>
    <d v="2016-07-12T00:00:00"/>
    <s v="12-Jul-2016 → 07-Dec-2016"/>
    <s v="12-Jul-2016"/>
    <d v="2016-07-12T00:00:00"/>
    <x v="2"/>
  </r>
  <r>
    <x v="206"/>
    <x v="1"/>
    <n v="22"/>
    <n v="22"/>
    <s v="Trip Completed"/>
    <x v="204"/>
    <d v="2016-07-13T08:58:46"/>
    <x v="4"/>
    <x v="1"/>
    <n v="56.716666670981795"/>
    <d v="2016-07-13T08:58:46"/>
    <x v="0"/>
    <x v="1"/>
    <d v="2016-07-13T00:00:00"/>
    <s v="13-Jul-2016 → 13-Jul-2016"/>
    <s v="13-Jul-2016"/>
    <d v="2016-07-13T00:00:00"/>
    <x v="2"/>
  </r>
  <r>
    <x v="207"/>
    <x v="0"/>
    <n v="22"/>
    <n v="22"/>
    <s v="Trip Completed"/>
    <x v="205"/>
    <d v="2016-07-13T13:23:39"/>
    <x v="7"/>
    <x v="1"/>
    <n v="58.96666667307727"/>
    <d v="2016-07-13T13:23:39"/>
    <x v="0"/>
    <x v="0"/>
    <d v="2016-07-13T00:00:00"/>
    <s v="13-Jul-2016 → 13-Jul-2016"/>
    <s v="13-Jul-2016"/>
    <d v="2016-07-13T00:00:00"/>
    <x v="2"/>
  </r>
  <r>
    <x v="208"/>
    <x v="1"/>
    <n v="22"/>
    <n v="22"/>
    <s v="Trip Completed"/>
    <x v="206"/>
    <d v="2016-07-13T19:29:07"/>
    <x v="12"/>
    <x v="1"/>
    <n v="50.116666668327525"/>
    <d v="2016-07-13T19:29:07"/>
    <x v="0"/>
    <x v="1"/>
    <d v="2016-07-13T00:00:00"/>
    <s v="13-Jul-2016 → 13-Jul-2016"/>
    <s v="13-Jul-2016"/>
    <d v="2016-07-13T00:00:00"/>
    <x v="2"/>
  </r>
  <r>
    <x v="209"/>
    <x v="0"/>
    <n v="22"/>
    <n v="22"/>
    <s v="Trip Completed"/>
    <x v="207"/>
    <d v="2016-07-14T16:49:03"/>
    <x v="13"/>
    <x v="2"/>
    <n v="69.649999999674037"/>
    <d v="2016-07-14T16:49:03"/>
    <x v="0"/>
    <x v="0"/>
    <d v="2016-07-14T00:00:00"/>
    <s v="14-Jul-2016 → 14-Jul-2016"/>
    <s v="14-Jul-2016"/>
    <d v="2016-07-14T00:00:00"/>
    <x v="2"/>
  </r>
  <r>
    <x v="210"/>
    <x v="1"/>
    <n v="22"/>
    <n v="22"/>
    <s v="Trip Completed"/>
    <x v="208"/>
    <d v="2016-07-14T20:48:58"/>
    <x v="19"/>
    <x v="2"/>
    <n v="31.116666669258848"/>
    <d v="2016-07-14T20:48:58"/>
    <x v="0"/>
    <x v="1"/>
    <d v="2016-07-14T00:00:00"/>
    <s v="14-Jul-2016 → 14-Jul-2016"/>
    <s v="14-Jul-2016"/>
    <d v="2016-07-14T00:00:00"/>
    <x v="2"/>
  </r>
  <r>
    <x v="211"/>
    <x v="0"/>
    <n v="22"/>
    <n v="22"/>
    <s v="Trip Completed"/>
    <x v="209"/>
    <d v="2016-07-15T00:19:50"/>
    <x v="22"/>
    <x v="2"/>
    <n v="52.466666662367061"/>
    <d v="2016-07-15T00:19:50"/>
    <x v="0"/>
    <x v="0"/>
    <d v="2016-07-14T00:00:00"/>
    <s v="14-Jul-2016 → 15-Jul-2016"/>
    <s v="14-Jul-2016"/>
    <d v="2016-07-14T00:00:00"/>
    <x v="2"/>
  </r>
  <r>
    <x v="212"/>
    <x v="1"/>
    <n v="22"/>
    <n v="22"/>
    <s v="Trip Completed"/>
    <x v="210"/>
    <d v="2016-07-15T06:50:02"/>
    <x v="6"/>
    <x v="3"/>
    <n v="56.116666666930541"/>
    <d v="2016-07-15T06:50:02"/>
    <x v="0"/>
    <x v="1"/>
    <d v="2016-07-15T00:00:00"/>
    <s v="15-Jul-2016 → 15-Jul-2016"/>
    <s v="15-Jul-2016"/>
    <d v="2016-07-15T00:00:00"/>
    <x v="2"/>
  </r>
  <r>
    <x v="213"/>
    <x v="1"/>
    <n v="22"/>
    <n v="22"/>
    <s v="Trip Completed"/>
    <x v="211"/>
    <d v="2016-07-15T10:37:05"/>
    <x v="2"/>
    <x v="3"/>
    <n v="44.13333332980983"/>
    <d v="2016-07-15T10:37:05"/>
    <x v="0"/>
    <x v="1"/>
    <d v="2016-07-15T00:00:00"/>
    <s v="15-Jul-2016 → 15-Jul-2016"/>
    <s v="15-Jul-2016"/>
    <d v="2016-07-15T00:00:00"/>
    <x v="2"/>
  </r>
  <r>
    <x v="214"/>
    <x v="0"/>
    <n v="22"/>
    <n v="22"/>
    <s v="Trip Completed"/>
    <x v="212"/>
    <d v="2016-07-15T23:17:53"/>
    <x v="10"/>
    <x v="3"/>
    <n v="32.150000003166497"/>
    <d v="2016-07-15T23:17:53"/>
    <x v="0"/>
    <x v="0"/>
    <d v="2016-07-15T00:00:00"/>
    <s v="15-Jul-2016 → 15-Jul-2016"/>
    <s v="15-Jul-2016"/>
    <d v="2016-07-15T00:00:00"/>
    <x v="2"/>
  </r>
  <r>
    <x v="215"/>
    <x v="0"/>
    <n v="23"/>
    <n v="23"/>
    <s v="Trip Completed"/>
    <x v="213"/>
    <d v="2016-11-07T10:37:00"/>
    <x v="2"/>
    <x v="0"/>
    <n v="171409.00000000256"/>
    <d v="2016-11-07T10:37:00"/>
    <x v="0"/>
    <x v="0"/>
    <d v="2016-07-11T00:00:00"/>
    <s v="11-Jul-2016 → 07-Nov-2016"/>
    <s v="11-Jul-2016"/>
    <d v="2016-07-11T00:00:00"/>
    <x v="2"/>
  </r>
  <r>
    <x v="216"/>
    <x v="1"/>
    <n v="23"/>
    <n v="23"/>
    <s v="Trip Completed"/>
    <x v="214"/>
    <d v="2016-11-07T16:43:00"/>
    <x v="13"/>
    <x v="0"/>
    <n v="171409.99999999534"/>
    <d v="2016-11-07T16:43:00"/>
    <x v="0"/>
    <x v="1"/>
    <d v="2016-07-11T00:00:00"/>
    <s v="11-Jul-2016 → 07-Nov-2016"/>
    <s v="11-Jul-2016"/>
    <d v="2016-07-11T00:00:00"/>
    <x v="2"/>
  </r>
  <r>
    <x v="217"/>
    <x v="0"/>
    <n v="23"/>
    <n v="23"/>
    <s v="Trip Completed"/>
    <x v="215"/>
    <d v="2016-12-07T01:33:00"/>
    <x v="20"/>
    <x v="4"/>
    <n v="213191.00000000093"/>
    <d v="2016-12-07T01:33:00"/>
    <x v="0"/>
    <x v="0"/>
    <d v="2016-07-12T00:00:00"/>
    <s v="12-Jul-2016 → 07-Dec-2016"/>
    <s v="12-Jul-2016"/>
    <d v="2016-07-12T00:00:00"/>
    <x v="2"/>
  </r>
  <r>
    <x v="218"/>
    <x v="1"/>
    <n v="23"/>
    <n v="23"/>
    <s v="Trip Completed"/>
    <x v="216"/>
    <d v="2016-12-07T07:09:00"/>
    <x v="5"/>
    <x v="4"/>
    <n v="213180.00000000698"/>
    <d v="2016-12-07T07:09:00"/>
    <x v="0"/>
    <x v="1"/>
    <d v="2016-07-12T00:00:00"/>
    <s v="12-Jul-2016 → 07-Dec-2016"/>
    <s v="12-Jul-2016"/>
    <d v="2016-07-12T00:00:00"/>
    <x v="2"/>
  </r>
  <r>
    <x v="219"/>
    <x v="0"/>
    <n v="23"/>
    <n v="23"/>
    <s v="Trip Completed"/>
    <x v="217"/>
    <d v="2016-12-07T09:01:00"/>
    <x v="18"/>
    <x v="4"/>
    <n v="213189.00000000489"/>
    <d v="2016-12-07T09:01:00"/>
    <x v="0"/>
    <x v="0"/>
    <d v="2016-07-12T00:00:00"/>
    <s v="12-Jul-2016 → 07-Dec-2016"/>
    <s v="12-Jul-2016"/>
    <d v="2016-07-12T00:00:00"/>
    <x v="2"/>
  </r>
  <r>
    <x v="220"/>
    <x v="1"/>
    <n v="23"/>
    <n v="23"/>
    <s v="Trip Completed"/>
    <x v="218"/>
    <d v="2016-12-07T17:21:00"/>
    <x v="16"/>
    <x v="4"/>
    <n v="213165"/>
    <d v="2016-12-07T17:21:00"/>
    <x v="0"/>
    <x v="1"/>
    <d v="2016-07-12T00:00:00"/>
    <s v="12-Jul-2016 → 07-Dec-2016"/>
    <s v="12-Jul-2016"/>
    <d v="2016-07-12T00:00:00"/>
    <x v="2"/>
  </r>
  <r>
    <x v="221"/>
    <x v="1"/>
    <n v="23"/>
    <n v="23"/>
    <s v="Trip Completed"/>
    <x v="219"/>
    <d v="2016-07-13T03:51:35"/>
    <x v="21"/>
    <x v="1"/>
    <n v="43.966666666092351"/>
    <d v="2016-07-13T03:51:35"/>
    <x v="0"/>
    <x v="1"/>
    <d v="2016-07-13T00:00:00"/>
    <s v="13-Jul-2016 → 13-Jul-2016"/>
    <s v="13-Jul-2016"/>
    <d v="2016-07-13T00:00:00"/>
    <x v="2"/>
  </r>
  <r>
    <x v="222"/>
    <x v="1"/>
    <n v="23"/>
    <n v="23"/>
    <s v="Trip Completed"/>
    <x v="220"/>
    <d v="2016-07-14T07:02:28"/>
    <x v="5"/>
    <x v="2"/>
    <n v="45.450000000419095"/>
    <d v="2016-07-14T07:02:28"/>
    <x v="0"/>
    <x v="1"/>
    <d v="2016-07-14T00:00:00"/>
    <s v="14-Jul-2016 → 14-Jul-2016"/>
    <s v="14-Jul-2016"/>
    <d v="2016-07-14T00:00:00"/>
    <x v="2"/>
  </r>
  <r>
    <x v="223"/>
    <x v="1"/>
    <n v="23"/>
    <n v="23"/>
    <s v="Trip Completed"/>
    <x v="221"/>
    <d v="2016-07-14T13:34:58"/>
    <x v="7"/>
    <x v="2"/>
    <n v="69.933333336375654"/>
    <d v="2016-07-14T13:34:58"/>
    <x v="0"/>
    <x v="1"/>
    <d v="2016-07-14T00:00:00"/>
    <s v="14-Jul-2016 → 14-Jul-2016"/>
    <s v="14-Jul-2016"/>
    <d v="2016-07-14T00:00:00"/>
    <x v="2"/>
  </r>
  <r>
    <x v="224"/>
    <x v="1"/>
    <n v="23"/>
    <n v="23"/>
    <s v="Trip Completed"/>
    <x v="222"/>
    <d v="2016-07-15T03:08:35"/>
    <x v="14"/>
    <x v="3"/>
    <n v="44.649999991524965"/>
    <d v="2016-07-15T03:08:35"/>
    <x v="0"/>
    <x v="1"/>
    <d v="2016-07-15T00:00:00"/>
    <s v="15-Jul-2016 → 15-Jul-2016"/>
    <s v="15-Jul-2016"/>
    <d v="2016-07-15T00:00:00"/>
    <x v="2"/>
  </r>
  <r>
    <x v="225"/>
    <x v="1"/>
    <n v="23"/>
    <n v="23"/>
    <s v="Trip Completed"/>
    <x v="223"/>
    <d v="2016-07-15T06:00:16"/>
    <x v="8"/>
    <x v="3"/>
    <n v="66.56666666851379"/>
    <d v="2016-07-15T06:00:16"/>
    <x v="0"/>
    <x v="1"/>
    <d v="2016-07-15T00:00:00"/>
    <s v="15-Jul-2016 → 15-Jul-2016"/>
    <s v="15-Jul-2016"/>
    <d v="2016-07-15T00:00:00"/>
    <x v="2"/>
  </r>
  <r>
    <x v="226"/>
    <x v="1"/>
    <n v="23"/>
    <n v="23"/>
    <s v="Trip Completed"/>
    <x v="224"/>
    <d v="2016-07-15T09:42:27"/>
    <x v="4"/>
    <x v="3"/>
    <n v="66.666666670935228"/>
    <d v="2016-07-15T09:42:27"/>
    <x v="0"/>
    <x v="1"/>
    <d v="2016-07-15T00:00:00"/>
    <s v="15-Jul-2016 → 15-Jul-2016"/>
    <s v="15-Jul-2016"/>
    <d v="2016-07-15T00:00:00"/>
    <x v="2"/>
  </r>
  <r>
    <x v="227"/>
    <x v="0"/>
    <n v="23"/>
    <n v="23"/>
    <s v="Trip Completed"/>
    <x v="225"/>
    <d v="2016-07-15T11:58:44"/>
    <x v="11"/>
    <x v="3"/>
    <n v="64.283333335770294"/>
    <d v="2016-07-15T11:58:44"/>
    <x v="0"/>
    <x v="0"/>
    <d v="2016-07-15T00:00:00"/>
    <s v="15-Jul-2016 → 15-Jul-2016"/>
    <s v="15-Jul-2016"/>
    <d v="2016-07-15T00:00:00"/>
    <x v="2"/>
  </r>
  <r>
    <x v="228"/>
    <x v="1"/>
    <n v="23"/>
    <n v="23"/>
    <s v="Trip Completed"/>
    <x v="226"/>
    <d v="2016-07-15T16:29:40"/>
    <x v="13"/>
    <x v="3"/>
    <n v="63.566666658734903"/>
    <d v="2016-07-15T16:29:40"/>
    <x v="0"/>
    <x v="1"/>
    <d v="2016-07-15T00:00:00"/>
    <s v="15-Jul-2016 → 15-Jul-2016"/>
    <s v="15-Jul-2016"/>
    <d v="2016-07-15T00:00:00"/>
    <x v="2"/>
  </r>
  <r>
    <x v="229"/>
    <x v="0"/>
    <n v="24"/>
    <n v="24"/>
    <s v="Trip Completed"/>
    <x v="227"/>
    <d v="2016-11-07T09:08:00"/>
    <x v="4"/>
    <x v="0"/>
    <n v="171428.00000000163"/>
    <d v="2016-11-07T09:08:00"/>
    <x v="0"/>
    <x v="0"/>
    <d v="2016-07-11T00:00:00"/>
    <s v="11-Jul-2016 → 07-Nov-2016"/>
    <s v="11-Jul-2016"/>
    <d v="2016-07-11T00:00:00"/>
    <x v="2"/>
  </r>
  <r>
    <x v="230"/>
    <x v="1"/>
    <n v="24"/>
    <n v="24"/>
    <s v="Trip Completed"/>
    <x v="228"/>
    <d v="2016-11-07T20:48:00"/>
    <x v="17"/>
    <x v="0"/>
    <n v="171416.00000000442"/>
    <d v="2016-11-07T20:48:00"/>
    <x v="0"/>
    <x v="1"/>
    <d v="2016-07-11T00:00:00"/>
    <s v="11-Jul-2016 → 07-Nov-2016"/>
    <s v="11-Jul-2016"/>
    <d v="2016-07-11T00:00:00"/>
    <x v="2"/>
  </r>
  <r>
    <x v="231"/>
    <x v="0"/>
    <n v="24"/>
    <n v="24"/>
    <s v="Trip Completed"/>
    <x v="229"/>
    <d v="2016-07-13T01:49:08"/>
    <x v="20"/>
    <x v="1"/>
    <n v="75.083333335351199"/>
    <d v="2016-07-13T01:49:08"/>
    <x v="0"/>
    <x v="0"/>
    <d v="2016-07-13T00:00:00"/>
    <s v="13-Jul-2016 → 13-Jul-2016"/>
    <s v="13-Jul-2016"/>
    <d v="2016-07-13T00:00:00"/>
    <x v="2"/>
  </r>
  <r>
    <x v="232"/>
    <x v="1"/>
    <n v="24"/>
    <n v="24"/>
    <s v="Trip Completed"/>
    <x v="230"/>
    <d v="2016-07-13T05:33:20"/>
    <x v="8"/>
    <x v="1"/>
    <n v="37.000000005355105"/>
    <d v="2016-07-13T05:33:20"/>
    <x v="0"/>
    <x v="1"/>
    <d v="2016-07-13T00:00:00"/>
    <s v="13-Jul-2016 → 13-Jul-2016"/>
    <s v="13-Jul-2016"/>
    <d v="2016-07-13T00:00:00"/>
    <x v="2"/>
  </r>
  <r>
    <x v="233"/>
    <x v="1"/>
    <n v="24"/>
    <n v="24"/>
    <s v="Trip Completed"/>
    <x v="231"/>
    <d v="2016-07-13T13:25:14"/>
    <x v="7"/>
    <x v="1"/>
    <n v="62.199999997392297"/>
    <d v="2016-07-13T13:25:14"/>
    <x v="0"/>
    <x v="1"/>
    <d v="2016-07-13T00:00:00"/>
    <s v="13-Jul-2016 → 13-Jul-2016"/>
    <s v="13-Jul-2016"/>
    <d v="2016-07-13T00:00:00"/>
    <x v="2"/>
  </r>
  <r>
    <x v="234"/>
    <x v="0"/>
    <n v="24"/>
    <n v="24"/>
    <s v="Trip Completed"/>
    <x v="232"/>
    <d v="2016-07-13T16:50:46"/>
    <x v="13"/>
    <x v="1"/>
    <n v="58.650000005727634"/>
    <d v="2016-07-13T16:50:46"/>
    <x v="0"/>
    <x v="0"/>
    <d v="2016-07-13T00:00:00"/>
    <s v="13-Jul-2016 → 13-Jul-2016"/>
    <s v="13-Jul-2016"/>
    <d v="2016-07-13T00:00:00"/>
    <x v="2"/>
  </r>
  <r>
    <x v="235"/>
    <x v="0"/>
    <n v="24"/>
    <n v="24"/>
    <s v="Trip Completed"/>
    <x v="233"/>
    <d v="2016-07-13T21:39:02"/>
    <x v="19"/>
    <x v="1"/>
    <n v="63.633333330508322"/>
    <d v="2016-07-13T21:39:02"/>
    <x v="0"/>
    <x v="0"/>
    <d v="2016-07-13T00:00:00"/>
    <s v="13-Jul-2016 → 13-Jul-2016"/>
    <s v="13-Jul-2016"/>
    <d v="2016-07-13T00:00:00"/>
    <x v="2"/>
  </r>
  <r>
    <x v="236"/>
    <x v="1"/>
    <n v="24"/>
    <n v="24"/>
    <s v="Trip Completed"/>
    <x v="234"/>
    <d v="2016-07-14T06:05:01"/>
    <x v="8"/>
    <x v="2"/>
    <n v="76.86666666646488"/>
    <d v="2016-07-14T06:05:01"/>
    <x v="0"/>
    <x v="1"/>
    <d v="2016-07-14T00:00:00"/>
    <s v="14-Jul-2016 → 14-Jul-2016"/>
    <s v="14-Jul-2016"/>
    <d v="2016-07-14T00:00:00"/>
    <x v="2"/>
  </r>
  <r>
    <x v="237"/>
    <x v="1"/>
    <n v="24"/>
    <n v="24"/>
    <s v="Trip Completed"/>
    <x v="235"/>
    <d v="2016-07-14T12:49:14"/>
    <x v="7"/>
    <x v="2"/>
    <n v="42.783333339029923"/>
    <d v="2016-07-14T12:49:14"/>
    <x v="0"/>
    <x v="1"/>
    <d v="2016-07-14T00:00:00"/>
    <s v="14-Jul-2016 → 14-Jul-2016"/>
    <s v="14-Jul-2016"/>
    <d v="2016-07-14T00:00:00"/>
    <x v="2"/>
  </r>
  <r>
    <x v="238"/>
    <x v="0"/>
    <n v="24"/>
    <n v="24"/>
    <s v="Trip Completed"/>
    <x v="236"/>
    <d v="2016-07-14T18:54:03"/>
    <x v="12"/>
    <x v="2"/>
    <n v="32.183333333814517"/>
    <d v="2016-07-14T18:54:03"/>
    <x v="0"/>
    <x v="0"/>
    <d v="2016-07-14T00:00:00"/>
    <s v="14-Jul-2016 → 14-Jul-2016"/>
    <s v="14-Jul-2016"/>
    <d v="2016-07-14T00:00:00"/>
    <x v="2"/>
  </r>
  <r>
    <x v="239"/>
    <x v="1"/>
    <n v="24"/>
    <n v="24"/>
    <s v="Trip Completed"/>
    <x v="237"/>
    <d v="2016-07-14T22:30:11"/>
    <x v="3"/>
    <x v="2"/>
    <n v="60.600000000558794"/>
    <d v="2016-07-14T22:30:11"/>
    <x v="0"/>
    <x v="1"/>
    <d v="2016-07-14T00:00:00"/>
    <s v="14-Jul-2016 → 14-Jul-2016"/>
    <s v="14-Jul-2016"/>
    <d v="2016-07-14T00:00:00"/>
    <x v="2"/>
  </r>
  <r>
    <x v="240"/>
    <x v="1"/>
    <n v="24"/>
    <n v="24"/>
    <s v="Trip Completed"/>
    <x v="238"/>
    <d v="2016-07-15T09:26:33"/>
    <x v="4"/>
    <x v="3"/>
    <n v="40.050000005867332"/>
    <d v="2016-07-15T09:26:33"/>
    <x v="0"/>
    <x v="1"/>
    <d v="2016-07-15T00:00:00"/>
    <s v="15-Jul-2016 → 15-Jul-2016"/>
    <s v="15-Jul-2016"/>
    <d v="2016-07-15T00:00:00"/>
    <x v="2"/>
  </r>
  <r>
    <x v="241"/>
    <x v="0"/>
    <n v="24"/>
    <n v="24"/>
    <s v="Trip Completed"/>
    <x v="239"/>
    <d v="2016-07-15T16:40:41"/>
    <x v="13"/>
    <x v="3"/>
    <n v="55.416666670935228"/>
    <d v="2016-07-15T16:40:41"/>
    <x v="0"/>
    <x v="0"/>
    <d v="2016-07-15T00:00:00"/>
    <s v="15-Jul-2016 → 15-Jul-2016"/>
    <s v="15-Jul-2016"/>
    <d v="2016-07-15T00:00:00"/>
    <x v="2"/>
  </r>
  <r>
    <x v="242"/>
    <x v="0"/>
    <n v="24"/>
    <n v="24"/>
    <s v="Trip Completed"/>
    <x v="240"/>
    <d v="2016-07-15T19:53:29"/>
    <x v="12"/>
    <x v="3"/>
    <n v="72.116666666697711"/>
    <d v="2016-07-15T19:53:29"/>
    <x v="0"/>
    <x v="0"/>
    <d v="2016-07-15T00:00:00"/>
    <s v="15-Jul-2016 → 15-Jul-2016"/>
    <s v="15-Jul-2016"/>
    <d v="2016-07-15T00:00:00"/>
    <x v="2"/>
  </r>
  <r>
    <x v="243"/>
    <x v="1"/>
    <n v="25"/>
    <n v="25"/>
    <s v="Trip Completed"/>
    <x v="241"/>
    <d v="2016-11-07T17:21:00"/>
    <x v="16"/>
    <x v="0"/>
    <n v="171418.00000000047"/>
    <d v="2016-11-07T17:21:00"/>
    <x v="0"/>
    <x v="1"/>
    <d v="2016-07-11T00:00:00"/>
    <s v="11-Jul-2016 → 07-Nov-2016"/>
    <s v="11-Jul-2016"/>
    <d v="2016-07-11T00:00:00"/>
    <x v="2"/>
  </r>
  <r>
    <x v="244"/>
    <x v="1"/>
    <n v="25"/>
    <n v="25"/>
    <s v="Trip Completed"/>
    <x v="242"/>
    <d v="2016-11-07T21:18:00"/>
    <x v="19"/>
    <x v="0"/>
    <n v="171418.00000000047"/>
    <d v="2016-11-07T21:18:00"/>
    <x v="0"/>
    <x v="1"/>
    <d v="2016-07-11T00:00:00"/>
    <s v="11-Jul-2016 → 07-Nov-2016"/>
    <s v="11-Jul-2016"/>
    <d v="2016-07-11T00:00:00"/>
    <x v="2"/>
  </r>
  <r>
    <x v="245"/>
    <x v="0"/>
    <n v="25"/>
    <n v="25"/>
    <s v="Trip Completed"/>
    <x v="243"/>
    <d v="2016-07-13T00:40:52"/>
    <x v="22"/>
    <x v="4"/>
    <n v="65.866666662041098"/>
    <d v="2016-07-13T00:40:52"/>
    <x v="0"/>
    <x v="0"/>
    <d v="2016-07-12T00:00:00"/>
    <s v="12-Jul-2016 → 13-Jul-2016"/>
    <s v="12-Jul-2016"/>
    <d v="2016-07-12T00:00:00"/>
    <x v="2"/>
  </r>
  <r>
    <x v="246"/>
    <x v="1"/>
    <n v="25"/>
    <n v="25"/>
    <s v="Trip Completed"/>
    <x v="244"/>
    <d v="2016-07-13T06:19:18"/>
    <x v="6"/>
    <x v="1"/>
    <n v="51.866666658315808"/>
    <d v="2016-07-13T06:19:18"/>
    <x v="0"/>
    <x v="1"/>
    <d v="2016-07-13T00:00:00"/>
    <s v="13-Jul-2016 → 13-Jul-2016"/>
    <s v="13-Jul-2016"/>
    <d v="2016-07-13T00:00:00"/>
    <x v="2"/>
  </r>
  <r>
    <x v="247"/>
    <x v="1"/>
    <n v="25"/>
    <n v="25"/>
    <s v="Trip Completed"/>
    <x v="245"/>
    <d v="2016-07-13T15:57:24"/>
    <x v="9"/>
    <x v="1"/>
    <n v="58.266666666604578"/>
    <d v="2016-07-13T15:57:24"/>
    <x v="0"/>
    <x v="1"/>
    <d v="2016-07-13T00:00:00"/>
    <s v="13-Jul-2016 → 13-Jul-2016"/>
    <s v="13-Jul-2016"/>
    <d v="2016-07-13T00:00:00"/>
    <x v="2"/>
  </r>
  <r>
    <x v="248"/>
    <x v="1"/>
    <n v="25"/>
    <n v="25"/>
    <s v="Trip Completed"/>
    <x v="246"/>
    <d v="2016-07-13T19:31:56"/>
    <x v="12"/>
    <x v="1"/>
    <n v="60.449999996926636"/>
    <d v="2016-07-13T19:31:56"/>
    <x v="0"/>
    <x v="1"/>
    <d v="2016-07-13T00:00:00"/>
    <s v="13-Jul-2016 → 13-Jul-2016"/>
    <s v="13-Jul-2016"/>
    <d v="2016-07-13T00:00:00"/>
    <x v="2"/>
  </r>
  <r>
    <x v="249"/>
    <x v="1"/>
    <n v="25"/>
    <n v="25"/>
    <s v="Trip Completed"/>
    <x v="247"/>
    <d v="2016-07-13T21:21:24"/>
    <x v="19"/>
    <x v="1"/>
    <n v="43.233333339449018"/>
    <d v="2016-07-13T21:21:24"/>
    <x v="0"/>
    <x v="1"/>
    <d v="2016-07-13T00:00:00"/>
    <s v="13-Jul-2016 → 13-Jul-2016"/>
    <s v="13-Jul-2016"/>
    <d v="2016-07-13T00:00:00"/>
    <x v="2"/>
  </r>
  <r>
    <x v="250"/>
    <x v="1"/>
    <n v="25"/>
    <n v="25"/>
    <s v="Trip Completed"/>
    <x v="248"/>
    <d v="2016-07-14T10:22:52"/>
    <x v="2"/>
    <x v="2"/>
    <n v="33.933333334280178"/>
    <d v="2016-07-14T10:22:52"/>
    <x v="0"/>
    <x v="1"/>
    <d v="2016-07-14T00:00:00"/>
    <s v="14-Jul-2016 → 14-Jul-2016"/>
    <s v="14-Jul-2016"/>
    <d v="2016-07-14T00:00:00"/>
    <x v="2"/>
  </r>
  <r>
    <x v="251"/>
    <x v="1"/>
    <n v="25"/>
    <n v="25"/>
    <s v="Trip Completed"/>
    <x v="249"/>
    <d v="2016-07-14T18:41:40"/>
    <x v="1"/>
    <x v="2"/>
    <n v="63.933333327295259"/>
    <d v="2016-07-14T18:41:40"/>
    <x v="0"/>
    <x v="1"/>
    <d v="2016-07-14T00:00:00"/>
    <s v="14-Jul-2016 → 14-Jul-2016"/>
    <s v="14-Jul-2016"/>
    <d v="2016-07-14T00:00:00"/>
    <x v="2"/>
  </r>
  <r>
    <x v="252"/>
    <x v="0"/>
    <n v="25"/>
    <n v="25"/>
    <s v="Trip Completed"/>
    <x v="250"/>
    <d v="2016-07-15T06:53:22"/>
    <x v="6"/>
    <x v="3"/>
    <n v="72.183333327993751"/>
    <d v="2016-07-15T06:53:22"/>
    <x v="0"/>
    <x v="0"/>
    <d v="2016-07-15T00:00:00"/>
    <s v="15-Jul-2016 → 15-Jul-2016"/>
    <s v="15-Jul-2016"/>
    <d v="2016-07-15T00:00:00"/>
    <x v="2"/>
  </r>
  <r>
    <x v="253"/>
    <x v="1"/>
    <n v="25"/>
    <n v="25"/>
    <s v="Trip Completed"/>
    <x v="251"/>
    <d v="2016-07-15T18:08:11"/>
    <x v="1"/>
    <x v="3"/>
    <n v="57.049999998416752"/>
    <d v="2016-07-15T18:08:11"/>
    <x v="0"/>
    <x v="1"/>
    <d v="2016-07-15T00:00:00"/>
    <s v="15-Jul-2016 → 15-Jul-2016"/>
    <s v="15-Jul-2016"/>
    <d v="2016-07-15T00:00:00"/>
    <x v="2"/>
  </r>
  <r>
    <x v="254"/>
    <x v="1"/>
    <n v="25"/>
    <n v="25"/>
    <s v="Trip Completed"/>
    <x v="252"/>
    <d v="2016-07-15T22:54:02"/>
    <x v="10"/>
    <x v="3"/>
    <n v="46.800000001676381"/>
    <d v="2016-07-15T22:54:02"/>
    <x v="0"/>
    <x v="1"/>
    <d v="2016-07-15T00:00:00"/>
    <s v="15-Jul-2016 → 15-Jul-2016"/>
    <s v="15-Jul-2016"/>
    <d v="2016-07-15T00:00:00"/>
    <x v="2"/>
  </r>
  <r>
    <x v="255"/>
    <x v="1"/>
    <n v="26"/>
    <n v="26"/>
    <s v="Trip Completed"/>
    <x v="253"/>
    <d v="2016-11-07T08:10:00"/>
    <x v="18"/>
    <x v="0"/>
    <n v="171399.0000000014"/>
    <d v="2016-11-07T08:10:00"/>
    <x v="0"/>
    <x v="1"/>
    <d v="2016-07-11T00:00:00"/>
    <s v="11-Jul-2016 → 07-Nov-2016"/>
    <s v="11-Jul-2016"/>
    <d v="2016-07-11T00:00:00"/>
    <x v="2"/>
  </r>
  <r>
    <x v="256"/>
    <x v="1"/>
    <n v="26"/>
    <n v="26"/>
    <s v="Trip Completed"/>
    <x v="254"/>
    <d v="2016-11-07T18:06:00"/>
    <x v="1"/>
    <x v="0"/>
    <n v="62.000000003026798"/>
    <d v="2016-11-07T18:06:00"/>
    <x v="0"/>
    <x v="1"/>
    <d v="2016-11-07T00:00:00"/>
    <s v="07-Nov-2016 → 07-Nov-2016"/>
    <s v="07-Nov-2016"/>
    <d v="2016-11-07T00:00:00"/>
    <x v="0"/>
  </r>
  <r>
    <x v="257"/>
    <x v="0"/>
    <n v="26"/>
    <n v="26"/>
    <s v="Trip Completed"/>
    <x v="255"/>
    <d v="2016-11-07T19:09:00"/>
    <x v="12"/>
    <x v="0"/>
    <n v="171415.00000000116"/>
    <d v="2016-11-07T19:09:00"/>
    <x v="0"/>
    <x v="0"/>
    <d v="2016-07-11T00:00:00"/>
    <s v="11-Jul-2016 → 07-Nov-2016"/>
    <s v="11-Jul-2016"/>
    <d v="2016-07-11T00:00:00"/>
    <x v="2"/>
  </r>
  <r>
    <x v="258"/>
    <x v="1"/>
    <n v="26"/>
    <n v="26"/>
    <s v="Trip Completed"/>
    <x v="256"/>
    <d v="2016-11-07T23:00:00"/>
    <x v="3"/>
    <x v="0"/>
    <n v="171429.00000000489"/>
    <d v="2016-11-07T23:00:00"/>
    <x v="0"/>
    <x v="1"/>
    <d v="2016-07-11T00:00:00"/>
    <s v="11-Jul-2016 → 07-Nov-2016"/>
    <s v="11-Jul-2016"/>
    <d v="2016-07-11T00:00:00"/>
    <x v="2"/>
  </r>
  <r>
    <x v="259"/>
    <x v="1"/>
    <n v="26"/>
    <n v="26"/>
    <s v="Trip Completed"/>
    <x v="257"/>
    <d v="2016-07-13T06:14:07"/>
    <x v="6"/>
    <x v="1"/>
    <n v="53.850000004749745"/>
    <d v="2016-07-13T06:14:07"/>
    <x v="0"/>
    <x v="1"/>
    <d v="2016-07-13T00:00:00"/>
    <s v="13-Jul-2016 → 13-Jul-2016"/>
    <s v="13-Jul-2016"/>
    <d v="2016-07-13T00:00:00"/>
    <x v="2"/>
  </r>
  <r>
    <x v="260"/>
    <x v="1"/>
    <n v="26"/>
    <n v="26"/>
    <s v="Trip Completed"/>
    <x v="258"/>
    <d v="2016-07-13T09:22:42"/>
    <x v="4"/>
    <x v="1"/>
    <n v="28.633333342149854"/>
    <d v="2016-07-13T09:22:42"/>
    <x v="0"/>
    <x v="1"/>
    <d v="2016-07-13T00:00:00"/>
    <s v="13-Jul-2016 → 13-Jul-2016"/>
    <s v="13-Jul-2016"/>
    <d v="2016-07-13T00:00:00"/>
    <x v="2"/>
  </r>
  <r>
    <x v="261"/>
    <x v="1"/>
    <n v="26"/>
    <n v="26"/>
    <s v="Trip Completed"/>
    <x v="259"/>
    <d v="2016-07-13T17:13:44"/>
    <x v="16"/>
    <x v="1"/>
    <n v="60.849999996135011"/>
    <d v="2016-07-13T17:13:44"/>
    <x v="0"/>
    <x v="1"/>
    <d v="2016-07-13T00:00:00"/>
    <s v="13-Jul-2016 → 13-Jul-2016"/>
    <s v="13-Jul-2016"/>
    <d v="2016-07-13T00:00:00"/>
    <x v="2"/>
  </r>
  <r>
    <x v="262"/>
    <x v="0"/>
    <n v="26"/>
    <n v="26"/>
    <s v="Trip Completed"/>
    <x v="260"/>
    <d v="2016-07-13T23:27:43"/>
    <x v="10"/>
    <x v="1"/>
    <n v="37.016666665440425"/>
    <d v="2016-07-13T23:27:43"/>
    <x v="0"/>
    <x v="0"/>
    <d v="2016-07-13T00:00:00"/>
    <s v="13-Jul-2016 → 13-Jul-2016"/>
    <s v="13-Jul-2016"/>
    <d v="2016-07-13T00:00:00"/>
    <x v="2"/>
  </r>
  <r>
    <x v="263"/>
    <x v="0"/>
    <n v="26"/>
    <n v="26"/>
    <s v="Trip Completed"/>
    <x v="261"/>
    <d v="2016-07-15T20:16:57"/>
    <x v="17"/>
    <x v="3"/>
    <n v="43.949999995529652"/>
    <d v="2016-07-15T20:16:57"/>
    <x v="0"/>
    <x v="0"/>
    <d v="2016-07-15T00:00:00"/>
    <s v="15-Jul-2016 → 15-Jul-2016"/>
    <s v="15-Jul-2016"/>
    <d v="2016-07-15T00:00:00"/>
    <x v="2"/>
  </r>
  <r>
    <x v="264"/>
    <x v="1"/>
    <n v="27"/>
    <n v="27"/>
    <s v="Trip Completed"/>
    <x v="262"/>
    <d v="2016-11-07T06:44:00"/>
    <x v="5"/>
    <x v="0"/>
    <n v="171399.99999999418"/>
    <d v="2016-11-07T06:44:00"/>
    <x v="0"/>
    <x v="1"/>
    <d v="2016-07-11T00:00:00"/>
    <s v="11-Jul-2016 → 07-Nov-2016"/>
    <s v="11-Jul-2016"/>
    <d v="2016-07-11T00:00:00"/>
    <x v="2"/>
  </r>
  <r>
    <x v="265"/>
    <x v="0"/>
    <n v="27"/>
    <n v="27"/>
    <s v="Trip Completed"/>
    <x v="263"/>
    <d v="2016-11-07T13:10:00"/>
    <x v="7"/>
    <x v="0"/>
    <n v="171409.99999999534"/>
    <d v="2016-11-07T13:10:00"/>
    <x v="0"/>
    <x v="0"/>
    <d v="2016-07-11T00:00:00"/>
    <s v="11-Jul-2016 → 07-Nov-2016"/>
    <s v="11-Jul-2016"/>
    <d v="2016-07-11T00:00:00"/>
    <x v="2"/>
  </r>
  <r>
    <x v="266"/>
    <x v="1"/>
    <n v="27"/>
    <n v="27"/>
    <s v="Trip Completed"/>
    <x v="264"/>
    <d v="2016-11-07T17:25:00"/>
    <x v="16"/>
    <x v="0"/>
    <n v="171426.00000000559"/>
    <d v="2016-11-07T17:25:00"/>
    <x v="0"/>
    <x v="1"/>
    <d v="2016-07-11T00:00:00"/>
    <s v="11-Jul-2016 → 07-Nov-2016"/>
    <s v="11-Jul-2016"/>
    <d v="2016-07-11T00:00:00"/>
    <x v="2"/>
  </r>
  <r>
    <x v="267"/>
    <x v="0"/>
    <n v="27"/>
    <n v="27"/>
    <s v="Trip Completed"/>
    <x v="265"/>
    <d v="2016-12-07T09:58:00"/>
    <x v="2"/>
    <x v="4"/>
    <n v="213175.00000000116"/>
    <d v="2016-12-07T09:58:00"/>
    <x v="0"/>
    <x v="0"/>
    <d v="2016-07-12T00:00:00"/>
    <s v="12-Jul-2016 → 07-Dec-2016"/>
    <s v="12-Jul-2016"/>
    <d v="2016-07-12T00:00:00"/>
    <x v="2"/>
  </r>
  <r>
    <x v="268"/>
    <x v="1"/>
    <n v="27"/>
    <n v="27"/>
    <s v="Trip Completed"/>
    <x v="266"/>
    <d v="2016-12-07T12:49:00"/>
    <x v="7"/>
    <x v="4"/>
    <n v="213159.0000000014"/>
    <d v="2016-12-07T12:49:00"/>
    <x v="0"/>
    <x v="1"/>
    <d v="2016-07-12T00:00:00"/>
    <s v="12-Jul-2016 → 07-Dec-2016"/>
    <s v="12-Jul-2016"/>
    <d v="2016-07-12T00:00:00"/>
    <x v="2"/>
  </r>
  <r>
    <x v="269"/>
    <x v="0"/>
    <n v="27"/>
    <n v="27"/>
    <s v="Trip Completed"/>
    <x v="267"/>
    <d v="2016-12-07T17:02:00"/>
    <x v="13"/>
    <x v="4"/>
    <n v="213191.00000000093"/>
    <d v="2016-12-07T17:02:00"/>
    <x v="0"/>
    <x v="0"/>
    <d v="2016-07-12T00:00:00"/>
    <s v="12-Jul-2016 → 07-Dec-2016"/>
    <s v="12-Jul-2016"/>
    <d v="2016-07-12T00:00:00"/>
    <x v="2"/>
  </r>
  <r>
    <x v="270"/>
    <x v="0"/>
    <n v="27"/>
    <n v="27"/>
    <s v="Trip Completed"/>
    <x v="268"/>
    <d v="2016-12-07T21:20:00"/>
    <x v="19"/>
    <x v="1"/>
    <n v="37.000000005355105"/>
    <d v="2016-12-07T21:20:00"/>
    <x v="0"/>
    <x v="0"/>
    <d v="2016-12-07T00:00:00"/>
    <s v="07-Dec-2016 → 07-Dec-2016"/>
    <s v="07-Dec-2016"/>
    <d v="2016-12-07T00:00:00"/>
    <x v="1"/>
  </r>
  <r>
    <x v="271"/>
    <x v="0"/>
    <n v="27"/>
    <n v="27"/>
    <s v="Trip Completed"/>
    <x v="269"/>
    <d v="2016-07-13T06:27:07"/>
    <x v="6"/>
    <x v="1"/>
    <n v="36.966666664229706"/>
    <d v="2016-07-13T06:27:07"/>
    <x v="0"/>
    <x v="0"/>
    <d v="2016-07-13T00:00:00"/>
    <s v="13-Jul-2016 → 13-Jul-2016"/>
    <s v="13-Jul-2016"/>
    <d v="2016-07-13T00:00:00"/>
    <x v="2"/>
  </r>
  <r>
    <x v="272"/>
    <x v="0"/>
    <n v="27"/>
    <n v="27"/>
    <s v="Trip Completed"/>
    <x v="270"/>
    <d v="2016-07-13T20:48:05"/>
    <x v="19"/>
    <x v="1"/>
    <n v="23.699999997625127"/>
    <d v="2016-07-13T20:48:05"/>
    <x v="0"/>
    <x v="0"/>
    <d v="2016-07-13T00:00:00"/>
    <s v="13-Jul-2016 → 13-Jul-2016"/>
    <s v="13-Jul-2016"/>
    <d v="2016-07-13T00:00:00"/>
    <x v="2"/>
  </r>
  <r>
    <x v="273"/>
    <x v="0"/>
    <n v="27"/>
    <n v="27"/>
    <s v="Trip Completed"/>
    <x v="271"/>
    <d v="2016-07-14T09:00:36"/>
    <x v="4"/>
    <x v="2"/>
    <n v="34.116666668560356"/>
    <d v="2016-07-14T09:00:36"/>
    <x v="0"/>
    <x v="0"/>
    <d v="2016-07-14T00:00:00"/>
    <s v="14-Jul-2016 → 14-Jul-2016"/>
    <s v="14-Jul-2016"/>
    <d v="2016-07-14T00:00:00"/>
    <x v="2"/>
  </r>
  <r>
    <x v="274"/>
    <x v="1"/>
    <n v="27"/>
    <n v="27"/>
    <s v="Trip Completed"/>
    <x v="272"/>
    <d v="2016-07-14T21:52:37"/>
    <x v="3"/>
    <x v="2"/>
    <n v="42.833333329763263"/>
    <d v="2016-07-14T21:52:37"/>
    <x v="0"/>
    <x v="1"/>
    <d v="2016-07-14T00:00:00"/>
    <s v="14-Jul-2016 → 14-Jul-2016"/>
    <s v="14-Jul-2016"/>
    <d v="2016-07-14T00:00:00"/>
    <x v="2"/>
  </r>
  <r>
    <x v="275"/>
    <x v="0"/>
    <n v="27"/>
    <n v="27"/>
    <s v="Trip Completed"/>
    <x v="273"/>
    <d v="2016-07-15T19:35:10"/>
    <x v="12"/>
    <x v="3"/>
    <n v="36.150000005727634"/>
    <d v="2016-07-15T19:35:10"/>
    <x v="0"/>
    <x v="0"/>
    <d v="2016-07-15T00:00:00"/>
    <s v="15-Jul-2016 → 15-Jul-2016"/>
    <s v="15-Jul-2016"/>
    <d v="2016-07-15T00:00:00"/>
    <x v="2"/>
  </r>
  <r>
    <x v="276"/>
    <x v="1"/>
    <n v="27"/>
    <n v="27"/>
    <s v="Trip Completed"/>
    <x v="274"/>
    <d v="2016-07-15T23:13:18"/>
    <x v="3"/>
    <x v="3"/>
    <n v="74.133333333302289"/>
    <d v="2016-07-15T23:13:18"/>
    <x v="0"/>
    <x v="1"/>
    <d v="2016-07-15T00:00:00"/>
    <s v="15-Jul-2016 → 15-Jul-2016"/>
    <s v="15-Jul-2016"/>
    <d v="2016-07-15T00:00:00"/>
    <x v="2"/>
  </r>
  <r>
    <x v="277"/>
    <x v="1"/>
    <n v="28"/>
    <n v="28"/>
    <s v="Trip Completed"/>
    <x v="275"/>
    <d v="2016-11-07T05:26:00"/>
    <x v="8"/>
    <x v="0"/>
    <n v="171396.0000000021"/>
    <d v="2016-11-07T05:26:00"/>
    <x v="0"/>
    <x v="1"/>
    <d v="2016-07-11T00:00:00"/>
    <s v="11-Jul-2016 → 07-Nov-2016"/>
    <s v="11-Jul-2016"/>
    <d v="2016-07-11T00:00:00"/>
    <x v="2"/>
  </r>
  <r>
    <x v="278"/>
    <x v="1"/>
    <n v="28"/>
    <n v="28"/>
    <s v="Trip Completed"/>
    <x v="276"/>
    <d v="2016-11-07T21:53:00"/>
    <x v="3"/>
    <x v="0"/>
    <n v="171396.0000000021"/>
    <d v="2016-11-07T21:53:00"/>
    <x v="0"/>
    <x v="1"/>
    <d v="2016-07-11T00:00:00"/>
    <s v="11-Jul-2016 → 07-Nov-2016"/>
    <s v="11-Jul-2016"/>
    <d v="2016-07-11T00:00:00"/>
    <x v="2"/>
  </r>
  <r>
    <x v="279"/>
    <x v="0"/>
    <n v="28"/>
    <n v="28"/>
    <s v="Trip Completed"/>
    <x v="277"/>
    <d v="2016-12-07T08:40:00"/>
    <x v="18"/>
    <x v="4"/>
    <n v="213175.99999999395"/>
    <d v="2016-12-07T08:40:00"/>
    <x v="0"/>
    <x v="0"/>
    <d v="2016-07-12T00:00:00"/>
    <s v="12-Jul-2016 → 07-Dec-2016"/>
    <s v="12-Jul-2016"/>
    <d v="2016-07-12T00:00:00"/>
    <x v="2"/>
  </r>
  <r>
    <x v="280"/>
    <x v="1"/>
    <n v="28"/>
    <n v="28"/>
    <s v="Trip Completed"/>
    <x v="278"/>
    <d v="2016-07-13T05:13:54"/>
    <x v="8"/>
    <x v="1"/>
    <n v="40.26666667079553"/>
    <d v="2016-07-13T05:13:54"/>
    <x v="0"/>
    <x v="1"/>
    <d v="2016-07-13T00:00:00"/>
    <s v="13-Jul-2016 → 13-Jul-2016"/>
    <s v="13-Jul-2016"/>
    <d v="2016-07-13T00:00:00"/>
    <x v="2"/>
  </r>
  <r>
    <x v="281"/>
    <x v="0"/>
    <n v="28"/>
    <n v="28"/>
    <s v="Trip Completed"/>
    <x v="279"/>
    <d v="2016-07-13T10:24:39"/>
    <x v="2"/>
    <x v="1"/>
    <n v="32.966666661668569"/>
    <d v="2016-07-13T10:24:39"/>
    <x v="0"/>
    <x v="0"/>
    <d v="2016-07-13T00:00:00"/>
    <s v="13-Jul-2016 → 13-Jul-2016"/>
    <s v="13-Jul-2016"/>
    <d v="2016-07-13T00:00:00"/>
    <x v="2"/>
  </r>
  <r>
    <x v="282"/>
    <x v="0"/>
    <n v="28"/>
    <n v="28"/>
    <s v="Trip Completed"/>
    <x v="280"/>
    <d v="2016-07-13T20:47:17"/>
    <x v="17"/>
    <x v="1"/>
    <n v="50.950000007869676"/>
    <d v="2016-07-13T20:47:17"/>
    <x v="0"/>
    <x v="0"/>
    <d v="2016-07-13T00:00:00"/>
    <s v="13-Jul-2016 → 13-Jul-2016"/>
    <s v="13-Jul-2016"/>
    <d v="2016-07-13T00:00:00"/>
    <x v="2"/>
  </r>
  <r>
    <x v="283"/>
    <x v="0"/>
    <n v="28"/>
    <n v="28"/>
    <s v="Trip Completed"/>
    <x v="281"/>
    <d v="2016-07-14T18:58:49"/>
    <x v="12"/>
    <x v="2"/>
    <n v="56.433333334280178"/>
    <d v="2016-07-14T18:58:49"/>
    <x v="0"/>
    <x v="0"/>
    <d v="2016-07-14T00:00:00"/>
    <s v="14-Jul-2016 → 14-Jul-2016"/>
    <s v="14-Jul-2016"/>
    <d v="2016-07-14T00:00:00"/>
    <x v="2"/>
  </r>
  <r>
    <x v="284"/>
    <x v="0"/>
    <n v="28"/>
    <n v="28"/>
    <s v="Trip Completed"/>
    <x v="282"/>
    <d v="2016-07-15T21:53:29"/>
    <x v="19"/>
    <x v="3"/>
    <n v="59.466666674707085"/>
    <d v="2016-07-15T21:53:29"/>
    <x v="0"/>
    <x v="0"/>
    <d v="2016-07-15T00:00:00"/>
    <s v="15-Jul-2016 → 15-Jul-2016"/>
    <s v="15-Jul-2016"/>
    <d v="2016-07-15T00:00:00"/>
    <x v="2"/>
  </r>
  <r>
    <x v="285"/>
    <x v="1"/>
    <n v="28"/>
    <n v="28"/>
    <s v="Trip Completed"/>
    <x v="283"/>
    <d v="2016-07-16T00:12:12"/>
    <x v="22"/>
    <x v="3"/>
    <n v="69.599999998463318"/>
    <d v="2016-07-16T00:12:12"/>
    <x v="0"/>
    <x v="1"/>
    <d v="2016-07-15T00:00:00"/>
    <s v="15-Jul-2016 → 16-Jul-2016"/>
    <s v="15-Jul-2016"/>
    <d v="2016-07-15T00:00:00"/>
    <x v="2"/>
  </r>
  <r>
    <x v="286"/>
    <x v="0"/>
    <n v="29"/>
    <n v="29"/>
    <s v="Trip Completed"/>
    <x v="284"/>
    <d v="2016-12-07T07:18:00"/>
    <x v="5"/>
    <x v="4"/>
    <n v="213172.00000000186"/>
    <d v="2016-12-07T07:18:00"/>
    <x v="0"/>
    <x v="0"/>
    <d v="2016-07-12T00:00:00"/>
    <s v="12-Jul-2016 → 07-Dec-2016"/>
    <s v="12-Jul-2016"/>
    <d v="2016-07-12T00:00:00"/>
    <x v="2"/>
  </r>
  <r>
    <x v="287"/>
    <x v="0"/>
    <n v="29"/>
    <n v="29"/>
    <s v="Trip Completed"/>
    <x v="285"/>
    <d v="2016-12-07T13:12:00"/>
    <x v="7"/>
    <x v="4"/>
    <n v="213187.00000000885"/>
    <d v="2016-12-07T13:12:00"/>
    <x v="0"/>
    <x v="0"/>
    <d v="2016-07-12T00:00:00"/>
    <s v="12-Jul-2016 → 07-Dec-2016"/>
    <s v="12-Jul-2016"/>
    <d v="2016-07-12T00:00:00"/>
    <x v="2"/>
  </r>
  <r>
    <x v="288"/>
    <x v="1"/>
    <n v="29"/>
    <n v="29"/>
    <s v="Trip Completed"/>
    <x v="286"/>
    <d v="2016-07-13T06:18:22"/>
    <x v="6"/>
    <x v="1"/>
    <n v="59.849999992875382"/>
    <d v="2016-07-13T06:18:22"/>
    <x v="0"/>
    <x v="1"/>
    <d v="2016-07-13T00:00:00"/>
    <s v="13-Jul-2016 → 13-Jul-2016"/>
    <s v="13-Jul-2016"/>
    <d v="2016-07-13T00:00:00"/>
    <x v="2"/>
  </r>
  <r>
    <x v="289"/>
    <x v="0"/>
    <n v="29"/>
    <n v="29"/>
    <s v="Trip Completed"/>
    <x v="287"/>
    <d v="2016-07-13T07:28:05"/>
    <x v="5"/>
    <x v="1"/>
    <n v="53.866666664835066"/>
    <d v="2016-07-13T07:28:05"/>
    <x v="0"/>
    <x v="0"/>
    <d v="2016-07-13T00:00:00"/>
    <s v="13-Jul-2016 → 13-Jul-2016"/>
    <s v="13-Jul-2016"/>
    <d v="2016-07-13T00:00:00"/>
    <x v="2"/>
  </r>
  <r>
    <x v="290"/>
    <x v="1"/>
    <n v="29"/>
    <n v="29"/>
    <s v="Trip Completed"/>
    <x v="288"/>
    <d v="2016-07-13T14:51:51"/>
    <x v="15"/>
    <x v="1"/>
    <n v="64.616666663205251"/>
    <d v="2016-07-13T14:51:51"/>
    <x v="0"/>
    <x v="1"/>
    <d v="2016-07-13T00:00:00"/>
    <s v="13-Jul-2016 → 13-Jul-2016"/>
    <s v="13-Jul-2016"/>
    <d v="2016-07-13T00:00:00"/>
    <x v="2"/>
  </r>
  <r>
    <x v="291"/>
    <x v="0"/>
    <n v="29"/>
    <n v="29"/>
    <s v="Trip Completed"/>
    <x v="289"/>
    <d v="2016-07-13T19:12:22"/>
    <x v="12"/>
    <x v="1"/>
    <n v="64.66666666441597"/>
    <d v="2016-07-13T19:12:22"/>
    <x v="0"/>
    <x v="0"/>
    <d v="2016-07-13T00:00:00"/>
    <s v="13-Jul-2016 → 13-Jul-2016"/>
    <s v="13-Jul-2016"/>
    <d v="2016-07-13T00:00:00"/>
    <x v="2"/>
  </r>
  <r>
    <x v="292"/>
    <x v="1"/>
    <n v="29"/>
    <n v="29"/>
    <s v="Trip Completed"/>
    <x v="290"/>
    <d v="2016-07-13T21:42:32"/>
    <x v="19"/>
    <x v="1"/>
    <n v="72.400000003399327"/>
    <d v="2016-07-13T21:42:32"/>
    <x v="0"/>
    <x v="1"/>
    <d v="2016-07-13T00:00:00"/>
    <s v="13-Jul-2016 → 13-Jul-2016"/>
    <s v="13-Jul-2016"/>
    <d v="2016-07-13T00:00:00"/>
    <x v="2"/>
  </r>
  <r>
    <x v="293"/>
    <x v="0"/>
    <n v="29"/>
    <n v="29"/>
    <s v="Trip Completed"/>
    <x v="291"/>
    <d v="2016-07-14T10:49:39"/>
    <x v="2"/>
    <x v="2"/>
    <n v="61.366666668327525"/>
    <d v="2016-07-14T10:49:39"/>
    <x v="0"/>
    <x v="0"/>
    <d v="2016-07-14T00:00:00"/>
    <s v="14-Jul-2016 → 14-Jul-2016"/>
    <s v="14-Jul-2016"/>
    <d v="2016-07-14T00:00:00"/>
    <x v="2"/>
  </r>
  <r>
    <x v="294"/>
    <x v="0"/>
    <n v="29"/>
    <n v="29"/>
    <s v="Trip Completed"/>
    <x v="292"/>
    <d v="2016-07-15T19:42:21"/>
    <x v="12"/>
    <x v="3"/>
    <n v="72.449999994132668"/>
    <d v="2016-07-15T19:42:21"/>
    <x v="0"/>
    <x v="0"/>
    <d v="2016-07-15T00:00:00"/>
    <s v="15-Jul-2016 → 15-Jul-2016"/>
    <s v="15-Jul-2016"/>
    <d v="2016-07-15T00:00:00"/>
    <x v="2"/>
  </r>
  <r>
    <x v="295"/>
    <x v="1"/>
    <n v="29"/>
    <n v="29"/>
    <s v="Trip Completed"/>
    <x v="293"/>
    <d v="2016-07-15T20:26:32"/>
    <x v="17"/>
    <x v="3"/>
    <n v="32.666666664881632"/>
    <d v="2016-07-15T20:26:32"/>
    <x v="0"/>
    <x v="1"/>
    <d v="2016-07-15T00:00:00"/>
    <s v="15-Jul-2016 → 15-Jul-2016"/>
    <s v="15-Jul-2016"/>
    <d v="2016-07-15T00:00:00"/>
    <x v="2"/>
  </r>
  <r>
    <x v="296"/>
    <x v="0"/>
    <n v="30"/>
    <n v="30"/>
    <s v="Trip Completed"/>
    <x v="294"/>
    <d v="2016-11-07T10:24:00"/>
    <x v="2"/>
    <x v="0"/>
    <n v="171399.0000000014"/>
    <d v="2016-11-07T10:24:00"/>
    <x v="0"/>
    <x v="0"/>
    <d v="2016-07-11T00:00:00"/>
    <s v="11-Jul-2016 → 07-Nov-2016"/>
    <s v="11-Jul-2016"/>
    <d v="2016-07-11T00:00:00"/>
    <x v="2"/>
  </r>
  <r>
    <x v="297"/>
    <x v="0"/>
    <n v="30"/>
    <n v="30"/>
    <s v="Trip Completed"/>
    <x v="295"/>
    <d v="2016-12-07T03:55:00"/>
    <x v="21"/>
    <x v="4"/>
    <n v="213173.00000000512"/>
    <d v="2016-12-07T03:55:00"/>
    <x v="0"/>
    <x v="0"/>
    <d v="2016-07-12T00:00:00"/>
    <s v="12-Jul-2016 → 07-Dec-2016"/>
    <s v="12-Jul-2016"/>
    <d v="2016-07-12T00:00:00"/>
    <x v="2"/>
  </r>
  <r>
    <x v="298"/>
    <x v="0"/>
    <n v="30"/>
    <n v="30"/>
    <s v="Trip Completed"/>
    <x v="296"/>
    <d v="2016-12-07T08:10:00"/>
    <x v="18"/>
    <x v="4"/>
    <n v="213172.00000000186"/>
    <d v="2016-12-07T08:10:00"/>
    <x v="0"/>
    <x v="0"/>
    <d v="2016-07-12T00:00:00"/>
    <s v="12-Jul-2016 → 07-Dec-2016"/>
    <s v="12-Jul-2016"/>
    <d v="2016-07-12T00:00:00"/>
    <x v="2"/>
  </r>
  <r>
    <x v="299"/>
    <x v="0"/>
    <n v="30"/>
    <n v="30"/>
    <s v="Trip Completed"/>
    <x v="297"/>
    <d v="2016-12-07T16:48:00"/>
    <x v="16"/>
    <x v="4"/>
    <n v="213153.99999999558"/>
    <d v="2016-12-07T16:48:00"/>
    <x v="0"/>
    <x v="0"/>
    <d v="2016-07-12T00:00:00"/>
    <s v="12-Jul-2016 → 07-Dec-2016"/>
    <s v="12-Jul-2016"/>
    <d v="2016-07-12T00:00:00"/>
    <x v="2"/>
  </r>
  <r>
    <x v="300"/>
    <x v="1"/>
    <n v="30"/>
    <n v="30"/>
    <s v="Trip Completed"/>
    <x v="298"/>
    <d v="2016-12-07T23:18:00"/>
    <x v="10"/>
    <x v="4"/>
    <n v="213151.99999999953"/>
    <d v="2016-12-07T23:18:00"/>
    <x v="0"/>
    <x v="1"/>
    <d v="2016-07-12T00:00:00"/>
    <s v="12-Jul-2016 → 07-Dec-2016"/>
    <s v="12-Jul-2016"/>
    <d v="2016-07-12T00:00:00"/>
    <x v="2"/>
  </r>
  <r>
    <x v="301"/>
    <x v="1"/>
    <n v="30"/>
    <n v="30"/>
    <s v="Trip Completed"/>
    <x v="299"/>
    <d v="2016-07-13T09:41:42"/>
    <x v="4"/>
    <x v="1"/>
    <n v="59.883333334000781"/>
    <d v="2016-07-13T09:41:42"/>
    <x v="0"/>
    <x v="1"/>
    <d v="2016-07-13T00:00:00"/>
    <s v="13-Jul-2016 → 13-Jul-2016"/>
    <s v="13-Jul-2016"/>
    <d v="2016-07-13T00:00:00"/>
    <x v="2"/>
  </r>
  <r>
    <x v="302"/>
    <x v="0"/>
    <n v="30"/>
    <n v="30"/>
    <s v="Trip Completed"/>
    <x v="300"/>
    <d v="2016-07-13T20:55:01"/>
    <x v="19"/>
    <x v="1"/>
    <n v="39.116666663903743"/>
    <d v="2016-07-13T20:55:01"/>
    <x v="0"/>
    <x v="0"/>
    <d v="2016-07-13T00:00:00"/>
    <s v="13-Jul-2016 → 13-Jul-2016"/>
    <s v="13-Jul-2016"/>
    <d v="2016-07-13T00:00:00"/>
    <x v="2"/>
  </r>
  <r>
    <x v="303"/>
    <x v="0"/>
    <n v="30"/>
    <n v="30"/>
    <s v="Trip Completed"/>
    <x v="301"/>
    <d v="2016-07-14T09:13:10"/>
    <x v="4"/>
    <x v="2"/>
    <n v="59.916666664648801"/>
    <d v="2016-07-14T09:13:10"/>
    <x v="0"/>
    <x v="0"/>
    <d v="2016-07-14T00:00:00"/>
    <s v="14-Jul-2016 → 14-Jul-2016"/>
    <s v="14-Jul-2016"/>
    <d v="2016-07-14T00:00:00"/>
    <x v="2"/>
  </r>
  <r>
    <x v="304"/>
    <x v="1"/>
    <n v="30"/>
    <n v="30"/>
    <s v="Trip Completed"/>
    <x v="302"/>
    <d v="2016-07-14T17:56:08"/>
    <x v="16"/>
    <x v="2"/>
    <n v="72.249999999767169"/>
    <d v="2016-07-14T17:56:08"/>
    <x v="0"/>
    <x v="1"/>
    <d v="2016-07-14T00:00:00"/>
    <s v="14-Jul-2016 → 14-Jul-2016"/>
    <s v="14-Jul-2016"/>
    <d v="2016-07-14T00:00:00"/>
    <x v="2"/>
  </r>
  <r>
    <x v="305"/>
    <x v="1"/>
    <n v="30"/>
    <n v="30"/>
    <s v="Trip Completed"/>
    <x v="303"/>
    <d v="2016-07-15T05:34:09"/>
    <x v="8"/>
    <x v="3"/>
    <n v="34.183333340333775"/>
    <d v="2016-07-15T05:34:09"/>
    <x v="0"/>
    <x v="1"/>
    <d v="2016-07-15T00:00:00"/>
    <s v="15-Jul-2016 → 15-Jul-2016"/>
    <s v="15-Jul-2016"/>
    <d v="2016-07-15T00:00:00"/>
    <x v="2"/>
  </r>
  <r>
    <x v="306"/>
    <x v="0"/>
    <n v="30"/>
    <n v="30"/>
    <s v="Trip Completed"/>
    <x v="304"/>
    <d v="2016-07-15T21:01:21"/>
    <x v="19"/>
    <x v="3"/>
    <n v="41.600000001490116"/>
    <d v="2016-07-15T21:01:21"/>
    <x v="0"/>
    <x v="0"/>
    <d v="2016-07-15T00:00:00"/>
    <s v="15-Jul-2016 → 15-Jul-2016"/>
    <s v="15-Jul-2016"/>
    <d v="2016-07-15T00:00:00"/>
    <x v="2"/>
  </r>
  <r>
    <x v="307"/>
    <x v="0"/>
    <n v="30"/>
    <n v="30"/>
    <s v="Trip Completed"/>
    <x v="305"/>
    <d v="2016-07-16T00:11:55"/>
    <x v="22"/>
    <x v="3"/>
    <n v="47.999999999301508"/>
    <d v="2016-07-16T00:11:55"/>
    <x v="0"/>
    <x v="0"/>
    <d v="2016-07-15T00:00:00"/>
    <s v="15-Jul-2016 → 16-Jul-2016"/>
    <s v="15-Jul-2016"/>
    <d v="2016-07-15T00:00:00"/>
    <x v="2"/>
  </r>
  <r>
    <x v="308"/>
    <x v="0"/>
    <n v="31"/>
    <n v="31"/>
    <s v="Trip Completed"/>
    <x v="306"/>
    <d v="2016-11-07T13:00:00"/>
    <x v="7"/>
    <x v="0"/>
    <n v="171405.99999999278"/>
    <d v="2016-11-07T13:00:00"/>
    <x v="0"/>
    <x v="0"/>
    <d v="2016-07-11T00:00:00"/>
    <s v="11-Jul-2016 → 07-Nov-2016"/>
    <s v="11-Jul-2016"/>
    <d v="2016-07-11T00:00:00"/>
    <x v="2"/>
  </r>
  <r>
    <x v="309"/>
    <x v="0"/>
    <n v="31"/>
    <n v="31"/>
    <s v="Trip Completed"/>
    <x v="307"/>
    <d v="2016-11-07T16:45:00"/>
    <x v="13"/>
    <x v="0"/>
    <n v="171416.99999999721"/>
    <d v="2016-11-07T16:45:00"/>
    <x v="0"/>
    <x v="0"/>
    <d v="2016-07-11T00:00:00"/>
    <s v="11-Jul-2016 → 07-Nov-2016"/>
    <s v="11-Jul-2016"/>
    <d v="2016-07-11T00:00:00"/>
    <x v="2"/>
  </r>
  <r>
    <x v="310"/>
    <x v="1"/>
    <n v="31"/>
    <n v="31"/>
    <s v="Trip Completed"/>
    <x v="308"/>
    <d v="2016-11-07T20:31:00"/>
    <x v="17"/>
    <x v="0"/>
    <n v="171397.99999999814"/>
    <d v="2016-11-07T20:31:00"/>
    <x v="0"/>
    <x v="1"/>
    <d v="2016-07-11T00:00:00"/>
    <s v="11-Jul-2016 → 07-Nov-2016"/>
    <s v="11-Jul-2016"/>
    <d v="2016-07-11T00:00:00"/>
    <x v="2"/>
  </r>
  <r>
    <x v="311"/>
    <x v="0"/>
    <n v="31"/>
    <n v="31"/>
    <s v="Trip Completed"/>
    <x v="309"/>
    <d v="2016-12-07T10:35:00"/>
    <x v="11"/>
    <x v="4"/>
    <n v="213144.99999999767"/>
    <d v="2016-12-07T10:35:00"/>
    <x v="0"/>
    <x v="0"/>
    <d v="2016-07-12T00:00:00"/>
    <s v="12-Jul-2016 → 07-Dec-2016"/>
    <s v="12-Jul-2016"/>
    <d v="2016-07-12T00:00:00"/>
    <x v="2"/>
  </r>
  <r>
    <x v="312"/>
    <x v="0"/>
    <n v="31"/>
    <n v="31"/>
    <s v="Trip Completed"/>
    <x v="310"/>
    <d v="2016-07-15T07:07:34"/>
    <x v="5"/>
    <x v="3"/>
    <n v="48.966666671913117"/>
    <d v="2016-07-15T07:07:34"/>
    <x v="0"/>
    <x v="0"/>
    <d v="2016-07-15T00:00:00"/>
    <s v="15-Jul-2016 → 15-Jul-2016"/>
    <s v="15-Jul-2016"/>
    <d v="2016-07-15T00:00:00"/>
    <x v="2"/>
  </r>
  <r>
    <x v="313"/>
    <x v="1"/>
    <n v="31"/>
    <n v="31"/>
    <s v="Trip Completed"/>
    <x v="311"/>
    <d v="2016-07-15T10:08:03"/>
    <x v="2"/>
    <x v="3"/>
    <n v="30.699999999487773"/>
    <d v="2016-07-15T10:08:03"/>
    <x v="0"/>
    <x v="1"/>
    <d v="2016-07-15T00:00:00"/>
    <s v="15-Jul-2016 → 15-Jul-2016"/>
    <s v="15-Jul-2016"/>
    <d v="2016-07-15T00:00:00"/>
    <x v="2"/>
  </r>
  <r>
    <x v="314"/>
    <x v="0"/>
    <n v="31"/>
    <n v="31"/>
    <s v="Trip Completed"/>
    <x v="312"/>
    <d v="2016-07-15T15:41:12"/>
    <x v="9"/>
    <x v="3"/>
    <n v="56.666666669771075"/>
    <d v="2016-07-15T15:41:12"/>
    <x v="0"/>
    <x v="0"/>
    <d v="2016-07-15T00:00:00"/>
    <s v="15-Jul-2016 → 15-Jul-2016"/>
    <s v="15-Jul-2016"/>
    <d v="2016-07-15T00:00:00"/>
    <x v="2"/>
  </r>
  <r>
    <x v="315"/>
    <x v="0"/>
    <n v="31"/>
    <n v="31"/>
    <s v="Trip Completed"/>
    <x v="313"/>
    <d v="2016-07-15T23:07:50"/>
    <x v="10"/>
    <x v="3"/>
    <n v="52.083333333721384"/>
    <d v="2016-07-15T23:07:50"/>
    <x v="0"/>
    <x v="0"/>
    <d v="2016-07-15T00:00:00"/>
    <s v="15-Jul-2016 → 15-Jul-2016"/>
    <s v="15-Jul-2016"/>
    <d v="2016-07-15T00:00:00"/>
    <x v="2"/>
  </r>
  <r>
    <x v="316"/>
    <x v="0"/>
    <n v="32"/>
    <n v="32"/>
    <s v="Trip Completed"/>
    <x v="314"/>
    <d v="2016-12-07T18:33:00"/>
    <x v="1"/>
    <x v="4"/>
    <n v="213179.00000000373"/>
    <d v="2016-12-07T18:33:00"/>
    <x v="0"/>
    <x v="0"/>
    <d v="2016-07-12T00:00:00"/>
    <s v="12-Jul-2016 → 07-Dec-2016"/>
    <s v="12-Jul-2016"/>
    <d v="2016-07-12T00:00:00"/>
    <x v="2"/>
  </r>
  <r>
    <x v="317"/>
    <x v="0"/>
    <n v="32"/>
    <n v="32"/>
    <s v="Trip Completed"/>
    <x v="315"/>
    <d v="2016-07-13T12:14:06"/>
    <x v="0"/>
    <x v="1"/>
    <n v="50.499999996973202"/>
    <d v="2016-07-13T12:14:06"/>
    <x v="0"/>
    <x v="0"/>
    <d v="2016-07-13T00:00:00"/>
    <s v="13-Jul-2016 → 13-Jul-2016"/>
    <s v="13-Jul-2016"/>
    <d v="2016-07-13T00:00:00"/>
    <x v="2"/>
  </r>
  <r>
    <x v="318"/>
    <x v="1"/>
    <n v="32"/>
    <n v="32"/>
    <s v="Trip Completed"/>
    <x v="316"/>
    <d v="2016-07-13T20:34:21"/>
    <x v="17"/>
    <x v="1"/>
    <n v="61.050000000977889"/>
    <d v="2016-07-13T20:34:21"/>
    <x v="0"/>
    <x v="1"/>
    <d v="2016-07-13T00:00:00"/>
    <s v="13-Jul-2016 → 13-Jul-2016"/>
    <s v="13-Jul-2016"/>
    <d v="2016-07-13T00:00:00"/>
    <x v="2"/>
  </r>
  <r>
    <x v="319"/>
    <x v="1"/>
    <n v="32"/>
    <n v="32"/>
    <s v="Trip Completed"/>
    <x v="317"/>
    <d v="2016-07-14T17:15:01"/>
    <x v="16"/>
    <x v="2"/>
    <n v="33.150000006426126"/>
    <d v="2016-07-14T17:15:01"/>
    <x v="0"/>
    <x v="1"/>
    <d v="2016-07-14T00:00:00"/>
    <s v="14-Jul-2016 → 14-Jul-2016"/>
    <s v="14-Jul-2016"/>
    <d v="2016-07-14T00:00:00"/>
    <x v="2"/>
  </r>
  <r>
    <x v="320"/>
    <x v="1"/>
    <n v="32"/>
    <n v="32"/>
    <s v="Trip Completed"/>
    <x v="318"/>
    <d v="2016-07-15T10:32:41"/>
    <x v="2"/>
    <x v="3"/>
    <n v="45.500000001629815"/>
    <d v="2016-07-15T10:32:41"/>
    <x v="0"/>
    <x v="1"/>
    <d v="2016-07-15T00:00:00"/>
    <s v="15-Jul-2016 → 15-Jul-2016"/>
    <s v="15-Jul-2016"/>
    <d v="2016-07-15T00:00:00"/>
    <x v="2"/>
  </r>
  <r>
    <x v="321"/>
    <x v="1"/>
    <n v="32"/>
    <n v="32"/>
    <s v="Trip Completed"/>
    <x v="319"/>
    <d v="2016-07-15T17:55:50"/>
    <x v="1"/>
    <x v="3"/>
    <n v="44.283333333441988"/>
    <d v="2016-07-15T17:55:50"/>
    <x v="0"/>
    <x v="1"/>
    <d v="2016-07-15T00:00:00"/>
    <s v="15-Jul-2016 → 15-Jul-2016"/>
    <s v="15-Jul-2016"/>
    <d v="2016-07-15T00:00:00"/>
    <x v="2"/>
  </r>
  <r>
    <x v="322"/>
    <x v="1"/>
    <n v="32"/>
    <n v="32"/>
    <s v="Trip Completed"/>
    <x v="320"/>
    <d v="2016-07-15T22:17:22"/>
    <x v="3"/>
    <x v="3"/>
    <n v="74.333333338145167"/>
    <d v="2016-07-15T22:17:22"/>
    <x v="0"/>
    <x v="1"/>
    <d v="2016-07-15T00:00:00"/>
    <s v="15-Jul-2016 → 15-Jul-2016"/>
    <s v="15-Jul-2016"/>
    <d v="2016-07-15T00:00:00"/>
    <x v="2"/>
  </r>
  <r>
    <x v="323"/>
    <x v="1"/>
    <n v="33"/>
    <n v="33"/>
    <s v="Trip Completed"/>
    <x v="113"/>
    <d v="2016-11-07T06:37:00"/>
    <x v="6"/>
    <x v="0"/>
    <n v="171424.99999999185"/>
    <d v="2016-11-07T06:37:00"/>
    <x v="0"/>
    <x v="1"/>
    <d v="2016-07-11T00:00:00"/>
    <s v="11-Jul-2016 → 07-Nov-2016"/>
    <s v="11-Jul-2016"/>
    <d v="2016-07-11T00:00:00"/>
    <x v="2"/>
  </r>
  <r>
    <x v="324"/>
    <x v="1"/>
    <n v="33"/>
    <n v="33"/>
    <s v="Trip Completed"/>
    <x v="321"/>
    <d v="2016-11-07T16:32:00"/>
    <x v="13"/>
    <x v="0"/>
    <n v="171424.99999999185"/>
    <d v="2016-11-07T16:32:00"/>
    <x v="0"/>
    <x v="1"/>
    <d v="2016-07-11T00:00:00"/>
    <s v="11-Jul-2016 → 07-Nov-2016"/>
    <s v="11-Jul-2016"/>
    <d v="2016-07-11T00:00:00"/>
    <x v="2"/>
  </r>
  <r>
    <x v="325"/>
    <x v="0"/>
    <n v="33"/>
    <n v="33"/>
    <s v="Trip Completed"/>
    <x v="322"/>
    <d v="2016-11-07T19:04:00"/>
    <x v="12"/>
    <x v="0"/>
    <n v="171402.0000000007"/>
    <d v="2016-11-07T19:04:00"/>
    <x v="0"/>
    <x v="0"/>
    <d v="2016-07-11T00:00:00"/>
    <s v="11-Jul-2016 → 07-Nov-2016"/>
    <s v="11-Jul-2016"/>
    <d v="2016-07-11T00:00:00"/>
    <x v="2"/>
  </r>
  <r>
    <x v="326"/>
    <x v="1"/>
    <n v="33"/>
    <n v="33"/>
    <s v="Trip Completed"/>
    <x v="323"/>
    <d v="2016-12-07T06:13:00"/>
    <x v="6"/>
    <x v="4"/>
    <n v="213176.99999999721"/>
    <d v="2016-12-07T06:13:00"/>
    <x v="0"/>
    <x v="1"/>
    <d v="2016-07-12T00:00:00"/>
    <s v="12-Jul-2016 → 07-Dec-2016"/>
    <s v="12-Jul-2016"/>
    <d v="2016-07-12T00:00:00"/>
    <x v="2"/>
  </r>
  <r>
    <x v="327"/>
    <x v="1"/>
    <n v="33"/>
    <n v="33"/>
    <s v="Trip Completed"/>
    <x v="324"/>
    <d v="2016-12-07T12:55:00"/>
    <x v="0"/>
    <x v="4"/>
    <n v="213189.99999999767"/>
    <d v="2016-12-07T12:55:00"/>
    <x v="0"/>
    <x v="1"/>
    <d v="2016-07-12T00:00:00"/>
    <s v="12-Jul-2016 → 07-Dec-2016"/>
    <s v="12-Jul-2016"/>
    <d v="2016-07-12T00:00:00"/>
    <x v="2"/>
  </r>
  <r>
    <x v="328"/>
    <x v="1"/>
    <n v="33"/>
    <n v="33"/>
    <s v="Trip Completed"/>
    <x v="325"/>
    <d v="2016-07-13T09:12:57"/>
    <x v="4"/>
    <x v="1"/>
    <n v="57.383333336329088"/>
    <d v="2016-07-13T09:12:57"/>
    <x v="0"/>
    <x v="1"/>
    <d v="2016-07-13T00:00:00"/>
    <s v="13-Jul-2016 → 13-Jul-2016"/>
    <s v="13-Jul-2016"/>
    <d v="2016-07-13T00:00:00"/>
    <x v="2"/>
  </r>
  <r>
    <x v="329"/>
    <x v="0"/>
    <n v="33"/>
    <n v="33"/>
    <s v="Trip Completed"/>
    <x v="326"/>
    <d v="2016-07-13T23:38:37"/>
    <x v="22"/>
    <x v="1"/>
    <n v="24.716666660970077"/>
    <d v="2016-07-13T23:38:37"/>
    <x v="0"/>
    <x v="0"/>
    <d v="2016-07-13T00:00:00"/>
    <s v="13-Jul-2016 → 13-Jul-2016"/>
    <s v="13-Jul-2016"/>
    <d v="2016-07-13T00:00:00"/>
    <x v="2"/>
  </r>
  <r>
    <x v="330"/>
    <x v="1"/>
    <n v="33"/>
    <n v="33"/>
    <s v="Trip Completed"/>
    <x v="327"/>
    <d v="2016-07-14T06:15:24"/>
    <x v="6"/>
    <x v="2"/>
    <n v="64.149999992223457"/>
    <d v="2016-07-14T06:15:24"/>
    <x v="0"/>
    <x v="1"/>
    <d v="2016-07-14T00:00:00"/>
    <s v="14-Jul-2016 → 14-Jul-2016"/>
    <s v="14-Jul-2016"/>
    <d v="2016-07-14T00:00:00"/>
    <x v="2"/>
  </r>
  <r>
    <x v="331"/>
    <x v="1"/>
    <n v="33"/>
    <n v="33"/>
    <s v="Trip Completed"/>
    <x v="328"/>
    <d v="2016-07-15T18:49:29"/>
    <x v="1"/>
    <x v="3"/>
    <n v="58.866666670655832"/>
    <d v="2016-07-15T18:49:29"/>
    <x v="0"/>
    <x v="1"/>
    <d v="2016-07-15T00:00:00"/>
    <s v="15-Jul-2016 → 15-Jul-2016"/>
    <s v="15-Jul-2016"/>
    <d v="2016-07-15T00:00:00"/>
    <x v="2"/>
  </r>
  <r>
    <x v="332"/>
    <x v="1"/>
    <n v="34"/>
    <n v="34"/>
    <s v="Trip Completed"/>
    <x v="329"/>
    <d v="2016-11-07T16:44:00"/>
    <x v="13"/>
    <x v="0"/>
    <n v="171434.00000000023"/>
    <d v="2016-11-07T16:44:00"/>
    <x v="0"/>
    <x v="1"/>
    <d v="2016-07-11T00:00:00"/>
    <s v="11-Jul-2016 → 07-Nov-2016"/>
    <s v="11-Jul-2016"/>
    <d v="2016-07-11T00:00:00"/>
    <x v="2"/>
  </r>
  <r>
    <x v="333"/>
    <x v="1"/>
    <n v="34"/>
    <n v="34"/>
    <s v="Trip Completed"/>
    <x v="330"/>
    <d v="2016-07-13T03:16:56"/>
    <x v="14"/>
    <x v="1"/>
    <n v="38.133333331206813"/>
    <d v="2016-07-13T03:16:56"/>
    <x v="0"/>
    <x v="1"/>
    <d v="2016-07-13T00:00:00"/>
    <s v="13-Jul-2016 → 13-Jul-2016"/>
    <s v="13-Jul-2016"/>
    <d v="2016-07-13T00:00:00"/>
    <x v="2"/>
  </r>
  <r>
    <x v="334"/>
    <x v="0"/>
    <n v="34"/>
    <n v="34"/>
    <s v="Trip Completed"/>
    <x v="331"/>
    <d v="2016-07-13T06:22:39"/>
    <x v="6"/>
    <x v="1"/>
    <n v="35.950000000884756"/>
    <d v="2016-07-13T06:22:39"/>
    <x v="0"/>
    <x v="0"/>
    <d v="2016-07-13T00:00:00"/>
    <s v="13-Jul-2016 → 13-Jul-2016"/>
    <s v="13-Jul-2016"/>
    <d v="2016-07-13T00:00:00"/>
    <x v="2"/>
  </r>
  <r>
    <x v="335"/>
    <x v="0"/>
    <n v="34"/>
    <n v="34"/>
    <s v="Trip Completed"/>
    <x v="332"/>
    <d v="2016-07-13T18:17:24"/>
    <x v="1"/>
    <x v="1"/>
    <n v="26.416666670702398"/>
    <d v="2016-07-13T18:17:24"/>
    <x v="0"/>
    <x v="0"/>
    <d v="2016-07-13T00:00:00"/>
    <s v="13-Jul-2016 → 13-Jul-2016"/>
    <s v="13-Jul-2016"/>
    <d v="2016-07-13T00:00:00"/>
    <x v="2"/>
  </r>
  <r>
    <x v="336"/>
    <x v="1"/>
    <n v="34"/>
    <n v="34"/>
    <s v="Trip Completed"/>
    <x v="333"/>
    <d v="2016-07-14T12:55:21"/>
    <x v="0"/>
    <x v="2"/>
    <n v="56.583333327434957"/>
    <d v="2016-07-14T12:55:21"/>
    <x v="0"/>
    <x v="1"/>
    <d v="2016-07-14T00:00:00"/>
    <s v="14-Jul-2016 → 14-Jul-2016"/>
    <s v="14-Jul-2016"/>
    <d v="2016-07-14T00:00:00"/>
    <x v="2"/>
  </r>
  <r>
    <x v="337"/>
    <x v="1"/>
    <n v="34"/>
    <n v="34"/>
    <s v="Trip Completed"/>
    <x v="334"/>
    <d v="2016-07-14T20:05:07"/>
    <x v="17"/>
    <x v="2"/>
    <n v="43.850000003585592"/>
    <d v="2016-07-14T20:05:07"/>
    <x v="0"/>
    <x v="1"/>
    <d v="2016-07-14T00:00:00"/>
    <s v="14-Jul-2016 → 14-Jul-2016"/>
    <s v="14-Jul-2016"/>
    <d v="2016-07-14T00:00:00"/>
    <x v="2"/>
  </r>
  <r>
    <x v="338"/>
    <x v="0"/>
    <n v="35"/>
    <n v="35"/>
    <s v="Trip Completed"/>
    <x v="335"/>
    <d v="2016-11-07T09:05:00"/>
    <x v="4"/>
    <x v="0"/>
    <n v="171422.99999999581"/>
    <d v="2016-11-07T09:05:00"/>
    <x v="0"/>
    <x v="0"/>
    <d v="2016-07-11T00:00:00"/>
    <s v="11-Jul-2016 → 07-Nov-2016"/>
    <s v="11-Jul-2016"/>
    <d v="2016-07-11T00:00:00"/>
    <x v="2"/>
  </r>
  <r>
    <x v="339"/>
    <x v="0"/>
    <n v="35"/>
    <n v="35"/>
    <s v="Trip Completed"/>
    <x v="264"/>
    <d v="2016-11-07T17:34:00"/>
    <x v="16"/>
    <x v="0"/>
    <n v="171435.00000000349"/>
    <d v="2016-11-07T17:34:00"/>
    <x v="0"/>
    <x v="0"/>
    <d v="2016-07-11T00:00:00"/>
    <s v="11-Jul-2016 → 07-Nov-2016"/>
    <s v="11-Jul-2016"/>
    <d v="2016-07-11T00:00:00"/>
    <x v="2"/>
  </r>
  <r>
    <x v="340"/>
    <x v="1"/>
    <n v="35"/>
    <n v="35"/>
    <s v="Trip Completed"/>
    <x v="336"/>
    <d v="2016-11-07T23:21:00"/>
    <x v="10"/>
    <x v="0"/>
    <n v="171439.99999999884"/>
    <d v="2016-11-07T23:21:00"/>
    <x v="0"/>
    <x v="1"/>
    <d v="2016-07-11T00:00:00"/>
    <s v="11-Jul-2016 → 07-Nov-2016"/>
    <s v="11-Jul-2016"/>
    <d v="2016-07-11T00:00:00"/>
    <x v="2"/>
  </r>
  <r>
    <x v="341"/>
    <x v="1"/>
    <n v="35"/>
    <n v="35"/>
    <s v="Trip Completed"/>
    <x v="337"/>
    <d v="2016-12-07T06:47:00"/>
    <x v="6"/>
    <x v="4"/>
    <n v="213185.99999999511"/>
    <d v="2016-12-07T06:47:00"/>
    <x v="0"/>
    <x v="1"/>
    <d v="2016-07-12T00:00:00"/>
    <s v="12-Jul-2016 → 07-Dec-2016"/>
    <s v="12-Jul-2016"/>
    <d v="2016-07-12T00:00:00"/>
    <x v="2"/>
  </r>
  <r>
    <x v="342"/>
    <x v="1"/>
    <n v="35"/>
    <n v="35"/>
    <s v="Trip Completed"/>
    <x v="338"/>
    <d v="2016-12-07T12:43:00"/>
    <x v="7"/>
    <x v="4"/>
    <n v="213141.00000000559"/>
    <d v="2016-12-07T12:43:00"/>
    <x v="0"/>
    <x v="1"/>
    <d v="2016-07-12T00:00:00"/>
    <s v="12-Jul-2016 → 07-Dec-2016"/>
    <s v="12-Jul-2016"/>
    <d v="2016-07-12T00:00:00"/>
    <x v="2"/>
  </r>
  <r>
    <x v="343"/>
    <x v="1"/>
    <n v="35"/>
    <n v="35"/>
    <s v="Trip Completed"/>
    <x v="339"/>
    <d v="2016-07-13T07:00:33"/>
    <x v="6"/>
    <x v="1"/>
    <n v="66.999999998370185"/>
    <d v="2016-07-13T07:00:33"/>
    <x v="0"/>
    <x v="1"/>
    <d v="2016-07-13T00:00:00"/>
    <s v="13-Jul-2016 → 13-Jul-2016"/>
    <s v="13-Jul-2016"/>
    <d v="2016-07-13T00:00:00"/>
    <x v="2"/>
  </r>
  <r>
    <x v="344"/>
    <x v="1"/>
    <n v="35"/>
    <n v="35"/>
    <s v="Trip Completed"/>
    <x v="340"/>
    <d v="2016-07-13T15:33:04"/>
    <x v="9"/>
    <x v="1"/>
    <n v="40.199999999022111"/>
    <d v="2016-07-13T15:33:04"/>
    <x v="0"/>
    <x v="1"/>
    <d v="2016-07-13T00:00:00"/>
    <s v="13-Jul-2016 → 13-Jul-2016"/>
    <s v="13-Jul-2016"/>
    <d v="2016-07-13T00:00:00"/>
    <x v="2"/>
  </r>
  <r>
    <x v="345"/>
    <x v="1"/>
    <n v="35"/>
    <n v="35"/>
    <s v="Trip Completed"/>
    <x v="341"/>
    <d v="2016-07-13T19:31:28"/>
    <x v="12"/>
    <x v="1"/>
    <n v="65.599999995902181"/>
    <d v="2016-07-13T19:31:28"/>
    <x v="0"/>
    <x v="1"/>
    <d v="2016-07-13T00:00:00"/>
    <s v="13-Jul-2016 → 13-Jul-2016"/>
    <s v="13-Jul-2016"/>
    <d v="2016-07-13T00:00:00"/>
    <x v="2"/>
  </r>
  <r>
    <x v="346"/>
    <x v="0"/>
    <n v="35"/>
    <n v="35"/>
    <s v="Trip Completed"/>
    <x v="342"/>
    <d v="2016-07-14T05:26:48"/>
    <x v="8"/>
    <x v="2"/>
    <n v="58.216666665393859"/>
    <d v="2016-07-14T05:26:48"/>
    <x v="0"/>
    <x v="0"/>
    <d v="2016-07-14T00:00:00"/>
    <s v="14-Jul-2016 → 14-Jul-2016"/>
    <s v="14-Jul-2016"/>
    <d v="2016-07-14T00:00:00"/>
    <x v="2"/>
  </r>
  <r>
    <x v="347"/>
    <x v="1"/>
    <n v="35"/>
    <n v="35"/>
    <s v="Trip Completed"/>
    <x v="343"/>
    <d v="2016-07-14T15:37:25"/>
    <x v="9"/>
    <x v="2"/>
    <n v="44.700000003213063"/>
    <d v="2016-07-14T15:37:25"/>
    <x v="0"/>
    <x v="1"/>
    <d v="2016-07-14T00:00:00"/>
    <s v="14-Jul-2016 → 14-Jul-2016"/>
    <s v="14-Jul-2016"/>
    <d v="2016-07-14T00:00:00"/>
    <x v="2"/>
  </r>
  <r>
    <x v="348"/>
    <x v="1"/>
    <n v="35"/>
    <n v="35"/>
    <s v="Trip Completed"/>
    <x v="344"/>
    <d v="2016-07-15T21:38:06"/>
    <x v="3"/>
    <x v="3"/>
    <n v="28.15000000060536"/>
    <d v="2016-07-15T21:38:06"/>
    <x v="0"/>
    <x v="1"/>
    <d v="2016-07-15T00:00:00"/>
    <s v="15-Jul-2016 → 15-Jul-2016"/>
    <s v="15-Jul-2016"/>
    <d v="2016-07-15T00:00:00"/>
    <x v="2"/>
  </r>
  <r>
    <x v="349"/>
    <x v="0"/>
    <n v="35"/>
    <n v="35"/>
    <s v="Trip Completed"/>
    <x v="345"/>
    <d v="2016-07-15T23:22:48"/>
    <x v="10"/>
    <x v="3"/>
    <n v="52.866666672052816"/>
    <d v="2016-07-15T23:22:48"/>
    <x v="0"/>
    <x v="0"/>
    <d v="2016-07-15T00:00:00"/>
    <s v="15-Jul-2016 → 15-Jul-2016"/>
    <s v="15-Jul-2016"/>
    <d v="2016-07-15T00:00:00"/>
    <x v="2"/>
  </r>
  <r>
    <x v="350"/>
    <x v="0"/>
    <n v="36"/>
    <n v="36"/>
    <s v="Trip Completed"/>
    <x v="346"/>
    <d v="2016-11-07T21:20:00"/>
    <x v="19"/>
    <x v="0"/>
    <n v="171423.00000000629"/>
    <d v="2016-11-07T21:20:00"/>
    <x v="0"/>
    <x v="0"/>
    <d v="2016-07-11T00:00:00"/>
    <s v="11-Jul-2016 → 07-Nov-2016"/>
    <s v="11-Jul-2016"/>
    <d v="2016-07-11T00:00:00"/>
    <x v="2"/>
  </r>
  <r>
    <x v="351"/>
    <x v="0"/>
    <n v="36"/>
    <n v="36"/>
    <s v="Trip Completed"/>
    <x v="347"/>
    <d v="2016-12-07T07:30:00"/>
    <x v="5"/>
    <x v="4"/>
    <n v="213170.9999999986"/>
    <d v="2016-12-07T07:30:00"/>
    <x v="0"/>
    <x v="0"/>
    <d v="2016-07-12T00:00:00"/>
    <s v="12-Jul-2016 → 07-Dec-2016"/>
    <s v="12-Jul-2016"/>
    <d v="2016-07-12T00:00:00"/>
    <x v="2"/>
  </r>
  <r>
    <x v="352"/>
    <x v="0"/>
    <n v="36"/>
    <n v="36"/>
    <s v="Trip Completed"/>
    <x v="348"/>
    <d v="2016-12-07T10:30:00"/>
    <x v="2"/>
    <x v="4"/>
    <n v="213175.00000000116"/>
    <d v="2016-12-07T10:30:00"/>
    <x v="0"/>
    <x v="0"/>
    <d v="2016-07-12T00:00:00"/>
    <s v="12-Jul-2016 → 07-Dec-2016"/>
    <s v="12-Jul-2016"/>
    <d v="2016-07-12T00:00:00"/>
    <x v="2"/>
  </r>
  <r>
    <x v="353"/>
    <x v="0"/>
    <n v="36"/>
    <n v="36"/>
    <s v="Trip Completed"/>
    <x v="349"/>
    <d v="2016-12-07T17:12:00"/>
    <x v="16"/>
    <x v="4"/>
    <n v="213173.00000000512"/>
    <d v="2016-12-07T17:12:00"/>
    <x v="0"/>
    <x v="0"/>
    <d v="2016-07-12T00:00:00"/>
    <s v="12-Jul-2016 → 07-Dec-2016"/>
    <s v="12-Jul-2016"/>
    <d v="2016-07-12T00:00:00"/>
    <x v="2"/>
  </r>
  <r>
    <x v="354"/>
    <x v="0"/>
    <n v="36"/>
    <n v="36"/>
    <s v="Trip Completed"/>
    <x v="350"/>
    <d v="2016-07-13T04:33:15"/>
    <x v="21"/>
    <x v="1"/>
    <n v="43.199999998323619"/>
    <d v="2016-07-13T04:33:15"/>
    <x v="0"/>
    <x v="0"/>
    <d v="2016-07-13T00:00:00"/>
    <s v="13-Jul-2016 → 13-Jul-2016"/>
    <s v="13-Jul-2016"/>
    <d v="2016-07-13T00:00:00"/>
    <x v="2"/>
  </r>
  <r>
    <x v="355"/>
    <x v="0"/>
    <n v="36"/>
    <n v="36"/>
    <s v="Trip Completed"/>
    <x v="351"/>
    <d v="2016-07-13T08:40:52"/>
    <x v="18"/>
    <x v="1"/>
    <n v="74.816666669212282"/>
    <d v="2016-07-13T08:40:52"/>
    <x v="0"/>
    <x v="0"/>
    <d v="2016-07-13T00:00:00"/>
    <s v="13-Jul-2016 → 13-Jul-2016"/>
    <s v="13-Jul-2016"/>
    <d v="2016-07-13T00:00:00"/>
    <x v="2"/>
  </r>
  <r>
    <x v="356"/>
    <x v="1"/>
    <n v="36"/>
    <n v="36"/>
    <s v="Trip Completed"/>
    <x v="352"/>
    <d v="2016-07-13T15:45:52"/>
    <x v="13"/>
    <x v="1"/>
    <n v="29.000000000232831"/>
    <d v="2016-07-13T15:45:52"/>
    <x v="0"/>
    <x v="1"/>
    <d v="2016-07-13T00:00:00"/>
    <s v="13-Jul-2016 → 13-Jul-2016"/>
    <s v="13-Jul-2016"/>
    <d v="2016-07-13T00:00:00"/>
    <x v="2"/>
  </r>
  <r>
    <x v="357"/>
    <x v="0"/>
    <n v="36"/>
    <n v="36"/>
    <s v="Trip Completed"/>
    <x v="353"/>
    <d v="2016-07-13T22:26:18"/>
    <x v="3"/>
    <x v="1"/>
    <n v="51.950000000651926"/>
    <d v="2016-07-13T22:26:18"/>
    <x v="0"/>
    <x v="0"/>
    <d v="2016-07-13T00:00:00"/>
    <s v="13-Jul-2016 → 13-Jul-2016"/>
    <s v="13-Jul-2016"/>
    <d v="2016-07-13T00:00:00"/>
    <x v="2"/>
  </r>
  <r>
    <x v="358"/>
    <x v="1"/>
    <n v="36"/>
    <n v="36"/>
    <s v="Trip Completed"/>
    <x v="354"/>
    <d v="2016-07-14T09:55:40"/>
    <x v="4"/>
    <x v="2"/>
    <n v="75.93333333497867"/>
    <d v="2016-07-14T09:55:40"/>
    <x v="0"/>
    <x v="1"/>
    <d v="2016-07-14T00:00:00"/>
    <s v="14-Jul-2016 → 14-Jul-2016"/>
    <s v="14-Jul-2016"/>
    <d v="2016-07-14T00:00:00"/>
    <x v="2"/>
  </r>
  <r>
    <x v="359"/>
    <x v="1"/>
    <n v="36"/>
    <n v="36"/>
    <s v="Trip Completed"/>
    <x v="355"/>
    <d v="2016-07-14T21:57:39"/>
    <x v="19"/>
    <x v="2"/>
    <n v="66.783333333441988"/>
    <d v="2016-07-14T21:57:39"/>
    <x v="0"/>
    <x v="1"/>
    <d v="2016-07-14T00:00:00"/>
    <s v="14-Jul-2016 → 14-Jul-2016"/>
    <s v="14-Jul-2016"/>
    <d v="2016-07-14T00:00:00"/>
    <x v="2"/>
  </r>
  <r>
    <x v="360"/>
    <x v="1"/>
    <n v="36"/>
    <n v="36"/>
    <s v="Trip Completed"/>
    <x v="356"/>
    <d v="2016-07-15T07:17:47"/>
    <x v="5"/>
    <x v="3"/>
    <n v="61.883333340520039"/>
    <d v="2016-07-15T07:17:47"/>
    <x v="0"/>
    <x v="1"/>
    <d v="2016-07-15T00:00:00"/>
    <s v="15-Jul-2016 → 15-Jul-2016"/>
    <s v="15-Jul-2016"/>
    <d v="2016-07-15T00:00:00"/>
    <x v="2"/>
  </r>
  <r>
    <x v="361"/>
    <x v="0"/>
    <n v="36"/>
    <n v="36"/>
    <s v="Trip Completed"/>
    <x v="357"/>
    <d v="2016-07-15T22:56:08"/>
    <x v="3"/>
    <x v="3"/>
    <n v="75.483333334559575"/>
    <d v="2016-07-15T22:56:08"/>
    <x v="0"/>
    <x v="0"/>
    <d v="2016-07-15T00:00:00"/>
    <s v="15-Jul-2016 → 15-Jul-2016"/>
    <s v="15-Jul-2016"/>
    <d v="2016-07-15T00:00:00"/>
    <x v="2"/>
  </r>
  <r>
    <x v="362"/>
    <x v="0"/>
    <n v="37"/>
    <n v="37"/>
    <s v="Trip Completed"/>
    <x v="358"/>
    <d v="2016-11-07T06:45:00"/>
    <x v="6"/>
    <x v="0"/>
    <n v="171409.99999999534"/>
    <d v="2016-11-07T06:45:00"/>
    <x v="0"/>
    <x v="0"/>
    <d v="2016-07-11T00:00:00"/>
    <s v="11-Jul-2016 → 07-Nov-2016"/>
    <s v="11-Jul-2016"/>
    <d v="2016-07-11T00:00:00"/>
    <x v="2"/>
  </r>
  <r>
    <x v="363"/>
    <x v="1"/>
    <n v="37"/>
    <n v="37"/>
    <s v="Trip Completed"/>
    <x v="359"/>
    <d v="2016-11-07T08:53:00"/>
    <x v="18"/>
    <x v="0"/>
    <n v="171429.99999999767"/>
    <d v="2016-11-07T08:53:00"/>
    <x v="0"/>
    <x v="1"/>
    <d v="2016-07-11T00:00:00"/>
    <s v="11-Jul-2016 → 07-Nov-2016"/>
    <s v="11-Jul-2016"/>
    <d v="2016-07-11T00:00:00"/>
    <x v="2"/>
  </r>
  <r>
    <x v="364"/>
    <x v="0"/>
    <n v="37"/>
    <n v="37"/>
    <s v="Trip Completed"/>
    <x v="360"/>
    <d v="2016-11-07T10:20:00"/>
    <x v="2"/>
    <x v="0"/>
    <n v="171405"/>
    <d v="2016-11-07T10:20:00"/>
    <x v="0"/>
    <x v="0"/>
    <d v="2016-07-11T00:00:00"/>
    <s v="11-Jul-2016 → 07-Nov-2016"/>
    <s v="11-Jul-2016"/>
    <d v="2016-07-11T00:00:00"/>
    <x v="2"/>
  </r>
  <r>
    <x v="365"/>
    <x v="1"/>
    <n v="37"/>
    <n v="37"/>
    <s v="Trip Completed"/>
    <x v="361"/>
    <d v="2016-12-07T09:45:00"/>
    <x v="4"/>
    <x v="4"/>
    <n v="213166.99999999604"/>
    <d v="2016-12-07T09:45:00"/>
    <x v="0"/>
    <x v="1"/>
    <d v="2016-07-12T00:00:00"/>
    <s v="12-Jul-2016 → 07-Dec-2016"/>
    <s v="12-Jul-2016"/>
    <d v="2016-07-12T00:00:00"/>
    <x v="2"/>
  </r>
  <r>
    <x v="366"/>
    <x v="0"/>
    <n v="37"/>
    <n v="37"/>
    <s v="Trip Completed"/>
    <x v="362"/>
    <d v="2016-12-07T19:14:00"/>
    <x v="12"/>
    <x v="4"/>
    <n v="213182.00000000303"/>
    <d v="2016-12-07T19:14:00"/>
    <x v="0"/>
    <x v="0"/>
    <d v="2016-07-12T00:00:00"/>
    <s v="12-Jul-2016 → 07-Dec-2016"/>
    <s v="12-Jul-2016"/>
    <d v="2016-07-12T00:00:00"/>
    <x v="2"/>
  </r>
  <r>
    <x v="367"/>
    <x v="1"/>
    <n v="37"/>
    <n v="37"/>
    <s v="Trip Completed"/>
    <x v="363"/>
    <d v="2016-12-07T22:18:00"/>
    <x v="3"/>
    <x v="4"/>
    <n v="213193.00000000745"/>
    <d v="2016-12-07T22:18:00"/>
    <x v="0"/>
    <x v="1"/>
    <d v="2016-07-12T00:00:00"/>
    <s v="12-Jul-2016 → 07-Dec-2016"/>
    <s v="12-Jul-2016"/>
    <d v="2016-07-12T00:00:00"/>
    <x v="2"/>
  </r>
  <r>
    <x v="368"/>
    <x v="1"/>
    <n v="37"/>
    <n v="37"/>
    <s v="Trip Completed"/>
    <x v="364"/>
    <d v="2016-07-14T06:42:12"/>
    <x v="6"/>
    <x v="2"/>
    <n v="65.183333326131105"/>
    <d v="2016-07-14T06:42:12"/>
    <x v="0"/>
    <x v="1"/>
    <d v="2016-07-14T00:00:00"/>
    <s v="14-Jul-2016 → 14-Jul-2016"/>
    <s v="14-Jul-2016"/>
    <d v="2016-07-14T00:00:00"/>
    <x v="2"/>
  </r>
  <r>
    <x v="369"/>
    <x v="1"/>
    <n v="37"/>
    <n v="37"/>
    <s v="Trip Completed"/>
    <x v="365"/>
    <d v="2016-07-14T15:04:54"/>
    <x v="15"/>
    <x v="2"/>
    <n v="72.033333334838971"/>
    <d v="2016-07-14T15:04:54"/>
    <x v="0"/>
    <x v="1"/>
    <d v="2016-07-14T00:00:00"/>
    <s v="14-Jul-2016 → 14-Jul-2016"/>
    <s v="14-Jul-2016"/>
    <d v="2016-07-14T00:00:00"/>
    <x v="2"/>
  </r>
  <r>
    <x v="370"/>
    <x v="0"/>
    <n v="37"/>
    <n v="37"/>
    <s v="Trip Completed"/>
    <x v="366"/>
    <d v="2016-07-14T21:06:33"/>
    <x v="17"/>
    <x v="2"/>
    <n v="73.650000002235174"/>
    <d v="2016-07-14T21:06:33"/>
    <x v="0"/>
    <x v="0"/>
    <d v="2016-07-14T00:00:00"/>
    <s v="14-Jul-2016 → 14-Jul-2016"/>
    <s v="14-Jul-2016"/>
    <d v="2016-07-14T00:00:00"/>
    <x v="2"/>
  </r>
  <r>
    <x v="371"/>
    <x v="0"/>
    <n v="37"/>
    <n v="37"/>
    <s v="Trip Completed"/>
    <x v="367"/>
    <d v="2016-07-14T23:45:53"/>
    <x v="22"/>
    <x v="2"/>
    <n v="44.13333332980983"/>
    <d v="2016-07-14T23:45:53"/>
    <x v="0"/>
    <x v="0"/>
    <d v="2016-07-14T00:00:00"/>
    <s v="14-Jul-2016 → 14-Jul-2016"/>
    <s v="14-Jul-2016"/>
    <d v="2016-07-14T00:00:00"/>
    <x v="2"/>
  </r>
  <r>
    <x v="372"/>
    <x v="0"/>
    <n v="37"/>
    <n v="37"/>
    <s v="Trip Completed"/>
    <x v="368"/>
    <d v="2016-07-15T13:55:27"/>
    <x v="7"/>
    <x v="3"/>
    <n v="72.300000000977889"/>
    <d v="2016-07-15T13:55:27"/>
    <x v="0"/>
    <x v="0"/>
    <d v="2016-07-15T00:00:00"/>
    <s v="15-Jul-2016 → 15-Jul-2016"/>
    <s v="15-Jul-2016"/>
    <d v="2016-07-15T00:00:00"/>
    <x v="2"/>
  </r>
  <r>
    <x v="373"/>
    <x v="0"/>
    <n v="37"/>
    <n v="37"/>
    <s v="Trip Completed"/>
    <x v="369"/>
    <d v="2016-07-15T18:03:53"/>
    <x v="1"/>
    <x v="3"/>
    <n v="43.949999995529652"/>
    <d v="2016-07-15T18:03:53"/>
    <x v="0"/>
    <x v="0"/>
    <d v="2016-07-15T00:00:00"/>
    <s v="15-Jul-2016 → 15-Jul-2016"/>
    <s v="15-Jul-2016"/>
    <d v="2016-07-15T00:00:00"/>
    <x v="2"/>
  </r>
  <r>
    <x v="374"/>
    <x v="1"/>
    <n v="37"/>
    <n v="37"/>
    <s v="Trip Completed"/>
    <x v="370"/>
    <d v="2016-07-15T18:57:24"/>
    <x v="12"/>
    <x v="3"/>
    <n v="36.249999997671694"/>
    <d v="2016-07-15T18:57:24"/>
    <x v="0"/>
    <x v="1"/>
    <d v="2016-07-15T00:00:00"/>
    <s v="15-Jul-2016 → 15-Jul-2016"/>
    <s v="15-Jul-2016"/>
    <d v="2016-07-15T00:00:00"/>
    <x v="2"/>
  </r>
  <r>
    <x v="375"/>
    <x v="1"/>
    <n v="38"/>
    <n v="38"/>
    <s v="Trip Completed"/>
    <x v="371"/>
    <d v="2016-11-07T06:17:00"/>
    <x v="6"/>
    <x v="0"/>
    <n v="171425.00000000233"/>
    <d v="2016-11-07T06:17:00"/>
    <x v="0"/>
    <x v="1"/>
    <d v="2016-07-11T00:00:00"/>
    <s v="11-Jul-2016 → 07-Nov-2016"/>
    <s v="11-Jul-2016"/>
    <d v="2016-07-11T00:00:00"/>
    <x v="2"/>
  </r>
  <r>
    <x v="376"/>
    <x v="1"/>
    <n v="38"/>
    <n v="38"/>
    <s v="Trip Completed"/>
    <x v="372"/>
    <d v="2016-12-07T07:44:00"/>
    <x v="5"/>
    <x v="4"/>
    <n v="213175.00000000116"/>
    <d v="2016-12-07T07:44:00"/>
    <x v="0"/>
    <x v="1"/>
    <d v="2016-07-12T00:00:00"/>
    <s v="12-Jul-2016 → 07-Dec-2016"/>
    <s v="12-Jul-2016"/>
    <d v="2016-07-12T00:00:00"/>
    <x v="2"/>
  </r>
  <r>
    <x v="377"/>
    <x v="1"/>
    <n v="38"/>
    <n v="38"/>
    <s v="Trip Completed"/>
    <x v="373"/>
    <d v="2016-12-07T09:59:00"/>
    <x v="2"/>
    <x v="4"/>
    <n v="213160.00000000466"/>
    <d v="2016-12-07T09:59:00"/>
    <x v="0"/>
    <x v="1"/>
    <d v="2016-07-12T00:00:00"/>
    <s v="12-Jul-2016 → 07-Dec-2016"/>
    <s v="12-Jul-2016"/>
    <d v="2016-07-12T00:00:00"/>
    <x v="2"/>
  </r>
  <r>
    <x v="378"/>
    <x v="1"/>
    <n v="38"/>
    <n v="38"/>
    <s v="Trip Completed"/>
    <x v="374"/>
    <d v="2016-07-13T09:01:02"/>
    <x v="4"/>
    <x v="1"/>
    <n v="48.383333338424563"/>
    <d v="2016-07-13T09:01:02"/>
    <x v="0"/>
    <x v="1"/>
    <d v="2016-07-13T00:00:00"/>
    <s v="13-Jul-2016 → 13-Jul-2016"/>
    <s v="13-Jul-2016"/>
    <d v="2016-07-13T00:00:00"/>
    <x v="2"/>
  </r>
  <r>
    <x v="379"/>
    <x v="0"/>
    <n v="38"/>
    <n v="38"/>
    <s v="Trip Completed"/>
    <x v="375"/>
    <d v="2016-07-13T15:34:26"/>
    <x v="9"/>
    <x v="1"/>
    <n v="53.549999997485429"/>
    <d v="2016-07-13T15:34:26"/>
    <x v="0"/>
    <x v="0"/>
    <d v="2016-07-13T00:00:00"/>
    <s v="13-Jul-2016 → 13-Jul-2016"/>
    <s v="13-Jul-2016"/>
    <d v="2016-07-13T00:00:00"/>
    <x v="2"/>
  </r>
  <r>
    <x v="380"/>
    <x v="0"/>
    <n v="38"/>
    <n v="38"/>
    <s v="Trip Completed"/>
    <x v="376"/>
    <d v="2016-07-14T06:24:48"/>
    <x v="6"/>
    <x v="2"/>
    <n v="46.516666664974764"/>
    <d v="2016-07-14T06:24:48"/>
    <x v="0"/>
    <x v="0"/>
    <d v="2016-07-14T00:00:00"/>
    <s v="14-Jul-2016 → 14-Jul-2016"/>
    <s v="14-Jul-2016"/>
    <d v="2016-07-14T00:00:00"/>
    <x v="2"/>
  </r>
  <r>
    <x v="381"/>
    <x v="1"/>
    <n v="38"/>
    <n v="38"/>
    <s v="Trip Completed"/>
    <x v="377"/>
    <d v="2016-07-15T09:17:55"/>
    <x v="4"/>
    <x v="3"/>
    <n v="65.566666665254161"/>
    <d v="2016-07-15T09:17:55"/>
    <x v="0"/>
    <x v="1"/>
    <d v="2016-07-15T00:00:00"/>
    <s v="15-Jul-2016 → 15-Jul-2016"/>
    <s v="15-Jul-2016"/>
    <d v="2016-07-15T00:00:00"/>
    <x v="2"/>
  </r>
  <r>
    <x v="382"/>
    <x v="0"/>
    <n v="38"/>
    <n v="38"/>
    <s v="Trip Completed"/>
    <x v="378"/>
    <d v="2016-07-15T11:49:20"/>
    <x v="11"/>
    <x v="3"/>
    <n v="60.700000002980232"/>
    <d v="2016-07-15T11:49:20"/>
    <x v="0"/>
    <x v="0"/>
    <d v="2016-07-15T00:00:00"/>
    <s v="15-Jul-2016 → 15-Jul-2016"/>
    <s v="15-Jul-2016"/>
    <d v="2016-07-15T00:00:00"/>
    <x v="2"/>
  </r>
  <r>
    <x v="383"/>
    <x v="1"/>
    <n v="38"/>
    <n v="38"/>
    <s v="Trip Completed"/>
    <x v="379"/>
    <d v="2016-07-15T19:30:28"/>
    <x v="12"/>
    <x v="3"/>
    <n v="59.366666672285646"/>
    <d v="2016-07-15T19:30:28"/>
    <x v="0"/>
    <x v="1"/>
    <d v="2016-07-15T00:00:00"/>
    <s v="15-Jul-2016 → 15-Jul-2016"/>
    <s v="15-Jul-2016"/>
    <d v="2016-07-15T00:00:00"/>
    <x v="2"/>
  </r>
  <r>
    <x v="384"/>
    <x v="1"/>
    <n v="39"/>
    <n v="39"/>
    <s v="Trip Completed"/>
    <x v="380"/>
    <d v="2016-11-07T07:14:00"/>
    <x v="5"/>
    <x v="0"/>
    <n v="171403.00000000396"/>
    <d v="2016-11-07T07:14:00"/>
    <x v="0"/>
    <x v="1"/>
    <d v="2016-07-11T00:00:00"/>
    <s v="11-Jul-2016 → 07-Nov-2016"/>
    <s v="11-Jul-2016"/>
    <d v="2016-07-11T00:00:00"/>
    <x v="2"/>
  </r>
  <r>
    <x v="385"/>
    <x v="1"/>
    <n v="39"/>
    <n v="39"/>
    <s v="Trip Completed"/>
    <x v="381"/>
    <d v="2016-11-07T16:09:00"/>
    <x v="13"/>
    <x v="0"/>
    <n v="171424.00000000955"/>
    <d v="2016-11-07T16:09:00"/>
    <x v="0"/>
    <x v="1"/>
    <d v="2016-07-11T00:00:00"/>
    <s v="11-Jul-2016 → 07-Nov-2016"/>
    <s v="11-Jul-2016"/>
    <d v="2016-07-11T00:00:00"/>
    <x v="2"/>
  </r>
  <r>
    <x v="386"/>
    <x v="1"/>
    <n v="39"/>
    <n v="39"/>
    <s v="Trip Completed"/>
    <x v="382"/>
    <d v="2016-07-13T08:32:47"/>
    <x v="18"/>
    <x v="1"/>
    <n v="53.933333326131105"/>
    <d v="2016-07-13T08:32:47"/>
    <x v="0"/>
    <x v="1"/>
    <d v="2016-07-13T00:00:00"/>
    <s v="13-Jul-2016 → 13-Jul-2016"/>
    <s v="13-Jul-2016"/>
    <d v="2016-07-13T00:00:00"/>
    <x v="2"/>
  </r>
  <r>
    <x v="387"/>
    <x v="1"/>
    <n v="39"/>
    <n v="39"/>
    <s v="Trip Completed"/>
    <x v="383"/>
    <d v="2016-07-13T20:08:38"/>
    <x v="12"/>
    <x v="1"/>
    <n v="73.766666664741933"/>
    <d v="2016-07-13T20:08:38"/>
    <x v="0"/>
    <x v="1"/>
    <d v="2016-07-13T00:00:00"/>
    <s v="13-Jul-2016 → 13-Jul-2016"/>
    <s v="13-Jul-2016"/>
    <d v="2016-07-13T00:00:00"/>
    <x v="2"/>
  </r>
  <r>
    <x v="388"/>
    <x v="1"/>
    <n v="39"/>
    <n v="39"/>
    <s v="Trip Completed"/>
    <x v="384"/>
    <d v="2016-07-14T07:23:02"/>
    <x v="5"/>
    <x v="2"/>
    <n v="60.96666665864177"/>
    <d v="2016-07-14T07:23:02"/>
    <x v="0"/>
    <x v="1"/>
    <d v="2016-07-14T00:00:00"/>
    <s v="14-Jul-2016 → 14-Jul-2016"/>
    <s v="14-Jul-2016"/>
    <d v="2016-07-14T00:00:00"/>
    <x v="2"/>
  </r>
  <r>
    <x v="389"/>
    <x v="1"/>
    <n v="39"/>
    <n v="39"/>
    <s v="Trip Completed"/>
    <x v="385"/>
    <d v="2016-07-14T15:51:37"/>
    <x v="9"/>
    <x v="2"/>
    <n v="68.449999991571531"/>
    <d v="2016-07-14T15:51:37"/>
    <x v="0"/>
    <x v="1"/>
    <d v="2016-07-14T00:00:00"/>
    <s v="14-Jul-2016 → 14-Jul-2016"/>
    <s v="14-Jul-2016"/>
    <d v="2016-07-14T00:00:00"/>
    <x v="2"/>
  </r>
  <r>
    <x v="390"/>
    <x v="0"/>
    <n v="40"/>
    <n v="40"/>
    <s v="Trip Completed"/>
    <x v="386"/>
    <d v="2016-12-07T00:34:00"/>
    <x v="22"/>
    <x v="0"/>
    <n v="213162.99999999348"/>
    <d v="2016-12-07T00:34:00"/>
    <x v="0"/>
    <x v="0"/>
    <d v="2016-07-11T00:00:00"/>
    <s v="11-Jul-2016 → 07-Dec-2016"/>
    <s v="11-Jul-2016"/>
    <d v="2016-07-11T00:00:00"/>
    <x v="2"/>
  </r>
  <r>
    <x v="391"/>
    <x v="1"/>
    <n v="40"/>
    <n v="40"/>
    <s v="Trip Completed"/>
    <x v="387"/>
    <d v="2016-12-07T06:52:00"/>
    <x v="5"/>
    <x v="4"/>
    <n v="213154.00000000605"/>
    <d v="2016-12-07T06:52:00"/>
    <x v="0"/>
    <x v="1"/>
    <d v="2016-07-12T00:00:00"/>
    <s v="12-Jul-2016 → 07-Dec-2016"/>
    <s v="12-Jul-2016"/>
    <d v="2016-07-12T00:00:00"/>
    <x v="2"/>
  </r>
  <r>
    <x v="392"/>
    <x v="1"/>
    <n v="40"/>
    <n v="40"/>
    <s v="Trip Completed"/>
    <x v="388"/>
    <d v="2016-12-07T21:37:00"/>
    <x v="19"/>
    <x v="4"/>
    <n v="213178.99999999325"/>
    <d v="2016-12-07T21:37:00"/>
    <x v="0"/>
    <x v="1"/>
    <d v="2016-07-12T00:00:00"/>
    <s v="12-Jul-2016 → 07-Dec-2016"/>
    <s v="12-Jul-2016"/>
    <d v="2016-07-12T00:00:00"/>
    <x v="2"/>
  </r>
  <r>
    <x v="393"/>
    <x v="1"/>
    <n v="40"/>
    <n v="40"/>
    <s v="Trip Completed"/>
    <x v="389"/>
    <d v="2016-07-13T20:40:51"/>
    <x v="17"/>
    <x v="1"/>
    <n v="60.98333332920447"/>
    <d v="2016-07-13T20:40:51"/>
    <x v="0"/>
    <x v="1"/>
    <d v="2016-07-13T00:00:00"/>
    <s v="13-Jul-2016 → 13-Jul-2016"/>
    <s v="13-Jul-2016"/>
    <d v="2016-07-13T00:00:00"/>
    <x v="2"/>
  </r>
  <r>
    <x v="394"/>
    <x v="1"/>
    <n v="40"/>
    <n v="40"/>
    <s v="Trip Completed"/>
    <x v="390"/>
    <d v="2016-07-14T15:02:55"/>
    <x v="9"/>
    <x v="2"/>
    <n v="56.616666668560356"/>
    <d v="2016-07-14T15:02:55"/>
    <x v="0"/>
    <x v="1"/>
    <d v="2016-07-14T00:00:00"/>
    <s v="14-Jul-2016 → 14-Jul-2016"/>
    <s v="14-Jul-2016"/>
    <d v="2016-07-14T00:00:00"/>
    <x v="2"/>
  </r>
  <r>
    <x v="395"/>
    <x v="1"/>
    <n v="40"/>
    <n v="40"/>
    <s v="Trip Completed"/>
    <x v="391"/>
    <d v="2016-07-14T23:45:17"/>
    <x v="10"/>
    <x v="2"/>
    <n v="54.36666666646488"/>
    <d v="2016-07-14T23:45:17"/>
    <x v="0"/>
    <x v="1"/>
    <d v="2016-07-14T00:00:00"/>
    <s v="14-Jul-2016 → 14-Jul-2016"/>
    <s v="14-Jul-2016"/>
    <d v="2016-07-14T00:00:00"/>
    <x v="2"/>
  </r>
  <r>
    <x v="396"/>
    <x v="0"/>
    <n v="40"/>
    <n v="40"/>
    <s v="Trip Completed"/>
    <x v="392"/>
    <d v="2016-07-15T22:03:09"/>
    <x v="19"/>
    <x v="3"/>
    <n v="70.849999997299165"/>
    <d v="2016-07-15T22:03:09"/>
    <x v="0"/>
    <x v="0"/>
    <d v="2016-07-15T00:00:00"/>
    <s v="15-Jul-2016 → 15-Jul-2016"/>
    <s v="15-Jul-2016"/>
    <d v="2016-07-15T00:00:00"/>
    <x v="2"/>
  </r>
  <r>
    <x v="397"/>
    <x v="0"/>
    <n v="41"/>
    <n v="41"/>
    <s v="Trip Completed"/>
    <x v="393"/>
    <d v="2016-12-07T12:09:00"/>
    <x v="0"/>
    <x v="4"/>
    <n v="213159.99999999418"/>
    <d v="2016-12-07T12:09:00"/>
    <x v="0"/>
    <x v="0"/>
    <d v="2016-07-12T00:00:00"/>
    <s v="12-Jul-2016 → 07-Dec-2016"/>
    <s v="12-Jul-2016"/>
    <d v="2016-07-12T00:00:00"/>
    <x v="2"/>
  </r>
  <r>
    <x v="398"/>
    <x v="0"/>
    <n v="41"/>
    <n v="41"/>
    <s v="Trip Completed"/>
    <x v="394"/>
    <d v="2016-07-13T21:24:23"/>
    <x v="19"/>
    <x v="1"/>
    <n v="51.366666667163372"/>
    <d v="2016-07-13T21:24:23"/>
    <x v="0"/>
    <x v="0"/>
    <d v="2016-07-13T00:00:00"/>
    <s v="13-Jul-2016 → 13-Jul-2016"/>
    <s v="13-Jul-2016"/>
    <d v="2016-07-13T00:00:00"/>
    <x v="2"/>
  </r>
  <r>
    <x v="399"/>
    <x v="0"/>
    <n v="41"/>
    <n v="41"/>
    <s v="Trip Completed"/>
    <x v="395"/>
    <d v="2016-07-14T06:37:57"/>
    <x v="5"/>
    <x v="2"/>
    <n v="35.166666662553325"/>
    <d v="2016-07-14T06:37:57"/>
    <x v="0"/>
    <x v="0"/>
    <d v="2016-07-14T00:00:00"/>
    <s v="14-Jul-2016 → 14-Jul-2016"/>
    <s v="14-Jul-2016"/>
    <d v="2016-07-14T00:00:00"/>
    <x v="2"/>
  </r>
  <r>
    <x v="400"/>
    <x v="0"/>
    <n v="41"/>
    <n v="41"/>
    <s v="Trip Completed"/>
    <x v="396"/>
    <d v="2016-07-14T14:36:58"/>
    <x v="15"/>
    <x v="2"/>
    <n v="54.216666662832722"/>
    <d v="2016-07-14T14:36:58"/>
    <x v="0"/>
    <x v="0"/>
    <d v="2016-07-14T00:00:00"/>
    <s v="14-Jul-2016 → 14-Jul-2016"/>
    <s v="14-Jul-2016"/>
    <d v="2016-07-14T00:00:00"/>
    <x v="2"/>
  </r>
  <r>
    <x v="401"/>
    <x v="1"/>
    <n v="41"/>
    <n v="41"/>
    <s v="Trip Completed"/>
    <x v="397"/>
    <d v="2016-07-15T08:24:55"/>
    <x v="18"/>
    <x v="3"/>
    <n v="68.600000005681068"/>
    <d v="2016-07-15T08:24:55"/>
    <x v="0"/>
    <x v="1"/>
    <d v="2016-07-15T00:00:00"/>
    <s v="15-Jul-2016 → 15-Jul-2016"/>
    <s v="15-Jul-2016"/>
    <d v="2016-07-15T00:00:00"/>
    <x v="2"/>
  </r>
  <r>
    <x v="402"/>
    <x v="1"/>
    <n v="41"/>
    <n v="41"/>
    <s v="Trip Completed"/>
    <x v="398"/>
    <d v="2016-07-15T19:21:59"/>
    <x v="12"/>
    <x v="3"/>
    <n v="37.866666665067896"/>
    <d v="2016-07-15T19:21:59"/>
    <x v="0"/>
    <x v="1"/>
    <d v="2016-07-15T00:00:00"/>
    <s v="15-Jul-2016 → 15-Jul-2016"/>
    <s v="15-Jul-2016"/>
    <d v="2016-07-15T00:00:00"/>
    <x v="2"/>
  </r>
  <r>
    <x v="403"/>
    <x v="0"/>
    <n v="41"/>
    <n v="41"/>
    <s v="Trip Completed"/>
    <x v="399"/>
    <d v="2016-07-16T00:12:03"/>
    <x v="22"/>
    <x v="3"/>
    <n v="49.583333336049691"/>
    <d v="2016-07-16T00:12:03"/>
    <x v="0"/>
    <x v="0"/>
    <d v="2016-07-15T00:00:00"/>
    <s v="15-Jul-2016 → 16-Jul-2016"/>
    <s v="15-Jul-2016"/>
    <d v="2016-07-15T00:00:00"/>
    <x v="2"/>
  </r>
  <r>
    <x v="404"/>
    <x v="1"/>
    <n v="42"/>
    <n v="42"/>
    <s v="Trip Completed"/>
    <x v="400"/>
    <d v="2016-11-07T07:15:00"/>
    <x v="5"/>
    <x v="0"/>
    <n v="171407.9999999993"/>
    <d v="2016-11-07T07:15:00"/>
    <x v="0"/>
    <x v="1"/>
    <d v="2016-07-11T00:00:00"/>
    <s v="11-Jul-2016 → 07-Nov-2016"/>
    <s v="11-Jul-2016"/>
    <d v="2016-07-11T00:00:00"/>
    <x v="2"/>
  </r>
  <r>
    <x v="405"/>
    <x v="1"/>
    <n v="42"/>
    <n v="42"/>
    <s v="Trip Completed"/>
    <x v="401"/>
    <d v="2016-12-07T23:17:00"/>
    <x v="10"/>
    <x v="4"/>
    <n v="213180.99999999977"/>
    <d v="2016-12-07T23:17:00"/>
    <x v="0"/>
    <x v="1"/>
    <d v="2016-07-12T00:00:00"/>
    <s v="12-Jul-2016 → 07-Dec-2016"/>
    <s v="12-Jul-2016"/>
    <d v="2016-07-12T00:00:00"/>
    <x v="2"/>
  </r>
  <r>
    <x v="406"/>
    <x v="1"/>
    <n v="42"/>
    <n v="42"/>
    <s v="Trip Completed"/>
    <x v="402"/>
    <d v="2016-07-13T05:29:11"/>
    <x v="8"/>
    <x v="1"/>
    <n v="34.416666675824672"/>
    <d v="2016-07-13T05:29:11"/>
    <x v="0"/>
    <x v="1"/>
    <d v="2016-07-13T00:00:00"/>
    <s v="13-Jul-2016 → 13-Jul-2016"/>
    <s v="13-Jul-2016"/>
    <d v="2016-07-13T00:00:00"/>
    <x v="2"/>
  </r>
  <r>
    <x v="407"/>
    <x v="1"/>
    <n v="42"/>
    <n v="42"/>
    <s v="Trip Completed"/>
    <x v="403"/>
    <d v="2016-07-14T00:04:39"/>
    <x v="22"/>
    <x v="1"/>
    <n v="39.783333329251036"/>
    <d v="2016-07-14T00:04:39"/>
    <x v="0"/>
    <x v="1"/>
    <d v="2016-07-13T00:00:00"/>
    <s v="13-Jul-2016 → 14-Jul-2016"/>
    <s v="13-Jul-2016"/>
    <d v="2016-07-13T00:00:00"/>
    <x v="2"/>
  </r>
  <r>
    <x v="408"/>
    <x v="1"/>
    <n v="42"/>
    <n v="42"/>
    <s v="Trip Completed"/>
    <x v="404"/>
    <d v="2016-07-14T19:16:18"/>
    <x v="12"/>
    <x v="2"/>
    <n v="31.333333334187046"/>
    <d v="2016-07-14T19:16:18"/>
    <x v="0"/>
    <x v="1"/>
    <d v="2016-07-14T00:00:00"/>
    <s v="14-Jul-2016 → 14-Jul-2016"/>
    <s v="14-Jul-2016"/>
    <d v="2016-07-14T00:00:00"/>
    <x v="2"/>
  </r>
  <r>
    <x v="409"/>
    <x v="0"/>
    <n v="42"/>
    <n v="42"/>
    <s v="Trip Completed"/>
    <x v="405"/>
    <d v="2016-07-15T05:44:45"/>
    <x v="8"/>
    <x v="3"/>
    <n v="61.083333331625909"/>
    <d v="2016-07-15T05:44:45"/>
    <x v="0"/>
    <x v="0"/>
    <d v="2016-07-15T00:00:00"/>
    <s v="15-Jul-2016 → 15-Jul-2016"/>
    <s v="15-Jul-2016"/>
    <d v="2016-07-15T00:00:00"/>
    <x v="2"/>
  </r>
  <r>
    <x v="410"/>
    <x v="1"/>
    <n v="42"/>
    <n v="42"/>
    <s v="Trip Completed"/>
    <x v="406"/>
    <d v="2016-07-15T07:16:35"/>
    <x v="5"/>
    <x v="3"/>
    <n v="29.916666661156341"/>
    <d v="2016-07-15T07:16:35"/>
    <x v="0"/>
    <x v="1"/>
    <d v="2016-07-15T00:00:00"/>
    <s v="15-Jul-2016 → 15-Jul-2016"/>
    <s v="15-Jul-2016"/>
    <d v="2016-07-15T00:00:00"/>
    <x v="2"/>
  </r>
  <r>
    <x v="411"/>
    <x v="1"/>
    <n v="43"/>
    <n v="43"/>
    <s v="Trip Completed"/>
    <x v="371"/>
    <d v="2016-11-07T05:48:00"/>
    <x v="6"/>
    <x v="0"/>
    <n v="171396.0000000021"/>
    <d v="2016-11-07T05:48:00"/>
    <x v="0"/>
    <x v="1"/>
    <d v="2016-07-11T00:00:00"/>
    <s v="11-Jul-2016 → 07-Nov-2016"/>
    <s v="11-Jul-2016"/>
    <d v="2016-07-11T00:00:00"/>
    <x v="2"/>
  </r>
  <r>
    <x v="412"/>
    <x v="1"/>
    <n v="43"/>
    <n v="43"/>
    <s v="Trip Completed"/>
    <x v="407"/>
    <d v="2016-11-07T13:10:00"/>
    <x v="7"/>
    <x v="0"/>
    <n v="171418.00000000047"/>
    <d v="2016-11-07T13:10:00"/>
    <x v="0"/>
    <x v="1"/>
    <d v="2016-07-11T00:00:00"/>
    <s v="11-Jul-2016 → 07-Nov-2016"/>
    <s v="11-Jul-2016"/>
    <d v="2016-07-11T00:00:00"/>
    <x v="2"/>
  </r>
  <r>
    <x v="413"/>
    <x v="0"/>
    <n v="43"/>
    <n v="43"/>
    <s v="Trip Completed"/>
    <x v="408"/>
    <d v="2016-12-07T09:52:00"/>
    <x v="4"/>
    <x v="4"/>
    <n v="213186.99999999837"/>
    <d v="2016-12-07T09:52:00"/>
    <x v="0"/>
    <x v="0"/>
    <d v="2016-07-12T00:00:00"/>
    <s v="12-Jul-2016 → 07-Dec-2016"/>
    <s v="12-Jul-2016"/>
    <d v="2016-07-12T00:00:00"/>
    <x v="2"/>
  </r>
  <r>
    <x v="414"/>
    <x v="1"/>
    <n v="43"/>
    <n v="43"/>
    <s v="Trip Completed"/>
    <x v="409"/>
    <d v="2016-12-07T16:32:00"/>
    <x v="13"/>
    <x v="4"/>
    <n v="213162.99999999348"/>
    <d v="2016-12-07T16:32:00"/>
    <x v="0"/>
    <x v="1"/>
    <d v="2016-07-12T00:00:00"/>
    <s v="12-Jul-2016 → 07-Dec-2016"/>
    <s v="12-Jul-2016"/>
    <d v="2016-07-12T00:00:00"/>
    <x v="2"/>
  </r>
  <r>
    <x v="415"/>
    <x v="1"/>
    <n v="43"/>
    <n v="43"/>
    <s v="Trip Completed"/>
    <x v="410"/>
    <d v="2016-07-13T18:50:29"/>
    <x v="12"/>
    <x v="1"/>
    <n v="37.316666672704741"/>
    <d v="2016-07-13T18:50:29"/>
    <x v="0"/>
    <x v="1"/>
    <d v="2016-07-13T00:00:00"/>
    <s v="13-Jul-2016 → 13-Jul-2016"/>
    <s v="13-Jul-2016"/>
    <d v="2016-07-13T00:00:00"/>
    <x v="2"/>
  </r>
  <r>
    <x v="416"/>
    <x v="0"/>
    <n v="43"/>
    <n v="43"/>
    <s v="Trip Completed"/>
    <x v="411"/>
    <d v="2016-07-14T00:03:31"/>
    <x v="10"/>
    <x v="1"/>
    <n v="79.766666673822328"/>
    <d v="2016-07-14T00:03:31"/>
    <x v="0"/>
    <x v="0"/>
    <d v="2016-07-13T00:00:00"/>
    <s v="13-Jul-2016 → 14-Jul-2016"/>
    <s v="13-Jul-2016"/>
    <d v="2016-07-13T00:00:00"/>
    <x v="2"/>
  </r>
  <r>
    <x v="417"/>
    <x v="1"/>
    <n v="43"/>
    <n v="43"/>
    <s v="Trip Completed"/>
    <x v="412"/>
    <d v="2016-07-14T06:23:14"/>
    <x v="6"/>
    <x v="2"/>
    <n v="47.066666667815298"/>
    <d v="2016-07-14T06:23:14"/>
    <x v="0"/>
    <x v="1"/>
    <d v="2016-07-14T00:00:00"/>
    <s v="14-Jul-2016 → 14-Jul-2016"/>
    <s v="14-Jul-2016"/>
    <d v="2016-07-14T00:00:00"/>
    <x v="2"/>
  </r>
  <r>
    <x v="418"/>
    <x v="1"/>
    <n v="43"/>
    <n v="43"/>
    <s v="Trip Completed"/>
    <x v="413"/>
    <d v="2016-07-14T12:47:18"/>
    <x v="0"/>
    <x v="2"/>
    <n v="52.866666672052816"/>
    <d v="2016-07-14T12:47:18"/>
    <x v="0"/>
    <x v="1"/>
    <d v="2016-07-14T00:00:00"/>
    <s v="14-Jul-2016 → 14-Jul-2016"/>
    <s v="14-Jul-2016"/>
    <d v="2016-07-14T00:00:00"/>
    <x v="2"/>
  </r>
  <r>
    <x v="419"/>
    <x v="1"/>
    <n v="43"/>
    <n v="43"/>
    <s v="Trip Completed"/>
    <x v="414"/>
    <d v="2016-07-15T09:55:23"/>
    <x v="4"/>
    <x v="3"/>
    <n v="71.433333330787718"/>
    <d v="2016-07-15T09:55:23"/>
    <x v="0"/>
    <x v="1"/>
    <d v="2016-07-15T00:00:00"/>
    <s v="15-Jul-2016 → 15-Jul-2016"/>
    <s v="15-Jul-2016"/>
    <d v="2016-07-15T00:00:00"/>
    <x v="2"/>
  </r>
  <r>
    <x v="420"/>
    <x v="1"/>
    <n v="43"/>
    <n v="43"/>
    <s v="Trip Completed"/>
    <x v="415"/>
    <d v="2016-07-15T14:51:36"/>
    <x v="15"/>
    <x v="3"/>
    <n v="62.93333332403563"/>
    <d v="2016-07-15T14:51:36"/>
    <x v="0"/>
    <x v="1"/>
    <d v="2016-07-15T00:00:00"/>
    <s v="15-Jul-2016 → 15-Jul-2016"/>
    <s v="15-Jul-2016"/>
    <d v="2016-07-15T00:00:00"/>
    <x v="2"/>
  </r>
  <r>
    <x v="421"/>
    <x v="0"/>
    <n v="44"/>
    <n v="44"/>
    <s v="Trip Completed"/>
    <x v="416"/>
    <d v="2016-11-07T05:52:00"/>
    <x v="6"/>
    <x v="0"/>
    <n v="171400.99999999744"/>
    <d v="2016-11-07T05:52:00"/>
    <x v="0"/>
    <x v="0"/>
    <d v="2016-07-11T00:00:00"/>
    <s v="11-Jul-2016 → 07-Nov-2016"/>
    <s v="11-Jul-2016"/>
    <d v="2016-07-11T00:00:00"/>
    <x v="2"/>
  </r>
  <r>
    <x v="422"/>
    <x v="0"/>
    <n v="44"/>
    <n v="44"/>
    <s v="Trip Completed"/>
    <x v="417"/>
    <d v="2016-11-07T08:45:00"/>
    <x v="18"/>
    <x v="0"/>
    <n v="171416.00000000442"/>
    <d v="2016-11-07T08:45:00"/>
    <x v="0"/>
    <x v="0"/>
    <d v="2016-07-11T00:00:00"/>
    <s v="11-Jul-2016 → 07-Nov-2016"/>
    <s v="11-Jul-2016"/>
    <d v="2016-07-11T00:00:00"/>
    <x v="2"/>
  </r>
  <r>
    <x v="423"/>
    <x v="1"/>
    <n v="44"/>
    <n v="44"/>
    <s v="Trip Completed"/>
    <x v="241"/>
    <d v="2016-11-07T17:27:00"/>
    <x v="16"/>
    <x v="0"/>
    <n v="171423.99999999907"/>
    <d v="2016-11-07T17:27:00"/>
    <x v="0"/>
    <x v="1"/>
    <d v="2016-07-11T00:00:00"/>
    <s v="11-Jul-2016 → 07-Nov-2016"/>
    <s v="11-Jul-2016"/>
    <d v="2016-07-11T00:00:00"/>
    <x v="2"/>
  </r>
  <r>
    <x v="424"/>
    <x v="0"/>
    <n v="44"/>
    <n v="44"/>
    <s v="Trip Completed"/>
    <x v="418"/>
    <d v="2016-11-07T21:31:00"/>
    <x v="19"/>
    <x v="0"/>
    <n v="171423.99999999907"/>
    <d v="2016-11-07T21:31:00"/>
    <x v="0"/>
    <x v="0"/>
    <d v="2016-07-11T00:00:00"/>
    <s v="11-Jul-2016 → 07-Nov-2016"/>
    <s v="11-Jul-2016"/>
    <d v="2016-07-11T00:00:00"/>
    <x v="2"/>
  </r>
  <r>
    <x v="425"/>
    <x v="1"/>
    <n v="44"/>
    <n v="44"/>
    <s v="Trip Completed"/>
    <x v="419"/>
    <d v="2016-12-07T21:33:00"/>
    <x v="19"/>
    <x v="4"/>
    <n v="213180.00000000698"/>
    <d v="2016-12-07T21:33:00"/>
    <x v="0"/>
    <x v="1"/>
    <d v="2016-07-12T00:00:00"/>
    <s v="12-Jul-2016 → 07-Dec-2016"/>
    <s v="12-Jul-2016"/>
    <d v="2016-07-12T00:00:00"/>
    <x v="2"/>
  </r>
  <r>
    <x v="426"/>
    <x v="0"/>
    <n v="44"/>
    <n v="44"/>
    <s v="Trip Completed"/>
    <x v="420"/>
    <d v="2016-07-13T09:12:13"/>
    <x v="18"/>
    <x v="1"/>
    <n v="75.333333330927417"/>
    <d v="2016-07-13T09:12:13"/>
    <x v="0"/>
    <x v="0"/>
    <d v="2016-07-13T00:00:00"/>
    <s v="13-Jul-2016 → 13-Jul-2016"/>
    <s v="13-Jul-2016"/>
    <d v="2016-07-13T00:00:00"/>
    <x v="2"/>
  </r>
  <r>
    <x v="427"/>
    <x v="1"/>
    <n v="44"/>
    <n v="44"/>
    <s v="Trip Completed"/>
    <x v="421"/>
    <d v="2016-07-13T19:51:00"/>
    <x v="17"/>
    <x v="1"/>
    <n v="32.549999991897494"/>
    <d v="2016-07-13T19:51:00"/>
    <x v="0"/>
    <x v="1"/>
    <d v="2016-07-13T00:00:00"/>
    <s v="13-Jul-2016 → 13-Jul-2016"/>
    <s v="13-Jul-2016"/>
    <d v="2016-07-13T00:00:00"/>
    <x v="2"/>
  </r>
  <r>
    <x v="428"/>
    <x v="1"/>
    <n v="44"/>
    <n v="44"/>
    <s v="Trip Completed"/>
    <x v="422"/>
    <d v="2016-07-14T07:47:58"/>
    <x v="5"/>
    <x v="2"/>
    <n v="51.683333334513009"/>
    <d v="2016-07-14T07:47:58"/>
    <x v="0"/>
    <x v="1"/>
    <d v="2016-07-14T00:00:00"/>
    <s v="14-Jul-2016 → 14-Jul-2016"/>
    <s v="14-Jul-2016"/>
    <d v="2016-07-14T00:00:00"/>
    <x v="2"/>
  </r>
  <r>
    <x v="429"/>
    <x v="0"/>
    <n v="44"/>
    <n v="44"/>
    <s v="Trip Completed"/>
    <x v="423"/>
    <d v="2016-07-15T07:59:21"/>
    <x v="18"/>
    <x v="3"/>
    <n v="52.233333326876163"/>
    <d v="2016-07-15T07:59:21"/>
    <x v="0"/>
    <x v="0"/>
    <d v="2016-07-15T00:00:00"/>
    <s v="15-Jul-2016 → 15-Jul-2016"/>
    <s v="15-Jul-2016"/>
    <d v="2016-07-15T00:00:00"/>
    <x v="2"/>
  </r>
  <r>
    <x v="430"/>
    <x v="1"/>
    <n v="45"/>
    <n v="45"/>
    <s v="Trip Completed"/>
    <x v="424"/>
    <d v="2016-12-07T08:56:00"/>
    <x v="18"/>
    <x v="4"/>
    <n v="213179.99999999651"/>
    <d v="2016-12-07T08:56:00"/>
    <x v="0"/>
    <x v="1"/>
    <d v="2016-07-12T00:00:00"/>
    <s v="12-Jul-2016 → 07-Dec-2016"/>
    <s v="12-Jul-2016"/>
    <d v="2016-07-12T00:00:00"/>
    <x v="2"/>
  </r>
  <r>
    <x v="431"/>
    <x v="1"/>
    <n v="45"/>
    <n v="45"/>
    <s v="Trip Completed"/>
    <x v="425"/>
    <d v="2016-12-07T16:42:00"/>
    <x v="16"/>
    <x v="4"/>
    <n v="213149.99999999302"/>
    <d v="2016-12-07T16:42:00"/>
    <x v="0"/>
    <x v="1"/>
    <d v="2016-07-12T00:00:00"/>
    <s v="12-Jul-2016 → 07-Dec-2016"/>
    <s v="12-Jul-2016"/>
    <d v="2016-07-12T00:00:00"/>
    <x v="2"/>
  </r>
  <r>
    <x v="432"/>
    <x v="1"/>
    <n v="45"/>
    <n v="45"/>
    <s v="Trip Completed"/>
    <x v="426"/>
    <d v="2016-07-13T03:45:00"/>
    <x v="14"/>
    <x v="1"/>
    <n v="67.166666662087664"/>
    <d v="2016-07-13T03:45:00"/>
    <x v="0"/>
    <x v="1"/>
    <d v="2016-07-13T00:00:00"/>
    <s v="13-Jul-2016 → 13-Jul-2016"/>
    <s v="13-Jul-2016"/>
    <d v="2016-07-13T00:00:00"/>
    <x v="2"/>
  </r>
  <r>
    <x v="433"/>
    <x v="0"/>
    <n v="45"/>
    <n v="45"/>
    <s v="Trip Completed"/>
    <x v="427"/>
    <d v="2016-07-13T06:53:54"/>
    <x v="5"/>
    <x v="1"/>
    <n v="31.949999998323619"/>
    <d v="2016-07-13T06:53:54"/>
    <x v="0"/>
    <x v="0"/>
    <d v="2016-07-13T00:00:00"/>
    <s v="13-Jul-2016 → 13-Jul-2016"/>
    <s v="13-Jul-2016"/>
    <d v="2016-07-13T00:00:00"/>
    <x v="2"/>
  </r>
  <r>
    <x v="434"/>
    <x v="0"/>
    <n v="45"/>
    <n v="45"/>
    <s v="Trip Completed"/>
    <x v="428"/>
    <d v="2016-07-13T09:38:31"/>
    <x v="2"/>
    <x v="1"/>
    <n v="37.900000006193295"/>
    <d v="2016-07-13T09:38:31"/>
    <x v="0"/>
    <x v="0"/>
    <d v="2016-07-13T00:00:00"/>
    <s v="13-Jul-2016 → 13-Jul-2016"/>
    <s v="13-Jul-2016"/>
    <d v="2016-07-13T00:00:00"/>
    <x v="2"/>
  </r>
  <r>
    <x v="435"/>
    <x v="1"/>
    <n v="45"/>
    <n v="45"/>
    <s v="Trip Completed"/>
    <x v="429"/>
    <d v="2016-07-13T14:38:35"/>
    <x v="15"/>
    <x v="1"/>
    <n v="68.216666666558012"/>
    <d v="2016-07-13T14:38:35"/>
    <x v="0"/>
    <x v="1"/>
    <d v="2016-07-13T00:00:00"/>
    <s v="13-Jul-2016 → 13-Jul-2016"/>
    <s v="13-Jul-2016"/>
    <d v="2016-07-13T00:00:00"/>
    <x v="2"/>
  </r>
  <r>
    <x v="436"/>
    <x v="1"/>
    <n v="45"/>
    <n v="45"/>
    <s v="Trip Completed"/>
    <x v="430"/>
    <d v="2016-07-15T03:43:43"/>
    <x v="14"/>
    <x v="3"/>
    <n v="51.55000000144355"/>
    <d v="2016-07-15T03:43:43"/>
    <x v="0"/>
    <x v="1"/>
    <d v="2016-07-15T00:00:00"/>
    <s v="15-Jul-2016 → 15-Jul-2016"/>
    <s v="15-Jul-2016"/>
    <d v="2016-07-15T00:00:00"/>
    <x v="2"/>
  </r>
  <r>
    <x v="437"/>
    <x v="0"/>
    <n v="45"/>
    <n v="45"/>
    <s v="Trip Completed"/>
    <x v="431"/>
    <d v="2016-07-15T08:24:01"/>
    <x v="18"/>
    <x v="3"/>
    <n v="43.000000003958121"/>
    <d v="2016-07-15T08:24:01"/>
    <x v="0"/>
    <x v="0"/>
    <d v="2016-07-15T00:00:00"/>
    <s v="15-Jul-2016 → 15-Jul-2016"/>
    <s v="15-Jul-2016"/>
    <d v="2016-07-15T00:00:00"/>
    <x v="2"/>
  </r>
  <r>
    <x v="438"/>
    <x v="0"/>
    <n v="46"/>
    <n v="46"/>
    <s v="Trip Completed"/>
    <x v="153"/>
    <d v="2016-11-07T13:29:00"/>
    <x v="7"/>
    <x v="0"/>
    <n v="171423.99999999907"/>
    <d v="2016-11-07T13:29:00"/>
    <x v="0"/>
    <x v="0"/>
    <d v="2016-07-11T00:00:00"/>
    <s v="11-Jul-2016 → 07-Nov-2016"/>
    <s v="11-Jul-2016"/>
    <d v="2016-07-11T00:00:00"/>
    <x v="2"/>
  </r>
  <r>
    <x v="439"/>
    <x v="0"/>
    <n v="46"/>
    <n v="46"/>
    <s v="Trip Completed"/>
    <x v="432"/>
    <d v="2016-11-07T23:02:00"/>
    <x v="10"/>
    <x v="0"/>
    <n v="171416.99999999721"/>
    <d v="2016-11-07T23:02:00"/>
    <x v="0"/>
    <x v="0"/>
    <d v="2016-07-11T00:00:00"/>
    <s v="11-Jul-2016 → 07-Nov-2016"/>
    <s v="11-Jul-2016"/>
    <d v="2016-07-11T00:00:00"/>
    <x v="2"/>
  </r>
  <r>
    <x v="440"/>
    <x v="0"/>
    <n v="46"/>
    <n v="46"/>
    <s v="Trip Completed"/>
    <x v="433"/>
    <d v="2016-12-07T07:15:00"/>
    <x v="5"/>
    <x v="4"/>
    <n v="213179.00000000373"/>
    <d v="2016-12-07T07:15:00"/>
    <x v="0"/>
    <x v="0"/>
    <d v="2016-07-12T00:00:00"/>
    <s v="12-Jul-2016 → 07-Dec-2016"/>
    <s v="12-Jul-2016"/>
    <d v="2016-07-12T00:00:00"/>
    <x v="2"/>
  </r>
  <r>
    <x v="441"/>
    <x v="0"/>
    <n v="46"/>
    <n v="46"/>
    <s v="Trip Completed"/>
    <x v="434"/>
    <d v="2016-07-13T07:17:20"/>
    <x v="5"/>
    <x v="1"/>
    <n v="62.566666665952653"/>
    <d v="2016-07-13T07:17:20"/>
    <x v="0"/>
    <x v="0"/>
    <d v="2016-07-13T00:00:00"/>
    <s v="13-Jul-2016 → 13-Jul-2016"/>
    <s v="13-Jul-2016"/>
    <d v="2016-07-13T00:00:00"/>
    <x v="2"/>
  </r>
  <r>
    <x v="442"/>
    <x v="1"/>
    <n v="46"/>
    <n v="46"/>
    <s v="Trip Completed"/>
    <x v="435"/>
    <d v="2016-07-13T16:44:23"/>
    <x v="13"/>
    <x v="1"/>
    <n v="75.99999999627471"/>
    <d v="2016-07-13T16:44:23"/>
    <x v="0"/>
    <x v="1"/>
    <d v="2016-07-13T00:00:00"/>
    <s v="13-Jul-2016 → 13-Jul-2016"/>
    <s v="13-Jul-2016"/>
    <d v="2016-07-13T00:00:00"/>
    <x v="2"/>
  </r>
  <r>
    <x v="443"/>
    <x v="0"/>
    <n v="46"/>
    <n v="46"/>
    <s v="Trip Completed"/>
    <x v="436"/>
    <d v="2016-07-13T19:58:45"/>
    <x v="17"/>
    <x v="1"/>
    <n v="48.916666670702398"/>
    <d v="2016-07-13T19:58:45"/>
    <x v="0"/>
    <x v="0"/>
    <d v="2016-07-13T00:00:00"/>
    <s v="13-Jul-2016 → 13-Jul-2016"/>
    <s v="13-Jul-2016"/>
    <d v="2016-07-13T00:00:00"/>
    <x v="2"/>
  </r>
  <r>
    <x v="444"/>
    <x v="0"/>
    <n v="46"/>
    <n v="46"/>
    <s v="Trip Completed"/>
    <x v="437"/>
    <d v="2016-07-14T20:40:50"/>
    <x v="19"/>
    <x v="2"/>
    <n v="29.133333333302289"/>
    <d v="2016-07-14T20:40:50"/>
    <x v="0"/>
    <x v="0"/>
    <d v="2016-07-14T00:00:00"/>
    <s v="14-Jul-2016 → 14-Jul-2016"/>
    <s v="14-Jul-2016"/>
    <d v="2016-07-14T00:00:00"/>
    <x v="2"/>
  </r>
  <r>
    <x v="445"/>
    <x v="1"/>
    <n v="46"/>
    <n v="46"/>
    <s v="Trip Completed"/>
    <x v="438"/>
    <d v="2016-07-15T03:09:26"/>
    <x v="14"/>
    <x v="3"/>
    <n v="60.283333333209157"/>
    <d v="2016-07-15T03:09:26"/>
    <x v="0"/>
    <x v="1"/>
    <d v="2016-07-15T00:00:00"/>
    <s v="15-Jul-2016 → 15-Jul-2016"/>
    <s v="15-Jul-2016"/>
    <d v="2016-07-15T00:00:00"/>
    <x v="2"/>
  </r>
  <r>
    <x v="446"/>
    <x v="1"/>
    <n v="46"/>
    <n v="46"/>
    <s v="Trip Completed"/>
    <x v="439"/>
    <d v="2016-07-15T08:48:45"/>
    <x v="18"/>
    <x v="3"/>
    <n v="68.599999995203689"/>
    <d v="2016-07-15T08:48:45"/>
    <x v="0"/>
    <x v="1"/>
    <d v="2016-07-15T00:00:00"/>
    <s v="15-Jul-2016 → 15-Jul-2016"/>
    <s v="15-Jul-2016"/>
    <d v="2016-07-15T00:00:00"/>
    <x v="2"/>
  </r>
  <r>
    <x v="447"/>
    <x v="0"/>
    <n v="46"/>
    <n v="46"/>
    <s v="Trip Completed"/>
    <x v="440"/>
    <d v="2016-07-15T13:35:03"/>
    <x v="7"/>
    <x v="3"/>
    <n v="44.366666665300727"/>
    <d v="2016-07-15T13:35:03"/>
    <x v="0"/>
    <x v="0"/>
    <d v="2016-07-15T00:00:00"/>
    <s v="15-Jul-2016 → 15-Jul-2016"/>
    <s v="15-Jul-2016"/>
    <d v="2016-07-15T00:00:00"/>
    <x v="2"/>
  </r>
  <r>
    <x v="448"/>
    <x v="1"/>
    <n v="46"/>
    <n v="46"/>
    <s v="Trip Completed"/>
    <x v="441"/>
    <d v="2016-07-15T20:27:36"/>
    <x v="17"/>
    <x v="3"/>
    <n v="45.349999997997656"/>
    <d v="2016-07-15T20:27:36"/>
    <x v="0"/>
    <x v="1"/>
    <d v="2016-07-15T00:00:00"/>
    <s v="15-Jul-2016 → 15-Jul-2016"/>
    <s v="15-Jul-2016"/>
    <d v="2016-07-15T00:00:00"/>
    <x v="2"/>
  </r>
  <r>
    <x v="449"/>
    <x v="0"/>
    <n v="47"/>
    <n v="47"/>
    <s v="Trip Completed"/>
    <x v="442"/>
    <d v="2016-11-07T19:33:00"/>
    <x v="17"/>
    <x v="0"/>
    <n v="171381.99999999837"/>
    <d v="2016-11-07T19:33:00"/>
    <x v="0"/>
    <x v="0"/>
    <d v="2016-07-11T00:00:00"/>
    <s v="11-Jul-2016 → 07-Nov-2016"/>
    <s v="11-Jul-2016"/>
    <d v="2016-07-11T00:00:00"/>
    <x v="2"/>
  </r>
  <r>
    <x v="450"/>
    <x v="1"/>
    <n v="47"/>
    <n v="47"/>
    <s v="Trip Completed"/>
    <x v="443"/>
    <d v="2016-12-07T09:27:00"/>
    <x v="4"/>
    <x v="4"/>
    <n v="213151.00000000675"/>
    <d v="2016-12-07T09:27:00"/>
    <x v="0"/>
    <x v="1"/>
    <d v="2016-07-12T00:00:00"/>
    <s v="12-Jul-2016 → 07-Dec-2016"/>
    <s v="12-Jul-2016"/>
    <d v="2016-07-12T00:00:00"/>
    <x v="2"/>
  </r>
  <r>
    <x v="451"/>
    <x v="0"/>
    <n v="47"/>
    <n v="47"/>
    <s v="Trip Completed"/>
    <x v="444"/>
    <d v="2016-07-13T03:03:11"/>
    <x v="14"/>
    <x v="1"/>
    <n v="26.24999999650754"/>
    <d v="2016-07-13T03:03:11"/>
    <x v="0"/>
    <x v="0"/>
    <d v="2016-07-13T00:00:00"/>
    <s v="13-Jul-2016 → 13-Jul-2016"/>
    <s v="13-Jul-2016"/>
    <d v="2016-07-13T00:00:00"/>
    <x v="2"/>
  </r>
  <r>
    <x v="452"/>
    <x v="1"/>
    <n v="47"/>
    <n v="47"/>
    <s v="Trip Completed"/>
    <x v="445"/>
    <d v="2016-07-13T16:06:48"/>
    <x v="13"/>
    <x v="1"/>
    <n v="34.816666675033048"/>
    <d v="2016-07-13T16:06:48"/>
    <x v="0"/>
    <x v="1"/>
    <d v="2016-07-13T00:00:00"/>
    <s v="13-Jul-2016 → 13-Jul-2016"/>
    <s v="13-Jul-2016"/>
    <d v="2016-07-13T00:00:00"/>
    <x v="2"/>
  </r>
  <r>
    <x v="453"/>
    <x v="1"/>
    <n v="47"/>
    <n v="47"/>
    <s v="Trip Completed"/>
    <x v="446"/>
    <d v="2016-07-14T07:35:54"/>
    <x v="5"/>
    <x v="2"/>
    <n v="60.783333324361593"/>
    <d v="2016-07-14T07:35:54"/>
    <x v="0"/>
    <x v="1"/>
    <d v="2016-07-14T00:00:00"/>
    <s v="14-Jul-2016 → 14-Jul-2016"/>
    <s v="14-Jul-2016"/>
    <d v="2016-07-14T00:00:00"/>
    <x v="2"/>
  </r>
  <r>
    <x v="454"/>
    <x v="0"/>
    <n v="47"/>
    <n v="47"/>
    <s v="Trip Completed"/>
    <x v="447"/>
    <d v="2016-07-14T20:05:50"/>
    <x v="12"/>
    <x v="2"/>
    <n v="65.933333333814517"/>
    <d v="2016-07-14T20:05:50"/>
    <x v="0"/>
    <x v="0"/>
    <d v="2016-07-14T00:00:00"/>
    <s v="14-Jul-2016 → 14-Jul-2016"/>
    <s v="14-Jul-2016"/>
    <d v="2016-07-14T00:00:00"/>
    <x v="2"/>
  </r>
  <r>
    <x v="455"/>
    <x v="0"/>
    <n v="47"/>
    <n v="47"/>
    <s v="Trip Completed"/>
    <x v="448"/>
    <d v="2016-07-15T00:47:06"/>
    <x v="20"/>
    <x v="3"/>
    <n v="42.100000003119931"/>
    <d v="2016-07-15T00:47:06"/>
    <x v="0"/>
    <x v="0"/>
    <d v="2016-07-15T00:00:00"/>
    <s v="15-Jul-2016 → 15-Jul-2016"/>
    <s v="15-Jul-2016"/>
    <d v="2016-07-15T00:00:00"/>
    <x v="2"/>
  </r>
  <r>
    <x v="456"/>
    <x v="1"/>
    <n v="47"/>
    <n v="47"/>
    <s v="Trip Completed"/>
    <x v="449"/>
    <d v="2016-07-15T07:18:48"/>
    <x v="5"/>
    <x v="3"/>
    <n v="37.949999996926636"/>
    <d v="2016-07-15T07:18:48"/>
    <x v="0"/>
    <x v="1"/>
    <d v="2016-07-15T00:00:00"/>
    <s v="15-Jul-2016 → 15-Jul-2016"/>
    <s v="15-Jul-2016"/>
    <d v="2016-07-15T00:00:00"/>
    <x v="2"/>
  </r>
  <r>
    <x v="457"/>
    <x v="0"/>
    <n v="47"/>
    <n v="47"/>
    <s v="Trip Completed"/>
    <x v="450"/>
    <d v="2016-07-15T18:16:35"/>
    <x v="1"/>
    <x v="3"/>
    <n v="58.749999997671694"/>
    <d v="2016-07-15T18:16:35"/>
    <x v="0"/>
    <x v="0"/>
    <d v="2016-07-15T00:00:00"/>
    <s v="15-Jul-2016 → 15-Jul-2016"/>
    <s v="15-Jul-2016"/>
    <d v="2016-07-15T00:00:00"/>
    <x v="2"/>
  </r>
  <r>
    <x v="458"/>
    <x v="1"/>
    <n v="48"/>
    <n v="48"/>
    <s v="Trip Completed"/>
    <x v="451"/>
    <d v="2016-11-07T09:45:00"/>
    <x v="2"/>
    <x v="0"/>
    <n v="171400.00000000466"/>
    <d v="2016-11-07T09:45:00"/>
    <x v="0"/>
    <x v="1"/>
    <d v="2016-07-11T00:00:00"/>
    <s v="11-Jul-2016 → 07-Nov-2016"/>
    <s v="11-Jul-2016"/>
    <d v="2016-07-11T00:00:00"/>
    <x v="2"/>
  </r>
  <r>
    <x v="459"/>
    <x v="1"/>
    <n v="48"/>
    <n v="48"/>
    <s v="Trip Completed"/>
    <x v="452"/>
    <d v="2016-11-07T23:06:00"/>
    <x v="10"/>
    <x v="0"/>
    <n v="171404.00000000722"/>
    <d v="2016-11-07T23:06:00"/>
    <x v="0"/>
    <x v="1"/>
    <d v="2016-07-11T00:00:00"/>
    <s v="11-Jul-2016 → 07-Nov-2016"/>
    <s v="11-Jul-2016"/>
    <d v="2016-07-11T00:00:00"/>
    <x v="2"/>
  </r>
  <r>
    <x v="460"/>
    <x v="0"/>
    <n v="48"/>
    <n v="48"/>
    <s v="Trip Completed"/>
    <x v="453"/>
    <d v="2016-12-07T08:15:00"/>
    <x v="18"/>
    <x v="4"/>
    <n v="213185.99999999511"/>
    <d v="2016-12-07T08:15:00"/>
    <x v="0"/>
    <x v="0"/>
    <d v="2016-07-12T00:00:00"/>
    <s v="12-Jul-2016 → 07-Dec-2016"/>
    <s v="12-Jul-2016"/>
    <d v="2016-07-12T00:00:00"/>
    <x v="2"/>
  </r>
  <r>
    <x v="461"/>
    <x v="0"/>
    <n v="48"/>
    <n v="48"/>
    <s v="Trip Completed"/>
    <x v="454"/>
    <d v="2016-12-07T17:16:00"/>
    <x v="16"/>
    <x v="4"/>
    <n v="213193.00000000745"/>
    <d v="2016-12-07T17:16:00"/>
    <x v="0"/>
    <x v="0"/>
    <d v="2016-07-12T00:00:00"/>
    <s v="12-Jul-2016 → 07-Dec-2016"/>
    <s v="12-Jul-2016"/>
    <d v="2016-07-12T00:00:00"/>
    <x v="2"/>
  </r>
  <r>
    <x v="462"/>
    <x v="0"/>
    <n v="48"/>
    <n v="48"/>
    <s v="Trip Completed"/>
    <x v="455"/>
    <d v="2016-12-07T20:07:00"/>
    <x v="17"/>
    <x v="4"/>
    <n v="213165"/>
    <d v="2016-12-07T20:07:00"/>
    <x v="0"/>
    <x v="0"/>
    <d v="2016-07-12T00:00:00"/>
    <s v="12-Jul-2016 → 07-Dec-2016"/>
    <s v="12-Jul-2016"/>
    <d v="2016-07-12T00:00:00"/>
    <x v="2"/>
  </r>
  <r>
    <x v="463"/>
    <x v="1"/>
    <n v="48"/>
    <n v="48"/>
    <s v="Trip Completed"/>
    <x v="456"/>
    <d v="2016-07-13T08:47:52"/>
    <x v="4"/>
    <x v="1"/>
    <n v="37.216666670283303"/>
    <d v="2016-07-13T08:47:52"/>
    <x v="0"/>
    <x v="1"/>
    <d v="2016-07-13T00:00:00"/>
    <s v="13-Jul-2016 → 13-Jul-2016"/>
    <s v="13-Jul-2016"/>
    <d v="2016-07-13T00:00:00"/>
    <x v="2"/>
  </r>
  <r>
    <x v="464"/>
    <x v="0"/>
    <n v="48"/>
    <n v="48"/>
    <s v="Trip Completed"/>
    <x v="457"/>
    <d v="2016-07-13T19:07:06"/>
    <x v="12"/>
    <x v="1"/>
    <n v="59.06666666502133"/>
    <d v="2016-07-13T19:07:06"/>
    <x v="0"/>
    <x v="0"/>
    <d v="2016-07-13T00:00:00"/>
    <s v="13-Jul-2016 → 13-Jul-2016"/>
    <s v="13-Jul-2016"/>
    <d v="2016-07-13T00:00:00"/>
    <x v="2"/>
  </r>
  <r>
    <x v="465"/>
    <x v="1"/>
    <n v="48"/>
    <n v="48"/>
    <s v="Trip Completed"/>
    <x v="458"/>
    <d v="2016-07-13T21:41:49"/>
    <x v="19"/>
    <x v="1"/>
    <n v="46.716666669817641"/>
    <d v="2016-07-13T21:41:49"/>
    <x v="0"/>
    <x v="1"/>
    <d v="2016-07-13T00:00:00"/>
    <s v="13-Jul-2016 → 13-Jul-2016"/>
    <s v="13-Jul-2016"/>
    <d v="2016-07-13T00:00:00"/>
    <x v="2"/>
  </r>
  <r>
    <x v="466"/>
    <x v="0"/>
    <n v="48"/>
    <n v="48"/>
    <s v="Trip Completed"/>
    <x v="459"/>
    <d v="2016-07-14T00:34:05"/>
    <x v="22"/>
    <x v="1"/>
    <n v="77.216666674939916"/>
    <d v="2016-07-14T00:34:05"/>
    <x v="0"/>
    <x v="0"/>
    <d v="2016-07-13T00:00:00"/>
    <s v="13-Jul-2016 → 14-Jul-2016"/>
    <s v="13-Jul-2016"/>
    <d v="2016-07-13T00:00:00"/>
    <x v="2"/>
  </r>
  <r>
    <x v="467"/>
    <x v="0"/>
    <n v="48"/>
    <n v="48"/>
    <s v="Trip Completed"/>
    <x v="460"/>
    <d v="2016-07-14T03:23:21"/>
    <x v="14"/>
    <x v="2"/>
    <n v="45.416666669771075"/>
    <d v="2016-07-14T03:23:21"/>
    <x v="0"/>
    <x v="0"/>
    <d v="2016-07-14T00:00:00"/>
    <s v="14-Jul-2016 → 14-Jul-2016"/>
    <s v="14-Jul-2016"/>
    <d v="2016-07-14T00:00:00"/>
    <x v="2"/>
  </r>
  <r>
    <x v="468"/>
    <x v="1"/>
    <n v="48"/>
    <n v="48"/>
    <s v="Trip Completed"/>
    <x v="461"/>
    <d v="2016-07-14T13:47:19"/>
    <x v="7"/>
    <x v="2"/>
    <n v="71.016666671494022"/>
    <d v="2016-07-14T13:47:19"/>
    <x v="0"/>
    <x v="1"/>
    <d v="2016-07-14T00:00:00"/>
    <s v="14-Jul-2016 → 14-Jul-2016"/>
    <s v="14-Jul-2016"/>
    <d v="2016-07-14T00:00:00"/>
    <x v="2"/>
  </r>
  <r>
    <x v="469"/>
    <x v="1"/>
    <n v="48"/>
    <n v="48"/>
    <s v="Trip Completed"/>
    <x v="462"/>
    <d v="2016-07-14T19:14:54"/>
    <x v="12"/>
    <x v="2"/>
    <n v="52.550000004703179"/>
    <d v="2016-07-14T19:14:54"/>
    <x v="0"/>
    <x v="1"/>
    <d v="2016-07-14T00:00:00"/>
    <s v="14-Jul-2016 → 14-Jul-2016"/>
    <s v="14-Jul-2016"/>
    <d v="2016-07-14T00:00:00"/>
    <x v="2"/>
  </r>
  <r>
    <x v="470"/>
    <x v="0"/>
    <n v="48"/>
    <n v="48"/>
    <s v="Trip Completed"/>
    <x v="463"/>
    <d v="2016-07-15T07:02:34"/>
    <x v="5"/>
    <x v="3"/>
    <n v="56.783333332277834"/>
    <d v="2016-07-15T07:02:34"/>
    <x v="0"/>
    <x v="0"/>
    <d v="2016-07-15T00:00:00"/>
    <s v="15-Jul-2016 → 15-Jul-2016"/>
    <s v="15-Jul-2016"/>
    <d v="2016-07-15T00:00:00"/>
    <x v="2"/>
  </r>
  <r>
    <x v="471"/>
    <x v="1"/>
    <n v="49"/>
    <n v="49"/>
    <s v="Trip Completed"/>
    <x v="464"/>
    <d v="2016-11-07T10:52:00"/>
    <x v="2"/>
    <x v="0"/>
    <n v="171415.99999999395"/>
    <d v="2016-11-07T10:52:00"/>
    <x v="0"/>
    <x v="1"/>
    <d v="2016-07-11T00:00:00"/>
    <s v="11-Jul-2016 → 07-Nov-2016"/>
    <s v="11-Jul-2016"/>
    <d v="2016-07-11T00:00:00"/>
    <x v="2"/>
  </r>
  <r>
    <x v="472"/>
    <x v="1"/>
    <n v="49"/>
    <n v="49"/>
    <s v="Trip Completed"/>
    <x v="465"/>
    <d v="2016-12-07T06:32:00"/>
    <x v="6"/>
    <x v="4"/>
    <n v="213156.0000000021"/>
    <d v="2016-12-07T06:32:00"/>
    <x v="0"/>
    <x v="1"/>
    <d v="2016-07-12T00:00:00"/>
    <s v="12-Jul-2016 → 07-Dec-2016"/>
    <s v="12-Jul-2016"/>
    <d v="2016-07-12T00:00:00"/>
    <x v="2"/>
  </r>
  <r>
    <x v="473"/>
    <x v="1"/>
    <n v="49"/>
    <n v="49"/>
    <s v="Trip Completed"/>
    <x v="466"/>
    <d v="2016-12-07T20:28:00"/>
    <x v="17"/>
    <x v="4"/>
    <n v="213176.99999999721"/>
    <d v="2016-12-07T20:28:00"/>
    <x v="0"/>
    <x v="1"/>
    <d v="2016-07-12T00:00:00"/>
    <s v="12-Jul-2016 → 07-Dec-2016"/>
    <s v="12-Jul-2016"/>
    <d v="2016-07-12T00:00:00"/>
    <x v="2"/>
  </r>
  <r>
    <x v="474"/>
    <x v="1"/>
    <n v="49"/>
    <n v="49"/>
    <s v="Trip Completed"/>
    <x v="467"/>
    <d v="2016-12-07T22:51:00"/>
    <x v="10"/>
    <x v="4"/>
    <n v="213170.9999999986"/>
    <d v="2016-12-07T22:51:00"/>
    <x v="0"/>
    <x v="1"/>
    <d v="2016-07-12T00:00:00"/>
    <s v="12-Jul-2016 → 07-Dec-2016"/>
    <s v="12-Jul-2016"/>
    <d v="2016-07-12T00:00:00"/>
    <x v="2"/>
  </r>
  <r>
    <x v="475"/>
    <x v="0"/>
    <n v="49"/>
    <n v="49"/>
    <s v="Trip Completed"/>
    <x v="468"/>
    <d v="2016-07-13T07:25:58"/>
    <x v="5"/>
    <x v="1"/>
    <n v="29.383333328878507"/>
    <d v="2016-07-13T07:25:58"/>
    <x v="0"/>
    <x v="0"/>
    <d v="2016-07-13T00:00:00"/>
    <s v="13-Jul-2016 → 13-Jul-2016"/>
    <s v="13-Jul-2016"/>
    <d v="2016-07-13T00:00:00"/>
    <x v="2"/>
  </r>
  <r>
    <x v="476"/>
    <x v="1"/>
    <n v="49"/>
    <n v="49"/>
    <s v="Trip Completed"/>
    <x v="469"/>
    <d v="2016-07-14T00:50:46"/>
    <x v="22"/>
    <x v="1"/>
    <n v="71.349999998928979"/>
    <d v="2016-07-14T00:50:46"/>
    <x v="0"/>
    <x v="1"/>
    <d v="2016-07-13T00:00:00"/>
    <s v="13-Jul-2016 → 14-Jul-2016"/>
    <s v="13-Jul-2016"/>
    <d v="2016-07-13T00:00:00"/>
    <x v="2"/>
  </r>
  <r>
    <x v="477"/>
    <x v="0"/>
    <n v="49"/>
    <n v="49"/>
    <s v="Trip Completed"/>
    <x v="470"/>
    <d v="2016-07-14T08:07:07"/>
    <x v="18"/>
    <x v="2"/>
    <n v="40.350000002654269"/>
    <d v="2016-07-14T08:07:07"/>
    <x v="0"/>
    <x v="0"/>
    <d v="2016-07-14T00:00:00"/>
    <s v="14-Jul-2016 → 14-Jul-2016"/>
    <s v="14-Jul-2016"/>
    <d v="2016-07-14T00:00:00"/>
    <x v="2"/>
  </r>
  <r>
    <x v="478"/>
    <x v="0"/>
    <n v="49"/>
    <n v="49"/>
    <s v="Trip Completed"/>
    <x v="471"/>
    <d v="2016-07-14T11:28:51"/>
    <x v="11"/>
    <x v="2"/>
    <n v="37.58333332836628"/>
    <d v="2016-07-14T11:28:51"/>
    <x v="0"/>
    <x v="0"/>
    <d v="2016-07-14T00:00:00"/>
    <s v="14-Jul-2016 → 14-Jul-2016"/>
    <s v="14-Jul-2016"/>
    <d v="2016-07-14T00:00:00"/>
    <x v="2"/>
  </r>
  <r>
    <x v="479"/>
    <x v="0"/>
    <n v="49"/>
    <n v="49"/>
    <s v="Trip Completed"/>
    <x v="472"/>
    <d v="2016-07-14T22:00:26"/>
    <x v="3"/>
    <x v="2"/>
    <n v="51.51666667079553"/>
    <d v="2016-07-14T22:00:26"/>
    <x v="0"/>
    <x v="0"/>
    <d v="2016-07-14T00:00:00"/>
    <s v="14-Jul-2016 → 14-Jul-2016"/>
    <s v="14-Jul-2016"/>
    <d v="2016-07-14T00:00:00"/>
    <x v="2"/>
  </r>
  <r>
    <x v="480"/>
    <x v="0"/>
    <n v="49"/>
    <n v="49"/>
    <s v="Trip Completed"/>
    <x v="473"/>
    <d v="2016-07-15T12:11:05"/>
    <x v="0"/>
    <x v="3"/>
    <n v="35.616666673449799"/>
    <d v="2016-07-15T12:11:05"/>
    <x v="0"/>
    <x v="0"/>
    <d v="2016-07-15T00:00:00"/>
    <s v="15-Jul-2016 → 15-Jul-2016"/>
    <s v="15-Jul-2016"/>
    <d v="2016-07-15T00:00:00"/>
    <x v="2"/>
  </r>
  <r>
    <x v="481"/>
    <x v="0"/>
    <n v="49"/>
    <n v="49"/>
    <s v="Trip Completed"/>
    <x v="474"/>
    <d v="2016-07-15T17:20:36"/>
    <x v="16"/>
    <x v="3"/>
    <n v="71.916666661854833"/>
    <d v="2016-07-15T17:20:36"/>
    <x v="0"/>
    <x v="0"/>
    <d v="2016-07-15T00:00:00"/>
    <s v="15-Jul-2016 → 15-Jul-2016"/>
    <s v="15-Jul-2016"/>
    <d v="2016-07-15T00:00:00"/>
    <x v="2"/>
  </r>
  <r>
    <x v="482"/>
    <x v="0"/>
    <n v="49"/>
    <n v="49"/>
    <s v="Trip Completed"/>
    <x v="475"/>
    <d v="2016-07-15T19:46:41"/>
    <x v="17"/>
    <x v="3"/>
    <n v="39.533333333674818"/>
    <d v="2016-07-15T19:46:41"/>
    <x v="0"/>
    <x v="0"/>
    <d v="2016-07-15T00:00:00"/>
    <s v="15-Jul-2016 → 15-Jul-2016"/>
    <s v="15-Jul-2016"/>
    <d v="2016-07-15T00:00:00"/>
    <x v="2"/>
  </r>
  <r>
    <x v="483"/>
    <x v="1"/>
    <n v="50"/>
    <n v="50"/>
    <s v="Trip Completed"/>
    <x v="476"/>
    <d v="2016-12-07T21:37:00"/>
    <x v="19"/>
    <x v="4"/>
    <n v="213176.99999999721"/>
    <d v="2016-12-07T21:37:00"/>
    <x v="0"/>
    <x v="1"/>
    <d v="2016-07-12T00:00:00"/>
    <s v="12-Jul-2016 → 07-Dec-2016"/>
    <s v="12-Jul-2016"/>
    <d v="2016-07-12T00:00:00"/>
    <x v="2"/>
  </r>
  <r>
    <x v="484"/>
    <x v="0"/>
    <n v="50"/>
    <n v="50"/>
    <s v="Trip Completed"/>
    <x v="477"/>
    <d v="2016-07-13T13:10:08"/>
    <x v="7"/>
    <x v="1"/>
    <n v="41.28333333414048"/>
    <d v="2016-07-13T13:10:08"/>
    <x v="0"/>
    <x v="0"/>
    <d v="2016-07-13T00:00:00"/>
    <s v="13-Jul-2016 → 13-Jul-2016"/>
    <s v="13-Jul-2016"/>
    <d v="2016-07-13T00:00:00"/>
    <x v="2"/>
  </r>
  <r>
    <x v="485"/>
    <x v="0"/>
    <n v="50"/>
    <n v="50"/>
    <s v="Trip Completed"/>
    <x v="478"/>
    <d v="2016-07-13T23:15:39"/>
    <x v="10"/>
    <x v="1"/>
    <n v="68.399999990360811"/>
    <d v="2016-07-13T23:15:39"/>
    <x v="0"/>
    <x v="0"/>
    <d v="2016-07-13T00:00:00"/>
    <s v="13-Jul-2016 → 13-Jul-2016"/>
    <s v="13-Jul-2016"/>
    <d v="2016-07-13T00:00:00"/>
    <x v="2"/>
  </r>
  <r>
    <x v="486"/>
    <x v="1"/>
    <n v="50"/>
    <n v="50"/>
    <s v="Trip Completed"/>
    <x v="479"/>
    <d v="2016-07-14T09:08:19"/>
    <x v="4"/>
    <x v="2"/>
    <n v="55.549999993527308"/>
    <d v="2016-07-14T09:08:19"/>
    <x v="0"/>
    <x v="1"/>
    <d v="2016-07-14T00:00:00"/>
    <s v="14-Jul-2016 → 14-Jul-2016"/>
    <s v="14-Jul-2016"/>
    <d v="2016-07-14T00:00:00"/>
    <x v="2"/>
  </r>
  <r>
    <x v="487"/>
    <x v="0"/>
    <n v="50"/>
    <n v="50"/>
    <s v="Trip Completed"/>
    <x v="480"/>
    <d v="2016-07-14T19:19:51"/>
    <x v="12"/>
    <x v="2"/>
    <n v="44.183333331020549"/>
    <d v="2016-07-14T19:19:51"/>
    <x v="0"/>
    <x v="0"/>
    <d v="2016-07-14T00:00:00"/>
    <s v="14-Jul-2016 → 14-Jul-2016"/>
    <s v="14-Jul-2016"/>
    <d v="2016-07-14T00:00:00"/>
    <x v="2"/>
  </r>
  <r>
    <x v="488"/>
    <x v="1"/>
    <n v="50"/>
    <n v="50"/>
    <s v="Trip Completed"/>
    <x v="481"/>
    <d v="2016-07-14T22:15:12"/>
    <x v="3"/>
    <x v="2"/>
    <n v="63.033333326457068"/>
    <d v="2016-07-14T22:15:12"/>
    <x v="0"/>
    <x v="1"/>
    <d v="2016-07-14T00:00:00"/>
    <s v="14-Jul-2016 → 14-Jul-2016"/>
    <s v="14-Jul-2016"/>
    <d v="2016-07-14T00:00:00"/>
    <x v="2"/>
  </r>
  <r>
    <x v="489"/>
    <x v="1"/>
    <n v="50"/>
    <n v="50"/>
    <s v="Trip Completed"/>
    <x v="482"/>
    <d v="2016-07-15T08:12:26"/>
    <x v="18"/>
    <x v="3"/>
    <n v="39.799999999813735"/>
    <d v="2016-07-15T08:12:26"/>
    <x v="0"/>
    <x v="1"/>
    <d v="2016-07-15T00:00:00"/>
    <s v="15-Jul-2016 → 15-Jul-2016"/>
    <s v="15-Jul-2016"/>
    <d v="2016-07-15T00:00:00"/>
    <x v="2"/>
  </r>
  <r>
    <x v="490"/>
    <x v="0"/>
    <n v="50"/>
    <n v="50"/>
    <s v="Trip Completed"/>
    <x v="483"/>
    <d v="2016-07-15T10:18:31"/>
    <x v="2"/>
    <x v="3"/>
    <n v="55.533333333441988"/>
    <d v="2016-07-15T10:18:31"/>
    <x v="0"/>
    <x v="0"/>
    <d v="2016-07-15T00:00:00"/>
    <s v="15-Jul-2016 → 15-Jul-2016"/>
    <s v="15-Jul-2016"/>
    <d v="2016-07-15T00:00:00"/>
    <x v="2"/>
  </r>
  <r>
    <x v="491"/>
    <x v="0"/>
    <n v="50"/>
    <n v="50"/>
    <s v="Trip Completed"/>
    <x v="484"/>
    <d v="2016-07-15T21:30:57"/>
    <x v="19"/>
    <x v="3"/>
    <n v="38.966666660271585"/>
    <d v="2016-07-15T21:30:57"/>
    <x v="0"/>
    <x v="0"/>
    <d v="2016-07-15T00:00:00"/>
    <s v="15-Jul-2016 → 15-Jul-2016"/>
    <s v="15-Jul-2016"/>
    <d v="2016-07-15T00:00:00"/>
    <x v="2"/>
  </r>
  <r>
    <x v="492"/>
    <x v="1"/>
    <n v="51"/>
    <n v="51"/>
    <s v="Trip Completed"/>
    <x v="485"/>
    <d v="2016-11-07T14:30:00"/>
    <x v="15"/>
    <x v="0"/>
    <n v="171405.99999999278"/>
    <d v="2016-11-07T14:30:00"/>
    <x v="0"/>
    <x v="1"/>
    <d v="2016-07-11T00:00:00"/>
    <s v="11-Jul-2016 → 07-Nov-2016"/>
    <s v="11-Jul-2016"/>
    <d v="2016-07-11T00:00:00"/>
    <x v="2"/>
  </r>
  <r>
    <x v="493"/>
    <x v="0"/>
    <n v="51"/>
    <n v="51"/>
    <s v="Trip Completed"/>
    <x v="486"/>
    <d v="2016-11-07T17:32:00"/>
    <x v="16"/>
    <x v="0"/>
    <n v="171410.9999999986"/>
    <d v="2016-11-07T17:32:00"/>
    <x v="0"/>
    <x v="0"/>
    <d v="2016-07-11T00:00:00"/>
    <s v="11-Jul-2016 → 07-Nov-2016"/>
    <s v="11-Jul-2016"/>
    <d v="2016-07-11T00:00:00"/>
    <x v="2"/>
  </r>
  <r>
    <x v="494"/>
    <x v="0"/>
    <n v="51"/>
    <n v="51"/>
    <s v="Trip Completed"/>
    <x v="487"/>
    <d v="2016-12-07T05:27:00"/>
    <x v="8"/>
    <x v="4"/>
    <n v="213150.99999999627"/>
    <d v="2016-12-07T05:27:00"/>
    <x v="0"/>
    <x v="0"/>
    <d v="2016-07-12T00:00:00"/>
    <s v="12-Jul-2016 → 07-Dec-2016"/>
    <s v="12-Jul-2016"/>
    <d v="2016-07-12T00:00:00"/>
    <x v="2"/>
  </r>
  <r>
    <x v="495"/>
    <x v="0"/>
    <n v="51"/>
    <n v="51"/>
    <s v="Trip Completed"/>
    <x v="488"/>
    <d v="2016-12-07T11:22:00"/>
    <x v="11"/>
    <x v="4"/>
    <n v="213163.99999999674"/>
    <d v="2016-12-07T11:22:00"/>
    <x v="0"/>
    <x v="0"/>
    <d v="2016-07-12T00:00:00"/>
    <s v="12-Jul-2016 → 07-Dec-2016"/>
    <s v="12-Jul-2016"/>
    <d v="2016-07-12T00:00:00"/>
    <x v="2"/>
  </r>
  <r>
    <x v="496"/>
    <x v="0"/>
    <n v="51"/>
    <n v="51"/>
    <s v="Trip Completed"/>
    <x v="489"/>
    <d v="2016-12-07T20:59:00"/>
    <x v="19"/>
    <x v="4"/>
    <n v="213163.99999999674"/>
    <d v="2016-12-07T20:59:00"/>
    <x v="0"/>
    <x v="0"/>
    <d v="2016-07-12T00:00:00"/>
    <s v="12-Jul-2016 → 07-Dec-2016"/>
    <s v="12-Jul-2016"/>
    <d v="2016-07-12T00:00:00"/>
    <x v="2"/>
  </r>
  <r>
    <x v="497"/>
    <x v="0"/>
    <n v="51"/>
    <n v="51"/>
    <s v="Trip Completed"/>
    <x v="490"/>
    <d v="2016-07-13T07:47:34"/>
    <x v="5"/>
    <x v="1"/>
    <n v="54.983333330601454"/>
    <d v="2016-07-13T07:47:34"/>
    <x v="0"/>
    <x v="0"/>
    <d v="2016-07-13T00:00:00"/>
    <s v="13-Jul-2016 → 13-Jul-2016"/>
    <s v="13-Jul-2016"/>
    <d v="2016-07-13T00:00:00"/>
    <x v="2"/>
  </r>
  <r>
    <x v="498"/>
    <x v="1"/>
    <n v="51"/>
    <n v="51"/>
    <s v="Trip Completed"/>
    <x v="491"/>
    <d v="2016-07-13T23:34:07"/>
    <x v="10"/>
    <x v="1"/>
    <n v="40.783333332510665"/>
    <d v="2016-07-13T23:34:07"/>
    <x v="0"/>
    <x v="1"/>
    <d v="2016-07-13T00:00:00"/>
    <s v="13-Jul-2016 → 13-Jul-2016"/>
    <s v="13-Jul-2016"/>
    <d v="2016-07-13T00:00:00"/>
    <x v="2"/>
  </r>
  <r>
    <x v="499"/>
    <x v="0"/>
    <n v="51"/>
    <n v="51"/>
    <s v="Trip Completed"/>
    <x v="492"/>
    <d v="2016-07-14T06:24:49"/>
    <x v="6"/>
    <x v="2"/>
    <n v="60.783333334838971"/>
    <d v="2016-07-14T06:24:49"/>
    <x v="0"/>
    <x v="0"/>
    <d v="2016-07-14T00:00:00"/>
    <s v="14-Jul-2016 → 14-Jul-2016"/>
    <s v="14-Jul-2016"/>
    <d v="2016-07-14T00:00:00"/>
    <x v="2"/>
  </r>
  <r>
    <x v="500"/>
    <x v="1"/>
    <n v="51"/>
    <n v="51"/>
    <s v="Trip Completed"/>
    <x v="493"/>
    <d v="2016-07-14T13:39:06"/>
    <x v="7"/>
    <x v="2"/>
    <n v="54.116666670888662"/>
    <d v="2016-07-14T13:39:06"/>
    <x v="0"/>
    <x v="1"/>
    <d v="2016-07-14T00:00:00"/>
    <s v="14-Jul-2016 → 14-Jul-2016"/>
    <s v="14-Jul-2016"/>
    <d v="2016-07-14T00:00:00"/>
    <x v="2"/>
  </r>
  <r>
    <x v="501"/>
    <x v="1"/>
    <n v="51"/>
    <n v="51"/>
    <s v="Trip Completed"/>
    <x v="494"/>
    <d v="2016-07-14T19:41:29"/>
    <x v="12"/>
    <x v="2"/>
    <n v="44.150000000372529"/>
    <d v="2016-07-14T19:41:29"/>
    <x v="0"/>
    <x v="1"/>
    <d v="2016-07-14T00:00:00"/>
    <s v="14-Jul-2016 → 14-Jul-2016"/>
    <s v="14-Jul-2016"/>
    <d v="2016-07-14T00:00:00"/>
    <x v="2"/>
  </r>
  <r>
    <x v="502"/>
    <x v="1"/>
    <n v="51"/>
    <n v="51"/>
    <s v="Trip Completed"/>
    <x v="495"/>
    <d v="2016-07-15T07:12:45"/>
    <x v="5"/>
    <x v="3"/>
    <n v="63.416666665580124"/>
    <d v="2016-07-15T07:12:45"/>
    <x v="0"/>
    <x v="1"/>
    <d v="2016-07-15T00:00:00"/>
    <s v="15-Jul-2016 → 15-Jul-2016"/>
    <s v="15-Jul-2016"/>
    <d v="2016-07-15T00:00:00"/>
    <x v="2"/>
  </r>
  <r>
    <x v="503"/>
    <x v="0"/>
    <n v="51"/>
    <n v="51"/>
    <s v="Trip Completed"/>
    <x v="27"/>
    <d v="2016-07-15T10:52:49"/>
    <x v="11"/>
    <x v="3"/>
    <n v="52.100000004284084"/>
    <d v="2016-07-15T10:52:49"/>
    <x v="0"/>
    <x v="0"/>
    <d v="2016-07-15T00:00:00"/>
    <s v="15-Jul-2016 → 15-Jul-2016"/>
    <s v="15-Jul-2016"/>
    <d v="2016-07-15T00:00:00"/>
    <x v="2"/>
  </r>
  <r>
    <x v="504"/>
    <x v="0"/>
    <n v="51"/>
    <n v="51"/>
    <s v="Trip Completed"/>
    <x v="496"/>
    <d v="2016-07-15T22:21:17"/>
    <x v="3"/>
    <x v="3"/>
    <n v="46.216666657710448"/>
    <d v="2016-07-15T22:21:17"/>
    <x v="0"/>
    <x v="0"/>
    <d v="2016-07-15T00:00:00"/>
    <s v="15-Jul-2016 → 15-Jul-2016"/>
    <s v="15-Jul-2016"/>
    <d v="2016-07-15T00:00:00"/>
    <x v="2"/>
  </r>
  <r>
    <x v="505"/>
    <x v="1"/>
    <n v="52"/>
    <n v="52"/>
    <s v="Trip Completed"/>
    <x v="497"/>
    <d v="2016-11-07T05:28:00"/>
    <x v="8"/>
    <x v="0"/>
    <n v="171432.00000000419"/>
    <d v="2016-11-07T05:28:00"/>
    <x v="0"/>
    <x v="1"/>
    <d v="2016-07-11T00:00:00"/>
    <s v="11-Jul-2016 → 07-Nov-2016"/>
    <s v="11-Jul-2016"/>
    <d v="2016-07-11T00:00:00"/>
    <x v="2"/>
  </r>
  <r>
    <x v="506"/>
    <x v="0"/>
    <n v="52"/>
    <n v="52"/>
    <s v="Trip Completed"/>
    <x v="498"/>
    <d v="2016-11-07T14:25:00"/>
    <x v="15"/>
    <x v="0"/>
    <n v="171403.99999999674"/>
    <d v="2016-11-07T14:25:00"/>
    <x v="0"/>
    <x v="0"/>
    <d v="2016-07-11T00:00:00"/>
    <s v="11-Jul-2016 → 07-Nov-2016"/>
    <s v="11-Jul-2016"/>
    <d v="2016-07-11T00:00:00"/>
    <x v="2"/>
  </r>
  <r>
    <x v="507"/>
    <x v="1"/>
    <n v="52"/>
    <n v="52"/>
    <s v="Trip Completed"/>
    <x v="499"/>
    <d v="2016-12-07T07:49:00"/>
    <x v="18"/>
    <x v="4"/>
    <n v="213167.9999999993"/>
    <d v="2016-12-07T07:49:00"/>
    <x v="0"/>
    <x v="1"/>
    <d v="2016-07-12T00:00:00"/>
    <s v="12-Jul-2016 → 07-Dec-2016"/>
    <s v="12-Jul-2016"/>
    <d v="2016-07-12T00:00:00"/>
    <x v="2"/>
  </r>
  <r>
    <x v="508"/>
    <x v="0"/>
    <n v="52"/>
    <n v="52"/>
    <s v="Trip Completed"/>
    <x v="500"/>
    <d v="2016-12-07T12:35:00"/>
    <x v="0"/>
    <x v="4"/>
    <n v="213173.9999999979"/>
    <d v="2016-12-07T12:35:00"/>
    <x v="0"/>
    <x v="0"/>
    <d v="2016-07-12T00:00:00"/>
    <s v="12-Jul-2016 → 07-Dec-2016"/>
    <s v="12-Jul-2016"/>
    <d v="2016-07-12T00:00:00"/>
    <x v="2"/>
  </r>
  <r>
    <x v="509"/>
    <x v="0"/>
    <n v="52"/>
    <n v="52"/>
    <s v="Trip Completed"/>
    <x v="501"/>
    <d v="2016-12-07T18:07:00"/>
    <x v="1"/>
    <x v="4"/>
    <n v="213154.99999999884"/>
    <d v="2016-12-07T18:07:00"/>
    <x v="0"/>
    <x v="0"/>
    <d v="2016-07-12T00:00:00"/>
    <s v="12-Jul-2016 → 07-Dec-2016"/>
    <s v="12-Jul-2016"/>
    <d v="2016-07-12T00:00:00"/>
    <x v="2"/>
  </r>
  <r>
    <x v="510"/>
    <x v="0"/>
    <n v="52"/>
    <n v="52"/>
    <s v="Trip Completed"/>
    <x v="502"/>
    <d v="2016-12-07T22:20:00"/>
    <x v="3"/>
    <x v="4"/>
    <n v="213195.99999999627"/>
    <d v="2016-12-07T22:20:00"/>
    <x v="0"/>
    <x v="0"/>
    <d v="2016-07-12T00:00:00"/>
    <s v="12-Jul-2016 → 07-Dec-2016"/>
    <s v="12-Jul-2016"/>
    <d v="2016-07-12T00:00:00"/>
    <x v="2"/>
  </r>
  <r>
    <x v="511"/>
    <x v="1"/>
    <n v="52"/>
    <n v="52"/>
    <s v="Trip Completed"/>
    <x v="503"/>
    <d v="2016-07-13T07:13:57"/>
    <x v="5"/>
    <x v="1"/>
    <n v="72.333333331625909"/>
    <d v="2016-07-13T07:13:57"/>
    <x v="0"/>
    <x v="1"/>
    <d v="2016-07-13T00:00:00"/>
    <s v="13-Jul-2016 → 13-Jul-2016"/>
    <s v="13-Jul-2016"/>
    <d v="2016-07-13T00:00:00"/>
    <x v="2"/>
  </r>
  <r>
    <x v="512"/>
    <x v="0"/>
    <n v="52"/>
    <n v="52"/>
    <s v="Trip Completed"/>
    <x v="504"/>
    <d v="2016-07-13T21:06:29"/>
    <x v="19"/>
    <x v="1"/>
    <n v="44.849999996367842"/>
    <d v="2016-07-13T21:06:29"/>
    <x v="0"/>
    <x v="0"/>
    <d v="2016-07-13T00:00:00"/>
    <s v="13-Jul-2016 → 13-Jul-2016"/>
    <s v="13-Jul-2016"/>
    <d v="2016-07-13T00:00:00"/>
    <x v="2"/>
  </r>
  <r>
    <x v="513"/>
    <x v="1"/>
    <n v="52"/>
    <n v="52"/>
    <s v="Trip Completed"/>
    <x v="505"/>
    <d v="2016-07-14T15:47:44"/>
    <x v="9"/>
    <x v="2"/>
    <n v="69.800000003306195"/>
    <d v="2016-07-14T15:47:44"/>
    <x v="0"/>
    <x v="1"/>
    <d v="2016-07-14T00:00:00"/>
    <s v="14-Jul-2016 → 14-Jul-2016"/>
    <s v="14-Jul-2016"/>
    <d v="2016-07-14T00:00:00"/>
    <x v="2"/>
  </r>
  <r>
    <x v="514"/>
    <x v="0"/>
    <n v="52"/>
    <n v="52"/>
    <s v="Trip Completed"/>
    <x v="506"/>
    <d v="2016-07-14T20:34:00"/>
    <x v="17"/>
    <x v="2"/>
    <n v="65.949999993899837"/>
    <d v="2016-07-14T20:34:00"/>
    <x v="0"/>
    <x v="0"/>
    <d v="2016-07-14T00:00:00"/>
    <s v="14-Jul-2016 → 14-Jul-2016"/>
    <s v="14-Jul-2016"/>
    <d v="2016-07-14T00:00:00"/>
    <x v="2"/>
  </r>
  <r>
    <x v="515"/>
    <x v="1"/>
    <n v="53"/>
    <n v="53"/>
    <s v="Trip Completed"/>
    <x v="507"/>
    <d v="2016-11-07T08:35:00"/>
    <x v="18"/>
    <x v="0"/>
    <n v="171429.00000000489"/>
    <d v="2016-11-07T08:35:00"/>
    <x v="0"/>
    <x v="1"/>
    <d v="2016-07-11T00:00:00"/>
    <s v="11-Jul-2016 → 07-Nov-2016"/>
    <s v="11-Jul-2016"/>
    <d v="2016-07-11T00:00:00"/>
    <x v="2"/>
  </r>
  <r>
    <x v="516"/>
    <x v="1"/>
    <n v="53"/>
    <n v="53"/>
    <s v="Trip Completed"/>
    <x v="508"/>
    <d v="2016-12-07T17:14:00"/>
    <x v="16"/>
    <x v="4"/>
    <n v="213175.99999999395"/>
    <d v="2016-12-07T17:14:00"/>
    <x v="0"/>
    <x v="1"/>
    <d v="2016-07-12T00:00:00"/>
    <s v="12-Jul-2016 → 07-Dec-2016"/>
    <s v="12-Jul-2016"/>
    <d v="2016-07-12T00:00:00"/>
    <x v="2"/>
  </r>
  <r>
    <x v="517"/>
    <x v="1"/>
    <n v="53"/>
    <n v="53"/>
    <s v="Trip Completed"/>
    <x v="509"/>
    <d v="2016-07-13T06:23:03"/>
    <x v="6"/>
    <x v="1"/>
    <n v="71.000000000931323"/>
    <d v="2016-07-13T06:23:03"/>
    <x v="0"/>
    <x v="1"/>
    <d v="2016-07-13T00:00:00"/>
    <s v="13-Jul-2016 → 13-Jul-2016"/>
    <s v="13-Jul-2016"/>
    <d v="2016-07-13T00:00:00"/>
    <x v="2"/>
  </r>
  <r>
    <x v="518"/>
    <x v="0"/>
    <n v="53"/>
    <n v="53"/>
    <s v="Trip Completed"/>
    <x v="510"/>
    <d v="2016-07-13T07:11:44"/>
    <x v="5"/>
    <x v="1"/>
    <n v="42.916666672099382"/>
    <d v="2016-07-13T07:11:44"/>
    <x v="0"/>
    <x v="0"/>
    <d v="2016-07-13T00:00:00"/>
    <s v="13-Jul-2016 → 13-Jul-2016"/>
    <s v="13-Jul-2016"/>
    <d v="2016-07-13T00:00:00"/>
    <x v="2"/>
  </r>
  <r>
    <x v="519"/>
    <x v="1"/>
    <n v="53"/>
    <n v="53"/>
    <s v="Trip Completed"/>
    <x v="511"/>
    <d v="2016-07-13T19:27:56"/>
    <x v="12"/>
    <x v="1"/>
    <n v="53.649999999906868"/>
    <d v="2016-07-13T19:27:56"/>
    <x v="0"/>
    <x v="1"/>
    <d v="2016-07-13T00:00:00"/>
    <s v="13-Jul-2016 → 13-Jul-2016"/>
    <s v="13-Jul-2016"/>
    <d v="2016-07-13T00:00:00"/>
    <x v="2"/>
  </r>
  <r>
    <x v="520"/>
    <x v="1"/>
    <n v="53"/>
    <n v="53"/>
    <s v="Trip Completed"/>
    <x v="512"/>
    <d v="2016-07-14T16:37:19"/>
    <x v="13"/>
    <x v="2"/>
    <n v="77.84999999916181"/>
    <d v="2016-07-14T16:37:19"/>
    <x v="0"/>
    <x v="1"/>
    <d v="2016-07-14T00:00:00"/>
    <s v="14-Jul-2016 → 14-Jul-2016"/>
    <s v="14-Jul-2016"/>
    <d v="2016-07-14T00:00:00"/>
    <x v="2"/>
  </r>
  <r>
    <x v="521"/>
    <x v="0"/>
    <n v="53"/>
    <n v="53"/>
    <s v="Trip Completed"/>
    <x v="513"/>
    <d v="2016-07-15T23:34:39"/>
    <x v="10"/>
    <x v="3"/>
    <n v="62.566666665952653"/>
    <d v="2016-07-15T23:34:39"/>
    <x v="0"/>
    <x v="0"/>
    <d v="2016-07-15T00:00:00"/>
    <s v="15-Jul-2016 → 15-Jul-2016"/>
    <s v="15-Jul-2016"/>
    <d v="2016-07-15T00:00:00"/>
    <x v="2"/>
  </r>
  <r>
    <x v="522"/>
    <x v="1"/>
    <n v="54"/>
    <n v="54"/>
    <s v="Trip Completed"/>
    <x v="400"/>
    <d v="2016-11-07T07:23:00"/>
    <x v="5"/>
    <x v="0"/>
    <n v="171415.99999999395"/>
    <d v="2016-11-07T07:23:00"/>
    <x v="0"/>
    <x v="1"/>
    <d v="2016-07-11T00:00:00"/>
    <s v="11-Jul-2016 → 07-Nov-2016"/>
    <s v="11-Jul-2016"/>
    <d v="2016-07-11T00:00:00"/>
    <x v="2"/>
  </r>
  <r>
    <x v="523"/>
    <x v="0"/>
    <n v="54"/>
    <n v="54"/>
    <s v="Trip Completed"/>
    <x v="514"/>
    <d v="2016-11-07T09:34:00"/>
    <x v="4"/>
    <x v="0"/>
    <n v="171405.99999999278"/>
    <d v="2016-11-07T09:34:00"/>
    <x v="0"/>
    <x v="0"/>
    <d v="2016-07-11T00:00:00"/>
    <s v="11-Jul-2016 → 07-Nov-2016"/>
    <s v="11-Jul-2016"/>
    <d v="2016-07-11T00:00:00"/>
    <x v="2"/>
  </r>
  <r>
    <x v="524"/>
    <x v="1"/>
    <n v="54"/>
    <n v="54"/>
    <s v="Trip Completed"/>
    <x v="515"/>
    <d v="2016-12-07T06:33:00"/>
    <x v="6"/>
    <x v="4"/>
    <n v="213154.99999999884"/>
    <d v="2016-12-07T06:33:00"/>
    <x v="0"/>
    <x v="1"/>
    <d v="2016-07-12T00:00:00"/>
    <s v="12-Jul-2016 → 07-Dec-2016"/>
    <s v="12-Jul-2016"/>
    <d v="2016-07-12T00:00:00"/>
    <x v="2"/>
  </r>
  <r>
    <x v="525"/>
    <x v="0"/>
    <n v="54"/>
    <n v="54"/>
    <s v="Trip Completed"/>
    <x v="516"/>
    <d v="2016-12-07T08:50:00"/>
    <x v="18"/>
    <x v="4"/>
    <n v="213188.99999999441"/>
    <d v="2016-12-07T08:50:00"/>
    <x v="0"/>
    <x v="0"/>
    <d v="2016-07-12T00:00:00"/>
    <s v="12-Jul-2016 → 07-Dec-2016"/>
    <s v="12-Jul-2016"/>
    <d v="2016-07-12T00:00:00"/>
    <x v="2"/>
  </r>
  <r>
    <x v="526"/>
    <x v="1"/>
    <n v="54"/>
    <n v="54"/>
    <s v="Trip Completed"/>
    <x v="517"/>
    <d v="2016-12-07T19:12:00"/>
    <x v="12"/>
    <x v="4"/>
    <n v="213185.00000000233"/>
    <d v="2016-12-07T19:12:00"/>
    <x v="0"/>
    <x v="1"/>
    <d v="2016-07-12T00:00:00"/>
    <s v="12-Jul-2016 → 07-Dec-2016"/>
    <s v="12-Jul-2016"/>
    <d v="2016-07-12T00:00:00"/>
    <x v="2"/>
  </r>
  <r>
    <x v="527"/>
    <x v="0"/>
    <n v="54"/>
    <n v="54"/>
    <s v="Trip Completed"/>
    <x v="518"/>
    <d v="2016-07-13T11:31:51"/>
    <x v="11"/>
    <x v="1"/>
    <n v="64.266666665207595"/>
    <d v="2016-07-13T11:31:51"/>
    <x v="0"/>
    <x v="0"/>
    <d v="2016-07-13T00:00:00"/>
    <s v="13-Jul-2016 → 13-Jul-2016"/>
    <s v="13-Jul-2016"/>
    <d v="2016-07-13T00:00:00"/>
    <x v="2"/>
  </r>
  <r>
    <x v="528"/>
    <x v="0"/>
    <n v="54"/>
    <n v="54"/>
    <s v="Trip Completed"/>
    <x v="519"/>
    <d v="2016-07-13T18:43:17"/>
    <x v="1"/>
    <x v="1"/>
    <n v="49.833333331625909"/>
    <d v="2016-07-13T18:43:17"/>
    <x v="0"/>
    <x v="0"/>
    <d v="2016-07-13T00:00:00"/>
    <s v="13-Jul-2016 → 13-Jul-2016"/>
    <s v="13-Jul-2016"/>
    <d v="2016-07-13T00:00:00"/>
    <x v="2"/>
  </r>
  <r>
    <x v="529"/>
    <x v="0"/>
    <n v="54"/>
    <n v="54"/>
    <s v="Trip Completed"/>
    <x v="520"/>
    <d v="2016-07-14T16:41:07"/>
    <x v="13"/>
    <x v="2"/>
    <n v="64.616666663205251"/>
    <d v="2016-07-14T16:41:07"/>
    <x v="0"/>
    <x v="0"/>
    <d v="2016-07-14T00:00:00"/>
    <s v="14-Jul-2016 → 14-Jul-2016"/>
    <s v="14-Jul-2016"/>
    <d v="2016-07-14T00:00:00"/>
    <x v="2"/>
  </r>
  <r>
    <x v="530"/>
    <x v="1"/>
    <n v="55"/>
    <n v="55"/>
    <s v="Trip Completed"/>
    <x v="521"/>
    <d v="2016-11-07T10:36:00"/>
    <x v="11"/>
    <x v="0"/>
    <n v="34.999999998835847"/>
    <d v="2016-11-07T10:36:00"/>
    <x v="0"/>
    <x v="1"/>
    <d v="2016-11-07T00:00:00"/>
    <s v="07-Nov-2016 → 07-Nov-2016"/>
    <s v="07-Nov-2016"/>
    <d v="2016-11-07T00:00:00"/>
    <x v="0"/>
  </r>
  <r>
    <x v="531"/>
    <x v="1"/>
    <n v="55"/>
    <n v="55"/>
    <s v="Trip Completed"/>
    <x v="522"/>
    <d v="2016-12-07T08:47:00"/>
    <x v="4"/>
    <x v="4"/>
    <n v="213156.99999999488"/>
    <d v="2016-12-07T08:47:00"/>
    <x v="0"/>
    <x v="1"/>
    <d v="2016-07-12T00:00:00"/>
    <s v="12-Jul-2016 → 07-Dec-2016"/>
    <s v="12-Jul-2016"/>
    <d v="2016-07-12T00:00:00"/>
    <x v="2"/>
  </r>
  <r>
    <x v="532"/>
    <x v="0"/>
    <n v="55"/>
    <n v="55"/>
    <s v="Trip Completed"/>
    <x v="523"/>
    <d v="2016-07-13T00:37:17"/>
    <x v="22"/>
    <x v="4"/>
    <n v="67.283333335071802"/>
    <d v="2016-07-13T00:37:17"/>
    <x v="0"/>
    <x v="0"/>
    <d v="2016-07-12T00:00:00"/>
    <s v="12-Jul-2016 → 13-Jul-2016"/>
    <s v="12-Jul-2016"/>
    <d v="2016-07-12T00:00:00"/>
    <x v="2"/>
  </r>
  <r>
    <x v="533"/>
    <x v="1"/>
    <n v="55"/>
    <n v="55"/>
    <s v="Trip Completed"/>
    <x v="524"/>
    <d v="2016-07-13T07:41:17"/>
    <x v="5"/>
    <x v="1"/>
    <n v="61.116666662273929"/>
    <d v="2016-07-13T07:41:17"/>
    <x v="0"/>
    <x v="1"/>
    <d v="2016-07-13T00:00:00"/>
    <s v="13-Jul-2016 → 13-Jul-2016"/>
    <s v="13-Jul-2016"/>
    <d v="2016-07-13T00:00:00"/>
    <x v="2"/>
  </r>
  <r>
    <x v="534"/>
    <x v="0"/>
    <n v="55"/>
    <n v="55"/>
    <s v="Trip Completed"/>
    <x v="525"/>
    <d v="2016-07-13T21:35:51"/>
    <x v="19"/>
    <x v="1"/>
    <n v="48.316666666651145"/>
    <d v="2016-07-13T21:35:51"/>
    <x v="0"/>
    <x v="0"/>
    <d v="2016-07-13T00:00:00"/>
    <s v="13-Jul-2016 → 13-Jul-2016"/>
    <s v="13-Jul-2016"/>
    <d v="2016-07-13T00:00:00"/>
    <x v="2"/>
  </r>
  <r>
    <x v="535"/>
    <x v="1"/>
    <n v="55"/>
    <n v="55"/>
    <s v="Trip Completed"/>
    <x v="526"/>
    <d v="2016-07-14T02:26:06"/>
    <x v="23"/>
    <x v="2"/>
    <n v="82.899999995715916"/>
    <d v="2016-07-14T02:26:06"/>
    <x v="0"/>
    <x v="1"/>
    <d v="2016-07-14T00:00:00"/>
    <s v="14-Jul-2016 → 14-Jul-2016"/>
    <s v="14-Jul-2016"/>
    <d v="2016-07-14T00:00:00"/>
    <x v="2"/>
  </r>
  <r>
    <x v="536"/>
    <x v="0"/>
    <n v="55"/>
    <n v="55"/>
    <s v="Trip Completed"/>
    <x v="527"/>
    <d v="2016-07-14T03:33:26"/>
    <x v="14"/>
    <x v="2"/>
    <n v="61.583333333255723"/>
    <d v="2016-07-14T03:33:26"/>
    <x v="0"/>
    <x v="0"/>
    <d v="2016-07-14T00:00:00"/>
    <s v="14-Jul-2016 → 14-Jul-2016"/>
    <s v="14-Jul-2016"/>
    <d v="2016-07-14T00:00:00"/>
    <x v="2"/>
  </r>
  <r>
    <x v="537"/>
    <x v="0"/>
    <n v="55"/>
    <n v="55"/>
    <s v="Trip Completed"/>
    <x v="528"/>
    <d v="2016-07-14T06:58:26"/>
    <x v="6"/>
    <x v="2"/>
    <n v="66.749999992316589"/>
    <d v="2016-07-14T06:58:26"/>
    <x v="0"/>
    <x v="0"/>
    <d v="2016-07-14T00:00:00"/>
    <s v="14-Jul-2016 → 14-Jul-2016"/>
    <s v="14-Jul-2016"/>
    <d v="2016-07-14T00:00:00"/>
    <x v="2"/>
  </r>
  <r>
    <x v="538"/>
    <x v="0"/>
    <n v="55"/>
    <n v="55"/>
    <s v="Trip Completed"/>
    <x v="529"/>
    <d v="2016-07-14T19:06:04"/>
    <x v="1"/>
    <x v="2"/>
    <n v="72.433333334047347"/>
    <d v="2016-07-14T19:06:04"/>
    <x v="0"/>
    <x v="0"/>
    <d v="2016-07-14T00:00:00"/>
    <s v="14-Jul-2016 → 14-Jul-2016"/>
    <s v="14-Jul-2016"/>
    <d v="2016-07-14T00:00:00"/>
    <x v="2"/>
  </r>
  <r>
    <x v="539"/>
    <x v="1"/>
    <n v="55"/>
    <n v="55"/>
    <s v="Trip Completed"/>
    <x v="530"/>
    <d v="2016-07-15T20:08:25"/>
    <x v="12"/>
    <x v="3"/>
    <n v="70.983333330368623"/>
    <d v="2016-07-15T20:08:25"/>
    <x v="0"/>
    <x v="1"/>
    <d v="2016-07-15T00:00:00"/>
    <s v="15-Jul-2016 → 15-Jul-2016"/>
    <s v="15-Jul-2016"/>
    <d v="2016-07-15T00:00:00"/>
    <x v="2"/>
  </r>
  <r>
    <x v="540"/>
    <x v="0"/>
    <n v="56"/>
    <n v="56"/>
    <s v="Trip Completed"/>
    <x v="531"/>
    <d v="2016-12-07T11:52:00"/>
    <x v="11"/>
    <x v="4"/>
    <n v="213189.99999999767"/>
    <d v="2016-12-07T11:52:00"/>
    <x v="0"/>
    <x v="0"/>
    <d v="2016-07-12T00:00:00"/>
    <s v="12-Jul-2016 → 07-Dec-2016"/>
    <s v="12-Jul-2016"/>
    <d v="2016-07-12T00:00:00"/>
    <x v="2"/>
  </r>
  <r>
    <x v="541"/>
    <x v="1"/>
    <n v="56"/>
    <n v="56"/>
    <s v="Trip Completed"/>
    <x v="532"/>
    <d v="2016-07-13T10:49:37"/>
    <x v="2"/>
    <x v="1"/>
    <n v="71.450000001350418"/>
    <d v="2016-07-13T10:49:37"/>
    <x v="0"/>
    <x v="1"/>
    <d v="2016-07-13T00:00:00"/>
    <s v="13-Jul-2016 → 13-Jul-2016"/>
    <s v="13-Jul-2016"/>
    <d v="2016-07-13T00:00:00"/>
    <x v="2"/>
  </r>
  <r>
    <x v="542"/>
    <x v="1"/>
    <n v="56"/>
    <n v="56"/>
    <s v="Trip Completed"/>
    <x v="533"/>
    <d v="2016-07-13T17:35:37"/>
    <x v="16"/>
    <x v="1"/>
    <n v="54.633333332603797"/>
    <d v="2016-07-13T17:35:37"/>
    <x v="0"/>
    <x v="1"/>
    <d v="2016-07-13T00:00:00"/>
    <s v="13-Jul-2016 → 13-Jul-2016"/>
    <s v="13-Jul-2016"/>
    <d v="2016-07-13T00:00:00"/>
    <x v="2"/>
  </r>
  <r>
    <x v="543"/>
    <x v="1"/>
    <n v="56"/>
    <n v="56"/>
    <s v="Trip Completed"/>
    <x v="534"/>
    <d v="2016-07-14T12:05:37"/>
    <x v="0"/>
    <x v="2"/>
    <n v="52.216666666790843"/>
    <d v="2016-07-14T12:05:37"/>
    <x v="0"/>
    <x v="1"/>
    <d v="2016-07-14T00:00:00"/>
    <s v="14-Jul-2016 → 14-Jul-2016"/>
    <s v="14-Jul-2016"/>
    <d v="2016-07-14T00:00:00"/>
    <x v="2"/>
  </r>
  <r>
    <x v="544"/>
    <x v="1"/>
    <n v="56"/>
    <n v="56"/>
    <s v="Trip Completed"/>
    <x v="535"/>
    <d v="2016-07-15T03:13:00"/>
    <x v="14"/>
    <x v="3"/>
    <n v="69.3500000028871"/>
    <d v="2016-07-15T03:13:00"/>
    <x v="0"/>
    <x v="1"/>
    <d v="2016-07-15T00:00:00"/>
    <s v="15-Jul-2016 → 15-Jul-2016"/>
    <s v="15-Jul-2016"/>
    <d v="2016-07-15T00:00:00"/>
    <x v="2"/>
  </r>
  <r>
    <x v="545"/>
    <x v="1"/>
    <n v="56"/>
    <n v="56"/>
    <s v="Trip Completed"/>
    <x v="536"/>
    <d v="2016-07-15T08:09:48"/>
    <x v="5"/>
    <x v="3"/>
    <n v="73.600000001024455"/>
    <d v="2016-07-15T08:09:48"/>
    <x v="0"/>
    <x v="1"/>
    <d v="2016-07-15T00:00:00"/>
    <s v="15-Jul-2016 → 15-Jul-2016"/>
    <s v="15-Jul-2016"/>
    <d v="2016-07-15T00:00:00"/>
    <x v="2"/>
  </r>
  <r>
    <x v="546"/>
    <x v="1"/>
    <n v="57"/>
    <n v="57"/>
    <s v="Trip Completed"/>
    <x v="537"/>
    <d v="2016-11-07T12:52:00"/>
    <x v="0"/>
    <x v="0"/>
    <n v="171423.00000000629"/>
    <d v="2016-11-07T12:52:00"/>
    <x v="0"/>
    <x v="1"/>
    <d v="2016-07-11T00:00:00"/>
    <s v="11-Jul-2016 → 07-Nov-2016"/>
    <s v="11-Jul-2016"/>
    <d v="2016-07-11T00:00:00"/>
    <x v="2"/>
  </r>
  <r>
    <x v="547"/>
    <x v="1"/>
    <n v="57"/>
    <n v="57"/>
    <s v="Trip Completed"/>
    <x v="538"/>
    <d v="2016-11-07T23:55:00"/>
    <x v="22"/>
    <x v="0"/>
    <n v="171393.00000000279"/>
    <d v="2016-11-07T23:55:00"/>
    <x v="0"/>
    <x v="1"/>
    <d v="2016-07-11T00:00:00"/>
    <s v="11-Jul-2016 → 07-Nov-2016"/>
    <s v="11-Jul-2016"/>
    <d v="2016-07-11T00:00:00"/>
    <x v="2"/>
  </r>
  <r>
    <x v="548"/>
    <x v="1"/>
    <n v="57"/>
    <n v="57"/>
    <s v="Trip Completed"/>
    <x v="539"/>
    <d v="2016-12-07T07:41:00"/>
    <x v="5"/>
    <x v="4"/>
    <n v="213194.00000000023"/>
    <d v="2016-12-07T07:41:00"/>
    <x v="0"/>
    <x v="1"/>
    <d v="2016-07-12T00:00:00"/>
    <s v="12-Jul-2016 → 07-Dec-2016"/>
    <s v="12-Jul-2016"/>
    <d v="2016-07-12T00:00:00"/>
    <x v="2"/>
  </r>
  <r>
    <x v="549"/>
    <x v="0"/>
    <n v="57"/>
    <n v="57"/>
    <s v="Trip Completed"/>
    <x v="540"/>
    <d v="2016-12-07T13:07:00"/>
    <x v="7"/>
    <x v="4"/>
    <n v="213167.9999999993"/>
    <d v="2016-12-07T13:07:00"/>
    <x v="0"/>
    <x v="0"/>
    <d v="2016-07-12T00:00:00"/>
    <s v="12-Jul-2016 → 07-Dec-2016"/>
    <s v="12-Jul-2016"/>
    <d v="2016-07-12T00:00:00"/>
    <x v="2"/>
  </r>
  <r>
    <x v="550"/>
    <x v="1"/>
    <n v="57"/>
    <n v="57"/>
    <s v="Trip Completed"/>
    <x v="541"/>
    <d v="2016-12-07T22:54:00"/>
    <x v="3"/>
    <x v="4"/>
    <n v="213182.00000000303"/>
    <d v="2016-12-07T22:54:00"/>
    <x v="0"/>
    <x v="1"/>
    <d v="2016-07-12T00:00:00"/>
    <s v="12-Jul-2016 → 07-Dec-2016"/>
    <s v="12-Jul-2016"/>
    <d v="2016-07-12T00:00:00"/>
    <x v="2"/>
  </r>
  <r>
    <x v="551"/>
    <x v="1"/>
    <n v="57"/>
    <n v="57"/>
    <s v="Trip Completed"/>
    <x v="542"/>
    <d v="2016-07-14T13:45:06"/>
    <x v="15"/>
    <x v="2"/>
    <n v="40.966666666790843"/>
    <d v="2016-07-14T13:45:06"/>
    <x v="0"/>
    <x v="1"/>
    <d v="2016-07-14T00:00:00"/>
    <s v="14-Jul-2016 → 14-Jul-2016"/>
    <s v="14-Jul-2016"/>
    <d v="2016-07-14T00:00:00"/>
    <x v="2"/>
  </r>
  <r>
    <x v="552"/>
    <x v="0"/>
    <n v="57"/>
    <n v="57"/>
    <s v="Trip Completed"/>
    <x v="543"/>
    <d v="2016-07-15T18:45:25"/>
    <x v="12"/>
    <x v="3"/>
    <n v="35.366666667396203"/>
    <d v="2016-07-15T18:45:25"/>
    <x v="0"/>
    <x v="0"/>
    <d v="2016-07-15T00:00:00"/>
    <s v="15-Jul-2016 → 15-Jul-2016"/>
    <s v="15-Jul-2016"/>
    <d v="2016-07-15T00:00:00"/>
    <x v="2"/>
  </r>
  <r>
    <x v="553"/>
    <x v="0"/>
    <n v="58"/>
    <n v="58"/>
    <s v="Trip Completed"/>
    <x v="544"/>
    <d v="2016-11-07T13:44:00"/>
    <x v="7"/>
    <x v="0"/>
    <n v="171409.00000000256"/>
    <d v="2016-11-07T13:44:00"/>
    <x v="0"/>
    <x v="0"/>
    <d v="2016-07-11T00:00:00"/>
    <s v="11-Jul-2016 → 07-Nov-2016"/>
    <s v="11-Jul-2016"/>
    <d v="2016-07-11T00:00:00"/>
    <x v="2"/>
  </r>
  <r>
    <x v="554"/>
    <x v="0"/>
    <n v="58"/>
    <n v="58"/>
    <s v="Trip Completed"/>
    <x v="545"/>
    <d v="2016-11-07T19:25:00"/>
    <x v="12"/>
    <x v="0"/>
    <n v="171411.00000000908"/>
    <d v="2016-11-07T19:25:00"/>
    <x v="0"/>
    <x v="0"/>
    <d v="2016-07-11T00:00:00"/>
    <s v="11-Jul-2016 → 07-Nov-2016"/>
    <s v="11-Jul-2016"/>
    <d v="2016-07-11T00:00:00"/>
    <x v="2"/>
  </r>
  <r>
    <x v="555"/>
    <x v="0"/>
    <n v="58"/>
    <n v="58"/>
    <s v="Trip Completed"/>
    <x v="546"/>
    <d v="2016-12-07T06:02:00"/>
    <x v="8"/>
    <x v="4"/>
    <n v="213196.99999999953"/>
    <d v="2016-12-07T06:02:00"/>
    <x v="0"/>
    <x v="0"/>
    <d v="2016-07-12T00:00:00"/>
    <s v="12-Jul-2016 → 07-Dec-2016"/>
    <s v="12-Jul-2016"/>
    <d v="2016-07-12T00:00:00"/>
    <x v="2"/>
  </r>
  <r>
    <x v="556"/>
    <x v="1"/>
    <n v="58"/>
    <n v="58"/>
    <s v="Trip Completed"/>
    <x v="547"/>
    <d v="2016-07-13T08:53:21"/>
    <x v="18"/>
    <x v="1"/>
    <n v="60.266666662646458"/>
    <d v="2016-07-13T08:53:21"/>
    <x v="0"/>
    <x v="1"/>
    <d v="2016-07-13T00:00:00"/>
    <s v="13-Jul-2016 → 13-Jul-2016"/>
    <s v="13-Jul-2016"/>
    <d v="2016-07-13T00:00:00"/>
    <x v="2"/>
  </r>
  <r>
    <x v="557"/>
    <x v="1"/>
    <n v="58"/>
    <n v="58"/>
    <s v="Trip Completed"/>
    <x v="548"/>
    <d v="2016-07-13T17:04:40"/>
    <x v="16"/>
    <x v="1"/>
    <n v="37.716666671913117"/>
    <d v="2016-07-13T17:04:40"/>
    <x v="0"/>
    <x v="1"/>
    <d v="2016-07-13T00:00:00"/>
    <s v="13-Jul-2016 → 13-Jul-2016"/>
    <s v="13-Jul-2016"/>
    <d v="2016-07-13T00:00:00"/>
    <x v="2"/>
  </r>
  <r>
    <x v="558"/>
    <x v="1"/>
    <n v="58"/>
    <n v="58"/>
    <s v="Trip Completed"/>
    <x v="549"/>
    <d v="2016-07-14T09:56:16"/>
    <x v="2"/>
    <x v="2"/>
    <n v="50.516666667535901"/>
    <d v="2016-07-14T09:56:16"/>
    <x v="0"/>
    <x v="1"/>
    <d v="2016-07-14T00:00:00"/>
    <s v="14-Jul-2016 → 14-Jul-2016"/>
    <s v="14-Jul-2016"/>
    <d v="2016-07-14T00:00:00"/>
    <x v="2"/>
  </r>
  <r>
    <x v="559"/>
    <x v="0"/>
    <n v="58"/>
    <n v="58"/>
    <s v="Trip Completed"/>
    <x v="550"/>
    <d v="2016-07-14T16:25:11"/>
    <x v="13"/>
    <x v="2"/>
    <n v="27.466666664695367"/>
    <d v="2016-07-14T16:25:11"/>
    <x v="0"/>
    <x v="0"/>
    <d v="2016-07-14T00:00:00"/>
    <s v="14-Jul-2016 → 14-Jul-2016"/>
    <s v="14-Jul-2016"/>
    <d v="2016-07-14T00:00:00"/>
    <x v="2"/>
  </r>
  <r>
    <x v="560"/>
    <x v="1"/>
    <n v="58"/>
    <n v="58"/>
    <s v="Trip Completed"/>
    <x v="551"/>
    <d v="2016-07-14T17:51:22"/>
    <x v="16"/>
    <x v="2"/>
    <n v="55.933333332650363"/>
    <d v="2016-07-14T17:51:22"/>
    <x v="0"/>
    <x v="1"/>
    <d v="2016-07-14T00:00:00"/>
    <s v="14-Jul-2016 → 14-Jul-2016"/>
    <s v="14-Jul-2016"/>
    <d v="2016-07-14T00:00:00"/>
    <x v="2"/>
  </r>
  <r>
    <x v="561"/>
    <x v="0"/>
    <n v="58"/>
    <n v="58"/>
    <s v="Trip Completed"/>
    <x v="552"/>
    <d v="2016-07-14T19:08:17"/>
    <x v="12"/>
    <x v="2"/>
    <n v="65.400000001536682"/>
    <d v="2016-07-14T19:08:17"/>
    <x v="0"/>
    <x v="0"/>
    <d v="2016-07-14T00:00:00"/>
    <s v="14-Jul-2016 → 14-Jul-2016"/>
    <s v="14-Jul-2016"/>
    <d v="2016-07-14T00:00:00"/>
    <x v="2"/>
  </r>
  <r>
    <x v="562"/>
    <x v="0"/>
    <n v="59"/>
    <n v="59"/>
    <s v="Trip Completed"/>
    <x v="553"/>
    <d v="2016-11-07T06:19:00"/>
    <x v="6"/>
    <x v="0"/>
    <n v="171397.99999999814"/>
    <d v="2016-11-07T06:19:00"/>
    <x v="0"/>
    <x v="0"/>
    <d v="2016-07-11T00:00:00"/>
    <s v="11-Jul-2016 → 07-Nov-2016"/>
    <s v="11-Jul-2016"/>
    <d v="2016-07-11T00:00:00"/>
    <x v="2"/>
  </r>
  <r>
    <x v="563"/>
    <x v="1"/>
    <n v="59"/>
    <n v="59"/>
    <s v="Trip Completed"/>
    <x v="554"/>
    <d v="2016-11-07T10:42:00"/>
    <x v="2"/>
    <x v="0"/>
    <n v="171415.99999999395"/>
    <d v="2016-11-07T10:42:00"/>
    <x v="0"/>
    <x v="1"/>
    <d v="2016-07-11T00:00:00"/>
    <s v="11-Jul-2016 → 07-Nov-2016"/>
    <s v="11-Jul-2016"/>
    <d v="2016-07-11T00:00:00"/>
    <x v="2"/>
  </r>
  <r>
    <x v="564"/>
    <x v="0"/>
    <n v="59"/>
    <n v="59"/>
    <s v="Trip Completed"/>
    <x v="555"/>
    <d v="2016-11-07T18:31:00"/>
    <x v="1"/>
    <x v="0"/>
    <n v="171412.99999999464"/>
    <d v="2016-11-07T18:31:00"/>
    <x v="0"/>
    <x v="0"/>
    <d v="2016-07-11T00:00:00"/>
    <s v="11-Jul-2016 → 07-Nov-2016"/>
    <s v="11-Jul-2016"/>
    <d v="2016-07-11T00:00:00"/>
    <x v="2"/>
  </r>
  <r>
    <x v="565"/>
    <x v="1"/>
    <n v="59"/>
    <n v="59"/>
    <s v="Trip Completed"/>
    <x v="556"/>
    <d v="2016-11-07T20:58:00"/>
    <x v="17"/>
    <x v="0"/>
    <n v="171420.00000000698"/>
    <d v="2016-11-07T20:58:00"/>
    <x v="0"/>
    <x v="1"/>
    <d v="2016-07-11T00:00:00"/>
    <s v="11-Jul-2016 → 07-Nov-2016"/>
    <s v="11-Jul-2016"/>
    <d v="2016-07-11T00:00:00"/>
    <x v="2"/>
  </r>
  <r>
    <x v="566"/>
    <x v="0"/>
    <n v="59"/>
    <n v="59"/>
    <s v="Trip Completed"/>
    <x v="557"/>
    <d v="2016-12-07T16:22:00"/>
    <x v="13"/>
    <x v="4"/>
    <n v="213165.99999999278"/>
    <d v="2016-12-07T16:22:00"/>
    <x v="0"/>
    <x v="0"/>
    <d v="2016-07-12T00:00:00"/>
    <s v="12-Jul-2016 → 07-Dec-2016"/>
    <s v="12-Jul-2016"/>
    <d v="2016-07-12T00:00:00"/>
    <x v="2"/>
  </r>
  <r>
    <x v="567"/>
    <x v="1"/>
    <n v="59"/>
    <n v="59"/>
    <s v="Trip Completed"/>
    <x v="558"/>
    <d v="2016-07-14T00:42:31"/>
    <x v="20"/>
    <x v="2"/>
    <n v="34.499999997206032"/>
    <d v="2016-07-14T00:42:31"/>
    <x v="0"/>
    <x v="1"/>
    <d v="2016-07-14T00:00:00"/>
    <s v="14-Jul-2016 → 14-Jul-2016"/>
    <s v="14-Jul-2016"/>
    <d v="2016-07-14T00:00:00"/>
    <x v="2"/>
  </r>
  <r>
    <x v="568"/>
    <x v="1"/>
    <n v="59"/>
    <n v="59"/>
    <s v="Trip Completed"/>
    <x v="559"/>
    <d v="2016-07-14T05:42:08"/>
    <x v="8"/>
    <x v="2"/>
    <n v="79.933333337539807"/>
    <d v="2016-07-14T05:42:08"/>
    <x v="0"/>
    <x v="1"/>
    <d v="2016-07-14T00:00:00"/>
    <s v="14-Jul-2016 → 14-Jul-2016"/>
    <s v="14-Jul-2016"/>
    <d v="2016-07-14T00:00:00"/>
    <x v="2"/>
  </r>
  <r>
    <x v="569"/>
    <x v="1"/>
    <n v="59"/>
    <n v="59"/>
    <s v="Trip Completed"/>
    <x v="560"/>
    <d v="2016-07-14T11:37:46"/>
    <x v="0"/>
    <x v="2"/>
    <n v="37.599999998928979"/>
    <d v="2016-07-14T11:37:46"/>
    <x v="0"/>
    <x v="1"/>
    <d v="2016-07-14T00:00:00"/>
    <s v="14-Jul-2016 → 14-Jul-2016"/>
    <s v="14-Jul-2016"/>
    <d v="2016-07-14T00:00:00"/>
    <x v="2"/>
  </r>
  <r>
    <x v="570"/>
    <x v="1"/>
    <n v="60"/>
    <n v="60"/>
    <s v="Trip Completed"/>
    <x v="561"/>
    <d v="2016-11-07T13:17:00"/>
    <x v="7"/>
    <x v="0"/>
    <n v="72.999999996973202"/>
    <d v="2016-11-07T13:17:00"/>
    <x v="0"/>
    <x v="1"/>
    <d v="2016-11-07T00:00:00"/>
    <s v="07-Nov-2016 → 07-Nov-2016"/>
    <s v="07-Nov-2016"/>
    <d v="2016-11-07T00:00:00"/>
    <x v="0"/>
  </r>
  <r>
    <x v="571"/>
    <x v="0"/>
    <n v="60"/>
    <n v="60"/>
    <s v="Trip Completed"/>
    <x v="562"/>
    <d v="2016-11-07T22:59:00"/>
    <x v="10"/>
    <x v="0"/>
    <n v="40.999999997438863"/>
    <d v="2016-11-07T22:59:00"/>
    <x v="0"/>
    <x v="0"/>
    <d v="2016-11-07T00:00:00"/>
    <s v="07-Nov-2016 → 07-Nov-2016"/>
    <s v="07-Nov-2016"/>
    <d v="2016-11-07T00:00:00"/>
    <x v="0"/>
  </r>
  <r>
    <x v="572"/>
    <x v="1"/>
    <n v="60"/>
    <n v="60"/>
    <s v="Trip Completed"/>
    <x v="563"/>
    <d v="2016-12-07T21:42:00"/>
    <x v="19"/>
    <x v="1"/>
    <n v="56.999999997206032"/>
    <d v="2016-12-07T21:42:00"/>
    <x v="0"/>
    <x v="1"/>
    <d v="2016-12-07T00:00:00"/>
    <s v="07-Dec-2016 → 07-Dec-2016"/>
    <s v="07-Dec-2016"/>
    <d v="2016-12-07T00:00:00"/>
    <x v="1"/>
  </r>
  <r>
    <x v="573"/>
    <x v="0"/>
    <n v="60"/>
    <n v="60"/>
    <s v="Trip Completed"/>
    <x v="564"/>
    <d v="2016-07-13T20:34:16"/>
    <x v="17"/>
    <x v="1"/>
    <n v="65.433333332184702"/>
    <d v="2016-07-13T20:34:16"/>
    <x v="0"/>
    <x v="0"/>
    <d v="2016-07-13T00:00:00"/>
    <s v="13-Jul-2016 → 13-Jul-2016"/>
    <s v="13-Jul-2016"/>
    <d v="2016-07-13T00:00:00"/>
    <x v="2"/>
  </r>
  <r>
    <x v="574"/>
    <x v="1"/>
    <n v="60"/>
    <n v="60"/>
    <s v="Trip Completed"/>
    <x v="565"/>
    <d v="2016-07-13T23:25:59"/>
    <x v="10"/>
    <x v="1"/>
    <n v="34.916666666977108"/>
    <d v="2016-07-13T23:25:59"/>
    <x v="0"/>
    <x v="1"/>
    <d v="2016-07-13T00:00:00"/>
    <s v="13-Jul-2016 → 13-Jul-2016"/>
    <s v="13-Jul-2016"/>
    <d v="2016-07-13T00:00:00"/>
    <x v="2"/>
  </r>
  <r>
    <x v="575"/>
    <x v="1"/>
    <n v="60"/>
    <n v="60"/>
    <s v="Trip Completed"/>
    <x v="566"/>
    <d v="2016-07-14T13:10:26"/>
    <x v="7"/>
    <x v="2"/>
    <n v="59.800000002142042"/>
    <d v="2016-07-14T13:10:26"/>
    <x v="0"/>
    <x v="1"/>
    <d v="2016-07-14T00:00:00"/>
    <s v="14-Jul-2016 → 14-Jul-2016"/>
    <s v="14-Jul-2016"/>
    <d v="2016-07-14T00:00:00"/>
    <x v="2"/>
  </r>
  <r>
    <x v="576"/>
    <x v="0"/>
    <n v="60"/>
    <n v="60"/>
    <s v="Trip Completed"/>
    <x v="567"/>
    <d v="2016-07-14T20:02:05"/>
    <x v="17"/>
    <x v="2"/>
    <n v="35.816666667815298"/>
    <d v="2016-07-14T20:02:05"/>
    <x v="0"/>
    <x v="0"/>
    <d v="2016-07-14T00:00:00"/>
    <s v="14-Jul-2016 → 14-Jul-2016"/>
    <s v="14-Jul-2016"/>
    <d v="2016-07-14T00:00:00"/>
    <x v="2"/>
  </r>
  <r>
    <x v="577"/>
    <x v="1"/>
    <n v="60"/>
    <n v="60"/>
    <s v="Trip Completed"/>
    <x v="568"/>
    <d v="2016-07-15T11:23:49"/>
    <x v="11"/>
    <x v="3"/>
    <n v="54.266666664043441"/>
    <d v="2016-07-15T11:23:49"/>
    <x v="0"/>
    <x v="1"/>
    <d v="2016-07-15T00:00:00"/>
    <s v="15-Jul-2016 → 15-Jul-2016"/>
    <s v="15-Jul-2016"/>
    <d v="2016-07-15T00:00:00"/>
    <x v="2"/>
  </r>
  <r>
    <x v="578"/>
    <x v="0"/>
    <n v="61"/>
    <n v="61"/>
    <s v="Trip Completed"/>
    <x v="569"/>
    <d v="2016-12-07T00:22:00"/>
    <x v="22"/>
    <x v="0"/>
    <n v="213160.99999999744"/>
    <d v="2016-12-07T00:22:00"/>
    <x v="0"/>
    <x v="0"/>
    <d v="2016-07-11T00:00:00"/>
    <s v="11-Jul-2016 → 07-Dec-2016"/>
    <s v="11-Jul-2016"/>
    <d v="2016-07-11T00:00:00"/>
    <x v="2"/>
  </r>
  <r>
    <x v="579"/>
    <x v="0"/>
    <n v="61"/>
    <n v="61"/>
    <s v="Trip Completed"/>
    <x v="570"/>
    <d v="2016-12-07T18:39:00"/>
    <x v="1"/>
    <x v="4"/>
    <n v="213175.00000000116"/>
    <d v="2016-12-07T18:39:00"/>
    <x v="0"/>
    <x v="0"/>
    <d v="2016-07-12T00:00:00"/>
    <s v="12-Jul-2016 → 07-Dec-2016"/>
    <s v="12-Jul-2016"/>
    <d v="2016-07-12T00:00:00"/>
    <x v="2"/>
  </r>
  <r>
    <x v="580"/>
    <x v="1"/>
    <n v="61"/>
    <n v="61"/>
    <s v="Trip Completed"/>
    <x v="571"/>
    <d v="2016-12-07T20:17:00"/>
    <x v="17"/>
    <x v="4"/>
    <n v="213191.00000000093"/>
    <d v="2016-12-07T20:17:00"/>
    <x v="0"/>
    <x v="1"/>
    <d v="2016-07-12T00:00:00"/>
    <s v="12-Jul-2016 → 07-Dec-2016"/>
    <s v="12-Jul-2016"/>
    <d v="2016-07-12T00:00:00"/>
    <x v="2"/>
  </r>
  <r>
    <x v="581"/>
    <x v="1"/>
    <n v="61"/>
    <n v="61"/>
    <s v="Trip Completed"/>
    <x v="572"/>
    <d v="2016-07-13T02:55:01"/>
    <x v="14"/>
    <x v="1"/>
    <n v="54.799999996321276"/>
    <d v="2016-07-13T02:55:01"/>
    <x v="0"/>
    <x v="1"/>
    <d v="2016-07-13T00:00:00"/>
    <s v="13-Jul-2016 → 13-Jul-2016"/>
    <s v="13-Jul-2016"/>
    <d v="2016-07-13T00:00:00"/>
    <x v="2"/>
  </r>
  <r>
    <x v="582"/>
    <x v="0"/>
    <n v="61"/>
    <n v="61"/>
    <s v="Trip Completed"/>
    <x v="573"/>
    <d v="2016-07-13T13:16:34"/>
    <x v="7"/>
    <x v="1"/>
    <n v="39.783333339728415"/>
    <d v="2016-07-13T13:16:34"/>
    <x v="0"/>
    <x v="0"/>
    <d v="2016-07-13T00:00:00"/>
    <s v="13-Jul-2016 → 13-Jul-2016"/>
    <s v="13-Jul-2016"/>
    <d v="2016-07-13T00:00:00"/>
    <x v="2"/>
  </r>
  <r>
    <x v="583"/>
    <x v="1"/>
    <n v="61"/>
    <n v="61"/>
    <s v="Trip Completed"/>
    <x v="574"/>
    <d v="2016-07-14T09:25:43"/>
    <x v="4"/>
    <x v="2"/>
    <n v="41.316666664788499"/>
    <d v="2016-07-14T09:25:43"/>
    <x v="0"/>
    <x v="1"/>
    <d v="2016-07-14T00:00:00"/>
    <s v="14-Jul-2016 → 14-Jul-2016"/>
    <s v="14-Jul-2016"/>
    <d v="2016-07-14T00:00:00"/>
    <x v="2"/>
  </r>
  <r>
    <x v="584"/>
    <x v="1"/>
    <n v="61"/>
    <n v="61"/>
    <s v="Trip Completed"/>
    <x v="575"/>
    <d v="2016-07-14T17:13:53"/>
    <x v="16"/>
    <x v="2"/>
    <n v="33.283333329018205"/>
    <d v="2016-07-14T17:13:53"/>
    <x v="0"/>
    <x v="1"/>
    <d v="2016-07-14T00:00:00"/>
    <s v="14-Jul-2016 → 14-Jul-2016"/>
    <s v="14-Jul-2016"/>
    <d v="2016-07-14T00:00:00"/>
    <x v="2"/>
  </r>
  <r>
    <x v="585"/>
    <x v="1"/>
    <n v="61"/>
    <n v="61"/>
    <s v="Trip Completed"/>
    <x v="576"/>
    <d v="2016-07-14T20:01:24"/>
    <x v="17"/>
    <x v="2"/>
    <n v="52.316666658734903"/>
    <d v="2016-07-14T20:01:24"/>
    <x v="0"/>
    <x v="1"/>
    <d v="2016-07-14T00:00:00"/>
    <s v="14-Jul-2016 → 14-Jul-2016"/>
    <s v="14-Jul-2016"/>
    <d v="2016-07-14T00:00:00"/>
    <x v="2"/>
  </r>
  <r>
    <x v="586"/>
    <x v="1"/>
    <n v="61"/>
    <n v="61"/>
    <s v="Trip Completed"/>
    <x v="577"/>
    <d v="2016-07-15T07:08:30"/>
    <x v="6"/>
    <x v="3"/>
    <n v="76.700000002747402"/>
    <d v="2016-07-15T07:08:30"/>
    <x v="0"/>
    <x v="1"/>
    <d v="2016-07-15T00:00:00"/>
    <s v="15-Jul-2016 → 15-Jul-2016"/>
    <s v="15-Jul-2016"/>
    <d v="2016-07-15T00:00:00"/>
    <x v="2"/>
  </r>
  <r>
    <x v="587"/>
    <x v="0"/>
    <n v="61"/>
    <n v="61"/>
    <s v="Trip Completed"/>
    <x v="578"/>
    <d v="2016-07-15T14:44:05"/>
    <x v="15"/>
    <x v="3"/>
    <n v="49.516666664276272"/>
    <d v="2016-07-15T14:44:05"/>
    <x v="0"/>
    <x v="0"/>
    <d v="2016-07-15T00:00:00"/>
    <s v="15-Jul-2016 → 15-Jul-2016"/>
    <s v="15-Jul-2016"/>
    <d v="2016-07-15T00:00:00"/>
    <x v="2"/>
  </r>
  <r>
    <x v="588"/>
    <x v="1"/>
    <n v="62"/>
    <n v="62"/>
    <s v="Trip Completed"/>
    <x v="579"/>
    <d v="2016-11-07T09:24:00"/>
    <x v="4"/>
    <x v="0"/>
    <n v="171402.0000000007"/>
    <d v="2016-11-07T09:24:00"/>
    <x v="0"/>
    <x v="1"/>
    <d v="2016-07-11T00:00:00"/>
    <s v="11-Jul-2016 → 07-Nov-2016"/>
    <s v="11-Jul-2016"/>
    <d v="2016-07-11T00:00:00"/>
    <x v="2"/>
  </r>
  <r>
    <x v="589"/>
    <x v="0"/>
    <n v="62"/>
    <n v="62"/>
    <s v="Trip Completed"/>
    <x v="580"/>
    <d v="2016-11-07T12:48:00"/>
    <x v="0"/>
    <x v="0"/>
    <n v="171410.9999999986"/>
    <d v="2016-11-07T12:48:00"/>
    <x v="0"/>
    <x v="0"/>
    <d v="2016-07-11T00:00:00"/>
    <s v="11-Jul-2016 → 07-Nov-2016"/>
    <s v="11-Jul-2016"/>
    <d v="2016-07-11T00:00:00"/>
    <x v="2"/>
  </r>
  <r>
    <x v="590"/>
    <x v="1"/>
    <n v="62"/>
    <n v="62"/>
    <s v="Trip Completed"/>
    <x v="581"/>
    <d v="2016-12-07T10:18:00"/>
    <x v="2"/>
    <x v="4"/>
    <n v="213157.99999999814"/>
    <d v="2016-12-07T10:18:00"/>
    <x v="0"/>
    <x v="1"/>
    <d v="2016-07-12T00:00:00"/>
    <s v="12-Jul-2016 → 07-Dec-2016"/>
    <s v="12-Jul-2016"/>
    <d v="2016-07-12T00:00:00"/>
    <x v="2"/>
  </r>
  <r>
    <x v="591"/>
    <x v="1"/>
    <n v="62"/>
    <n v="62"/>
    <s v="Trip Completed"/>
    <x v="582"/>
    <d v="2016-07-14T00:21:38"/>
    <x v="22"/>
    <x v="1"/>
    <n v="40.949999996228144"/>
    <d v="2016-07-14T00:21:38"/>
    <x v="0"/>
    <x v="1"/>
    <d v="2016-07-13T00:00:00"/>
    <s v="13-Jul-2016 → 14-Jul-2016"/>
    <s v="13-Jul-2016"/>
    <d v="2016-07-13T00:00:00"/>
    <x v="2"/>
  </r>
  <r>
    <x v="592"/>
    <x v="1"/>
    <n v="62"/>
    <n v="62"/>
    <s v="Trip Completed"/>
    <x v="583"/>
    <d v="2016-07-15T09:19:35"/>
    <x v="4"/>
    <x v="3"/>
    <n v="44.383333335863426"/>
    <d v="2016-07-15T09:19:35"/>
    <x v="0"/>
    <x v="1"/>
    <d v="2016-07-15T00:00:00"/>
    <s v="15-Jul-2016 → 15-Jul-2016"/>
    <s v="15-Jul-2016"/>
    <d v="2016-07-15T00:00:00"/>
    <x v="2"/>
  </r>
  <r>
    <x v="593"/>
    <x v="0"/>
    <n v="62"/>
    <n v="62"/>
    <s v="Trip Completed"/>
    <x v="584"/>
    <d v="2016-07-15T21:45:32"/>
    <x v="19"/>
    <x v="3"/>
    <n v="49.000000002561137"/>
    <d v="2016-07-15T21:45:32"/>
    <x v="0"/>
    <x v="0"/>
    <d v="2016-07-15T00:00:00"/>
    <s v="15-Jul-2016 → 15-Jul-2016"/>
    <s v="15-Jul-2016"/>
    <d v="2016-07-15T00:00:00"/>
    <x v="2"/>
  </r>
  <r>
    <x v="594"/>
    <x v="0"/>
    <n v="63"/>
    <n v="63"/>
    <s v="Trip Completed"/>
    <x v="585"/>
    <d v="2016-11-07T06:08:00"/>
    <x v="6"/>
    <x v="0"/>
    <n v="171415.00000000116"/>
    <d v="2016-11-07T06:08:00"/>
    <x v="0"/>
    <x v="0"/>
    <d v="2016-07-11T00:00:00"/>
    <s v="11-Jul-2016 → 07-Nov-2016"/>
    <s v="11-Jul-2016"/>
    <d v="2016-07-11T00:00:00"/>
    <x v="2"/>
  </r>
  <r>
    <x v="595"/>
    <x v="0"/>
    <n v="63"/>
    <n v="63"/>
    <s v="Trip Completed"/>
    <x v="586"/>
    <d v="2016-11-07T11:44:00"/>
    <x v="11"/>
    <x v="0"/>
    <n v="171419.99999999651"/>
    <d v="2016-11-07T11:44:00"/>
    <x v="0"/>
    <x v="0"/>
    <d v="2016-07-11T00:00:00"/>
    <s v="11-Jul-2016 → 07-Nov-2016"/>
    <s v="11-Jul-2016"/>
    <d v="2016-07-11T00:00:00"/>
    <x v="2"/>
  </r>
  <r>
    <x v="596"/>
    <x v="0"/>
    <n v="63"/>
    <n v="63"/>
    <s v="Trip Completed"/>
    <x v="587"/>
    <d v="2016-12-07T21:35:00"/>
    <x v="19"/>
    <x v="4"/>
    <n v="213191.99999999371"/>
    <d v="2016-12-07T21:35:00"/>
    <x v="0"/>
    <x v="0"/>
    <d v="2016-07-12T00:00:00"/>
    <s v="12-Jul-2016 → 07-Dec-2016"/>
    <s v="12-Jul-2016"/>
    <d v="2016-07-12T00:00:00"/>
    <x v="2"/>
  </r>
  <r>
    <x v="597"/>
    <x v="1"/>
    <n v="63"/>
    <n v="63"/>
    <s v="Trip Completed"/>
    <x v="588"/>
    <d v="2016-07-13T05:42:58"/>
    <x v="6"/>
    <x v="1"/>
    <n v="29.433333330089226"/>
    <d v="2016-07-13T05:42:58"/>
    <x v="0"/>
    <x v="1"/>
    <d v="2016-07-13T00:00:00"/>
    <s v="13-Jul-2016 → 13-Jul-2016"/>
    <s v="13-Jul-2016"/>
    <d v="2016-07-13T00:00:00"/>
    <x v="2"/>
  </r>
  <r>
    <x v="598"/>
    <x v="0"/>
    <n v="63"/>
    <n v="63"/>
    <s v="Trip Completed"/>
    <x v="589"/>
    <d v="2016-07-13T18:32:16"/>
    <x v="1"/>
    <x v="1"/>
    <n v="49.73333332920447"/>
    <d v="2016-07-13T18:32:16"/>
    <x v="0"/>
    <x v="0"/>
    <d v="2016-07-13T00:00:00"/>
    <s v="13-Jul-2016 → 13-Jul-2016"/>
    <s v="13-Jul-2016"/>
    <d v="2016-07-13T00:00:00"/>
    <x v="2"/>
  </r>
  <r>
    <x v="599"/>
    <x v="1"/>
    <n v="63"/>
    <n v="63"/>
    <s v="Trip Completed"/>
    <x v="590"/>
    <d v="2016-07-14T19:37:00"/>
    <x v="17"/>
    <x v="2"/>
    <n v="35.066666670609266"/>
    <d v="2016-07-14T19:37:00"/>
    <x v="0"/>
    <x v="1"/>
    <d v="2016-07-14T00:00:00"/>
    <s v="14-Jul-2016 → 14-Jul-2016"/>
    <s v="14-Jul-2016"/>
    <d v="2016-07-14T00:00:00"/>
    <x v="2"/>
  </r>
  <r>
    <x v="600"/>
    <x v="1"/>
    <n v="63"/>
    <n v="63"/>
    <s v="Trip Completed"/>
    <x v="591"/>
    <d v="2016-07-15T04:54:26"/>
    <x v="21"/>
    <x v="3"/>
    <n v="57.750000004889444"/>
    <d v="2016-07-15T04:54:26"/>
    <x v="0"/>
    <x v="1"/>
    <d v="2016-07-15T00:00:00"/>
    <s v="15-Jul-2016 → 15-Jul-2016"/>
    <s v="15-Jul-2016"/>
    <d v="2016-07-15T00:00:00"/>
    <x v="2"/>
  </r>
  <r>
    <x v="601"/>
    <x v="1"/>
    <n v="63"/>
    <n v="63"/>
    <s v="Trip Completed"/>
    <x v="592"/>
    <d v="2016-07-15T11:12:53"/>
    <x v="11"/>
    <x v="3"/>
    <n v="54.449999998323619"/>
    <d v="2016-07-15T11:12:53"/>
    <x v="0"/>
    <x v="1"/>
    <d v="2016-07-15T00:00:00"/>
    <s v="15-Jul-2016 → 15-Jul-2016"/>
    <s v="15-Jul-2016"/>
    <d v="2016-07-15T00:00:00"/>
    <x v="2"/>
  </r>
  <r>
    <x v="602"/>
    <x v="1"/>
    <n v="63"/>
    <n v="63"/>
    <s v="Trip Completed"/>
    <x v="593"/>
    <d v="2016-07-15T18:05:53"/>
    <x v="1"/>
    <x v="3"/>
    <n v="41.483333338983357"/>
    <d v="2016-07-15T18:05:53"/>
    <x v="0"/>
    <x v="1"/>
    <d v="2016-07-15T00:00:00"/>
    <s v="15-Jul-2016 → 15-Jul-2016"/>
    <s v="15-Jul-2016"/>
    <d v="2016-07-15T00:00:00"/>
    <x v="2"/>
  </r>
  <r>
    <x v="603"/>
    <x v="0"/>
    <n v="63"/>
    <n v="63"/>
    <s v="Trip Completed"/>
    <x v="594"/>
    <d v="2016-07-15T23:14:39"/>
    <x v="10"/>
    <x v="3"/>
    <n v="59.649999998509884"/>
    <d v="2016-07-15T23:14:39"/>
    <x v="0"/>
    <x v="0"/>
    <d v="2016-07-15T00:00:00"/>
    <s v="15-Jul-2016 → 15-Jul-2016"/>
    <s v="15-Jul-2016"/>
    <d v="2016-07-15T00:00:00"/>
    <x v="2"/>
  </r>
  <r>
    <x v="604"/>
    <x v="0"/>
    <n v="64"/>
    <n v="64"/>
    <s v="Trip Completed"/>
    <x v="595"/>
    <d v="2016-11-07T12:25:00"/>
    <x v="0"/>
    <x v="0"/>
    <n v="171431.00000000093"/>
    <d v="2016-11-07T12:25:00"/>
    <x v="0"/>
    <x v="0"/>
    <d v="2016-07-11T00:00:00"/>
    <s v="11-Jul-2016 → 07-Nov-2016"/>
    <s v="11-Jul-2016"/>
    <d v="2016-07-11T00:00:00"/>
    <x v="2"/>
  </r>
  <r>
    <x v="605"/>
    <x v="0"/>
    <n v="64"/>
    <n v="64"/>
    <s v="Trip Completed"/>
    <x v="596"/>
    <d v="2016-12-07T09:08:00"/>
    <x v="4"/>
    <x v="4"/>
    <n v="213156.0000000021"/>
    <d v="2016-12-07T09:08:00"/>
    <x v="0"/>
    <x v="0"/>
    <d v="2016-07-12T00:00:00"/>
    <s v="12-Jul-2016 → 07-Dec-2016"/>
    <s v="12-Jul-2016"/>
    <d v="2016-07-12T00:00:00"/>
    <x v="2"/>
  </r>
  <r>
    <x v="606"/>
    <x v="1"/>
    <n v="64"/>
    <n v="64"/>
    <s v="Trip Completed"/>
    <x v="597"/>
    <d v="2016-12-07T14:51:00"/>
    <x v="9"/>
    <x v="4"/>
    <n v="213154.00000000605"/>
    <d v="2016-12-07T14:51:00"/>
    <x v="0"/>
    <x v="1"/>
    <d v="2016-07-12T00:00:00"/>
    <s v="12-Jul-2016 → 07-Dec-2016"/>
    <s v="12-Jul-2016"/>
    <d v="2016-07-12T00:00:00"/>
    <x v="2"/>
  </r>
  <r>
    <x v="607"/>
    <x v="0"/>
    <n v="64"/>
    <n v="64"/>
    <s v="Trip Completed"/>
    <x v="598"/>
    <d v="2016-07-13T10:00:18"/>
    <x v="2"/>
    <x v="1"/>
    <n v="53.300000001909211"/>
    <d v="2016-07-13T10:00:18"/>
    <x v="0"/>
    <x v="0"/>
    <d v="2016-07-13T00:00:00"/>
    <s v="13-Jul-2016 → 13-Jul-2016"/>
    <s v="13-Jul-2016"/>
    <d v="2016-07-13T00:00:00"/>
    <x v="2"/>
  </r>
  <r>
    <x v="608"/>
    <x v="0"/>
    <n v="64"/>
    <n v="64"/>
    <s v="Trip Completed"/>
    <x v="599"/>
    <d v="2016-07-13T23:50:55"/>
    <x v="10"/>
    <x v="1"/>
    <n v="54.766666665673256"/>
    <d v="2016-07-13T23:50:55"/>
    <x v="0"/>
    <x v="0"/>
    <d v="2016-07-13T00:00:00"/>
    <s v="13-Jul-2016 → 13-Jul-2016"/>
    <s v="13-Jul-2016"/>
    <d v="2016-07-13T00:00:00"/>
    <x v="2"/>
  </r>
  <r>
    <x v="609"/>
    <x v="1"/>
    <n v="64"/>
    <n v="64"/>
    <s v="Trip Completed"/>
    <x v="600"/>
    <d v="2016-07-14T08:54:46"/>
    <x v="18"/>
    <x v="2"/>
    <n v="65.433333332184702"/>
    <d v="2016-07-14T08:54:46"/>
    <x v="0"/>
    <x v="1"/>
    <d v="2016-07-14T00:00:00"/>
    <s v="14-Jul-2016 → 14-Jul-2016"/>
    <s v="14-Jul-2016"/>
    <d v="2016-07-14T00:00:00"/>
    <x v="2"/>
  </r>
  <r>
    <x v="610"/>
    <x v="1"/>
    <n v="64"/>
    <n v="64"/>
    <s v="Trip Completed"/>
    <x v="601"/>
    <d v="2016-07-14T22:19:37"/>
    <x v="3"/>
    <x v="2"/>
    <n v="71.883333341684192"/>
    <d v="2016-07-14T22:19:37"/>
    <x v="0"/>
    <x v="1"/>
    <d v="2016-07-14T00:00:00"/>
    <s v="14-Jul-2016 → 14-Jul-2016"/>
    <s v="14-Jul-2016"/>
    <d v="2016-07-14T00:00:00"/>
    <x v="2"/>
  </r>
  <r>
    <x v="611"/>
    <x v="0"/>
    <n v="64"/>
    <n v="64"/>
    <s v="Trip Completed"/>
    <x v="602"/>
    <d v="2016-07-15T01:42:51"/>
    <x v="20"/>
    <x v="3"/>
    <n v="54.899999998742715"/>
    <d v="2016-07-15T01:42:51"/>
    <x v="0"/>
    <x v="0"/>
    <d v="2016-07-15T00:00:00"/>
    <s v="15-Jul-2016 → 15-Jul-2016"/>
    <s v="15-Jul-2016"/>
    <d v="2016-07-15T00:00:00"/>
    <x v="2"/>
  </r>
  <r>
    <x v="612"/>
    <x v="0"/>
    <n v="64"/>
    <n v="64"/>
    <s v="Trip Completed"/>
    <x v="603"/>
    <d v="2016-07-15T06:09:36"/>
    <x v="6"/>
    <x v="3"/>
    <n v="59.383333332370967"/>
    <d v="2016-07-15T06:09:36"/>
    <x v="0"/>
    <x v="0"/>
    <d v="2016-07-15T00:00:00"/>
    <s v="15-Jul-2016 → 15-Jul-2016"/>
    <s v="15-Jul-2016"/>
    <d v="2016-07-15T00:00:00"/>
    <x v="2"/>
  </r>
  <r>
    <x v="613"/>
    <x v="1"/>
    <n v="65"/>
    <n v="65"/>
    <s v="Trip Completed"/>
    <x v="604"/>
    <d v="2016-11-07T16:30:00"/>
    <x v="13"/>
    <x v="0"/>
    <n v="171409.00000000256"/>
    <d v="2016-11-07T16:30:00"/>
    <x v="0"/>
    <x v="1"/>
    <d v="2016-07-11T00:00:00"/>
    <s v="11-Jul-2016 → 07-Nov-2016"/>
    <s v="11-Jul-2016"/>
    <d v="2016-07-11T00:00:00"/>
    <x v="2"/>
  </r>
  <r>
    <x v="614"/>
    <x v="0"/>
    <n v="65"/>
    <n v="65"/>
    <s v="Trip Completed"/>
    <x v="605"/>
    <d v="2016-12-07T08:04:00"/>
    <x v="18"/>
    <x v="4"/>
    <n v="213170.9999999986"/>
    <d v="2016-12-07T08:04:00"/>
    <x v="0"/>
    <x v="0"/>
    <d v="2016-07-12T00:00:00"/>
    <s v="12-Jul-2016 → 07-Dec-2016"/>
    <s v="12-Jul-2016"/>
    <d v="2016-07-12T00:00:00"/>
    <x v="2"/>
  </r>
  <r>
    <x v="615"/>
    <x v="0"/>
    <n v="65"/>
    <n v="65"/>
    <s v="Trip Completed"/>
    <x v="606"/>
    <d v="2016-12-07T11:41:00"/>
    <x v="11"/>
    <x v="4"/>
    <n v="213178.00000000047"/>
    <d v="2016-12-07T11:41:00"/>
    <x v="0"/>
    <x v="0"/>
    <d v="2016-07-12T00:00:00"/>
    <s v="12-Jul-2016 → 07-Dec-2016"/>
    <s v="12-Jul-2016"/>
    <d v="2016-07-12T00:00:00"/>
    <x v="2"/>
  </r>
  <r>
    <x v="616"/>
    <x v="0"/>
    <n v="65"/>
    <n v="65"/>
    <s v="Trip Completed"/>
    <x v="607"/>
    <d v="2016-12-07T22:36:00"/>
    <x v="3"/>
    <x v="4"/>
    <n v="213156.99999999488"/>
    <d v="2016-12-07T22:36:00"/>
    <x v="0"/>
    <x v="0"/>
    <d v="2016-07-12T00:00:00"/>
    <s v="12-Jul-2016 → 07-Dec-2016"/>
    <s v="12-Jul-2016"/>
    <d v="2016-07-12T00:00:00"/>
    <x v="2"/>
  </r>
  <r>
    <x v="617"/>
    <x v="0"/>
    <n v="65"/>
    <n v="65"/>
    <s v="Trip Completed"/>
    <x v="608"/>
    <d v="2016-07-13T17:47:12"/>
    <x v="16"/>
    <x v="1"/>
    <n v="47.83333333558403"/>
    <d v="2016-07-13T17:47:12"/>
    <x v="0"/>
    <x v="0"/>
    <d v="2016-07-13T00:00:00"/>
    <s v="13-Jul-2016 → 13-Jul-2016"/>
    <s v="13-Jul-2016"/>
    <d v="2016-07-13T00:00:00"/>
    <x v="2"/>
  </r>
  <r>
    <x v="618"/>
    <x v="1"/>
    <n v="65"/>
    <n v="65"/>
    <s v="Trip Completed"/>
    <x v="609"/>
    <d v="2016-07-13T18:55:15"/>
    <x v="12"/>
    <x v="1"/>
    <n v="40.683333330089226"/>
    <d v="2016-07-13T18:55:15"/>
    <x v="0"/>
    <x v="1"/>
    <d v="2016-07-13T00:00:00"/>
    <s v="13-Jul-2016 → 13-Jul-2016"/>
    <s v="13-Jul-2016"/>
    <d v="2016-07-13T00:00:00"/>
    <x v="2"/>
  </r>
  <r>
    <x v="619"/>
    <x v="0"/>
    <n v="65"/>
    <n v="65"/>
    <s v="Trip Completed"/>
    <x v="610"/>
    <d v="2016-07-14T21:45:04"/>
    <x v="19"/>
    <x v="2"/>
    <n v="48.283333336003125"/>
    <d v="2016-07-14T21:45:04"/>
    <x v="0"/>
    <x v="0"/>
    <d v="2016-07-14T00:00:00"/>
    <s v="14-Jul-2016 → 14-Jul-2016"/>
    <s v="14-Jul-2016"/>
    <d v="2016-07-14T00:00:00"/>
    <x v="2"/>
  </r>
  <r>
    <x v="620"/>
    <x v="1"/>
    <n v="65"/>
    <n v="65"/>
    <s v="Trip Completed"/>
    <x v="611"/>
    <d v="2016-07-15T06:19:03"/>
    <x v="6"/>
    <x v="3"/>
    <n v="30.149999996647239"/>
    <d v="2016-07-15T06:19:03"/>
    <x v="0"/>
    <x v="1"/>
    <d v="2016-07-15T00:00:00"/>
    <s v="15-Jul-2016 → 15-Jul-2016"/>
    <s v="15-Jul-2016"/>
    <d v="2016-07-15T00:00:00"/>
    <x v="2"/>
  </r>
  <r>
    <x v="621"/>
    <x v="0"/>
    <n v="65"/>
    <n v="65"/>
    <s v="Trip Completed"/>
    <x v="612"/>
    <d v="2016-07-15T11:20:09"/>
    <x v="11"/>
    <x v="3"/>
    <n v="37.566666668280959"/>
    <d v="2016-07-15T11:20:09"/>
    <x v="0"/>
    <x v="0"/>
    <d v="2016-07-15T00:00:00"/>
    <s v="15-Jul-2016 → 15-Jul-2016"/>
    <s v="15-Jul-2016"/>
    <d v="2016-07-15T00:00:00"/>
    <x v="2"/>
  </r>
  <r>
    <x v="622"/>
    <x v="0"/>
    <n v="65"/>
    <n v="65"/>
    <s v="Trip Completed"/>
    <x v="613"/>
    <d v="2016-07-15T15:30:31"/>
    <x v="9"/>
    <x v="3"/>
    <n v="55.966666663298383"/>
    <d v="2016-07-15T15:30:31"/>
    <x v="0"/>
    <x v="0"/>
    <d v="2016-07-15T00:00:00"/>
    <s v="15-Jul-2016 → 15-Jul-2016"/>
    <s v="15-Jul-2016"/>
    <d v="2016-07-15T00:00:00"/>
    <x v="2"/>
  </r>
  <r>
    <x v="623"/>
    <x v="0"/>
    <n v="65"/>
    <n v="65"/>
    <s v="Trip Completed"/>
    <x v="614"/>
    <d v="2016-07-16T00:36:53"/>
    <x v="22"/>
    <x v="3"/>
    <n v="48.183333333581686"/>
    <d v="2016-07-16T00:36:53"/>
    <x v="0"/>
    <x v="0"/>
    <d v="2016-07-15T00:00:00"/>
    <s v="15-Jul-2016 → 16-Jul-2016"/>
    <s v="15-Jul-2016"/>
    <d v="2016-07-15T00:00:00"/>
    <x v="2"/>
  </r>
  <r>
    <x v="624"/>
    <x v="0"/>
    <n v="66"/>
    <n v="66"/>
    <s v="Trip Completed"/>
    <x v="615"/>
    <d v="2016-11-07T07:34:00"/>
    <x v="5"/>
    <x v="0"/>
    <n v="171425.00000000233"/>
    <d v="2016-11-07T07:34:00"/>
    <x v="0"/>
    <x v="0"/>
    <d v="2016-07-11T00:00:00"/>
    <s v="11-Jul-2016 → 07-Nov-2016"/>
    <s v="11-Jul-2016"/>
    <d v="2016-07-11T00:00:00"/>
    <x v="2"/>
  </r>
  <r>
    <x v="625"/>
    <x v="1"/>
    <n v="66"/>
    <n v="66"/>
    <s v="Trip Completed"/>
    <x v="616"/>
    <d v="2016-11-07T17:41:00"/>
    <x v="16"/>
    <x v="0"/>
    <n v="171420.99999999977"/>
    <d v="2016-11-07T17:41:00"/>
    <x v="0"/>
    <x v="1"/>
    <d v="2016-07-11T00:00:00"/>
    <s v="11-Jul-2016 → 07-Nov-2016"/>
    <s v="11-Jul-2016"/>
    <d v="2016-07-11T00:00:00"/>
    <x v="2"/>
  </r>
  <r>
    <x v="626"/>
    <x v="0"/>
    <n v="66"/>
    <n v="66"/>
    <s v="Trip Completed"/>
    <x v="617"/>
    <d v="2016-12-07T08:44:00"/>
    <x v="18"/>
    <x v="4"/>
    <n v="213170.9999999986"/>
    <d v="2016-12-07T08:44:00"/>
    <x v="0"/>
    <x v="0"/>
    <d v="2016-07-12T00:00:00"/>
    <s v="12-Jul-2016 → 07-Dec-2016"/>
    <s v="12-Jul-2016"/>
    <d v="2016-07-12T00:00:00"/>
    <x v="2"/>
  </r>
  <r>
    <x v="627"/>
    <x v="0"/>
    <n v="66"/>
    <n v="66"/>
    <s v="Trip Completed"/>
    <x v="618"/>
    <d v="2016-07-13T23:04:13"/>
    <x v="10"/>
    <x v="1"/>
    <n v="42.283333337400109"/>
    <d v="2016-07-13T23:04:13"/>
    <x v="0"/>
    <x v="0"/>
    <d v="2016-07-13T00:00:00"/>
    <s v="13-Jul-2016 → 13-Jul-2016"/>
    <s v="13-Jul-2016"/>
    <d v="2016-07-13T00:00:00"/>
    <x v="2"/>
  </r>
  <r>
    <x v="628"/>
    <x v="1"/>
    <n v="66"/>
    <n v="66"/>
    <s v="Trip Completed"/>
    <x v="619"/>
    <d v="2016-07-14T22:21:00"/>
    <x v="3"/>
    <x v="2"/>
    <n v="47.499999997671694"/>
    <d v="2016-07-14T22:21:00"/>
    <x v="0"/>
    <x v="1"/>
    <d v="2016-07-14T00:00:00"/>
    <s v="14-Jul-2016 → 14-Jul-2016"/>
    <s v="14-Jul-2016"/>
    <d v="2016-07-14T00:00:00"/>
    <x v="2"/>
  </r>
  <r>
    <x v="629"/>
    <x v="0"/>
    <n v="66"/>
    <n v="66"/>
    <s v="Trip Completed"/>
    <x v="620"/>
    <d v="2016-07-15T10:23:11"/>
    <x v="2"/>
    <x v="3"/>
    <n v="28.09999999939464"/>
    <d v="2016-07-15T10:23:11"/>
    <x v="0"/>
    <x v="0"/>
    <d v="2016-07-15T00:00:00"/>
    <s v="15-Jul-2016 → 15-Jul-2016"/>
    <s v="15-Jul-2016"/>
    <d v="2016-07-15T00:00:00"/>
    <x v="2"/>
  </r>
  <r>
    <x v="630"/>
    <x v="1"/>
    <n v="66"/>
    <n v="66"/>
    <s v="Trip Completed"/>
    <x v="621"/>
    <d v="2016-07-15T19:22:05"/>
    <x v="12"/>
    <x v="3"/>
    <n v="72.333333342103288"/>
    <d v="2016-07-15T19:22:05"/>
    <x v="0"/>
    <x v="1"/>
    <d v="2016-07-15T00:00:00"/>
    <s v="15-Jul-2016 → 15-Jul-2016"/>
    <s v="15-Jul-2016"/>
    <d v="2016-07-15T00:00:00"/>
    <x v="2"/>
  </r>
  <r>
    <x v="631"/>
    <x v="0"/>
    <n v="67"/>
    <n v="67"/>
    <s v="Trip Completed"/>
    <x v="622"/>
    <d v="2016-11-07T13:10:00"/>
    <x v="7"/>
    <x v="0"/>
    <n v="171413.9999999979"/>
    <d v="2016-11-07T13:10:00"/>
    <x v="0"/>
    <x v="0"/>
    <d v="2016-07-11T00:00:00"/>
    <s v="11-Jul-2016 → 07-Nov-2016"/>
    <s v="11-Jul-2016"/>
    <d v="2016-07-11T00:00:00"/>
    <x v="2"/>
  </r>
  <r>
    <x v="632"/>
    <x v="1"/>
    <n v="67"/>
    <n v="67"/>
    <s v="Trip Completed"/>
    <x v="623"/>
    <d v="2016-11-07T14:17:00"/>
    <x v="15"/>
    <x v="0"/>
    <n v="171415.00000000116"/>
    <d v="2016-11-07T14:17:00"/>
    <x v="0"/>
    <x v="1"/>
    <d v="2016-07-11T00:00:00"/>
    <s v="11-Jul-2016 → 07-Nov-2016"/>
    <s v="11-Jul-2016"/>
    <d v="2016-07-11T00:00:00"/>
    <x v="2"/>
  </r>
  <r>
    <x v="633"/>
    <x v="0"/>
    <n v="67"/>
    <n v="67"/>
    <s v="Trip Completed"/>
    <x v="624"/>
    <d v="2016-11-07T17:27:00"/>
    <x v="16"/>
    <x v="0"/>
    <n v="171400.99999999744"/>
    <d v="2016-11-07T17:27:00"/>
    <x v="0"/>
    <x v="0"/>
    <d v="2016-07-11T00:00:00"/>
    <s v="11-Jul-2016 → 07-Nov-2016"/>
    <s v="11-Jul-2016"/>
    <d v="2016-07-11T00:00:00"/>
    <x v="2"/>
  </r>
  <r>
    <x v="634"/>
    <x v="0"/>
    <n v="67"/>
    <n v="67"/>
    <s v="Trip Completed"/>
    <x v="625"/>
    <d v="2016-11-07T23:45:00"/>
    <x v="22"/>
    <x v="0"/>
    <n v="171394.99999999884"/>
    <d v="2016-11-07T23:45:00"/>
    <x v="0"/>
    <x v="0"/>
    <d v="2016-07-11T00:00:00"/>
    <s v="11-Jul-2016 → 07-Nov-2016"/>
    <s v="11-Jul-2016"/>
    <d v="2016-07-11T00:00:00"/>
    <x v="2"/>
  </r>
  <r>
    <x v="635"/>
    <x v="0"/>
    <n v="67"/>
    <n v="67"/>
    <s v="Trip Completed"/>
    <x v="626"/>
    <d v="2016-12-07T09:06:00"/>
    <x v="4"/>
    <x v="4"/>
    <n v="213172.00000000186"/>
    <d v="2016-12-07T09:06:00"/>
    <x v="0"/>
    <x v="0"/>
    <d v="2016-07-12T00:00:00"/>
    <s v="12-Jul-2016 → 07-Dec-2016"/>
    <s v="12-Jul-2016"/>
    <d v="2016-07-12T00:00:00"/>
    <x v="2"/>
  </r>
  <r>
    <x v="636"/>
    <x v="1"/>
    <n v="67"/>
    <n v="67"/>
    <s v="Trip Completed"/>
    <x v="597"/>
    <d v="2016-12-07T14:59:00"/>
    <x v="9"/>
    <x v="4"/>
    <n v="213162.0000000007"/>
    <d v="2016-12-07T14:59:00"/>
    <x v="0"/>
    <x v="1"/>
    <d v="2016-07-12T00:00:00"/>
    <s v="12-Jul-2016 → 07-Dec-2016"/>
    <s v="12-Jul-2016"/>
    <d v="2016-07-12T00:00:00"/>
    <x v="2"/>
  </r>
  <r>
    <x v="637"/>
    <x v="0"/>
    <n v="67"/>
    <n v="67"/>
    <s v="Trip Completed"/>
    <x v="627"/>
    <d v="2016-07-13T08:53:34"/>
    <x v="4"/>
    <x v="1"/>
    <n v="32.550000002374873"/>
    <d v="2016-07-13T08:53:34"/>
    <x v="0"/>
    <x v="0"/>
    <d v="2016-07-13T00:00:00"/>
    <s v="13-Jul-2016 → 13-Jul-2016"/>
    <s v="13-Jul-2016"/>
    <d v="2016-07-13T00:00:00"/>
    <x v="2"/>
  </r>
  <r>
    <x v="638"/>
    <x v="0"/>
    <n v="67"/>
    <n v="67"/>
    <s v="Trip Completed"/>
    <x v="628"/>
    <d v="2016-07-14T14:22:19"/>
    <x v="15"/>
    <x v="2"/>
    <n v="61.150000003399327"/>
    <d v="2016-07-14T14:22:19"/>
    <x v="0"/>
    <x v="0"/>
    <d v="2016-07-14T00:00:00"/>
    <s v="14-Jul-2016 → 14-Jul-2016"/>
    <s v="14-Jul-2016"/>
    <d v="2016-07-14T00:00:00"/>
    <x v="2"/>
  </r>
  <r>
    <x v="639"/>
    <x v="0"/>
    <n v="67"/>
    <n v="67"/>
    <s v="Trip Completed"/>
    <x v="629"/>
    <d v="2016-07-14T19:39:52"/>
    <x v="12"/>
    <x v="2"/>
    <n v="71.29999999771826"/>
    <d v="2016-07-14T19:39:52"/>
    <x v="0"/>
    <x v="0"/>
    <d v="2016-07-14T00:00:00"/>
    <s v="14-Jul-2016 → 14-Jul-2016"/>
    <s v="14-Jul-2016"/>
    <d v="2016-07-14T00:00:00"/>
    <x v="2"/>
  </r>
  <r>
    <x v="640"/>
    <x v="1"/>
    <n v="67"/>
    <n v="67"/>
    <s v="Trip Completed"/>
    <x v="630"/>
    <d v="2016-07-15T07:00:21"/>
    <x v="5"/>
    <x v="3"/>
    <n v="55.533333333441988"/>
    <d v="2016-07-15T07:00:21"/>
    <x v="0"/>
    <x v="1"/>
    <d v="2016-07-15T00:00:00"/>
    <s v="15-Jul-2016 → 15-Jul-2016"/>
    <s v="15-Jul-2016"/>
    <d v="2016-07-15T00:00:00"/>
    <x v="2"/>
  </r>
  <r>
    <x v="641"/>
    <x v="1"/>
    <n v="67"/>
    <n v="67"/>
    <s v="Trip Completed"/>
    <x v="631"/>
    <d v="2016-07-16T00:58:57"/>
    <x v="22"/>
    <x v="3"/>
    <n v="71.333333338843659"/>
    <d v="2016-07-16T00:58:57"/>
    <x v="0"/>
    <x v="1"/>
    <d v="2016-07-15T00:00:00"/>
    <s v="15-Jul-2016 → 16-Jul-2016"/>
    <s v="15-Jul-2016"/>
    <d v="2016-07-15T00:00:00"/>
    <x v="2"/>
  </r>
  <r>
    <x v="642"/>
    <x v="0"/>
    <n v="68"/>
    <n v="68"/>
    <s v="Trip Completed"/>
    <x v="632"/>
    <d v="2016-12-07T06:06:00"/>
    <x v="6"/>
    <x v="4"/>
    <n v="213170.9999999986"/>
    <d v="2016-12-07T06:06:00"/>
    <x v="0"/>
    <x v="0"/>
    <d v="2016-07-12T00:00:00"/>
    <s v="12-Jul-2016 → 07-Dec-2016"/>
    <s v="12-Jul-2016"/>
    <d v="2016-07-12T00:00:00"/>
    <x v="2"/>
  </r>
  <r>
    <x v="643"/>
    <x v="1"/>
    <n v="68"/>
    <n v="68"/>
    <s v="Trip Completed"/>
    <x v="633"/>
    <d v="2016-12-07T14:29:00"/>
    <x v="15"/>
    <x v="4"/>
    <n v="213174.00000000838"/>
    <d v="2016-12-07T14:29:00"/>
    <x v="0"/>
    <x v="1"/>
    <d v="2016-07-12T00:00:00"/>
    <s v="12-Jul-2016 → 07-Dec-2016"/>
    <s v="12-Jul-2016"/>
    <d v="2016-07-12T00:00:00"/>
    <x v="2"/>
  </r>
  <r>
    <x v="644"/>
    <x v="0"/>
    <n v="68"/>
    <n v="68"/>
    <s v="Trip Completed"/>
    <x v="634"/>
    <d v="2016-07-13T06:28:32"/>
    <x v="6"/>
    <x v="1"/>
    <n v="43.21666665840894"/>
    <d v="2016-07-13T06:28:32"/>
    <x v="0"/>
    <x v="0"/>
    <d v="2016-07-13T00:00:00"/>
    <s v="13-Jul-2016 → 13-Jul-2016"/>
    <s v="13-Jul-2016"/>
    <d v="2016-07-13T00:00:00"/>
    <x v="2"/>
  </r>
  <r>
    <x v="645"/>
    <x v="0"/>
    <n v="68"/>
    <n v="68"/>
    <s v="Trip Completed"/>
    <x v="635"/>
    <d v="2016-07-13T15:01:27"/>
    <x v="9"/>
    <x v="1"/>
    <n v="43.916666675359011"/>
    <d v="2016-07-13T15:01:27"/>
    <x v="0"/>
    <x v="0"/>
    <d v="2016-07-13T00:00:00"/>
    <s v="13-Jul-2016 → 13-Jul-2016"/>
    <s v="13-Jul-2016"/>
    <d v="2016-07-13T00:00:00"/>
    <x v="2"/>
  </r>
  <r>
    <x v="646"/>
    <x v="1"/>
    <n v="68"/>
    <n v="68"/>
    <s v="Trip Completed"/>
    <x v="636"/>
    <d v="2016-07-14T04:38:59"/>
    <x v="21"/>
    <x v="2"/>
    <n v="42.816666669677943"/>
    <d v="2016-07-14T04:38:59"/>
    <x v="0"/>
    <x v="1"/>
    <d v="2016-07-14T00:00:00"/>
    <s v="14-Jul-2016 → 14-Jul-2016"/>
    <s v="14-Jul-2016"/>
    <d v="2016-07-14T00:00:00"/>
    <x v="2"/>
  </r>
  <r>
    <x v="647"/>
    <x v="1"/>
    <n v="68"/>
    <n v="68"/>
    <s v="Trip Completed"/>
    <x v="637"/>
    <d v="2016-07-14T08:11:28"/>
    <x v="18"/>
    <x v="2"/>
    <n v="32.483333330601454"/>
    <d v="2016-07-14T08:11:28"/>
    <x v="0"/>
    <x v="1"/>
    <d v="2016-07-14T00:00:00"/>
    <s v="14-Jul-2016 → 14-Jul-2016"/>
    <s v="14-Jul-2016"/>
    <d v="2016-07-14T00:00:00"/>
    <x v="2"/>
  </r>
  <r>
    <x v="648"/>
    <x v="1"/>
    <n v="68"/>
    <n v="68"/>
    <s v="Trip Completed"/>
    <x v="638"/>
    <d v="2016-07-14T17:15:13"/>
    <x v="16"/>
    <x v="2"/>
    <n v="33.999999995576218"/>
    <d v="2016-07-14T17:15:13"/>
    <x v="0"/>
    <x v="1"/>
    <d v="2016-07-14T00:00:00"/>
    <s v="14-Jul-2016 → 14-Jul-2016"/>
    <s v="14-Jul-2016"/>
    <d v="2016-07-14T00:00:00"/>
    <x v="2"/>
  </r>
  <r>
    <x v="649"/>
    <x v="1"/>
    <n v="69"/>
    <n v="69"/>
    <s v="Trip Completed"/>
    <x v="639"/>
    <d v="2016-11-07T05:30:00"/>
    <x v="8"/>
    <x v="0"/>
    <n v="171396.99999999488"/>
    <d v="2016-11-07T05:30:00"/>
    <x v="0"/>
    <x v="1"/>
    <d v="2016-07-11T00:00:00"/>
    <s v="11-Jul-2016 → 07-Nov-2016"/>
    <s v="11-Jul-2016"/>
    <d v="2016-07-11T00:00:00"/>
    <x v="2"/>
  </r>
  <r>
    <x v="650"/>
    <x v="0"/>
    <n v="69"/>
    <n v="69"/>
    <s v="Trip Completed"/>
    <x v="640"/>
    <d v="2016-11-07T09:02:00"/>
    <x v="4"/>
    <x v="0"/>
    <n v="171390.99999999627"/>
    <d v="2016-11-07T09:02:00"/>
    <x v="0"/>
    <x v="0"/>
    <d v="2016-07-11T00:00:00"/>
    <s v="11-Jul-2016 → 07-Nov-2016"/>
    <s v="11-Jul-2016"/>
    <d v="2016-07-11T00:00:00"/>
    <x v="2"/>
  </r>
  <r>
    <x v="651"/>
    <x v="1"/>
    <n v="69"/>
    <n v="69"/>
    <s v="Trip Completed"/>
    <x v="641"/>
    <d v="2016-11-07T11:59:00"/>
    <x v="11"/>
    <x v="0"/>
    <n v="171422.99999999581"/>
    <d v="2016-11-07T11:59:00"/>
    <x v="0"/>
    <x v="1"/>
    <d v="2016-07-11T00:00:00"/>
    <s v="11-Jul-2016 → 07-Nov-2016"/>
    <s v="11-Jul-2016"/>
    <d v="2016-07-11T00:00:00"/>
    <x v="2"/>
  </r>
  <r>
    <x v="652"/>
    <x v="1"/>
    <n v="69"/>
    <n v="69"/>
    <s v="Trip Completed"/>
    <x v="642"/>
    <d v="2016-11-07T16:30:00"/>
    <x v="13"/>
    <x v="0"/>
    <n v="171425.00000000233"/>
    <d v="2016-11-07T16:30:00"/>
    <x v="0"/>
    <x v="1"/>
    <d v="2016-07-11T00:00:00"/>
    <s v="11-Jul-2016 → 07-Nov-2016"/>
    <s v="11-Jul-2016"/>
    <d v="2016-07-11T00:00:00"/>
    <x v="2"/>
  </r>
  <r>
    <x v="653"/>
    <x v="0"/>
    <n v="69"/>
    <n v="69"/>
    <s v="Trip Completed"/>
    <x v="643"/>
    <d v="2016-11-07T19:10:00"/>
    <x v="12"/>
    <x v="0"/>
    <n v="171391.99999999953"/>
    <d v="2016-11-07T19:10:00"/>
    <x v="0"/>
    <x v="0"/>
    <d v="2016-07-11T00:00:00"/>
    <s v="11-Jul-2016 → 07-Nov-2016"/>
    <s v="11-Jul-2016"/>
    <d v="2016-07-11T00:00:00"/>
    <x v="2"/>
  </r>
  <r>
    <x v="654"/>
    <x v="1"/>
    <n v="69"/>
    <n v="69"/>
    <s v="Trip Completed"/>
    <x v="644"/>
    <d v="2016-12-07T11:18:00"/>
    <x v="11"/>
    <x v="4"/>
    <n v="213183.99999999907"/>
    <d v="2016-12-07T11:18:00"/>
    <x v="0"/>
    <x v="1"/>
    <d v="2016-07-12T00:00:00"/>
    <s v="12-Jul-2016 → 07-Dec-2016"/>
    <s v="12-Jul-2016"/>
    <d v="2016-07-12T00:00:00"/>
    <x v="2"/>
  </r>
  <r>
    <x v="655"/>
    <x v="0"/>
    <n v="69"/>
    <n v="69"/>
    <s v="Trip Completed"/>
    <x v="645"/>
    <d v="2016-12-07T15:22:00"/>
    <x v="9"/>
    <x v="4"/>
    <n v="213162.0000000007"/>
    <d v="2016-12-07T15:22:00"/>
    <x v="0"/>
    <x v="0"/>
    <d v="2016-07-12T00:00:00"/>
    <s v="12-Jul-2016 → 07-Dec-2016"/>
    <s v="12-Jul-2016"/>
    <d v="2016-07-12T00:00:00"/>
    <x v="2"/>
  </r>
  <r>
    <x v="656"/>
    <x v="0"/>
    <n v="69"/>
    <n v="69"/>
    <s v="Trip Completed"/>
    <x v="646"/>
    <d v="2016-07-13T00:01:12"/>
    <x v="22"/>
    <x v="4"/>
    <n v="35.199999993201345"/>
    <d v="2016-07-13T00:01:12"/>
    <x v="0"/>
    <x v="0"/>
    <d v="2016-07-12T00:00:00"/>
    <s v="12-Jul-2016 → 13-Jul-2016"/>
    <s v="12-Jul-2016"/>
    <d v="2016-07-12T00:00:00"/>
    <x v="2"/>
  </r>
  <r>
    <x v="657"/>
    <x v="1"/>
    <n v="69"/>
    <n v="69"/>
    <s v="Trip Completed"/>
    <x v="647"/>
    <d v="2016-07-13T07:42:26"/>
    <x v="5"/>
    <x v="1"/>
    <n v="73.883333337726071"/>
    <d v="2016-07-13T07:42:26"/>
    <x v="0"/>
    <x v="1"/>
    <d v="2016-07-13T00:00:00"/>
    <s v="13-Jul-2016 → 13-Jul-2016"/>
    <s v="13-Jul-2016"/>
    <d v="2016-07-13T00:00:00"/>
    <x v="2"/>
  </r>
  <r>
    <x v="658"/>
    <x v="0"/>
    <n v="69"/>
    <n v="69"/>
    <s v="Trip Completed"/>
    <x v="648"/>
    <d v="2016-07-13T20:55:56"/>
    <x v="19"/>
    <x v="1"/>
    <n v="33.833333331858739"/>
    <d v="2016-07-13T20:55:56"/>
    <x v="0"/>
    <x v="0"/>
    <d v="2016-07-13T00:00:00"/>
    <s v="13-Jul-2016 → 13-Jul-2016"/>
    <s v="13-Jul-2016"/>
    <d v="2016-07-13T00:00:00"/>
    <x v="2"/>
  </r>
  <r>
    <x v="659"/>
    <x v="0"/>
    <n v="69"/>
    <n v="69"/>
    <s v="Trip Completed"/>
    <x v="649"/>
    <d v="2016-07-14T09:52:26"/>
    <x v="4"/>
    <x v="2"/>
    <n v="58.933333331951872"/>
    <d v="2016-07-14T09:52:26"/>
    <x v="0"/>
    <x v="0"/>
    <d v="2016-07-14T00:00:00"/>
    <s v="14-Jul-2016 → 14-Jul-2016"/>
    <s v="14-Jul-2016"/>
    <d v="2016-07-14T00:00:00"/>
    <x v="2"/>
  </r>
  <r>
    <x v="660"/>
    <x v="1"/>
    <n v="69"/>
    <n v="69"/>
    <s v="Trip Completed"/>
    <x v="650"/>
    <d v="2016-07-14T14:20:34"/>
    <x v="15"/>
    <x v="2"/>
    <n v="39.183333335677162"/>
    <d v="2016-07-14T14:20:34"/>
    <x v="0"/>
    <x v="1"/>
    <d v="2016-07-14T00:00:00"/>
    <s v="14-Jul-2016 → 14-Jul-2016"/>
    <s v="14-Jul-2016"/>
    <d v="2016-07-14T00:00:00"/>
    <x v="2"/>
  </r>
  <r>
    <x v="661"/>
    <x v="0"/>
    <n v="69"/>
    <n v="69"/>
    <s v="Trip Completed"/>
    <x v="651"/>
    <d v="2016-07-14T18:34:08"/>
    <x v="12"/>
    <x v="2"/>
    <n v="28.916666657896712"/>
    <d v="2016-07-14T18:34:08"/>
    <x v="0"/>
    <x v="0"/>
    <d v="2016-07-14T00:00:00"/>
    <s v="14-Jul-2016 → 14-Jul-2016"/>
    <s v="14-Jul-2016"/>
    <d v="2016-07-14T00:00:00"/>
    <x v="2"/>
  </r>
  <r>
    <x v="662"/>
    <x v="0"/>
    <n v="69"/>
    <n v="69"/>
    <s v="Trip Completed"/>
    <x v="652"/>
    <d v="2016-07-15T18:55:37"/>
    <x v="12"/>
    <x v="3"/>
    <n v="42.100000003119931"/>
    <d v="2016-07-15T18:55:37"/>
    <x v="0"/>
    <x v="0"/>
    <d v="2016-07-15T00:00:00"/>
    <s v="15-Jul-2016 → 15-Jul-2016"/>
    <s v="15-Jul-2016"/>
    <d v="2016-07-15T00:00:00"/>
    <x v="2"/>
  </r>
  <r>
    <x v="663"/>
    <x v="1"/>
    <n v="70"/>
    <n v="70"/>
    <s v="Trip Completed"/>
    <x v="294"/>
    <d v="2016-11-07T10:56:00"/>
    <x v="2"/>
    <x v="0"/>
    <n v="171431.00000000093"/>
    <d v="2016-11-07T10:56:00"/>
    <x v="0"/>
    <x v="1"/>
    <d v="2016-07-11T00:00:00"/>
    <s v="11-Jul-2016 → 07-Nov-2016"/>
    <s v="11-Jul-2016"/>
    <d v="2016-07-11T00:00:00"/>
    <x v="2"/>
  </r>
  <r>
    <x v="664"/>
    <x v="1"/>
    <n v="70"/>
    <n v="70"/>
    <s v="Trip Completed"/>
    <x v="653"/>
    <d v="2016-11-07T14:44:00"/>
    <x v="9"/>
    <x v="0"/>
    <n v="171393.00000000279"/>
    <d v="2016-11-07T14:44:00"/>
    <x v="0"/>
    <x v="1"/>
    <d v="2016-07-11T00:00:00"/>
    <s v="11-Jul-2016 → 07-Nov-2016"/>
    <s v="11-Jul-2016"/>
    <d v="2016-07-11T00:00:00"/>
    <x v="2"/>
  </r>
  <r>
    <x v="665"/>
    <x v="1"/>
    <n v="70"/>
    <n v="70"/>
    <s v="Trip Completed"/>
    <x v="654"/>
    <d v="2016-11-07T19:04:00"/>
    <x v="12"/>
    <x v="0"/>
    <n v="171387.00000000419"/>
    <d v="2016-11-07T19:04:00"/>
    <x v="0"/>
    <x v="1"/>
    <d v="2016-07-11T00:00:00"/>
    <s v="11-Jul-2016 → 07-Nov-2016"/>
    <s v="11-Jul-2016"/>
    <d v="2016-07-11T00:00:00"/>
    <x v="2"/>
  </r>
  <r>
    <x v="666"/>
    <x v="1"/>
    <n v="70"/>
    <n v="70"/>
    <s v="Trip Completed"/>
    <x v="655"/>
    <d v="2016-12-07T19:00:00"/>
    <x v="12"/>
    <x v="4"/>
    <n v="213153.99999999558"/>
    <d v="2016-12-07T19:00:00"/>
    <x v="0"/>
    <x v="1"/>
    <d v="2016-07-12T00:00:00"/>
    <s v="12-Jul-2016 → 07-Dec-2016"/>
    <s v="12-Jul-2016"/>
    <d v="2016-07-12T00:00:00"/>
    <x v="2"/>
  </r>
  <r>
    <x v="667"/>
    <x v="1"/>
    <n v="70"/>
    <n v="70"/>
    <s v="Trip Completed"/>
    <x v="656"/>
    <d v="2016-07-13T07:13:25"/>
    <x v="6"/>
    <x v="1"/>
    <n v="73.566666670376435"/>
    <d v="2016-07-13T07:13:25"/>
    <x v="0"/>
    <x v="1"/>
    <d v="2016-07-13T00:00:00"/>
    <s v="13-Jul-2016 → 13-Jul-2016"/>
    <s v="13-Jul-2016"/>
    <d v="2016-07-13T00:00:00"/>
    <x v="2"/>
  </r>
  <r>
    <x v="668"/>
    <x v="0"/>
    <n v="70"/>
    <n v="70"/>
    <s v="Trip Completed"/>
    <x v="657"/>
    <d v="2016-07-13T19:25:25"/>
    <x v="12"/>
    <x v="1"/>
    <n v="53.766666662413627"/>
    <d v="2016-07-13T19:25:25"/>
    <x v="0"/>
    <x v="0"/>
    <d v="2016-07-13T00:00:00"/>
    <s v="13-Jul-2016 → 13-Jul-2016"/>
    <s v="13-Jul-2016"/>
    <d v="2016-07-13T00:00:00"/>
    <x v="2"/>
  </r>
  <r>
    <x v="669"/>
    <x v="0"/>
    <n v="70"/>
    <n v="70"/>
    <s v="Trip Completed"/>
    <x v="658"/>
    <d v="2016-07-14T07:25:59"/>
    <x v="5"/>
    <x v="2"/>
    <n v="75.450000003911555"/>
    <d v="2016-07-14T07:25:59"/>
    <x v="0"/>
    <x v="0"/>
    <d v="2016-07-14T00:00:00"/>
    <s v="14-Jul-2016 → 14-Jul-2016"/>
    <s v="14-Jul-2016"/>
    <d v="2016-07-14T00:00:00"/>
    <x v="2"/>
  </r>
  <r>
    <x v="670"/>
    <x v="1"/>
    <n v="70"/>
    <n v="70"/>
    <s v="Trip Completed"/>
    <x v="659"/>
    <d v="2016-07-14T09:01:47"/>
    <x v="4"/>
    <x v="2"/>
    <n v="58.366666669026017"/>
    <d v="2016-07-14T09:01:47"/>
    <x v="0"/>
    <x v="1"/>
    <d v="2016-07-14T00:00:00"/>
    <s v="14-Jul-2016 → 14-Jul-2016"/>
    <s v="14-Jul-2016"/>
    <d v="2016-07-14T00:00:00"/>
    <x v="2"/>
  </r>
  <r>
    <x v="671"/>
    <x v="1"/>
    <n v="70"/>
    <n v="70"/>
    <s v="Trip Completed"/>
    <x v="660"/>
    <d v="2016-07-14T19:49:02"/>
    <x v="17"/>
    <x v="2"/>
    <n v="32.383333328180015"/>
    <d v="2016-07-14T19:49:02"/>
    <x v="0"/>
    <x v="1"/>
    <d v="2016-07-14T00:00:00"/>
    <s v="14-Jul-2016 → 14-Jul-2016"/>
    <s v="14-Jul-2016"/>
    <d v="2016-07-14T00:00:00"/>
    <x v="2"/>
  </r>
  <r>
    <x v="672"/>
    <x v="0"/>
    <n v="70"/>
    <n v="70"/>
    <s v="Trip Completed"/>
    <x v="661"/>
    <d v="2016-07-15T06:10:15"/>
    <x v="6"/>
    <x v="3"/>
    <n v="32.583333333022892"/>
    <d v="2016-07-15T06:10:15"/>
    <x v="0"/>
    <x v="0"/>
    <d v="2016-07-15T00:00:00"/>
    <s v="15-Jul-2016 → 15-Jul-2016"/>
    <s v="15-Jul-2016"/>
    <d v="2016-07-15T00:00:00"/>
    <x v="2"/>
  </r>
  <r>
    <x v="673"/>
    <x v="1"/>
    <n v="70"/>
    <n v="70"/>
    <s v="Trip Completed"/>
    <x v="662"/>
    <d v="2016-07-15T08:33:38"/>
    <x v="18"/>
    <x v="3"/>
    <n v="41.349999995436519"/>
    <d v="2016-07-15T08:33:38"/>
    <x v="0"/>
    <x v="1"/>
    <d v="2016-07-15T00:00:00"/>
    <s v="15-Jul-2016 → 15-Jul-2016"/>
    <s v="15-Jul-2016"/>
    <d v="2016-07-15T00:00:00"/>
    <x v="2"/>
  </r>
  <r>
    <x v="674"/>
    <x v="0"/>
    <n v="70"/>
    <n v="70"/>
    <s v="Trip Completed"/>
    <x v="663"/>
    <d v="2016-07-15T12:30:23"/>
    <x v="0"/>
    <x v="3"/>
    <n v="55.31666666851379"/>
    <d v="2016-07-15T12:30:23"/>
    <x v="0"/>
    <x v="0"/>
    <d v="2016-07-15T00:00:00"/>
    <s v="15-Jul-2016 → 15-Jul-2016"/>
    <s v="15-Jul-2016"/>
    <d v="2016-07-15T00:00:00"/>
    <x v="2"/>
  </r>
  <r>
    <x v="675"/>
    <x v="0"/>
    <n v="70"/>
    <n v="70"/>
    <s v="Trip Completed"/>
    <x v="664"/>
    <d v="2016-07-15T16:59:06"/>
    <x v="13"/>
    <x v="3"/>
    <n v="64.233333334559575"/>
    <d v="2016-07-15T16:59:06"/>
    <x v="0"/>
    <x v="0"/>
    <d v="2016-07-15T00:00:00"/>
    <s v="15-Jul-2016 → 15-Jul-2016"/>
    <s v="15-Jul-2016"/>
    <d v="2016-07-15T00:00:00"/>
    <x v="2"/>
  </r>
  <r>
    <x v="676"/>
    <x v="1"/>
    <n v="70"/>
    <n v="70"/>
    <s v="Trip Completed"/>
    <x v="665"/>
    <d v="2016-07-15T21:56:10"/>
    <x v="19"/>
    <x v="3"/>
    <n v="58.016666671028361"/>
    <d v="2016-07-15T21:56:10"/>
    <x v="0"/>
    <x v="1"/>
    <d v="2016-07-15T00:00:00"/>
    <s v="15-Jul-2016 → 15-Jul-2016"/>
    <s v="15-Jul-2016"/>
    <d v="2016-07-15T00:00:00"/>
    <x v="2"/>
  </r>
  <r>
    <x v="677"/>
    <x v="1"/>
    <n v="71"/>
    <n v="71"/>
    <s v="Trip Completed"/>
    <x v="183"/>
    <d v="2016-11-07T10:17:00"/>
    <x v="2"/>
    <x v="0"/>
    <n v="171416.99999999721"/>
    <d v="2016-11-07T10:17:00"/>
    <x v="0"/>
    <x v="1"/>
    <d v="2016-07-11T00:00:00"/>
    <s v="11-Jul-2016 → 07-Nov-2016"/>
    <s v="11-Jul-2016"/>
    <d v="2016-07-11T00:00:00"/>
    <x v="2"/>
  </r>
  <r>
    <x v="678"/>
    <x v="1"/>
    <n v="71"/>
    <n v="71"/>
    <s v="Trip Completed"/>
    <x v="666"/>
    <d v="2016-11-07T12:43:00"/>
    <x v="0"/>
    <x v="0"/>
    <n v="171409.00000000256"/>
    <d v="2016-11-07T12:43:00"/>
    <x v="0"/>
    <x v="1"/>
    <d v="2016-07-11T00:00:00"/>
    <s v="11-Jul-2016 → 07-Nov-2016"/>
    <s v="11-Jul-2016"/>
    <d v="2016-07-11T00:00:00"/>
    <x v="2"/>
  </r>
  <r>
    <x v="679"/>
    <x v="0"/>
    <n v="71"/>
    <n v="71"/>
    <s v="Trip Completed"/>
    <x v="667"/>
    <d v="2016-11-07T18:24:00"/>
    <x v="1"/>
    <x v="0"/>
    <n v="171433.00000000745"/>
    <d v="2016-11-07T18:24:00"/>
    <x v="0"/>
    <x v="0"/>
    <d v="2016-07-11T00:00:00"/>
    <s v="11-Jul-2016 → 07-Nov-2016"/>
    <s v="11-Jul-2016"/>
    <d v="2016-07-11T00:00:00"/>
    <x v="2"/>
  </r>
  <r>
    <x v="680"/>
    <x v="0"/>
    <n v="71"/>
    <n v="71"/>
    <s v="Trip Completed"/>
    <x v="668"/>
    <d v="2016-12-07T07:42:00"/>
    <x v="5"/>
    <x v="4"/>
    <n v="213191.00000000093"/>
    <d v="2016-12-07T07:42:00"/>
    <x v="0"/>
    <x v="0"/>
    <d v="2016-07-12T00:00:00"/>
    <s v="12-Jul-2016 → 07-Dec-2016"/>
    <s v="12-Jul-2016"/>
    <d v="2016-07-12T00:00:00"/>
    <x v="2"/>
  </r>
  <r>
    <x v="681"/>
    <x v="1"/>
    <n v="71"/>
    <n v="71"/>
    <s v="Trip Completed"/>
    <x v="669"/>
    <d v="2016-12-07T11:51:00"/>
    <x v="0"/>
    <x v="4"/>
    <n v="213165"/>
    <d v="2016-12-07T11:51:00"/>
    <x v="0"/>
    <x v="1"/>
    <d v="2016-07-12T00:00:00"/>
    <s v="12-Jul-2016 → 07-Dec-2016"/>
    <s v="12-Jul-2016"/>
    <d v="2016-07-12T00:00:00"/>
    <x v="2"/>
  </r>
  <r>
    <x v="682"/>
    <x v="1"/>
    <n v="71"/>
    <n v="71"/>
    <s v="Trip Completed"/>
    <x v="670"/>
    <d v="2016-12-07T21:53:00"/>
    <x v="3"/>
    <x v="4"/>
    <n v="213162.0000000007"/>
    <d v="2016-12-07T21:53:00"/>
    <x v="0"/>
    <x v="1"/>
    <d v="2016-07-12T00:00:00"/>
    <s v="12-Jul-2016 → 07-Dec-2016"/>
    <s v="12-Jul-2016"/>
    <d v="2016-07-12T00:00:00"/>
    <x v="2"/>
  </r>
  <r>
    <x v="683"/>
    <x v="0"/>
    <n v="71"/>
    <n v="71"/>
    <s v="Trip Completed"/>
    <x v="671"/>
    <d v="2016-07-13T08:26:59"/>
    <x v="18"/>
    <x v="1"/>
    <n v="31.183333341032267"/>
    <d v="2016-07-13T08:26:59"/>
    <x v="0"/>
    <x v="0"/>
    <d v="2016-07-13T00:00:00"/>
    <s v="13-Jul-2016 → 13-Jul-2016"/>
    <s v="13-Jul-2016"/>
    <d v="2016-07-13T00:00:00"/>
    <x v="2"/>
  </r>
  <r>
    <x v="684"/>
    <x v="0"/>
    <n v="71"/>
    <n v="71"/>
    <s v="Trip Completed"/>
    <x v="672"/>
    <d v="2016-07-14T19:55:35"/>
    <x v="17"/>
    <x v="2"/>
    <n v="42.716666667256504"/>
    <d v="2016-07-14T19:55:35"/>
    <x v="0"/>
    <x v="0"/>
    <d v="2016-07-14T00:00:00"/>
    <s v="14-Jul-2016 → 14-Jul-2016"/>
    <s v="14-Jul-2016"/>
    <d v="2016-07-14T00:00:00"/>
    <x v="2"/>
  </r>
  <r>
    <x v="685"/>
    <x v="0"/>
    <n v="72"/>
    <n v="72"/>
    <s v="Trip Completed"/>
    <x v="673"/>
    <d v="2016-11-07T06:34:00"/>
    <x v="6"/>
    <x v="0"/>
    <n v="171415.99999999395"/>
    <d v="2016-11-07T06:34:00"/>
    <x v="0"/>
    <x v="0"/>
    <d v="2016-07-11T00:00:00"/>
    <s v="11-Jul-2016 → 07-Nov-2016"/>
    <s v="11-Jul-2016"/>
    <d v="2016-07-11T00:00:00"/>
    <x v="2"/>
  </r>
  <r>
    <x v="686"/>
    <x v="1"/>
    <n v="72"/>
    <n v="72"/>
    <s v="Trip Completed"/>
    <x v="674"/>
    <d v="2016-12-07T15:09:00"/>
    <x v="9"/>
    <x v="4"/>
    <n v="213172.99999999464"/>
    <d v="2016-12-07T15:09:00"/>
    <x v="0"/>
    <x v="1"/>
    <d v="2016-07-12T00:00:00"/>
    <s v="12-Jul-2016 → 07-Dec-2016"/>
    <s v="12-Jul-2016"/>
    <d v="2016-07-12T00:00:00"/>
    <x v="2"/>
  </r>
  <r>
    <x v="687"/>
    <x v="1"/>
    <n v="72"/>
    <n v="72"/>
    <s v="Trip Completed"/>
    <x v="675"/>
    <d v="2016-12-07T21:53:00"/>
    <x v="3"/>
    <x v="4"/>
    <n v="213157.00000000536"/>
    <d v="2016-12-07T21:53:00"/>
    <x v="0"/>
    <x v="1"/>
    <d v="2016-07-12T00:00:00"/>
    <s v="12-Jul-2016 → 07-Dec-2016"/>
    <s v="12-Jul-2016"/>
    <d v="2016-07-12T00:00:00"/>
    <x v="2"/>
  </r>
  <r>
    <x v="688"/>
    <x v="0"/>
    <n v="72"/>
    <n v="72"/>
    <s v="Trip Completed"/>
    <x v="676"/>
    <d v="2016-07-13T07:19:44"/>
    <x v="5"/>
    <x v="1"/>
    <n v="51.683333334513009"/>
    <d v="2016-07-13T07:19:44"/>
    <x v="0"/>
    <x v="0"/>
    <d v="2016-07-13T00:00:00"/>
    <s v="13-Jul-2016 → 13-Jul-2016"/>
    <s v="13-Jul-2016"/>
    <d v="2016-07-13T00:00:00"/>
    <x v="2"/>
  </r>
  <r>
    <x v="689"/>
    <x v="1"/>
    <n v="72"/>
    <n v="72"/>
    <s v="Trip Completed"/>
    <x v="677"/>
    <d v="2016-07-14T16:28:14"/>
    <x v="13"/>
    <x v="2"/>
    <n v="47.383333324687555"/>
    <d v="2016-07-14T16:28:14"/>
    <x v="0"/>
    <x v="1"/>
    <d v="2016-07-14T00:00:00"/>
    <s v="14-Jul-2016 → 14-Jul-2016"/>
    <s v="14-Jul-2016"/>
    <d v="2016-07-14T00:00:00"/>
    <x v="2"/>
  </r>
  <r>
    <x v="690"/>
    <x v="0"/>
    <n v="72"/>
    <n v="72"/>
    <s v="Trip Completed"/>
    <x v="678"/>
    <d v="2016-07-14T23:22:32"/>
    <x v="10"/>
    <x v="2"/>
    <n v="26.933333332417533"/>
    <d v="2016-07-14T23:22:32"/>
    <x v="0"/>
    <x v="0"/>
    <d v="2016-07-14T00:00:00"/>
    <s v="14-Jul-2016 → 14-Jul-2016"/>
    <s v="14-Jul-2016"/>
    <d v="2016-07-14T00:00:00"/>
    <x v="2"/>
  </r>
  <r>
    <x v="691"/>
    <x v="0"/>
    <n v="72"/>
    <n v="72"/>
    <s v="Trip Completed"/>
    <x v="679"/>
    <d v="2016-07-15T02:46:45"/>
    <x v="23"/>
    <x v="3"/>
    <n v="70.28333333437331"/>
    <d v="2016-07-15T02:46:45"/>
    <x v="0"/>
    <x v="0"/>
    <d v="2016-07-15T00:00:00"/>
    <s v="15-Jul-2016 → 15-Jul-2016"/>
    <s v="15-Jul-2016"/>
    <d v="2016-07-15T00:00:00"/>
    <x v="2"/>
  </r>
  <r>
    <x v="692"/>
    <x v="0"/>
    <n v="72"/>
    <n v="72"/>
    <s v="Trip Completed"/>
    <x v="680"/>
    <d v="2016-07-15T23:51:58"/>
    <x v="10"/>
    <x v="3"/>
    <n v="64.249999994644895"/>
    <d v="2016-07-15T23:51:58"/>
    <x v="0"/>
    <x v="0"/>
    <d v="2016-07-15T00:00:00"/>
    <s v="15-Jul-2016 → 15-Jul-2016"/>
    <s v="15-Jul-2016"/>
    <d v="2016-07-15T00:00:00"/>
    <x v="2"/>
  </r>
  <r>
    <x v="693"/>
    <x v="0"/>
    <n v="73"/>
    <n v="73"/>
    <s v="Trip Completed"/>
    <x v="681"/>
    <d v="2016-11-07T06:00:00"/>
    <x v="8"/>
    <x v="0"/>
    <n v="171432.99999999697"/>
    <d v="2016-11-07T06:00:00"/>
    <x v="0"/>
    <x v="0"/>
    <d v="2016-07-11T00:00:00"/>
    <s v="11-Jul-2016 → 07-Nov-2016"/>
    <s v="11-Jul-2016"/>
    <d v="2016-07-11T00:00:00"/>
    <x v="2"/>
  </r>
  <r>
    <x v="694"/>
    <x v="1"/>
    <n v="73"/>
    <n v="73"/>
    <s v="Trip Completed"/>
    <x v="682"/>
    <d v="2016-11-07T08:32:00"/>
    <x v="4"/>
    <x v="0"/>
    <n v="171386.00000000093"/>
    <d v="2016-11-07T08:32:00"/>
    <x v="0"/>
    <x v="1"/>
    <d v="2016-07-11T00:00:00"/>
    <s v="11-Jul-2016 → 07-Nov-2016"/>
    <s v="11-Jul-2016"/>
    <d v="2016-07-11T00:00:00"/>
    <x v="2"/>
  </r>
  <r>
    <x v="695"/>
    <x v="0"/>
    <n v="73"/>
    <n v="73"/>
    <s v="Trip Completed"/>
    <x v="683"/>
    <d v="2016-11-07T17:53:00"/>
    <x v="1"/>
    <x v="0"/>
    <n v="171406.00000000326"/>
    <d v="2016-11-07T17:53:00"/>
    <x v="0"/>
    <x v="0"/>
    <d v="2016-07-11T00:00:00"/>
    <s v="11-Jul-2016 → 07-Nov-2016"/>
    <s v="11-Jul-2016"/>
    <d v="2016-07-11T00:00:00"/>
    <x v="2"/>
  </r>
  <r>
    <x v="696"/>
    <x v="1"/>
    <n v="73"/>
    <n v="73"/>
    <s v="Trip Completed"/>
    <x v="684"/>
    <d v="2016-11-07T22:56:00"/>
    <x v="10"/>
    <x v="0"/>
    <n v="171384.99999999767"/>
    <d v="2016-11-07T22:56:00"/>
    <x v="0"/>
    <x v="1"/>
    <d v="2016-07-11T00:00:00"/>
    <s v="11-Jul-2016 → 07-Nov-2016"/>
    <s v="11-Jul-2016"/>
    <d v="2016-07-11T00:00:00"/>
    <x v="2"/>
  </r>
  <r>
    <x v="697"/>
    <x v="0"/>
    <n v="73"/>
    <n v="73"/>
    <s v="Trip Completed"/>
    <x v="685"/>
    <d v="2016-12-07T10:03:00"/>
    <x v="2"/>
    <x v="4"/>
    <n v="213171.99999999139"/>
    <d v="2016-12-07T10:03:00"/>
    <x v="0"/>
    <x v="0"/>
    <d v="2016-07-12T00:00:00"/>
    <s v="12-Jul-2016 → 07-Dec-2016"/>
    <s v="12-Jul-2016"/>
    <d v="2016-07-12T00:00:00"/>
    <x v="2"/>
  </r>
  <r>
    <x v="698"/>
    <x v="1"/>
    <n v="73"/>
    <n v="73"/>
    <s v="Trip Completed"/>
    <x v="686"/>
    <d v="2016-12-07T20:59:00"/>
    <x v="19"/>
    <x v="4"/>
    <n v="213173.9999999979"/>
    <d v="2016-12-07T20:59:00"/>
    <x v="0"/>
    <x v="1"/>
    <d v="2016-07-12T00:00:00"/>
    <s v="12-Jul-2016 → 07-Dec-2016"/>
    <s v="12-Jul-2016"/>
    <d v="2016-07-12T00:00:00"/>
    <x v="2"/>
  </r>
  <r>
    <x v="699"/>
    <x v="0"/>
    <n v="73"/>
    <n v="73"/>
    <s v="Trip Completed"/>
    <x v="687"/>
    <d v="2016-07-13T03:10:15"/>
    <x v="14"/>
    <x v="1"/>
    <n v="51.299999995389953"/>
    <d v="2016-07-13T03:10:15"/>
    <x v="0"/>
    <x v="0"/>
    <d v="2016-07-13T00:00:00"/>
    <s v="13-Jul-2016 → 13-Jul-2016"/>
    <s v="13-Jul-2016"/>
    <d v="2016-07-13T00:00:00"/>
    <x v="2"/>
  </r>
  <r>
    <x v="700"/>
    <x v="1"/>
    <n v="73"/>
    <n v="73"/>
    <s v="Trip Completed"/>
    <x v="688"/>
    <d v="2016-07-13T10:35:55"/>
    <x v="11"/>
    <x v="1"/>
    <n v="29.516666661947966"/>
    <d v="2016-07-13T10:35:55"/>
    <x v="0"/>
    <x v="1"/>
    <d v="2016-07-13T00:00:00"/>
    <s v="13-Jul-2016 → 13-Jul-2016"/>
    <s v="13-Jul-2016"/>
    <d v="2016-07-13T00:00:00"/>
    <x v="2"/>
  </r>
  <r>
    <x v="701"/>
    <x v="1"/>
    <n v="73"/>
    <n v="73"/>
    <s v="Trip Completed"/>
    <x v="689"/>
    <d v="2016-07-13T16:53:47"/>
    <x v="13"/>
    <x v="1"/>
    <n v="65.399999991059303"/>
    <d v="2016-07-13T16:53:47"/>
    <x v="0"/>
    <x v="1"/>
    <d v="2016-07-13T00:00:00"/>
    <s v="13-Jul-2016 → 13-Jul-2016"/>
    <s v="13-Jul-2016"/>
    <d v="2016-07-13T00:00:00"/>
    <x v="2"/>
  </r>
  <r>
    <x v="702"/>
    <x v="1"/>
    <n v="73"/>
    <n v="73"/>
    <s v="Trip Completed"/>
    <x v="690"/>
    <d v="2016-07-14T05:59:54"/>
    <x v="6"/>
    <x v="2"/>
    <n v="30.116666665999219"/>
    <d v="2016-07-14T05:59:54"/>
    <x v="0"/>
    <x v="1"/>
    <d v="2016-07-14T00:00:00"/>
    <s v="14-Jul-2016 → 14-Jul-2016"/>
    <s v="14-Jul-2016"/>
    <d v="2016-07-14T00:00:00"/>
    <x v="2"/>
  </r>
  <r>
    <x v="703"/>
    <x v="1"/>
    <n v="73"/>
    <n v="73"/>
    <s v="Trip Completed"/>
    <x v="691"/>
    <d v="2016-07-15T07:36:28"/>
    <x v="5"/>
    <x v="3"/>
    <n v="70.633333332370967"/>
    <d v="2016-07-15T07:36:28"/>
    <x v="0"/>
    <x v="1"/>
    <d v="2016-07-15T00:00:00"/>
    <s v="15-Jul-2016 → 15-Jul-2016"/>
    <s v="15-Jul-2016"/>
    <d v="2016-07-15T00:00:00"/>
    <x v="2"/>
  </r>
  <r>
    <x v="704"/>
    <x v="0"/>
    <n v="73"/>
    <n v="73"/>
    <s v="Trip Completed"/>
    <x v="692"/>
    <d v="2016-07-15T11:21:25"/>
    <x v="11"/>
    <x v="3"/>
    <n v="72.066666665486991"/>
    <d v="2016-07-15T11:21:25"/>
    <x v="0"/>
    <x v="0"/>
    <d v="2016-07-15T00:00:00"/>
    <s v="15-Jul-2016 → 15-Jul-2016"/>
    <s v="15-Jul-2016"/>
    <d v="2016-07-15T00:00:00"/>
    <x v="2"/>
  </r>
  <r>
    <x v="705"/>
    <x v="1"/>
    <n v="73"/>
    <n v="73"/>
    <s v="Trip Completed"/>
    <x v="693"/>
    <d v="2016-07-15T23:37:30"/>
    <x v="10"/>
    <x v="3"/>
    <n v="50.383333334466442"/>
    <d v="2016-07-15T23:37:30"/>
    <x v="0"/>
    <x v="1"/>
    <d v="2016-07-15T00:00:00"/>
    <s v="15-Jul-2016 → 15-Jul-2016"/>
    <s v="15-Jul-2016"/>
    <d v="2016-07-15T00:00:00"/>
    <x v="2"/>
  </r>
  <r>
    <x v="706"/>
    <x v="1"/>
    <n v="74"/>
    <n v="74"/>
    <s v="Trip Completed"/>
    <x v="694"/>
    <d v="2016-11-07T07:40:00"/>
    <x v="18"/>
    <x v="0"/>
    <n v="171397.99999999814"/>
    <d v="2016-11-07T07:40:00"/>
    <x v="0"/>
    <x v="1"/>
    <d v="2016-07-11T00:00:00"/>
    <s v="11-Jul-2016 → 07-Nov-2016"/>
    <s v="11-Jul-2016"/>
    <d v="2016-07-11T00:00:00"/>
    <x v="2"/>
  </r>
  <r>
    <x v="707"/>
    <x v="1"/>
    <n v="74"/>
    <n v="74"/>
    <s v="Trip Completed"/>
    <x v="695"/>
    <d v="2016-11-07T16:53:00"/>
    <x v="16"/>
    <x v="0"/>
    <n v="171407.00000000652"/>
    <d v="2016-11-07T16:53:00"/>
    <x v="0"/>
    <x v="1"/>
    <d v="2016-07-11T00:00:00"/>
    <s v="11-Jul-2016 → 07-Nov-2016"/>
    <s v="11-Jul-2016"/>
    <d v="2016-07-11T00:00:00"/>
    <x v="2"/>
  </r>
  <r>
    <x v="708"/>
    <x v="0"/>
    <n v="74"/>
    <n v="74"/>
    <s v="Trip Completed"/>
    <x v="696"/>
    <d v="2016-12-07T05:57:00"/>
    <x v="8"/>
    <x v="4"/>
    <n v="213183.99999999907"/>
    <d v="2016-12-07T05:57:00"/>
    <x v="0"/>
    <x v="0"/>
    <d v="2016-07-12T00:00:00"/>
    <s v="12-Jul-2016 → 07-Dec-2016"/>
    <s v="12-Jul-2016"/>
    <d v="2016-07-12T00:00:00"/>
    <x v="2"/>
  </r>
  <r>
    <x v="709"/>
    <x v="0"/>
    <n v="74"/>
    <n v="74"/>
    <s v="Trip Completed"/>
    <x v="697"/>
    <d v="2016-07-13T04:42:07"/>
    <x v="21"/>
    <x v="1"/>
    <n v="43.850000003585592"/>
    <d v="2016-07-13T04:42:07"/>
    <x v="0"/>
    <x v="0"/>
    <d v="2016-07-13T00:00:00"/>
    <s v="13-Jul-2016 → 13-Jul-2016"/>
    <s v="13-Jul-2016"/>
    <d v="2016-07-13T00:00:00"/>
    <x v="2"/>
  </r>
  <r>
    <x v="710"/>
    <x v="1"/>
    <n v="74"/>
    <n v="74"/>
    <s v="Trip Completed"/>
    <x v="698"/>
    <d v="2016-07-13T06:37:36"/>
    <x v="6"/>
    <x v="1"/>
    <n v="58.433333330322057"/>
    <d v="2016-07-13T06:37:36"/>
    <x v="0"/>
    <x v="1"/>
    <d v="2016-07-13T00:00:00"/>
    <s v="13-Jul-2016 → 13-Jul-2016"/>
    <s v="13-Jul-2016"/>
    <d v="2016-07-13T00:00:00"/>
    <x v="2"/>
  </r>
  <r>
    <x v="711"/>
    <x v="0"/>
    <n v="74"/>
    <n v="74"/>
    <s v="Trip Completed"/>
    <x v="699"/>
    <d v="2016-07-13T08:45:40"/>
    <x v="18"/>
    <x v="1"/>
    <n v="69.016666664974764"/>
    <d v="2016-07-13T08:45:40"/>
    <x v="0"/>
    <x v="0"/>
    <d v="2016-07-13T00:00:00"/>
    <s v="13-Jul-2016 → 13-Jul-2016"/>
    <s v="13-Jul-2016"/>
    <d v="2016-07-13T00:00:00"/>
    <x v="2"/>
  </r>
  <r>
    <x v="712"/>
    <x v="0"/>
    <n v="74"/>
    <n v="74"/>
    <s v="Trip Completed"/>
    <x v="700"/>
    <d v="2016-07-13T23:25:38"/>
    <x v="10"/>
    <x v="1"/>
    <n v="64.916666670469567"/>
    <d v="2016-07-13T23:25:38"/>
    <x v="0"/>
    <x v="0"/>
    <d v="2016-07-13T00:00:00"/>
    <s v="13-Jul-2016 → 13-Jul-2016"/>
    <s v="13-Jul-2016"/>
    <d v="2016-07-13T00:00:00"/>
    <x v="2"/>
  </r>
  <r>
    <x v="713"/>
    <x v="1"/>
    <n v="74"/>
    <n v="74"/>
    <s v="Trip Completed"/>
    <x v="701"/>
    <d v="2016-07-14T09:39:07"/>
    <x v="2"/>
    <x v="2"/>
    <n v="38.916666659060866"/>
    <d v="2016-07-14T09:39:07"/>
    <x v="0"/>
    <x v="1"/>
    <d v="2016-07-14T00:00:00"/>
    <s v="14-Jul-2016 → 14-Jul-2016"/>
    <s v="14-Jul-2016"/>
    <d v="2016-07-14T00:00:00"/>
    <x v="2"/>
  </r>
  <r>
    <x v="714"/>
    <x v="1"/>
    <n v="74"/>
    <n v="74"/>
    <s v="Trip Completed"/>
    <x v="702"/>
    <d v="2016-07-14T19:44:24"/>
    <x v="12"/>
    <x v="2"/>
    <n v="52.316666669212282"/>
    <d v="2016-07-14T19:44:24"/>
    <x v="0"/>
    <x v="1"/>
    <d v="2016-07-14T00:00:00"/>
    <s v="14-Jul-2016 → 14-Jul-2016"/>
    <s v="14-Jul-2016"/>
    <d v="2016-07-14T00:00:00"/>
    <x v="2"/>
  </r>
  <r>
    <x v="715"/>
    <x v="0"/>
    <n v="74"/>
    <n v="74"/>
    <s v="Trip Completed"/>
    <x v="703"/>
    <d v="2016-07-14T20:45:59"/>
    <x v="19"/>
    <x v="2"/>
    <n v="34.233333331067115"/>
    <d v="2016-07-14T20:45:59"/>
    <x v="0"/>
    <x v="0"/>
    <d v="2016-07-14T00:00:00"/>
    <s v="14-Jul-2016 → 14-Jul-2016"/>
    <s v="14-Jul-2016"/>
    <d v="2016-07-14T00:00:00"/>
    <x v="2"/>
  </r>
  <r>
    <x v="716"/>
    <x v="1"/>
    <n v="74"/>
    <n v="74"/>
    <s v="Trip Completed"/>
    <x v="704"/>
    <d v="2016-07-15T10:23:51"/>
    <x v="2"/>
    <x v="3"/>
    <n v="44.583333330228925"/>
    <d v="2016-07-15T10:23:51"/>
    <x v="0"/>
    <x v="1"/>
    <d v="2016-07-15T00:00:00"/>
    <s v="15-Jul-2016 → 15-Jul-2016"/>
    <s v="15-Jul-2016"/>
    <d v="2016-07-15T00:00:00"/>
    <x v="2"/>
  </r>
  <r>
    <x v="717"/>
    <x v="0"/>
    <n v="74"/>
    <n v="74"/>
    <s v="Trip Completed"/>
    <x v="705"/>
    <d v="2016-07-15T20:41:40"/>
    <x v="17"/>
    <x v="3"/>
    <n v="72.066666665486991"/>
    <d v="2016-07-15T20:41:40"/>
    <x v="0"/>
    <x v="0"/>
    <d v="2016-07-15T00:00:00"/>
    <s v="15-Jul-2016 → 15-Jul-2016"/>
    <s v="15-Jul-2016"/>
    <d v="2016-07-15T00:00:00"/>
    <x v="2"/>
  </r>
  <r>
    <x v="718"/>
    <x v="1"/>
    <n v="75"/>
    <n v="75"/>
    <s v="Trip Completed"/>
    <x v="706"/>
    <d v="2016-11-07T10:30:00"/>
    <x v="2"/>
    <x v="0"/>
    <n v="171435.99999999627"/>
    <d v="2016-11-07T10:30:00"/>
    <x v="0"/>
    <x v="1"/>
    <d v="2016-07-11T00:00:00"/>
    <s v="11-Jul-2016 → 07-Nov-2016"/>
    <s v="11-Jul-2016"/>
    <d v="2016-07-11T00:00:00"/>
    <x v="2"/>
  </r>
  <r>
    <x v="719"/>
    <x v="1"/>
    <n v="75"/>
    <n v="75"/>
    <s v="Trip Completed"/>
    <x v="707"/>
    <d v="2016-11-07T18:23:00"/>
    <x v="1"/>
    <x v="0"/>
    <n v="171410.9999999986"/>
    <d v="2016-11-07T18:23:00"/>
    <x v="0"/>
    <x v="1"/>
    <d v="2016-07-11T00:00:00"/>
    <s v="11-Jul-2016 → 07-Nov-2016"/>
    <s v="11-Jul-2016"/>
    <d v="2016-07-11T00:00:00"/>
    <x v="2"/>
  </r>
  <r>
    <x v="720"/>
    <x v="0"/>
    <n v="75"/>
    <n v="75"/>
    <s v="Trip Completed"/>
    <x v="708"/>
    <d v="2016-12-07T09:58:00"/>
    <x v="2"/>
    <x v="4"/>
    <n v="213172.00000000186"/>
    <d v="2016-12-07T09:58:00"/>
    <x v="0"/>
    <x v="0"/>
    <d v="2016-07-12T00:00:00"/>
    <s v="12-Jul-2016 → 07-Dec-2016"/>
    <s v="12-Jul-2016"/>
    <d v="2016-07-12T00:00:00"/>
    <x v="2"/>
  </r>
  <r>
    <x v="721"/>
    <x v="1"/>
    <n v="75"/>
    <n v="75"/>
    <s v="Trip Completed"/>
    <x v="709"/>
    <d v="2016-12-07T14:09:00"/>
    <x v="15"/>
    <x v="4"/>
    <n v="213153.00000000279"/>
    <d v="2016-12-07T14:09:00"/>
    <x v="0"/>
    <x v="1"/>
    <d v="2016-07-12T00:00:00"/>
    <s v="12-Jul-2016 → 07-Dec-2016"/>
    <s v="12-Jul-2016"/>
    <d v="2016-07-12T00:00:00"/>
    <x v="2"/>
  </r>
  <r>
    <x v="722"/>
    <x v="1"/>
    <n v="75"/>
    <n v="75"/>
    <s v="Trip Completed"/>
    <x v="710"/>
    <d v="2016-12-07T18:24:00"/>
    <x v="1"/>
    <x v="4"/>
    <n v="213173.00000000512"/>
    <d v="2016-12-07T18:24:00"/>
    <x v="0"/>
    <x v="1"/>
    <d v="2016-07-12T00:00:00"/>
    <s v="12-Jul-2016 → 07-Dec-2016"/>
    <s v="12-Jul-2016"/>
    <d v="2016-07-12T00:00:00"/>
    <x v="2"/>
  </r>
  <r>
    <x v="723"/>
    <x v="1"/>
    <n v="75"/>
    <n v="75"/>
    <s v="Trip Completed"/>
    <x v="711"/>
    <d v="2016-12-07T22:56:00"/>
    <x v="10"/>
    <x v="4"/>
    <n v="213167.9999999993"/>
    <d v="2016-12-07T22:56:00"/>
    <x v="0"/>
    <x v="1"/>
    <d v="2016-07-12T00:00:00"/>
    <s v="12-Jul-2016 → 07-Dec-2016"/>
    <s v="12-Jul-2016"/>
    <d v="2016-07-12T00:00:00"/>
    <x v="2"/>
  </r>
  <r>
    <x v="724"/>
    <x v="1"/>
    <n v="75"/>
    <n v="75"/>
    <s v="Trip Completed"/>
    <x v="712"/>
    <d v="2016-07-13T07:28:34"/>
    <x v="5"/>
    <x v="1"/>
    <n v="33.933333334280178"/>
    <d v="2016-07-13T07:28:34"/>
    <x v="0"/>
    <x v="1"/>
    <d v="2016-07-13T00:00:00"/>
    <s v="13-Jul-2016 → 13-Jul-2016"/>
    <s v="13-Jul-2016"/>
    <d v="2016-07-13T00:00:00"/>
    <x v="2"/>
  </r>
  <r>
    <x v="725"/>
    <x v="0"/>
    <n v="75"/>
    <n v="75"/>
    <s v="Trip Completed"/>
    <x v="713"/>
    <d v="2016-07-13T11:24:06"/>
    <x v="11"/>
    <x v="1"/>
    <n v="36.800000000512227"/>
    <d v="2016-07-13T11:24:06"/>
    <x v="0"/>
    <x v="0"/>
    <d v="2016-07-13T00:00:00"/>
    <s v="13-Jul-2016 → 13-Jul-2016"/>
    <s v="13-Jul-2016"/>
    <d v="2016-07-13T00:00:00"/>
    <x v="2"/>
  </r>
  <r>
    <x v="726"/>
    <x v="1"/>
    <n v="75"/>
    <n v="75"/>
    <s v="Trip Completed"/>
    <x v="714"/>
    <d v="2016-07-13T19:01:12"/>
    <x v="1"/>
    <x v="1"/>
    <n v="66.850000005215406"/>
    <d v="2016-07-13T19:01:12"/>
    <x v="0"/>
    <x v="1"/>
    <d v="2016-07-13T00:00:00"/>
    <s v="13-Jul-2016 → 13-Jul-2016"/>
    <s v="13-Jul-2016"/>
    <d v="2016-07-13T00:00:00"/>
    <x v="2"/>
  </r>
  <r>
    <x v="727"/>
    <x v="0"/>
    <n v="75"/>
    <n v="75"/>
    <s v="Trip Completed"/>
    <x v="715"/>
    <d v="2016-07-15T06:28:41"/>
    <x v="6"/>
    <x v="3"/>
    <n v="55.33333332859911"/>
    <d v="2016-07-15T06:28:41"/>
    <x v="0"/>
    <x v="0"/>
    <d v="2016-07-15T00:00:00"/>
    <s v="15-Jul-2016 → 15-Jul-2016"/>
    <s v="15-Jul-2016"/>
    <d v="2016-07-15T00:00:00"/>
    <x v="2"/>
  </r>
  <r>
    <x v="728"/>
    <x v="0"/>
    <n v="75"/>
    <n v="75"/>
    <s v="Trip Completed"/>
    <x v="716"/>
    <d v="2016-07-15T23:13:20"/>
    <x v="10"/>
    <x v="3"/>
    <n v="61.450000000186265"/>
    <d v="2016-07-15T23:13:20"/>
    <x v="0"/>
    <x v="0"/>
    <d v="2016-07-15T00:00:00"/>
    <s v="15-Jul-2016 → 15-Jul-2016"/>
    <s v="15-Jul-2016"/>
    <d v="2016-07-15T00:00:00"/>
    <x v="2"/>
  </r>
  <r>
    <x v="729"/>
    <x v="0"/>
    <n v="76"/>
    <n v="76"/>
    <s v="Trip Completed"/>
    <x v="717"/>
    <d v="2016-11-07T06:07:00"/>
    <x v="8"/>
    <x v="0"/>
    <n v="171432.99999999697"/>
    <d v="2016-11-07T06:07:00"/>
    <x v="0"/>
    <x v="0"/>
    <d v="2016-07-11T00:00:00"/>
    <s v="11-Jul-2016 → 07-Nov-2016"/>
    <s v="11-Jul-2016"/>
    <d v="2016-07-11T00:00:00"/>
    <x v="2"/>
  </r>
  <r>
    <x v="730"/>
    <x v="1"/>
    <n v="76"/>
    <n v="76"/>
    <s v="Trip Completed"/>
    <x v="718"/>
    <d v="2016-11-07T07:20:00"/>
    <x v="5"/>
    <x v="0"/>
    <n v="171431.00000000093"/>
    <d v="2016-11-07T07:20:00"/>
    <x v="0"/>
    <x v="1"/>
    <d v="2016-07-11T00:00:00"/>
    <s v="11-Jul-2016 → 07-Nov-2016"/>
    <s v="11-Jul-2016"/>
    <d v="2016-07-11T00:00:00"/>
    <x v="2"/>
  </r>
  <r>
    <x v="731"/>
    <x v="0"/>
    <n v="76"/>
    <n v="76"/>
    <s v="Trip Completed"/>
    <x v="719"/>
    <d v="2016-11-07T18:48:00"/>
    <x v="1"/>
    <x v="0"/>
    <n v="171419.00000000373"/>
    <d v="2016-11-07T18:48:00"/>
    <x v="0"/>
    <x v="0"/>
    <d v="2016-07-11T00:00:00"/>
    <s v="11-Jul-2016 → 07-Nov-2016"/>
    <s v="11-Jul-2016"/>
    <d v="2016-07-11T00:00:00"/>
    <x v="2"/>
  </r>
  <r>
    <x v="732"/>
    <x v="0"/>
    <n v="76"/>
    <n v="76"/>
    <s v="Trip Completed"/>
    <x v="720"/>
    <d v="2016-12-07T07:27:00"/>
    <x v="5"/>
    <x v="4"/>
    <n v="213176.99999999721"/>
    <d v="2016-12-07T07:27:00"/>
    <x v="0"/>
    <x v="0"/>
    <d v="2016-07-12T00:00:00"/>
    <s v="12-Jul-2016 → 07-Dec-2016"/>
    <s v="12-Jul-2016"/>
    <d v="2016-07-12T00:00:00"/>
    <x v="2"/>
  </r>
  <r>
    <x v="733"/>
    <x v="1"/>
    <n v="76"/>
    <n v="76"/>
    <s v="Trip Completed"/>
    <x v="721"/>
    <d v="2016-12-07T17:09:00"/>
    <x v="16"/>
    <x v="4"/>
    <n v="213156.0000000021"/>
    <d v="2016-12-07T17:09:00"/>
    <x v="0"/>
    <x v="1"/>
    <d v="2016-07-12T00:00:00"/>
    <s v="12-Jul-2016 → 07-Dec-2016"/>
    <s v="12-Jul-2016"/>
    <d v="2016-07-12T00:00:00"/>
    <x v="2"/>
  </r>
  <r>
    <x v="734"/>
    <x v="0"/>
    <n v="76"/>
    <n v="76"/>
    <s v="Trip Completed"/>
    <x v="722"/>
    <d v="2016-07-13T05:27:13"/>
    <x v="8"/>
    <x v="1"/>
    <n v="28.783333324827254"/>
    <d v="2016-07-13T05:27:13"/>
    <x v="0"/>
    <x v="0"/>
    <d v="2016-07-13T00:00:00"/>
    <s v="13-Jul-2016 → 13-Jul-2016"/>
    <s v="13-Jul-2016"/>
    <d v="2016-07-13T00:00:00"/>
    <x v="2"/>
  </r>
  <r>
    <x v="735"/>
    <x v="1"/>
    <n v="76"/>
    <n v="76"/>
    <s v="Trip Completed"/>
    <x v="723"/>
    <d v="2016-07-13T08:44:39"/>
    <x v="18"/>
    <x v="1"/>
    <n v="47.600000000093132"/>
    <d v="2016-07-13T08:44:39"/>
    <x v="0"/>
    <x v="1"/>
    <d v="2016-07-13T00:00:00"/>
    <s v="13-Jul-2016 → 13-Jul-2016"/>
    <s v="13-Jul-2016"/>
    <d v="2016-07-13T00:00:00"/>
    <x v="2"/>
  </r>
  <r>
    <x v="736"/>
    <x v="1"/>
    <n v="76"/>
    <n v="76"/>
    <s v="Trip Completed"/>
    <x v="724"/>
    <d v="2016-07-13T19:46:35"/>
    <x v="17"/>
    <x v="1"/>
    <n v="41.300000004703179"/>
    <d v="2016-07-13T19:46:35"/>
    <x v="0"/>
    <x v="1"/>
    <d v="2016-07-13T00:00:00"/>
    <s v="13-Jul-2016 → 13-Jul-2016"/>
    <s v="13-Jul-2016"/>
    <d v="2016-07-13T00:00:00"/>
    <x v="2"/>
  </r>
  <r>
    <x v="737"/>
    <x v="1"/>
    <n v="76"/>
    <n v="76"/>
    <s v="Trip Completed"/>
    <x v="725"/>
    <d v="2016-07-14T06:16:57"/>
    <x v="6"/>
    <x v="2"/>
    <n v="70.200000002514571"/>
    <d v="2016-07-14T06:16:57"/>
    <x v="0"/>
    <x v="1"/>
    <d v="2016-07-14T00:00:00"/>
    <s v="14-Jul-2016 → 14-Jul-2016"/>
    <s v="14-Jul-2016"/>
    <d v="2016-07-14T00:00:00"/>
    <x v="2"/>
  </r>
  <r>
    <x v="738"/>
    <x v="0"/>
    <n v="76"/>
    <n v="76"/>
    <s v="Trip Completed"/>
    <x v="726"/>
    <d v="2016-07-14T19:08:42"/>
    <x v="1"/>
    <x v="2"/>
    <n v="69.033333335537463"/>
    <d v="2016-07-14T19:08:42"/>
    <x v="0"/>
    <x v="0"/>
    <d v="2016-07-14T00:00:00"/>
    <s v="14-Jul-2016 → 14-Jul-2016"/>
    <s v="14-Jul-2016"/>
    <d v="2016-07-14T00:00:00"/>
    <x v="2"/>
  </r>
  <r>
    <x v="739"/>
    <x v="1"/>
    <n v="76"/>
    <n v="76"/>
    <s v="Trip Completed"/>
    <x v="727"/>
    <d v="2016-07-14T19:47:40"/>
    <x v="17"/>
    <x v="2"/>
    <n v="27.450000004610047"/>
    <d v="2016-07-14T19:47:40"/>
    <x v="0"/>
    <x v="1"/>
    <d v="2016-07-14T00:00:00"/>
    <s v="14-Jul-2016 → 14-Jul-2016"/>
    <s v="14-Jul-2016"/>
    <d v="2016-07-14T00:00:00"/>
    <x v="2"/>
  </r>
  <r>
    <x v="740"/>
    <x v="1"/>
    <n v="76"/>
    <n v="76"/>
    <s v="Trip Completed"/>
    <x v="728"/>
    <d v="2016-07-15T20:44:57"/>
    <x v="17"/>
    <x v="3"/>
    <n v="60.616666671121493"/>
    <d v="2016-07-15T20:44:57"/>
    <x v="0"/>
    <x v="1"/>
    <d v="2016-07-15T00:00:00"/>
    <s v="15-Jul-2016 → 15-Jul-2016"/>
    <s v="15-Jul-2016"/>
    <d v="2016-07-15T00:00:00"/>
    <x v="2"/>
  </r>
  <r>
    <x v="741"/>
    <x v="1"/>
    <n v="77"/>
    <n v="77"/>
    <s v="Trip Completed"/>
    <x v="729"/>
    <d v="2016-11-07T08:49:00"/>
    <x v="4"/>
    <x v="0"/>
    <n v="171397.99999999814"/>
    <d v="2016-11-07T08:49:00"/>
    <x v="0"/>
    <x v="1"/>
    <d v="2016-07-11T00:00:00"/>
    <s v="11-Jul-2016 → 07-Nov-2016"/>
    <s v="11-Jul-2016"/>
    <d v="2016-07-11T00:00:00"/>
    <x v="2"/>
  </r>
  <r>
    <x v="742"/>
    <x v="1"/>
    <n v="77"/>
    <n v="77"/>
    <s v="Trip Completed"/>
    <x v="730"/>
    <d v="2016-11-07T19:16:00"/>
    <x v="12"/>
    <x v="0"/>
    <n v="171426.99999999837"/>
    <d v="2016-11-07T19:16:00"/>
    <x v="0"/>
    <x v="1"/>
    <d v="2016-07-11T00:00:00"/>
    <s v="11-Jul-2016 → 07-Nov-2016"/>
    <s v="11-Jul-2016"/>
    <d v="2016-07-11T00:00:00"/>
    <x v="2"/>
  </r>
  <r>
    <x v="743"/>
    <x v="0"/>
    <n v="77"/>
    <n v="77"/>
    <s v="Trip Completed"/>
    <x v="731"/>
    <d v="2016-11-07T21:07:00"/>
    <x v="19"/>
    <x v="0"/>
    <n v="171412.00000000186"/>
    <d v="2016-11-07T21:07:00"/>
    <x v="0"/>
    <x v="0"/>
    <d v="2016-07-11T00:00:00"/>
    <s v="11-Jul-2016 → 07-Nov-2016"/>
    <s v="11-Jul-2016"/>
    <d v="2016-07-11T00:00:00"/>
    <x v="2"/>
  </r>
  <r>
    <x v="744"/>
    <x v="1"/>
    <n v="77"/>
    <n v="77"/>
    <s v="Trip Completed"/>
    <x v="732"/>
    <d v="2016-12-07T05:56:00"/>
    <x v="8"/>
    <x v="4"/>
    <n v="213192.99999999697"/>
    <d v="2016-12-07T05:56:00"/>
    <x v="0"/>
    <x v="1"/>
    <d v="2016-07-12T00:00:00"/>
    <s v="12-Jul-2016 → 07-Dec-2016"/>
    <s v="12-Jul-2016"/>
    <d v="2016-07-12T00:00:00"/>
    <x v="2"/>
  </r>
  <r>
    <x v="745"/>
    <x v="1"/>
    <n v="77"/>
    <n v="77"/>
    <s v="Trip Completed"/>
    <x v="733"/>
    <d v="2016-12-07T13:42:00"/>
    <x v="7"/>
    <x v="4"/>
    <n v="213172.00000000186"/>
    <d v="2016-12-07T13:42:00"/>
    <x v="0"/>
    <x v="1"/>
    <d v="2016-07-12T00:00:00"/>
    <s v="12-Jul-2016 → 07-Dec-2016"/>
    <s v="12-Jul-2016"/>
    <d v="2016-07-12T00:00:00"/>
    <x v="2"/>
  </r>
  <r>
    <x v="746"/>
    <x v="1"/>
    <n v="77"/>
    <n v="77"/>
    <s v="Trip Completed"/>
    <x v="734"/>
    <d v="2016-12-07T21:22:00"/>
    <x v="17"/>
    <x v="4"/>
    <n v="213202.99999999814"/>
    <d v="2016-12-07T21:22:00"/>
    <x v="0"/>
    <x v="1"/>
    <d v="2016-07-12T00:00:00"/>
    <s v="12-Jul-2016 → 07-Dec-2016"/>
    <s v="12-Jul-2016"/>
    <d v="2016-07-12T00:00:00"/>
    <x v="2"/>
  </r>
  <r>
    <x v="747"/>
    <x v="1"/>
    <n v="77"/>
    <n v="77"/>
    <s v="Trip Completed"/>
    <x v="735"/>
    <d v="2016-07-13T13:07:25"/>
    <x v="7"/>
    <x v="1"/>
    <n v="41.949999999487773"/>
    <d v="2016-07-13T13:07:25"/>
    <x v="0"/>
    <x v="1"/>
    <d v="2016-07-13T00:00:00"/>
    <s v="13-Jul-2016 → 13-Jul-2016"/>
    <s v="13-Jul-2016"/>
    <d v="2016-07-13T00:00:00"/>
    <x v="2"/>
  </r>
  <r>
    <x v="748"/>
    <x v="0"/>
    <n v="77"/>
    <n v="77"/>
    <s v="Trip Completed"/>
    <x v="736"/>
    <d v="2016-07-13T18:36:10"/>
    <x v="1"/>
    <x v="1"/>
    <n v="42.883333330973983"/>
    <d v="2016-07-13T18:36:10"/>
    <x v="0"/>
    <x v="0"/>
    <d v="2016-07-13T00:00:00"/>
    <s v="13-Jul-2016 → 13-Jul-2016"/>
    <s v="13-Jul-2016"/>
    <d v="2016-07-13T00:00:00"/>
    <x v="2"/>
  </r>
  <r>
    <x v="749"/>
    <x v="0"/>
    <n v="77"/>
    <n v="77"/>
    <s v="Trip Completed"/>
    <x v="737"/>
    <d v="2016-07-14T07:30:47"/>
    <x v="18"/>
    <x v="2"/>
    <n v="26.250000006984919"/>
    <d v="2016-07-14T07:30:47"/>
    <x v="0"/>
    <x v="0"/>
    <d v="2016-07-14T00:00:00"/>
    <s v="14-Jul-2016 → 14-Jul-2016"/>
    <s v="14-Jul-2016"/>
    <d v="2016-07-14T00:00:00"/>
    <x v="2"/>
  </r>
  <r>
    <x v="750"/>
    <x v="0"/>
    <n v="77"/>
    <n v="77"/>
    <s v="Trip Completed"/>
    <x v="738"/>
    <d v="2016-07-15T10:26:32"/>
    <x v="2"/>
    <x v="3"/>
    <n v="74.949999991804361"/>
    <d v="2016-07-15T10:26:32"/>
    <x v="0"/>
    <x v="0"/>
    <d v="2016-07-15T00:00:00"/>
    <s v="15-Jul-2016 → 15-Jul-2016"/>
    <s v="15-Jul-2016"/>
    <d v="2016-07-15T00:00:00"/>
    <x v="2"/>
  </r>
  <r>
    <x v="751"/>
    <x v="1"/>
    <n v="77"/>
    <n v="77"/>
    <s v="Trip Completed"/>
    <x v="739"/>
    <d v="2016-07-15T21:32:35"/>
    <x v="19"/>
    <x v="3"/>
    <n v="48.299999996088445"/>
    <d v="2016-07-15T21:32:35"/>
    <x v="0"/>
    <x v="1"/>
    <d v="2016-07-15T00:00:00"/>
    <s v="15-Jul-2016 → 15-Jul-2016"/>
    <s v="15-Jul-2016"/>
    <d v="2016-07-15T00:00:00"/>
    <x v="2"/>
  </r>
  <r>
    <x v="752"/>
    <x v="1"/>
    <n v="78"/>
    <n v="78"/>
    <s v="Trip Completed"/>
    <x v="740"/>
    <d v="2016-11-07T03:34:00"/>
    <x v="14"/>
    <x v="0"/>
    <n v="171434.00000000023"/>
    <d v="2016-11-07T03:34:00"/>
    <x v="0"/>
    <x v="1"/>
    <d v="2016-07-11T00:00:00"/>
    <s v="11-Jul-2016 → 07-Nov-2016"/>
    <s v="11-Jul-2016"/>
    <d v="2016-07-11T00:00:00"/>
    <x v="2"/>
  </r>
  <r>
    <x v="753"/>
    <x v="0"/>
    <n v="78"/>
    <n v="78"/>
    <s v="Trip Completed"/>
    <x v="741"/>
    <d v="2016-11-07T13:31:00"/>
    <x v="7"/>
    <x v="0"/>
    <n v="171426.99999999837"/>
    <d v="2016-11-07T13:31:00"/>
    <x v="0"/>
    <x v="0"/>
    <d v="2016-07-11T00:00:00"/>
    <s v="11-Jul-2016 → 07-Nov-2016"/>
    <s v="11-Jul-2016"/>
    <d v="2016-07-11T00:00:00"/>
    <x v="2"/>
  </r>
  <r>
    <x v="754"/>
    <x v="1"/>
    <n v="78"/>
    <n v="78"/>
    <s v="Trip Completed"/>
    <x v="742"/>
    <d v="2016-11-07T19:53:00"/>
    <x v="17"/>
    <x v="0"/>
    <n v="171406.00000000326"/>
    <d v="2016-11-07T19:53:00"/>
    <x v="0"/>
    <x v="1"/>
    <d v="2016-07-11T00:00:00"/>
    <s v="11-Jul-2016 → 07-Nov-2016"/>
    <s v="11-Jul-2016"/>
    <d v="2016-07-11T00:00:00"/>
    <x v="2"/>
  </r>
  <r>
    <x v="755"/>
    <x v="1"/>
    <n v="78"/>
    <n v="78"/>
    <s v="Trip Completed"/>
    <x v="743"/>
    <d v="2016-11-07T23:24:00"/>
    <x v="10"/>
    <x v="0"/>
    <n v="171415.99999999395"/>
    <d v="2016-11-07T23:24:00"/>
    <x v="0"/>
    <x v="1"/>
    <d v="2016-07-11T00:00:00"/>
    <s v="11-Jul-2016 → 07-Nov-2016"/>
    <s v="11-Jul-2016"/>
    <d v="2016-07-11T00:00:00"/>
    <x v="2"/>
  </r>
  <r>
    <x v="756"/>
    <x v="0"/>
    <n v="78"/>
    <n v="78"/>
    <s v="Trip Completed"/>
    <x v="744"/>
    <d v="2016-12-07T08:45:00"/>
    <x v="18"/>
    <x v="4"/>
    <n v="213190.00000000815"/>
    <d v="2016-12-07T08:45:00"/>
    <x v="0"/>
    <x v="0"/>
    <d v="2016-07-12T00:00:00"/>
    <s v="12-Jul-2016 → 07-Dec-2016"/>
    <s v="12-Jul-2016"/>
    <d v="2016-07-12T00:00:00"/>
    <x v="2"/>
  </r>
  <r>
    <x v="757"/>
    <x v="1"/>
    <n v="78"/>
    <n v="78"/>
    <s v="Trip Completed"/>
    <x v="745"/>
    <d v="2016-12-07T11:32:00"/>
    <x v="11"/>
    <x v="4"/>
    <n v="213167.00000000652"/>
    <d v="2016-12-07T11:32:00"/>
    <x v="0"/>
    <x v="1"/>
    <d v="2016-07-12T00:00:00"/>
    <s v="12-Jul-2016 → 07-Dec-2016"/>
    <s v="12-Jul-2016"/>
    <d v="2016-07-12T00:00:00"/>
    <x v="2"/>
  </r>
  <r>
    <x v="758"/>
    <x v="0"/>
    <n v="78"/>
    <n v="78"/>
    <s v="Trip Completed"/>
    <x v="746"/>
    <d v="2016-07-13T11:08:03"/>
    <x v="11"/>
    <x v="1"/>
    <n v="47.016666666604578"/>
    <d v="2016-07-13T11:08:03"/>
    <x v="0"/>
    <x v="0"/>
    <d v="2016-07-13T00:00:00"/>
    <s v="13-Jul-2016 → 13-Jul-2016"/>
    <s v="13-Jul-2016"/>
    <d v="2016-07-13T00:00:00"/>
    <x v="2"/>
  </r>
  <r>
    <x v="759"/>
    <x v="1"/>
    <n v="78"/>
    <n v="78"/>
    <s v="Trip Completed"/>
    <x v="747"/>
    <d v="2016-07-13T18:48:14"/>
    <x v="12"/>
    <x v="1"/>
    <n v="45.466666670981795"/>
    <d v="2016-07-13T18:48:14"/>
    <x v="0"/>
    <x v="1"/>
    <d v="2016-07-13T00:00:00"/>
    <s v="13-Jul-2016 → 13-Jul-2016"/>
    <s v="13-Jul-2016"/>
    <d v="2016-07-13T00:00:00"/>
    <x v="2"/>
  </r>
  <r>
    <x v="760"/>
    <x v="0"/>
    <n v="78"/>
    <n v="78"/>
    <s v="Trip Completed"/>
    <x v="748"/>
    <d v="2016-07-13T23:50:19"/>
    <x v="22"/>
    <x v="1"/>
    <n v="37.133333327947184"/>
    <d v="2016-07-13T23:50:19"/>
    <x v="0"/>
    <x v="0"/>
    <d v="2016-07-13T00:00:00"/>
    <s v="13-Jul-2016 → 13-Jul-2016"/>
    <s v="13-Jul-2016"/>
    <d v="2016-07-13T00:00:00"/>
    <x v="2"/>
  </r>
  <r>
    <x v="761"/>
    <x v="1"/>
    <n v="78"/>
    <n v="78"/>
    <s v="Trip Completed"/>
    <x v="749"/>
    <d v="2016-07-14T07:59:18"/>
    <x v="5"/>
    <x v="2"/>
    <n v="72.816666662693024"/>
    <d v="2016-07-14T07:59:18"/>
    <x v="0"/>
    <x v="1"/>
    <d v="2016-07-14T00:00:00"/>
    <s v="14-Jul-2016 → 14-Jul-2016"/>
    <s v="14-Jul-2016"/>
    <d v="2016-07-14T00:00:00"/>
    <x v="2"/>
  </r>
  <r>
    <x v="762"/>
    <x v="1"/>
    <n v="78"/>
    <n v="78"/>
    <s v="Trip Completed"/>
    <x v="750"/>
    <d v="2016-07-14T13:34:02"/>
    <x v="7"/>
    <x v="2"/>
    <n v="45.283333336701617"/>
    <d v="2016-07-14T13:34:02"/>
    <x v="0"/>
    <x v="1"/>
    <d v="2016-07-14T00:00:00"/>
    <s v="14-Jul-2016 → 14-Jul-2016"/>
    <s v="14-Jul-2016"/>
    <d v="2016-07-14T00:00:00"/>
    <x v="2"/>
  </r>
  <r>
    <x v="763"/>
    <x v="1"/>
    <n v="78"/>
    <n v="78"/>
    <s v="Trip Completed"/>
    <x v="751"/>
    <d v="2016-07-14T18:20:41"/>
    <x v="1"/>
    <x v="2"/>
    <n v="63.450000006705523"/>
    <d v="2016-07-14T18:20:41"/>
    <x v="0"/>
    <x v="1"/>
    <d v="2016-07-14T00:00:00"/>
    <s v="14-Jul-2016 → 14-Jul-2016"/>
    <s v="14-Jul-2016"/>
    <d v="2016-07-14T00:00:00"/>
    <x v="2"/>
  </r>
  <r>
    <x v="764"/>
    <x v="0"/>
    <n v="78"/>
    <n v="78"/>
    <s v="Trip Completed"/>
    <x v="752"/>
    <d v="2016-07-15T11:47:09"/>
    <x v="0"/>
    <x v="3"/>
    <n v="40.933333336142823"/>
    <d v="2016-07-15T11:47:09"/>
    <x v="0"/>
    <x v="0"/>
    <d v="2016-07-15T00:00:00"/>
    <s v="15-Jul-2016 → 15-Jul-2016"/>
    <s v="15-Jul-2016"/>
    <d v="2016-07-15T00:00:00"/>
    <x v="2"/>
  </r>
  <r>
    <x v="765"/>
    <x v="1"/>
    <n v="79"/>
    <n v="79"/>
    <s v="Trip Completed"/>
    <x v="753"/>
    <d v="2016-11-07T13:51:00"/>
    <x v="7"/>
    <x v="0"/>
    <n v="171431.99999999371"/>
    <d v="2016-11-07T13:51:00"/>
    <x v="0"/>
    <x v="1"/>
    <d v="2016-07-11T00:00:00"/>
    <s v="11-Jul-2016 → 07-Nov-2016"/>
    <s v="11-Jul-2016"/>
    <d v="2016-07-11T00:00:00"/>
    <x v="2"/>
  </r>
  <r>
    <x v="766"/>
    <x v="0"/>
    <n v="79"/>
    <n v="79"/>
    <s v="Trip Completed"/>
    <x v="754"/>
    <d v="2016-11-07T15:57:00"/>
    <x v="13"/>
    <x v="0"/>
    <n v="171399.0000000014"/>
    <d v="2016-11-07T15:57:00"/>
    <x v="0"/>
    <x v="0"/>
    <d v="2016-07-11T00:00:00"/>
    <s v="11-Jul-2016 → 07-Nov-2016"/>
    <s v="11-Jul-2016"/>
    <d v="2016-07-11T00:00:00"/>
    <x v="2"/>
  </r>
  <r>
    <x v="767"/>
    <x v="0"/>
    <n v="79"/>
    <n v="79"/>
    <s v="Trip Completed"/>
    <x v="755"/>
    <d v="2016-11-07T22:28:00"/>
    <x v="3"/>
    <x v="0"/>
    <n v="171415.00000000116"/>
    <d v="2016-11-07T22:28:00"/>
    <x v="0"/>
    <x v="0"/>
    <d v="2016-07-11T00:00:00"/>
    <s v="11-Jul-2016 → 07-Nov-2016"/>
    <s v="11-Jul-2016"/>
    <d v="2016-07-11T00:00:00"/>
    <x v="2"/>
  </r>
  <r>
    <x v="768"/>
    <x v="0"/>
    <n v="79"/>
    <n v="79"/>
    <s v="Trip Completed"/>
    <x v="756"/>
    <d v="2016-12-07T05:46:00"/>
    <x v="8"/>
    <x v="4"/>
    <n v="213179.99999999651"/>
    <d v="2016-12-07T05:46:00"/>
    <x v="0"/>
    <x v="0"/>
    <d v="2016-07-12T00:00:00"/>
    <s v="12-Jul-2016 → 07-Dec-2016"/>
    <s v="12-Jul-2016"/>
    <d v="2016-07-12T00:00:00"/>
    <x v="2"/>
  </r>
  <r>
    <x v="769"/>
    <x v="0"/>
    <n v="79"/>
    <n v="79"/>
    <s v="Trip Completed"/>
    <x v="757"/>
    <d v="2016-12-07T15:21:00"/>
    <x v="9"/>
    <x v="4"/>
    <n v="213161.99999999022"/>
    <d v="2016-12-07T15:21:00"/>
    <x v="0"/>
    <x v="0"/>
    <d v="2016-07-12T00:00:00"/>
    <s v="12-Jul-2016 → 07-Dec-2016"/>
    <s v="12-Jul-2016"/>
    <d v="2016-07-12T00:00:00"/>
    <x v="2"/>
  </r>
  <r>
    <x v="770"/>
    <x v="0"/>
    <n v="79"/>
    <n v="79"/>
    <s v="Trip Completed"/>
    <x v="758"/>
    <d v="2016-12-07T21:04:00"/>
    <x v="19"/>
    <x v="4"/>
    <n v="213177.00000000768"/>
    <d v="2016-12-07T21:04:00"/>
    <x v="0"/>
    <x v="0"/>
    <d v="2016-07-12T00:00:00"/>
    <s v="12-Jul-2016 → 07-Dec-2016"/>
    <s v="12-Jul-2016"/>
    <d v="2016-07-12T00:00:00"/>
    <x v="2"/>
  </r>
  <r>
    <x v="771"/>
    <x v="1"/>
    <n v="79"/>
    <n v="79"/>
    <s v="Trip Completed"/>
    <x v="759"/>
    <d v="2016-07-13T23:09:11"/>
    <x v="10"/>
    <x v="1"/>
    <n v="36.050000003306195"/>
    <d v="2016-07-13T23:09:11"/>
    <x v="0"/>
    <x v="1"/>
    <d v="2016-07-13T00:00:00"/>
    <s v="13-Jul-2016 → 13-Jul-2016"/>
    <s v="13-Jul-2016"/>
    <d v="2016-07-13T00:00:00"/>
    <x v="2"/>
  </r>
  <r>
    <x v="772"/>
    <x v="1"/>
    <n v="79"/>
    <n v="79"/>
    <s v="Trip Completed"/>
    <x v="760"/>
    <d v="2016-07-14T08:18:10"/>
    <x v="18"/>
    <x v="2"/>
    <n v="40.666666659526527"/>
    <d v="2016-07-14T08:18:10"/>
    <x v="0"/>
    <x v="1"/>
    <d v="2016-07-14T00:00:00"/>
    <s v="14-Jul-2016 → 14-Jul-2016"/>
    <s v="14-Jul-2016"/>
    <d v="2016-07-14T00:00:00"/>
    <x v="2"/>
  </r>
  <r>
    <x v="773"/>
    <x v="0"/>
    <n v="79"/>
    <n v="79"/>
    <s v="Trip Completed"/>
    <x v="761"/>
    <d v="2016-07-14T20:45:20"/>
    <x v="17"/>
    <x v="2"/>
    <n v="71.816666659433395"/>
    <d v="2016-07-14T20:45:20"/>
    <x v="0"/>
    <x v="0"/>
    <d v="2016-07-14T00:00:00"/>
    <s v="14-Jul-2016 → 14-Jul-2016"/>
    <s v="14-Jul-2016"/>
    <d v="2016-07-14T00:00:00"/>
    <x v="2"/>
  </r>
  <r>
    <x v="774"/>
    <x v="0"/>
    <n v="79"/>
    <n v="79"/>
    <s v="Trip Completed"/>
    <x v="762"/>
    <d v="2016-07-15T09:40:06"/>
    <x v="4"/>
    <x v="3"/>
    <n v="46.116666665766388"/>
    <d v="2016-07-15T09:40:06"/>
    <x v="0"/>
    <x v="0"/>
    <d v="2016-07-15T00:00:00"/>
    <s v="15-Jul-2016 → 15-Jul-2016"/>
    <s v="15-Jul-2016"/>
    <d v="2016-07-15T00:00:00"/>
    <x v="2"/>
  </r>
  <r>
    <x v="775"/>
    <x v="1"/>
    <n v="79"/>
    <n v="79"/>
    <s v="Trip Completed"/>
    <x v="763"/>
    <d v="2016-07-16T00:08:14"/>
    <x v="22"/>
    <x v="3"/>
    <n v="48.76666666707024"/>
    <d v="2016-07-16T00:08:14"/>
    <x v="0"/>
    <x v="1"/>
    <d v="2016-07-15T00:00:00"/>
    <s v="15-Jul-2016 → 16-Jul-2016"/>
    <s v="15-Jul-2016"/>
    <d v="2016-07-15T00:00:00"/>
    <x v="2"/>
  </r>
  <r>
    <x v="776"/>
    <x v="0"/>
    <n v="80"/>
    <n v="80"/>
    <s v="Trip Completed"/>
    <x v="764"/>
    <d v="2016-11-07T01:31:00"/>
    <x v="20"/>
    <x v="0"/>
    <n v="171426.99999999837"/>
    <d v="2016-11-07T01:31:00"/>
    <x v="0"/>
    <x v="0"/>
    <d v="2016-07-11T00:00:00"/>
    <s v="11-Jul-2016 → 07-Nov-2016"/>
    <s v="11-Jul-2016"/>
    <d v="2016-07-11T00:00:00"/>
    <x v="2"/>
  </r>
  <r>
    <x v="777"/>
    <x v="1"/>
    <n v="80"/>
    <n v="80"/>
    <s v="Trip Completed"/>
    <x v="765"/>
    <d v="2016-11-07T05:30:00"/>
    <x v="8"/>
    <x v="0"/>
    <n v="171415.99999999395"/>
    <d v="2016-11-07T05:30:00"/>
    <x v="0"/>
    <x v="1"/>
    <d v="2016-07-11T00:00:00"/>
    <s v="11-Jul-2016 → 07-Nov-2016"/>
    <s v="11-Jul-2016"/>
    <d v="2016-07-11T00:00:00"/>
    <x v="2"/>
  </r>
  <r>
    <x v="778"/>
    <x v="0"/>
    <n v="80"/>
    <n v="80"/>
    <s v="Trip Completed"/>
    <x v="766"/>
    <d v="2016-11-07T07:38:00"/>
    <x v="5"/>
    <x v="0"/>
    <n v="171414.00000000838"/>
    <d v="2016-11-07T07:38:00"/>
    <x v="0"/>
    <x v="0"/>
    <d v="2016-07-11T00:00:00"/>
    <s v="11-Jul-2016 → 07-Nov-2016"/>
    <s v="11-Jul-2016"/>
    <d v="2016-07-11T00:00:00"/>
    <x v="2"/>
  </r>
  <r>
    <x v="779"/>
    <x v="0"/>
    <n v="80"/>
    <n v="80"/>
    <s v="Trip Completed"/>
    <x v="767"/>
    <d v="2016-11-07T14:50:00"/>
    <x v="9"/>
    <x v="0"/>
    <n v="171403.00000000396"/>
    <d v="2016-11-07T14:50:00"/>
    <x v="0"/>
    <x v="0"/>
    <d v="2016-07-11T00:00:00"/>
    <s v="11-Jul-2016 → 07-Nov-2016"/>
    <s v="11-Jul-2016"/>
    <d v="2016-07-11T00:00:00"/>
    <x v="2"/>
  </r>
  <r>
    <x v="780"/>
    <x v="0"/>
    <n v="80"/>
    <n v="80"/>
    <s v="Trip Completed"/>
    <x v="768"/>
    <d v="2016-11-07T17:25:00"/>
    <x v="16"/>
    <x v="0"/>
    <n v="171423.99999999907"/>
    <d v="2016-11-07T17:25:00"/>
    <x v="0"/>
    <x v="0"/>
    <d v="2016-07-11T00:00:00"/>
    <s v="11-Jul-2016 → 07-Nov-2016"/>
    <s v="11-Jul-2016"/>
    <d v="2016-07-11T00:00:00"/>
    <x v="2"/>
  </r>
  <r>
    <x v="781"/>
    <x v="1"/>
    <n v="80"/>
    <n v="80"/>
    <s v="Trip Completed"/>
    <x v="769"/>
    <d v="2016-11-07T22:35:00"/>
    <x v="10"/>
    <x v="0"/>
    <n v="171390.99999999627"/>
    <d v="2016-11-07T22:35:00"/>
    <x v="0"/>
    <x v="1"/>
    <d v="2016-07-11T00:00:00"/>
    <s v="11-Jul-2016 → 07-Nov-2016"/>
    <s v="11-Jul-2016"/>
    <d v="2016-07-11T00:00:00"/>
    <x v="2"/>
  </r>
  <r>
    <x v="782"/>
    <x v="0"/>
    <n v="80"/>
    <n v="80"/>
    <s v="Trip Completed"/>
    <x v="770"/>
    <d v="2016-12-07T15:54:00"/>
    <x v="13"/>
    <x v="4"/>
    <n v="213173.9999999979"/>
    <d v="2016-12-07T15:54:00"/>
    <x v="0"/>
    <x v="0"/>
    <d v="2016-07-12T00:00:00"/>
    <s v="12-Jul-2016 → 07-Dec-2016"/>
    <s v="12-Jul-2016"/>
    <d v="2016-07-12T00:00:00"/>
    <x v="2"/>
  </r>
  <r>
    <x v="783"/>
    <x v="0"/>
    <n v="80"/>
    <n v="80"/>
    <s v="Trip Completed"/>
    <x v="771"/>
    <d v="2016-12-07T20:35:00"/>
    <x v="17"/>
    <x v="4"/>
    <n v="213164.00000000722"/>
    <d v="2016-12-07T20:35:00"/>
    <x v="0"/>
    <x v="0"/>
    <d v="2016-07-12T00:00:00"/>
    <s v="12-Jul-2016 → 07-Dec-2016"/>
    <s v="12-Jul-2016"/>
    <d v="2016-07-12T00:00:00"/>
    <x v="2"/>
  </r>
  <r>
    <x v="784"/>
    <x v="0"/>
    <n v="80"/>
    <n v="80"/>
    <s v="Trip Completed"/>
    <x v="298"/>
    <d v="2016-12-07T23:22:00"/>
    <x v="10"/>
    <x v="4"/>
    <n v="213156.0000000021"/>
    <d v="2016-12-07T23:22:00"/>
    <x v="0"/>
    <x v="0"/>
    <d v="2016-07-12T00:00:00"/>
    <s v="12-Jul-2016 → 07-Dec-2016"/>
    <s v="12-Jul-2016"/>
    <d v="2016-07-12T00:00:00"/>
    <x v="2"/>
  </r>
  <r>
    <x v="785"/>
    <x v="1"/>
    <n v="80"/>
    <n v="80"/>
    <s v="Trip Completed"/>
    <x v="772"/>
    <d v="2016-07-13T17:46:15"/>
    <x v="1"/>
    <x v="1"/>
    <n v="37.966666667489335"/>
    <d v="2016-07-13T17:46:15"/>
    <x v="0"/>
    <x v="1"/>
    <d v="2016-07-13T00:00:00"/>
    <s v="13-Jul-2016 → 13-Jul-2016"/>
    <s v="13-Jul-2016"/>
    <d v="2016-07-13T00:00:00"/>
    <x v="2"/>
  </r>
  <r>
    <x v="786"/>
    <x v="0"/>
    <n v="80"/>
    <n v="80"/>
    <s v="Trip Completed"/>
    <x v="773"/>
    <d v="2016-07-13T21:51:36"/>
    <x v="3"/>
    <x v="1"/>
    <n v="35.100000001257285"/>
    <d v="2016-07-13T21:51:36"/>
    <x v="0"/>
    <x v="0"/>
    <d v="2016-07-13T00:00:00"/>
    <s v="13-Jul-2016 → 13-Jul-2016"/>
    <s v="13-Jul-2016"/>
    <d v="2016-07-13T00:00:00"/>
    <x v="2"/>
  </r>
  <r>
    <x v="787"/>
    <x v="0"/>
    <n v="80"/>
    <n v="80"/>
    <s v="Trip Completed"/>
    <x v="774"/>
    <d v="2016-07-14T01:03:59"/>
    <x v="20"/>
    <x v="2"/>
    <n v="60.316666663857177"/>
    <d v="2016-07-14T01:03:59"/>
    <x v="0"/>
    <x v="0"/>
    <d v="2016-07-14T00:00:00"/>
    <s v="14-Jul-2016 → 14-Jul-2016"/>
    <s v="14-Jul-2016"/>
    <d v="2016-07-14T00:00:00"/>
    <x v="2"/>
  </r>
  <r>
    <x v="788"/>
    <x v="1"/>
    <n v="80"/>
    <n v="80"/>
    <s v="Trip Completed"/>
    <x v="775"/>
    <d v="2016-07-15T20:52:51"/>
    <x v="19"/>
    <x v="3"/>
    <n v="43.266666670097038"/>
    <d v="2016-07-15T20:52:51"/>
    <x v="0"/>
    <x v="1"/>
    <d v="2016-07-15T00:00:00"/>
    <s v="15-Jul-2016 → 15-Jul-2016"/>
    <s v="15-Jul-2016"/>
    <d v="2016-07-15T00:00:00"/>
    <x v="2"/>
  </r>
  <r>
    <x v="789"/>
    <x v="1"/>
    <n v="81"/>
    <n v="81"/>
    <s v="Trip Completed"/>
    <x v="766"/>
    <d v="2016-11-07T07:43:00"/>
    <x v="5"/>
    <x v="0"/>
    <n v="171419.00000000373"/>
    <d v="2016-11-07T07:43:00"/>
    <x v="0"/>
    <x v="1"/>
    <d v="2016-07-11T00:00:00"/>
    <s v="11-Jul-2016 → 07-Nov-2016"/>
    <s v="11-Jul-2016"/>
    <d v="2016-07-11T00:00:00"/>
    <x v="2"/>
  </r>
  <r>
    <x v="790"/>
    <x v="0"/>
    <n v="81"/>
    <n v="81"/>
    <s v="Trip Completed"/>
    <x v="776"/>
    <d v="2016-11-07T08:44:00"/>
    <x v="18"/>
    <x v="0"/>
    <n v="171413.9999999979"/>
    <d v="2016-11-07T08:44:00"/>
    <x v="0"/>
    <x v="0"/>
    <d v="2016-07-11T00:00:00"/>
    <s v="11-Jul-2016 → 07-Nov-2016"/>
    <s v="11-Jul-2016"/>
    <d v="2016-07-11T00:00:00"/>
    <x v="2"/>
  </r>
  <r>
    <x v="791"/>
    <x v="0"/>
    <n v="81"/>
    <n v="81"/>
    <s v="Trip Completed"/>
    <x v="777"/>
    <d v="2016-11-07T22:42:00"/>
    <x v="3"/>
    <x v="0"/>
    <n v="171423.99999999907"/>
    <d v="2016-11-07T22:42:00"/>
    <x v="0"/>
    <x v="0"/>
    <d v="2016-07-11T00:00:00"/>
    <s v="11-Jul-2016 → 07-Nov-2016"/>
    <s v="11-Jul-2016"/>
    <d v="2016-07-11T00:00:00"/>
    <x v="2"/>
  </r>
  <r>
    <x v="792"/>
    <x v="0"/>
    <n v="81"/>
    <n v="81"/>
    <s v="Trip Completed"/>
    <x v="778"/>
    <d v="2016-12-07T07:59:00"/>
    <x v="18"/>
    <x v="4"/>
    <n v="213157.99999999814"/>
    <d v="2016-12-07T07:59:00"/>
    <x v="0"/>
    <x v="0"/>
    <d v="2016-07-12T00:00:00"/>
    <s v="12-Jul-2016 → 07-Dec-2016"/>
    <s v="12-Jul-2016"/>
    <d v="2016-07-12T00:00:00"/>
    <x v="2"/>
  </r>
  <r>
    <x v="793"/>
    <x v="1"/>
    <n v="81"/>
    <n v="81"/>
    <s v="Trip Completed"/>
    <x v="779"/>
    <d v="2016-12-07T13:01:00"/>
    <x v="0"/>
    <x v="4"/>
    <n v="213182.99999999581"/>
    <d v="2016-12-07T13:01:00"/>
    <x v="0"/>
    <x v="1"/>
    <d v="2016-07-12T00:00:00"/>
    <s v="12-Jul-2016 → 07-Dec-2016"/>
    <s v="12-Jul-2016"/>
    <d v="2016-07-12T00:00:00"/>
    <x v="2"/>
  </r>
  <r>
    <x v="794"/>
    <x v="1"/>
    <n v="81"/>
    <n v="81"/>
    <s v="Trip Completed"/>
    <x v="780"/>
    <d v="2016-12-07T20:23:00"/>
    <x v="17"/>
    <x v="4"/>
    <n v="213171.00000000908"/>
    <d v="2016-12-07T20:23:00"/>
    <x v="0"/>
    <x v="1"/>
    <d v="2016-07-12T00:00:00"/>
    <s v="12-Jul-2016 → 07-Dec-2016"/>
    <s v="12-Jul-2016"/>
    <d v="2016-07-12T00:00:00"/>
    <x v="2"/>
  </r>
  <r>
    <x v="795"/>
    <x v="0"/>
    <n v="81"/>
    <n v="81"/>
    <s v="Trip Completed"/>
    <x v="781"/>
    <d v="2016-07-13T08:26:41"/>
    <x v="18"/>
    <x v="1"/>
    <n v="69.133333327481523"/>
    <d v="2016-07-13T08:26:41"/>
    <x v="0"/>
    <x v="0"/>
    <d v="2016-07-13T00:00:00"/>
    <s v="13-Jul-2016 → 13-Jul-2016"/>
    <s v="13-Jul-2016"/>
    <d v="2016-07-13T00:00:00"/>
    <x v="2"/>
  </r>
  <r>
    <x v="796"/>
    <x v="1"/>
    <n v="81"/>
    <n v="81"/>
    <s v="Trip Completed"/>
    <x v="782"/>
    <d v="2016-07-13T12:57:04"/>
    <x v="0"/>
    <x v="1"/>
    <n v="61.583333333255723"/>
    <d v="2016-07-13T12:57:04"/>
    <x v="0"/>
    <x v="1"/>
    <d v="2016-07-13T00:00:00"/>
    <s v="13-Jul-2016 → 13-Jul-2016"/>
    <s v="13-Jul-2016"/>
    <d v="2016-07-13T00:00:00"/>
    <x v="2"/>
  </r>
  <r>
    <x v="797"/>
    <x v="1"/>
    <n v="81"/>
    <n v="81"/>
    <s v="Trip Completed"/>
    <x v="783"/>
    <d v="2016-07-13T15:50:57"/>
    <x v="9"/>
    <x v="1"/>
    <n v="75.96666666562669"/>
    <d v="2016-07-13T15:50:57"/>
    <x v="0"/>
    <x v="1"/>
    <d v="2016-07-13T00:00:00"/>
    <s v="13-Jul-2016 → 13-Jul-2016"/>
    <s v="13-Jul-2016"/>
    <d v="2016-07-13T00:00:00"/>
    <x v="2"/>
  </r>
  <r>
    <x v="798"/>
    <x v="0"/>
    <n v="81"/>
    <n v="81"/>
    <s v="Trip Completed"/>
    <x v="784"/>
    <d v="2016-07-14T06:13:22"/>
    <x v="6"/>
    <x v="2"/>
    <n v="46.316666670609266"/>
    <d v="2016-07-14T06:13:22"/>
    <x v="0"/>
    <x v="0"/>
    <d v="2016-07-14T00:00:00"/>
    <s v="14-Jul-2016 → 14-Jul-2016"/>
    <s v="14-Jul-2016"/>
    <d v="2016-07-14T00:00:00"/>
    <x v="2"/>
  </r>
  <r>
    <x v="799"/>
    <x v="1"/>
    <n v="81"/>
    <n v="81"/>
    <s v="Trip Completed"/>
    <x v="785"/>
    <d v="2016-07-15T08:45:07"/>
    <x v="18"/>
    <x v="3"/>
    <n v="63.016666666371748"/>
    <d v="2016-07-15T08:45:07"/>
    <x v="0"/>
    <x v="1"/>
    <d v="2016-07-15T00:00:00"/>
    <s v="15-Jul-2016 → 15-Jul-2016"/>
    <s v="15-Jul-2016"/>
    <d v="2016-07-15T00:00:00"/>
    <x v="2"/>
  </r>
  <r>
    <x v="800"/>
    <x v="1"/>
    <n v="81"/>
    <n v="81"/>
    <s v="Trip Completed"/>
    <x v="786"/>
    <d v="2016-07-15T15:17:05"/>
    <x v="9"/>
    <x v="3"/>
    <n v="39.749999998603016"/>
    <d v="2016-07-15T15:17:05"/>
    <x v="0"/>
    <x v="1"/>
    <d v="2016-07-15T00:00:00"/>
    <s v="15-Jul-2016 → 15-Jul-2016"/>
    <s v="15-Jul-2016"/>
    <d v="2016-07-15T00:00:00"/>
    <x v="2"/>
  </r>
  <r>
    <x v="801"/>
    <x v="0"/>
    <n v="81"/>
    <n v="81"/>
    <s v="Trip Completed"/>
    <x v="787"/>
    <d v="2016-07-16T00:51:38"/>
    <x v="22"/>
    <x v="3"/>
    <n v="66.233333330601454"/>
    <d v="2016-07-16T00:51:38"/>
    <x v="0"/>
    <x v="0"/>
    <d v="2016-07-15T00:00:00"/>
    <s v="15-Jul-2016 → 16-Jul-2016"/>
    <s v="15-Jul-2016"/>
    <d v="2016-07-15T00:00:00"/>
    <x v="2"/>
  </r>
  <r>
    <x v="802"/>
    <x v="1"/>
    <n v="82"/>
    <n v="82"/>
    <s v="Trip Completed"/>
    <x v="788"/>
    <d v="2016-11-07T07:54:00"/>
    <x v="5"/>
    <x v="0"/>
    <n v="171416.00000000442"/>
    <d v="2016-11-07T07:54:00"/>
    <x v="0"/>
    <x v="1"/>
    <d v="2016-07-11T00:00:00"/>
    <s v="11-Jul-2016 → 07-Nov-2016"/>
    <s v="11-Jul-2016"/>
    <d v="2016-07-11T00:00:00"/>
    <x v="2"/>
  </r>
  <r>
    <x v="803"/>
    <x v="0"/>
    <n v="82"/>
    <n v="82"/>
    <s v="Trip Completed"/>
    <x v="789"/>
    <d v="2016-11-07T10:47:00"/>
    <x v="11"/>
    <x v="0"/>
    <n v="171406.00000000326"/>
    <d v="2016-11-07T10:47:00"/>
    <x v="0"/>
    <x v="0"/>
    <d v="2016-07-11T00:00:00"/>
    <s v="11-Jul-2016 → 07-Nov-2016"/>
    <s v="11-Jul-2016"/>
    <d v="2016-07-11T00:00:00"/>
    <x v="2"/>
  </r>
  <r>
    <x v="804"/>
    <x v="1"/>
    <n v="82"/>
    <n v="82"/>
    <s v="Trip Completed"/>
    <x v="790"/>
    <d v="2016-11-07T11:39:00"/>
    <x v="11"/>
    <x v="0"/>
    <n v="171401.00000000792"/>
    <d v="2016-11-07T11:39:00"/>
    <x v="0"/>
    <x v="1"/>
    <d v="2016-07-11T00:00:00"/>
    <s v="11-Jul-2016 → 07-Nov-2016"/>
    <s v="11-Jul-2016"/>
    <d v="2016-07-11T00:00:00"/>
    <x v="2"/>
  </r>
  <r>
    <x v="805"/>
    <x v="0"/>
    <n v="82"/>
    <n v="82"/>
    <s v="Trip Completed"/>
    <x v="200"/>
    <d v="2016-11-07T19:25:00"/>
    <x v="12"/>
    <x v="0"/>
    <n v="171417.00000000768"/>
    <d v="2016-11-07T19:25:00"/>
    <x v="0"/>
    <x v="0"/>
    <d v="2016-07-11T00:00:00"/>
    <s v="11-Jul-2016 → 07-Nov-2016"/>
    <s v="11-Jul-2016"/>
    <d v="2016-07-11T00:00:00"/>
    <x v="2"/>
  </r>
  <r>
    <x v="806"/>
    <x v="0"/>
    <n v="82"/>
    <n v="82"/>
    <s v="Trip Completed"/>
    <x v="337"/>
    <d v="2016-12-07T06:18:00"/>
    <x v="6"/>
    <x v="4"/>
    <n v="213156.99999999488"/>
    <d v="2016-12-07T06:18:00"/>
    <x v="0"/>
    <x v="0"/>
    <d v="2016-07-12T00:00:00"/>
    <s v="12-Jul-2016 → 07-Dec-2016"/>
    <s v="12-Jul-2016"/>
    <d v="2016-07-12T00:00:00"/>
    <x v="2"/>
  </r>
  <r>
    <x v="807"/>
    <x v="1"/>
    <n v="82"/>
    <n v="82"/>
    <s v="Trip Completed"/>
    <x v="791"/>
    <d v="2016-12-07T08:35:00"/>
    <x v="18"/>
    <x v="4"/>
    <n v="213189.00000000489"/>
    <d v="2016-12-07T08:35:00"/>
    <x v="0"/>
    <x v="1"/>
    <d v="2016-07-12T00:00:00"/>
    <s v="12-Jul-2016 → 07-Dec-2016"/>
    <s v="12-Jul-2016"/>
    <d v="2016-07-12T00:00:00"/>
    <x v="2"/>
  </r>
  <r>
    <x v="808"/>
    <x v="0"/>
    <n v="82"/>
    <n v="82"/>
    <s v="Trip Completed"/>
    <x v="792"/>
    <d v="2016-12-07T20:53:00"/>
    <x v="19"/>
    <x v="4"/>
    <n v="213172.00000000186"/>
    <d v="2016-12-07T20:53:00"/>
    <x v="0"/>
    <x v="0"/>
    <d v="2016-07-12T00:00:00"/>
    <s v="12-Jul-2016 → 07-Dec-2016"/>
    <s v="12-Jul-2016"/>
    <d v="2016-07-12T00:00:00"/>
    <x v="2"/>
  </r>
  <r>
    <x v="809"/>
    <x v="0"/>
    <n v="82"/>
    <n v="82"/>
    <s v="Trip Completed"/>
    <x v="793"/>
    <d v="2016-07-13T14:37:56"/>
    <x v="9"/>
    <x v="1"/>
    <n v="34.633333330275491"/>
    <d v="2016-07-13T14:37:56"/>
    <x v="0"/>
    <x v="0"/>
    <d v="2016-07-13T00:00:00"/>
    <s v="13-Jul-2016 → 13-Jul-2016"/>
    <s v="13-Jul-2016"/>
    <d v="2016-07-13T00:00:00"/>
    <x v="2"/>
  </r>
  <r>
    <x v="810"/>
    <x v="0"/>
    <n v="82"/>
    <n v="82"/>
    <s v="Trip Completed"/>
    <x v="794"/>
    <d v="2016-07-14T06:38:45"/>
    <x v="6"/>
    <x v="2"/>
    <n v="57.933333328692243"/>
    <d v="2016-07-14T06:38:45"/>
    <x v="0"/>
    <x v="0"/>
    <d v="2016-07-14T00:00:00"/>
    <s v="14-Jul-2016 → 14-Jul-2016"/>
    <s v="14-Jul-2016"/>
    <d v="2016-07-14T00:00:00"/>
    <x v="2"/>
  </r>
  <r>
    <x v="811"/>
    <x v="1"/>
    <n v="82"/>
    <n v="82"/>
    <s v="Trip Completed"/>
    <x v="795"/>
    <d v="2016-07-15T21:08:34"/>
    <x v="19"/>
    <x v="3"/>
    <n v="42.299999997485429"/>
    <d v="2016-07-15T21:08:34"/>
    <x v="0"/>
    <x v="1"/>
    <d v="2016-07-15T00:00:00"/>
    <s v="15-Jul-2016 → 15-Jul-2016"/>
    <s v="15-Jul-2016"/>
    <d v="2016-07-15T00:00:00"/>
    <x v="2"/>
  </r>
  <r>
    <x v="812"/>
    <x v="1"/>
    <n v="83"/>
    <n v="83"/>
    <s v="Trip Completed"/>
    <x v="796"/>
    <d v="2016-11-07T10:43:00"/>
    <x v="2"/>
    <x v="0"/>
    <n v="171416.00000000442"/>
    <d v="2016-11-07T10:43:00"/>
    <x v="0"/>
    <x v="1"/>
    <d v="2016-07-11T00:00:00"/>
    <s v="11-Jul-2016 → 07-Nov-2016"/>
    <s v="11-Jul-2016"/>
    <d v="2016-07-11T00:00:00"/>
    <x v="2"/>
  </r>
  <r>
    <x v="813"/>
    <x v="1"/>
    <n v="83"/>
    <n v="83"/>
    <s v="Trip Completed"/>
    <x v="797"/>
    <d v="2016-11-07T23:17:00"/>
    <x v="10"/>
    <x v="0"/>
    <n v="171423.99999999907"/>
    <d v="2016-11-07T23:17:00"/>
    <x v="0"/>
    <x v="1"/>
    <d v="2016-07-11T00:00:00"/>
    <s v="11-Jul-2016 → 07-Nov-2016"/>
    <s v="11-Jul-2016"/>
    <d v="2016-07-11T00:00:00"/>
    <x v="2"/>
  </r>
  <r>
    <x v="814"/>
    <x v="1"/>
    <n v="83"/>
    <n v="83"/>
    <s v="Trip Completed"/>
    <x v="798"/>
    <d v="2016-07-13T15:32:12"/>
    <x v="9"/>
    <x v="1"/>
    <n v="40.400000003864989"/>
    <d v="2016-07-13T15:32:12"/>
    <x v="0"/>
    <x v="1"/>
    <d v="2016-07-13T00:00:00"/>
    <s v="13-Jul-2016 → 13-Jul-2016"/>
    <s v="13-Jul-2016"/>
    <d v="2016-07-13T00:00:00"/>
    <x v="2"/>
  </r>
  <r>
    <x v="815"/>
    <x v="1"/>
    <n v="83"/>
    <n v="83"/>
    <s v="Trip Completed"/>
    <x v="799"/>
    <d v="2016-07-13T18:36:58"/>
    <x v="1"/>
    <x v="1"/>
    <n v="53.733333331765607"/>
    <d v="2016-07-13T18:36:58"/>
    <x v="0"/>
    <x v="1"/>
    <d v="2016-07-13T00:00:00"/>
    <s v="13-Jul-2016 → 13-Jul-2016"/>
    <s v="13-Jul-2016"/>
    <d v="2016-07-13T00:00:00"/>
    <x v="2"/>
  </r>
  <r>
    <x v="816"/>
    <x v="1"/>
    <n v="83"/>
    <n v="83"/>
    <s v="Trip Completed"/>
    <x v="800"/>
    <d v="2016-07-14T20:04:07"/>
    <x v="12"/>
    <x v="2"/>
    <n v="71.316666668280959"/>
    <d v="2016-07-14T20:04:07"/>
    <x v="0"/>
    <x v="1"/>
    <d v="2016-07-14T00:00:00"/>
    <s v="14-Jul-2016 → 14-Jul-2016"/>
    <s v="14-Jul-2016"/>
    <d v="2016-07-14T00:00:00"/>
    <x v="2"/>
  </r>
  <r>
    <x v="817"/>
    <x v="1"/>
    <n v="83"/>
    <n v="83"/>
    <s v="Trip Completed"/>
    <x v="801"/>
    <d v="2016-07-15T00:39:38"/>
    <x v="22"/>
    <x v="2"/>
    <n v="57.600000001257285"/>
    <d v="2016-07-15T00:39:38"/>
    <x v="0"/>
    <x v="1"/>
    <d v="2016-07-14T00:00:00"/>
    <s v="14-Jul-2016 → 15-Jul-2016"/>
    <s v="14-Jul-2016"/>
    <d v="2016-07-14T00:00:00"/>
    <x v="2"/>
  </r>
  <r>
    <x v="818"/>
    <x v="1"/>
    <n v="83"/>
    <n v="83"/>
    <s v="Trip Completed"/>
    <x v="802"/>
    <d v="2016-07-15T08:54:41"/>
    <x v="4"/>
    <x v="3"/>
    <n v="38.100000000558794"/>
    <d v="2016-07-15T08:54:41"/>
    <x v="0"/>
    <x v="1"/>
    <d v="2016-07-15T00:00:00"/>
    <s v="15-Jul-2016 → 15-Jul-2016"/>
    <s v="15-Jul-2016"/>
    <d v="2016-07-15T00:00:00"/>
    <x v="2"/>
  </r>
  <r>
    <x v="819"/>
    <x v="1"/>
    <n v="84"/>
    <n v="84"/>
    <s v="Trip Completed"/>
    <x v="579"/>
    <d v="2016-11-07T09:56:00"/>
    <x v="4"/>
    <x v="0"/>
    <n v="171434.00000000023"/>
    <d v="2016-11-07T09:56:00"/>
    <x v="0"/>
    <x v="1"/>
    <d v="2016-07-11T00:00:00"/>
    <s v="11-Jul-2016 → 07-Nov-2016"/>
    <s v="11-Jul-2016"/>
    <d v="2016-07-11T00:00:00"/>
    <x v="2"/>
  </r>
  <r>
    <x v="820"/>
    <x v="0"/>
    <n v="84"/>
    <n v="84"/>
    <s v="Trip Completed"/>
    <x v="803"/>
    <d v="2016-11-07T11:53:00"/>
    <x v="0"/>
    <x v="0"/>
    <n v="171409.99999999534"/>
    <d v="2016-11-07T11:53:00"/>
    <x v="0"/>
    <x v="0"/>
    <d v="2016-07-11T00:00:00"/>
    <s v="11-Jul-2016 → 07-Nov-2016"/>
    <s v="11-Jul-2016"/>
    <d v="2016-07-11T00:00:00"/>
    <x v="2"/>
  </r>
  <r>
    <x v="821"/>
    <x v="1"/>
    <n v="84"/>
    <n v="84"/>
    <s v="Trip Completed"/>
    <x v="804"/>
    <d v="2016-07-13T08:47:40"/>
    <x v="18"/>
    <x v="1"/>
    <n v="76.433333336608484"/>
    <d v="2016-07-13T08:47:40"/>
    <x v="0"/>
    <x v="1"/>
    <d v="2016-07-13T00:00:00"/>
    <s v="13-Jul-2016 → 13-Jul-2016"/>
    <s v="13-Jul-2016"/>
    <d v="2016-07-13T00:00:00"/>
    <x v="2"/>
  </r>
  <r>
    <x v="822"/>
    <x v="0"/>
    <n v="84"/>
    <n v="84"/>
    <s v="Trip Completed"/>
    <x v="805"/>
    <d v="2016-07-13T21:16:50"/>
    <x v="19"/>
    <x v="1"/>
    <n v="73.716666663531214"/>
    <d v="2016-07-13T21:16:50"/>
    <x v="0"/>
    <x v="0"/>
    <d v="2016-07-13T00:00:00"/>
    <s v="13-Jul-2016 → 13-Jul-2016"/>
    <s v="13-Jul-2016"/>
    <d v="2016-07-13T00:00:00"/>
    <x v="2"/>
  </r>
  <r>
    <x v="823"/>
    <x v="1"/>
    <n v="84"/>
    <n v="84"/>
    <s v="Trip Completed"/>
    <x v="806"/>
    <d v="2016-07-14T04:05:22"/>
    <x v="21"/>
    <x v="2"/>
    <n v="49.983333335258067"/>
    <d v="2016-07-14T04:05:22"/>
    <x v="0"/>
    <x v="1"/>
    <d v="2016-07-14T00:00:00"/>
    <s v="14-Jul-2016 → 14-Jul-2016"/>
    <s v="14-Jul-2016"/>
    <d v="2016-07-14T00:00:00"/>
    <x v="2"/>
  </r>
  <r>
    <x v="824"/>
    <x v="1"/>
    <n v="84"/>
    <n v="84"/>
    <s v="Trip Completed"/>
    <x v="807"/>
    <d v="2016-07-14T21:49:56"/>
    <x v="19"/>
    <x v="2"/>
    <n v="67.53333333064802"/>
    <d v="2016-07-14T21:49:56"/>
    <x v="0"/>
    <x v="1"/>
    <d v="2016-07-14T00:00:00"/>
    <s v="14-Jul-2016 → 14-Jul-2016"/>
    <s v="14-Jul-2016"/>
    <d v="2016-07-14T00:00:00"/>
    <x v="2"/>
  </r>
  <r>
    <x v="825"/>
    <x v="1"/>
    <n v="84"/>
    <n v="84"/>
    <s v="Trip Completed"/>
    <x v="808"/>
    <d v="2016-07-15T02:05:26"/>
    <x v="23"/>
    <x v="3"/>
    <n v="52.466666662367061"/>
    <d v="2016-07-15T02:05:26"/>
    <x v="0"/>
    <x v="1"/>
    <d v="2016-07-15T00:00:00"/>
    <s v="15-Jul-2016 → 15-Jul-2016"/>
    <s v="15-Jul-2016"/>
    <d v="2016-07-15T00:00:00"/>
    <x v="2"/>
  </r>
  <r>
    <x v="826"/>
    <x v="0"/>
    <n v="84"/>
    <n v="84"/>
    <s v="Trip Completed"/>
    <x v="809"/>
    <d v="2016-07-15T06:36:52"/>
    <x v="6"/>
    <x v="3"/>
    <n v="78.483333323383704"/>
    <d v="2016-07-15T06:36:52"/>
    <x v="0"/>
    <x v="0"/>
    <d v="2016-07-15T00:00:00"/>
    <s v="15-Jul-2016 → 15-Jul-2016"/>
    <s v="15-Jul-2016"/>
    <d v="2016-07-15T00:00:00"/>
    <x v="2"/>
  </r>
  <r>
    <x v="827"/>
    <x v="0"/>
    <n v="84"/>
    <n v="84"/>
    <s v="Trip Completed"/>
    <x v="810"/>
    <d v="2016-07-15T20:31:59"/>
    <x v="17"/>
    <x v="3"/>
    <n v="67.600000002421439"/>
    <d v="2016-07-15T20:31:59"/>
    <x v="0"/>
    <x v="0"/>
    <d v="2016-07-15T00:00:00"/>
    <s v="15-Jul-2016 → 15-Jul-2016"/>
    <s v="15-Jul-2016"/>
    <d v="2016-07-15T00:00:00"/>
    <x v="2"/>
  </r>
  <r>
    <x v="828"/>
    <x v="0"/>
    <n v="85"/>
    <n v="85"/>
    <s v="Trip Completed"/>
    <x v="811"/>
    <d v="2016-11-07T12:56:00"/>
    <x v="0"/>
    <x v="0"/>
    <n v="171433.00000000745"/>
    <d v="2016-11-07T12:56:00"/>
    <x v="0"/>
    <x v="0"/>
    <d v="2016-07-11T00:00:00"/>
    <s v="11-Jul-2016 → 07-Nov-2016"/>
    <s v="11-Jul-2016"/>
    <d v="2016-07-11T00:00:00"/>
    <x v="2"/>
  </r>
  <r>
    <x v="829"/>
    <x v="1"/>
    <n v="85"/>
    <n v="85"/>
    <s v="Trip Completed"/>
    <x v="324"/>
    <d v="2016-12-07T12:32:00"/>
    <x v="0"/>
    <x v="4"/>
    <n v="213166.99999999604"/>
    <d v="2016-12-07T12:32:00"/>
    <x v="0"/>
    <x v="1"/>
    <d v="2016-07-12T00:00:00"/>
    <s v="12-Jul-2016 → 07-Dec-2016"/>
    <s v="12-Jul-2016"/>
    <d v="2016-07-12T00:00:00"/>
    <x v="2"/>
  </r>
  <r>
    <x v="830"/>
    <x v="0"/>
    <n v="85"/>
    <n v="85"/>
    <s v="Trip Completed"/>
    <x v="812"/>
    <d v="2016-07-13T06:51:33"/>
    <x v="5"/>
    <x v="1"/>
    <n v="34.800000004470348"/>
    <d v="2016-07-13T06:51:33"/>
    <x v="0"/>
    <x v="0"/>
    <d v="2016-07-13T00:00:00"/>
    <s v="13-Jul-2016 → 13-Jul-2016"/>
    <s v="13-Jul-2016"/>
    <d v="2016-07-13T00:00:00"/>
    <x v="2"/>
  </r>
  <r>
    <x v="831"/>
    <x v="0"/>
    <n v="85"/>
    <n v="85"/>
    <s v="Trip Completed"/>
    <x v="813"/>
    <d v="2016-07-13T16:48:47"/>
    <x v="16"/>
    <x v="1"/>
    <n v="41.28333333414048"/>
    <d v="2016-07-13T16:48:47"/>
    <x v="0"/>
    <x v="0"/>
    <d v="2016-07-13T00:00:00"/>
    <s v="13-Jul-2016 → 13-Jul-2016"/>
    <s v="13-Jul-2016"/>
    <d v="2016-07-13T00:00:00"/>
    <x v="2"/>
  </r>
  <r>
    <x v="832"/>
    <x v="1"/>
    <n v="85"/>
    <n v="85"/>
    <s v="Trip Completed"/>
    <x v="814"/>
    <d v="2016-07-13T18:07:08"/>
    <x v="16"/>
    <x v="1"/>
    <n v="69.716666671447456"/>
    <d v="2016-07-13T18:07:08"/>
    <x v="0"/>
    <x v="1"/>
    <d v="2016-07-13T00:00:00"/>
    <s v="13-Jul-2016 → 13-Jul-2016"/>
    <s v="13-Jul-2016"/>
    <d v="2016-07-13T00:00:00"/>
    <x v="2"/>
  </r>
  <r>
    <x v="833"/>
    <x v="1"/>
    <n v="85"/>
    <n v="85"/>
    <s v="Trip Completed"/>
    <x v="815"/>
    <d v="2016-07-13T21:43:20"/>
    <x v="19"/>
    <x v="1"/>
    <n v="44.833333336282521"/>
    <d v="2016-07-13T21:43:20"/>
    <x v="0"/>
    <x v="1"/>
    <d v="2016-07-13T00:00:00"/>
    <s v="13-Jul-2016 → 13-Jul-2016"/>
    <s v="13-Jul-2016"/>
    <d v="2016-07-13T00:00:00"/>
    <x v="2"/>
  </r>
  <r>
    <x v="834"/>
    <x v="0"/>
    <n v="85"/>
    <n v="85"/>
    <s v="Trip Completed"/>
    <x v="816"/>
    <d v="2016-07-13T23:15:31"/>
    <x v="10"/>
    <x v="1"/>
    <n v="36.016666662180796"/>
    <d v="2016-07-13T23:15:31"/>
    <x v="0"/>
    <x v="0"/>
    <d v="2016-07-13T00:00:00"/>
    <s v="13-Jul-2016 → 13-Jul-2016"/>
    <s v="13-Jul-2016"/>
    <d v="2016-07-13T00:00:00"/>
    <x v="2"/>
  </r>
  <r>
    <x v="835"/>
    <x v="0"/>
    <n v="85"/>
    <n v="85"/>
    <s v="Trip Completed"/>
    <x v="817"/>
    <d v="2016-07-14T08:09:53"/>
    <x v="5"/>
    <x v="2"/>
    <n v="75.099999995436519"/>
    <d v="2016-07-14T08:09:53"/>
    <x v="0"/>
    <x v="0"/>
    <d v="2016-07-14T00:00:00"/>
    <s v="14-Jul-2016 → 14-Jul-2016"/>
    <s v="14-Jul-2016"/>
    <d v="2016-07-14T00:00:00"/>
    <x v="2"/>
  </r>
  <r>
    <x v="836"/>
    <x v="1"/>
    <n v="85"/>
    <n v="85"/>
    <s v="Trip Completed"/>
    <x v="818"/>
    <d v="2016-07-14T14:08:52"/>
    <x v="15"/>
    <x v="2"/>
    <n v="32.116666672518477"/>
    <d v="2016-07-14T14:08:52"/>
    <x v="0"/>
    <x v="1"/>
    <d v="2016-07-14T00:00:00"/>
    <s v="14-Jul-2016 → 14-Jul-2016"/>
    <s v="14-Jul-2016"/>
    <d v="2016-07-14T00:00:00"/>
    <x v="2"/>
  </r>
  <r>
    <x v="837"/>
    <x v="0"/>
    <n v="85"/>
    <n v="85"/>
    <s v="Trip Completed"/>
    <x v="819"/>
    <d v="2016-07-15T09:40:10"/>
    <x v="4"/>
    <x v="3"/>
    <n v="68.466666672611609"/>
    <d v="2016-07-15T09:40:10"/>
    <x v="0"/>
    <x v="0"/>
    <d v="2016-07-15T00:00:00"/>
    <s v="15-Jul-2016 → 15-Jul-2016"/>
    <s v="15-Jul-2016"/>
    <d v="2016-07-15T00:00:00"/>
    <x v="2"/>
  </r>
  <r>
    <x v="838"/>
    <x v="0"/>
    <n v="85"/>
    <n v="85"/>
    <s v="Trip Completed"/>
    <x v="820"/>
    <d v="2016-07-15T18:38:55"/>
    <x v="1"/>
    <x v="3"/>
    <n v="72.19999999855645"/>
    <d v="2016-07-15T18:38:55"/>
    <x v="0"/>
    <x v="0"/>
    <d v="2016-07-15T00:00:00"/>
    <s v="15-Jul-2016 → 15-Jul-2016"/>
    <s v="15-Jul-2016"/>
    <d v="2016-07-15T00:00:00"/>
    <x v="2"/>
  </r>
  <r>
    <x v="839"/>
    <x v="0"/>
    <n v="85"/>
    <n v="85"/>
    <s v="Trip Completed"/>
    <x v="821"/>
    <d v="2016-07-16T00:19:56"/>
    <x v="22"/>
    <x v="3"/>
    <n v="54.449999998323619"/>
    <d v="2016-07-16T00:19:56"/>
    <x v="0"/>
    <x v="0"/>
    <d v="2016-07-15T00:00:00"/>
    <s v="15-Jul-2016 → 16-Jul-2016"/>
    <s v="15-Jul-2016"/>
    <d v="2016-07-15T00:00:00"/>
    <x v="2"/>
  </r>
  <r>
    <x v="840"/>
    <x v="1"/>
    <n v="86"/>
    <n v="86"/>
    <s v="Trip Completed"/>
    <x v="822"/>
    <d v="2016-11-07T04:33:00"/>
    <x v="21"/>
    <x v="0"/>
    <n v="171419.00000000373"/>
    <d v="2016-11-07T04:33:00"/>
    <x v="0"/>
    <x v="1"/>
    <d v="2016-07-11T00:00:00"/>
    <s v="11-Jul-2016 → 07-Nov-2016"/>
    <s v="11-Jul-2016"/>
    <d v="2016-07-11T00:00:00"/>
    <x v="2"/>
  </r>
  <r>
    <x v="841"/>
    <x v="1"/>
    <n v="86"/>
    <n v="86"/>
    <s v="Trip Completed"/>
    <x v="823"/>
    <d v="2016-11-07T10:08:00"/>
    <x v="2"/>
    <x v="0"/>
    <n v="171420.99999999977"/>
    <d v="2016-11-07T10:08:00"/>
    <x v="0"/>
    <x v="1"/>
    <d v="2016-07-11T00:00:00"/>
    <s v="11-Jul-2016 → 07-Nov-2016"/>
    <s v="11-Jul-2016"/>
    <d v="2016-07-11T00:00:00"/>
    <x v="2"/>
  </r>
  <r>
    <x v="842"/>
    <x v="1"/>
    <n v="86"/>
    <n v="86"/>
    <s v="Trip Completed"/>
    <x v="256"/>
    <d v="2016-11-07T22:58:00"/>
    <x v="3"/>
    <x v="0"/>
    <n v="171426.99999999837"/>
    <d v="2016-11-07T22:58:00"/>
    <x v="0"/>
    <x v="1"/>
    <d v="2016-07-11T00:00:00"/>
    <s v="11-Jul-2016 → 07-Nov-2016"/>
    <s v="11-Jul-2016"/>
    <d v="2016-07-11T00:00:00"/>
    <x v="2"/>
  </r>
  <r>
    <x v="843"/>
    <x v="0"/>
    <n v="86"/>
    <n v="86"/>
    <s v="Trip Completed"/>
    <x v="824"/>
    <d v="2016-12-07T02:15:00"/>
    <x v="23"/>
    <x v="4"/>
    <n v="213194.00000000023"/>
    <d v="2016-12-07T02:15:00"/>
    <x v="0"/>
    <x v="0"/>
    <d v="2016-07-12T00:00:00"/>
    <s v="12-Jul-2016 → 07-Dec-2016"/>
    <s v="12-Jul-2016"/>
    <d v="2016-07-12T00:00:00"/>
    <x v="2"/>
  </r>
  <r>
    <x v="844"/>
    <x v="1"/>
    <n v="86"/>
    <n v="86"/>
    <s v="Trip Completed"/>
    <x v="825"/>
    <d v="2016-12-07T07:50:00"/>
    <x v="18"/>
    <x v="4"/>
    <n v="213154.99999999884"/>
    <d v="2016-12-07T07:50:00"/>
    <x v="0"/>
    <x v="1"/>
    <d v="2016-07-12T00:00:00"/>
    <s v="12-Jul-2016 → 07-Dec-2016"/>
    <s v="12-Jul-2016"/>
    <d v="2016-07-12T00:00:00"/>
    <x v="2"/>
  </r>
  <r>
    <x v="845"/>
    <x v="0"/>
    <n v="86"/>
    <n v="86"/>
    <s v="Trip Completed"/>
    <x v="826"/>
    <d v="2016-12-07T17:55:00"/>
    <x v="1"/>
    <x v="1"/>
    <n v="30.00000000349246"/>
    <d v="2016-12-07T17:55:00"/>
    <x v="0"/>
    <x v="0"/>
    <d v="2016-12-07T00:00:00"/>
    <s v="07-Dec-2016 → 07-Dec-2016"/>
    <s v="07-Dec-2016"/>
    <d v="2016-12-07T00:00:00"/>
    <x v="1"/>
  </r>
  <r>
    <x v="846"/>
    <x v="1"/>
    <n v="86"/>
    <n v="86"/>
    <s v="Trip Completed"/>
    <x v="827"/>
    <d v="2016-07-13T09:19:27"/>
    <x v="4"/>
    <x v="1"/>
    <n v="33.71666666935198"/>
    <d v="2016-07-13T09:19:27"/>
    <x v="0"/>
    <x v="1"/>
    <d v="2016-07-13T00:00:00"/>
    <s v="13-Jul-2016 → 13-Jul-2016"/>
    <s v="13-Jul-2016"/>
    <d v="2016-07-13T00:00:00"/>
    <x v="2"/>
  </r>
  <r>
    <x v="847"/>
    <x v="1"/>
    <n v="86"/>
    <n v="86"/>
    <s v="Trip Completed"/>
    <x v="828"/>
    <d v="2016-07-13T14:34:41"/>
    <x v="15"/>
    <x v="1"/>
    <n v="48.833333338843659"/>
    <d v="2016-07-13T14:34:41"/>
    <x v="0"/>
    <x v="1"/>
    <d v="2016-07-13T00:00:00"/>
    <s v="13-Jul-2016 → 13-Jul-2016"/>
    <s v="13-Jul-2016"/>
    <d v="2016-07-13T00:00:00"/>
    <x v="2"/>
  </r>
  <r>
    <x v="848"/>
    <x v="0"/>
    <n v="86"/>
    <n v="86"/>
    <s v="Trip Completed"/>
    <x v="829"/>
    <d v="2016-07-14T12:20:11"/>
    <x v="0"/>
    <x v="2"/>
    <n v="58.533333332743496"/>
    <d v="2016-07-14T12:20:11"/>
    <x v="0"/>
    <x v="0"/>
    <d v="2016-07-14T00:00:00"/>
    <s v="14-Jul-2016 → 14-Jul-2016"/>
    <s v="14-Jul-2016"/>
    <d v="2016-07-14T00:00:00"/>
    <x v="2"/>
  </r>
  <r>
    <x v="849"/>
    <x v="1"/>
    <n v="86"/>
    <n v="86"/>
    <s v="Trip Completed"/>
    <x v="830"/>
    <d v="2016-07-15T10:47:56"/>
    <x v="11"/>
    <x v="3"/>
    <n v="38.783333336468786"/>
    <d v="2016-07-15T10:47:56"/>
    <x v="0"/>
    <x v="1"/>
    <d v="2016-07-15T00:00:00"/>
    <s v="15-Jul-2016 → 15-Jul-2016"/>
    <s v="15-Jul-2016"/>
    <d v="2016-07-15T00:00:00"/>
    <x v="2"/>
  </r>
  <r>
    <x v="850"/>
    <x v="0"/>
    <n v="86"/>
    <n v="86"/>
    <s v="Trip Completed"/>
    <x v="831"/>
    <d v="2016-07-15T16:15:26"/>
    <x v="13"/>
    <x v="3"/>
    <n v="32.299999996321276"/>
    <d v="2016-07-15T16:15:26"/>
    <x v="0"/>
    <x v="0"/>
    <d v="2016-07-15T00:00:00"/>
    <s v="15-Jul-2016 → 15-Jul-2016"/>
    <s v="15-Jul-2016"/>
    <d v="2016-07-15T00:00:00"/>
    <x v="2"/>
  </r>
  <r>
    <x v="851"/>
    <x v="0"/>
    <n v="86"/>
    <n v="86"/>
    <s v="Trip Completed"/>
    <x v="832"/>
    <d v="2016-07-15T19:07:32"/>
    <x v="12"/>
    <x v="3"/>
    <n v="32.416666658828035"/>
    <d v="2016-07-15T19:07:32"/>
    <x v="0"/>
    <x v="0"/>
    <d v="2016-07-15T00:00:00"/>
    <s v="15-Jul-2016 → 15-Jul-2016"/>
    <s v="15-Jul-2016"/>
    <d v="2016-07-15T00:00:00"/>
    <x v="2"/>
  </r>
  <r>
    <x v="852"/>
    <x v="1"/>
    <n v="86"/>
    <n v="86"/>
    <s v="Trip Completed"/>
    <x v="833"/>
    <d v="2016-07-15T22:55:40"/>
    <x v="3"/>
    <x v="3"/>
    <n v="71.183333324734122"/>
    <d v="2016-07-15T22:55:40"/>
    <x v="0"/>
    <x v="1"/>
    <d v="2016-07-15T00:00:00"/>
    <s v="15-Jul-2016 → 15-Jul-2016"/>
    <s v="15-Jul-2016"/>
    <d v="2016-07-15T00:00:00"/>
    <x v="2"/>
  </r>
  <r>
    <x v="853"/>
    <x v="0"/>
    <n v="87"/>
    <n v="87"/>
    <s v="Trip Completed"/>
    <x v="834"/>
    <d v="2016-11-07T07:10:00"/>
    <x v="5"/>
    <x v="0"/>
    <n v="171394.99999999884"/>
    <d v="2016-11-07T07:10:00"/>
    <x v="0"/>
    <x v="0"/>
    <d v="2016-07-11T00:00:00"/>
    <s v="11-Jul-2016 → 07-Nov-2016"/>
    <s v="11-Jul-2016"/>
    <d v="2016-07-11T00:00:00"/>
    <x v="2"/>
  </r>
  <r>
    <x v="854"/>
    <x v="0"/>
    <n v="87"/>
    <n v="87"/>
    <s v="Trip Completed"/>
    <x v="835"/>
    <d v="2016-11-07T20:15:00"/>
    <x v="17"/>
    <x v="0"/>
    <n v="171435.00000000349"/>
    <d v="2016-11-07T20:15:00"/>
    <x v="0"/>
    <x v="0"/>
    <d v="2016-07-11T00:00:00"/>
    <s v="11-Jul-2016 → 07-Nov-2016"/>
    <s v="11-Jul-2016"/>
    <d v="2016-07-11T00:00:00"/>
    <x v="2"/>
  </r>
  <r>
    <x v="855"/>
    <x v="1"/>
    <n v="87"/>
    <n v="87"/>
    <s v="Trip Completed"/>
    <x v="836"/>
    <d v="2016-12-07T08:16:00"/>
    <x v="18"/>
    <x v="4"/>
    <n v="213157.99999999814"/>
    <d v="2016-12-07T08:16:00"/>
    <x v="0"/>
    <x v="1"/>
    <d v="2016-07-12T00:00:00"/>
    <s v="12-Jul-2016 → 07-Dec-2016"/>
    <s v="12-Jul-2016"/>
    <d v="2016-07-12T00:00:00"/>
    <x v="2"/>
  </r>
  <r>
    <x v="856"/>
    <x v="1"/>
    <n v="87"/>
    <n v="87"/>
    <s v="Trip Completed"/>
    <x v="837"/>
    <d v="2016-07-14T12:14:06"/>
    <x v="11"/>
    <x v="2"/>
    <n v="74.849999999860302"/>
    <d v="2016-07-14T12:14:06"/>
    <x v="0"/>
    <x v="1"/>
    <d v="2016-07-14T00:00:00"/>
    <s v="14-Jul-2016 → 14-Jul-2016"/>
    <s v="14-Jul-2016"/>
    <d v="2016-07-14T00:00:00"/>
    <x v="2"/>
  </r>
  <r>
    <x v="857"/>
    <x v="0"/>
    <n v="87"/>
    <n v="87"/>
    <s v="Trip Completed"/>
    <x v="838"/>
    <d v="2016-07-14T18:16:00"/>
    <x v="1"/>
    <x v="2"/>
    <n v="42.21666666562669"/>
    <d v="2016-07-14T18:16:00"/>
    <x v="0"/>
    <x v="0"/>
    <d v="2016-07-14T00:00:00"/>
    <s v="14-Jul-2016 → 14-Jul-2016"/>
    <s v="14-Jul-2016"/>
    <d v="2016-07-14T00:00:00"/>
    <x v="2"/>
  </r>
  <r>
    <x v="858"/>
    <x v="0"/>
    <n v="87"/>
    <n v="87"/>
    <s v="Trip Completed"/>
    <x v="839"/>
    <d v="2016-07-15T01:48:20"/>
    <x v="23"/>
    <x v="3"/>
    <n v="41.933333328925073"/>
    <d v="2016-07-15T01:48:20"/>
    <x v="0"/>
    <x v="0"/>
    <d v="2016-07-15T00:00:00"/>
    <s v="15-Jul-2016 → 15-Jul-2016"/>
    <s v="15-Jul-2016"/>
    <d v="2016-07-15T00:00:00"/>
    <x v="2"/>
  </r>
  <r>
    <x v="859"/>
    <x v="0"/>
    <n v="87"/>
    <n v="87"/>
    <s v="Trip Completed"/>
    <x v="840"/>
    <d v="2016-07-15T11:47:41"/>
    <x v="0"/>
    <x v="3"/>
    <n v="42.749999997904524"/>
    <d v="2016-07-15T11:47:41"/>
    <x v="0"/>
    <x v="0"/>
    <d v="2016-07-15T00:00:00"/>
    <s v="15-Jul-2016 → 15-Jul-2016"/>
    <s v="15-Jul-2016"/>
    <d v="2016-07-15T00:00:00"/>
    <x v="2"/>
  </r>
  <r>
    <x v="860"/>
    <x v="1"/>
    <n v="87"/>
    <n v="87"/>
    <s v="Trip Completed"/>
    <x v="841"/>
    <d v="2016-07-15T16:22:39"/>
    <x v="13"/>
    <x v="3"/>
    <n v="67.600000002421439"/>
    <d v="2016-07-15T16:22:39"/>
    <x v="0"/>
    <x v="1"/>
    <d v="2016-07-15T00:00:00"/>
    <s v="15-Jul-2016 → 15-Jul-2016"/>
    <s v="15-Jul-2016"/>
    <d v="2016-07-15T00:00:00"/>
    <x v="2"/>
  </r>
  <r>
    <x v="861"/>
    <x v="1"/>
    <n v="87"/>
    <n v="87"/>
    <s v="Trip Completed"/>
    <x v="842"/>
    <d v="2016-07-15T21:39:52"/>
    <x v="19"/>
    <x v="3"/>
    <n v="59.466666674707085"/>
    <d v="2016-07-15T21:39:52"/>
    <x v="0"/>
    <x v="1"/>
    <d v="2016-07-15T00:00:00"/>
    <s v="15-Jul-2016 → 15-Jul-2016"/>
    <s v="15-Jul-2016"/>
    <d v="2016-07-15T00:00:00"/>
    <x v="2"/>
  </r>
  <r>
    <x v="862"/>
    <x v="0"/>
    <n v="88"/>
    <n v="88"/>
    <s v="Trip Completed"/>
    <x v="843"/>
    <d v="2016-11-07T16:34:00"/>
    <x v="13"/>
    <x v="0"/>
    <n v="171407.00000000652"/>
    <d v="2016-11-07T16:34:00"/>
    <x v="0"/>
    <x v="0"/>
    <d v="2016-07-11T00:00:00"/>
    <s v="11-Jul-2016 → 07-Nov-2016"/>
    <s v="11-Jul-2016"/>
    <d v="2016-07-11T00:00:00"/>
    <x v="2"/>
  </r>
  <r>
    <x v="863"/>
    <x v="0"/>
    <n v="88"/>
    <n v="88"/>
    <s v="Trip Completed"/>
    <x v="844"/>
    <d v="2016-12-07T06:38:00"/>
    <x v="6"/>
    <x v="4"/>
    <n v="213186.99999999837"/>
    <d v="2016-12-07T06:38:00"/>
    <x v="0"/>
    <x v="0"/>
    <d v="2016-07-12T00:00:00"/>
    <s v="12-Jul-2016 → 07-Dec-2016"/>
    <s v="12-Jul-2016"/>
    <d v="2016-07-12T00:00:00"/>
    <x v="2"/>
  </r>
  <r>
    <x v="864"/>
    <x v="1"/>
    <n v="88"/>
    <n v="88"/>
    <s v="Trip Completed"/>
    <x v="581"/>
    <d v="2016-12-07T10:10:00"/>
    <x v="2"/>
    <x v="4"/>
    <n v="213149.99999999302"/>
    <d v="2016-12-07T10:10:00"/>
    <x v="0"/>
    <x v="1"/>
    <d v="2016-07-12T00:00:00"/>
    <s v="12-Jul-2016 → 07-Dec-2016"/>
    <s v="12-Jul-2016"/>
    <d v="2016-07-12T00:00:00"/>
    <x v="2"/>
  </r>
  <r>
    <x v="865"/>
    <x v="0"/>
    <n v="88"/>
    <n v="88"/>
    <s v="Trip Completed"/>
    <x v="845"/>
    <d v="2016-07-13T06:05:31"/>
    <x v="6"/>
    <x v="1"/>
    <n v="44.533333329018205"/>
    <d v="2016-07-13T06:05:31"/>
    <x v="0"/>
    <x v="0"/>
    <d v="2016-07-13T00:00:00"/>
    <s v="13-Jul-2016 → 13-Jul-2016"/>
    <s v="13-Jul-2016"/>
    <d v="2016-07-13T00:00:00"/>
    <x v="2"/>
  </r>
  <r>
    <x v="866"/>
    <x v="1"/>
    <n v="88"/>
    <n v="88"/>
    <s v="Trip Completed"/>
    <x v="846"/>
    <d v="2016-07-14T09:02:00"/>
    <x v="18"/>
    <x v="2"/>
    <n v="69.933333325898275"/>
    <d v="2016-07-14T09:02:00"/>
    <x v="0"/>
    <x v="1"/>
    <d v="2016-07-14T00:00:00"/>
    <s v="14-Jul-2016 → 14-Jul-2016"/>
    <s v="14-Jul-2016"/>
    <d v="2016-07-14T00:00:00"/>
    <x v="2"/>
  </r>
  <r>
    <x v="867"/>
    <x v="1"/>
    <n v="88"/>
    <n v="88"/>
    <s v="Trip Completed"/>
    <x v="847"/>
    <d v="2016-07-14T13:49:32"/>
    <x v="15"/>
    <x v="2"/>
    <n v="39.833333330461755"/>
    <d v="2016-07-14T13:49:32"/>
    <x v="0"/>
    <x v="1"/>
    <d v="2016-07-14T00:00:00"/>
    <s v="14-Jul-2016 → 14-Jul-2016"/>
    <s v="14-Jul-2016"/>
    <d v="2016-07-14T00:00:00"/>
    <x v="2"/>
  </r>
  <r>
    <x v="868"/>
    <x v="0"/>
    <n v="88"/>
    <n v="88"/>
    <s v="Trip Completed"/>
    <x v="848"/>
    <d v="2016-07-14T21:35:12"/>
    <x v="19"/>
    <x v="2"/>
    <n v="65.350000000325963"/>
    <d v="2016-07-14T21:35:12"/>
    <x v="0"/>
    <x v="0"/>
    <d v="2016-07-14T00:00:00"/>
    <s v="14-Jul-2016 → 14-Jul-2016"/>
    <s v="14-Jul-2016"/>
    <d v="2016-07-14T00:00:00"/>
    <x v="2"/>
  </r>
  <r>
    <x v="869"/>
    <x v="1"/>
    <n v="88"/>
    <n v="88"/>
    <s v="Trip Completed"/>
    <x v="378"/>
    <d v="2016-07-15T11:55:36"/>
    <x v="11"/>
    <x v="3"/>
    <n v="66.966666667722166"/>
    <d v="2016-07-15T11:55:36"/>
    <x v="0"/>
    <x v="1"/>
    <d v="2016-07-15T00:00:00"/>
    <s v="15-Jul-2016 → 15-Jul-2016"/>
    <s v="15-Jul-2016"/>
    <d v="2016-07-15T00:00:00"/>
    <x v="2"/>
  </r>
  <r>
    <x v="870"/>
    <x v="1"/>
    <n v="88"/>
    <n v="88"/>
    <s v="Trip Completed"/>
    <x v="849"/>
    <d v="2016-07-15T16:19:24"/>
    <x v="13"/>
    <x v="3"/>
    <n v="62.199999997392297"/>
    <d v="2016-07-15T16:19:24"/>
    <x v="0"/>
    <x v="1"/>
    <d v="2016-07-15T00:00:00"/>
    <s v="15-Jul-2016 → 15-Jul-2016"/>
    <s v="15-Jul-2016"/>
    <d v="2016-07-15T00:00:00"/>
    <x v="2"/>
  </r>
  <r>
    <x v="871"/>
    <x v="1"/>
    <n v="88"/>
    <n v="88"/>
    <s v="Trip Completed"/>
    <x v="850"/>
    <d v="2016-07-15T20:59:46"/>
    <x v="19"/>
    <x v="3"/>
    <n v="58.616666664602235"/>
    <d v="2016-07-15T20:59:46"/>
    <x v="0"/>
    <x v="1"/>
    <d v="2016-07-15T00:00:00"/>
    <s v="15-Jul-2016 → 15-Jul-2016"/>
    <s v="15-Jul-2016"/>
    <d v="2016-07-15T00:00:00"/>
    <x v="2"/>
  </r>
  <r>
    <x v="872"/>
    <x v="0"/>
    <n v="89"/>
    <n v="89"/>
    <s v="Trip Completed"/>
    <x v="851"/>
    <d v="2016-11-07T07:50:00"/>
    <x v="5"/>
    <x v="0"/>
    <n v="171432.00000000419"/>
    <d v="2016-11-07T07:50:00"/>
    <x v="0"/>
    <x v="0"/>
    <d v="2016-07-11T00:00:00"/>
    <s v="11-Jul-2016 → 07-Nov-2016"/>
    <s v="11-Jul-2016"/>
    <d v="2016-07-11T00:00:00"/>
    <x v="2"/>
  </r>
  <r>
    <x v="873"/>
    <x v="0"/>
    <n v="89"/>
    <n v="89"/>
    <s v="Trip Completed"/>
    <x v="140"/>
    <d v="2016-11-07T14:48:00"/>
    <x v="9"/>
    <x v="0"/>
    <n v="171391.99999999953"/>
    <d v="2016-11-07T14:48:00"/>
    <x v="0"/>
    <x v="0"/>
    <d v="2016-07-11T00:00:00"/>
    <s v="11-Jul-2016 → 07-Nov-2016"/>
    <s v="11-Jul-2016"/>
    <d v="2016-07-11T00:00:00"/>
    <x v="2"/>
  </r>
  <r>
    <x v="874"/>
    <x v="0"/>
    <n v="89"/>
    <n v="89"/>
    <s v="Trip Completed"/>
    <x v="852"/>
    <d v="2016-11-07T19:14:00"/>
    <x v="12"/>
    <x v="0"/>
    <n v="171423.99999999907"/>
    <d v="2016-11-07T19:14:00"/>
    <x v="0"/>
    <x v="0"/>
    <d v="2016-07-11T00:00:00"/>
    <s v="11-Jul-2016 → 07-Nov-2016"/>
    <s v="11-Jul-2016"/>
    <d v="2016-07-11T00:00:00"/>
    <x v="2"/>
  </r>
  <r>
    <x v="875"/>
    <x v="1"/>
    <n v="89"/>
    <n v="89"/>
    <s v="Trip Completed"/>
    <x v="853"/>
    <d v="2016-12-07T09:14:00"/>
    <x v="4"/>
    <x v="4"/>
    <n v="213161.00000000792"/>
    <d v="2016-12-07T09:14:00"/>
    <x v="0"/>
    <x v="1"/>
    <d v="2016-07-12T00:00:00"/>
    <s v="12-Jul-2016 → 07-Dec-2016"/>
    <s v="12-Jul-2016"/>
    <d v="2016-07-12T00:00:00"/>
    <x v="2"/>
  </r>
  <r>
    <x v="876"/>
    <x v="1"/>
    <n v="89"/>
    <n v="89"/>
    <s v="Trip Completed"/>
    <x v="854"/>
    <d v="2016-12-07T23:18:00"/>
    <x v="10"/>
    <x v="4"/>
    <n v="213188.99999999441"/>
    <d v="2016-12-07T23:18:00"/>
    <x v="0"/>
    <x v="1"/>
    <d v="2016-07-12T00:00:00"/>
    <s v="12-Jul-2016 → 07-Dec-2016"/>
    <s v="12-Jul-2016"/>
    <d v="2016-07-12T00:00:00"/>
    <x v="2"/>
  </r>
  <r>
    <x v="877"/>
    <x v="1"/>
    <n v="89"/>
    <n v="89"/>
    <s v="Trip Completed"/>
    <x v="855"/>
    <d v="2016-07-14T00:31:11"/>
    <x v="22"/>
    <x v="1"/>
    <n v="69.933333325898275"/>
    <d v="2016-07-14T00:31:11"/>
    <x v="0"/>
    <x v="1"/>
    <d v="2016-07-13T00:00:00"/>
    <s v="13-Jul-2016 → 14-Jul-2016"/>
    <s v="13-Jul-2016"/>
    <d v="2016-07-13T00:00:00"/>
    <x v="2"/>
  </r>
  <r>
    <x v="878"/>
    <x v="0"/>
    <n v="89"/>
    <n v="89"/>
    <s v="Trip Completed"/>
    <x v="856"/>
    <d v="2016-07-14T22:12:28"/>
    <x v="3"/>
    <x v="2"/>
    <n v="29.766666668001562"/>
    <d v="2016-07-14T22:12:28"/>
    <x v="0"/>
    <x v="0"/>
    <d v="2016-07-14T00:00:00"/>
    <s v="14-Jul-2016 → 14-Jul-2016"/>
    <s v="14-Jul-2016"/>
    <d v="2016-07-14T00:00:00"/>
    <x v="2"/>
  </r>
  <r>
    <x v="879"/>
    <x v="1"/>
    <n v="89"/>
    <n v="89"/>
    <s v="Trip Completed"/>
    <x v="857"/>
    <d v="2016-07-15T21:12:20"/>
    <x v="19"/>
    <x v="3"/>
    <n v="60.033333337632939"/>
    <d v="2016-07-15T21:12:20"/>
    <x v="0"/>
    <x v="1"/>
    <d v="2016-07-15T00:00:00"/>
    <s v="15-Jul-2016 → 15-Jul-2016"/>
    <s v="15-Jul-2016"/>
    <d v="2016-07-15T00:00:00"/>
    <x v="2"/>
  </r>
  <r>
    <x v="880"/>
    <x v="0"/>
    <n v="90"/>
    <n v="90"/>
    <s v="Trip Completed"/>
    <x v="433"/>
    <d v="2016-12-07T07:32:00"/>
    <x v="5"/>
    <x v="4"/>
    <n v="213195.99999999627"/>
    <d v="2016-12-07T07:32:00"/>
    <x v="0"/>
    <x v="0"/>
    <d v="2016-07-12T00:00:00"/>
    <s v="12-Jul-2016 → 07-Dec-2016"/>
    <s v="12-Jul-2016"/>
    <d v="2016-07-12T00:00:00"/>
    <x v="2"/>
  </r>
  <r>
    <x v="881"/>
    <x v="0"/>
    <n v="90"/>
    <n v="90"/>
    <s v="Trip Completed"/>
    <x v="858"/>
    <d v="2016-12-07T19:14:00"/>
    <x v="1"/>
    <x v="4"/>
    <n v="213198.00000000279"/>
    <d v="2016-12-07T19:14:00"/>
    <x v="0"/>
    <x v="0"/>
    <d v="2016-07-12T00:00:00"/>
    <s v="12-Jul-2016 → 07-Dec-2016"/>
    <s v="12-Jul-2016"/>
    <d v="2016-07-12T00:00:00"/>
    <x v="2"/>
  </r>
  <r>
    <x v="882"/>
    <x v="1"/>
    <n v="90"/>
    <n v="90"/>
    <s v="Trip Completed"/>
    <x v="656"/>
    <d v="2016-07-13T06:50:15"/>
    <x v="6"/>
    <x v="1"/>
    <n v="50.400000005029142"/>
    <d v="2016-07-13T06:50:15"/>
    <x v="0"/>
    <x v="1"/>
    <d v="2016-07-13T00:00:00"/>
    <s v="13-Jul-2016 → 13-Jul-2016"/>
    <s v="13-Jul-2016"/>
    <d v="2016-07-13T00:00:00"/>
    <x v="2"/>
  </r>
  <r>
    <x v="883"/>
    <x v="0"/>
    <n v="90"/>
    <n v="90"/>
    <s v="Trip Completed"/>
    <x v="859"/>
    <d v="2016-07-13T19:54:48"/>
    <x v="17"/>
    <x v="1"/>
    <n v="45.816666668979451"/>
    <d v="2016-07-13T19:54:48"/>
    <x v="0"/>
    <x v="0"/>
    <d v="2016-07-13T00:00:00"/>
    <s v="13-Jul-2016 → 13-Jul-2016"/>
    <s v="13-Jul-2016"/>
    <d v="2016-07-13T00:00:00"/>
    <x v="2"/>
  </r>
  <r>
    <x v="884"/>
    <x v="0"/>
    <n v="90"/>
    <n v="90"/>
    <s v="Trip Completed"/>
    <x v="860"/>
    <d v="2016-07-14T00:35:55"/>
    <x v="22"/>
    <x v="1"/>
    <n v="59.350000001722947"/>
    <d v="2016-07-14T00:35:55"/>
    <x v="0"/>
    <x v="0"/>
    <d v="2016-07-13T00:00:00"/>
    <s v="13-Jul-2016 → 14-Jul-2016"/>
    <s v="13-Jul-2016"/>
    <d v="2016-07-13T00:00:00"/>
    <x v="2"/>
  </r>
  <r>
    <x v="885"/>
    <x v="1"/>
    <n v="90"/>
    <n v="90"/>
    <s v="Trip Completed"/>
    <x v="861"/>
    <d v="2016-07-14T07:59:34"/>
    <x v="18"/>
    <x v="2"/>
    <n v="40.449999994598329"/>
    <d v="2016-07-14T07:59:34"/>
    <x v="0"/>
    <x v="1"/>
    <d v="2016-07-14T00:00:00"/>
    <s v="14-Jul-2016 → 14-Jul-2016"/>
    <s v="14-Jul-2016"/>
    <d v="2016-07-14T00:00:00"/>
    <x v="2"/>
  </r>
  <r>
    <x v="886"/>
    <x v="1"/>
    <n v="90"/>
    <n v="90"/>
    <s v="Trip Completed"/>
    <x v="862"/>
    <d v="2016-07-14T16:07:31"/>
    <x v="13"/>
    <x v="2"/>
    <n v="40.983333337353542"/>
    <d v="2016-07-14T16:07:31"/>
    <x v="0"/>
    <x v="1"/>
    <d v="2016-07-14T00:00:00"/>
    <s v="14-Jul-2016 → 14-Jul-2016"/>
    <s v="14-Jul-2016"/>
    <d v="2016-07-14T00:00:00"/>
    <x v="2"/>
  </r>
  <r>
    <x v="887"/>
    <x v="0"/>
    <n v="90"/>
    <n v="90"/>
    <s v="Trip Completed"/>
    <x v="863"/>
    <d v="2016-07-15T13:18:10"/>
    <x v="7"/>
    <x v="3"/>
    <n v="70.266666663810611"/>
    <d v="2016-07-15T13:18:10"/>
    <x v="0"/>
    <x v="0"/>
    <d v="2016-07-15T00:00:00"/>
    <s v="15-Jul-2016 → 15-Jul-2016"/>
    <s v="15-Jul-2016"/>
    <d v="2016-07-15T00:00:00"/>
    <x v="2"/>
  </r>
  <r>
    <x v="888"/>
    <x v="0"/>
    <n v="91"/>
    <n v="91"/>
    <s v="Trip Completed"/>
    <x v="864"/>
    <d v="2016-11-07T22:06:00"/>
    <x v="3"/>
    <x v="0"/>
    <n v="171421.99999999255"/>
    <d v="2016-11-07T22:06:00"/>
    <x v="0"/>
    <x v="0"/>
    <d v="2016-07-11T00:00:00"/>
    <s v="11-Jul-2016 → 07-Nov-2016"/>
    <s v="11-Jul-2016"/>
    <d v="2016-07-11T00:00:00"/>
    <x v="2"/>
  </r>
  <r>
    <x v="889"/>
    <x v="1"/>
    <n v="91"/>
    <n v="91"/>
    <s v="Trip Completed"/>
    <x v="452"/>
    <d v="2016-11-07T23:03:00"/>
    <x v="10"/>
    <x v="0"/>
    <n v="171401.00000000792"/>
    <d v="2016-11-07T23:03:00"/>
    <x v="0"/>
    <x v="1"/>
    <d v="2016-07-11T00:00:00"/>
    <s v="11-Jul-2016 → 07-Nov-2016"/>
    <s v="11-Jul-2016"/>
    <d v="2016-07-11T00:00:00"/>
    <x v="2"/>
  </r>
  <r>
    <x v="890"/>
    <x v="1"/>
    <n v="91"/>
    <n v="91"/>
    <s v="Trip Completed"/>
    <x v="865"/>
    <d v="2016-12-07T05:22:00"/>
    <x v="8"/>
    <x v="4"/>
    <n v="213160.99999999744"/>
    <d v="2016-12-07T05:22:00"/>
    <x v="0"/>
    <x v="1"/>
    <d v="2016-07-12T00:00:00"/>
    <s v="12-Jul-2016 → 07-Dec-2016"/>
    <s v="12-Jul-2016"/>
    <d v="2016-07-12T00:00:00"/>
    <x v="2"/>
  </r>
  <r>
    <x v="891"/>
    <x v="1"/>
    <n v="91"/>
    <n v="91"/>
    <s v="Trip Completed"/>
    <x v="866"/>
    <d v="2016-12-07T17:04:00"/>
    <x v="16"/>
    <x v="4"/>
    <n v="213176.99999999721"/>
    <d v="2016-12-07T17:04:00"/>
    <x v="0"/>
    <x v="1"/>
    <d v="2016-07-12T00:00:00"/>
    <s v="12-Jul-2016 → 07-Dec-2016"/>
    <s v="12-Jul-2016"/>
    <d v="2016-07-12T00:00:00"/>
    <x v="2"/>
  </r>
  <r>
    <x v="892"/>
    <x v="1"/>
    <n v="91"/>
    <n v="91"/>
    <s v="Trip Completed"/>
    <x v="867"/>
    <d v="2016-07-13T03:54:57"/>
    <x v="14"/>
    <x v="1"/>
    <n v="71.783333328785375"/>
    <d v="2016-07-13T03:54:57"/>
    <x v="0"/>
    <x v="1"/>
    <d v="2016-07-13T00:00:00"/>
    <s v="13-Jul-2016 → 13-Jul-2016"/>
    <s v="13-Jul-2016"/>
    <d v="2016-07-13T00:00:00"/>
    <x v="2"/>
  </r>
  <r>
    <x v="893"/>
    <x v="1"/>
    <n v="91"/>
    <n v="91"/>
    <s v="Trip Completed"/>
    <x v="868"/>
    <d v="2016-07-13T19:43:28"/>
    <x v="12"/>
    <x v="1"/>
    <n v="47.083333338377997"/>
    <d v="2016-07-13T19:43:28"/>
    <x v="0"/>
    <x v="1"/>
    <d v="2016-07-13T00:00:00"/>
    <s v="13-Jul-2016 → 13-Jul-2016"/>
    <s v="13-Jul-2016"/>
    <d v="2016-07-13T00:00:00"/>
    <x v="2"/>
  </r>
  <r>
    <x v="894"/>
    <x v="0"/>
    <n v="91"/>
    <n v="91"/>
    <s v="Trip Completed"/>
    <x v="869"/>
    <d v="2016-07-14T14:46:06"/>
    <x v="15"/>
    <x v="2"/>
    <n v="62.633333327248693"/>
    <d v="2016-07-14T14:46:06"/>
    <x v="0"/>
    <x v="0"/>
    <d v="2016-07-14T00:00:00"/>
    <s v="14-Jul-2016 → 14-Jul-2016"/>
    <s v="14-Jul-2016"/>
    <d v="2016-07-14T00:00:00"/>
    <x v="2"/>
  </r>
  <r>
    <x v="895"/>
    <x v="1"/>
    <n v="91"/>
    <n v="91"/>
    <s v="Trip Completed"/>
    <x v="870"/>
    <d v="2016-07-14T16:22:04"/>
    <x v="13"/>
    <x v="2"/>
    <n v="78.683333328226581"/>
    <d v="2016-07-14T16:22:04"/>
    <x v="0"/>
    <x v="1"/>
    <d v="2016-07-14T00:00:00"/>
    <s v="14-Jul-2016 → 14-Jul-2016"/>
    <s v="14-Jul-2016"/>
    <d v="2016-07-14T00:00:00"/>
    <x v="2"/>
  </r>
  <r>
    <x v="896"/>
    <x v="1"/>
    <n v="92"/>
    <n v="92"/>
    <s v="Trip Completed"/>
    <x v="871"/>
    <d v="2016-11-07T18:41:00"/>
    <x v="1"/>
    <x v="0"/>
    <n v="171403.99999999674"/>
    <d v="2016-11-07T18:41:00"/>
    <x v="0"/>
    <x v="1"/>
    <d v="2016-07-11T00:00:00"/>
    <s v="11-Jul-2016 → 07-Nov-2016"/>
    <s v="11-Jul-2016"/>
    <d v="2016-07-11T00:00:00"/>
    <x v="2"/>
  </r>
  <r>
    <x v="897"/>
    <x v="0"/>
    <n v="92"/>
    <n v="92"/>
    <s v="Trip Completed"/>
    <x v="872"/>
    <d v="2016-12-07T17:31:00"/>
    <x v="16"/>
    <x v="4"/>
    <n v="213157.99999999814"/>
    <d v="2016-12-07T17:31:00"/>
    <x v="0"/>
    <x v="0"/>
    <d v="2016-07-12T00:00:00"/>
    <s v="12-Jul-2016 → 07-Dec-2016"/>
    <s v="12-Jul-2016"/>
    <d v="2016-07-12T00:00:00"/>
    <x v="2"/>
  </r>
  <r>
    <x v="898"/>
    <x v="0"/>
    <n v="92"/>
    <n v="92"/>
    <s v="Trip Completed"/>
    <x v="873"/>
    <d v="2016-12-07T21:39:00"/>
    <x v="19"/>
    <x v="4"/>
    <n v="213188.00000000163"/>
    <d v="2016-12-07T21:39:00"/>
    <x v="0"/>
    <x v="0"/>
    <d v="2016-07-12T00:00:00"/>
    <s v="12-Jul-2016 → 07-Dec-2016"/>
    <s v="12-Jul-2016"/>
    <d v="2016-07-12T00:00:00"/>
    <x v="2"/>
  </r>
  <r>
    <x v="899"/>
    <x v="1"/>
    <n v="92"/>
    <n v="92"/>
    <s v="Trip Completed"/>
    <x v="874"/>
    <d v="2016-12-07T22:58:00"/>
    <x v="10"/>
    <x v="4"/>
    <n v="213172.99999999464"/>
    <d v="2016-12-07T22:58:00"/>
    <x v="0"/>
    <x v="1"/>
    <d v="2016-07-12T00:00:00"/>
    <s v="12-Jul-2016 → 07-Dec-2016"/>
    <s v="12-Jul-2016"/>
    <d v="2016-07-12T00:00:00"/>
    <x v="2"/>
  </r>
  <r>
    <x v="900"/>
    <x v="1"/>
    <n v="92"/>
    <n v="92"/>
    <s v="Trip Completed"/>
    <x v="875"/>
    <d v="2016-07-13T10:08:48"/>
    <x v="2"/>
    <x v="1"/>
    <n v="56.733333331067115"/>
    <d v="2016-07-13T10:08:48"/>
    <x v="0"/>
    <x v="1"/>
    <d v="2016-07-13T00:00:00"/>
    <s v="13-Jul-2016 → 13-Jul-2016"/>
    <s v="13-Jul-2016"/>
    <d v="2016-07-13T00:00:00"/>
    <x v="2"/>
  </r>
  <r>
    <x v="901"/>
    <x v="0"/>
    <n v="92"/>
    <n v="92"/>
    <s v="Trip Completed"/>
    <x v="876"/>
    <d v="2016-07-13T12:00:50"/>
    <x v="11"/>
    <x v="1"/>
    <n v="61.633333323989064"/>
    <d v="2016-07-13T12:00:50"/>
    <x v="0"/>
    <x v="0"/>
    <d v="2016-07-13T00:00:00"/>
    <s v="13-Jul-2016 → 13-Jul-2016"/>
    <s v="13-Jul-2016"/>
    <d v="2016-07-13T00:00:00"/>
    <x v="2"/>
  </r>
  <r>
    <x v="902"/>
    <x v="1"/>
    <n v="92"/>
    <n v="92"/>
    <s v="Trip Completed"/>
    <x v="877"/>
    <d v="2016-07-13T13:19:04"/>
    <x v="7"/>
    <x v="1"/>
    <n v="69.599999998463318"/>
    <d v="2016-07-13T13:19:04"/>
    <x v="0"/>
    <x v="1"/>
    <d v="2016-07-13T00:00:00"/>
    <s v="13-Jul-2016 → 13-Jul-2016"/>
    <s v="13-Jul-2016"/>
    <d v="2016-07-13T00:00:00"/>
    <x v="2"/>
  </r>
  <r>
    <x v="903"/>
    <x v="1"/>
    <n v="92"/>
    <n v="92"/>
    <s v="Trip Completed"/>
    <x v="878"/>
    <d v="2016-07-15T07:10:36"/>
    <x v="6"/>
    <x v="3"/>
    <n v="71.883333331206813"/>
    <d v="2016-07-15T07:10:36"/>
    <x v="0"/>
    <x v="1"/>
    <d v="2016-07-15T00:00:00"/>
    <s v="15-Jul-2016 → 15-Jul-2016"/>
    <s v="15-Jul-2016"/>
    <d v="2016-07-15T00:00:00"/>
    <x v="2"/>
  </r>
  <r>
    <x v="904"/>
    <x v="1"/>
    <n v="92"/>
    <n v="92"/>
    <s v="Trip Completed"/>
    <x v="879"/>
    <d v="2016-07-15T18:20:13"/>
    <x v="1"/>
    <x v="3"/>
    <n v="33.133333335863426"/>
    <d v="2016-07-15T18:20:13"/>
    <x v="0"/>
    <x v="1"/>
    <d v="2016-07-15T00:00:00"/>
    <s v="15-Jul-2016 → 15-Jul-2016"/>
    <s v="15-Jul-2016"/>
    <d v="2016-07-15T00:00:00"/>
    <x v="2"/>
  </r>
  <r>
    <x v="905"/>
    <x v="0"/>
    <n v="93"/>
    <n v="93"/>
    <s v="Trip Completed"/>
    <x v="880"/>
    <d v="2016-11-07T19:15:00"/>
    <x v="12"/>
    <x v="0"/>
    <n v="171417.00000000768"/>
    <d v="2016-11-07T19:15:00"/>
    <x v="0"/>
    <x v="0"/>
    <d v="2016-07-11T00:00:00"/>
    <s v="11-Jul-2016 → 07-Nov-2016"/>
    <s v="11-Jul-2016"/>
    <d v="2016-07-11T00:00:00"/>
    <x v="2"/>
  </r>
  <r>
    <x v="906"/>
    <x v="1"/>
    <n v="93"/>
    <n v="93"/>
    <s v="Trip Completed"/>
    <x v="881"/>
    <d v="2016-12-07T10:58:00"/>
    <x v="2"/>
    <x v="4"/>
    <n v="213194.99999999302"/>
    <d v="2016-12-07T10:58:00"/>
    <x v="0"/>
    <x v="1"/>
    <d v="2016-07-12T00:00:00"/>
    <s v="12-Jul-2016 → 07-Dec-2016"/>
    <s v="12-Jul-2016"/>
    <d v="2016-07-12T00:00:00"/>
    <x v="2"/>
  </r>
  <r>
    <x v="907"/>
    <x v="0"/>
    <n v="93"/>
    <n v="93"/>
    <s v="Trip Completed"/>
    <x v="882"/>
    <d v="2016-07-13T09:07:49"/>
    <x v="4"/>
    <x v="1"/>
    <n v="32.933333341497928"/>
    <d v="2016-07-13T09:07:49"/>
    <x v="0"/>
    <x v="0"/>
    <d v="2016-07-13T00:00:00"/>
    <s v="13-Jul-2016 → 13-Jul-2016"/>
    <s v="13-Jul-2016"/>
    <d v="2016-07-13T00:00:00"/>
    <x v="2"/>
  </r>
  <r>
    <x v="908"/>
    <x v="0"/>
    <n v="93"/>
    <n v="93"/>
    <s v="Trip Completed"/>
    <x v="883"/>
    <d v="2016-07-13T15:17:16"/>
    <x v="9"/>
    <x v="1"/>
    <n v="31.049999997485429"/>
    <d v="2016-07-13T15:17:16"/>
    <x v="0"/>
    <x v="0"/>
    <d v="2016-07-13T00:00:00"/>
    <s v="13-Jul-2016 → 13-Jul-2016"/>
    <s v="13-Jul-2016"/>
    <d v="2016-07-13T00:00:00"/>
    <x v="2"/>
  </r>
  <r>
    <x v="909"/>
    <x v="1"/>
    <n v="93"/>
    <n v="93"/>
    <s v="Trip Completed"/>
    <x v="884"/>
    <d v="2016-07-14T14:59:32"/>
    <x v="15"/>
    <x v="2"/>
    <n v="68.999999994412065"/>
    <d v="2016-07-14T14:59:32"/>
    <x v="0"/>
    <x v="1"/>
    <d v="2016-07-14T00:00:00"/>
    <s v="14-Jul-2016 → 14-Jul-2016"/>
    <s v="14-Jul-2016"/>
    <d v="2016-07-14T00:00:00"/>
    <x v="2"/>
  </r>
  <r>
    <x v="910"/>
    <x v="0"/>
    <n v="94"/>
    <n v="94"/>
    <s v="Trip Completed"/>
    <x v="885"/>
    <d v="2016-11-07T14:29:00"/>
    <x v="15"/>
    <x v="0"/>
    <n v="171400.00000000466"/>
    <d v="2016-11-07T14:29:00"/>
    <x v="0"/>
    <x v="0"/>
    <d v="2016-07-11T00:00:00"/>
    <s v="11-Jul-2016 → 07-Nov-2016"/>
    <s v="11-Jul-2016"/>
    <d v="2016-07-11T00:00:00"/>
    <x v="2"/>
  </r>
  <r>
    <x v="911"/>
    <x v="0"/>
    <n v="94"/>
    <n v="94"/>
    <s v="Trip Completed"/>
    <x v="886"/>
    <d v="2016-12-07T00:49:00"/>
    <x v="22"/>
    <x v="0"/>
    <n v="213185.00000000233"/>
    <d v="2016-12-07T00:49:00"/>
    <x v="0"/>
    <x v="0"/>
    <d v="2016-07-11T00:00:00"/>
    <s v="11-Jul-2016 → 07-Dec-2016"/>
    <s v="11-Jul-2016"/>
    <d v="2016-07-11T00:00:00"/>
    <x v="2"/>
  </r>
  <r>
    <x v="912"/>
    <x v="1"/>
    <n v="94"/>
    <n v="94"/>
    <s v="Trip Completed"/>
    <x v="887"/>
    <d v="2016-12-07T10:05:00"/>
    <x v="2"/>
    <x v="4"/>
    <n v="213176.00000000442"/>
    <d v="2016-12-07T10:05:00"/>
    <x v="0"/>
    <x v="1"/>
    <d v="2016-07-12T00:00:00"/>
    <s v="12-Jul-2016 → 07-Dec-2016"/>
    <s v="12-Jul-2016"/>
    <d v="2016-07-12T00:00:00"/>
    <x v="2"/>
  </r>
  <r>
    <x v="913"/>
    <x v="1"/>
    <n v="94"/>
    <n v="94"/>
    <s v="Trip Completed"/>
    <x v="888"/>
    <d v="2016-12-07T21:15:00"/>
    <x v="19"/>
    <x v="4"/>
    <n v="213178.99999999325"/>
    <d v="2016-12-07T21:15:00"/>
    <x v="0"/>
    <x v="1"/>
    <d v="2016-07-12T00:00:00"/>
    <s v="12-Jul-2016 → 07-Dec-2016"/>
    <s v="12-Jul-2016"/>
    <d v="2016-07-12T00:00:00"/>
    <x v="2"/>
  </r>
  <r>
    <x v="914"/>
    <x v="1"/>
    <n v="94"/>
    <n v="94"/>
    <s v="Trip Completed"/>
    <x v="889"/>
    <d v="2016-07-13T10:45:47"/>
    <x v="2"/>
    <x v="1"/>
    <n v="57.316666664555669"/>
    <d v="2016-07-13T10:45:47"/>
    <x v="0"/>
    <x v="1"/>
    <d v="2016-07-13T00:00:00"/>
    <s v="13-Jul-2016 → 13-Jul-2016"/>
    <s v="13-Jul-2016"/>
    <d v="2016-07-13T00:00:00"/>
    <x v="2"/>
  </r>
  <r>
    <x v="915"/>
    <x v="1"/>
    <n v="94"/>
    <n v="94"/>
    <s v="Trip Completed"/>
    <x v="890"/>
    <d v="2016-07-13T13:37:51"/>
    <x v="7"/>
    <x v="1"/>
    <n v="52.550000004703179"/>
    <d v="2016-07-13T13:37:51"/>
    <x v="0"/>
    <x v="1"/>
    <d v="2016-07-13T00:00:00"/>
    <s v="13-Jul-2016 → 13-Jul-2016"/>
    <s v="13-Jul-2016"/>
    <d v="2016-07-13T00:00:00"/>
    <x v="2"/>
  </r>
  <r>
    <x v="916"/>
    <x v="0"/>
    <n v="94"/>
    <n v="94"/>
    <s v="Trip Completed"/>
    <x v="891"/>
    <d v="2016-07-13T19:40:08"/>
    <x v="12"/>
    <x v="1"/>
    <n v="61.316666667116806"/>
    <d v="2016-07-13T19:40:08"/>
    <x v="0"/>
    <x v="0"/>
    <d v="2016-07-13T00:00:00"/>
    <s v="13-Jul-2016 → 13-Jul-2016"/>
    <s v="13-Jul-2016"/>
    <d v="2016-07-13T00:00:00"/>
    <x v="2"/>
  </r>
  <r>
    <x v="917"/>
    <x v="0"/>
    <n v="95"/>
    <n v="95"/>
    <s v="Trip Completed"/>
    <x v="892"/>
    <d v="2016-11-07T04:22:00"/>
    <x v="21"/>
    <x v="0"/>
    <n v="171411.99999999139"/>
    <d v="2016-11-07T04:22:00"/>
    <x v="0"/>
    <x v="0"/>
    <d v="2016-07-11T00:00:00"/>
    <s v="11-Jul-2016 → 07-Nov-2016"/>
    <s v="11-Jul-2016"/>
    <d v="2016-07-11T00:00:00"/>
    <x v="2"/>
  </r>
  <r>
    <x v="918"/>
    <x v="0"/>
    <n v="95"/>
    <n v="95"/>
    <s v="Trip Completed"/>
    <x v="893"/>
    <d v="2016-07-13T18:51:03"/>
    <x v="12"/>
    <x v="1"/>
    <n v="36.116666664602235"/>
    <d v="2016-07-13T18:51:03"/>
    <x v="0"/>
    <x v="0"/>
    <d v="2016-07-13T00:00:00"/>
    <s v="13-Jul-2016 → 13-Jul-2016"/>
    <s v="13-Jul-2016"/>
    <d v="2016-07-13T00:00:00"/>
    <x v="2"/>
  </r>
  <r>
    <x v="919"/>
    <x v="1"/>
    <n v="95"/>
    <n v="95"/>
    <s v="Trip Completed"/>
    <x v="894"/>
    <d v="2016-07-14T07:08:09"/>
    <x v="5"/>
    <x v="2"/>
    <n v="57.416666656499729"/>
    <d v="2016-07-14T07:08:09"/>
    <x v="0"/>
    <x v="1"/>
    <d v="2016-07-14T00:00:00"/>
    <s v="14-Jul-2016 → 14-Jul-2016"/>
    <s v="14-Jul-2016"/>
    <d v="2016-07-14T00:00:00"/>
    <x v="2"/>
  </r>
  <r>
    <x v="920"/>
    <x v="1"/>
    <n v="95"/>
    <n v="95"/>
    <s v="Trip Completed"/>
    <x v="895"/>
    <d v="2016-07-14T18:20:32"/>
    <x v="1"/>
    <x v="2"/>
    <n v="30.800000001909211"/>
    <d v="2016-07-14T18:20:32"/>
    <x v="0"/>
    <x v="1"/>
    <d v="2016-07-14T00:00:00"/>
    <s v="14-Jul-2016 → 14-Jul-2016"/>
    <s v="14-Jul-2016"/>
    <d v="2016-07-14T00:00:00"/>
    <x v="2"/>
  </r>
  <r>
    <x v="921"/>
    <x v="1"/>
    <n v="95"/>
    <n v="95"/>
    <s v="Trip Completed"/>
    <x v="896"/>
    <d v="2016-07-15T06:06:40"/>
    <x v="6"/>
    <x v="3"/>
    <n v="42.299999997485429"/>
    <d v="2016-07-15T06:06:40"/>
    <x v="0"/>
    <x v="1"/>
    <d v="2016-07-15T00:00:00"/>
    <s v="15-Jul-2016 → 15-Jul-2016"/>
    <s v="15-Jul-2016"/>
    <d v="2016-07-15T00:00:00"/>
    <x v="2"/>
  </r>
  <r>
    <x v="922"/>
    <x v="0"/>
    <n v="95"/>
    <n v="95"/>
    <s v="Trip Completed"/>
    <x v="897"/>
    <d v="2016-07-15T07:14:40"/>
    <x v="5"/>
    <x v="3"/>
    <n v="42.083333332557231"/>
    <d v="2016-07-15T07:14:40"/>
    <x v="0"/>
    <x v="0"/>
    <d v="2016-07-15T00:00:00"/>
    <s v="15-Jul-2016 → 15-Jul-2016"/>
    <s v="15-Jul-2016"/>
    <d v="2016-07-15T00:00:00"/>
    <x v="2"/>
  </r>
  <r>
    <x v="923"/>
    <x v="1"/>
    <n v="95"/>
    <n v="95"/>
    <s v="Trip Completed"/>
    <x v="898"/>
    <d v="2016-07-15T23:00:45"/>
    <x v="10"/>
    <x v="3"/>
    <n v="50.400000005029142"/>
    <d v="2016-07-15T23:00:45"/>
    <x v="0"/>
    <x v="1"/>
    <d v="2016-07-15T00:00:00"/>
    <s v="15-Jul-2016 → 15-Jul-2016"/>
    <s v="15-Jul-2016"/>
    <d v="2016-07-15T00:00:00"/>
    <x v="2"/>
  </r>
  <r>
    <x v="924"/>
    <x v="0"/>
    <n v="96"/>
    <n v="96"/>
    <s v="Trip Completed"/>
    <x v="899"/>
    <d v="2016-11-07T06:40:00"/>
    <x v="6"/>
    <x v="0"/>
    <n v="171425.00000000233"/>
    <d v="2016-11-07T06:40:00"/>
    <x v="0"/>
    <x v="0"/>
    <d v="2016-07-11T00:00:00"/>
    <s v="11-Jul-2016 → 07-Nov-2016"/>
    <s v="11-Jul-2016"/>
    <d v="2016-07-11T00:00:00"/>
    <x v="2"/>
  </r>
  <r>
    <x v="925"/>
    <x v="1"/>
    <n v="96"/>
    <n v="96"/>
    <s v="Trip Completed"/>
    <x v="900"/>
    <d v="2016-11-07T08:40:00"/>
    <x v="18"/>
    <x v="0"/>
    <n v="171406.99999999604"/>
    <d v="2016-11-07T08:40:00"/>
    <x v="0"/>
    <x v="1"/>
    <d v="2016-07-11T00:00:00"/>
    <s v="11-Jul-2016 → 07-Nov-2016"/>
    <s v="11-Jul-2016"/>
    <d v="2016-07-11T00:00:00"/>
    <x v="2"/>
  </r>
  <r>
    <x v="926"/>
    <x v="0"/>
    <n v="96"/>
    <n v="96"/>
    <s v="Trip Completed"/>
    <x v="901"/>
    <d v="2016-11-07T19:48:00"/>
    <x v="12"/>
    <x v="0"/>
    <n v="171413.9999999979"/>
    <d v="2016-11-07T19:48:00"/>
    <x v="0"/>
    <x v="0"/>
    <d v="2016-07-11T00:00:00"/>
    <s v="11-Jul-2016 → 07-Nov-2016"/>
    <s v="11-Jul-2016"/>
    <d v="2016-07-11T00:00:00"/>
    <x v="2"/>
  </r>
  <r>
    <x v="927"/>
    <x v="1"/>
    <n v="96"/>
    <n v="96"/>
    <s v="Trip Completed"/>
    <x v="902"/>
    <d v="2016-12-07T00:39:00"/>
    <x v="22"/>
    <x v="0"/>
    <n v="213183.99999999907"/>
    <d v="2016-12-07T00:39:00"/>
    <x v="0"/>
    <x v="1"/>
    <d v="2016-07-11T00:00:00"/>
    <s v="11-Jul-2016 → 07-Dec-2016"/>
    <s v="11-Jul-2016"/>
    <d v="2016-07-11T00:00:00"/>
    <x v="2"/>
  </r>
  <r>
    <x v="928"/>
    <x v="1"/>
    <n v="96"/>
    <n v="96"/>
    <s v="Trip Completed"/>
    <x v="903"/>
    <d v="2016-12-07T06:59:00"/>
    <x v="6"/>
    <x v="4"/>
    <n v="213189.00000000489"/>
    <d v="2016-12-07T06:59:00"/>
    <x v="0"/>
    <x v="1"/>
    <d v="2016-07-12T00:00:00"/>
    <s v="12-Jul-2016 → 07-Dec-2016"/>
    <s v="12-Jul-2016"/>
    <d v="2016-07-12T00:00:00"/>
    <x v="2"/>
  </r>
  <r>
    <x v="929"/>
    <x v="0"/>
    <n v="96"/>
    <n v="96"/>
    <s v="Trip Completed"/>
    <x v="904"/>
    <d v="2016-12-07T17:56:00"/>
    <x v="1"/>
    <x v="4"/>
    <n v="213160.99999999744"/>
    <d v="2016-12-07T17:56:00"/>
    <x v="0"/>
    <x v="0"/>
    <d v="2016-07-12T00:00:00"/>
    <s v="12-Jul-2016 → 07-Dec-2016"/>
    <s v="12-Jul-2016"/>
    <d v="2016-07-12T00:00:00"/>
    <x v="2"/>
  </r>
  <r>
    <x v="930"/>
    <x v="1"/>
    <n v="96"/>
    <n v="96"/>
    <s v="Trip Completed"/>
    <x v="466"/>
    <d v="2016-12-07T20:23:00"/>
    <x v="17"/>
    <x v="4"/>
    <n v="213172.00000000186"/>
    <d v="2016-12-07T20:23:00"/>
    <x v="0"/>
    <x v="1"/>
    <d v="2016-07-12T00:00:00"/>
    <s v="12-Jul-2016 → 07-Dec-2016"/>
    <s v="12-Jul-2016"/>
    <d v="2016-07-12T00:00:00"/>
    <x v="2"/>
  </r>
  <r>
    <x v="931"/>
    <x v="0"/>
    <n v="96"/>
    <n v="96"/>
    <s v="Trip Completed"/>
    <x v="905"/>
    <d v="2016-07-13T08:14:23"/>
    <x v="18"/>
    <x v="1"/>
    <n v="45.633333334699273"/>
    <d v="2016-07-13T08:14:23"/>
    <x v="0"/>
    <x v="0"/>
    <d v="2016-07-13T00:00:00"/>
    <s v="13-Jul-2016 → 13-Jul-2016"/>
    <s v="13-Jul-2016"/>
    <d v="2016-07-13T00:00:00"/>
    <x v="2"/>
  </r>
  <r>
    <x v="932"/>
    <x v="0"/>
    <n v="96"/>
    <n v="96"/>
    <s v="Trip Completed"/>
    <x v="906"/>
    <d v="2016-07-13T22:56:32"/>
    <x v="10"/>
    <x v="1"/>
    <n v="42.133333333767951"/>
    <d v="2016-07-13T22:56:32"/>
    <x v="0"/>
    <x v="0"/>
    <d v="2016-07-13T00:00:00"/>
    <s v="13-Jul-2016 → 13-Jul-2016"/>
    <s v="13-Jul-2016"/>
    <d v="2016-07-13T00:00:00"/>
    <x v="2"/>
  </r>
  <r>
    <x v="933"/>
    <x v="1"/>
    <n v="96"/>
    <n v="96"/>
    <s v="Trip Completed"/>
    <x v="907"/>
    <d v="2016-07-14T07:27:20"/>
    <x v="5"/>
    <x v="2"/>
    <n v="68.349999999627471"/>
    <d v="2016-07-14T07:27:20"/>
    <x v="0"/>
    <x v="1"/>
    <d v="2016-07-14T00:00:00"/>
    <s v="14-Jul-2016 → 14-Jul-2016"/>
    <s v="14-Jul-2016"/>
    <d v="2016-07-14T00:00:00"/>
    <x v="2"/>
  </r>
  <r>
    <x v="934"/>
    <x v="1"/>
    <n v="96"/>
    <n v="96"/>
    <s v="Trip Completed"/>
    <x v="908"/>
    <d v="2016-07-14T13:44:08"/>
    <x v="7"/>
    <x v="2"/>
    <n v="68.650000006891787"/>
    <d v="2016-07-14T13:44:08"/>
    <x v="0"/>
    <x v="1"/>
    <d v="2016-07-14T00:00:00"/>
    <s v="14-Jul-2016 → 14-Jul-2016"/>
    <s v="14-Jul-2016"/>
    <d v="2016-07-14T00:00:00"/>
    <x v="2"/>
  </r>
  <r>
    <x v="935"/>
    <x v="0"/>
    <n v="96"/>
    <n v="96"/>
    <s v="Trip Completed"/>
    <x v="909"/>
    <d v="2016-07-15T18:11:45"/>
    <x v="1"/>
    <x v="3"/>
    <n v="48.73333333642222"/>
    <d v="2016-07-15T18:11:45"/>
    <x v="0"/>
    <x v="0"/>
    <d v="2016-07-15T00:00:00"/>
    <s v="15-Jul-2016 → 15-Jul-2016"/>
    <s v="15-Jul-2016"/>
    <d v="2016-07-15T00:00:00"/>
    <x v="2"/>
  </r>
  <r>
    <x v="936"/>
    <x v="0"/>
    <n v="97"/>
    <n v="97"/>
    <s v="Trip Completed"/>
    <x v="910"/>
    <d v="2016-11-07T11:44:00"/>
    <x v="11"/>
    <x v="0"/>
    <n v="171426.99999999837"/>
    <d v="2016-11-07T11:44:00"/>
    <x v="0"/>
    <x v="0"/>
    <d v="2016-07-11T00:00:00"/>
    <s v="11-Jul-2016 → 07-Nov-2016"/>
    <s v="11-Jul-2016"/>
    <d v="2016-07-11T00:00:00"/>
    <x v="2"/>
  </r>
  <r>
    <x v="937"/>
    <x v="0"/>
    <n v="97"/>
    <n v="97"/>
    <s v="Trip Completed"/>
    <x v="911"/>
    <d v="2016-12-07T07:49:00"/>
    <x v="5"/>
    <x v="4"/>
    <n v="213170.9999999986"/>
    <d v="2016-12-07T07:49:00"/>
    <x v="0"/>
    <x v="0"/>
    <d v="2016-07-12T00:00:00"/>
    <s v="12-Jul-2016 → 07-Dec-2016"/>
    <s v="12-Jul-2016"/>
    <d v="2016-07-12T00:00:00"/>
    <x v="2"/>
  </r>
  <r>
    <x v="938"/>
    <x v="1"/>
    <n v="97"/>
    <n v="97"/>
    <s v="Trip Completed"/>
    <x v="912"/>
    <d v="2016-07-13T18:22:34"/>
    <x v="1"/>
    <x v="1"/>
    <n v="44.90000000805594"/>
    <d v="2016-07-13T18:22:34"/>
    <x v="0"/>
    <x v="1"/>
    <d v="2016-07-13T00:00:00"/>
    <s v="13-Jul-2016 → 13-Jul-2016"/>
    <s v="13-Jul-2016"/>
    <d v="2016-07-13T00:00:00"/>
    <x v="2"/>
  </r>
  <r>
    <x v="939"/>
    <x v="1"/>
    <n v="97"/>
    <n v="97"/>
    <s v="Trip Completed"/>
    <x v="913"/>
    <d v="2016-07-13T21:16:23"/>
    <x v="19"/>
    <x v="1"/>
    <n v="38.44999999855645"/>
    <d v="2016-07-13T21:16:23"/>
    <x v="0"/>
    <x v="1"/>
    <d v="2016-07-13T00:00:00"/>
    <s v="13-Jul-2016 → 13-Jul-2016"/>
    <s v="13-Jul-2016"/>
    <d v="2016-07-13T00:00:00"/>
    <x v="2"/>
  </r>
  <r>
    <x v="940"/>
    <x v="1"/>
    <n v="97"/>
    <n v="97"/>
    <s v="Trip Completed"/>
    <x v="914"/>
    <d v="2016-07-14T12:44:54"/>
    <x v="0"/>
    <x v="2"/>
    <n v="54.449999998323619"/>
    <d v="2016-07-14T12:44:54"/>
    <x v="0"/>
    <x v="1"/>
    <d v="2016-07-14T00:00:00"/>
    <s v="14-Jul-2016 → 14-Jul-2016"/>
    <s v="14-Jul-2016"/>
    <d v="2016-07-14T00:00:00"/>
    <x v="2"/>
  </r>
  <r>
    <x v="941"/>
    <x v="0"/>
    <n v="97"/>
    <n v="97"/>
    <s v="Trip Completed"/>
    <x v="915"/>
    <d v="2016-07-14T16:05:37"/>
    <x v="13"/>
    <x v="2"/>
    <n v="59.599999997299165"/>
    <d v="2016-07-14T16:05:37"/>
    <x v="0"/>
    <x v="0"/>
    <d v="2016-07-14T00:00:00"/>
    <s v="14-Jul-2016 → 14-Jul-2016"/>
    <s v="14-Jul-2016"/>
    <d v="2016-07-14T00:00:00"/>
    <x v="2"/>
  </r>
  <r>
    <x v="942"/>
    <x v="0"/>
    <n v="97"/>
    <n v="97"/>
    <s v="Trip Completed"/>
    <x v="916"/>
    <d v="2016-07-15T00:01:32"/>
    <x v="22"/>
    <x v="2"/>
    <n v="53.999999997904524"/>
    <d v="2016-07-15T00:01:32"/>
    <x v="0"/>
    <x v="0"/>
    <d v="2016-07-14T00:00:00"/>
    <s v="14-Jul-2016 → 15-Jul-2016"/>
    <s v="14-Jul-2016"/>
    <d v="2016-07-14T00:00:00"/>
    <x v="2"/>
  </r>
  <r>
    <x v="943"/>
    <x v="1"/>
    <n v="97"/>
    <n v="97"/>
    <s v="Trip Completed"/>
    <x v="917"/>
    <d v="2016-07-15T11:38:44"/>
    <x v="11"/>
    <x v="3"/>
    <n v="56.583333327434957"/>
    <d v="2016-07-15T11:38:44"/>
    <x v="0"/>
    <x v="1"/>
    <d v="2016-07-15T00:00:00"/>
    <s v="15-Jul-2016 → 15-Jul-2016"/>
    <s v="15-Jul-2016"/>
    <d v="2016-07-15T00:00:00"/>
    <x v="2"/>
  </r>
  <r>
    <x v="944"/>
    <x v="1"/>
    <n v="97"/>
    <n v="97"/>
    <s v="Trip Completed"/>
    <x v="918"/>
    <d v="2016-07-15T21:48:54"/>
    <x v="3"/>
    <x v="3"/>
    <n v="29.849999999860302"/>
    <d v="2016-07-15T21:48:54"/>
    <x v="0"/>
    <x v="1"/>
    <d v="2016-07-15T00:00:00"/>
    <s v="15-Jul-2016 → 15-Jul-2016"/>
    <s v="15-Jul-2016"/>
    <d v="2016-07-15T00:00:00"/>
    <x v="2"/>
  </r>
  <r>
    <x v="945"/>
    <x v="0"/>
    <n v="98"/>
    <n v="98"/>
    <s v="Trip Completed"/>
    <x v="29"/>
    <d v="2016-12-07T07:32:00"/>
    <x v="5"/>
    <x v="4"/>
    <n v="213191.00000000093"/>
    <d v="2016-12-07T07:32:00"/>
    <x v="0"/>
    <x v="0"/>
    <d v="2016-07-12T00:00:00"/>
    <s v="12-Jul-2016 → 07-Dec-2016"/>
    <s v="12-Jul-2016"/>
    <d v="2016-07-12T00:00:00"/>
    <x v="2"/>
  </r>
  <r>
    <x v="946"/>
    <x v="0"/>
    <n v="98"/>
    <n v="98"/>
    <s v="Trip Completed"/>
    <x v="919"/>
    <d v="2016-12-07T12:47:00"/>
    <x v="7"/>
    <x v="4"/>
    <n v="213149.99999999302"/>
    <d v="2016-12-07T12:47:00"/>
    <x v="0"/>
    <x v="0"/>
    <d v="2016-07-12T00:00:00"/>
    <s v="12-Jul-2016 → 07-Dec-2016"/>
    <s v="12-Jul-2016"/>
    <d v="2016-07-12T00:00:00"/>
    <x v="2"/>
  </r>
  <r>
    <x v="947"/>
    <x v="0"/>
    <n v="98"/>
    <n v="98"/>
    <s v="Trip Completed"/>
    <x v="466"/>
    <d v="2016-12-07T20:32:00"/>
    <x v="17"/>
    <x v="4"/>
    <n v="213180.99999999977"/>
    <d v="2016-12-07T20:32:00"/>
    <x v="0"/>
    <x v="0"/>
    <d v="2016-07-12T00:00:00"/>
    <s v="12-Jul-2016 → 07-Dec-2016"/>
    <s v="12-Jul-2016"/>
    <d v="2016-07-12T00:00:00"/>
    <x v="2"/>
  </r>
  <r>
    <x v="948"/>
    <x v="1"/>
    <n v="98"/>
    <n v="98"/>
    <s v="Trip Completed"/>
    <x v="920"/>
    <d v="2016-07-13T08:12:48"/>
    <x v="18"/>
    <x v="1"/>
    <n v="57.349999995203689"/>
    <d v="2016-07-13T08:12:48"/>
    <x v="0"/>
    <x v="1"/>
    <d v="2016-07-13T00:00:00"/>
    <s v="13-Jul-2016 → 13-Jul-2016"/>
    <s v="13-Jul-2016"/>
    <d v="2016-07-13T00:00:00"/>
    <x v="2"/>
  </r>
  <r>
    <x v="949"/>
    <x v="0"/>
    <n v="98"/>
    <n v="98"/>
    <s v="Trip Completed"/>
    <x v="921"/>
    <d v="2016-07-13T10:17:39"/>
    <x v="2"/>
    <x v="1"/>
    <n v="44.216666672145948"/>
    <d v="2016-07-13T10:17:39"/>
    <x v="0"/>
    <x v="0"/>
    <d v="2016-07-13T00:00:00"/>
    <s v="13-Jul-2016 → 13-Jul-2016"/>
    <s v="13-Jul-2016"/>
    <d v="2016-07-13T00:00:00"/>
    <x v="2"/>
  </r>
  <r>
    <x v="950"/>
    <x v="1"/>
    <n v="98"/>
    <n v="98"/>
    <s v="Trip Completed"/>
    <x v="922"/>
    <d v="2016-07-13T18:54:39"/>
    <x v="1"/>
    <x v="1"/>
    <n v="76.366666664835066"/>
    <d v="2016-07-13T18:54:39"/>
    <x v="0"/>
    <x v="1"/>
    <d v="2016-07-13T00:00:00"/>
    <s v="13-Jul-2016 → 13-Jul-2016"/>
    <s v="13-Jul-2016"/>
    <d v="2016-07-13T00:00:00"/>
    <x v="2"/>
  </r>
  <r>
    <x v="951"/>
    <x v="0"/>
    <n v="98"/>
    <n v="98"/>
    <s v="Trip Completed"/>
    <x v="923"/>
    <d v="2016-07-13T23:41:58"/>
    <x v="10"/>
    <x v="1"/>
    <n v="54.049999999115244"/>
    <d v="2016-07-13T23:41:58"/>
    <x v="0"/>
    <x v="0"/>
    <d v="2016-07-13T00:00:00"/>
    <s v="13-Jul-2016 → 13-Jul-2016"/>
    <s v="13-Jul-2016"/>
    <d v="2016-07-13T00:00:00"/>
    <x v="2"/>
  </r>
  <r>
    <x v="952"/>
    <x v="1"/>
    <n v="98"/>
    <n v="98"/>
    <s v="Trip Completed"/>
    <x v="924"/>
    <d v="2016-07-14T08:03:57"/>
    <x v="18"/>
    <x v="2"/>
    <n v="36.866666672285646"/>
    <d v="2016-07-14T08:03:57"/>
    <x v="0"/>
    <x v="1"/>
    <d v="2016-07-14T00:00:00"/>
    <s v="14-Jul-2016 → 14-Jul-2016"/>
    <s v="14-Jul-2016"/>
    <d v="2016-07-14T00:00:00"/>
    <x v="2"/>
  </r>
  <r>
    <x v="953"/>
    <x v="1"/>
    <n v="98"/>
    <n v="98"/>
    <s v="Trip Completed"/>
    <x v="925"/>
    <d v="2016-07-14T17:39:23"/>
    <x v="16"/>
    <x v="2"/>
    <n v="46.950000005308539"/>
    <d v="2016-07-14T17:39:23"/>
    <x v="0"/>
    <x v="1"/>
    <d v="2016-07-14T00:00:00"/>
    <s v="14-Jul-2016 → 14-Jul-2016"/>
    <s v="14-Jul-2016"/>
    <d v="2016-07-14T00:00:00"/>
    <x v="2"/>
  </r>
  <r>
    <x v="954"/>
    <x v="0"/>
    <n v="98"/>
    <n v="98"/>
    <s v="Trip Completed"/>
    <x v="926"/>
    <d v="2016-07-15T11:48:25"/>
    <x v="11"/>
    <x v="3"/>
    <n v="62.483333323616534"/>
    <d v="2016-07-15T11:48:25"/>
    <x v="0"/>
    <x v="0"/>
    <d v="2016-07-15T00:00:00"/>
    <s v="15-Jul-2016 → 15-Jul-2016"/>
    <s v="15-Jul-2016"/>
    <d v="2016-07-15T00:00:00"/>
    <x v="2"/>
  </r>
  <r>
    <x v="955"/>
    <x v="0"/>
    <n v="98"/>
    <n v="98"/>
    <s v="Trip Completed"/>
    <x v="927"/>
    <d v="2016-07-15T16:06:54"/>
    <x v="13"/>
    <x v="3"/>
    <n v="49.683333327993751"/>
    <d v="2016-07-15T16:06:54"/>
    <x v="0"/>
    <x v="0"/>
    <d v="2016-07-15T00:00:00"/>
    <s v="15-Jul-2016 → 15-Jul-2016"/>
    <s v="15-Jul-2016"/>
    <d v="2016-07-15T00:00:00"/>
    <x v="2"/>
  </r>
  <r>
    <x v="956"/>
    <x v="1"/>
    <n v="98"/>
    <n v="98"/>
    <s v="Trip Completed"/>
    <x v="928"/>
    <d v="2016-07-15T18:46:03"/>
    <x v="12"/>
    <x v="3"/>
    <n v="45.383333339123055"/>
    <d v="2016-07-15T18:46:03"/>
    <x v="0"/>
    <x v="1"/>
    <d v="2016-07-15T00:00:00"/>
    <s v="15-Jul-2016 → 15-Jul-2016"/>
    <s v="15-Jul-2016"/>
    <d v="2016-07-15T00:00:00"/>
    <x v="2"/>
  </r>
  <r>
    <x v="957"/>
    <x v="0"/>
    <n v="99"/>
    <n v="99"/>
    <s v="Trip Completed"/>
    <x v="929"/>
    <d v="2016-11-07T06:09:00"/>
    <x v="6"/>
    <x v="0"/>
    <n v="171420.99999999977"/>
    <d v="2016-11-07T06:09:00"/>
    <x v="0"/>
    <x v="0"/>
    <d v="2016-07-11T00:00:00"/>
    <s v="11-Jul-2016 → 07-Nov-2016"/>
    <s v="11-Jul-2016"/>
    <d v="2016-07-11T00:00:00"/>
    <x v="2"/>
  </r>
  <r>
    <x v="958"/>
    <x v="1"/>
    <n v="99"/>
    <n v="99"/>
    <s v="Trip Completed"/>
    <x v="900"/>
    <d v="2016-11-07T08:55:00"/>
    <x v="18"/>
    <x v="0"/>
    <n v="171422.00000000303"/>
    <d v="2016-11-07T08:55:00"/>
    <x v="0"/>
    <x v="1"/>
    <d v="2016-07-11T00:00:00"/>
    <s v="11-Jul-2016 → 07-Nov-2016"/>
    <s v="11-Jul-2016"/>
    <d v="2016-07-11T00:00:00"/>
    <x v="2"/>
  </r>
  <r>
    <x v="959"/>
    <x v="1"/>
    <n v="99"/>
    <n v="99"/>
    <s v="Trip Completed"/>
    <x v="871"/>
    <d v="2016-11-07T18:42:00"/>
    <x v="1"/>
    <x v="0"/>
    <n v="171405"/>
    <d v="2016-11-07T18:42:00"/>
    <x v="0"/>
    <x v="1"/>
    <d v="2016-07-11T00:00:00"/>
    <s v="11-Jul-2016 → 07-Nov-2016"/>
    <s v="11-Jul-2016"/>
    <d v="2016-07-11T00:00:00"/>
    <x v="2"/>
  </r>
  <r>
    <x v="960"/>
    <x v="0"/>
    <n v="99"/>
    <n v="99"/>
    <s v="Trip Completed"/>
    <x v="930"/>
    <d v="2016-12-07T00:14:00"/>
    <x v="22"/>
    <x v="0"/>
    <n v="213183.00000000629"/>
    <d v="2016-12-07T00:14:00"/>
    <x v="0"/>
    <x v="0"/>
    <d v="2016-07-11T00:00:00"/>
    <s v="11-Jul-2016 → 07-Dec-2016"/>
    <s v="11-Jul-2016"/>
    <d v="2016-07-11T00:00:00"/>
    <x v="2"/>
  </r>
  <r>
    <x v="961"/>
    <x v="0"/>
    <n v="99"/>
    <n v="99"/>
    <s v="Trip Completed"/>
    <x v="931"/>
    <d v="2016-07-13T10:33:38"/>
    <x v="2"/>
    <x v="1"/>
    <n v="40.816666663158685"/>
    <d v="2016-07-13T10:33:38"/>
    <x v="0"/>
    <x v="0"/>
    <d v="2016-07-13T00:00:00"/>
    <s v="13-Jul-2016 → 13-Jul-2016"/>
    <s v="13-Jul-2016"/>
    <d v="2016-07-13T00:00:00"/>
    <x v="2"/>
  </r>
  <r>
    <x v="962"/>
    <x v="1"/>
    <n v="99"/>
    <n v="99"/>
    <s v="Trip Completed"/>
    <x v="932"/>
    <d v="2016-07-14T19:20:18"/>
    <x v="12"/>
    <x v="2"/>
    <n v="65.866666662041098"/>
    <d v="2016-07-14T19:20:18"/>
    <x v="0"/>
    <x v="1"/>
    <d v="2016-07-14T00:00:00"/>
    <s v="14-Jul-2016 → 14-Jul-2016"/>
    <s v="14-Jul-2016"/>
    <d v="2016-07-14T00:00:00"/>
    <x v="2"/>
  </r>
  <r>
    <x v="963"/>
    <x v="1"/>
    <n v="99"/>
    <n v="99"/>
    <s v="Trip Completed"/>
    <x v="933"/>
    <d v="2016-07-15T00:17:24"/>
    <x v="22"/>
    <x v="2"/>
    <n v="35.016666669398546"/>
    <d v="2016-07-15T00:17:24"/>
    <x v="0"/>
    <x v="1"/>
    <d v="2016-07-14T00:00:00"/>
    <s v="14-Jul-2016 → 15-Jul-2016"/>
    <s v="14-Jul-2016"/>
    <d v="2016-07-14T00:00:00"/>
    <x v="2"/>
  </r>
  <r>
    <x v="964"/>
    <x v="0"/>
    <n v="99"/>
    <n v="99"/>
    <s v="Trip Completed"/>
    <x v="934"/>
    <d v="2016-07-15T22:28:38"/>
    <x v="3"/>
    <x v="3"/>
    <n v="38.949999989708886"/>
    <d v="2016-07-15T22:28:38"/>
    <x v="0"/>
    <x v="0"/>
    <d v="2016-07-15T00:00:00"/>
    <s v="15-Jul-2016 → 15-Jul-2016"/>
    <s v="15-Jul-2016"/>
    <d v="2016-07-15T00:00:00"/>
    <x v="2"/>
  </r>
  <r>
    <x v="965"/>
    <x v="1"/>
    <n v="100"/>
    <n v="100"/>
    <s v="Trip Completed"/>
    <x v="935"/>
    <d v="2016-11-07T03:57:00"/>
    <x v="21"/>
    <x v="0"/>
    <n v="171394.99999999884"/>
    <d v="2016-11-07T03:57:00"/>
    <x v="0"/>
    <x v="1"/>
    <d v="2016-07-11T00:00:00"/>
    <s v="11-Jul-2016 → 07-Nov-2016"/>
    <s v="11-Jul-2016"/>
    <d v="2016-07-11T00:00:00"/>
    <x v="2"/>
  </r>
  <r>
    <x v="966"/>
    <x v="0"/>
    <n v="100"/>
    <n v="100"/>
    <s v="Trip Completed"/>
    <x v="936"/>
    <d v="2016-11-07T05:38:00"/>
    <x v="6"/>
    <x v="0"/>
    <n v="171397.00000000536"/>
    <d v="2016-11-07T05:38:00"/>
    <x v="0"/>
    <x v="0"/>
    <d v="2016-07-11T00:00:00"/>
    <s v="11-Jul-2016 → 07-Nov-2016"/>
    <s v="11-Jul-2016"/>
    <d v="2016-07-11T00:00:00"/>
    <x v="2"/>
  </r>
  <r>
    <x v="967"/>
    <x v="1"/>
    <n v="100"/>
    <n v="100"/>
    <s v="Trip Completed"/>
    <x v="937"/>
    <d v="2016-11-07T06:47:00"/>
    <x v="5"/>
    <x v="0"/>
    <n v="171398.99999999092"/>
    <d v="2016-11-07T06:47:00"/>
    <x v="0"/>
    <x v="1"/>
    <d v="2016-07-11T00:00:00"/>
    <s v="11-Jul-2016 → 07-Nov-2016"/>
    <s v="11-Jul-2016"/>
    <d v="2016-07-11T00:00:00"/>
    <x v="2"/>
  </r>
  <r>
    <x v="968"/>
    <x v="1"/>
    <n v="100"/>
    <n v="100"/>
    <s v="Trip Completed"/>
    <x v="938"/>
    <d v="2016-11-07T11:01:00"/>
    <x v="2"/>
    <x v="0"/>
    <n v="171440.99999999162"/>
    <d v="2016-11-07T11:01:00"/>
    <x v="0"/>
    <x v="1"/>
    <d v="2016-07-11T00:00:00"/>
    <s v="11-Jul-2016 → 07-Nov-2016"/>
    <s v="11-Jul-2016"/>
    <d v="2016-07-11T00:00:00"/>
    <x v="2"/>
  </r>
  <r>
    <x v="969"/>
    <x v="0"/>
    <n v="100"/>
    <n v="100"/>
    <s v="Trip Completed"/>
    <x v="939"/>
    <d v="2016-12-07T07:12:00"/>
    <x v="5"/>
    <x v="4"/>
    <n v="213182.00000000303"/>
    <d v="2016-12-07T07:12:00"/>
    <x v="0"/>
    <x v="0"/>
    <d v="2016-07-12T00:00:00"/>
    <s v="12-Jul-2016 → 07-Dec-2016"/>
    <s v="12-Jul-2016"/>
    <d v="2016-07-12T00:00:00"/>
    <x v="2"/>
  </r>
  <r>
    <x v="970"/>
    <x v="1"/>
    <n v="100"/>
    <n v="100"/>
    <s v="Trip Completed"/>
    <x v="940"/>
    <d v="2016-12-07T19:00:00"/>
    <x v="1"/>
    <x v="4"/>
    <n v="213180.99999999977"/>
    <d v="2016-12-07T19:00:00"/>
    <x v="0"/>
    <x v="1"/>
    <d v="2016-07-12T00:00:00"/>
    <s v="12-Jul-2016 → 07-Dec-2016"/>
    <s v="12-Jul-2016"/>
    <d v="2016-07-12T00:00:00"/>
    <x v="2"/>
  </r>
  <r>
    <x v="971"/>
    <x v="1"/>
    <n v="100"/>
    <n v="100"/>
    <s v="Trip Completed"/>
    <x v="941"/>
    <d v="2016-07-14T00:47:55"/>
    <x v="20"/>
    <x v="2"/>
    <n v="34.200000000419095"/>
    <d v="2016-07-14T00:47:55"/>
    <x v="0"/>
    <x v="1"/>
    <d v="2016-07-14T00:00:00"/>
    <s v="14-Jul-2016 → 14-Jul-2016"/>
    <s v="14-Jul-2016"/>
    <d v="2016-07-14T00:00:00"/>
    <x v="2"/>
  </r>
  <r>
    <x v="972"/>
    <x v="1"/>
    <n v="100"/>
    <n v="100"/>
    <s v="Trip Completed"/>
    <x v="942"/>
    <d v="2016-07-14T08:16:29"/>
    <x v="18"/>
    <x v="2"/>
    <n v="39.600000005448237"/>
    <d v="2016-07-14T08:16:29"/>
    <x v="0"/>
    <x v="1"/>
    <d v="2016-07-14T00:00:00"/>
    <s v="14-Jul-2016 → 14-Jul-2016"/>
    <s v="14-Jul-2016"/>
    <d v="2016-07-14T00:00:00"/>
    <x v="2"/>
  </r>
  <r>
    <x v="973"/>
    <x v="0"/>
    <n v="100"/>
    <n v="100"/>
    <s v="Trip Completed"/>
    <x v="943"/>
    <d v="2016-07-15T10:05:53"/>
    <x v="4"/>
    <x v="3"/>
    <n v="71.833333329996094"/>
    <d v="2016-07-15T10:05:53"/>
    <x v="0"/>
    <x v="0"/>
    <d v="2016-07-15T00:00:00"/>
    <s v="15-Jul-2016 → 15-Jul-2016"/>
    <s v="15-Jul-2016"/>
    <d v="2016-07-15T00:00:00"/>
    <x v="2"/>
  </r>
  <r>
    <x v="974"/>
    <x v="1"/>
    <n v="101"/>
    <n v="101"/>
    <s v="Trip Completed"/>
    <x v="944"/>
    <d v="2016-11-07T12:56:00"/>
    <x v="7"/>
    <x v="0"/>
    <n v="171388.00000000745"/>
    <d v="2016-11-07T12:56:00"/>
    <x v="0"/>
    <x v="1"/>
    <d v="2016-07-11T00:00:00"/>
    <s v="11-Jul-2016 → 07-Nov-2016"/>
    <s v="11-Jul-2016"/>
    <d v="2016-07-11T00:00:00"/>
    <x v="2"/>
  </r>
  <r>
    <x v="975"/>
    <x v="0"/>
    <n v="101"/>
    <n v="101"/>
    <s v="Trip Completed"/>
    <x v="696"/>
    <d v="2016-12-07T05:40:00"/>
    <x v="8"/>
    <x v="4"/>
    <n v="213166.99999999604"/>
    <d v="2016-12-07T05:40:00"/>
    <x v="0"/>
    <x v="0"/>
    <d v="2016-07-12T00:00:00"/>
    <s v="12-Jul-2016 → 07-Dec-2016"/>
    <s v="12-Jul-2016"/>
    <d v="2016-07-12T00:00:00"/>
    <x v="2"/>
  </r>
  <r>
    <x v="976"/>
    <x v="1"/>
    <n v="101"/>
    <n v="101"/>
    <s v="Trip Completed"/>
    <x v="945"/>
    <d v="2016-12-07T20:02:00"/>
    <x v="17"/>
    <x v="4"/>
    <n v="213166.99999999604"/>
    <d v="2016-12-07T20:02:00"/>
    <x v="0"/>
    <x v="1"/>
    <d v="2016-07-12T00:00:00"/>
    <s v="12-Jul-2016 → 07-Dec-2016"/>
    <s v="12-Jul-2016"/>
    <d v="2016-07-12T00:00:00"/>
    <x v="2"/>
  </r>
  <r>
    <x v="977"/>
    <x v="0"/>
    <n v="101"/>
    <n v="101"/>
    <s v="Trip Completed"/>
    <x v="946"/>
    <d v="2016-12-07T22:42:00"/>
    <x v="3"/>
    <x v="4"/>
    <n v="213186.99999999837"/>
    <d v="2016-12-07T22:42:00"/>
    <x v="0"/>
    <x v="0"/>
    <d v="2016-07-12T00:00:00"/>
    <s v="12-Jul-2016 → 07-Dec-2016"/>
    <s v="12-Jul-2016"/>
    <d v="2016-07-12T00:00:00"/>
    <x v="2"/>
  </r>
  <r>
    <x v="978"/>
    <x v="0"/>
    <n v="101"/>
    <n v="101"/>
    <s v="Trip Completed"/>
    <x v="947"/>
    <d v="2016-07-13T13:09:40"/>
    <x v="7"/>
    <x v="1"/>
    <n v="40.33333333209157"/>
    <d v="2016-07-13T13:09:40"/>
    <x v="0"/>
    <x v="0"/>
    <d v="2016-07-13T00:00:00"/>
    <s v="13-Jul-2016 → 13-Jul-2016"/>
    <s v="13-Jul-2016"/>
    <d v="2016-07-13T00:00:00"/>
    <x v="2"/>
  </r>
  <r>
    <x v="979"/>
    <x v="1"/>
    <n v="101"/>
    <n v="101"/>
    <s v="Trip Completed"/>
    <x v="948"/>
    <d v="2016-07-13T23:22:35"/>
    <x v="10"/>
    <x v="1"/>
    <n v="74.366666668793187"/>
    <d v="2016-07-13T23:22:35"/>
    <x v="0"/>
    <x v="1"/>
    <d v="2016-07-13T00:00:00"/>
    <s v="13-Jul-2016 → 13-Jul-2016"/>
    <s v="13-Jul-2016"/>
    <d v="2016-07-13T00:00:00"/>
    <x v="2"/>
  </r>
  <r>
    <x v="980"/>
    <x v="1"/>
    <n v="101"/>
    <n v="101"/>
    <s v="Trip Completed"/>
    <x v="949"/>
    <d v="2016-07-14T10:16:38"/>
    <x v="2"/>
    <x v="2"/>
    <n v="60.233333331998438"/>
    <d v="2016-07-14T10:16:38"/>
    <x v="0"/>
    <x v="1"/>
    <d v="2016-07-14T00:00:00"/>
    <s v="14-Jul-2016 → 14-Jul-2016"/>
    <s v="14-Jul-2016"/>
    <d v="2016-07-14T00:00:00"/>
    <x v="2"/>
  </r>
  <r>
    <x v="981"/>
    <x v="1"/>
    <n v="101"/>
    <n v="101"/>
    <s v="Trip Completed"/>
    <x v="950"/>
    <d v="2016-07-15T22:19:18"/>
    <x v="3"/>
    <x v="3"/>
    <n v="37.233333340846002"/>
    <d v="2016-07-15T22:19:18"/>
    <x v="0"/>
    <x v="1"/>
    <d v="2016-07-15T00:00:00"/>
    <s v="15-Jul-2016 → 15-Jul-2016"/>
    <s v="15-Jul-2016"/>
    <d v="2016-07-15T00:00:00"/>
    <x v="2"/>
  </r>
  <r>
    <x v="982"/>
    <x v="0"/>
    <n v="102"/>
    <n v="102"/>
    <s v="Trip Completed"/>
    <x v="951"/>
    <d v="2016-11-07T09:16:00"/>
    <x v="4"/>
    <x v="0"/>
    <n v="171426.99999999837"/>
    <d v="2016-11-07T09:16:00"/>
    <x v="0"/>
    <x v="0"/>
    <d v="2016-07-11T00:00:00"/>
    <s v="11-Jul-2016 → 07-Nov-2016"/>
    <s v="11-Jul-2016"/>
    <d v="2016-07-11T00:00:00"/>
    <x v="2"/>
  </r>
  <r>
    <x v="983"/>
    <x v="0"/>
    <n v="102"/>
    <n v="102"/>
    <s v="Trip Completed"/>
    <x v="952"/>
    <d v="2016-11-07T23:58:00"/>
    <x v="22"/>
    <x v="0"/>
    <n v="171394.99999999884"/>
    <d v="2016-11-07T23:58:00"/>
    <x v="0"/>
    <x v="0"/>
    <d v="2016-07-11T00:00:00"/>
    <s v="11-Jul-2016 → 07-Nov-2016"/>
    <s v="11-Jul-2016"/>
    <d v="2016-07-11T00:00:00"/>
    <x v="2"/>
  </r>
  <r>
    <x v="984"/>
    <x v="1"/>
    <n v="102"/>
    <n v="102"/>
    <s v="Trip Completed"/>
    <x v="953"/>
    <d v="2016-12-07T10:43:00"/>
    <x v="2"/>
    <x v="4"/>
    <n v="213189.99999999767"/>
    <d v="2016-12-07T10:43:00"/>
    <x v="0"/>
    <x v="1"/>
    <d v="2016-07-12T00:00:00"/>
    <s v="12-Jul-2016 → 07-Dec-2016"/>
    <s v="12-Jul-2016"/>
    <d v="2016-07-12T00:00:00"/>
    <x v="2"/>
  </r>
  <r>
    <x v="985"/>
    <x v="1"/>
    <n v="102"/>
    <n v="102"/>
    <s v="Trip Completed"/>
    <x v="954"/>
    <d v="2016-12-07T19:22:00"/>
    <x v="12"/>
    <x v="4"/>
    <n v="213168.99999999208"/>
    <d v="2016-12-07T19:22:00"/>
    <x v="0"/>
    <x v="1"/>
    <d v="2016-07-12T00:00:00"/>
    <s v="12-Jul-2016 → 07-Dec-2016"/>
    <s v="12-Jul-2016"/>
    <d v="2016-07-12T00:00:00"/>
    <x v="2"/>
  </r>
  <r>
    <x v="986"/>
    <x v="0"/>
    <n v="102"/>
    <n v="102"/>
    <s v="Trip Completed"/>
    <x v="955"/>
    <d v="2016-07-13T10:28:33"/>
    <x v="2"/>
    <x v="1"/>
    <n v="36.183333325898275"/>
    <d v="2016-07-13T10:28:33"/>
    <x v="0"/>
    <x v="0"/>
    <d v="2016-07-13T00:00:00"/>
    <s v="13-Jul-2016 → 13-Jul-2016"/>
    <s v="13-Jul-2016"/>
    <d v="2016-07-13T00:00:00"/>
    <x v="2"/>
  </r>
  <r>
    <x v="987"/>
    <x v="1"/>
    <n v="102"/>
    <n v="102"/>
    <s v="Trip Completed"/>
    <x v="956"/>
    <d v="2016-07-14T22:46:06"/>
    <x v="10"/>
    <x v="2"/>
    <n v="36.266666668234393"/>
    <d v="2016-07-14T22:46:06"/>
    <x v="0"/>
    <x v="1"/>
    <d v="2016-07-14T00:00:00"/>
    <s v="14-Jul-2016 → 14-Jul-2016"/>
    <s v="14-Jul-2016"/>
    <d v="2016-07-14T00:00:00"/>
    <x v="2"/>
  </r>
  <r>
    <x v="988"/>
    <x v="1"/>
    <n v="102"/>
    <n v="102"/>
    <s v="Trip Completed"/>
    <x v="957"/>
    <d v="2016-07-15T06:01:41"/>
    <x v="6"/>
    <x v="3"/>
    <n v="43.916666664881632"/>
    <d v="2016-07-15T06:01:41"/>
    <x v="0"/>
    <x v="1"/>
    <d v="2016-07-15T00:00:00"/>
    <s v="15-Jul-2016 → 15-Jul-2016"/>
    <s v="15-Jul-2016"/>
    <d v="2016-07-15T00:00:00"/>
    <x v="2"/>
  </r>
  <r>
    <x v="989"/>
    <x v="1"/>
    <n v="102"/>
    <n v="102"/>
    <s v="Trip Completed"/>
    <x v="958"/>
    <d v="2016-07-15T09:53:01"/>
    <x v="2"/>
    <x v="3"/>
    <n v="48.516666661016643"/>
    <d v="2016-07-15T09:53:01"/>
    <x v="0"/>
    <x v="1"/>
    <d v="2016-07-15T00:00:00"/>
    <s v="15-Jul-2016 → 15-Jul-2016"/>
    <s v="15-Jul-2016"/>
    <d v="2016-07-15T00:00:00"/>
    <x v="2"/>
  </r>
  <r>
    <x v="990"/>
    <x v="0"/>
    <n v="102"/>
    <n v="102"/>
    <s v="Trip Completed"/>
    <x v="959"/>
    <d v="2016-07-15T20:34:01"/>
    <x v="17"/>
    <x v="3"/>
    <n v="44.850000006845221"/>
    <d v="2016-07-15T20:34:01"/>
    <x v="0"/>
    <x v="0"/>
    <d v="2016-07-15T00:00:00"/>
    <s v="15-Jul-2016 → 15-Jul-2016"/>
    <s v="15-Jul-2016"/>
    <d v="2016-07-15T00:00:00"/>
    <x v="2"/>
  </r>
  <r>
    <x v="991"/>
    <x v="0"/>
    <n v="102"/>
    <n v="102"/>
    <s v="Trip Completed"/>
    <x v="960"/>
    <d v="2016-07-15T23:59:35"/>
    <x v="10"/>
    <x v="3"/>
    <n v="61.566666662693024"/>
    <d v="2016-07-15T23:59:35"/>
    <x v="0"/>
    <x v="0"/>
    <d v="2016-07-15T00:00:00"/>
    <s v="15-Jul-2016 → 15-Jul-2016"/>
    <s v="15-Jul-2016"/>
    <d v="2016-07-15T00:00:00"/>
    <x v="2"/>
  </r>
  <r>
    <x v="992"/>
    <x v="0"/>
    <n v="103"/>
    <n v="103"/>
    <s v="Trip Completed"/>
    <x v="961"/>
    <d v="2016-12-07T15:36:00"/>
    <x v="13"/>
    <x v="4"/>
    <n v="213154.00000000605"/>
    <d v="2016-12-07T15:36:00"/>
    <x v="0"/>
    <x v="0"/>
    <d v="2016-07-12T00:00:00"/>
    <s v="12-Jul-2016 → 07-Dec-2016"/>
    <s v="12-Jul-2016"/>
    <d v="2016-07-12T00:00:00"/>
    <x v="2"/>
  </r>
  <r>
    <x v="993"/>
    <x v="0"/>
    <n v="103"/>
    <n v="103"/>
    <s v="Trip Completed"/>
    <x v="962"/>
    <d v="2016-07-13T20:57:08"/>
    <x v="19"/>
    <x v="1"/>
    <n v="53.383333333767951"/>
    <d v="2016-07-13T20:57:08"/>
    <x v="0"/>
    <x v="0"/>
    <d v="2016-07-13T00:00:00"/>
    <s v="13-Jul-2016 → 13-Jul-2016"/>
    <s v="13-Jul-2016"/>
    <d v="2016-07-13T00:00:00"/>
    <x v="2"/>
  </r>
  <r>
    <x v="994"/>
    <x v="1"/>
    <n v="103"/>
    <n v="103"/>
    <s v="Trip Completed"/>
    <x v="963"/>
    <d v="2016-07-14T10:05:11"/>
    <x v="2"/>
    <x v="2"/>
    <n v="63.366666674846783"/>
    <d v="2016-07-14T10:05:11"/>
    <x v="0"/>
    <x v="1"/>
    <d v="2016-07-14T00:00:00"/>
    <s v="14-Jul-2016 → 14-Jul-2016"/>
    <s v="14-Jul-2016"/>
    <d v="2016-07-14T00:00:00"/>
    <x v="2"/>
  </r>
  <r>
    <x v="995"/>
    <x v="0"/>
    <n v="103"/>
    <n v="103"/>
    <s v="Trip Completed"/>
    <x v="964"/>
    <d v="2016-07-14T21:38:20"/>
    <x v="19"/>
    <x v="2"/>
    <n v="69.016666664974764"/>
    <d v="2016-07-14T21:38:20"/>
    <x v="0"/>
    <x v="0"/>
    <d v="2016-07-14T00:00:00"/>
    <s v="14-Jul-2016 → 14-Jul-2016"/>
    <s v="14-Jul-2016"/>
    <d v="2016-07-14T00:00:00"/>
    <x v="2"/>
  </r>
  <r>
    <x v="996"/>
    <x v="1"/>
    <n v="103"/>
    <n v="103"/>
    <s v="Trip Completed"/>
    <x v="965"/>
    <d v="2016-07-15T21:27:36"/>
    <x v="19"/>
    <x v="3"/>
    <n v="38.183333332417533"/>
    <d v="2016-07-15T21:27:36"/>
    <x v="0"/>
    <x v="1"/>
    <d v="2016-07-15T00:00:00"/>
    <s v="15-Jul-2016 → 15-Jul-2016"/>
    <s v="15-Jul-2016"/>
    <d v="2016-07-15T00:00:00"/>
    <x v="2"/>
  </r>
  <r>
    <x v="997"/>
    <x v="1"/>
    <n v="104"/>
    <n v="104"/>
    <s v="Trip Completed"/>
    <x v="213"/>
    <d v="2016-11-07T10:55:00"/>
    <x v="2"/>
    <x v="0"/>
    <n v="171426.99999999837"/>
    <d v="2016-11-07T10:55:00"/>
    <x v="0"/>
    <x v="1"/>
    <d v="2016-07-11T00:00:00"/>
    <s v="11-Jul-2016 → 07-Nov-2016"/>
    <s v="11-Jul-2016"/>
    <d v="2016-07-11T00:00:00"/>
    <x v="2"/>
  </r>
  <r>
    <x v="998"/>
    <x v="1"/>
    <n v="104"/>
    <n v="104"/>
    <s v="Trip Completed"/>
    <x v="966"/>
    <d v="2016-12-07T10:20:00"/>
    <x v="2"/>
    <x v="4"/>
    <n v="213154.99999999884"/>
    <d v="2016-12-07T10:20:00"/>
    <x v="0"/>
    <x v="1"/>
    <d v="2016-07-12T00:00:00"/>
    <s v="12-Jul-2016 → 07-Dec-2016"/>
    <s v="12-Jul-2016"/>
    <d v="2016-07-12T00:00:00"/>
    <x v="2"/>
  </r>
  <r>
    <x v="999"/>
    <x v="0"/>
    <n v="104"/>
    <n v="104"/>
    <s v="Trip Completed"/>
    <x v="967"/>
    <d v="2016-07-13T06:39:33"/>
    <x v="6"/>
    <x v="1"/>
    <n v="67.666666674194857"/>
    <d v="2016-07-13T06:39:33"/>
    <x v="0"/>
    <x v="0"/>
    <d v="2016-07-13T00:00:00"/>
    <s v="13-Jul-2016 → 13-Jul-2016"/>
    <s v="13-Jul-2016"/>
    <d v="2016-07-13T00:00:00"/>
    <x v="2"/>
  </r>
  <r>
    <x v="1000"/>
    <x v="0"/>
    <n v="104"/>
    <n v="104"/>
    <s v="Trip Completed"/>
    <x v="968"/>
    <d v="2016-07-15T00:39:55"/>
    <x v="22"/>
    <x v="2"/>
    <n v="49.449999992502853"/>
    <d v="2016-07-15T00:39:55"/>
    <x v="0"/>
    <x v="0"/>
    <d v="2016-07-14T00:00:00"/>
    <s v="14-Jul-2016 → 15-Jul-2016"/>
    <s v="14-Jul-2016"/>
    <d v="2016-07-14T00:00:00"/>
    <x v="2"/>
  </r>
  <r>
    <x v="1001"/>
    <x v="0"/>
    <n v="104"/>
    <n v="104"/>
    <s v="Trip Completed"/>
    <x v="969"/>
    <d v="2016-07-15T10:54:15"/>
    <x v="11"/>
    <x v="3"/>
    <n v="49.983333335258067"/>
    <d v="2016-07-15T10:54:15"/>
    <x v="0"/>
    <x v="0"/>
    <d v="2016-07-15T00:00:00"/>
    <s v="15-Jul-2016 → 15-Jul-2016"/>
    <s v="15-Jul-2016"/>
    <d v="2016-07-15T00:00:00"/>
    <x v="2"/>
  </r>
  <r>
    <x v="1002"/>
    <x v="0"/>
    <n v="105"/>
    <n v="105"/>
    <s v="Trip Completed"/>
    <x v="970"/>
    <d v="2016-11-07T06:46:00"/>
    <x v="6"/>
    <x v="0"/>
    <n v="171430.00000000815"/>
    <d v="2016-11-07T06:46:00"/>
    <x v="0"/>
    <x v="0"/>
    <d v="2016-07-11T00:00:00"/>
    <s v="11-Jul-2016 → 07-Nov-2016"/>
    <s v="11-Jul-2016"/>
    <d v="2016-07-11T00:00:00"/>
    <x v="2"/>
  </r>
  <r>
    <x v="1003"/>
    <x v="1"/>
    <n v="105"/>
    <n v="105"/>
    <s v="Trip Completed"/>
    <x v="971"/>
    <d v="2016-11-07T20:55:00"/>
    <x v="19"/>
    <x v="0"/>
    <n v="171397.00000000536"/>
    <d v="2016-11-07T20:55:00"/>
    <x v="0"/>
    <x v="1"/>
    <d v="2016-07-11T00:00:00"/>
    <s v="11-Jul-2016 → 07-Nov-2016"/>
    <s v="11-Jul-2016"/>
    <d v="2016-07-11T00:00:00"/>
    <x v="2"/>
  </r>
  <r>
    <x v="1004"/>
    <x v="0"/>
    <n v="105"/>
    <n v="105"/>
    <s v="Trip Completed"/>
    <x v="972"/>
    <d v="2016-12-07T09:19:00"/>
    <x v="4"/>
    <x v="4"/>
    <n v="213154.99999999884"/>
    <d v="2016-12-07T09:19:00"/>
    <x v="0"/>
    <x v="0"/>
    <d v="2016-07-12T00:00:00"/>
    <s v="12-Jul-2016 → 07-Dec-2016"/>
    <s v="12-Jul-2016"/>
    <d v="2016-07-12T00:00:00"/>
    <x v="2"/>
  </r>
  <r>
    <x v="1005"/>
    <x v="0"/>
    <n v="105"/>
    <n v="105"/>
    <s v="Trip Completed"/>
    <x v="973"/>
    <d v="2016-12-07T20:50:00"/>
    <x v="17"/>
    <x v="4"/>
    <n v="213175.00000000116"/>
    <d v="2016-12-07T20:50:00"/>
    <x v="0"/>
    <x v="0"/>
    <d v="2016-07-12T00:00:00"/>
    <s v="12-Jul-2016 → 07-Dec-2016"/>
    <s v="12-Jul-2016"/>
    <d v="2016-07-12T00:00:00"/>
    <x v="2"/>
  </r>
  <r>
    <x v="1006"/>
    <x v="0"/>
    <n v="105"/>
    <n v="105"/>
    <s v="Trip Completed"/>
    <x v="974"/>
    <d v="2016-07-13T02:35:10"/>
    <x v="23"/>
    <x v="1"/>
    <n v="72.633333328412846"/>
    <d v="2016-07-13T02:35:10"/>
    <x v="0"/>
    <x v="0"/>
    <d v="2016-07-13T00:00:00"/>
    <s v="13-Jul-2016 → 13-Jul-2016"/>
    <s v="13-Jul-2016"/>
    <d v="2016-07-13T00:00:00"/>
    <x v="2"/>
  </r>
  <r>
    <x v="1007"/>
    <x v="1"/>
    <n v="105"/>
    <n v="105"/>
    <s v="Trip Completed"/>
    <x v="975"/>
    <d v="2016-07-13T08:08:45"/>
    <x v="18"/>
    <x v="1"/>
    <n v="61.216666664695367"/>
    <d v="2016-07-13T08:08:45"/>
    <x v="0"/>
    <x v="1"/>
    <d v="2016-07-13T00:00:00"/>
    <s v="13-Jul-2016 → 13-Jul-2016"/>
    <s v="13-Jul-2016"/>
    <d v="2016-07-13T00:00:00"/>
    <x v="2"/>
  </r>
  <r>
    <x v="1008"/>
    <x v="1"/>
    <n v="105"/>
    <n v="105"/>
    <s v="Trip Completed"/>
    <x v="976"/>
    <d v="2016-07-14T00:14:14"/>
    <x v="22"/>
    <x v="1"/>
    <n v="42.449999990640208"/>
    <d v="2016-07-14T00:14:14"/>
    <x v="0"/>
    <x v="1"/>
    <d v="2016-07-13T00:00:00"/>
    <s v="13-Jul-2016 → 14-Jul-2016"/>
    <s v="13-Jul-2016"/>
    <d v="2016-07-13T00:00:00"/>
    <x v="2"/>
  </r>
  <r>
    <x v="1009"/>
    <x v="1"/>
    <n v="105"/>
    <n v="105"/>
    <s v="Trip Completed"/>
    <x v="977"/>
    <d v="2016-07-14T14:29:40"/>
    <x v="15"/>
    <x v="2"/>
    <n v="37.066666666651145"/>
    <d v="2016-07-14T14:29:40"/>
    <x v="0"/>
    <x v="1"/>
    <d v="2016-07-14T00:00:00"/>
    <s v="14-Jul-2016 → 14-Jul-2016"/>
    <s v="14-Jul-2016"/>
    <d v="2016-07-14T00:00:00"/>
    <x v="2"/>
  </r>
  <r>
    <x v="1010"/>
    <x v="0"/>
    <n v="105"/>
    <n v="105"/>
    <s v="Trip Completed"/>
    <x v="978"/>
    <d v="2016-07-14T21:16:51"/>
    <x v="19"/>
    <x v="2"/>
    <n v="55.816666670143604"/>
    <d v="2016-07-14T21:16:51"/>
    <x v="0"/>
    <x v="0"/>
    <d v="2016-07-14T00:00:00"/>
    <s v="14-Jul-2016 → 14-Jul-2016"/>
    <s v="14-Jul-2016"/>
    <d v="2016-07-14T00:00:00"/>
    <x v="2"/>
  </r>
  <r>
    <x v="1011"/>
    <x v="1"/>
    <n v="105"/>
    <n v="105"/>
    <s v="Trip Completed"/>
    <x v="979"/>
    <d v="2016-07-15T06:40:01"/>
    <x v="6"/>
    <x v="3"/>
    <n v="53.399999993853271"/>
    <d v="2016-07-15T06:40:01"/>
    <x v="0"/>
    <x v="1"/>
    <d v="2016-07-15T00:00:00"/>
    <s v="15-Jul-2016 → 15-Jul-2016"/>
    <s v="15-Jul-2016"/>
    <d v="2016-07-15T00:00:00"/>
    <x v="2"/>
  </r>
  <r>
    <x v="1012"/>
    <x v="0"/>
    <n v="105"/>
    <n v="105"/>
    <s v="Trip Completed"/>
    <x v="980"/>
    <d v="2016-07-15T08:58:39"/>
    <x v="18"/>
    <x v="3"/>
    <n v="68.066666662925854"/>
    <d v="2016-07-15T08:58:39"/>
    <x v="0"/>
    <x v="0"/>
    <d v="2016-07-15T00:00:00"/>
    <s v="15-Jul-2016 → 15-Jul-2016"/>
    <s v="15-Jul-2016"/>
    <d v="2016-07-15T00:00:00"/>
    <x v="2"/>
  </r>
  <r>
    <x v="1013"/>
    <x v="1"/>
    <n v="105"/>
    <n v="105"/>
    <s v="Trip Completed"/>
    <x v="981"/>
    <d v="2016-07-15T11:06:42"/>
    <x v="11"/>
    <x v="3"/>
    <n v="50.300000002607703"/>
    <d v="2016-07-15T11:06:42"/>
    <x v="0"/>
    <x v="1"/>
    <d v="2016-07-15T00:00:00"/>
    <s v="15-Jul-2016 → 15-Jul-2016"/>
    <s v="15-Jul-2016"/>
    <d v="2016-07-15T00:00:00"/>
    <x v="2"/>
  </r>
  <r>
    <x v="1014"/>
    <x v="1"/>
    <n v="105"/>
    <n v="105"/>
    <s v="Trip Completed"/>
    <x v="982"/>
    <d v="2016-07-15T19:07:36"/>
    <x v="12"/>
    <x v="3"/>
    <n v="41.700000003911555"/>
    <d v="2016-07-15T19:07:36"/>
    <x v="0"/>
    <x v="1"/>
    <d v="2016-07-15T00:00:00"/>
    <s v="15-Jul-2016 → 15-Jul-2016"/>
    <s v="15-Jul-2016"/>
    <d v="2016-07-15T00:00:00"/>
    <x v="2"/>
  </r>
  <r>
    <x v="1015"/>
    <x v="0"/>
    <n v="105"/>
    <n v="105"/>
    <s v="Trip Completed"/>
    <x v="983"/>
    <d v="2016-07-16T00:02:06"/>
    <x v="10"/>
    <x v="3"/>
    <n v="77.050000000745058"/>
    <d v="2016-07-16T00:02:06"/>
    <x v="0"/>
    <x v="0"/>
    <d v="2016-07-15T00:00:00"/>
    <s v="15-Jul-2016 → 16-Jul-2016"/>
    <s v="15-Jul-2016"/>
    <d v="2016-07-15T00:00:00"/>
    <x v="2"/>
  </r>
  <r>
    <x v="1016"/>
    <x v="0"/>
    <n v="106"/>
    <n v="106"/>
    <s v="Trip Completed"/>
    <x v="938"/>
    <d v="2016-11-07T10:38:00"/>
    <x v="2"/>
    <x v="0"/>
    <n v="171418.00000000047"/>
    <d v="2016-11-07T10:38:00"/>
    <x v="0"/>
    <x v="0"/>
    <d v="2016-07-11T00:00:00"/>
    <s v="11-Jul-2016 → 07-Nov-2016"/>
    <s v="11-Jul-2016"/>
    <d v="2016-07-11T00:00:00"/>
    <x v="2"/>
  </r>
  <r>
    <x v="1017"/>
    <x v="0"/>
    <n v="106"/>
    <n v="106"/>
    <s v="Trip Completed"/>
    <x v="984"/>
    <d v="2016-11-07T21:29:00"/>
    <x v="19"/>
    <x v="0"/>
    <n v="171412.00000000186"/>
    <d v="2016-11-07T21:29:00"/>
    <x v="0"/>
    <x v="0"/>
    <d v="2016-07-11T00:00:00"/>
    <s v="11-Jul-2016 → 07-Nov-2016"/>
    <s v="11-Jul-2016"/>
    <d v="2016-07-11T00:00:00"/>
    <x v="2"/>
  </r>
  <r>
    <x v="1018"/>
    <x v="1"/>
    <n v="106"/>
    <n v="106"/>
    <s v="Trip Completed"/>
    <x v="323"/>
    <d v="2016-12-07T05:58:00"/>
    <x v="6"/>
    <x v="4"/>
    <n v="213162.0000000007"/>
    <d v="2016-12-07T05:58:00"/>
    <x v="0"/>
    <x v="1"/>
    <d v="2016-07-12T00:00:00"/>
    <s v="12-Jul-2016 → 07-Dec-2016"/>
    <s v="12-Jul-2016"/>
    <d v="2016-07-12T00:00:00"/>
    <x v="2"/>
  </r>
  <r>
    <x v="1019"/>
    <x v="1"/>
    <n v="106"/>
    <n v="106"/>
    <s v="Trip Completed"/>
    <x v="985"/>
    <d v="2016-07-13T11:39:21"/>
    <x v="11"/>
    <x v="1"/>
    <n v="59.816666672704741"/>
    <d v="2016-07-13T11:39:21"/>
    <x v="0"/>
    <x v="1"/>
    <d v="2016-07-13T00:00:00"/>
    <s v="13-Jul-2016 → 13-Jul-2016"/>
    <s v="13-Jul-2016"/>
    <d v="2016-07-13T00:00:00"/>
    <x v="2"/>
  </r>
  <r>
    <x v="1020"/>
    <x v="1"/>
    <n v="106"/>
    <n v="106"/>
    <s v="Trip Completed"/>
    <x v="986"/>
    <d v="2016-07-14T03:05:32"/>
    <x v="14"/>
    <x v="2"/>
    <n v="54.983333341078833"/>
    <d v="2016-07-14T03:05:32"/>
    <x v="0"/>
    <x v="1"/>
    <d v="2016-07-14T00:00:00"/>
    <s v="14-Jul-2016 → 14-Jul-2016"/>
    <s v="14-Jul-2016"/>
    <d v="2016-07-14T00:00:00"/>
    <x v="2"/>
  </r>
  <r>
    <x v="1021"/>
    <x v="0"/>
    <n v="106"/>
    <n v="106"/>
    <s v="Trip Completed"/>
    <x v="987"/>
    <d v="2016-07-14T06:01:38"/>
    <x v="6"/>
    <x v="2"/>
    <n v="43.616666668094695"/>
    <d v="2016-07-14T06:01:38"/>
    <x v="0"/>
    <x v="0"/>
    <d v="2016-07-14T00:00:00"/>
    <s v="14-Jul-2016 → 14-Jul-2016"/>
    <s v="14-Jul-2016"/>
    <d v="2016-07-14T00:00:00"/>
    <x v="2"/>
  </r>
  <r>
    <x v="1022"/>
    <x v="1"/>
    <n v="106"/>
    <n v="106"/>
    <s v="Trip Completed"/>
    <x v="988"/>
    <d v="2016-07-14T17:31:10"/>
    <x v="16"/>
    <x v="2"/>
    <n v="74.666666665580124"/>
    <d v="2016-07-14T17:31:10"/>
    <x v="0"/>
    <x v="1"/>
    <d v="2016-07-14T00:00:00"/>
    <s v="14-Jul-2016 → 14-Jul-2016"/>
    <s v="14-Jul-2016"/>
    <d v="2016-07-14T00:00:00"/>
    <x v="2"/>
  </r>
  <r>
    <x v="1023"/>
    <x v="0"/>
    <n v="106"/>
    <n v="106"/>
    <s v="Trip Completed"/>
    <x v="989"/>
    <d v="2016-07-14T19:01:55"/>
    <x v="12"/>
    <x v="2"/>
    <n v="59.066666675498709"/>
    <d v="2016-07-14T19:01:55"/>
    <x v="0"/>
    <x v="0"/>
    <d v="2016-07-14T00:00:00"/>
    <s v="14-Jul-2016 → 14-Jul-2016"/>
    <s v="14-Jul-2016"/>
    <d v="2016-07-14T00:00:00"/>
    <x v="2"/>
  </r>
  <r>
    <x v="1024"/>
    <x v="1"/>
    <n v="107"/>
    <n v="107"/>
    <s v="Trip Completed"/>
    <x v="990"/>
    <d v="2016-11-07T03:03:00"/>
    <x v="14"/>
    <x v="0"/>
    <n v="171387.00000000419"/>
    <d v="2016-11-07T03:03:00"/>
    <x v="0"/>
    <x v="1"/>
    <d v="2016-07-11T00:00:00"/>
    <s v="11-Jul-2016 → 07-Nov-2016"/>
    <s v="11-Jul-2016"/>
    <d v="2016-07-11T00:00:00"/>
    <x v="2"/>
  </r>
  <r>
    <x v="1025"/>
    <x v="0"/>
    <n v="107"/>
    <n v="107"/>
    <s v="Trip Completed"/>
    <x v="970"/>
    <d v="2016-11-07T06:10:00"/>
    <x v="6"/>
    <x v="0"/>
    <n v="171394.00000000605"/>
    <d v="2016-11-07T06:10:00"/>
    <x v="0"/>
    <x v="0"/>
    <d v="2016-07-11T00:00:00"/>
    <s v="11-Jul-2016 → 07-Nov-2016"/>
    <s v="11-Jul-2016"/>
    <d v="2016-07-11T00:00:00"/>
    <x v="2"/>
  </r>
  <r>
    <x v="1026"/>
    <x v="0"/>
    <n v="107"/>
    <n v="107"/>
    <s v="Trip Completed"/>
    <x v="991"/>
    <d v="2016-11-07T18:19:00"/>
    <x v="1"/>
    <x v="0"/>
    <n v="171409.00000000256"/>
    <d v="2016-11-07T18:19:00"/>
    <x v="0"/>
    <x v="0"/>
    <d v="2016-07-11T00:00:00"/>
    <s v="11-Jul-2016 → 07-Nov-2016"/>
    <s v="11-Jul-2016"/>
    <d v="2016-07-11T00:00:00"/>
    <x v="2"/>
  </r>
  <r>
    <x v="1027"/>
    <x v="0"/>
    <n v="107"/>
    <n v="107"/>
    <s v="Trip Completed"/>
    <x v="992"/>
    <d v="2016-11-07T20:38:00"/>
    <x v="17"/>
    <x v="0"/>
    <n v="171399.0000000014"/>
    <d v="2016-11-07T20:38:00"/>
    <x v="0"/>
    <x v="0"/>
    <d v="2016-07-11T00:00:00"/>
    <s v="11-Jul-2016 → 07-Nov-2016"/>
    <s v="11-Jul-2016"/>
    <d v="2016-07-11T00:00:00"/>
    <x v="2"/>
  </r>
  <r>
    <x v="1028"/>
    <x v="1"/>
    <n v="107"/>
    <n v="107"/>
    <s v="Trip Completed"/>
    <x v="993"/>
    <d v="2016-12-07T21:33:00"/>
    <x v="19"/>
    <x v="4"/>
    <n v="213160.00000000466"/>
    <d v="2016-12-07T21:33:00"/>
    <x v="0"/>
    <x v="1"/>
    <d v="2016-07-12T00:00:00"/>
    <s v="12-Jul-2016 → 07-Dec-2016"/>
    <s v="12-Jul-2016"/>
    <d v="2016-07-12T00:00:00"/>
    <x v="2"/>
  </r>
  <r>
    <x v="1029"/>
    <x v="1"/>
    <n v="107"/>
    <n v="107"/>
    <s v="Trip Completed"/>
    <x v="994"/>
    <d v="2016-07-13T09:28:32"/>
    <x v="4"/>
    <x v="1"/>
    <n v="29.749999997438863"/>
    <d v="2016-07-13T09:28:32"/>
    <x v="0"/>
    <x v="1"/>
    <d v="2016-07-13T00:00:00"/>
    <s v="13-Jul-2016 → 13-Jul-2016"/>
    <s v="13-Jul-2016"/>
    <d v="2016-07-13T00:00:00"/>
    <x v="2"/>
  </r>
  <r>
    <x v="1030"/>
    <x v="1"/>
    <n v="107"/>
    <n v="107"/>
    <s v="Trip Completed"/>
    <x v="995"/>
    <d v="2016-07-13T12:14:07"/>
    <x v="0"/>
    <x v="1"/>
    <n v="36.58333333558403"/>
    <d v="2016-07-13T12:14:07"/>
    <x v="0"/>
    <x v="1"/>
    <d v="2016-07-13T00:00:00"/>
    <s v="13-Jul-2016 → 13-Jul-2016"/>
    <s v="13-Jul-2016"/>
    <d v="2016-07-13T00:00:00"/>
    <x v="2"/>
  </r>
  <r>
    <x v="1031"/>
    <x v="0"/>
    <n v="107"/>
    <n v="107"/>
    <s v="Trip Completed"/>
    <x v="996"/>
    <d v="2016-07-13T19:13:36"/>
    <x v="12"/>
    <x v="1"/>
    <n v="33.566666665719822"/>
    <d v="2016-07-13T19:13:36"/>
    <x v="0"/>
    <x v="0"/>
    <d v="2016-07-13T00:00:00"/>
    <s v="13-Jul-2016 → 13-Jul-2016"/>
    <s v="13-Jul-2016"/>
    <d v="2016-07-13T00:00:00"/>
    <x v="2"/>
  </r>
  <r>
    <x v="1032"/>
    <x v="1"/>
    <n v="107"/>
    <n v="107"/>
    <s v="Trip Completed"/>
    <x v="997"/>
    <d v="2016-07-14T05:50:07"/>
    <x v="8"/>
    <x v="2"/>
    <n v="59.066666675498709"/>
    <d v="2016-07-14T05:50:07"/>
    <x v="0"/>
    <x v="1"/>
    <d v="2016-07-14T00:00:00"/>
    <s v="14-Jul-2016 → 14-Jul-2016"/>
    <s v="14-Jul-2016"/>
    <d v="2016-07-14T00:00:00"/>
    <x v="2"/>
  </r>
  <r>
    <x v="1033"/>
    <x v="1"/>
    <n v="107"/>
    <n v="107"/>
    <s v="Trip Completed"/>
    <x v="998"/>
    <d v="2016-07-14T08:28:35"/>
    <x v="18"/>
    <x v="2"/>
    <n v="59.09999999566935"/>
    <d v="2016-07-14T08:28:35"/>
    <x v="0"/>
    <x v="1"/>
    <d v="2016-07-14T00:00:00"/>
    <s v="14-Jul-2016 → 14-Jul-2016"/>
    <s v="14-Jul-2016"/>
    <d v="2016-07-14T00:00:00"/>
    <x v="2"/>
  </r>
  <r>
    <x v="1034"/>
    <x v="1"/>
    <n v="107"/>
    <n v="107"/>
    <s v="Trip Completed"/>
    <x v="999"/>
    <d v="2016-07-14T12:41:11"/>
    <x v="0"/>
    <x v="2"/>
    <n v="56.750000001629815"/>
    <d v="2016-07-14T12:41:11"/>
    <x v="0"/>
    <x v="1"/>
    <d v="2016-07-14T00:00:00"/>
    <s v="14-Jul-2016 → 14-Jul-2016"/>
    <s v="14-Jul-2016"/>
    <d v="2016-07-14T00:00:00"/>
    <x v="2"/>
  </r>
  <r>
    <x v="1035"/>
    <x v="1"/>
    <n v="107"/>
    <n v="107"/>
    <s v="Trip Completed"/>
    <x v="1000"/>
    <d v="2016-07-14T16:11:37"/>
    <x v="13"/>
    <x v="2"/>
    <n v="52.033333332510665"/>
    <d v="2016-07-14T16:11:37"/>
    <x v="0"/>
    <x v="1"/>
    <d v="2016-07-14T00:00:00"/>
    <s v="14-Jul-2016 → 14-Jul-2016"/>
    <s v="14-Jul-2016"/>
    <d v="2016-07-14T00:00:00"/>
    <x v="2"/>
  </r>
  <r>
    <x v="1036"/>
    <x v="1"/>
    <n v="107"/>
    <n v="107"/>
    <s v="Trip Completed"/>
    <x v="1001"/>
    <d v="2016-07-14T18:44:26"/>
    <x v="1"/>
    <x v="2"/>
    <n v="64.983333342242986"/>
    <d v="2016-07-14T18:44:26"/>
    <x v="0"/>
    <x v="1"/>
    <d v="2016-07-14T00:00:00"/>
    <s v="14-Jul-2016 → 14-Jul-2016"/>
    <s v="14-Jul-2016"/>
    <d v="2016-07-14T00:00:00"/>
    <x v="2"/>
  </r>
  <r>
    <x v="1037"/>
    <x v="1"/>
    <n v="107"/>
    <n v="107"/>
    <s v="Trip Completed"/>
    <x v="1002"/>
    <d v="2016-07-15T18:19:03"/>
    <x v="1"/>
    <x v="3"/>
    <n v="53.666666670469567"/>
    <d v="2016-07-15T18:19:03"/>
    <x v="0"/>
    <x v="1"/>
    <d v="2016-07-15T00:00:00"/>
    <s v="15-Jul-2016 → 15-Jul-2016"/>
    <s v="15-Jul-2016"/>
    <d v="2016-07-15T00:00:00"/>
    <x v="2"/>
  </r>
  <r>
    <x v="1038"/>
    <x v="1"/>
    <n v="108"/>
    <n v="108"/>
    <s v="Trip Completed"/>
    <x v="380"/>
    <d v="2016-11-07T07:17:00"/>
    <x v="5"/>
    <x v="0"/>
    <n v="171406.00000000326"/>
    <d v="2016-11-07T07:17:00"/>
    <x v="0"/>
    <x v="1"/>
    <d v="2016-07-11T00:00:00"/>
    <s v="11-Jul-2016 → 07-Nov-2016"/>
    <s v="11-Jul-2016"/>
    <d v="2016-07-11T00:00:00"/>
    <x v="2"/>
  </r>
  <r>
    <x v="1039"/>
    <x v="0"/>
    <n v="108"/>
    <n v="108"/>
    <s v="Trip Completed"/>
    <x v="1003"/>
    <d v="2016-12-07T00:32:00"/>
    <x v="22"/>
    <x v="0"/>
    <n v="213186.99999999837"/>
    <d v="2016-12-07T00:32:00"/>
    <x v="0"/>
    <x v="0"/>
    <d v="2016-07-11T00:00:00"/>
    <s v="11-Jul-2016 → 07-Dec-2016"/>
    <s v="11-Jul-2016"/>
    <d v="2016-07-11T00:00:00"/>
    <x v="2"/>
  </r>
  <r>
    <x v="1040"/>
    <x v="1"/>
    <n v="108"/>
    <n v="108"/>
    <s v="Trip Completed"/>
    <x v="1004"/>
    <d v="2016-12-07T06:07:00"/>
    <x v="8"/>
    <x v="4"/>
    <n v="213192.99999999697"/>
    <d v="2016-12-07T06:07:00"/>
    <x v="0"/>
    <x v="1"/>
    <d v="2016-07-12T00:00:00"/>
    <s v="12-Jul-2016 → 07-Dec-2016"/>
    <s v="12-Jul-2016"/>
    <d v="2016-07-12T00:00:00"/>
    <x v="2"/>
  </r>
  <r>
    <x v="1041"/>
    <x v="1"/>
    <n v="108"/>
    <n v="108"/>
    <s v="Trip Completed"/>
    <x v="1005"/>
    <d v="2016-07-14T08:15:45"/>
    <x v="18"/>
    <x v="2"/>
    <n v="58.599999994039536"/>
    <d v="2016-07-14T08:15:45"/>
    <x v="0"/>
    <x v="1"/>
    <d v="2016-07-14T00:00:00"/>
    <s v="14-Jul-2016 → 14-Jul-2016"/>
    <s v="14-Jul-2016"/>
    <d v="2016-07-14T00:00:00"/>
    <x v="2"/>
  </r>
  <r>
    <x v="1042"/>
    <x v="1"/>
    <n v="108"/>
    <n v="108"/>
    <s v="Trip Completed"/>
    <x v="1006"/>
    <d v="2016-07-15T01:10:34"/>
    <x v="20"/>
    <x v="3"/>
    <n v="63.6333333409857"/>
    <d v="2016-07-15T01:10:34"/>
    <x v="0"/>
    <x v="1"/>
    <d v="2016-07-15T00:00:00"/>
    <s v="15-Jul-2016 → 15-Jul-2016"/>
    <s v="15-Jul-2016"/>
    <d v="2016-07-15T00:00:00"/>
    <x v="2"/>
  </r>
  <r>
    <x v="1043"/>
    <x v="1"/>
    <n v="108"/>
    <n v="108"/>
    <s v="Trip Completed"/>
    <x v="1007"/>
    <d v="2016-07-15T18:32:51"/>
    <x v="1"/>
    <x v="3"/>
    <n v="62.699999999022111"/>
    <d v="2016-07-15T18:32:51"/>
    <x v="0"/>
    <x v="1"/>
    <d v="2016-07-15T00:00:00"/>
    <s v="15-Jul-2016 → 15-Jul-2016"/>
    <s v="15-Jul-2016"/>
    <d v="2016-07-15T00:00:00"/>
    <x v="2"/>
  </r>
  <r>
    <x v="1044"/>
    <x v="1"/>
    <n v="109"/>
    <n v="109"/>
    <s v="Trip Completed"/>
    <x v="1008"/>
    <d v="2016-11-07T03:23:00"/>
    <x v="14"/>
    <x v="0"/>
    <n v="171396.0000000021"/>
    <d v="2016-11-07T03:23:00"/>
    <x v="0"/>
    <x v="1"/>
    <d v="2016-07-11T00:00:00"/>
    <s v="11-Jul-2016 → 07-Nov-2016"/>
    <s v="11-Jul-2016"/>
    <d v="2016-07-11T00:00:00"/>
    <x v="2"/>
  </r>
  <r>
    <x v="1045"/>
    <x v="0"/>
    <n v="109"/>
    <n v="109"/>
    <s v="Trip Completed"/>
    <x v="788"/>
    <d v="2016-11-07T07:47:00"/>
    <x v="5"/>
    <x v="0"/>
    <n v="171409.00000000256"/>
    <d v="2016-11-07T07:47:00"/>
    <x v="0"/>
    <x v="0"/>
    <d v="2016-07-11T00:00:00"/>
    <s v="11-Jul-2016 → 07-Nov-2016"/>
    <s v="11-Jul-2016"/>
    <d v="2016-07-11T00:00:00"/>
    <x v="2"/>
  </r>
  <r>
    <x v="1046"/>
    <x v="1"/>
    <n v="109"/>
    <n v="109"/>
    <s v="Trip Completed"/>
    <x v="1009"/>
    <d v="2016-11-07T19:19:00"/>
    <x v="12"/>
    <x v="0"/>
    <n v="171399.99999999418"/>
    <d v="2016-11-07T19:19:00"/>
    <x v="0"/>
    <x v="1"/>
    <d v="2016-07-11T00:00:00"/>
    <s v="11-Jul-2016 → 07-Nov-2016"/>
    <s v="11-Jul-2016"/>
    <d v="2016-07-11T00:00:00"/>
    <x v="2"/>
  </r>
  <r>
    <x v="1047"/>
    <x v="0"/>
    <n v="109"/>
    <n v="109"/>
    <s v="Trip Completed"/>
    <x v="1010"/>
    <d v="2016-11-07T22:29:00"/>
    <x v="3"/>
    <x v="0"/>
    <n v="171435.99999999627"/>
    <d v="2016-11-07T22:29:00"/>
    <x v="0"/>
    <x v="0"/>
    <d v="2016-07-11T00:00:00"/>
    <s v="11-Jul-2016 → 07-Nov-2016"/>
    <s v="11-Jul-2016"/>
    <d v="2016-07-11T00:00:00"/>
    <x v="2"/>
  </r>
  <r>
    <x v="1048"/>
    <x v="1"/>
    <n v="109"/>
    <n v="109"/>
    <s v="Trip Completed"/>
    <x v="1011"/>
    <d v="2016-12-07T09:52:00"/>
    <x v="4"/>
    <x v="4"/>
    <n v="213175.00000000116"/>
    <d v="2016-12-07T09:52:00"/>
    <x v="0"/>
    <x v="1"/>
    <d v="2016-07-12T00:00:00"/>
    <s v="12-Jul-2016 → 07-Dec-2016"/>
    <s v="12-Jul-2016"/>
    <d v="2016-07-12T00:00:00"/>
    <x v="2"/>
  </r>
  <r>
    <x v="1049"/>
    <x v="0"/>
    <n v="109"/>
    <n v="109"/>
    <s v="Trip Completed"/>
    <x v="1012"/>
    <d v="2016-12-07T12:41:00"/>
    <x v="0"/>
    <x v="4"/>
    <n v="213182.99999999581"/>
    <d v="2016-12-07T12:41:00"/>
    <x v="0"/>
    <x v="0"/>
    <d v="2016-07-12T00:00:00"/>
    <s v="12-Jul-2016 → 07-Dec-2016"/>
    <s v="12-Jul-2016"/>
    <d v="2016-07-12T00:00:00"/>
    <x v="2"/>
  </r>
  <r>
    <x v="1050"/>
    <x v="1"/>
    <n v="109"/>
    <n v="109"/>
    <s v="Trip Completed"/>
    <x v="1013"/>
    <d v="2016-07-13T11:04:59"/>
    <x v="11"/>
    <x v="1"/>
    <n v="36.966666664229706"/>
    <d v="2016-07-13T11:04:59"/>
    <x v="0"/>
    <x v="1"/>
    <d v="2016-07-13T00:00:00"/>
    <s v="13-Jul-2016 → 13-Jul-2016"/>
    <s v="13-Jul-2016"/>
    <d v="2016-07-13T00:00:00"/>
    <x v="2"/>
  </r>
  <r>
    <x v="1051"/>
    <x v="0"/>
    <n v="109"/>
    <n v="109"/>
    <s v="Trip Completed"/>
    <x v="1014"/>
    <d v="2016-07-13T18:27:42"/>
    <x v="1"/>
    <x v="1"/>
    <n v="55.366666669724509"/>
    <d v="2016-07-13T18:27:42"/>
    <x v="0"/>
    <x v="0"/>
    <d v="2016-07-13T00:00:00"/>
    <s v="13-Jul-2016 → 13-Jul-2016"/>
    <s v="13-Jul-2016"/>
    <d v="2016-07-13T00:00:00"/>
    <x v="2"/>
  </r>
  <r>
    <x v="1052"/>
    <x v="0"/>
    <n v="109"/>
    <n v="109"/>
    <s v="Trip Completed"/>
    <x v="1015"/>
    <d v="2016-07-13T22:37:59"/>
    <x v="10"/>
    <x v="1"/>
    <n v="37.149999998509884"/>
    <d v="2016-07-13T22:37:59"/>
    <x v="0"/>
    <x v="0"/>
    <d v="2016-07-13T00:00:00"/>
    <s v="13-Jul-2016 → 13-Jul-2016"/>
    <s v="13-Jul-2016"/>
    <d v="2016-07-13T00:00:00"/>
    <x v="2"/>
  </r>
  <r>
    <x v="1053"/>
    <x v="1"/>
    <n v="109"/>
    <n v="109"/>
    <s v="Trip Completed"/>
    <x v="1016"/>
    <d v="2016-07-14T10:52:16"/>
    <x v="11"/>
    <x v="2"/>
    <n v="38.766666665906087"/>
    <d v="2016-07-14T10:52:16"/>
    <x v="0"/>
    <x v="1"/>
    <d v="2016-07-14T00:00:00"/>
    <s v="14-Jul-2016 → 14-Jul-2016"/>
    <s v="14-Jul-2016"/>
    <d v="2016-07-14T00:00:00"/>
    <x v="2"/>
  </r>
  <r>
    <x v="1054"/>
    <x v="0"/>
    <n v="109"/>
    <n v="109"/>
    <s v="Trip Completed"/>
    <x v="1017"/>
    <d v="2016-07-14T11:46:14"/>
    <x v="0"/>
    <x v="2"/>
    <n v="43.883333334233612"/>
    <d v="2016-07-14T11:46:14"/>
    <x v="0"/>
    <x v="0"/>
    <d v="2016-07-14T00:00:00"/>
    <s v="14-Jul-2016 → 14-Jul-2016"/>
    <s v="14-Jul-2016"/>
    <d v="2016-07-14T00:00:00"/>
    <x v="2"/>
  </r>
  <r>
    <x v="1055"/>
    <x v="1"/>
    <n v="109"/>
    <n v="109"/>
    <s v="Trip Completed"/>
    <x v="1018"/>
    <d v="2016-07-14T20:13:18"/>
    <x v="17"/>
    <x v="2"/>
    <n v="44.03333333786577"/>
    <d v="2016-07-14T20:13:18"/>
    <x v="0"/>
    <x v="1"/>
    <d v="2016-07-14T00:00:00"/>
    <s v="14-Jul-2016 → 14-Jul-2016"/>
    <s v="14-Jul-2016"/>
    <d v="2016-07-14T00:00:00"/>
    <x v="2"/>
  </r>
  <r>
    <x v="1056"/>
    <x v="1"/>
    <n v="109"/>
    <n v="109"/>
    <s v="Trip Completed"/>
    <x v="1019"/>
    <d v="2016-07-15T00:24:00"/>
    <x v="22"/>
    <x v="2"/>
    <n v="62.050000004237518"/>
    <d v="2016-07-15T00:24:00"/>
    <x v="0"/>
    <x v="1"/>
    <d v="2016-07-14T00:00:00"/>
    <s v="14-Jul-2016 → 15-Jul-2016"/>
    <s v="14-Jul-2016"/>
    <d v="2016-07-14T00:00:00"/>
    <x v="2"/>
  </r>
  <r>
    <x v="1057"/>
    <x v="0"/>
    <n v="109"/>
    <n v="109"/>
    <s v="Trip Completed"/>
    <x v="1020"/>
    <d v="2016-07-15T18:08:57"/>
    <x v="16"/>
    <x v="3"/>
    <n v="75.666666658362374"/>
    <d v="2016-07-15T18:08:57"/>
    <x v="0"/>
    <x v="0"/>
    <d v="2016-07-15T00:00:00"/>
    <s v="15-Jul-2016 → 15-Jul-2016"/>
    <s v="15-Jul-2016"/>
    <d v="2016-07-15T00:00:00"/>
    <x v="2"/>
  </r>
  <r>
    <x v="1058"/>
    <x v="0"/>
    <n v="110"/>
    <n v="110"/>
    <s v="Trip Completed"/>
    <x v="1021"/>
    <d v="2016-11-07T10:04:00"/>
    <x v="2"/>
    <x v="0"/>
    <n v="171399.99999999418"/>
    <d v="2016-11-07T10:04:00"/>
    <x v="0"/>
    <x v="0"/>
    <d v="2016-07-11T00:00:00"/>
    <s v="11-Jul-2016 → 07-Nov-2016"/>
    <s v="11-Jul-2016"/>
    <d v="2016-07-11T00:00:00"/>
    <x v="2"/>
  </r>
  <r>
    <x v="1059"/>
    <x v="1"/>
    <n v="110"/>
    <n v="110"/>
    <s v="Trip Completed"/>
    <x v="1022"/>
    <d v="2016-11-07T18:58:00"/>
    <x v="12"/>
    <x v="0"/>
    <n v="171400.99999999744"/>
    <d v="2016-11-07T18:58:00"/>
    <x v="0"/>
    <x v="1"/>
    <d v="2016-07-11T00:00:00"/>
    <s v="11-Jul-2016 → 07-Nov-2016"/>
    <s v="11-Jul-2016"/>
    <d v="2016-07-11T00:00:00"/>
    <x v="2"/>
  </r>
  <r>
    <x v="1060"/>
    <x v="0"/>
    <n v="110"/>
    <n v="110"/>
    <s v="Trip Completed"/>
    <x v="1023"/>
    <d v="2016-12-07T02:42:00"/>
    <x v="23"/>
    <x v="4"/>
    <n v="213192.00000000419"/>
    <d v="2016-12-07T02:42:00"/>
    <x v="0"/>
    <x v="0"/>
    <d v="2016-07-12T00:00:00"/>
    <s v="12-Jul-2016 → 07-Dec-2016"/>
    <s v="12-Jul-2016"/>
    <d v="2016-07-12T00:00:00"/>
    <x v="2"/>
  </r>
  <r>
    <x v="1061"/>
    <x v="1"/>
    <n v="110"/>
    <n v="110"/>
    <s v="Trip Completed"/>
    <x v="1024"/>
    <d v="2016-12-07T12:17:00"/>
    <x v="0"/>
    <x v="4"/>
    <n v="213180.99999999977"/>
    <d v="2016-12-07T12:17:00"/>
    <x v="0"/>
    <x v="1"/>
    <d v="2016-07-12T00:00:00"/>
    <s v="12-Jul-2016 → 07-Dec-2016"/>
    <s v="12-Jul-2016"/>
    <d v="2016-07-12T00:00:00"/>
    <x v="2"/>
  </r>
  <r>
    <x v="1062"/>
    <x v="0"/>
    <n v="110"/>
    <n v="110"/>
    <s v="Trip Completed"/>
    <x v="1025"/>
    <d v="2016-07-13T10:46:44"/>
    <x v="11"/>
    <x v="1"/>
    <n v="42.766666668467224"/>
    <d v="2016-07-13T10:46:44"/>
    <x v="0"/>
    <x v="0"/>
    <d v="2016-07-13T00:00:00"/>
    <s v="13-Jul-2016 → 13-Jul-2016"/>
    <s v="13-Jul-2016"/>
    <d v="2016-07-13T00:00:00"/>
    <x v="2"/>
  </r>
  <r>
    <x v="1063"/>
    <x v="1"/>
    <n v="110"/>
    <n v="110"/>
    <s v="Trip Completed"/>
    <x v="1026"/>
    <d v="2016-07-13T17:21:31"/>
    <x v="16"/>
    <x v="1"/>
    <n v="29.03333334135823"/>
    <d v="2016-07-13T17:21:31"/>
    <x v="0"/>
    <x v="1"/>
    <d v="2016-07-13T00:00:00"/>
    <s v="13-Jul-2016 → 13-Jul-2016"/>
    <s v="13-Jul-2016"/>
    <d v="2016-07-13T00:00:00"/>
    <x v="2"/>
  </r>
  <r>
    <x v="1064"/>
    <x v="1"/>
    <n v="110"/>
    <n v="110"/>
    <s v="Trip Completed"/>
    <x v="1027"/>
    <d v="2016-07-14T10:09:11"/>
    <x v="2"/>
    <x v="2"/>
    <n v="64.466666659573093"/>
    <d v="2016-07-14T10:09:11"/>
    <x v="0"/>
    <x v="1"/>
    <d v="2016-07-14T00:00:00"/>
    <s v="14-Jul-2016 → 14-Jul-2016"/>
    <s v="14-Jul-2016"/>
    <d v="2016-07-14T00:00:00"/>
    <x v="2"/>
  </r>
  <r>
    <x v="1065"/>
    <x v="0"/>
    <n v="110"/>
    <n v="110"/>
    <s v="Trip Completed"/>
    <x v="1028"/>
    <d v="2016-07-14T22:51:25"/>
    <x v="10"/>
    <x v="2"/>
    <n v="40.800000003073364"/>
    <d v="2016-07-14T22:51:25"/>
    <x v="0"/>
    <x v="0"/>
    <d v="2016-07-14T00:00:00"/>
    <s v="14-Jul-2016 → 14-Jul-2016"/>
    <s v="14-Jul-2016"/>
    <d v="2016-07-14T00:00:00"/>
    <x v="2"/>
  </r>
  <r>
    <x v="1066"/>
    <x v="1"/>
    <n v="110"/>
    <n v="110"/>
    <s v="Trip Completed"/>
    <x v="1029"/>
    <d v="2016-07-15T06:25:29"/>
    <x v="6"/>
    <x v="3"/>
    <n v="32.149999992689118"/>
    <d v="2016-07-15T06:25:29"/>
    <x v="0"/>
    <x v="1"/>
    <d v="2016-07-15T00:00:00"/>
    <s v="15-Jul-2016 → 15-Jul-2016"/>
    <s v="15-Jul-2016"/>
    <d v="2016-07-15T00:00:00"/>
    <x v="2"/>
  </r>
  <r>
    <x v="1067"/>
    <x v="0"/>
    <n v="110"/>
    <n v="110"/>
    <s v="Trip Completed"/>
    <x v="1030"/>
    <d v="2016-07-15T16:12:22"/>
    <x v="13"/>
    <x v="3"/>
    <n v="65.599999995902181"/>
    <d v="2016-07-15T16:12:22"/>
    <x v="0"/>
    <x v="0"/>
    <d v="2016-07-15T00:00:00"/>
    <s v="15-Jul-2016 → 15-Jul-2016"/>
    <s v="15-Jul-2016"/>
    <d v="2016-07-15T00:00:00"/>
    <x v="2"/>
  </r>
  <r>
    <x v="1068"/>
    <x v="0"/>
    <n v="110"/>
    <n v="110"/>
    <s v="Trip Completed"/>
    <x v="1031"/>
    <d v="2016-07-15T20:36:23"/>
    <x v="17"/>
    <x v="3"/>
    <n v="42.24999999627471"/>
    <d v="2016-07-15T20:36:23"/>
    <x v="0"/>
    <x v="0"/>
    <d v="2016-07-15T00:00:00"/>
    <s v="15-Jul-2016 → 15-Jul-2016"/>
    <s v="15-Jul-2016"/>
    <d v="2016-07-15T00:00:00"/>
    <x v="2"/>
  </r>
  <r>
    <x v="1069"/>
    <x v="0"/>
    <n v="111"/>
    <n v="111"/>
    <s v="Trip Completed"/>
    <x v="1032"/>
    <d v="2016-11-07T14:55:00"/>
    <x v="9"/>
    <x v="0"/>
    <n v="171398.00000000861"/>
    <d v="2016-11-07T14:55:00"/>
    <x v="0"/>
    <x v="0"/>
    <d v="2016-07-11T00:00:00"/>
    <s v="11-Jul-2016 → 07-Nov-2016"/>
    <s v="11-Jul-2016"/>
    <d v="2016-07-11T00:00:00"/>
    <x v="2"/>
  </r>
  <r>
    <x v="1070"/>
    <x v="0"/>
    <n v="111"/>
    <n v="111"/>
    <s v="Trip Completed"/>
    <x v="1033"/>
    <d v="2016-11-07T21:20:00"/>
    <x v="19"/>
    <x v="0"/>
    <n v="171407.9999999993"/>
    <d v="2016-11-07T21:20:00"/>
    <x v="0"/>
    <x v="0"/>
    <d v="2016-07-11T00:00:00"/>
    <s v="11-Jul-2016 → 07-Nov-2016"/>
    <s v="11-Jul-2016"/>
    <d v="2016-07-11T00:00:00"/>
    <x v="2"/>
  </r>
  <r>
    <x v="1071"/>
    <x v="0"/>
    <n v="111"/>
    <n v="111"/>
    <s v="Trip Completed"/>
    <x v="1034"/>
    <d v="2016-07-13T07:47:08"/>
    <x v="5"/>
    <x v="1"/>
    <n v="58.183333334745839"/>
    <d v="2016-07-13T07:47:08"/>
    <x v="0"/>
    <x v="0"/>
    <d v="2016-07-13T00:00:00"/>
    <s v="13-Jul-2016 → 13-Jul-2016"/>
    <s v="13-Jul-2016"/>
    <d v="2016-07-13T00:00:00"/>
    <x v="2"/>
  </r>
  <r>
    <x v="1072"/>
    <x v="1"/>
    <n v="111"/>
    <n v="111"/>
    <s v="Trip Completed"/>
    <x v="1035"/>
    <d v="2016-07-13T16:45:19"/>
    <x v="13"/>
    <x v="1"/>
    <n v="50.033333325991407"/>
    <d v="2016-07-13T16:45:19"/>
    <x v="0"/>
    <x v="1"/>
    <d v="2016-07-13T00:00:00"/>
    <s v="13-Jul-2016 → 13-Jul-2016"/>
    <s v="13-Jul-2016"/>
    <d v="2016-07-13T00:00:00"/>
    <x v="2"/>
  </r>
  <r>
    <x v="1073"/>
    <x v="0"/>
    <n v="111"/>
    <n v="111"/>
    <s v="Trip Completed"/>
    <x v="1036"/>
    <d v="2016-07-14T01:22:47"/>
    <x v="20"/>
    <x v="2"/>
    <n v="26.416666670702398"/>
    <d v="2016-07-14T01:22:47"/>
    <x v="0"/>
    <x v="0"/>
    <d v="2016-07-14T00:00:00"/>
    <s v="14-Jul-2016 → 14-Jul-2016"/>
    <s v="14-Jul-2016"/>
    <d v="2016-07-14T00:00:00"/>
    <x v="2"/>
  </r>
  <r>
    <x v="1074"/>
    <x v="1"/>
    <n v="111"/>
    <n v="111"/>
    <s v="Trip Completed"/>
    <x v="1037"/>
    <d v="2016-07-15T02:16:07"/>
    <x v="20"/>
    <x v="3"/>
    <n v="77.79999999795109"/>
    <d v="2016-07-15T02:16:07"/>
    <x v="0"/>
    <x v="1"/>
    <d v="2016-07-15T00:00:00"/>
    <s v="15-Jul-2016 → 15-Jul-2016"/>
    <s v="15-Jul-2016"/>
    <d v="2016-07-15T00:00:00"/>
    <x v="2"/>
  </r>
  <r>
    <x v="1075"/>
    <x v="1"/>
    <n v="111"/>
    <n v="111"/>
    <s v="Trip Completed"/>
    <x v="1038"/>
    <d v="2016-07-15T08:45:09"/>
    <x v="18"/>
    <x v="3"/>
    <n v="54.949999999953434"/>
    <d v="2016-07-15T08:45:09"/>
    <x v="0"/>
    <x v="1"/>
    <d v="2016-07-15T00:00:00"/>
    <s v="15-Jul-2016 → 15-Jul-2016"/>
    <s v="15-Jul-2016"/>
    <d v="2016-07-15T00:00:00"/>
    <x v="2"/>
  </r>
  <r>
    <x v="1076"/>
    <x v="0"/>
    <n v="112"/>
    <n v="112"/>
    <s v="Trip Completed"/>
    <x v="1039"/>
    <d v="2016-11-07T06:28:00"/>
    <x v="6"/>
    <x v="0"/>
    <n v="171399.99999999418"/>
    <d v="2016-11-07T06:28:00"/>
    <x v="0"/>
    <x v="0"/>
    <d v="2016-07-11T00:00:00"/>
    <s v="11-Jul-2016 → 07-Nov-2016"/>
    <s v="11-Jul-2016"/>
    <d v="2016-07-11T00:00:00"/>
    <x v="2"/>
  </r>
  <r>
    <x v="1077"/>
    <x v="1"/>
    <n v="112"/>
    <n v="112"/>
    <s v="Trip Completed"/>
    <x v="1040"/>
    <d v="2016-12-07T08:48:00"/>
    <x v="18"/>
    <x v="4"/>
    <n v="213173.9999999979"/>
    <d v="2016-12-07T08:48:00"/>
    <x v="0"/>
    <x v="1"/>
    <d v="2016-07-12T00:00:00"/>
    <s v="12-Jul-2016 → 07-Dec-2016"/>
    <s v="12-Jul-2016"/>
    <d v="2016-07-12T00:00:00"/>
    <x v="2"/>
  </r>
  <r>
    <x v="1078"/>
    <x v="1"/>
    <n v="112"/>
    <n v="112"/>
    <s v="Trip Completed"/>
    <x v="1041"/>
    <d v="2016-12-07T19:49:00"/>
    <x v="12"/>
    <x v="4"/>
    <n v="213182.00000000303"/>
    <d v="2016-12-07T19:49:00"/>
    <x v="0"/>
    <x v="1"/>
    <d v="2016-07-12T00:00:00"/>
    <s v="12-Jul-2016 → 07-Dec-2016"/>
    <s v="12-Jul-2016"/>
    <d v="2016-07-12T00:00:00"/>
    <x v="2"/>
  </r>
  <r>
    <x v="1079"/>
    <x v="1"/>
    <n v="112"/>
    <n v="112"/>
    <s v="Trip Completed"/>
    <x v="1042"/>
    <d v="2016-07-13T19:59:30"/>
    <x v="12"/>
    <x v="1"/>
    <n v="59.566666666651145"/>
    <d v="2016-07-13T19:59:30"/>
    <x v="0"/>
    <x v="1"/>
    <d v="2016-07-13T00:00:00"/>
    <s v="13-Jul-2016 → 13-Jul-2016"/>
    <s v="13-Jul-2016"/>
    <d v="2016-07-13T00:00:00"/>
    <x v="2"/>
  </r>
  <r>
    <x v="1080"/>
    <x v="1"/>
    <n v="112"/>
    <n v="112"/>
    <s v="Trip Completed"/>
    <x v="1043"/>
    <d v="2016-07-13T23:46:18"/>
    <x v="22"/>
    <x v="1"/>
    <n v="28.06666666874662"/>
    <d v="2016-07-13T23:46:18"/>
    <x v="0"/>
    <x v="1"/>
    <d v="2016-07-13T00:00:00"/>
    <s v="13-Jul-2016 → 13-Jul-2016"/>
    <s v="13-Jul-2016"/>
    <d v="2016-07-13T00:00:00"/>
    <x v="2"/>
  </r>
  <r>
    <x v="1081"/>
    <x v="1"/>
    <n v="112"/>
    <n v="112"/>
    <s v="Trip Completed"/>
    <x v="1044"/>
    <d v="2016-07-14T09:08:49"/>
    <x v="4"/>
    <x v="2"/>
    <n v="46.999999996041879"/>
    <d v="2016-07-14T09:08:49"/>
    <x v="0"/>
    <x v="1"/>
    <d v="2016-07-14T00:00:00"/>
    <s v="14-Jul-2016 → 14-Jul-2016"/>
    <s v="14-Jul-2016"/>
    <d v="2016-07-14T00:00:00"/>
    <x v="2"/>
  </r>
  <r>
    <x v="1082"/>
    <x v="0"/>
    <n v="112"/>
    <n v="112"/>
    <s v="Trip Completed"/>
    <x v="1045"/>
    <d v="2016-07-14T21:08:12"/>
    <x v="19"/>
    <x v="2"/>
    <n v="64.433333328925073"/>
    <d v="2016-07-14T21:08:12"/>
    <x v="0"/>
    <x v="0"/>
    <d v="2016-07-14T00:00:00"/>
    <s v="14-Jul-2016 → 14-Jul-2016"/>
    <s v="14-Jul-2016"/>
    <d v="2016-07-14T00:00:00"/>
    <x v="2"/>
  </r>
  <r>
    <x v="1083"/>
    <x v="0"/>
    <n v="112"/>
    <n v="112"/>
    <s v="Trip Completed"/>
    <x v="1046"/>
    <d v="2016-07-15T06:05:55"/>
    <x v="6"/>
    <x v="3"/>
    <n v="33.71666666935198"/>
    <d v="2016-07-15T06:05:55"/>
    <x v="0"/>
    <x v="0"/>
    <d v="2016-07-15T00:00:00"/>
    <s v="15-Jul-2016 → 15-Jul-2016"/>
    <s v="15-Jul-2016"/>
    <d v="2016-07-15T00:00:00"/>
    <x v="2"/>
  </r>
  <r>
    <x v="1084"/>
    <x v="0"/>
    <n v="112"/>
    <n v="112"/>
    <s v="Trip Completed"/>
    <x v="1047"/>
    <d v="2016-07-15T09:29:41"/>
    <x v="4"/>
    <x v="3"/>
    <n v="36.716666668653488"/>
    <d v="2016-07-15T09:29:41"/>
    <x v="0"/>
    <x v="0"/>
    <d v="2016-07-15T00:00:00"/>
    <s v="15-Jul-2016 → 15-Jul-2016"/>
    <s v="15-Jul-2016"/>
    <d v="2016-07-15T00:00:00"/>
    <x v="2"/>
  </r>
  <r>
    <x v="1085"/>
    <x v="0"/>
    <n v="112"/>
    <n v="112"/>
    <s v="Trip Completed"/>
    <x v="1048"/>
    <d v="2016-07-15T14:19:12"/>
    <x v="15"/>
    <x v="3"/>
    <n v="30.316666660364717"/>
    <d v="2016-07-15T14:19:12"/>
    <x v="0"/>
    <x v="0"/>
    <d v="2016-07-15T00:00:00"/>
    <s v="15-Jul-2016 → 15-Jul-2016"/>
    <s v="15-Jul-2016"/>
    <d v="2016-07-15T00:00:00"/>
    <x v="2"/>
  </r>
  <r>
    <x v="1086"/>
    <x v="0"/>
    <n v="112"/>
    <n v="112"/>
    <s v="Trip Completed"/>
    <x v="1049"/>
    <d v="2016-07-16T00:01:05"/>
    <x v="10"/>
    <x v="3"/>
    <n v="73.566666670376435"/>
    <d v="2016-07-16T00:01:05"/>
    <x v="0"/>
    <x v="0"/>
    <d v="2016-07-15T00:00:00"/>
    <s v="15-Jul-2016 → 16-Jul-2016"/>
    <s v="15-Jul-2016"/>
    <d v="2016-07-15T00:00:00"/>
    <x v="2"/>
  </r>
  <r>
    <x v="1087"/>
    <x v="1"/>
    <n v="113"/>
    <n v="113"/>
    <s v="Trip Completed"/>
    <x v="1050"/>
    <d v="2016-11-07T06:39:00"/>
    <x v="6"/>
    <x v="0"/>
    <n v="171413.9999999979"/>
    <d v="2016-11-07T06:39:00"/>
    <x v="0"/>
    <x v="1"/>
    <d v="2016-07-11T00:00:00"/>
    <s v="11-Jul-2016 → 07-Nov-2016"/>
    <s v="11-Jul-2016"/>
    <d v="2016-07-11T00:00:00"/>
    <x v="2"/>
  </r>
  <r>
    <x v="1088"/>
    <x v="0"/>
    <n v="113"/>
    <n v="113"/>
    <s v="Trip Completed"/>
    <x v="1051"/>
    <d v="2016-12-07T00:07:00"/>
    <x v="22"/>
    <x v="0"/>
    <n v="213180.99999999977"/>
    <d v="2016-12-07T00:07:00"/>
    <x v="0"/>
    <x v="0"/>
    <d v="2016-07-11T00:00:00"/>
    <s v="11-Jul-2016 → 07-Dec-2016"/>
    <s v="11-Jul-2016"/>
    <d v="2016-07-11T00:00:00"/>
    <x v="2"/>
  </r>
  <r>
    <x v="1089"/>
    <x v="1"/>
    <n v="113"/>
    <n v="113"/>
    <s v="Trip Completed"/>
    <x v="323"/>
    <d v="2016-12-07T06:04:00"/>
    <x v="6"/>
    <x v="4"/>
    <n v="213167.9999999993"/>
    <d v="2016-12-07T06:04:00"/>
    <x v="0"/>
    <x v="1"/>
    <d v="2016-07-12T00:00:00"/>
    <s v="12-Jul-2016 → 07-Dec-2016"/>
    <s v="12-Jul-2016"/>
    <d v="2016-07-12T00:00:00"/>
    <x v="2"/>
  </r>
  <r>
    <x v="1090"/>
    <x v="0"/>
    <n v="113"/>
    <n v="113"/>
    <s v="Trip Completed"/>
    <x v="1052"/>
    <d v="2016-07-13T07:15:24"/>
    <x v="5"/>
    <x v="1"/>
    <n v="48.216666664229706"/>
    <d v="2016-07-13T07:15:24"/>
    <x v="0"/>
    <x v="0"/>
    <d v="2016-07-13T00:00:00"/>
    <s v="13-Jul-2016 → 13-Jul-2016"/>
    <s v="13-Jul-2016"/>
    <d v="2016-07-13T00:00:00"/>
    <x v="2"/>
  </r>
  <r>
    <x v="1091"/>
    <x v="1"/>
    <n v="113"/>
    <n v="113"/>
    <s v="Trip Completed"/>
    <x v="1053"/>
    <d v="2016-07-13T23:51:51"/>
    <x v="10"/>
    <x v="1"/>
    <n v="53.250000000698492"/>
    <d v="2016-07-13T23:51:51"/>
    <x v="0"/>
    <x v="1"/>
    <d v="2016-07-13T00:00:00"/>
    <s v="13-Jul-2016 → 13-Jul-2016"/>
    <s v="13-Jul-2016"/>
    <d v="2016-07-13T00:00:00"/>
    <x v="2"/>
  </r>
  <r>
    <x v="1092"/>
    <x v="1"/>
    <n v="113"/>
    <n v="113"/>
    <s v="Trip Completed"/>
    <x v="1054"/>
    <d v="2016-07-14T12:20:33"/>
    <x v="0"/>
    <x v="2"/>
    <n v="33.016666673356667"/>
    <d v="2016-07-14T12:20:33"/>
    <x v="0"/>
    <x v="1"/>
    <d v="2016-07-14T00:00:00"/>
    <s v="14-Jul-2016 → 14-Jul-2016"/>
    <s v="14-Jul-2016"/>
    <d v="2016-07-14T00:00:00"/>
    <x v="2"/>
  </r>
  <r>
    <x v="1093"/>
    <x v="0"/>
    <n v="113"/>
    <n v="113"/>
    <s v="Trip Completed"/>
    <x v="1055"/>
    <d v="2016-07-14T21:02:52"/>
    <x v="17"/>
    <x v="2"/>
    <n v="81.116666664602235"/>
    <d v="2016-07-14T21:02:52"/>
    <x v="0"/>
    <x v="0"/>
    <d v="2016-07-14T00:00:00"/>
    <s v="14-Jul-2016 → 14-Jul-2016"/>
    <s v="14-Jul-2016"/>
    <d v="2016-07-14T00:00:00"/>
    <x v="2"/>
  </r>
  <r>
    <x v="1094"/>
    <x v="0"/>
    <n v="113"/>
    <n v="113"/>
    <s v="Trip Completed"/>
    <x v="1056"/>
    <d v="2016-07-15T22:02:20"/>
    <x v="3"/>
    <x v="3"/>
    <n v="51.316666665952653"/>
    <d v="2016-07-15T22:02:20"/>
    <x v="0"/>
    <x v="0"/>
    <d v="2016-07-15T00:00:00"/>
    <s v="15-Jul-2016 → 15-Jul-2016"/>
    <s v="15-Jul-2016"/>
    <d v="2016-07-15T00:00:00"/>
    <x v="2"/>
  </r>
  <r>
    <x v="1095"/>
    <x v="0"/>
    <n v="113"/>
    <n v="113"/>
    <s v="Trip Completed"/>
    <x v="1057"/>
    <d v="2016-07-16T01:09:24"/>
    <x v="22"/>
    <x v="3"/>
    <n v="71.866666671121493"/>
    <d v="2016-07-16T01:09:24"/>
    <x v="0"/>
    <x v="0"/>
    <d v="2016-07-15T00:00:00"/>
    <s v="15-Jul-2016 → 16-Jul-2016"/>
    <s v="15-Jul-2016"/>
    <d v="2016-07-15T00:00:00"/>
    <x v="2"/>
  </r>
  <r>
    <x v="1096"/>
    <x v="1"/>
    <n v="114"/>
    <n v="114"/>
    <s v="Trip Completed"/>
    <x v="1058"/>
    <d v="2016-12-07T06:22:00"/>
    <x v="6"/>
    <x v="4"/>
    <n v="213179.99999999651"/>
    <d v="2016-12-07T06:22:00"/>
    <x v="0"/>
    <x v="1"/>
    <d v="2016-07-12T00:00:00"/>
    <s v="12-Jul-2016 → 07-Dec-2016"/>
    <s v="12-Jul-2016"/>
    <d v="2016-07-12T00:00:00"/>
    <x v="2"/>
  </r>
  <r>
    <x v="1097"/>
    <x v="1"/>
    <n v="114"/>
    <n v="114"/>
    <s v="Trip Completed"/>
    <x v="581"/>
    <d v="2016-12-07T10:11:00"/>
    <x v="2"/>
    <x v="4"/>
    <n v="213150.99999999627"/>
    <d v="2016-12-07T10:11:00"/>
    <x v="0"/>
    <x v="1"/>
    <d v="2016-07-12T00:00:00"/>
    <s v="12-Jul-2016 → 07-Dec-2016"/>
    <s v="12-Jul-2016"/>
    <d v="2016-07-12T00:00:00"/>
    <x v="2"/>
  </r>
  <r>
    <x v="1098"/>
    <x v="0"/>
    <n v="114"/>
    <n v="114"/>
    <s v="Trip Completed"/>
    <x v="1059"/>
    <d v="2016-12-07T17:33:00"/>
    <x v="16"/>
    <x v="4"/>
    <n v="213168.99999999208"/>
    <d v="2016-12-07T17:33:00"/>
    <x v="0"/>
    <x v="0"/>
    <d v="2016-07-12T00:00:00"/>
    <s v="12-Jul-2016 → 07-Dec-2016"/>
    <s v="12-Jul-2016"/>
    <d v="2016-07-12T00:00:00"/>
    <x v="2"/>
  </r>
  <r>
    <x v="1099"/>
    <x v="1"/>
    <n v="114"/>
    <n v="114"/>
    <s v="Trip Completed"/>
    <x v="1060"/>
    <d v="2016-12-07T20:40:00"/>
    <x v="19"/>
    <x v="4"/>
    <n v="213156.0000000021"/>
    <d v="2016-12-07T20:40:00"/>
    <x v="0"/>
    <x v="1"/>
    <d v="2016-07-12T00:00:00"/>
    <s v="12-Jul-2016 → 07-Dec-2016"/>
    <s v="12-Jul-2016"/>
    <d v="2016-07-12T00:00:00"/>
    <x v="2"/>
  </r>
  <r>
    <x v="1100"/>
    <x v="0"/>
    <n v="114"/>
    <n v="114"/>
    <s v="Trip Completed"/>
    <x v="1061"/>
    <d v="2016-07-13T06:40:37"/>
    <x v="5"/>
    <x v="1"/>
    <n v="40.30000000144355"/>
    <d v="2016-07-13T06:40:37"/>
    <x v="0"/>
    <x v="0"/>
    <d v="2016-07-13T00:00:00"/>
    <s v="13-Jul-2016 → 13-Jul-2016"/>
    <s v="13-Jul-2016"/>
    <d v="2016-07-13T00:00:00"/>
    <x v="2"/>
  </r>
  <r>
    <x v="1101"/>
    <x v="1"/>
    <n v="114"/>
    <n v="114"/>
    <s v="Trip Completed"/>
    <x v="1062"/>
    <d v="2016-07-13T11:51:09"/>
    <x v="0"/>
    <x v="1"/>
    <n v="44.416666666511446"/>
    <d v="2016-07-13T11:51:09"/>
    <x v="0"/>
    <x v="1"/>
    <d v="2016-07-13T00:00:00"/>
    <s v="13-Jul-2016 → 13-Jul-2016"/>
    <s v="13-Jul-2016"/>
    <d v="2016-07-13T00:00:00"/>
    <x v="2"/>
  </r>
  <r>
    <x v="1102"/>
    <x v="0"/>
    <n v="114"/>
    <n v="114"/>
    <s v="Trip Completed"/>
    <x v="1063"/>
    <d v="2016-07-13T22:28:35"/>
    <x v="3"/>
    <x v="1"/>
    <n v="50.283333342522383"/>
    <d v="2016-07-13T22:28:35"/>
    <x v="0"/>
    <x v="0"/>
    <d v="2016-07-13T00:00:00"/>
    <s v="13-Jul-2016 → 13-Jul-2016"/>
    <s v="13-Jul-2016"/>
    <d v="2016-07-13T00:00:00"/>
    <x v="2"/>
  </r>
  <r>
    <x v="1103"/>
    <x v="1"/>
    <n v="114"/>
    <n v="114"/>
    <s v="Trip Completed"/>
    <x v="1064"/>
    <d v="2016-07-14T07:44:15"/>
    <x v="5"/>
    <x v="2"/>
    <n v="54.533333330182359"/>
    <d v="2016-07-14T07:44:15"/>
    <x v="0"/>
    <x v="1"/>
    <d v="2016-07-14T00:00:00"/>
    <s v="14-Jul-2016 → 14-Jul-2016"/>
    <s v="14-Jul-2016"/>
    <d v="2016-07-14T00:00:00"/>
    <x v="2"/>
  </r>
  <r>
    <x v="1104"/>
    <x v="1"/>
    <n v="114"/>
    <n v="114"/>
    <s v="Trip Completed"/>
    <x v="1065"/>
    <d v="2016-07-14T23:12:36"/>
    <x v="10"/>
    <x v="2"/>
    <n v="60.91666666790843"/>
    <d v="2016-07-14T23:12:36"/>
    <x v="0"/>
    <x v="1"/>
    <d v="2016-07-14T00:00:00"/>
    <s v="14-Jul-2016 → 14-Jul-2016"/>
    <s v="14-Jul-2016"/>
    <d v="2016-07-14T00:00:00"/>
    <x v="2"/>
  </r>
  <r>
    <x v="1105"/>
    <x v="1"/>
    <n v="114"/>
    <n v="114"/>
    <s v="Trip Completed"/>
    <x v="1066"/>
    <d v="2016-07-15T10:29:00"/>
    <x v="2"/>
    <x v="3"/>
    <n v="32.283333325758576"/>
    <d v="2016-07-15T10:29:00"/>
    <x v="0"/>
    <x v="1"/>
    <d v="2016-07-15T00:00:00"/>
    <s v="15-Jul-2016 → 15-Jul-2016"/>
    <s v="15-Jul-2016"/>
    <d v="2016-07-15T00:00:00"/>
    <x v="2"/>
  </r>
  <r>
    <x v="1106"/>
    <x v="1"/>
    <n v="114"/>
    <n v="114"/>
    <s v="Trip Completed"/>
    <x v="1067"/>
    <d v="2016-07-15T14:32:29"/>
    <x v="15"/>
    <x v="3"/>
    <n v="64.933333330554888"/>
    <d v="2016-07-15T14:32:29"/>
    <x v="0"/>
    <x v="1"/>
    <d v="2016-07-15T00:00:00"/>
    <s v="15-Jul-2016 → 15-Jul-2016"/>
    <s v="15-Jul-2016"/>
    <d v="2016-07-15T00:00:00"/>
    <x v="2"/>
  </r>
  <r>
    <x v="1107"/>
    <x v="0"/>
    <n v="115"/>
    <n v="115"/>
    <s v="Trip Completed"/>
    <x v="1068"/>
    <d v="2016-11-07T14:07:00"/>
    <x v="7"/>
    <x v="0"/>
    <n v="171428.99999999441"/>
    <d v="2016-11-07T14:07:00"/>
    <x v="0"/>
    <x v="0"/>
    <d v="2016-07-11T00:00:00"/>
    <s v="11-Jul-2016 → 07-Nov-2016"/>
    <s v="11-Jul-2016"/>
    <d v="2016-07-11T00:00:00"/>
    <x v="2"/>
  </r>
  <r>
    <x v="1108"/>
    <x v="1"/>
    <n v="115"/>
    <n v="115"/>
    <s v="Trip Completed"/>
    <x v="1069"/>
    <d v="2016-11-07T16:27:00"/>
    <x v="13"/>
    <x v="0"/>
    <n v="171394.99999999884"/>
    <d v="2016-11-07T16:27:00"/>
    <x v="0"/>
    <x v="1"/>
    <d v="2016-07-11T00:00:00"/>
    <s v="11-Jul-2016 → 07-Nov-2016"/>
    <s v="11-Jul-2016"/>
    <d v="2016-07-11T00:00:00"/>
    <x v="2"/>
  </r>
  <r>
    <x v="1109"/>
    <x v="1"/>
    <n v="115"/>
    <n v="115"/>
    <s v="Trip Completed"/>
    <x v="1070"/>
    <d v="2016-12-07T12:04:00"/>
    <x v="0"/>
    <x v="4"/>
    <n v="213151.00000000675"/>
    <d v="2016-12-07T12:04:00"/>
    <x v="0"/>
    <x v="1"/>
    <d v="2016-07-12T00:00:00"/>
    <s v="12-Jul-2016 → 07-Dec-2016"/>
    <s v="12-Jul-2016"/>
    <d v="2016-07-12T00:00:00"/>
    <x v="2"/>
  </r>
  <r>
    <x v="1110"/>
    <x v="0"/>
    <n v="115"/>
    <n v="115"/>
    <s v="Trip Completed"/>
    <x v="1071"/>
    <d v="2016-07-13T07:42:11"/>
    <x v="18"/>
    <x v="1"/>
    <n v="33.916666663717479"/>
    <d v="2016-07-13T07:42:11"/>
    <x v="0"/>
    <x v="0"/>
    <d v="2016-07-13T00:00:00"/>
    <s v="13-Jul-2016 → 13-Jul-2016"/>
    <s v="13-Jul-2016"/>
    <d v="2016-07-13T00:00:00"/>
    <x v="2"/>
  </r>
  <r>
    <x v="1111"/>
    <x v="0"/>
    <n v="115"/>
    <n v="115"/>
    <s v="Trip Completed"/>
    <x v="1072"/>
    <d v="2016-07-13T11:19:30"/>
    <x v="11"/>
    <x v="1"/>
    <n v="51.716666675638407"/>
    <d v="2016-07-13T11:19:30"/>
    <x v="0"/>
    <x v="0"/>
    <d v="2016-07-13T00:00:00"/>
    <s v="13-Jul-2016 → 13-Jul-2016"/>
    <s v="13-Jul-2016"/>
    <d v="2016-07-13T00:00:00"/>
    <x v="2"/>
  </r>
  <r>
    <x v="1112"/>
    <x v="0"/>
    <n v="115"/>
    <n v="115"/>
    <s v="Trip Completed"/>
    <x v="1073"/>
    <d v="2016-07-14T08:08:40"/>
    <x v="18"/>
    <x v="2"/>
    <n v="43.466666664462537"/>
    <d v="2016-07-14T08:08:40"/>
    <x v="0"/>
    <x v="0"/>
    <d v="2016-07-14T00:00:00"/>
    <s v="14-Jul-2016 → 14-Jul-2016"/>
    <s v="14-Jul-2016"/>
    <d v="2016-07-14T00:00:00"/>
    <x v="2"/>
  </r>
  <r>
    <x v="1113"/>
    <x v="0"/>
    <n v="115"/>
    <n v="115"/>
    <s v="Trip Completed"/>
    <x v="1074"/>
    <d v="2016-07-14T14:41:09"/>
    <x v="15"/>
    <x v="2"/>
    <n v="52.349999999860302"/>
    <d v="2016-07-14T14:41:09"/>
    <x v="0"/>
    <x v="0"/>
    <d v="2016-07-14T00:00:00"/>
    <s v="14-Jul-2016 → 14-Jul-2016"/>
    <s v="14-Jul-2016"/>
    <d v="2016-07-14T00:00:00"/>
    <x v="2"/>
  </r>
  <r>
    <x v="1114"/>
    <x v="1"/>
    <n v="115"/>
    <n v="115"/>
    <s v="Trip Completed"/>
    <x v="1075"/>
    <d v="2016-07-14T19:59:54"/>
    <x v="17"/>
    <x v="2"/>
    <n v="52.349999999860302"/>
    <d v="2016-07-14T19:59:54"/>
    <x v="0"/>
    <x v="1"/>
    <d v="2016-07-14T00:00:00"/>
    <s v="14-Jul-2016 → 14-Jul-2016"/>
    <s v="14-Jul-2016"/>
    <d v="2016-07-14T00:00:00"/>
    <x v="2"/>
  </r>
  <r>
    <x v="1115"/>
    <x v="1"/>
    <n v="115"/>
    <n v="115"/>
    <s v="Trip Completed"/>
    <x v="1076"/>
    <d v="2016-07-15T10:32:39"/>
    <x v="11"/>
    <x v="3"/>
    <n v="24.583333338377997"/>
    <d v="2016-07-15T10:32:39"/>
    <x v="0"/>
    <x v="1"/>
    <d v="2016-07-15T00:00:00"/>
    <s v="15-Jul-2016 → 15-Jul-2016"/>
    <s v="15-Jul-2016"/>
    <d v="2016-07-15T00:00:00"/>
    <x v="2"/>
  </r>
  <r>
    <x v="1116"/>
    <x v="0"/>
    <n v="116"/>
    <n v="116"/>
    <s v="Trip Completed"/>
    <x v="936"/>
    <d v="2016-11-07T06:04:00"/>
    <x v="6"/>
    <x v="0"/>
    <n v="171423.00000000629"/>
    <d v="2016-11-07T06:04:00"/>
    <x v="0"/>
    <x v="0"/>
    <d v="2016-07-11T00:00:00"/>
    <s v="11-Jul-2016 → 07-Nov-2016"/>
    <s v="11-Jul-2016"/>
    <d v="2016-07-11T00:00:00"/>
    <x v="2"/>
  </r>
  <r>
    <x v="1117"/>
    <x v="1"/>
    <n v="116"/>
    <n v="116"/>
    <s v="Trip Completed"/>
    <x v="124"/>
    <d v="2016-11-07T06:57:00"/>
    <x v="5"/>
    <x v="0"/>
    <n v="171402.0000000007"/>
    <d v="2016-11-07T06:57:00"/>
    <x v="0"/>
    <x v="1"/>
    <d v="2016-07-11T00:00:00"/>
    <s v="11-Jul-2016 → 07-Nov-2016"/>
    <s v="11-Jul-2016"/>
    <d v="2016-07-11T00:00:00"/>
    <x v="2"/>
  </r>
  <r>
    <x v="1118"/>
    <x v="0"/>
    <n v="116"/>
    <n v="116"/>
    <s v="Trip Completed"/>
    <x v="1077"/>
    <d v="2016-12-07T10:38:00"/>
    <x v="2"/>
    <x v="4"/>
    <n v="213189.00000000489"/>
    <d v="2016-12-07T10:38:00"/>
    <x v="0"/>
    <x v="0"/>
    <d v="2016-07-12T00:00:00"/>
    <s v="12-Jul-2016 → 07-Dec-2016"/>
    <s v="12-Jul-2016"/>
    <d v="2016-07-12T00:00:00"/>
    <x v="2"/>
  </r>
  <r>
    <x v="1119"/>
    <x v="0"/>
    <n v="116"/>
    <n v="116"/>
    <s v="Trip Completed"/>
    <x v="1078"/>
    <d v="2016-12-07T14:19:00"/>
    <x v="15"/>
    <x v="4"/>
    <n v="213160.00000000466"/>
    <d v="2016-12-07T14:19:00"/>
    <x v="0"/>
    <x v="0"/>
    <d v="2016-07-12T00:00:00"/>
    <s v="12-Jul-2016 → 07-Dec-2016"/>
    <s v="12-Jul-2016"/>
    <d v="2016-07-12T00:00:00"/>
    <x v="2"/>
  </r>
  <r>
    <x v="1120"/>
    <x v="0"/>
    <n v="116"/>
    <n v="116"/>
    <s v="Trip Completed"/>
    <x v="1079"/>
    <d v="2016-07-13T10:48:18"/>
    <x v="2"/>
    <x v="1"/>
    <n v="50.433333335677162"/>
    <d v="2016-07-13T10:48:18"/>
    <x v="0"/>
    <x v="0"/>
    <d v="2016-07-13T00:00:00"/>
    <s v="13-Jul-2016 → 13-Jul-2016"/>
    <s v="13-Jul-2016"/>
    <d v="2016-07-13T00:00:00"/>
    <x v="2"/>
  </r>
  <r>
    <x v="1121"/>
    <x v="0"/>
    <n v="116"/>
    <n v="116"/>
    <s v="Trip Completed"/>
    <x v="1080"/>
    <d v="2016-07-13T14:58:52"/>
    <x v="9"/>
    <x v="1"/>
    <n v="38.883333328412846"/>
    <d v="2016-07-13T14:58:52"/>
    <x v="0"/>
    <x v="0"/>
    <d v="2016-07-13T00:00:00"/>
    <s v="13-Jul-2016 → 13-Jul-2016"/>
    <s v="13-Jul-2016"/>
    <d v="2016-07-13T00:00:00"/>
    <x v="2"/>
  </r>
  <r>
    <x v="1122"/>
    <x v="1"/>
    <n v="116"/>
    <n v="116"/>
    <s v="Trip Completed"/>
    <x v="1081"/>
    <d v="2016-07-13T22:54:33"/>
    <x v="3"/>
    <x v="1"/>
    <n v="59.533333325525746"/>
    <d v="2016-07-13T22:54:33"/>
    <x v="0"/>
    <x v="1"/>
    <d v="2016-07-13T00:00:00"/>
    <s v="13-Jul-2016 → 13-Jul-2016"/>
    <s v="13-Jul-2016"/>
    <d v="2016-07-13T00:00:00"/>
    <x v="2"/>
  </r>
  <r>
    <x v="1123"/>
    <x v="1"/>
    <n v="116"/>
    <n v="116"/>
    <s v="Trip Completed"/>
    <x v="1082"/>
    <d v="2016-07-14T17:59:47"/>
    <x v="1"/>
    <x v="2"/>
    <n v="33.550000005634502"/>
    <d v="2016-07-14T17:59:47"/>
    <x v="0"/>
    <x v="1"/>
    <d v="2016-07-14T00:00:00"/>
    <s v="14-Jul-2016 → 14-Jul-2016"/>
    <s v="14-Jul-2016"/>
    <d v="2016-07-14T00:00:00"/>
    <x v="2"/>
  </r>
  <r>
    <x v="1124"/>
    <x v="1"/>
    <n v="116"/>
    <n v="116"/>
    <s v="Trip Completed"/>
    <x v="1083"/>
    <d v="2016-07-15T11:33:59"/>
    <x v="11"/>
    <x v="3"/>
    <n v="70.683333333581686"/>
    <d v="2016-07-15T11:33:59"/>
    <x v="0"/>
    <x v="1"/>
    <d v="2016-07-15T00:00:00"/>
    <s v="15-Jul-2016 → 15-Jul-2016"/>
    <s v="15-Jul-2016"/>
    <d v="2016-07-15T00:00:00"/>
    <x v="2"/>
  </r>
  <r>
    <x v="1125"/>
    <x v="0"/>
    <n v="116"/>
    <n v="116"/>
    <s v="Trip Completed"/>
    <x v="1084"/>
    <d v="2016-07-15T18:57:00"/>
    <x v="1"/>
    <x v="3"/>
    <n v="58.533333332743496"/>
    <d v="2016-07-15T18:57:00"/>
    <x v="0"/>
    <x v="0"/>
    <d v="2016-07-15T00:00:00"/>
    <s v="15-Jul-2016 → 15-Jul-2016"/>
    <s v="15-Jul-2016"/>
    <d v="2016-07-15T00:00:00"/>
    <x v="2"/>
  </r>
  <r>
    <x v="1126"/>
    <x v="1"/>
    <n v="117"/>
    <n v="117"/>
    <s v="Trip Completed"/>
    <x v="1085"/>
    <d v="2016-07-13T23:43:32"/>
    <x v="10"/>
    <x v="1"/>
    <n v="61.266666665906087"/>
    <d v="2016-07-13T23:43:32"/>
    <x v="0"/>
    <x v="1"/>
    <d v="2016-07-13T00:00:00"/>
    <s v="13-Jul-2016 → 13-Jul-2016"/>
    <s v="13-Jul-2016"/>
    <d v="2016-07-13T00:00:00"/>
    <x v="2"/>
  </r>
  <r>
    <x v="1127"/>
    <x v="0"/>
    <n v="117"/>
    <n v="117"/>
    <s v="Trip Completed"/>
    <x v="1086"/>
    <d v="2016-07-14T03:07:14"/>
    <x v="23"/>
    <x v="2"/>
    <n v="71.21666666585952"/>
    <d v="2016-07-14T03:07:14"/>
    <x v="0"/>
    <x v="0"/>
    <d v="2016-07-14T00:00:00"/>
    <s v="14-Jul-2016 → 14-Jul-2016"/>
    <s v="14-Jul-2016"/>
    <d v="2016-07-14T00:00:00"/>
    <x v="2"/>
  </r>
  <r>
    <x v="1128"/>
    <x v="1"/>
    <n v="117"/>
    <n v="117"/>
    <s v="Trip Completed"/>
    <x v="1087"/>
    <d v="2016-07-14T13:54:26"/>
    <x v="15"/>
    <x v="2"/>
    <n v="52.48333333292976"/>
    <d v="2016-07-14T13:54:26"/>
    <x v="0"/>
    <x v="1"/>
    <d v="2016-07-14T00:00:00"/>
    <s v="14-Jul-2016 → 14-Jul-2016"/>
    <s v="14-Jul-2016"/>
    <d v="2016-07-14T00:00:00"/>
    <x v="2"/>
  </r>
  <r>
    <x v="1129"/>
    <x v="0"/>
    <n v="117"/>
    <n v="117"/>
    <s v="Trip Completed"/>
    <x v="1088"/>
    <d v="2016-07-15T17:33:03"/>
    <x v="16"/>
    <x v="3"/>
    <n v="69.833333333954215"/>
    <d v="2016-07-15T17:33:03"/>
    <x v="0"/>
    <x v="0"/>
    <d v="2016-07-15T00:00:00"/>
    <s v="15-Jul-2016 → 15-Jul-2016"/>
    <s v="15-Jul-2016"/>
    <d v="2016-07-15T00:00:00"/>
    <x v="2"/>
  </r>
  <r>
    <x v="1130"/>
    <x v="1"/>
    <n v="118"/>
    <n v="118"/>
    <s v="Trip Completed"/>
    <x v="1089"/>
    <d v="2016-11-07T07:54:00"/>
    <x v="5"/>
    <x v="0"/>
    <n v="171429.00000000489"/>
    <d v="2016-11-07T07:54:00"/>
    <x v="0"/>
    <x v="1"/>
    <d v="2016-07-11T00:00:00"/>
    <s v="11-Jul-2016 → 07-Nov-2016"/>
    <s v="11-Jul-2016"/>
    <d v="2016-07-11T00:00:00"/>
    <x v="2"/>
  </r>
  <r>
    <x v="1131"/>
    <x v="0"/>
    <n v="118"/>
    <n v="118"/>
    <s v="Trip Completed"/>
    <x v="1090"/>
    <d v="2016-11-07T20:44:00"/>
    <x v="17"/>
    <x v="0"/>
    <n v="171409.00000000256"/>
    <d v="2016-11-07T20:44:00"/>
    <x v="0"/>
    <x v="0"/>
    <d v="2016-07-11T00:00:00"/>
    <s v="11-Jul-2016 → 07-Nov-2016"/>
    <s v="11-Jul-2016"/>
    <d v="2016-07-11T00:00:00"/>
    <x v="2"/>
  </r>
  <r>
    <x v="1132"/>
    <x v="1"/>
    <n v="118"/>
    <n v="118"/>
    <s v="Trip Completed"/>
    <x v="1091"/>
    <d v="2016-11-07T23:45:00"/>
    <x v="10"/>
    <x v="0"/>
    <n v="171410.9999999986"/>
    <d v="2016-11-07T23:45:00"/>
    <x v="0"/>
    <x v="1"/>
    <d v="2016-07-11T00:00:00"/>
    <s v="11-Jul-2016 → 07-Nov-2016"/>
    <s v="11-Jul-2016"/>
    <d v="2016-07-11T00:00:00"/>
    <x v="2"/>
  </r>
  <r>
    <x v="1133"/>
    <x v="1"/>
    <n v="118"/>
    <n v="118"/>
    <s v="Trip Completed"/>
    <x v="1092"/>
    <d v="2016-12-07T09:39:00"/>
    <x v="4"/>
    <x v="4"/>
    <n v="213176.99999999721"/>
    <d v="2016-12-07T09:39:00"/>
    <x v="0"/>
    <x v="1"/>
    <d v="2016-07-12T00:00:00"/>
    <s v="12-Jul-2016 → 07-Dec-2016"/>
    <s v="12-Jul-2016"/>
    <d v="2016-07-12T00:00:00"/>
    <x v="2"/>
  </r>
  <r>
    <x v="1134"/>
    <x v="1"/>
    <n v="118"/>
    <n v="118"/>
    <s v="Trip Completed"/>
    <x v="1093"/>
    <d v="2016-12-07T16:30:00"/>
    <x v="13"/>
    <x v="4"/>
    <n v="213166.00000000326"/>
    <d v="2016-12-07T16:30:00"/>
    <x v="0"/>
    <x v="1"/>
    <d v="2016-07-12T00:00:00"/>
    <s v="12-Jul-2016 → 07-Dec-2016"/>
    <s v="12-Jul-2016"/>
    <d v="2016-07-12T00:00:00"/>
    <x v="2"/>
  </r>
  <r>
    <x v="1135"/>
    <x v="0"/>
    <n v="118"/>
    <n v="118"/>
    <s v="Trip Completed"/>
    <x v="1094"/>
    <d v="2016-07-13T08:19:23"/>
    <x v="18"/>
    <x v="1"/>
    <n v="40.700000000651926"/>
    <d v="2016-07-13T08:19:23"/>
    <x v="0"/>
    <x v="0"/>
    <d v="2016-07-13T00:00:00"/>
    <s v="13-Jul-2016 → 13-Jul-2016"/>
    <s v="13-Jul-2016"/>
    <d v="2016-07-13T00:00:00"/>
    <x v="2"/>
  </r>
  <r>
    <x v="1136"/>
    <x v="1"/>
    <n v="118"/>
    <n v="118"/>
    <s v="Trip Completed"/>
    <x v="1095"/>
    <d v="2016-07-13T12:15:03"/>
    <x v="0"/>
    <x v="1"/>
    <n v="43.033333334606141"/>
    <d v="2016-07-13T12:15:03"/>
    <x v="0"/>
    <x v="1"/>
    <d v="2016-07-13T00:00:00"/>
    <s v="13-Jul-2016 → 13-Jul-2016"/>
    <s v="13-Jul-2016"/>
    <d v="2016-07-13T00:00:00"/>
    <x v="2"/>
  </r>
  <r>
    <x v="1137"/>
    <x v="0"/>
    <n v="118"/>
    <n v="118"/>
    <s v="Trip Completed"/>
    <x v="1096"/>
    <d v="2016-07-13T13:54:49"/>
    <x v="7"/>
    <x v="1"/>
    <n v="56.566666667349637"/>
    <d v="2016-07-13T13:54:49"/>
    <x v="0"/>
    <x v="0"/>
    <d v="2016-07-13T00:00:00"/>
    <s v="13-Jul-2016 → 13-Jul-2016"/>
    <s v="13-Jul-2016"/>
    <d v="2016-07-13T00:00:00"/>
    <x v="2"/>
  </r>
  <r>
    <x v="1138"/>
    <x v="0"/>
    <n v="118"/>
    <n v="118"/>
    <s v="Trip Completed"/>
    <x v="1097"/>
    <d v="2016-07-13T21:37:51"/>
    <x v="19"/>
    <x v="1"/>
    <n v="38.233333333628252"/>
    <d v="2016-07-13T21:37:51"/>
    <x v="0"/>
    <x v="0"/>
    <d v="2016-07-13T00:00:00"/>
    <s v="13-Jul-2016 → 13-Jul-2016"/>
    <s v="13-Jul-2016"/>
    <d v="2016-07-13T00:00:00"/>
    <x v="2"/>
  </r>
  <r>
    <x v="1139"/>
    <x v="1"/>
    <n v="118"/>
    <n v="118"/>
    <s v="Trip Completed"/>
    <x v="1098"/>
    <d v="2016-07-14T06:57:26"/>
    <x v="5"/>
    <x v="2"/>
    <n v="54.133333341451362"/>
    <d v="2016-07-14T06:57:26"/>
    <x v="0"/>
    <x v="1"/>
    <d v="2016-07-14T00:00:00"/>
    <s v="14-Jul-2016 → 14-Jul-2016"/>
    <s v="14-Jul-2016"/>
    <d v="2016-07-14T00:00:00"/>
    <x v="2"/>
  </r>
  <r>
    <x v="1140"/>
    <x v="0"/>
    <n v="118"/>
    <n v="118"/>
    <s v="Trip Completed"/>
    <x v="1099"/>
    <d v="2016-07-14T20:49:12"/>
    <x v="17"/>
    <x v="2"/>
    <n v="57.049999998416752"/>
    <d v="2016-07-14T20:49:12"/>
    <x v="0"/>
    <x v="0"/>
    <d v="2016-07-14T00:00:00"/>
    <s v="14-Jul-2016 → 14-Jul-2016"/>
    <s v="14-Jul-2016"/>
    <d v="2016-07-14T00:00:00"/>
    <x v="2"/>
  </r>
  <r>
    <x v="1141"/>
    <x v="1"/>
    <n v="118"/>
    <n v="118"/>
    <s v="Trip Completed"/>
    <x v="1100"/>
    <d v="2016-07-15T10:46:16"/>
    <x v="2"/>
    <x v="3"/>
    <n v="58.033333331113681"/>
    <d v="2016-07-15T10:46:16"/>
    <x v="0"/>
    <x v="1"/>
    <d v="2016-07-15T00:00:00"/>
    <s v="15-Jul-2016 → 15-Jul-2016"/>
    <s v="15-Jul-2016"/>
    <d v="2016-07-15T00:00:00"/>
    <x v="2"/>
  </r>
  <r>
    <x v="1142"/>
    <x v="0"/>
    <n v="118"/>
    <n v="118"/>
    <s v="Trip Completed"/>
    <x v="1101"/>
    <d v="2016-07-15T19:23:29"/>
    <x v="12"/>
    <x v="3"/>
    <n v="66.499999996740371"/>
    <d v="2016-07-15T19:23:29"/>
    <x v="0"/>
    <x v="0"/>
    <d v="2016-07-15T00:00:00"/>
    <s v="15-Jul-2016 → 15-Jul-2016"/>
    <s v="15-Jul-2016"/>
    <d v="2016-07-15T00:00:00"/>
    <x v="2"/>
  </r>
  <r>
    <x v="1143"/>
    <x v="1"/>
    <n v="118"/>
    <n v="118"/>
    <s v="Trip Completed"/>
    <x v="1102"/>
    <d v="2016-07-15T21:15:32"/>
    <x v="19"/>
    <x v="3"/>
    <n v="45.816666658502072"/>
    <d v="2016-07-15T21:15:32"/>
    <x v="0"/>
    <x v="1"/>
    <d v="2016-07-15T00:00:00"/>
    <s v="15-Jul-2016 → 15-Jul-2016"/>
    <s v="15-Jul-2016"/>
    <d v="2016-07-15T00:00:00"/>
    <x v="2"/>
  </r>
  <r>
    <x v="1144"/>
    <x v="1"/>
    <n v="119"/>
    <n v="119"/>
    <s v="Trip Completed"/>
    <x v="1103"/>
    <d v="2016-11-07T01:58:00"/>
    <x v="23"/>
    <x v="0"/>
    <n v="171409.99999999534"/>
    <d v="2016-11-07T01:58:00"/>
    <x v="0"/>
    <x v="1"/>
    <d v="2016-07-11T00:00:00"/>
    <s v="11-Jul-2016 → 07-Nov-2016"/>
    <s v="11-Jul-2016"/>
    <d v="2016-07-11T00:00:00"/>
    <x v="2"/>
  </r>
  <r>
    <x v="1145"/>
    <x v="1"/>
    <n v="119"/>
    <n v="119"/>
    <s v="Trip Completed"/>
    <x v="1104"/>
    <d v="2016-12-07T11:53:00"/>
    <x v="11"/>
    <x v="4"/>
    <n v="213196.99999999953"/>
    <d v="2016-12-07T11:53:00"/>
    <x v="0"/>
    <x v="1"/>
    <d v="2016-07-12T00:00:00"/>
    <s v="12-Jul-2016 → 07-Dec-2016"/>
    <s v="12-Jul-2016"/>
    <d v="2016-07-12T00:00:00"/>
    <x v="2"/>
  </r>
  <r>
    <x v="1146"/>
    <x v="1"/>
    <n v="119"/>
    <n v="119"/>
    <s v="Trip Completed"/>
    <x v="1105"/>
    <d v="2016-07-13T09:11:31"/>
    <x v="4"/>
    <x v="1"/>
    <n v="67.950000000419095"/>
    <d v="2016-07-13T09:11:31"/>
    <x v="0"/>
    <x v="1"/>
    <d v="2016-07-13T00:00:00"/>
    <s v="13-Jul-2016 → 13-Jul-2016"/>
    <s v="13-Jul-2016"/>
    <d v="2016-07-13T00:00:00"/>
    <x v="2"/>
  </r>
  <r>
    <x v="1147"/>
    <x v="1"/>
    <n v="119"/>
    <n v="119"/>
    <s v="Trip Completed"/>
    <x v="1106"/>
    <d v="2016-07-13T17:43:04"/>
    <x v="16"/>
    <x v="1"/>
    <n v="75.233333338983357"/>
    <d v="2016-07-13T17:43:04"/>
    <x v="0"/>
    <x v="1"/>
    <d v="2016-07-13T00:00:00"/>
    <s v="13-Jul-2016 → 13-Jul-2016"/>
    <s v="13-Jul-2016"/>
    <d v="2016-07-13T00:00:00"/>
    <x v="2"/>
  </r>
  <r>
    <x v="1148"/>
    <x v="1"/>
    <n v="119"/>
    <n v="119"/>
    <s v="Trip Completed"/>
    <x v="1107"/>
    <d v="2016-07-13T20:21:51"/>
    <x v="17"/>
    <x v="1"/>
    <n v="68.066666662925854"/>
    <d v="2016-07-13T20:21:51"/>
    <x v="0"/>
    <x v="1"/>
    <d v="2016-07-13T00:00:00"/>
    <s v="13-Jul-2016 → 13-Jul-2016"/>
    <s v="13-Jul-2016"/>
    <d v="2016-07-13T00:00:00"/>
    <x v="2"/>
  </r>
  <r>
    <x v="1149"/>
    <x v="1"/>
    <n v="119"/>
    <n v="119"/>
    <s v="Trip Completed"/>
    <x v="1108"/>
    <d v="2016-07-14T04:03:44"/>
    <x v="21"/>
    <x v="2"/>
    <n v="57.250000003259629"/>
    <d v="2016-07-14T04:03:44"/>
    <x v="0"/>
    <x v="1"/>
    <d v="2016-07-14T00:00:00"/>
    <s v="14-Jul-2016 → 14-Jul-2016"/>
    <s v="14-Jul-2016"/>
    <d v="2016-07-14T00:00:00"/>
    <x v="2"/>
  </r>
  <r>
    <x v="1150"/>
    <x v="1"/>
    <n v="119"/>
    <n v="119"/>
    <s v="Trip Completed"/>
    <x v="1109"/>
    <d v="2016-07-14T07:50:21"/>
    <x v="18"/>
    <x v="2"/>
    <n v="36.53333333437331"/>
    <d v="2016-07-14T07:50:21"/>
    <x v="0"/>
    <x v="1"/>
    <d v="2016-07-14T00:00:00"/>
    <s v="14-Jul-2016 → 14-Jul-2016"/>
    <s v="14-Jul-2016"/>
    <d v="2016-07-14T00:00:00"/>
    <x v="2"/>
  </r>
  <r>
    <x v="1151"/>
    <x v="1"/>
    <n v="119"/>
    <n v="119"/>
    <s v="Trip Completed"/>
    <x v="1110"/>
    <d v="2016-07-14T16:23:40"/>
    <x v="13"/>
    <x v="2"/>
    <n v="65.466666662832722"/>
    <d v="2016-07-14T16:23:40"/>
    <x v="0"/>
    <x v="1"/>
    <d v="2016-07-14T00:00:00"/>
    <s v="14-Jul-2016 → 14-Jul-2016"/>
    <s v="14-Jul-2016"/>
    <d v="2016-07-14T00:00:00"/>
    <x v="2"/>
  </r>
  <r>
    <x v="1152"/>
    <x v="1"/>
    <n v="119"/>
    <n v="119"/>
    <s v="Trip Completed"/>
    <x v="1111"/>
    <d v="2016-07-15T11:01:40"/>
    <x v="11"/>
    <x v="3"/>
    <n v="49.366666660644114"/>
    <d v="2016-07-15T11:01:40"/>
    <x v="0"/>
    <x v="1"/>
    <d v="2016-07-15T00:00:00"/>
    <s v="15-Jul-2016 → 15-Jul-2016"/>
    <s v="15-Jul-2016"/>
    <d v="2016-07-15T00:00:00"/>
    <x v="2"/>
  </r>
  <r>
    <x v="1153"/>
    <x v="1"/>
    <n v="120"/>
    <n v="120"/>
    <s v="Trip Completed"/>
    <x v="201"/>
    <d v="2016-11-07T22:11:00"/>
    <x v="3"/>
    <x v="0"/>
    <n v="171429.99999999767"/>
    <d v="2016-11-07T22:11:00"/>
    <x v="0"/>
    <x v="1"/>
    <d v="2016-07-11T00:00:00"/>
    <s v="11-Jul-2016 → 07-Nov-2016"/>
    <s v="11-Jul-2016"/>
    <d v="2016-07-11T00:00:00"/>
    <x v="2"/>
  </r>
  <r>
    <x v="1154"/>
    <x v="0"/>
    <n v="120"/>
    <n v="120"/>
    <s v="Trip Completed"/>
    <x v="1112"/>
    <d v="2016-12-07T03:48:00"/>
    <x v="14"/>
    <x v="4"/>
    <n v="213179.99999999651"/>
    <d v="2016-12-07T03:48:00"/>
    <x v="0"/>
    <x v="0"/>
    <d v="2016-07-12T00:00:00"/>
    <s v="12-Jul-2016 → 07-Dec-2016"/>
    <s v="12-Jul-2016"/>
    <d v="2016-07-12T00:00:00"/>
    <x v="2"/>
  </r>
  <r>
    <x v="1155"/>
    <x v="1"/>
    <n v="120"/>
    <n v="120"/>
    <s v="Trip Completed"/>
    <x v="1113"/>
    <d v="2016-12-07T07:42:00"/>
    <x v="5"/>
    <x v="4"/>
    <n v="213181.99999999255"/>
    <d v="2016-12-07T07:42:00"/>
    <x v="0"/>
    <x v="1"/>
    <d v="2016-07-12T00:00:00"/>
    <s v="12-Jul-2016 → 07-Dec-2016"/>
    <s v="12-Jul-2016"/>
    <d v="2016-07-12T00:00:00"/>
    <x v="2"/>
  </r>
  <r>
    <x v="1156"/>
    <x v="1"/>
    <n v="120"/>
    <n v="120"/>
    <s v="Trip Completed"/>
    <x v="1114"/>
    <d v="2016-07-13T02:20:13"/>
    <x v="23"/>
    <x v="1"/>
    <n v="67.816666667349637"/>
    <d v="2016-07-13T02:20:13"/>
    <x v="0"/>
    <x v="1"/>
    <d v="2016-07-13T00:00:00"/>
    <s v="13-Jul-2016 → 13-Jul-2016"/>
    <s v="13-Jul-2016"/>
    <d v="2016-07-13T00:00:00"/>
    <x v="2"/>
  </r>
  <r>
    <x v="1157"/>
    <x v="1"/>
    <n v="120"/>
    <n v="120"/>
    <s v="Trip Completed"/>
    <x v="1115"/>
    <d v="2016-07-13T08:10:12"/>
    <x v="18"/>
    <x v="1"/>
    <n v="56.233333329437301"/>
    <d v="2016-07-13T08:10:12"/>
    <x v="0"/>
    <x v="1"/>
    <d v="2016-07-13T00:00:00"/>
    <s v="13-Jul-2016 → 13-Jul-2016"/>
    <s v="13-Jul-2016"/>
    <d v="2016-07-13T00:00:00"/>
    <x v="2"/>
  </r>
  <r>
    <x v="1158"/>
    <x v="0"/>
    <n v="120"/>
    <n v="120"/>
    <s v="Trip Completed"/>
    <x v="1116"/>
    <d v="2016-07-14T18:25:16"/>
    <x v="1"/>
    <x v="2"/>
    <n v="50.949999997392297"/>
    <d v="2016-07-14T18:25:16"/>
    <x v="0"/>
    <x v="0"/>
    <d v="2016-07-14T00:00:00"/>
    <s v="14-Jul-2016 → 14-Jul-2016"/>
    <s v="14-Jul-2016"/>
    <d v="2016-07-14T00:00:00"/>
    <x v="2"/>
  </r>
  <r>
    <x v="1159"/>
    <x v="1"/>
    <n v="120"/>
    <n v="120"/>
    <s v="Trip Completed"/>
    <x v="1117"/>
    <d v="2016-07-15T23:21:03"/>
    <x v="10"/>
    <x v="3"/>
    <n v="60.666666661854833"/>
    <d v="2016-07-15T23:21:03"/>
    <x v="0"/>
    <x v="1"/>
    <d v="2016-07-15T00:00:00"/>
    <s v="15-Jul-2016 → 15-Jul-2016"/>
    <s v="15-Jul-2016"/>
    <d v="2016-07-15T00:00:00"/>
    <x v="2"/>
  </r>
  <r>
    <x v="1160"/>
    <x v="0"/>
    <n v="121"/>
    <n v="121"/>
    <s v="Trip Completed"/>
    <x v="585"/>
    <d v="2016-11-07T06:14:00"/>
    <x v="6"/>
    <x v="0"/>
    <n v="171420.99999999977"/>
    <d v="2016-11-07T06:14:00"/>
    <x v="0"/>
    <x v="0"/>
    <d v="2016-07-11T00:00:00"/>
    <s v="11-Jul-2016 → 07-Nov-2016"/>
    <s v="11-Jul-2016"/>
    <d v="2016-07-11T00:00:00"/>
    <x v="2"/>
  </r>
  <r>
    <x v="1161"/>
    <x v="1"/>
    <n v="121"/>
    <n v="121"/>
    <s v="Trip Completed"/>
    <x v="1118"/>
    <d v="2016-11-07T12:17:00"/>
    <x v="0"/>
    <x v="0"/>
    <n v="171401.00000000792"/>
    <d v="2016-11-07T12:17:00"/>
    <x v="0"/>
    <x v="1"/>
    <d v="2016-07-11T00:00:00"/>
    <s v="11-Jul-2016 → 07-Nov-2016"/>
    <s v="11-Jul-2016"/>
    <d v="2016-07-11T00:00:00"/>
    <x v="2"/>
  </r>
  <r>
    <x v="1162"/>
    <x v="0"/>
    <n v="121"/>
    <n v="121"/>
    <s v="Trip Completed"/>
    <x v="1119"/>
    <d v="2016-11-07T16:03:00"/>
    <x v="13"/>
    <x v="0"/>
    <n v="171422.99999999581"/>
    <d v="2016-11-07T16:03:00"/>
    <x v="0"/>
    <x v="0"/>
    <d v="2016-07-11T00:00:00"/>
    <s v="11-Jul-2016 → 07-Nov-2016"/>
    <s v="11-Jul-2016"/>
    <d v="2016-07-11T00:00:00"/>
    <x v="2"/>
  </r>
  <r>
    <x v="1163"/>
    <x v="0"/>
    <n v="121"/>
    <n v="121"/>
    <s v="Trip Completed"/>
    <x v="555"/>
    <d v="2016-11-07T18:16:00"/>
    <x v="1"/>
    <x v="0"/>
    <n v="171397.99999999814"/>
    <d v="2016-11-07T18:16:00"/>
    <x v="0"/>
    <x v="0"/>
    <d v="2016-07-11T00:00:00"/>
    <s v="11-Jul-2016 → 07-Nov-2016"/>
    <s v="11-Jul-2016"/>
    <d v="2016-07-11T00:00:00"/>
    <x v="2"/>
  </r>
  <r>
    <x v="1164"/>
    <x v="1"/>
    <n v="121"/>
    <n v="121"/>
    <s v="Trip Completed"/>
    <x v="1120"/>
    <d v="2016-12-07T16:10:00"/>
    <x v="13"/>
    <x v="4"/>
    <n v="213183.99999999907"/>
    <d v="2016-12-07T16:10:00"/>
    <x v="0"/>
    <x v="1"/>
    <d v="2016-07-12T00:00:00"/>
    <s v="12-Jul-2016 → 07-Dec-2016"/>
    <s v="12-Jul-2016"/>
    <d v="2016-07-12T00:00:00"/>
    <x v="2"/>
  </r>
  <r>
    <x v="1165"/>
    <x v="0"/>
    <n v="121"/>
    <n v="121"/>
    <s v="Trip Completed"/>
    <x v="1121"/>
    <d v="2016-07-13T01:52:45"/>
    <x v="23"/>
    <x v="1"/>
    <n v="48.050000000512227"/>
    <d v="2016-07-13T01:52:45"/>
    <x v="0"/>
    <x v="0"/>
    <d v="2016-07-13T00:00:00"/>
    <s v="13-Jul-2016 → 13-Jul-2016"/>
    <s v="13-Jul-2016"/>
    <d v="2016-07-13T00:00:00"/>
    <x v="2"/>
  </r>
  <r>
    <x v="1166"/>
    <x v="1"/>
    <n v="121"/>
    <n v="121"/>
    <s v="Trip Completed"/>
    <x v="1122"/>
    <d v="2016-07-13T16:58:03"/>
    <x v="13"/>
    <x v="1"/>
    <n v="58.566666663391516"/>
    <d v="2016-07-13T16:58:03"/>
    <x v="0"/>
    <x v="1"/>
    <d v="2016-07-13T00:00:00"/>
    <s v="13-Jul-2016 → 13-Jul-2016"/>
    <s v="13-Jul-2016"/>
    <d v="2016-07-13T00:00:00"/>
    <x v="2"/>
  </r>
  <r>
    <x v="1167"/>
    <x v="1"/>
    <n v="121"/>
    <n v="121"/>
    <s v="Trip Completed"/>
    <x v="1123"/>
    <d v="2016-07-13T20:00:18"/>
    <x v="17"/>
    <x v="1"/>
    <n v="52.649999996647239"/>
    <d v="2016-07-13T20:00:18"/>
    <x v="0"/>
    <x v="1"/>
    <d v="2016-07-13T00:00:00"/>
    <s v="13-Jul-2016 → 13-Jul-2016"/>
    <s v="13-Jul-2016"/>
    <d v="2016-07-13T00:00:00"/>
    <x v="2"/>
  </r>
  <r>
    <x v="1168"/>
    <x v="1"/>
    <n v="121"/>
    <n v="121"/>
    <s v="Trip Completed"/>
    <x v="1124"/>
    <d v="2016-07-14T19:46:51"/>
    <x v="12"/>
    <x v="2"/>
    <n v="70.650000002933666"/>
    <d v="2016-07-14T19:46:51"/>
    <x v="0"/>
    <x v="1"/>
    <d v="2016-07-14T00:00:00"/>
    <s v="14-Jul-2016 → 14-Jul-2016"/>
    <s v="14-Jul-2016"/>
    <d v="2016-07-14T00:00:00"/>
    <x v="2"/>
  </r>
  <r>
    <x v="1169"/>
    <x v="1"/>
    <n v="121"/>
    <n v="121"/>
    <s v="Trip Completed"/>
    <x v="1125"/>
    <d v="2016-07-15T05:52:14"/>
    <x v="8"/>
    <x v="3"/>
    <n v="66.833333334652707"/>
    <d v="2016-07-15T05:52:14"/>
    <x v="0"/>
    <x v="1"/>
    <d v="2016-07-15T00:00:00"/>
    <s v="15-Jul-2016 → 15-Jul-2016"/>
    <s v="15-Jul-2016"/>
    <d v="2016-07-15T00:00:00"/>
    <x v="2"/>
  </r>
  <r>
    <x v="1170"/>
    <x v="1"/>
    <n v="121"/>
    <n v="121"/>
    <s v="Trip Completed"/>
    <x v="1126"/>
    <d v="2016-07-15T15:24:34"/>
    <x v="9"/>
    <x v="3"/>
    <n v="54.983333330601454"/>
    <d v="2016-07-15T15:24:34"/>
    <x v="0"/>
    <x v="1"/>
    <d v="2016-07-15T00:00:00"/>
    <s v="15-Jul-2016 → 15-Jul-2016"/>
    <s v="15-Jul-2016"/>
    <d v="2016-07-15T00:00:00"/>
    <x v="2"/>
  </r>
  <r>
    <x v="1171"/>
    <x v="0"/>
    <n v="121"/>
    <n v="121"/>
    <s v="Trip Completed"/>
    <x v="1127"/>
    <d v="2016-07-16T00:04:20"/>
    <x v="22"/>
    <x v="3"/>
    <n v="51.766666666371748"/>
    <d v="2016-07-16T00:04:20"/>
    <x v="0"/>
    <x v="0"/>
    <d v="2016-07-15T00:00:00"/>
    <s v="15-Jul-2016 → 16-Jul-2016"/>
    <s v="15-Jul-2016"/>
    <d v="2016-07-15T00:00:00"/>
    <x v="2"/>
  </r>
  <r>
    <x v="1172"/>
    <x v="0"/>
    <n v="122"/>
    <n v="122"/>
    <s v="Trip Completed"/>
    <x v="1128"/>
    <d v="2016-11-07T20:20:00"/>
    <x v="17"/>
    <x v="0"/>
    <n v="171419.99999999651"/>
    <d v="2016-11-07T20:20:00"/>
    <x v="0"/>
    <x v="0"/>
    <d v="2016-07-11T00:00:00"/>
    <s v="11-Jul-2016 → 07-Nov-2016"/>
    <s v="11-Jul-2016"/>
    <d v="2016-07-11T00:00:00"/>
    <x v="2"/>
  </r>
  <r>
    <x v="1173"/>
    <x v="1"/>
    <n v="122"/>
    <n v="122"/>
    <s v="Trip Completed"/>
    <x v="1129"/>
    <d v="2016-12-07T05:41:00"/>
    <x v="8"/>
    <x v="4"/>
    <n v="213169.00000000256"/>
    <d v="2016-12-07T05:41:00"/>
    <x v="0"/>
    <x v="1"/>
    <d v="2016-07-12T00:00:00"/>
    <s v="12-Jul-2016 → 07-Dec-2016"/>
    <s v="12-Jul-2016"/>
    <d v="2016-07-12T00:00:00"/>
    <x v="2"/>
  </r>
  <r>
    <x v="1174"/>
    <x v="1"/>
    <n v="122"/>
    <n v="122"/>
    <s v="Trip Completed"/>
    <x v="363"/>
    <d v="2016-12-07T21:30:00"/>
    <x v="3"/>
    <x v="4"/>
    <n v="213145.00000000815"/>
    <d v="2016-12-07T21:30:00"/>
    <x v="0"/>
    <x v="1"/>
    <d v="2016-07-12T00:00:00"/>
    <s v="12-Jul-2016 → 07-Dec-2016"/>
    <s v="12-Jul-2016"/>
    <d v="2016-07-12T00:00:00"/>
    <x v="2"/>
  </r>
  <r>
    <x v="1175"/>
    <x v="0"/>
    <n v="122"/>
    <n v="122"/>
    <s v="Trip Completed"/>
    <x v="1130"/>
    <d v="2016-07-13T08:53:01"/>
    <x v="18"/>
    <x v="1"/>
    <n v="69.583333338377997"/>
    <d v="2016-07-13T08:53:01"/>
    <x v="0"/>
    <x v="0"/>
    <d v="2016-07-13T00:00:00"/>
    <s v="13-Jul-2016 → 13-Jul-2016"/>
    <s v="13-Jul-2016"/>
    <d v="2016-07-13T00:00:00"/>
    <x v="2"/>
  </r>
  <r>
    <x v="1176"/>
    <x v="0"/>
    <n v="122"/>
    <n v="122"/>
    <s v="Trip Completed"/>
    <x v="1131"/>
    <d v="2016-07-14T13:43:14"/>
    <x v="15"/>
    <x v="2"/>
    <n v="30.00000000349246"/>
    <d v="2016-07-14T13:43:14"/>
    <x v="0"/>
    <x v="0"/>
    <d v="2016-07-14T00:00:00"/>
    <s v="14-Jul-2016 → 14-Jul-2016"/>
    <s v="14-Jul-2016"/>
    <d v="2016-07-14T00:00:00"/>
    <x v="2"/>
  </r>
  <r>
    <x v="1177"/>
    <x v="0"/>
    <n v="122"/>
    <n v="122"/>
    <s v="Trip Completed"/>
    <x v="1132"/>
    <d v="2016-07-14T18:36:07"/>
    <x v="1"/>
    <x v="2"/>
    <n v="72.566666667116806"/>
    <d v="2016-07-14T18:36:07"/>
    <x v="0"/>
    <x v="0"/>
    <d v="2016-07-14T00:00:00"/>
    <s v="14-Jul-2016 → 14-Jul-2016"/>
    <s v="14-Jul-2016"/>
    <d v="2016-07-14T00:00:00"/>
    <x v="2"/>
  </r>
  <r>
    <x v="1178"/>
    <x v="0"/>
    <n v="122"/>
    <n v="122"/>
    <s v="Trip Completed"/>
    <x v="1133"/>
    <d v="2016-07-15T10:41:40"/>
    <x v="11"/>
    <x v="3"/>
    <n v="35.316666666185483"/>
    <d v="2016-07-15T10:41:40"/>
    <x v="0"/>
    <x v="0"/>
    <d v="2016-07-15T00:00:00"/>
    <s v="15-Jul-2016 → 15-Jul-2016"/>
    <s v="15-Jul-2016"/>
    <d v="2016-07-15T00:00:00"/>
    <x v="2"/>
  </r>
  <r>
    <x v="1179"/>
    <x v="0"/>
    <n v="123"/>
    <n v="123"/>
    <s v="Trip Completed"/>
    <x v="1134"/>
    <d v="2016-11-07T10:58:00"/>
    <x v="2"/>
    <x v="0"/>
    <n v="171422.99999999581"/>
    <d v="2016-11-07T10:58:00"/>
    <x v="0"/>
    <x v="0"/>
    <d v="2016-07-11T00:00:00"/>
    <s v="11-Jul-2016 → 07-Nov-2016"/>
    <s v="11-Jul-2016"/>
    <d v="2016-07-11T00:00:00"/>
    <x v="2"/>
  </r>
  <r>
    <x v="1180"/>
    <x v="1"/>
    <n v="123"/>
    <n v="123"/>
    <s v="Trip Completed"/>
    <x v="1135"/>
    <d v="2016-12-07T00:50:00"/>
    <x v="20"/>
    <x v="4"/>
    <n v="213162.99999999348"/>
    <d v="2016-12-07T00:50:00"/>
    <x v="0"/>
    <x v="1"/>
    <d v="2016-07-12T00:00:00"/>
    <s v="12-Jul-2016 → 07-Dec-2016"/>
    <s v="12-Jul-2016"/>
    <d v="2016-07-12T00:00:00"/>
    <x v="2"/>
  </r>
  <r>
    <x v="1181"/>
    <x v="0"/>
    <n v="123"/>
    <n v="123"/>
    <s v="Trip Completed"/>
    <x v="1136"/>
    <d v="2016-12-07T22:03:00"/>
    <x v="19"/>
    <x v="4"/>
    <n v="213187.99999999115"/>
    <d v="2016-12-07T22:03:00"/>
    <x v="0"/>
    <x v="0"/>
    <d v="2016-07-12T00:00:00"/>
    <s v="12-Jul-2016 → 07-Dec-2016"/>
    <s v="12-Jul-2016"/>
    <d v="2016-07-12T00:00:00"/>
    <x v="2"/>
  </r>
  <r>
    <x v="1182"/>
    <x v="1"/>
    <n v="123"/>
    <n v="123"/>
    <s v="Trip Completed"/>
    <x v="1137"/>
    <d v="2016-07-13T07:58:34"/>
    <x v="5"/>
    <x v="1"/>
    <n v="70.683333333581686"/>
    <d v="2016-07-13T07:58:34"/>
    <x v="0"/>
    <x v="1"/>
    <d v="2016-07-13T00:00:00"/>
    <s v="13-Jul-2016 → 13-Jul-2016"/>
    <s v="13-Jul-2016"/>
    <d v="2016-07-13T00:00:00"/>
    <x v="2"/>
  </r>
  <r>
    <x v="1183"/>
    <x v="0"/>
    <n v="123"/>
    <n v="123"/>
    <s v="Trip Completed"/>
    <x v="1138"/>
    <d v="2016-07-13T20:07:29"/>
    <x v="12"/>
    <x v="1"/>
    <n v="72.266666670329869"/>
    <d v="2016-07-13T20:07:29"/>
    <x v="0"/>
    <x v="0"/>
    <d v="2016-07-13T00:00:00"/>
    <s v="13-Jul-2016 → 13-Jul-2016"/>
    <s v="13-Jul-2016"/>
    <d v="2016-07-13T00:00:00"/>
    <x v="2"/>
  </r>
  <r>
    <x v="1184"/>
    <x v="1"/>
    <n v="123"/>
    <n v="123"/>
    <s v="Trip Completed"/>
    <x v="1139"/>
    <d v="2016-07-15T00:33:38"/>
    <x v="22"/>
    <x v="2"/>
    <n v="50.149999998975545"/>
    <d v="2016-07-15T00:33:38"/>
    <x v="0"/>
    <x v="1"/>
    <d v="2016-07-14T00:00:00"/>
    <s v="14-Jul-2016 → 15-Jul-2016"/>
    <s v="14-Jul-2016"/>
    <d v="2016-07-14T00:00:00"/>
    <x v="2"/>
  </r>
  <r>
    <x v="1185"/>
    <x v="1"/>
    <n v="124"/>
    <n v="124"/>
    <s v="Trip Completed"/>
    <x v="935"/>
    <d v="2016-11-07T04:35:00"/>
    <x v="21"/>
    <x v="0"/>
    <n v="171432.99999999697"/>
    <d v="2016-11-07T04:35:00"/>
    <x v="0"/>
    <x v="1"/>
    <d v="2016-07-11T00:00:00"/>
    <s v="11-Jul-2016 → 07-Nov-2016"/>
    <s v="11-Jul-2016"/>
    <d v="2016-07-11T00:00:00"/>
    <x v="2"/>
  </r>
  <r>
    <x v="1186"/>
    <x v="1"/>
    <n v="124"/>
    <n v="124"/>
    <s v="Trip Completed"/>
    <x v="1140"/>
    <d v="2016-11-07T07:50:00"/>
    <x v="5"/>
    <x v="0"/>
    <n v="171416.00000000442"/>
    <d v="2016-11-07T07:50:00"/>
    <x v="0"/>
    <x v="1"/>
    <d v="2016-07-11T00:00:00"/>
    <s v="11-Jul-2016 → 07-Nov-2016"/>
    <s v="11-Jul-2016"/>
    <d v="2016-07-11T00:00:00"/>
    <x v="2"/>
  </r>
  <r>
    <x v="1187"/>
    <x v="1"/>
    <n v="124"/>
    <n v="124"/>
    <s v="Trip Completed"/>
    <x v="1141"/>
    <d v="2016-11-07T19:46:00"/>
    <x v="17"/>
    <x v="0"/>
    <n v="31.999999999534339"/>
    <d v="2016-11-07T19:46:00"/>
    <x v="0"/>
    <x v="1"/>
    <d v="2016-11-07T00:00:00"/>
    <s v="07-Nov-2016 → 07-Nov-2016"/>
    <s v="07-Nov-2016"/>
    <d v="2016-11-07T00:00:00"/>
    <x v="0"/>
  </r>
  <r>
    <x v="1188"/>
    <x v="1"/>
    <n v="124"/>
    <n v="124"/>
    <s v="Trip Completed"/>
    <x v="1142"/>
    <d v="2016-12-07T20:13:00"/>
    <x v="17"/>
    <x v="1"/>
    <n v="38.000000008614734"/>
    <d v="2016-12-07T20:13:00"/>
    <x v="0"/>
    <x v="1"/>
    <d v="2016-12-07T00:00:00"/>
    <s v="07-Dec-2016 → 07-Dec-2016"/>
    <s v="07-Dec-2016"/>
    <d v="2016-12-07T00:00:00"/>
    <x v="1"/>
  </r>
  <r>
    <x v="1189"/>
    <x v="0"/>
    <n v="124"/>
    <n v="124"/>
    <s v="Trip Completed"/>
    <x v="1143"/>
    <d v="2016-07-13T19:37:39"/>
    <x v="12"/>
    <x v="1"/>
    <n v="67.899999999208376"/>
    <d v="2016-07-13T19:37:39"/>
    <x v="0"/>
    <x v="0"/>
    <d v="2016-07-13T00:00:00"/>
    <s v="13-Jul-2016 → 13-Jul-2016"/>
    <s v="13-Jul-2016"/>
    <d v="2016-07-13T00:00:00"/>
    <x v="2"/>
  </r>
  <r>
    <x v="1190"/>
    <x v="0"/>
    <n v="124"/>
    <n v="124"/>
    <s v="Trip Completed"/>
    <x v="1144"/>
    <d v="2016-07-14T12:52:26"/>
    <x v="0"/>
    <x v="2"/>
    <n v="66.766666662879288"/>
    <d v="2016-07-14T12:52:26"/>
    <x v="0"/>
    <x v="0"/>
    <d v="2016-07-14T00:00:00"/>
    <s v="14-Jul-2016 → 14-Jul-2016"/>
    <s v="14-Jul-2016"/>
    <d v="2016-07-14T00:00:00"/>
    <x v="2"/>
  </r>
  <r>
    <x v="1191"/>
    <x v="1"/>
    <n v="124"/>
    <n v="124"/>
    <s v="Trip Completed"/>
    <x v="1145"/>
    <d v="2016-07-14T22:05:19"/>
    <x v="3"/>
    <x v="2"/>
    <n v="64.733333336189389"/>
    <d v="2016-07-14T22:05:19"/>
    <x v="0"/>
    <x v="1"/>
    <d v="2016-07-14T00:00:00"/>
    <s v="14-Jul-2016 → 14-Jul-2016"/>
    <s v="14-Jul-2016"/>
    <d v="2016-07-14T00:00:00"/>
    <x v="2"/>
  </r>
  <r>
    <x v="1192"/>
    <x v="0"/>
    <n v="124"/>
    <n v="124"/>
    <s v="Trip Completed"/>
    <x v="1146"/>
    <d v="2016-07-15T06:52:07"/>
    <x v="6"/>
    <x v="3"/>
    <n v="72.433333334047347"/>
    <d v="2016-07-15T06:52:07"/>
    <x v="0"/>
    <x v="0"/>
    <d v="2016-07-15T00:00:00"/>
    <s v="15-Jul-2016 → 15-Jul-2016"/>
    <s v="15-Jul-2016"/>
    <d v="2016-07-15T00:00:00"/>
    <x v="2"/>
  </r>
  <r>
    <x v="1193"/>
    <x v="0"/>
    <n v="125"/>
    <n v="125"/>
    <s v="Trip Completed"/>
    <x v="1147"/>
    <d v="2016-11-07T13:28:00"/>
    <x v="7"/>
    <x v="0"/>
    <n v="69.000000004889444"/>
    <d v="2016-11-07T13:28:00"/>
    <x v="0"/>
    <x v="0"/>
    <d v="2016-11-07T00:00:00"/>
    <s v="07-Nov-2016 → 07-Nov-2016"/>
    <s v="07-Nov-2016"/>
    <d v="2016-11-07T00:00:00"/>
    <x v="0"/>
  </r>
  <r>
    <x v="1194"/>
    <x v="1"/>
    <n v="125"/>
    <n v="125"/>
    <s v="Trip Completed"/>
    <x v="1148"/>
    <d v="2016-11-07T17:35:00"/>
    <x v="16"/>
    <x v="0"/>
    <n v="171426.00000000559"/>
    <d v="2016-11-07T17:35:00"/>
    <x v="0"/>
    <x v="1"/>
    <d v="2016-07-11T00:00:00"/>
    <s v="11-Jul-2016 → 07-Nov-2016"/>
    <s v="11-Jul-2016"/>
    <d v="2016-07-11T00:00:00"/>
    <x v="2"/>
  </r>
  <r>
    <x v="1195"/>
    <x v="0"/>
    <n v="125"/>
    <n v="125"/>
    <s v="Trip Completed"/>
    <x v="1149"/>
    <d v="2016-11-07T19:40:00"/>
    <x v="17"/>
    <x v="0"/>
    <n v="171391.99999999953"/>
    <d v="2016-11-07T19:40:00"/>
    <x v="0"/>
    <x v="0"/>
    <d v="2016-07-11T00:00:00"/>
    <s v="11-Jul-2016 → 07-Nov-2016"/>
    <s v="11-Jul-2016"/>
    <d v="2016-07-11T00:00:00"/>
    <x v="2"/>
  </r>
  <r>
    <x v="1196"/>
    <x v="1"/>
    <n v="125"/>
    <n v="125"/>
    <s v="Trip Completed"/>
    <x v="1150"/>
    <d v="2016-12-07T14:01:00"/>
    <x v="7"/>
    <x v="4"/>
    <n v="213189.99999999767"/>
    <d v="2016-12-07T14:01:00"/>
    <x v="0"/>
    <x v="1"/>
    <d v="2016-07-12T00:00:00"/>
    <s v="12-Jul-2016 → 07-Dec-2016"/>
    <s v="12-Jul-2016"/>
    <d v="2016-07-12T00:00:00"/>
    <x v="2"/>
  </r>
  <r>
    <x v="1197"/>
    <x v="1"/>
    <n v="125"/>
    <n v="125"/>
    <s v="Trip Completed"/>
    <x v="1151"/>
    <d v="2016-12-07T19:01:00"/>
    <x v="12"/>
    <x v="4"/>
    <n v="213157.99999999814"/>
    <d v="2016-12-07T19:01:00"/>
    <x v="0"/>
    <x v="1"/>
    <d v="2016-07-12T00:00:00"/>
    <s v="12-Jul-2016 → 07-Dec-2016"/>
    <s v="12-Jul-2016"/>
    <d v="2016-07-12T00:00:00"/>
    <x v="2"/>
  </r>
  <r>
    <x v="1198"/>
    <x v="0"/>
    <n v="125"/>
    <n v="125"/>
    <s v="Trip Completed"/>
    <x v="1152"/>
    <d v="2016-12-07T22:01:00"/>
    <x v="3"/>
    <x v="4"/>
    <n v="213166.00000000326"/>
    <d v="2016-12-07T22:01:00"/>
    <x v="0"/>
    <x v="0"/>
    <d v="2016-07-12T00:00:00"/>
    <s v="12-Jul-2016 → 07-Dec-2016"/>
    <s v="12-Jul-2016"/>
    <d v="2016-07-12T00:00:00"/>
    <x v="2"/>
  </r>
  <r>
    <x v="1199"/>
    <x v="0"/>
    <n v="125"/>
    <n v="125"/>
    <s v="Trip Completed"/>
    <x v="1153"/>
    <d v="2016-07-13T08:27:04"/>
    <x v="18"/>
    <x v="1"/>
    <n v="53.700000001117587"/>
    <d v="2016-07-13T08:27:04"/>
    <x v="0"/>
    <x v="0"/>
    <d v="2016-07-13T00:00:00"/>
    <s v="13-Jul-2016 → 13-Jul-2016"/>
    <s v="13-Jul-2016"/>
    <d v="2016-07-13T00:00:00"/>
    <x v="2"/>
  </r>
  <r>
    <x v="1200"/>
    <x v="0"/>
    <n v="125"/>
    <n v="125"/>
    <s v="Trip Completed"/>
    <x v="1154"/>
    <d v="2016-07-13T16:10:35"/>
    <x v="13"/>
    <x v="1"/>
    <n v="28.083333328831941"/>
    <d v="2016-07-13T16:10:35"/>
    <x v="0"/>
    <x v="0"/>
    <d v="2016-07-13T00:00:00"/>
    <s v="13-Jul-2016 → 13-Jul-2016"/>
    <s v="13-Jul-2016"/>
    <d v="2016-07-13T00:00:00"/>
    <x v="2"/>
  </r>
  <r>
    <x v="1201"/>
    <x v="1"/>
    <n v="125"/>
    <n v="125"/>
    <s v="Trip Completed"/>
    <x v="1155"/>
    <d v="2016-07-13T23:57:04"/>
    <x v="22"/>
    <x v="1"/>
    <n v="38.799999996554106"/>
    <d v="2016-07-13T23:57:04"/>
    <x v="0"/>
    <x v="1"/>
    <d v="2016-07-13T00:00:00"/>
    <s v="13-Jul-2016 → 13-Jul-2016"/>
    <s v="13-Jul-2016"/>
    <d v="2016-07-13T00:00:00"/>
    <x v="2"/>
  </r>
  <r>
    <x v="1202"/>
    <x v="1"/>
    <n v="125"/>
    <n v="125"/>
    <s v="Trip Completed"/>
    <x v="1156"/>
    <d v="2016-07-14T09:44:43"/>
    <x v="4"/>
    <x v="2"/>
    <n v="66.383333334233612"/>
    <d v="2016-07-14T09:44:43"/>
    <x v="0"/>
    <x v="1"/>
    <d v="2016-07-14T00:00:00"/>
    <s v="14-Jul-2016 → 14-Jul-2016"/>
    <s v="14-Jul-2016"/>
    <d v="2016-07-14T00:00:00"/>
    <x v="2"/>
  </r>
  <r>
    <x v="1203"/>
    <x v="0"/>
    <n v="125"/>
    <n v="125"/>
    <s v="Trip Completed"/>
    <x v="1157"/>
    <d v="2016-07-14T19:52:35"/>
    <x v="12"/>
    <x v="2"/>
    <n v="66.433333335444331"/>
    <d v="2016-07-14T19:52:35"/>
    <x v="0"/>
    <x v="0"/>
    <d v="2016-07-14T00:00:00"/>
    <s v="14-Jul-2016 → 14-Jul-2016"/>
    <s v="14-Jul-2016"/>
    <d v="2016-07-14T00:00:00"/>
    <x v="2"/>
  </r>
  <r>
    <x v="1204"/>
    <x v="1"/>
    <n v="125"/>
    <n v="125"/>
    <s v="Trip Completed"/>
    <x v="1158"/>
    <d v="2016-07-15T10:34:41"/>
    <x v="2"/>
    <x v="3"/>
    <n v="78.583333336282521"/>
    <d v="2016-07-15T10:34:41"/>
    <x v="0"/>
    <x v="1"/>
    <d v="2016-07-15T00:00:00"/>
    <s v="15-Jul-2016 → 15-Jul-2016"/>
    <s v="15-Jul-2016"/>
    <d v="2016-07-15T00:00:00"/>
    <x v="2"/>
  </r>
  <r>
    <x v="1205"/>
    <x v="0"/>
    <n v="125"/>
    <n v="125"/>
    <s v="Trip Completed"/>
    <x v="1159"/>
    <d v="2016-07-15T20:18:14"/>
    <x v="17"/>
    <x v="3"/>
    <n v="37.800000003771856"/>
    <d v="2016-07-15T20:18:14"/>
    <x v="0"/>
    <x v="0"/>
    <d v="2016-07-15T00:00:00"/>
    <s v="15-Jul-2016 → 15-Jul-2016"/>
    <s v="15-Jul-2016"/>
    <d v="2016-07-15T00:00:00"/>
    <x v="2"/>
  </r>
  <r>
    <x v="1206"/>
    <x v="1"/>
    <n v="125"/>
    <n v="125"/>
    <s v="Trip Completed"/>
    <x v="1160"/>
    <d v="2016-07-15T21:25:25"/>
    <x v="19"/>
    <x v="3"/>
    <n v="32.616666663670912"/>
    <d v="2016-07-15T21:25:25"/>
    <x v="0"/>
    <x v="1"/>
    <d v="2016-07-15T00:00:00"/>
    <s v="15-Jul-2016 → 15-Jul-2016"/>
    <s v="15-Jul-2016"/>
    <d v="2016-07-15T00:00:00"/>
    <x v="2"/>
  </r>
  <r>
    <x v="1207"/>
    <x v="0"/>
    <n v="126"/>
    <n v="126"/>
    <s v="Trip Completed"/>
    <x v="639"/>
    <d v="2016-11-07T05:34:00"/>
    <x v="8"/>
    <x v="0"/>
    <n v="171400.99999999744"/>
    <d v="2016-11-07T05:34:00"/>
    <x v="0"/>
    <x v="0"/>
    <d v="2016-07-11T00:00:00"/>
    <s v="11-Jul-2016 → 07-Nov-2016"/>
    <s v="11-Jul-2016"/>
    <d v="2016-07-11T00:00:00"/>
    <x v="2"/>
  </r>
  <r>
    <x v="1208"/>
    <x v="1"/>
    <n v="126"/>
    <n v="126"/>
    <s v="Trip Completed"/>
    <x v="1161"/>
    <d v="2016-11-07T11:11:00"/>
    <x v="2"/>
    <x v="0"/>
    <n v="171437.99999999232"/>
    <d v="2016-11-07T11:11:00"/>
    <x v="0"/>
    <x v="1"/>
    <d v="2016-07-11T00:00:00"/>
    <s v="11-Jul-2016 → 07-Nov-2016"/>
    <s v="11-Jul-2016"/>
    <d v="2016-07-11T00:00:00"/>
    <x v="2"/>
  </r>
  <r>
    <x v="1209"/>
    <x v="1"/>
    <n v="126"/>
    <n v="126"/>
    <s v="Trip Completed"/>
    <x v="346"/>
    <d v="2016-11-07T21:30:00"/>
    <x v="19"/>
    <x v="0"/>
    <n v="171433.00000000745"/>
    <d v="2016-11-07T21:30:00"/>
    <x v="0"/>
    <x v="1"/>
    <d v="2016-07-11T00:00:00"/>
    <s v="11-Jul-2016 → 07-Nov-2016"/>
    <s v="11-Jul-2016"/>
    <d v="2016-07-11T00:00:00"/>
    <x v="2"/>
  </r>
  <r>
    <x v="1210"/>
    <x v="0"/>
    <n v="126"/>
    <n v="126"/>
    <s v="Trip Completed"/>
    <x v="1162"/>
    <d v="2016-12-07T09:56:00"/>
    <x v="4"/>
    <x v="4"/>
    <n v="213190.00000000815"/>
    <d v="2016-12-07T09:56:00"/>
    <x v="0"/>
    <x v="0"/>
    <d v="2016-07-12T00:00:00"/>
    <s v="12-Jul-2016 → 07-Dec-2016"/>
    <s v="12-Jul-2016"/>
    <d v="2016-07-12T00:00:00"/>
    <x v="2"/>
  </r>
  <r>
    <x v="1211"/>
    <x v="1"/>
    <n v="126"/>
    <n v="126"/>
    <s v="Trip Completed"/>
    <x v="1163"/>
    <d v="2016-12-07T18:27:00"/>
    <x v="1"/>
    <x v="4"/>
    <n v="213186.00000000559"/>
    <d v="2016-12-07T18:27:00"/>
    <x v="0"/>
    <x v="1"/>
    <d v="2016-07-12T00:00:00"/>
    <s v="12-Jul-2016 → 07-Dec-2016"/>
    <s v="12-Jul-2016"/>
    <d v="2016-07-12T00:00:00"/>
    <x v="2"/>
  </r>
  <r>
    <x v="1212"/>
    <x v="0"/>
    <n v="126"/>
    <n v="126"/>
    <s v="Trip Completed"/>
    <x v="1164"/>
    <d v="2016-07-13T11:06:30"/>
    <x v="11"/>
    <x v="1"/>
    <n v="54.700000004377216"/>
    <d v="2016-07-13T11:06:30"/>
    <x v="0"/>
    <x v="0"/>
    <d v="2016-07-13T00:00:00"/>
    <s v="13-Jul-2016 → 13-Jul-2016"/>
    <s v="13-Jul-2016"/>
    <d v="2016-07-13T00:00:00"/>
    <x v="2"/>
  </r>
  <r>
    <x v="1213"/>
    <x v="0"/>
    <n v="126"/>
    <n v="126"/>
    <s v="Trip Completed"/>
    <x v="1165"/>
    <d v="2016-07-13T15:15:11"/>
    <x v="9"/>
    <x v="1"/>
    <n v="49.949999994132668"/>
    <d v="2016-07-13T15:15:11"/>
    <x v="0"/>
    <x v="0"/>
    <d v="2016-07-13T00:00:00"/>
    <s v="13-Jul-2016 → 13-Jul-2016"/>
    <s v="13-Jul-2016"/>
    <d v="2016-07-13T00:00:00"/>
    <x v="2"/>
  </r>
  <r>
    <x v="1214"/>
    <x v="1"/>
    <n v="126"/>
    <n v="126"/>
    <s v="Trip Completed"/>
    <x v="1166"/>
    <d v="2016-07-13T20:32:31"/>
    <x v="17"/>
    <x v="1"/>
    <n v="81.183333336375654"/>
    <d v="2016-07-13T20:32:31"/>
    <x v="0"/>
    <x v="1"/>
    <d v="2016-07-13T00:00:00"/>
    <s v="13-Jul-2016 → 13-Jul-2016"/>
    <s v="13-Jul-2016"/>
    <d v="2016-07-13T00:00:00"/>
    <x v="2"/>
  </r>
  <r>
    <x v="1215"/>
    <x v="0"/>
    <n v="126"/>
    <n v="126"/>
    <s v="Trip Completed"/>
    <x v="1167"/>
    <d v="2016-07-13T23:13:03"/>
    <x v="10"/>
    <x v="1"/>
    <n v="35.250000004889444"/>
    <d v="2016-07-13T23:13:03"/>
    <x v="0"/>
    <x v="0"/>
    <d v="2016-07-13T00:00:00"/>
    <s v="13-Jul-2016 → 13-Jul-2016"/>
    <s v="13-Jul-2016"/>
    <d v="2016-07-13T00:00:00"/>
    <x v="2"/>
  </r>
  <r>
    <x v="1216"/>
    <x v="1"/>
    <n v="126"/>
    <n v="126"/>
    <s v="Trip Completed"/>
    <x v="1168"/>
    <d v="2016-07-14T10:19:52"/>
    <x v="2"/>
    <x v="2"/>
    <n v="56.25"/>
    <d v="2016-07-14T10:19:52"/>
    <x v="0"/>
    <x v="1"/>
    <d v="2016-07-14T00:00:00"/>
    <s v="14-Jul-2016 → 14-Jul-2016"/>
    <s v="14-Jul-2016"/>
    <d v="2016-07-14T00:00:00"/>
    <x v="2"/>
  </r>
  <r>
    <x v="1217"/>
    <x v="0"/>
    <n v="126"/>
    <n v="126"/>
    <s v="Trip Completed"/>
    <x v="1169"/>
    <d v="2016-07-14T14:36:31"/>
    <x v="15"/>
    <x v="2"/>
    <n v="46.416666662553325"/>
    <d v="2016-07-14T14:36:31"/>
    <x v="0"/>
    <x v="0"/>
    <d v="2016-07-14T00:00:00"/>
    <s v="14-Jul-2016 → 14-Jul-2016"/>
    <s v="14-Jul-2016"/>
    <d v="2016-07-14T00:00:00"/>
    <x v="2"/>
  </r>
  <r>
    <x v="1218"/>
    <x v="1"/>
    <n v="126"/>
    <n v="126"/>
    <s v="Trip Completed"/>
    <x v="1170"/>
    <d v="2016-07-14T21:38:02"/>
    <x v="19"/>
    <x v="2"/>
    <n v="60.06666665780358"/>
    <d v="2016-07-14T21:38:02"/>
    <x v="0"/>
    <x v="1"/>
    <d v="2016-07-14T00:00:00"/>
    <s v="14-Jul-2016 → 14-Jul-2016"/>
    <s v="14-Jul-2016"/>
    <d v="2016-07-14T00:00:00"/>
    <x v="2"/>
  </r>
  <r>
    <x v="1219"/>
    <x v="1"/>
    <n v="126"/>
    <n v="126"/>
    <s v="Trip Completed"/>
    <x v="1171"/>
    <d v="2016-07-15T19:52:54"/>
    <x v="12"/>
    <x v="3"/>
    <n v="66.216666670516133"/>
    <d v="2016-07-15T19:52:54"/>
    <x v="0"/>
    <x v="1"/>
    <d v="2016-07-15T00:00:00"/>
    <s v="15-Jul-2016 → 15-Jul-2016"/>
    <s v="15-Jul-2016"/>
    <d v="2016-07-15T00:00:00"/>
    <x v="2"/>
  </r>
  <r>
    <x v="1220"/>
    <x v="0"/>
    <n v="126"/>
    <n v="126"/>
    <s v="Trip Completed"/>
    <x v="1172"/>
    <d v="2016-07-15T21:40:52"/>
    <x v="3"/>
    <x v="3"/>
    <n v="40.283333330880851"/>
    <d v="2016-07-15T21:40:52"/>
    <x v="0"/>
    <x v="0"/>
    <d v="2016-07-15T00:00:00"/>
    <s v="15-Jul-2016 → 15-Jul-2016"/>
    <s v="15-Jul-2016"/>
    <d v="2016-07-15T00:00:00"/>
    <x v="2"/>
  </r>
  <r>
    <x v="1221"/>
    <x v="1"/>
    <n v="127"/>
    <n v="127"/>
    <s v="Trip Completed"/>
    <x v="938"/>
    <d v="2016-11-07T10:48:00"/>
    <x v="2"/>
    <x v="0"/>
    <n v="171427.99999999115"/>
    <d v="2016-11-07T10:48:00"/>
    <x v="0"/>
    <x v="1"/>
    <d v="2016-07-11T00:00:00"/>
    <s v="11-Jul-2016 → 07-Nov-2016"/>
    <s v="11-Jul-2016"/>
    <d v="2016-07-11T00:00:00"/>
    <x v="2"/>
  </r>
  <r>
    <x v="1222"/>
    <x v="0"/>
    <n v="127"/>
    <n v="127"/>
    <s v="Trip Completed"/>
    <x v="1173"/>
    <d v="2016-11-07T13:39:00"/>
    <x v="7"/>
    <x v="0"/>
    <n v="171431.99999999371"/>
    <d v="2016-11-07T13:39:00"/>
    <x v="0"/>
    <x v="0"/>
    <d v="2016-07-11T00:00:00"/>
    <s v="11-Jul-2016 → 07-Nov-2016"/>
    <s v="11-Jul-2016"/>
    <d v="2016-07-11T00:00:00"/>
    <x v="2"/>
  </r>
  <r>
    <x v="1223"/>
    <x v="1"/>
    <n v="127"/>
    <n v="127"/>
    <s v="Trip Completed"/>
    <x v="1174"/>
    <d v="2016-11-07T22:14:00"/>
    <x v="3"/>
    <x v="0"/>
    <n v="171409.99999999534"/>
    <d v="2016-11-07T22:14:00"/>
    <x v="0"/>
    <x v="1"/>
    <d v="2016-07-11T00:00:00"/>
    <s v="11-Jul-2016 → 07-Nov-2016"/>
    <s v="11-Jul-2016"/>
    <d v="2016-07-11T00:00:00"/>
    <x v="2"/>
  </r>
  <r>
    <x v="1224"/>
    <x v="0"/>
    <n v="127"/>
    <n v="127"/>
    <s v="Trip Completed"/>
    <x v="1175"/>
    <d v="2016-12-07T10:58:00"/>
    <x v="2"/>
    <x v="4"/>
    <n v="213189.99999999767"/>
    <d v="2016-12-07T10:58:00"/>
    <x v="0"/>
    <x v="0"/>
    <d v="2016-07-12T00:00:00"/>
    <s v="12-Jul-2016 → 07-Dec-2016"/>
    <s v="12-Jul-2016"/>
    <d v="2016-07-12T00:00:00"/>
    <x v="2"/>
  </r>
  <r>
    <x v="1225"/>
    <x v="0"/>
    <n v="127"/>
    <n v="127"/>
    <s v="Trip Completed"/>
    <x v="734"/>
    <d v="2016-12-07T20:58:00"/>
    <x v="17"/>
    <x v="4"/>
    <n v="213179.00000000373"/>
    <d v="2016-12-07T20:58:00"/>
    <x v="0"/>
    <x v="0"/>
    <d v="2016-07-12T00:00:00"/>
    <s v="12-Jul-2016 → 07-Dec-2016"/>
    <s v="12-Jul-2016"/>
    <d v="2016-07-12T00:00:00"/>
    <x v="2"/>
  </r>
  <r>
    <x v="1226"/>
    <x v="0"/>
    <n v="127"/>
    <n v="127"/>
    <s v="Trip Completed"/>
    <x v="1176"/>
    <d v="2016-07-13T12:50:23"/>
    <x v="0"/>
    <x v="1"/>
    <n v="67.53333333064802"/>
    <d v="2016-07-13T12:50:23"/>
    <x v="0"/>
    <x v="0"/>
    <d v="2016-07-13T00:00:00"/>
    <s v="13-Jul-2016 → 13-Jul-2016"/>
    <s v="13-Jul-2016"/>
    <d v="2016-07-13T00:00:00"/>
    <x v="2"/>
  </r>
  <r>
    <x v="1227"/>
    <x v="1"/>
    <n v="127"/>
    <n v="127"/>
    <s v="Trip Completed"/>
    <x v="1177"/>
    <d v="2016-07-13T19:58:54"/>
    <x v="17"/>
    <x v="1"/>
    <n v="45.483333331067115"/>
    <d v="2016-07-13T19:58:54"/>
    <x v="0"/>
    <x v="1"/>
    <d v="2016-07-13T00:00:00"/>
    <s v="13-Jul-2016 → 13-Jul-2016"/>
    <s v="13-Jul-2016"/>
    <d v="2016-07-13T00:00:00"/>
    <x v="2"/>
  </r>
  <r>
    <x v="1228"/>
    <x v="1"/>
    <n v="127"/>
    <n v="127"/>
    <s v="Trip Completed"/>
    <x v="1178"/>
    <d v="2016-07-15T13:25:19"/>
    <x v="7"/>
    <x v="3"/>
    <n v="39.049999992130324"/>
    <d v="2016-07-15T13:25:19"/>
    <x v="0"/>
    <x v="1"/>
    <d v="2016-07-15T00:00:00"/>
    <s v="15-Jul-2016 → 15-Jul-2016"/>
    <s v="15-Jul-2016"/>
    <d v="2016-07-15T00:00:00"/>
    <x v="2"/>
  </r>
  <r>
    <x v="1229"/>
    <x v="1"/>
    <n v="127"/>
    <n v="127"/>
    <s v="Trip Completed"/>
    <x v="1179"/>
    <d v="2016-07-15T23:03:53"/>
    <x v="10"/>
    <x v="3"/>
    <n v="28.499999998603016"/>
    <d v="2016-07-15T23:03:53"/>
    <x v="0"/>
    <x v="1"/>
    <d v="2016-07-15T00:00:00"/>
    <s v="15-Jul-2016 → 15-Jul-2016"/>
    <s v="15-Jul-2016"/>
    <d v="2016-07-15T00:00:00"/>
    <x v="2"/>
  </r>
  <r>
    <x v="1230"/>
    <x v="1"/>
    <n v="128"/>
    <n v="128"/>
    <s v="Trip Completed"/>
    <x v="730"/>
    <d v="2016-11-07T18:49:00"/>
    <x v="12"/>
    <x v="0"/>
    <n v="171400.00000000466"/>
    <d v="2016-11-07T18:49:00"/>
    <x v="0"/>
    <x v="1"/>
    <d v="2016-07-11T00:00:00"/>
    <s v="11-Jul-2016 → 07-Nov-2016"/>
    <s v="11-Jul-2016"/>
    <d v="2016-07-11T00:00:00"/>
    <x v="2"/>
  </r>
  <r>
    <x v="1231"/>
    <x v="0"/>
    <n v="128"/>
    <n v="128"/>
    <s v="Trip Completed"/>
    <x v="1180"/>
    <d v="2016-11-07T20:06:00"/>
    <x v="17"/>
    <x v="0"/>
    <n v="171412.00000000186"/>
    <d v="2016-11-07T20:06:00"/>
    <x v="0"/>
    <x v="0"/>
    <d v="2016-07-11T00:00:00"/>
    <s v="11-Jul-2016 → 07-Nov-2016"/>
    <s v="11-Jul-2016"/>
    <d v="2016-07-11T00:00:00"/>
    <x v="2"/>
  </r>
  <r>
    <x v="1232"/>
    <x v="0"/>
    <n v="128"/>
    <n v="128"/>
    <s v="Trip Completed"/>
    <x v="1181"/>
    <d v="2016-12-07T08:17:00"/>
    <x v="18"/>
    <x v="4"/>
    <n v="213191.99999999371"/>
    <d v="2016-12-07T08:17:00"/>
    <x v="0"/>
    <x v="0"/>
    <d v="2016-07-12T00:00:00"/>
    <s v="12-Jul-2016 → 07-Dec-2016"/>
    <s v="12-Jul-2016"/>
    <d v="2016-07-12T00:00:00"/>
    <x v="2"/>
  </r>
  <r>
    <x v="1233"/>
    <x v="1"/>
    <n v="128"/>
    <n v="128"/>
    <s v="Trip Completed"/>
    <x v="1182"/>
    <d v="2016-12-07T21:09:00"/>
    <x v="19"/>
    <x v="4"/>
    <n v="213182.99999999581"/>
    <d v="2016-12-07T21:09:00"/>
    <x v="0"/>
    <x v="1"/>
    <d v="2016-07-12T00:00:00"/>
    <s v="12-Jul-2016 → 07-Dec-2016"/>
    <s v="12-Jul-2016"/>
    <d v="2016-07-12T00:00:00"/>
    <x v="2"/>
  </r>
  <r>
    <x v="1234"/>
    <x v="0"/>
    <n v="128"/>
    <n v="128"/>
    <s v="Trip Completed"/>
    <x v="1183"/>
    <d v="2016-07-13T08:04:32"/>
    <x v="5"/>
    <x v="1"/>
    <n v="77.633333334233612"/>
    <d v="2016-07-13T08:04:32"/>
    <x v="0"/>
    <x v="0"/>
    <d v="2016-07-13T00:00:00"/>
    <s v="13-Jul-2016 → 13-Jul-2016"/>
    <s v="13-Jul-2016"/>
    <d v="2016-07-13T00:00:00"/>
    <x v="2"/>
  </r>
  <r>
    <x v="1235"/>
    <x v="0"/>
    <n v="128"/>
    <n v="128"/>
    <s v="Trip Completed"/>
    <x v="1184"/>
    <d v="2016-07-13T11:15:05"/>
    <x v="11"/>
    <x v="1"/>
    <n v="36.466666662599891"/>
    <d v="2016-07-13T11:15:05"/>
    <x v="0"/>
    <x v="0"/>
    <d v="2016-07-13T00:00:00"/>
    <s v="13-Jul-2016 → 13-Jul-2016"/>
    <s v="13-Jul-2016"/>
    <d v="2016-07-13T00:00:00"/>
    <x v="2"/>
  </r>
  <r>
    <x v="1236"/>
    <x v="1"/>
    <n v="128"/>
    <n v="128"/>
    <s v="Trip Completed"/>
    <x v="1185"/>
    <d v="2016-07-14T06:44:04"/>
    <x v="6"/>
    <x v="2"/>
    <n v="65.950000004377216"/>
    <d v="2016-07-14T06:44:04"/>
    <x v="0"/>
    <x v="1"/>
    <d v="2016-07-14T00:00:00"/>
    <s v="14-Jul-2016 → 14-Jul-2016"/>
    <s v="14-Jul-2016"/>
    <d v="2016-07-14T00:00:00"/>
    <x v="2"/>
  </r>
  <r>
    <x v="1237"/>
    <x v="1"/>
    <n v="128"/>
    <n v="128"/>
    <s v="Trip Completed"/>
    <x v="1186"/>
    <d v="2016-07-14T09:21:26"/>
    <x v="4"/>
    <x v="2"/>
    <n v="49.366666671121493"/>
    <d v="2016-07-14T09:21:26"/>
    <x v="0"/>
    <x v="1"/>
    <d v="2016-07-14T00:00:00"/>
    <s v="14-Jul-2016 → 14-Jul-2016"/>
    <s v="14-Jul-2016"/>
    <d v="2016-07-14T00:00:00"/>
    <x v="2"/>
  </r>
  <r>
    <x v="1238"/>
    <x v="0"/>
    <n v="128"/>
    <n v="128"/>
    <s v="Trip Completed"/>
    <x v="1187"/>
    <d v="2016-07-14T15:12:03"/>
    <x v="9"/>
    <x v="2"/>
    <n v="58.299999997252598"/>
    <d v="2016-07-14T15:12:03"/>
    <x v="0"/>
    <x v="0"/>
    <d v="2016-07-14T00:00:00"/>
    <s v="14-Jul-2016 → 14-Jul-2016"/>
    <s v="14-Jul-2016"/>
    <d v="2016-07-14T00:00:00"/>
    <x v="2"/>
  </r>
  <r>
    <x v="1239"/>
    <x v="1"/>
    <n v="128"/>
    <n v="128"/>
    <s v="Trip Completed"/>
    <x v="1188"/>
    <d v="2016-07-14T20:20:11"/>
    <x v="17"/>
    <x v="2"/>
    <n v="70.533333329949528"/>
    <d v="2016-07-14T20:20:11"/>
    <x v="0"/>
    <x v="1"/>
    <d v="2016-07-14T00:00:00"/>
    <s v="14-Jul-2016 → 14-Jul-2016"/>
    <s v="14-Jul-2016"/>
    <d v="2016-07-14T00:00:00"/>
    <x v="2"/>
  </r>
  <r>
    <x v="1240"/>
    <x v="0"/>
    <n v="128"/>
    <n v="128"/>
    <s v="Trip Completed"/>
    <x v="1189"/>
    <d v="2016-07-15T09:11:50"/>
    <x v="4"/>
    <x v="3"/>
    <n v="30.050000004703179"/>
    <d v="2016-07-15T09:11:50"/>
    <x v="0"/>
    <x v="0"/>
    <d v="2016-07-15T00:00:00"/>
    <s v="15-Jul-2016 → 15-Jul-2016"/>
    <s v="15-Jul-2016"/>
    <d v="2016-07-15T00:00:00"/>
    <x v="2"/>
  </r>
  <r>
    <x v="1241"/>
    <x v="0"/>
    <n v="128"/>
    <n v="128"/>
    <s v="Trip Completed"/>
    <x v="1190"/>
    <d v="2016-07-15T23:43:26"/>
    <x v="10"/>
    <x v="3"/>
    <n v="78.150000006426126"/>
    <d v="2016-07-15T23:43:26"/>
    <x v="0"/>
    <x v="0"/>
    <d v="2016-07-15T00:00:00"/>
    <s v="15-Jul-2016 → 15-Jul-2016"/>
    <s v="15-Jul-2016"/>
    <d v="2016-07-15T00:00:00"/>
    <x v="2"/>
  </r>
  <r>
    <x v="1242"/>
    <x v="1"/>
    <n v="129"/>
    <n v="129"/>
    <s v="Trip Completed"/>
    <x v="1191"/>
    <d v="2016-11-07T08:55:00"/>
    <x v="18"/>
    <x v="0"/>
    <n v="171418.00000000047"/>
    <d v="2016-11-07T08:55:00"/>
    <x v="0"/>
    <x v="1"/>
    <d v="2016-07-11T00:00:00"/>
    <s v="11-Jul-2016 → 07-Nov-2016"/>
    <s v="11-Jul-2016"/>
    <d v="2016-07-11T00:00:00"/>
    <x v="2"/>
  </r>
  <r>
    <x v="1243"/>
    <x v="0"/>
    <n v="129"/>
    <n v="129"/>
    <s v="Trip Completed"/>
    <x v="1180"/>
    <d v="2016-11-07T20:01:00"/>
    <x v="17"/>
    <x v="0"/>
    <n v="171406.99999999604"/>
    <d v="2016-11-07T20:01:00"/>
    <x v="0"/>
    <x v="0"/>
    <d v="2016-07-11T00:00:00"/>
    <s v="11-Jul-2016 → 07-Nov-2016"/>
    <s v="11-Jul-2016"/>
    <d v="2016-07-11T00:00:00"/>
    <x v="2"/>
  </r>
  <r>
    <x v="1244"/>
    <x v="0"/>
    <n v="129"/>
    <n v="129"/>
    <s v="Trip Completed"/>
    <x v="1192"/>
    <d v="2016-12-07T07:41:00"/>
    <x v="5"/>
    <x v="4"/>
    <n v="213193.00000000745"/>
    <d v="2016-12-07T07:41:00"/>
    <x v="0"/>
    <x v="0"/>
    <d v="2016-07-12T00:00:00"/>
    <s v="12-Jul-2016 → 07-Dec-2016"/>
    <s v="12-Jul-2016"/>
    <d v="2016-07-12T00:00:00"/>
    <x v="2"/>
  </r>
  <r>
    <x v="1245"/>
    <x v="0"/>
    <n v="129"/>
    <n v="129"/>
    <s v="Trip Completed"/>
    <x v="1193"/>
    <d v="2016-12-07T12:08:00"/>
    <x v="0"/>
    <x v="4"/>
    <n v="213145.00000000815"/>
    <d v="2016-12-07T12:08:00"/>
    <x v="0"/>
    <x v="0"/>
    <d v="2016-07-12T00:00:00"/>
    <s v="12-Jul-2016 → 07-Dec-2016"/>
    <s v="12-Jul-2016"/>
    <d v="2016-07-12T00:00:00"/>
    <x v="2"/>
  </r>
  <r>
    <x v="1246"/>
    <x v="0"/>
    <n v="129"/>
    <n v="129"/>
    <s v="Trip Completed"/>
    <x v="1194"/>
    <d v="2016-07-13T17:07:29"/>
    <x v="16"/>
    <x v="1"/>
    <n v="55.916666672565043"/>
    <d v="2016-07-13T17:07:29"/>
    <x v="0"/>
    <x v="0"/>
    <d v="2016-07-13T00:00:00"/>
    <s v="13-Jul-2016 → 13-Jul-2016"/>
    <s v="13-Jul-2016"/>
    <d v="2016-07-13T00:00:00"/>
    <x v="2"/>
  </r>
  <r>
    <x v="1247"/>
    <x v="0"/>
    <n v="129"/>
    <n v="129"/>
    <s v="Trip Completed"/>
    <x v="1195"/>
    <d v="2016-07-14T21:30:32"/>
    <x v="19"/>
    <x v="2"/>
    <n v="45.316666667349637"/>
    <d v="2016-07-14T21:30:32"/>
    <x v="0"/>
    <x v="0"/>
    <d v="2016-07-14T00:00:00"/>
    <s v="14-Jul-2016 → 14-Jul-2016"/>
    <s v="14-Jul-2016"/>
    <d v="2016-07-14T00:00:00"/>
    <x v="2"/>
  </r>
  <r>
    <x v="1248"/>
    <x v="1"/>
    <n v="129"/>
    <n v="129"/>
    <s v="Trip Completed"/>
    <x v="1196"/>
    <d v="2016-07-15T06:28:13"/>
    <x v="6"/>
    <x v="3"/>
    <n v="43.766666661249474"/>
    <d v="2016-07-15T06:28:13"/>
    <x v="0"/>
    <x v="1"/>
    <d v="2016-07-15T00:00:00"/>
    <s v="15-Jul-2016 → 15-Jul-2016"/>
    <s v="15-Jul-2016"/>
    <d v="2016-07-15T00:00:00"/>
    <x v="2"/>
  </r>
  <r>
    <x v="1249"/>
    <x v="0"/>
    <n v="129"/>
    <n v="129"/>
    <s v="Trip Completed"/>
    <x v="1197"/>
    <d v="2016-07-15T07:47:08"/>
    <x v="18"/>
    <x v="3"/>
    <n v="40.750000001862645"/>
    <d v="2016-07-15T07:47:08"/>
    <x v="0"/>
    <x v="0"/>
    <d v="2016-07-15T00:00:00"/>
    <s v="15-Jul-2016 → 15-Jul-2016"/>
    <s v="15-Jul-2016"/>
    <d v="2016-07-15T00:00:00"/>
    <x v="2"/>
  </r>
  <r>
    <x v="1250"/>
    <x v="1"/>
    <n v="129"/>
    <n v="129"/>
    <s v="Trip Completed"/>
    <x v="1198"/>
    <d v="2016-07-15T22:22:03"/>
    <x v="3"/>
    <x v="3"/>
    <n v="48.699999995296821"/>
    <d v="2016-07-15T22:22:03"/>
    <x v="0"/>
    <x v="1"/>
    <d v="2016-07-15T00:00:00"/>
    <s v="15-Jul-2016 → 15-Jul-2016"/>
    <s v="15-Jul-2016"/>
    <d v="2016-07-15T00:00:00"/>
    <x v="2"/>
  </r>
  <r>
    <x v="1251"/>
    <x v="1"/>
    <n v="130"/>
    <n v="130"/>
    <s v="Trip Completed"/>
    <x v="371"/>
    <d v="2016-11-07T06:14:00"/>
    <x v="6"/>
    <x v="0"/>
    <n v="171422.00000000303"/>
    <d v="2016-11-07T06:14:00"/>
    <x v="0"/>
    <x v="1"/>
    <d v="2016-07-11T00:00:00"/>
    <s v="11-Jul-2016 → 07-Nov-2016"/>
    <s v="11-Jul-2016"/>
    <d v="2016-07-11T00:00:00"/>
    <x v="2"/>
  </r>
  <r>
    <x v="1252"/>
    <x v="0"/>
    <n v="130"/>
    <n v="130"/>
    <s v="Trip Completed"/>
    <x v="1199"/>
    <d v="2016-11-07T10:44:00"/>
    <x v="2"/>
    <x v="0"/>
    <n v="171436.99999999953"/>
    <d v="2016-11-07T10:44:00"/>
    <x v="0"/>
    <x v="0"/>
    <d v="2016-07-11T00:00:00"/>
    <s v="11-Jul-2016 → 07-Nov-2016"/>
    <s v="11-Jul-2016"/>
    <d v="2016-07-11T00:00:00"/>
    <x v="2"/>
  </r>
  <r>
    <x v="1253"/>
    <x v="1"/>
    <n v="130"/>
    <n v="130"/>
    <s v="Trip Completed"/>
    <x v="544"/>
    <d v="2016-11-07T13:46:00"/>
    <x v="7"/>
    <x v="0"/>
    <n v="171410.9999999986"/>
    <d v="2016-11-07T13:46:00"/>
    <x v="0"/>
    <x v="1"/>
    <d v="2016-07-11T00:00:00"/>
    <s v="11-Jul-2016 → 07-Nov-2016"/>
    <s v="11-Jul-2016"/>
    <d v="2016-07-11T00:00:00"/>
    <x v="2"/>
  </r>
  <r>
    <x v="1254"/>
    <x v="0"/>
    <n v="130"/>
    <n v="130"/>
    <s v="Trip Completed"/>
    <x v="901"/>
    <d v="2016-11-07T20:05:00"/>
    <x v="12"/>
    <x v="0"/>
    <n v="171431.00000000093"/>
    <d v="2016-11-07T20:05:00"/>
    <x v="0"/>
    <x v="0"/>
    <d v="2016-07-11T00:00:00"/>
    <s v="11-Jul-2016 → 07-Nov-2016"/>
    <s v="11-Jul-2016"/>
    <d v="2016-07-11T00:00:00"/>
    <x v="2"/>
  </r>
  <r>
    <x v="1255"/>
    <x v="0"/>
    <n v="130"/>
    <n v="130"/>
    <s v="Trip Completed"/>
    <x v="1200"/>
    <d v="2016-11-07T23:07:00"/>
    <x v="10"/>
    <x v="0"/>
    <n v="171384.99999999767"/>
    <d v="2016-11-07T23:07:00"/>
    <x v="0"/>
    <x v="0"/>
    <d v="2016-07-11T00:00:00"/>
    <s v="11-Jul-2016 → 07-Nov-2016"/>
    <s v="11-Jul-2016"/>
    <d v="2016-07-11T00:00:00"/>
    <x v="2"/>
  </r>
  <r>
    <x v="1256"/>
    <x v="1"/>
    <n v="130"/>
    <n v="130"/>
    <s v="Trip Completed"/>
    <x v="1201"/>
    <d v="2016-12-07T08:13:00"/>
    <x v="18"/>
    <x v="4"/>
    <n v="213156.0000000021"/>
    <d v="2016-12-07T08:13:00"/>
    <x v="0"/>
    <x v="1"/>
    <d v="2016-07-12T00:00:00"/>
    <s v="12-Jul-2016 → 07-Dec-2016"/>
    <s v="12-Jul-2016"/>
    <d v="2016-07-12T00:00:00"/>
    <x v="2"/>
  </r>
  <r>
    <x v="1257"/>
    <x v="0"/>
    <n v="130"/>
    <n v="130"/>
    <s v="Trip Completed"/>
    <x v="1202"/>
    <d v="2016-12-07T12:27:00"/>
    <x v="0"/>
    <x v="4"/>
    <n v="213180.99999999977"/>
    <d v="2016-12-07T12:27:00"/>
    <x v="0"/>
    <x v="0"/>
    <d v="2016-07-12T00:00:00"/>
    <s v="12-Jul-2016 → 07-Dec-2016"/>
    <s v="12-Jul-2016"/>
    <d v="2016-07-12T00:00:00"/>
    <x v="2"/>
  </r>
  <r>
    <x v="1258"/>
    <x v="1"/>
    <n v="130"/>
    <n v="130"/>
    <s v="Trip Completed"/>
    <x v="1203"/>
    <d v="2016-07-13T15:19:21"/>
    <x v="9"/>
    <x v="1"/>
    <n v="54.383333326550201"/>
    <d v="2016-07-13T15:19:21"/>
    <x v="0"/>
    <x v="1"/>
    <d v="2016-07-13T00:00:00"/>
    <s v="13-Jul-2016 → 13-Jul-2016"/>
    <s v="13-Jul-2016"/>
    <d v="2016-07-13T00:00:00"/>
    <x v="2"/>
  </r>
  <r>
    <x v="1259"/>
    <x v="0"/>
    <n v="130"/>
    <n v="130"/>
    <s v="Trip Completed"/>
    <x v="1204"/>
    <d v="2016-07-14T07:10:54"/>
    <x v="5"/>
    <x v="2"/>
    <n v="37.149999998509884"/>
    <d v="2016-07-14T07:10:54"/>
    <x v="0"/>
    <x v="0"/>
    <d v="2016-07-14T00:00:00"/>
    <s v="14-Jul-2016 → 14-Jul-2016"/>
    <s v="14-Jul-2016"/>
    <d v="2016-07-14T00:00:00"/>
    <x v="2"/>
  </r>
  <r>
    <x v="1260"/>
    <x v="0"/>
    <n v="130"/>
    <n v="130"/>
    <s v="Trip Completed"/>
    <x v="1205"/>
    <d v="2016-07-16T00:25:19"/>
    <x v="22"/>
    <x v="3"/>
    <n v="48.133333332370967"/>
    <d v="2016-07-16T00:25:19"/>
    <x v="0"/>
    <x v="0"/>
    <d v="2016-07-15T00:00:00"/>
    <s v="15-Jul-2016 → 16-Jul-2016"/>
    <s v="15-Jul-2016"/>
    <d v="2016-07-15T00:00:00"/>
    <x v="2"/>
  </r>
  <r>
    <x v="1261"/>
    <x v="1"/>
    <n v="131"/>
    <n v="131"/>
    <s v="Trip Completed"/>
    <x v="1206"/>
    <d v="2016-11-07T08:10:00"/>
    <x v="18"/>
    <x v="0"/>
    <n v="69.000000004889444"/>
    <d v="2016-11-07T08:10:00"/>
    <x v="0"/>
    <x v="1"/>
    <d v="2016-11-07T00:00:00"/>
    <s v="07-Nov-2016 → 07-Nov-2016"/>
    <s v="07-Nov-2016"/>
    <d v="2016-11-07T00:00:00"/>
    <x v="0"/>
  </r>
  <r>
    <x v="1262"/>
    <x v="1"/>
    <n v="131"/>
    <n v="131"/>
    <s v="Trip Completed"/>
    <x v="1207"/>
    <d v="2016-12-07T11:46:00"/>
    <x v="11"/>
    <x v="1"/>
    <n v="71.999999993713573"/>
    <d v="2016-12-07T11:46:00"/>
    <x v="0"/>
    <x v="1"/>
    <d v="2016-12-07T00:00:00"/>
    <s v="07-Dec-2016 → 07-Dec-2016"/>
    <s v="07-Dec-2016"/>
    <d v="2016-12-07T00:00:00"/>
    <x v="1"/>
  </r>
  <r>
    <x v="1263"/>
    <x v="0"/>
    <n v="131"/>
    <n v="131"/>
    <s v="Trip Completed"/>
    <x v="1208"/>
    <d v="2016-07-13T01:41:13"/>
    <x v="20"/>
    <x v="1"/>
    <n v="57.18333333148621"/>
    <d v="2016-07-13T01:41:13"/>
    <x v="0"/>
    <x v="0"/>
    <d v="2016-07-13T00:00:00"/>
    <s v="13-Jul-2016 → 13-Jul-2016"/>
    <s v="13-Jul-2016"/>
    <d v="2016-07-13T00:00:00"/>
    <x v="2"/>
  </r>
  <r>
    <x v="1264"/>
    <x v="1"/>
    <n v="131"/>
    <n v="131"/>
    <s v="Trip Completed"/>
    <x v="1209"/>
    <d v="2016-07-14T08:58:13"/>
    <x v="4"/>
    <x v="2"/>
    <n v="37.083333337213844"/>
    <d v="2016-07-14T08:58:13"/>
    <x v="0"/>
    <x v="1"/>
    <d v="2016-07-14T00:00:00"/>
    <s v="14-Jul-2016 → 14-Jul-2016"/>
    <s v="14-Jul-2016"/>
    <d v="2016-07-14T00:00:00"/>
    <x v="2"/>
  </r>
  <r>
    <x v="1265"/>
    <x v="1"/>
    <n v="131"/>
    <n v="131"/>
    <s v="Trip Completed"/>
    <x v="1210"/>
    <d v="2016-07-14T16:59:30"/>
    <x v="16"/>
    <x v="2"/>
    <n v="27.683333340100944"/>
    <d v="2016-07-14T16:59:30"/>
    <x v="0"/>
    <x v="1"/>
    <d v="2016-07-14T00:00:00"/>
    <s v="14-Jul-2016 → 14-Jul-2016"/>
    <s v="14-Jul-2016"/>
    <d v="2016-07-14T00:00:00"/>
    <x v="2"/>
  </r>
  <r>
    <x v="1266"/>
    <x v="1"/>
    <n v="131"/>
    <n v="131"/>
    <s v="Trip Completed"/>
    <x v="1211"/>
    <d v="2016-07-14T20:49:31"/>
    <x v="17"/>
    <x v="2"/>
    <n v="57.216666672611609"/>
    <d v="2016-07-14T20:49:31"/>
    <x v="0"/>
    <x v="1"/>
    <d v="2016-07-14T00:00:00"/>
    <s v="14-Jul-2016 → 14-Jul-2016"/>
    <s v="14-Jul-2016"/>
    <d v="2016-07-14T00:00:00"/>
    <x v="2"/>
  </r>
  <r>
    <x v="1267"/>
    <x v="1"/>
    <n v="132"/>
    <n v="132"/>
    <s v="Trip Completed"/>
    <x v="1212"/>
    <d v="2016-11-07T09:35:00"/>
    <x v="4"/>
    <x v="0"/>
    <n v="65.999999995110556"/>
    <d v="2016-11-07T09:35:00"/>
    <x v="0"/>
    <x v="1"/>
    <d v="2016-11-07T00:00:00"/>
    <s v="07-Nov-2016 → 07-Nov-2016"/>
    <s v="07-Nov-2016"/>
    <d v="2016-11-07T00:00:00"/>
    <x v="0"/>
  </r>
  <r>
    <x v="1268"/>
    <x v="1"/>
    <n v="132"/>
    <n v="132"/>
    <s v="Trip Completed"/>
    <x v="1213"/>
    <d v="2016-11-07T11:57:00"/>
    <x v="0"/>
    <x v="0"/>
    <n v="40.999999997438863"/>
    <d v="2016-11-07T11:57:00"/>
    <x v="0"/>
    <x v="1"/>
    <d v="2016-11-07T00:00:00"/>
    <s v="07-Nov-2016 → 07-Nov-2016"/>
    <s v="07-Nov-2016"/>
    <d v="2016-11-07T00:00:00"/>
    <x v="0"/>
  </r>
  <r>
    <x v="1269"/>
    <x v="0"/>
    <n v="132"/>
    <n v="132"/>
    <s v="Trip Completed"/>
    <x v="1214"/>
    <d v="2016-11-07T15:50:00"/>
    <x v="13"/>
    <x v="0"/>
    <n v="35.999999991618097"/>
    <d v="2016-11-07T15:50:00"/>
    <x v="0"/>
    <x v="0"/>
    <d v="2016-11-07T00:00:00"/>
    <s v="07-Nov-2016 → 07-Nov-2016"/>
    <s v="07-Nov-2016"/>
    <d v="2016-11-07T00:00:00"/>
    <x v="0"/>
  </r>
  <r>
    <x v="1270"/>
    <x v="0"/>
    <n v="132"/>
    <n v="132"/>
    <s v="Trip Completed"/>
    <x v="59"/>
    <d v="2016-11-07T20:12:00"/>
    <x v="17"/>
    <x v="0"/>
    <n v="40.999999997438863"/>
    <d v="2016-11-07T20:12:00"/>
    <x v="0"/>
    <x v="0"/>
    <d v="2016-11-07T00:00:00"/>
    <s v="07-Nov-2016 → 07-Nov-2016"/>
    <s v="07-Nov-2016"/>
    <d v="2016-11-07T00:00:00"/>
    <x v="0"/>
  </r>
  <r>
    <x v="1271"/>
    <x v="0"/>
    <n v="132"/>
    <n v="132"/>
    <s v="Trip Completed"/>
    <x v="1215"/>
    <d v="2016-12-07T08:21:00"/>
    <x v="18"/>
    <x v="1"/>
    <n v="47.999999999301508"/>
    <d v="2016-12-07T08:21:00"/>
    <x v="0"/>
    <x v="0"/>
    <d v="2016-12-07T00:00:00"/>
    <s v="07-Dec-2016 → 07-Dec-2016"/>
    <s v="07-Dec-2016"/>
    <d v="2016-12-07T00:00:00"/>
    <x v="1"/>
  </r>
  <r>
    <x v="1272"/>
    <x v="1"/>
    <n v="132"/>
    <n v="132"/>
    <s v="Trip Completed"/>
    <x v="1216"/>
    <d v="2016-07-13T01:25:16"/>
    <x v="20"/>
    <x v="1"/>
    <n v="77.300000006798655"/>
    <d v="2016-07-13T01:25:16"/>
    <x v="0"/>
    <x v="1"/>
    <d v="2016-07-13T00:00:00"/>
    <s v="13-Jul-2016 → 13-Jul-2016"/>
    <s v="13-Jul-2016"/>
    <d v="2016-07-13T00:00:00"/>
    <x v="2"/>
  </r>
  <r>
    <x v="1273"/>
    <x v="1"/>
    <n v="132"/>
    <n v="132"/>
    <s v="Trip Completed"/>
    <x v="1217"/>
    <d v="2016-07-13T06:27:39"/>
    <x v="6"/>
    <x v="1"/>
    <n v="37.700000001350418"/>
    <d v="2016-07-13T06:27:39"/>
    <x v="0"/>
    <x v="1"/>
    <d v="2016-07-13T00:00:00"/>
    <s v="13-Jul-2016 → 13-Jul-2016"/>
    <s v="13-Jul-2016"/>
    <d v="2016-07-13T00:00:00"/>
    <x v="2"/>
  </r>
  <r>
    <x v="1274"/>
    <x v="0"/>
    <n v="132"/>
    <n v="132"/>
    <s v="Trip Completed"/>
    <x v="1218"/>
    <d v="2016-07-13T21:09:11"/>
    <x v="19"/>
    <x v="1"/>
    <n v="34.066666667349637"/>
    <d v="2016-07-13T21:09:11"/>
    <x v="0"/>
    <x v="0"/>
    <d v="2016-07-13T00:00:00"/>
    <s v="13-Jul-2016 → 13-Jul-2016"/>
    <s v="13-Jul-2016"/>
    <d v="2016-07-13T00:00:00"/>
    <x v="2"/>
  </r>
  <r>
    <x v="1275"/>
    <x v="1"/>
    <n v="132"/>
    <n v="132"/>
    <s v="Trip Completed"/>
    <x v="1219"/>
    <d v="2016-07-15T11:36:14"/>
    <x v="11"/>
    <x v="3"/>
    <n v="59.449999993667006"/>
    <d v="2016-07-15T11:36:14"/>
    <x v="0"/>
    <x v="1"/>
    <d v="2016-07-15T00:00:00"/>
    <s v="15-Jul-2016 → 15-Jul-2016"/>
    <s v="15-Jul-2016"/>
    <d v="2016-07-15T00:00:00"/>
    <x v="2"/>
  </r>
  <r>
    <x v="1276"/>
    <x v="0"/>
    <n v="132"/>
    <n v="132"/>
    <s v="Trip Completed"/>
    <x v="1220"/>
    <d v="2016-07-15T13:36:00"/>
    <x v="7"/>
    <x v="3"/>
    <n v="49.199999996926636"/>
    <d v="2016-07-15T13:36:00"/>
    <x v="0"/>
    <x v="0"/>
    <d v="2016-07-15T00:00:00"/>
    <s v="15-Jul-2016 → 15-Jul-2016"/>
    <s v="15-Jul-2016"/>
    <d v="2016-07-15T00:00:00"/>
    <x v="2"/>
  </r>
  <r>
    <x v="1277"/>
    <x v="1"/>
    <n v="133"/>
    <n v="133"/>
    <s v="Trip Completed"/>
    <x v="1221"/>
    <d v="2016-11-07T15:00:00"/>
    <x v="9"/>
    <x v="0"/>
    <n v="59.00000000372529"/>
    <d v="2016-11-07T15:00:00"/>
    <x v="0"/>
    <x v="1"/>
    <d v="2016-11-07T00:00:00"/>
    <s v="07-Nov-2016 → 07-Nov-2016"/>
    <s v="07-Nov-2016"/>
    <d v="2016-11-07T00:00:00"/>
    <x v="0"/>
  </r>
  <r>
    <x v="1278"/>
    <x v="1"/>
    <n v="133"/>
    <n v="133"/>
    <s v="Trip Completed"/>
    <x v="1222"/>
    <d v="2016-12-07T06:49:00"/>
    <x v="6"/>
    <x v="1"/>
    <n v="53.000000005122274"/>
    <d v="2016-12-07T06:49:00"/>
    <x v="0"/>
    <x v="1"/>
    <d v="2016-12-07T00:00:00"/>
    <s v="07-Dec-2016 → 07-Dec-2016"/>
    <s v="07-Dec-2016"/>
    <d v="2016-12-07T00:00:00"/>
    <x v="1"/>
  </r>
  <r>
    <x v="1279"/>
    <x v="0"/>
    <n v="133"/>
    <n v="133"/>
    <s v="Trip Completed"/>
    <x v="1223"/>
    <d v="2016-12-07T15:37:00"/>
    <x v="13"/>
    <x v="1"/>
    <n v="32.999999992316589"/>
    <d v="2016-12-07T15:37:00"/>
    <x v="0"/>
    <x v="0"/>
    <d v="2016-12-07T00:00:00"/>
    <s v="07-Dec-2016 → 07-Dec-2016"/>
    <s v="07-Dec-2016"/>
    <d v="2016-12-07T00:00:00"/>
    <x v="1"/>
  </r>
  <r>
    <x v="1280"/>
    <x v="1"/>
    <n v="133"/>
    <n v="133"/>
    <s v="Trip Completed"/>
    <x v="1224"/>
    <d v="2016-12-07T18:59:00"/>
    <x v="12"/>
    <x v="1"/>
    <n v="29.000000000232831"/>
    <d v="2016-12-07T18:59:00"/>
    <x v="0"/>
    <x v="1"/>
    <d v="2016-12-07T00:00:00"/>
    <s v="07-Dec-2016 → 07-Dec-2016"/>
    <s v="07-Dec-2016"/>
    <d v="2016-12-07T00:00:00"/>
    <x v="1"/>
  </r>
  <r>
    <x v="1281"/>
    <x v="1"/>
    <n v="133"/>
    <n v="133"/>
    <s v="Trip Completed"/>
    <x v="1225"/>
    <d v="2016-07-14T08:58:52"/>
    <x v="4"/>
    <x v="2"/>
    <n v="33.949999994365498"/>
    <d v="2016-07-14T08:58:52"/>
    <x v="0"/>
    <x v="1"/>
    <d v="2016-07-14T00:00:00"/>
    <s v="14-Jul-2016 → 14-Jul-2016"/>
    <s v="14-Jul-2016"/>
    <d v="2016-07-14T00:00:00"/>
    <x v="2"/>
  </r>
  <r>
    <x v="1282"/>
    <x v="1"/>
    <n v="133"/>
    <n v="133"/>
    <s v="Trip Completed"/>
    <x v="1226"/>
    <d v="2016-07-14T13:58:09"/>
    <x v="15"/>
    <x v="2"/>
    <n v="31.449999996693805"/>
    <d v="2016-07-14T13:58:09"/>
    <x v="0"/>
    <x v="1"/>
    <d v="2016-07-14T00:00:00"/>
    <s v="14-Jul-2016 → 14-Jul-2016"/>
    <s v="14-Jul-2016"/>
    <d v="2016-07-14T00:00:00"/>
    <x v="2"/>
  </r>
  <r>
    <x v="1283"/>
    <x v="0"/>
    <n v="133"/>
    <n v="133"/>
    <s v="Trip Completed"/>
    <x v="1227"/>
    <d v="2016-07-15T08:21:15"/>
    <x v="18"/>
    <x v="3"/>
    <n v="33.383333341917023"/>
    <d v="2016-07-15T08:21:15"/>
    <x v="0"/>
    <x v="0"/>
    <d v="2016-07-15T00:00:00"/>
    <s v="15-Jul-2016 → 15-Jul-2016"/>
    <s v="15-Jul-2016"/>
    <d v="2016-07-15T00:00:00"/>
    <x v="2"/>
  </r>
  <r>
    <x v="1284"/>
    <x v="1"/>
    <n v="134"/>
    <n v="134"/>
    <s v="Trip Completed"/>
    <x v="1228"/>
    <d v="2016-11-07T06:19:00"/>
    <x v="6"/>
    <x v="0"/>
    <n v="53.999999997904524"/>
    <d v="2016-11-07T06:19:00"/>
    <x v="0"/>
    <x v="1"/>
    <d v="2016-11-07T00:00:00"/>
    <s v="07-Nov-2016 → 07-Nov-2016"/>
    <s v="07-Nov-2016"/>
    <d v="2016-11-07T00:00:00"/>
    <x v="0"/>
  </r>
  <r>
    <x v="1285"/>
    <x v="1"/>
    <n v="134"/>
    <n v="134"/>
    <s v="Trip Completed"/>
    <x v="1229"/>
    <d v="2016-11-07T09:47:00"/>
    <x v="4"/>
    <x v="0"/>
    <n v="58.000000000465661"/>
    <d v="2016-11-07T09:47:00"/>
    <x v="0"/>
    <x v="1"/>
    <d v="2016-11-07T00:00:00"/>
    <s v="07-Nov-2016 → 07-Nov-2016"/>
    <s v="07-Nov-2016"/>
    <d v="2016-11-07T00:00:00"/>
    <x v="0"/>
  </r>
  <r>
    <x v="1286"/>
    <x v="0"/>
    <n v="134"/>
    <n v="134"/>
    <s v="Trip Completed"/>
    <x v="1230"/>
    <d v="2016-11-07T12:37:00"/>
    <x v="0"/>
    <x v="0"/>
    <n v="49.999999995343387"/>
    <d v="2016-11-07T12:37:00"/>
    <x v="0"/>
    <x v="0"/>
    <d v="2016-11-07T00:00:00"/>
    <s v="07-Nov-2016 → 07-Nov-2016"/>
    <s v="07-Nov-2016"/>
    <d v="2016-11-07T00:00:00"/>
    <x v="0"/>
  </r>
  <r>
    <x v="1287"/>
    <x v="0"/>
    <n v="134"/>
    <n v="134"/>
    <s v="Trip Completed"/>
    <x v="1231"/>
    <d v="2016-11-07T18:59:00"/>
    <x v="12"/>
    <x v="0"/>
    <n v="37.000000005355105"/>
    <d v="2016-11-07T18:59:00"/>
    <x v="0"/>
    <x v="0"/>
    <d v="2016-11-07T00:00:00"/>
    <s v="07-Nov-2016 → 07-Nov-2016"/>
    <s v="07-Nov-2016"/>
    <d v="2016-11-07T00:00:00"/>
    <x v="0"/>
  </r>
  <r>
    <x v="1288"/>
    <x v="1"/>
    <n v="134"/>
    <n v="134"/>
    <s v="Trip Completed"/>
    <x v="1141"/>
    <d v="2016-11-07T20:09:00"/>
    <x v="17"/>
    <x v="0"/>
    <n v="55.000000001164153"/>
    <d v="2016-11-07T20:09:00"/>
    <x v="0"/>
    <x v="1"/>
    <d v="2016-11-07T00:00:00"/>
    <s v="07-Nov-2016 → 07-Nov-2016"/>
    <s v="07-Nov-2016"/>
    <d v="2016-11-07T00:00:00"/>
    <x v="0"/>
  </r>
  <r>
    <x v="1289"/>
    <x v="0"/>
    <n v="134"/>
    <n v="134"/>
    <s v="Trip Completed"/>
    <x v="1232"/>
    <d v="2016-12-07T10:52:00"/>
    <x v="2"/>
    <x v="1"/>
    <n v="71.000000000931323"/>
    <d v="2016-12-07T10:52:00"/>
    <x v="0"/>
    <x v="0"/>
    <d v="2016-12-07T00:00:00"/>
    <s v="07-Dec-2016 → 07-Dec-2016"/>
    <s v="07-Dec-2016"/>
    <d v="2016-12-07T00:00:00"/>
    <x v="1"/>
  </r>
  <r>
    <x v="1290"/>
    <x v="0"/>
    <n v="134"/>
    <n v="134"/>
    <s v="Trip Completed"/>
    <x v="1233"/>
    <d v="2016-12-07T19:03:00"/>
    <x v="12"/>
    <x v="1"/>
    <n v="43.999999996740371"/>
    <d v="2016-12-07T19:03:00"/>
    <x v="0"/>
    <x v="0"/>
    <d v="2016-12-07T00:00:00"/>
    <s v="07-Dec-2016 → 07-Dec-2016"/>
    <s v="07-Dec-2016"/>
    <d v="2016-12-07T00:00:00"/>
    <x v="1"/>
  </r>
  <r>
    <x v="1291"/>
    <x v="0"/>
    <n v="134"/>
    <n v="134"/>
    <s v="Trip Completed"/>
    <x v="1234"/>
    <d v="2016-12-07T23:06:00"/>
    <x v="10"/>
    <x v="1"/>
    <n v="47.999999999301508"/>
    <d v="2016-12-07T23:06:00"/>
    <x v="0"/>
    <x v="0"/>
    <d v="2016-12-07T00:00:00"/>
    <s v="07-Dec-2016 → 07-Dec-2016"/>
    <s v="07-Dec-2016"/>
    <d v="2016-12-07T00:00:00"/>
    <x v="1"/>
  </r>
  <r>
    <x v="1292"/>
    <x v="0"/>
    <n v="134"/>
    <n v="134"/>
    <s v="Trip Completed"/>
    <x v="1235"/>
    <d v="2016-07-14T00:37:22"/>
    <x v="22"/>
    <x v="1"/>
    <n v="43.049999994691461"/>
    <d v="2016-07-14T00:37:22"/>
    <x v="0"/>
    <x v="0"/>
    <d v="2016-07-13T00:00:00"/>
    <s v="13-Jul-2016 → 14-Jul-2016"/>
    <s v="13-Jul-2016"/>
    <d v="2016-07-13T00:00:00"/>
    <x v="2"/>
  </r>
  <r>
    <x v="1293"/>
    <x v="1"/>
    <n v="134"/>
    <n v="134"/>
    <s v="Trip Completed"/>
    <x v="1236"/>
    <d v="2016-07-14T19:53:53"/>
    <x v="17"/>
    <x v="2"/>
    <n v="33.316666670143604"/>
    <d v="2016-07-14T19:53:53"/>
    <x v="0"/>
    <x v="1"/>
    <d v="2016-07-14T00:00:00"/>
    <s v="14-Jul-2016 → 14-Jul-2016"/>
    <s v="14-Jul-2016"/>
    <d v="2016-07-14T00:00:00"/>
    <x v="2"/>
  </r>
  <r>
    <x v="1294"/>
    <x v="0"/>
    <n v="134"/>
    <n v="134"/>
    <s v="Trip Completed"/>
    <x v="1237"/>
    <d v="2016-07-15T00:47:44"/>
    <x v="20"/>
    <x v="3"/>
    <n v="43.866666663670912"/>
    <d v="2016-07-15T00:47:44"/>
    <x v="0"/>
    <x v="0"/>
    <d v="2016-07-15T00:00:00"/>
    <s v="15-Jul-2016 → 15-Jul-2016"/>
    <s v="15-Jul-2016"/>
    <d v="2016-07-15T00:00:00"/>
    <x v="2"/>
  </r>
  <r>
    <x v="1295"/>
    <x v="1"/>
    <n v="134"/>
    <n v="134"/>
    <s v="Trip Completed"/>
    <x v="1238"/>
    <d v="2016-07-15T07:48:28"/>
    <x v="18"/>
    <x v="3"/>
    <n v="31.116666669258848"/>
    <d v="2016-07-15T07:48:28"/>
    <x v="0"/>
    <x v="1"/>
    <d v="2016-07-15T00:00:00"/>
    <s v="15-Jul-2016 → 15-Jul-2016"/>
    <s v="15-Jul-2016"/>
    <d v="2016-07-15T00:00:00"/>
    <x v="2"/>
  </r>
  <r>
    <x v="1296"/>
    <x v="0"/>
    <n v="134"/>
    <n v="134"/>
    <s v="Trip Completed"/>
    <x v="1239"/>
    <d v="2016-07-15T18:57:17"/>
    <x v="12"/>
    <x v="3"/>
    <n v="55.366666669724509"/>
    <d v="2016-07-15T18:57:17"/>
    <x v="0"/>
    <x v="0"/>
    <d v="2016-07-15T00:00:00"/>
    <s v="15-Jul-2016 → 15-Jul-2016"/>
    <s v="15-Jul-2016"/>
    <d v="2016-07-15T00:00:00"/>
    <x v="2"/>
  </r>
  <r>
    <x v="1297"/>
    <x v="0"/>
    <n v="134"/>
    <n v="134"/>
    <s v="Trip Completed"/>
    <x v="1240"/>
    <d v="2016-07-15T22:05:47"/>
    <x v="3"/>
    <x v="3"/>
    <n v="60.333333334419876"/>
    <d v="2016-07-15T22:05:47"/>
    <x v="0"/>
    <x v="0"/>
    <d v="2016-07-15T00:00:00"/>
    <s v="15-Jul-2016 → 15-Jul-2016"/>
    <s v="15-Jul-2016"/>
    <d v="2016-07-15T00:00:00"/>
    <x v="2"/>
  </r>
  <r>
    <x v="1298"/>
    <x v="1"/>
    <n v="135"/>
    <n v="135"/>
    <s v="Trip Completed"/>
    <x v="1241"/>
    <d v="2016-11-07T11:26:00"/>
    <x v="11"/>
    <x v="0"/>
    <n v="67.000000008847564"/>
    <d v="2016-11-07T11:26:00"/>
    <x v="0"/>
    <x v="1"/>
    <d v="2016-11-07T00:00:00"/>
    <s v="07-Nov-2016 → 07-Nov-2016"/>
    <s v="07-Nov-2016"/>
    <d v="2016-11-07T00:00:00"/>
    <x v="0"/>
  </r>
  <r>
    <x v="1299"/>
    <x v="0"/>
    <n v="135"/>
    <n v="135"/>
    <s v="Trip Completed"/>
    <x v="1242"/>
    <d v="2016-11-07T12:45:00"/>
    <x v="0"/>
    <x v="0"/>
    <n v="66.999999998370185"/>
    <d v="2016-11-07T12:45:00"/>
    <x v="0"/>
    <x v="0"/>
    <d v="2016-11-07T00:00:00"/>
    <s v="07-Nov-2016 → 07-Nov-2016"/>
    <s v="07-Nov-2016"/>
    <d v="2016-11-07T00:00:00"/>
    <x v="0"/>
  </r>
  <r>
    <x v="1300"/>
    <x v="0"/>
    <n v="135"/>
    <n v="135"/>
    <s v="Trip Completed"/>
    <x v="1243"/>
    <d v="2016-12-07T09:32:00"/>
    <x v="4"/>
    <x v="1"/>
    <n v="37.999999998137355"/>
    <d v="2016-12-07T09:32:00"/>
    <x v="0"/>
    <x v="0"/>
    <d v="2016-12-07T00:00:00"/>
    <s v="07-Dec-2016 → 07-Dec-2016"/>
    <s v="07-Dec-2016"/>
    <d v="2016-12-07T00:00:00"/>
    <x v="1"/>
  </r>
  <r>
    <x v="1301"/>
    <x v="0"/>
    <n v="135"/>
    <n v="135"/>
    <s v="Trip Completed"/>
    <x v="1244"/>
    <d v="2016-07-13T14:15:43"/>
    <x v="15"/>
    <x v="1"/>
    <n v="47.983333328738809"/>
    <d v="2016-07-13T14:15:43"/>
    <x v="0"/>
    <x v="0"/>
    <d v="2016-07-13T00:00:00"/>
    <s v="13-Jul-2016 → 13-Jul-2016"/>
    <s v="13-Jul-2016"/>
    <d v="2016-07-13T00:00:00"/>
    <x v="2"/>
  </r>
  <r>
    <x v="1302"/>
    <x v="1"/>
    <n v="135"/>
    <n v="135"/>
    <s v="Trip Completed"/>
    <x v="1245"/>
    <d v="2016-07-14T08:40:21"/>
    <x v="4"/>
    <x v="2"/>
    <n v="37.58333332836628"/>
    <d v="2016-07-14T08:40:21"/>
    <x v="0"/>
    <x v="1"/>
    <d v="2016-07-14T00:00:00"/>
    <s v="14-Jul-2016 → 14-Jul-2016"/>
    <s v="14-Jul-2016"/>
    <d v="2016-07-14T00:00:00"/>
    <x v="2"/>
  </r>
  <r>
    <x v="1303"/>
    <x v="0"/>
    <n v="136"/>
    <n v="136"/>
    <s v="Trip Completed"/>
    <x v="1246"/>
    <d v="2016-11-07T01:11:00"/>
    <x v="20"/>
    <x v="0"/>
    <n v="71.000000000931323"/>
    <d v="2016-11-07T01:11:00"/>
    <x v="0"/>
    <x v="0"/>
    <d v="2016-11-07T00:00:00"/>
    <s v="07-Nov-2016 → 07-Nov-2016"/>
    <s v="07-Nov-2016"/>
    <d v="2016-11-07T00:00:00"/>
    <x v="0"/>
  </r>
  <r>
    <x v="1304"/>
    <x v="0"/>
    <n v="136"/>
    <n v="136"/>
    <s v="Trip Completed"/>
    <x v="1247"/>
    <d v="2016-11-07T13:15:00"/>
    <x v="7"/>
    <x v="0"/>
    <n v="70.000000008149073"/>
    <d v="2016-11-07T13:15:00"/>
    <x v="0"/>
    <x v="0"/>
    <d v="2016-11-07T00:00:00"/>
    <s v="07-Nov-2016 → 07-Nov-2016"/>
    <s v="07-Nov-2016"/>
    <d v="2016-11-07T00:00:00"/>
    <x v="0"/>
  </r>
  <r>
    <x v="1305"/>
    <x v="0"/>
    <n v="136"/>
    <n v="136"/>
    <s v="Trip Completed"/>
    <x v="1248"/>
    <d v="2016-12-07T07:47:00"/>
    <x v="18"/>
    <x v="1"/>
    <n v="30.00000000349246"/>
    <d v="2016-12-07T07:47:00"/>
    <x v="0"/>
    <x v="0"/>
    <d v="2016-12-07T00:00:00"/>
    <s v="07-Dec-2016 → 07-Dec-2016"/>
    <s v="07-Dec-2016"/>
    <d v="2016-12-07T00:00:00"/>
    <x v="1"/>
  </r>
  <r>
    <x v="1306"/>
    <x v="0"/>
    <n v="136"/>
    <n v="136"/>
    <s v="Trip Completed"/>
    <x v="1249"/>
    <d v="2016-12-07T19:31:00"/>
    <x v="12"/>
    <x v="1"/>
    <n v="69.000000004889444"/>
    <d v="2016-12-07T19:31:00"/>
    <x v="0"/>
    <x v="0"/>
    <d v="2016-12-07T00:00:00"/>
    <s v="07-Dec-2016 → 07-Dec-2016"/>
    <s v="07-Dec-2016"/>
    <d v="2016-12-07T00:00:00"/>
    <x v="1"/>
  </r>
  <r>
    <x v="1307"/>
    <x v="0"/>
    <n v="136"/>
    <n v="136"/>
    <s v="Trip Completed"/>
    <x v="1250"/>
    <d v="2016-07-13T18:22:53"/>
    <x v="1"/>
    <x v="1"/>
    <n v="69.649999999674037"/>
    <d v="2016-07-13T18:22:53"/>
    <x v="0"/>
    <x v="0"/>
    <d v="2016-07-13T00:00:00"/>
    <s v="13-Jul-2016 → 13-Jul-2016"/>
    <s v="13-Jul-2016"/>
    <d v="2016-07-13T00:00:00"/>
    <x v="2"/>
  </r>
  <r>
    <x v="1308"/>
    <x v="1"/>
    <n v="136"/>
    <n v="136"/>
    <s v="Trip Completed"/>
    <x v="1251"/>
    <d v="2016-07-14T09:10:17"/>
    <x v="4"/>
    <x v="2"/>
    <n v="65.55000000516884"/>
    <d v="2016-07-14T09:10:17"/>
    <x v="0"/>
    <x v="1"/>
    <d v="2016-07-14T00:00:00"/>
    <s v="14-Jul-2016 → 14-Jul-2016"/>
    <s v="14-Jul-2016"/>
    <d v="2016-07-14T00:00:00"/>
    <x v="2"/>
  </r>
  <r>
    <x v="1309"/>
    <x v="0"/>
    <n v="137"/>
    <n v="137"/>
    <s v="Trip Completed"/>
    <x v="1252"/>
    <d v="2016-11-07T10:24:00"/>
    <x v="2"/>
    <x v="0"/>
    <n v="72.000000004190952"/>
    <d v="2016-11-07T10:24:00"/>
    <x v="0"/>
    <x v="0"/>
    <d v="2016-11-07T00:00:00"/>
    <s v="07-Nov-2016 → 07-Nov-2016"/>
    <s v="07-Nov-2016"/>
    <d v="2016-11-07T00:00:00"/>
    <x v="0"/>
  </r>
  <r>
    <x v="1310"/>
    <x v="1"/>
    <n v="137"/>
    <n v="137"/>
    <s v="Trip Completed"/>
    <x v="1253"/>
    <d v="2016-11-07T14:18:00"/>
    <x v="15"/>
    <x v="0"/>
    <n v="46.000000003259629"/>
    <d v="2016-11-07T14:18:00"/>
    <x v="0"/>
    <x v="1"/>
    <d v="2016-11-07T00:00:00"/>
    <s v="07-Nov-2016 → 07-Nov-2016"/>
    <s v="07-Nov-2016"/>
    <d v="2016-11-07T00:00:00"/>
    <x v="0"/>
  </r>
  <r>
    <x v="1311"/>
    <x v="0"/>
    <n v="137"/>
    <n v="137"/>
    <s v="Trip Completed"/>
    <x v="1254"/>
    <d v="2016-11-07T20:33:00"/>
    <x v="17"/>
    <x v="0"/>
    <n v="33.999999995576218"/>
    <d v="2016-11-07T20:33:00"/>
    <x v="0"/>
    <x v="0"/>
    <d v="2016-11-07T00:00:00"/>
    <s v="07-Nov-2016 → 07-Nov-2016"/>
    <s v="07-Nov-2016"/>
    <d v="2016-11-07T00:00:00"/>
    <x v="0"/>
  </r>
  <r>
    <x v="1312"/>
    <x v="0"/>
    <n v="137"/>
    <n v="137"/>
    <s v="Trip Completed"/>
    <x v="1255"/>
    <d v="2016-12-07T11:25:00"/>
    <x v="11"/>
    <x v="1"/>
    <n v="62.000000003026798"/>
    <d v="2016-12-07T11:25:00"/>
    <x v="0"/>
    <x v="0"/>
    <d v="2016-12-07T00:00:00"/>
    <s v="07-Dec-2016 → 07-Dec-2016"/>
    <s v="07-Dec-2016"/>
    <d v="2016-12-07T00:00:00"/>
    <x v="1"/>
  </r>
  <r>
    <x v="1313"/>
    <x v="0"/>
    <n v="137"/>
    <n v="137"/>
    <s v="Trip Completed"/>
    <x v="1256"/>
    <d v="2016-07-13T09:54:19"/>
    <x v="4"/>
    <x v="1"/>
    <n v="70.716666664229706"/>
    <d v="2016-07-13T09:54:19"/>
    <x v="0"/>
    <x v="0"/>
    <d v="2016-07-13T00:00:00"/>
    <s v="13-Jul-2016 → 13-Jul-2016"/>
    <s v="13-Jul-2016"/>
    <d v="2016-07-13T00:00:00"/>
    <x v="2"/>
  </r>
  <r>
    <x v="1314"/>
    <x v="1"/>
    <n v="137"/>
    <n v="137"/>
    <s v="Trip Completed"/>
    <x v="1257"/>
    <d v="2016-07-13T23:09:05"/>
    <x v="10"/>
    <x v="1"/>
    <n v="45.383333328645676"/>
    <d v="2016-07-13T23:09:05"/>
    <x v="0"/>
    <x v="1"/>
    <d v="2016-07-13T00:00:00"/>
    <s v="13-Jul-2016 → 13-Jul-2016"/>
    <s v="13-Jul-2016"/>
    <d v="2016-07-13T00:00:00"/>
    <x v="2"/>
  </r>
  <r>
    <x v="1315"/>
    <x v="0"/>
    <n v="137"/>
    <n v="137"/>
    <s v="Trip Completed"/>
    <x v="1258"/>
    <d v="2016-07-14T19:22:11"/>
    <x v="12"/>
    <x v="2"/>
    <n v="55.049999991897494"/>
    <d v="2016-07-14T19:22:11"/>
    <x v="0"/>
    <x v="0"/>
    <d v="2016-07-14T00:00:00"/>
    <s v="14-Jul-2016 → 14-Jul-2016"/>
    <s v="14-Jul-2016"/>
    <d v="2016-07-14T00:00:00"/>
    <x v="2"/>
  </r>
  <r>
    <x v="1316"/>
    <x v="0"/>
    <n v="137"/>
    <n v="137"/>
    <s v="Trip Completed"/>
    <x v="1259"/>
    <d v="2016-07-15T05:55:18"/>
    <x v="6"/>
    <x v="3"/>
    <n v="27.083333336049691"/>
    <d v="2016-07-15T05:55:18"/>
    <x v="0"/>
    <x v="0"/>
    <d v="2016-07-15T00:00:00"/>
    <s v="15-Jul-2016 → 15-Jul-2016"/>
    <s v="15-Jul-2016"/>
    <d v="2016-07-15T00:00:00"/>
    <x v="2"/>
  </r>
  <r>
    <x v="1317"/>
    <x v="1"/>
    <n v="137"/>
    <n v="137"/>
    <s v="Trip Completed"/>
    <x v="1260"/>
    <d v="2016-07-15T19:01:48"/>
    <x v="12"/>
    <x v="3"/>
    <n v="36.266666668234393"/>
    <d v="2016-07-15T19:01:48"/>
    <x v="0"/>
    <x v="1"/>
    <d v="2016-07-15T00:00:00"/>
    <s v="15-Jul-2016 → 15-Jul-2016"/>
    <s v="15-Jul-2016"/>
    <d v="2016-07-15T00:00:00"/>
    <x v="2"/>
  </r>
  <r>
    <x v="1318"/>
    <x v="0"/>
    <n v="137"/>
    <n v="137"/>
    <s v="Trip Completed"/>
    <x v="1261"/>
    <d v="2016-07-15T22:03:39"/>
    <x v="3"/>
    <x v="3"/>
    <n v="39.299999998183921"/>
    <d v="2016-07-15T22:03:39"/>
    <x v="0"/>
    <x v="0"/>
    <d v="2016-07-15T00:00:00"/>
    <s v="15-Jul-2016 → 15-Jul-2016"/>
    <s v="15-Jul-2016"/>
    <d v="2016-07-15T00:00:00"/>
    <x v="2"/>
  </r>
  <r>
    <x v="1319"/>
    <x v="1"/>
    <n v="137"/>
    <n v="137"/>
    <s v="Trip Completed"/>
    <x v="1262"/>
    <d v="2016-07-16T00:51:09"/>
    <x v="22"/>
    <x v="3"/>
    <n v="53.733333331765607"/>
    <d v="2016-07-16T00:51:09"/>
    <x v="0"/>
    <x v="1"/>
    <d v="2016-07-15T00:00:00"/>
    <s v="15-Jul-2016 → 16-Jul-2016"/>
    <s v="15-Jul-2016"/>
    <d v="2016-07-15T00:00:00"/>
    <x v="2"/>
  </r>
  <r>
    <x v="1320"/>
    <x v="1"/>
    <n v="138"/>
    <n v="138"/>
    <s v="Trip Completed"/>
    <x v="1263"/>
    <d v="2016-11-07T05:39:00"/>
    <x v="6"/>
    <x v="0"/>
    <n v="38.000000008614734"/>
    <d v="2016-11-07T05:39:00"/>
    <x v="0"/>
    <x v="1"/>
    <d v="2016-11-07T00:00:00"/>
    <s v="07-Nov-2016 → 07-Nov-2016"/>
    <s v="07-Nov-2016"/>
    <d v="2016-11-07T00:00:00"/>
    <x v="0"/>
  </r>
  <r>
    <x v="1321"/>
    <x v="0"/>
    <n v="138"/>
    <n v="138"/>
    <s v="Trip Completed"/>
    <x v="1264"/>
    <d v="2016-11-07T22:55:00"/>
    <x v="10"/>
    <x v="0"/>
    <n v="55.000000001164153"/>
    <d v="2016-11-07T22:55:00"/>
    <x v="0"/>
    <x v="0"/>
    <d v="2016-11-07T00:00:00"/>
    <s v="07-Nov-2016 → 07-Nov-2016"/>
    <s v="07-Nov-2016"/>
    <d v="2016-11-07T00:00:00"/>
    <x v="0"/>
  </r>
  <r>
    <x v="1322"/>
    <x v="0"/>
    <n v="138"/>
    <n v="138"/>
    <s v="Trip Completed"/>
    <x v="1265"/>
    <d v="2016-12-07T17:49:00"/>
    <x v="16"/>
    <x v="1"/>
    <n v="67.999999991152436"/>
    <d v="2016-12-07T17:49:00"/>
    <x v="0"/>
    <x v="0"/>
    <d v="2016-12-07T00:00:00"/>
    <s v="07-Dec-2016 → 07-Dec-2016"/>
    <s v="07-Dec-2016"/>
    <d v="2016-12-07T00:00:00"/>
    <x v="1"/>
  </r>
  <r>
    <x v="1323"/>
    <x v="0"/>
    <n v="138"/>
    <n v="138"/>
    <s v="Trip Completed"/>
    <x v="1266"/>
    <d v="2016-07-13T07:16:02"/>
    <x v="5"/>
    <x v="1"/>
    <n v="66.366666674148291"/>
    <d v="2016-07-13T07:16:02"/>
    <x v="0"/>
    <x v="0"/>
    <d v="2016-07-13T00:00:00"/>
    <s v="13-Jul-2016 → 13-Jul-2016"/>
    <s v="13-Jul-2016"/>
    <d v="2016-07-13T00:00:00"/>
    <x v="2"/>
  </r>
  <r>
    <x v="1324"/>
    <x v="0"/>
    <n v="138"/>
    <n v="138"/>
    <s v="Trip Completed"/>
    <x v="1267"/>
    <d v="2016-07-13T17:02:17"/>
    <x v="16"/>
    <x v="1"/>
    <n v="54.449999998323619"/>
    <d v="2016-07-13T17:02:17"/>
    <x v="0"/>
    <x v="0"/>
    <d v="2016-07-13T00:00:00"/>
    <s v="13-Jul-2016 → 13-Jul-2016"/>
    <s v="13-Jul-2016"/>
    <d v="2016-07-13T00:00:00"/>
    <x v="2"/>
  </r>
  <r>
    <x v="1325"/>
    <x v="1"/>
    <n v="138"/>
    <n v="138"/>
    <s v="Trip Completed"/>
    <x v="1268"/>
    <d v="2016-07-15T10:42:07"/>
    <x v="11"/>
    <x v="3"/>
    <n v="38.000000008614734"/>
    <d v="2016-07-15T10:42:07"/>
    <x v="0"/>
    <x v="1"/>
    <d v="2016-07-15T00:00:00"/>
    <s v="15-Jul-2016 → 15-Jul-2016"/>
    <s v="15-Jul-2016"/>
    <d v="2016-07-15T00:00:00"/>
    <x v="2"/>
  </r>
  <r>
    <x v="1326"/>
    <x v="0"/>
    <n v="138"/>
    <n v="138"/>
    <s v="Trip Completed"/>
    <x v="1269"/>
    <d v="2016-07-15T18:20:41"/>
    <x v="1"/>
    <x v="3"/>
    <n v="68.33333333954215"/>
    <d v="2016-07-15T18:20:41"/>
    <x v="0"/>
    <x v="0"/>
    <d v="2016-07-15T00:00:00"/>
    <s v="15-Jul-2016 → 15-Jul-2016"/>
    <s v="15-Jul-2016"/>
    <d v="2016-07-15T00:00:00"/>
    <x v="2"/>
  </r>
  <r>
    <x v="1327"/>
    <x v="0"/>
    <n v="138"/>
    <n v="138"/>
    <s v="Trip Completed"/>
    <x v="1270"/>
    <d v="2016-07-16T00:09:36"/>
    <x v="10"/>
    <x v="3"/>
    <n v="72.433333334047347"/>
    <d v="2016-07-16T00:09:36"/>
    <x v="0"/>
    <x v="0"/>
    <d v="2016-07-15T00:00:00"/>
    <s v="15-Jul-2016 → 16-Jul-2016"/>
    <s v="15-Jul-2016"/>
    <d v="2016-07-15T00:00:00"/>
    <x v="2"/>
  </r>
  <r>
    <x v="1328"/>
    <x v="0"/>
    <n v="139"/>
    <n v="139"/>
    <s v="Trip Completed"/>
    <x v="1271"/>
    <d v="2016-11-07T07:21:00"/>
    <x v="5"/>
    <x v="0"/>
    <n v="50.000000005820766"/>
    <d v="2016-11-07T07:21:00"/>
    <x v="0"/>
    <x v="0"/>
    <d v="2016-11-07T00:00:00"/>
    <s v="07-Nov-2016 → 07-Nov-2016"/>
    <s v="07-Nov-2016"/>
    <d v="2016-11-07T00:00:00"/>
    <x v="0"/>
  </r>
  <r>
    <x v="1329"/>
    <x v="1"/>
    <n v="139"/>
    <n v="139"/>
    <s v="Trip Completed"/>
    <x v="1272"/>
    <d v="2016-12-07T00:50:00"/>
    <x v="22"/>
    <x v="0"/>
    <n v="41818.999999993248"/>
    <d v="2016-12-07T00:50:00"/>
    <x v="0"/>
    <x v="1"/>
    <d v="2016-11-07T00:00:00"/>
    <s v="07-Nov-2016 → 07-Dec-2016"/>
    <s v="07-Nov-2016"/>
    <d v="2016-11-07T00:00:00"/>
    <x v="0"/>
  </r>
  <r>
    <x v="1330"/>
    <x v="0"/>
    <n v="139"/>
    <n v="139"/>
    <s v="Trip Completed"/>
    <x v="1273"/>
    <d v="2016-12-07T10:58:00"/>
    <x v="2"/>
    <x v="1"/>
    <n v="68.000000001629815"/>
    <d v="2016-12-07T10:58:00"/>
    <x v="0"/>
    <x v="0"/>
    <d v="2016-12-07T00:00:00"/>
    <s v="07-Dec-2016 → 07-Dec-2016"/>
    <s v="07-Dec-2016"/>
    <d v="2016-12-07T00:00:00"/>
    <x v="1"/>
  </r>
  <r>
    <x v="1331"/>
    <x v="0"/>
    <n v="139"/>
    <n v="139"/>
    <s v="Trip Completed"/>
    <x v="1274"/>
    <d v="2016-12-07T14:32:00"/>
    <x v="15"/>
    <x v="1"/>
    <n v="37.000000005355105"/>
    <d v="2016-12-07T14:32:00"/>
    <x v="0"/>
    <x v="0"/>
    <d v="2016-12-07T00:00:00"/>
    <s v="07-Dec-2016 → 07-Dec-2016"/>
    <s v="07-Dec-2016"/>
    <d v="2016-12-07T00:00:00"/>
    <x v="1"/>
  </r>
  <r>
    <x v="1332"/>
    <x v="0"/>
    <n v="139"/>
    <n v="139"/>
    <s v="Trip Completed"/>
    <x v="1275"/>
    <d v="2016-07-13T04:45:45"/>
    <x v="8"/>
    <x v="1"/>
    <n v="27.866666674381122"/>
    <d v="2016-07-13T04:45:45"/>
    <x v="0"/>
    <x v="0"/>
    <d v="2016-07-13T00:00:00"/>
    <s v="13-Jul-2016 → 13-Jul-2016"/>
    <s v="13-Jul-2016"/>
    <d v="2016-07-13T00:00:00"/>
    <x v="2"/>
  </r>
  <r>
    <x v="1333"/>
    <x v="1"/>
    <n v="139"/>
    <n v="139"/>
    <s v="Trip Completed"/>
    <x v="1276"/>
    <d v="2016-07-13T09:01:06"/>
    <x v="18"/>
    <x v="1"/>
    <n v="61.450000000186265"/>
    <d v="2016-07-13T09:01:06"/>
    <x v="0"/>
    <x v="1"/>
    <d v="2016-07-13T00:00:00"/>
    <s v="13-Jul-2016 → 13-Jul-2016"/>
    <s v="13-Jul-2016"/>
    <d v="2016-07-13T00:00:00"/>
    <x v="2"/>
  </r>
  <r>
    <x v="1334"/>
    <x v="0"/>
    <n v="139"/>
    <n v="139"/>
    <s v="Trip Completed"/>
    <x v="1277"/>
    <d v="2016-07-13T13:02:04"/>
    <x v="7"/>
    <x v="1"/>
    <n v="59.533333336003125"/>
    <d v="2016-07-13T13:02:04"/>
    <x v="0"/>
    <x v="0"/>
    <d v="2016-07-13T00:00:00"/>
    <s v="13-Jul-2016 → 13-Jul-2016"/>
    <s v="13-Jul-2016"/>
    <d v="2016-07-13T00:00:00"/>
    <x v="2"/>
  </r>
  <r>
    <x v="1335"/>
    <x v="0"/>
    <n v="139"/>
    <n v="139"/>
    <s v="Trip Completed"/>
    <x v="1278"/>
    <d v="2016-07-14T03:44:02"/>
    <x v="14"/>
    <x v="2"/>
    <n v="59.716666670283303"/>
    <d v="2016-07-14T03:44:02"/>
    <x v="0"/>
    <x v="0"/>
    <d v="2016-07-14T00:00:00"/>
    <s v="14-Jul-2016 → 14-Jul-2016"/>
    <s v="14-Jul-2016"/>
    <d v="2016-07-14T00:00:00"/>
    <x v="2"/>
  </r>
  <r>
    <x v="1336"/>
    <x v="1"/>
    <n v="139"/>
    <n v="139"/>
    <s v="Trip Completed"/>
    <x v="1279"/>
    <d v="2016-07-14T18:12:23"/>
    <x v="1"/>
    <x v="2"/>
    <n v="39.016666671959683"/>
    <d v="2016-07-14T18:12:23"/>
    <x v="0"/>
    <x v="1"/>
    <d v="2016-07-14T00:00:00"/>
    <s v="14-Jul-2016 → 14-Jul-2016"/>
    <s v="14-Jul-2016"/>
    <d v="2016-07-14T00:00:00"/>
    <x v="2"/>
  </r>
  <r>
    <x v="1337"/>
    <x v="0"/>
    <n v="139"/>
    <n v="139"/>
    <s v="Trip Completed"/>
    <x v="1280"/>
    <d v="2016-07-15T06:59:52"/>
    <x v="6"/>
    <x v="3"/>
    <n v="76.283333332976326"/>
    <d v="2016-07-15T06:59:52"/>
    <x v="0"/>
    <x v="0"/>
    <d v="2016-07-15T00:00:00"/>
    <s v="15-Jul-2016 → 15-Jul-2016"/>
    <s v="15-Jul-2016"/>
    <d v="2016-07-15T00:00:00"/>
    <x v="2"/>
  </r>
  <r>
    <x v="1338"/>
    <x v="0"/>
    <n v="139"/>
    <n v="139"/>
    <s v="Trip Completed"/>
    <x v="1281"/>
    <d v="2016-07-15T20:26:09"/>
    <x v="17"/>
    <x v="3"/>
    <n v="64.68333333497867"/>
    <d v="2016-07-15T20:26:09"/>
    <x v="0"/>
    <x v="0"/>
    <d v="2016-07-15T00:00:00"/>
    <s v="15-Jul-2016 → 15-Jul-2016"/>
    <s v="15-Jul-2016"/>
    <d v="2016-07-15T00:00:00"/>
    <x v="2"/>
  </r>
  <r>
    <x v="1339"/>
    <x v="0"/>
    <n v="140"/>
    <n v="140"/>
    <s v="Trip Completed"/>
    <x v="1282"/>
    <d v="2016-12-07T14:00:00"/>
    <x v="15"/>
    <x v="1"/>
    <n v="59.00000000372529"/>
    <d v="2016-12-07T14:00:00"/>
    <x v="0"/>
    <x v="0"/>
    <d v="2016-12-07T00:00:00"/>
    <s v="07-Dec-2016 → 07-Dec-2016"/>
    <s v="07-Dec-2016"/>
    <d v="2016-12-07T00:00:00"/>
    <x v="1"/>
  </r>
  <r>
    <x v="1340"/>
    <x v="1"/>
    <n v="140"/>
    <n v="140"/>
    <s v="Trip Completed"/>
    <x v="1283"/>
    <d v="2016-07-13T18:36:41"/>
    <x v="1"/>
    <x v="1"/>
    <n v="73.283333333674818"/>
    <d v="2016-07-13T18:36:41"/>
    <x v="0"/>
    <x v="1"/>
    <d v="2016-07-13T00:00:00"/>
    <s v="13-Jul-2016 → 13-Jul-2016"/>
    <s v="13-Jul-2016"/>
    <d v="2016-07-13T00:00:00"/>
    <x v="2"/>
  </r>
  <r>
    <x v="1341"/>
    <x v="0"/>
    <n v="140"/>
    <n v="140"/>
    <s v="Trip Completed"/>
    <x v="1284"/>
    <d v="2016-07-13T23:50:57"/>
    <x v="22"/>
    <x v="1"/>
    <n v="30.666666668839753"/>
    <d v="2016-07-13T23:50:57"/>
    <x v="0"/>
    <x v="0"/>
    <d v="2016-07-13T00:00:00"/>
    <s v="13-Jul-2016 → 13-Jul-2016"/>
    <s v="13-Jul-2016"/>
    <d v="2016-07-13T00:00:00"/>
    <x v="2"/>
  </r>
  <r>
    <x v="1342"/>
    <x v="1"/>
    <n v="140"/>
    <n v="140"/>
    <s v="Trip Completed"/>
    <x v="1285"/>
    <d v="2016-07-14T10:30:52"/>
    <x v="2"/>
    <x v="2"/>
    <n v="61.81666666874662"/>
    <d v="2016-07-14T10:30:52"/>
    <x v="0"/>
    <x v="1"/>
    <d v="2016-07-14T00:00:00"/>
    <s v="14-Jul-2016 → 14-Jul-2016"/>
    <s v="14-Jul-2016"/>
    <d v="2016-07-14T00:00:00"/>
    <x v="2"/>
  </r>
  <r>
    <x v="1343"/>
    <x v="1"/>
    <n v="140"/>
    <n v="140"/>
    <s v="Trip Completed"/>
    <x v="1286"/>
    <d v="2016-07-15T06:16:58"/>
    <x v="6"/>
    <x v="3"/>
    <n v="61.450000000186265"/>
    <d v="2016-07-15T06:16:58"/>
    <x v="0"/>
    <x v="1"/>
    <d v="2016-07-15T00:00:00"/>
    <s v="15-Jul-2016 → 15-Jul-2016"/>
    <s v="15-Jul-2016"/>
    <d v="2016-07-15T00:00:00"/>
    <x v="2"/>
  </r>
  <r>
    <x v="1344"/>
    <x v="1"/>
    <n v="140"/>
    <n v="140"/>
    <s v="Trip Completed"/>
    <x v="1287"/>
    <d v="2016-07-15T10:11:52"/>
    <x v="2"/>
    <x v="3"/>
    <n v="49.133333335630596"/>
    <d v="2016-07-15T10:11:52"/>
    <x v="0"/>
    <x v="1"/>
    <d v="2016-07-15T00:00:00"/>
    <s v="15-Jul-2016 → 15-Jul-2016"/>
    <s v="15-Jul-2016"/>
    <d v="2016-07-15T00:00:00"/>
    <x v="2"/>
  </r>
  <r>
    <x v="1345"/>
    <x v="1"/>
    <n v="141"/>
    <n v="141"/>
    <s v="Trip Completed"/>
    <x v="1288"/>
    <d v="2016-11-07T04:46:00"/>
    <x v="21"/>
    <x v="0"/>
    <n v="49.000000002561137"/>
    <d v="2016-11-07T04:46:00"/>
    <x v="0"/>
    <x v="1"/>
    <d v="2016-11-07T00:00:00"/>
    <s v="07-Nov-2016 → 07-Nov-2016"/>
    <s v="07-Nov-2016"/>
    <d v="2016-11-07T00:00:00"/>
    <x v="0"/>
  </r>
  <r>
    <x v="1346"/>
    <x v="1"/>
    <n v="141"/>
    <n v="141"/>
    <s v="Trip Completed"/>
    <x v="1289"/>
    <d v="2016-11-07T08:11:00"/>
    <x v="5"/>
    <x v="0"/>
    <n v="74.999999993015081"/>
    <d v="2016-11-07T08:11:00"/>
    <x v="0"/>
    <x v="1"/>
    <d v="2016-11-07T00:00:00"/>
    <s v="07-Nov-2016 → 07-Nov-2016"/>
    <s v="07-Nov-2016"/>
    <d v="2016-11-07T00:00:00"/>
    <x v="0"/>
  </r>
  <r>
    <x v="1347"/>
    <x v="0"/>
    <n v="141"/>
    <n v="141"/>
    <s v="Trip Completed"/>
    <x v="1290"/>
    <d v="2016-12-07T07:30:00"/>
    <x v="5"/>
    <x v="1"/>
    <n v="34.999999998835847"/>
    <d v="2016-12-07T07:30:00"/>
    <x v="0"/>
    <x v="0"/>
    <d v="2016-12-07T00:00:00"/>
    <s v="07-Dec-2016 → 07-Dec-2016"/>
    <s v="07-Dec-2016"/>
    <d v="2016-12-07T00:00:00"/>
    <x v="1"/>
  </r>
  <r>
    <x v="1348"/>
    <x v="0"/>
    <n v="141"/>
    <n v="141"/>
    <s v="Trip Completed"/>
    <x v="1291"/>
    <d v="2016-12-07T20:28:00"/>
    <x v="17"/>
    <x v="1"/>
    <n v="75.00000000349246"/>
    <d v="2016-12-07T20:28:00"/>
    <x v="0"/>
    <x v="0"/>
    <d v="2016-12-07T00:00:00"/>
    <s v="07-Dec-2016 → 07-Dec-2016"/>
    <s v="07-Dec-2016"/>
    <d v="2016-12-07T00:00:00"/>
    <x v="1"/>
  </r>
  <r>
    <x v="1349"/>
    <x v="0"/>
    <n v="141"/>
    <n v="141"/>
    <s v="Trip Completed"/>
    <x v="1292"/>
    <d v="2016-07-13T05:51:59"/>
    <x v="6"/>
    <x v="1"/>
    <n v="37.800000003771856"/>
    <d v="2016-07-13T05:51:59"/>
    <x v="0"/>
    <x v="0"/>
    <d v="2016-07-13T00:00:00"/>
    <s v="13-Jul-2016 → 13-Jul-2016"/>
    <s v="13-Jul-2016"/>
    <d v="2016-07-13T00:00:00"/>
    <x v="2"/>
  </r>
  <r>
    <x v="1350"/>
    <x v="0"/>
    <n v="141"/>
    <n v="141"/>
    <s v="Trip Completed"/>
    <x v="1293"/>
    <d v="2016-07-13T16:36:40"/>
    <x v="13"/>
    <x v="1"/>
    <n v="67.950000000419095"/>
    <d v="2016-07-13T16:36:40"/>
    <x v="0"/>
    <x v="0"/>
    <d v="2016-07-13T00:00:00"/>
    <s v="13-Jul-2016 → 13-Jul-2016"/>
    <s v="13-Jul-2016"/>
    <d v="2016-07-13T00:00:00"/>
    <x v="2"/>
  </r>
  <r>
    <x v="1351"/>
    <x v="0"/>
    <n v="141"/>
    <n v="141"/>
    <s v="Trip Completed"/>
    <x v="1294"/>
    <d v="2016-07-14T05:40:46"/>
    <x v="8"/>
    <x v="2"/>
    <n v="49.69999999855645"/>
    <d v="2016-07-14T05:40:46"/>
    <x v="0"/>
    <x v="0"/>
    <d v="2016-07-14T00:00:00"/>
    <s v="14-Jul-2016 → 14-Jul-2016"/>
    <s v="14-Jul-2016"/>
    <d v="2016-07-14T00:00:00"/>
    <x v="2"/>
  </r>
  <r>
    <x v="1352"/>
    <x v="1"/>
    <n v="141"/>
    <n v="141"/>
    <s v="Trip Completed"/>
    <x v="1295"/>
    <d v="2016-07-14T12:16:28"/>
    <x v="0"/>
    <x v="2"/>
    <n v="47.366666675079614"/>
    <d v="2016-07-14T12:16:28"/>
    <x v="0"/>
    <x v="1"/>
    <d v="2016-07-14T00:00:00"/>
    <s v="14-Jul-2016 → 14-Jul-2016"/>
    <s v="14-Jul-2016"/>
    <d v="2016-07-14T00:00:00"/>
    <x v="2"/>
  </r>
  <r>
    <x v="1353"/>
    <x v="0"/>
    <n v="141"/>
    <n v="141"/>
    <s v="Trip Completed"/>
    <x v="1296"/>
    <d v="2016-07-14T15:11:08"/>
    <x v="9"/>
    <x v="2"/>
    <n v="66.666666670935228"/>
    <d v="2016-07-14T15:11:08"/>
    <x v="0"/>
    <x v="0"/>
    <d v="2016-07-14T00:00:00"/>
    <s v="14-Jul-2016 → 14-Jul-2016"/>
    <s v="14-Jul-2016"/>
    <d v="2016-07-14T00:00:00"/>
    <x v="2"/>
  </r>
  <r>
    <x v="1354"/>
    <x v="0"/>
    <n v="141"/>
    <n v="141"/>
    <s v="Trip Completed"/>
    <x v="1297"/>
    <d v="2016-07-14T22:58:08"/>
    <x v="10"/>
    <x v="2"/>
    <n v="49.400000001769513"/>
    <d v="2016-07-14T22:58:08"/>
    <x v="0"/>
    <x v="0"/>
    <d v="2016-07-14T00:00:00"/>
    <s v="14-Jul-2016 → 14-Jul-2016"/>
    <s v="14-Jul-2016"/>
    <d v="2016-07-14T00:00:00"/>
    <x v="2"/>
  </r>
  <r>
    <x v="1355"/>
    <x v="1"/>
    <n v="141"/>
    <n v="141"/>
    <s v="Trip Completed"/>
    <x v="1298"/>
    <d v="2016-07-15T22:46:08"/>
    <x v="3"/>
    <x v="3"/>
    <n v="53.633333329344168"/>
    <d v="2016-07-15T22:46:08"/>
    <x v="0"/>
    <x v="1"/>
    <d v="2016-07-15T00:00:00"/>
    <s v="15-Jul-2016 → 15-Jul-2016"/>
    <s v="15-Jul-2016"/>
    <d v="2016-07-15T00:00:00"/>
    <x v="2"/>
  </r>
  <r>
    <x v="1356"/>
    <x v="0"/>
    <n v="142"/>
    <n v="142"/>
    <s v="Trip Completed"/>
    <x v="1299"/>
    <d v="2016-11-07T09:52:00"/>
    <x v="2"/>
    <x v="0"/>
    <n v="43.000000003958121"/>
    <d v="2016-11-07T09:52:00"/>
    <x v="0"/>
    <x v="0"/>
    <d v="2016-11-07T00:00:00"/>
    <s v="07-Nov-2016 → 07-Nov-2016"/>
    <s v="07-Nov-2016"/>
    <d v="2016-11-07T00:00:00"/>
    <x v="0"/>
  </r>
  <r>
    <x v="1357"/>
    <x v="0"/>
    <n v="142"/>
    <n v="142"/>
    <s v="Trip Completed"/>
    <x v="1300"/>
    <d v="2016-11-07T23:10:00"/>
    <x v="3"/>
    <x v="0"/>
    <n v="71.000000000931323"/>
    <d v="2016-11-07T23:10:00"/>
    <x v="0"/>
    <x v="0"/>
    <d v="2016-11-07T00:00:00"/>
    <s v="07-Nov-2016 → 07-Nov-2016"/>
    <s v="07-Nov-2016"/>
    <d v="2016-11-07T00:00:00"/>
    <x v="0"/>
  </r>
  <r>
    <x v="1358"/>
    <x v="0"/>
    <n v="142"/>
    <n v="142"/>
    <s v="Trip Completed"/>
    <x v="1301"/>
    <d v="2016-12-07T13:30:00"/>
    <x v="7"/>
    <x v="1"/>
    <n v="72.000000004190952"/>
    <d v="2016-12-07T13:30:00"/>
    <x v="0"/>
    <x v="0"/>
    <d v="2016-12-07T00:00:00"/>
    <s v="07-Dec-2016 → 07-Dec-2016"/>
    <s v="07-Dec-2016"/>
    <d v="2016-12-07T00:00:00"/>
    <x v="1"/>
  </r>
  <r>
    <x v="1359"/>
    <x v="0"/>
    <n v="142"/>
    <n v="142"/>
    <s v="Trip Completed"/>
    <x v="1302"/>
    <d v="2016-12-07T17:04:00"/>
    <x v="16"/>
    <x v="1"/>
    <n v="62.999999995809048"/>
    <d v="2016-12-07T17:04:00"/>
    <x v="0"/>
    <x v="0"/>
    <d v="2016-12-07T00:00:00"/>
    <s v="07-Dec-2016 → 07-Dec-2016"/>
    <s v="07-Dec-2016"/>
    <d v="2016-12-07T00:00:00"/>
    <x v="1"/>
  </r>
  <r>
    <x v="1360"/>
    <x v="1"/>
    <n v="142"/>
    <n v="142"/>
    <s v="Trip Completed"/>
    <x v="1303"/>
    <d v="2016-07-13T03:38:59"/>
    <x v="14"/>
    <x v="1"/>
    <n v="65.149999995483086"/>
    <d v="2016-07-13T03:38:59"/>
    <x v="0"/>
    <x v="1"/>
    <d v="2016-07-13T00:00:00"/>
    <s v="13-Jul-2016 → 13-Jul-2016"/>
    <s v="13-Jul-2016"/>
    <d v="2016-07-13T00:00:00"/>
    <x v="2"/>
  </r>
  <r>
    <x v="1361"/>
    <x v="1"/>
    <n v="142"/>
    <n v="142"/>
    <s v="Trip Completed"/>
    <x v="1304"/>
    <d v="2016-07-14T00:34:07"/>
    <x v="20"/>
    <x v="2"/>
    <n v="30.350000001490116"/>
    <d v="2016-07-14T00:34:07"/>
    <x v="0"/>
    <x v="1"/>
    <d v="2016-07-14T00:00:00"/>
    <s v="14-Jul-2016 → 14-Jul-2016"/>
    <s v="14-Jul-2016"/>
    <d v="2016-07-14T00:00:00"/>
    <x v="2"/>
  </r>
  <r>
    <x v="1362"/>
    <x v="1"/>
    <n v="142"/>
    <n v="142"/>
    <s v="Trip Completed"/>
    <x v="1305"/>
    <d v="2016-07-14T06:06:59"/>
    <x v="6"/>
    <x v="2"/>
    <n v="59.183333327528089"/>
    <d v="2016-07-14T06:06:59"/>
    <x v="0"/>
    <x v="1"/>
    <d v="2016-07-14T00:00:00"/>
    <s v="14-Jul-2016 → 14-Jul-2016"/>
    <s v="14-Jul-2016"/>
    <d v="2016-07-14T00:00:00"/>
    <x v="2"/>
  </r>
  <r>
    <x v="1363"/>
    <x v="1"/>
    <n v="142"/>
    <n v="142"/>
    <s v="Trip Completed"/>
    <x v="1306"/>
    <d v="2016-07-14T15:52:43"/>
    <x v="13"/>
    <x v="2"/>
    <n v="21.250000001164153"/>
    <d v="2016-07-14T15:52:43"/>
    <x v="0"/>
    <x v="1"/>
    <d v="2016-07-14T00:00:00"/>
    <s v="14-Jul-2016 → 14-Jul-2016"/>
    <s v="14-Jul-2016"/>
    <d v="2016-07-14T00:00:00"/>
    <x v="2"/>
  </r>
  <r>
    <x v="1364"/>
    <x v="0"/>
    <n v="142"/>
    <n v="142"/>
    <s v="Trip Completed"/>
    <x v="1307"/>
    <d v="2016-07-15T20:53:07"/>
    <x v="19"/>
    <x v="3"/>
    <n v="50.800000004237518"/>
    <d v="2016-07-15T20:53:07"/>
    <x v="0"/>
    <x v="0"/>
    <d v="2016-07-15T00:00:00"/>
    <s v="15-Jul-2016 → 15-Jul-2016"/>
    <s v="15-Jul-2016"/>
    <d v="2016-07-15T00:00:00"/>
    <x v="2"/>
  </r>
  <r>
    <x v="1365"/>
    <x v="1"/>
    <n v="142"/>
    <n v="142"/>
    <s v="Trip Completed"/>
    <x v="1308"/>
    <d v="2016-07-15T23:01:42"/>
    <x v="3"/>
    <x v="3"/>
    <n v="72.433333334047347"/>
    <d v="2016-07-15T23:01:42"/>
    <x v="0"/>
    <x v="1"/>
    <d v="2016-07-15T00:00:00"/>
    <s v="15-Jul-2016 → 15-Jul-2016"/>
    <s v="15-Jul-2016"/>
    <d v="2016-07-15T00:00:00"/>
    <x v="2"/>
  </r>
  <r>
    <x v="1366"/>
    <x v="1"/>
    <n v="143"/>
    <n v="143"/>
    <s v="Trip Completed"/>
    <x v="1309"/>
    <d v="2016-11-07T13:14:00"/>
    <x v="7"/>
    <x v="0"/>
    <n v="43.999999996740371"/>
    <d v="2016-11-07T13:14:00"/>
    <x v="0"/>
    <x v="1"/>
    <d v="2016-11-07T00:00:00"/>
    <s v="07-Nov-2016 → 07-Nov-2016"/>
    <s v="07-Nov-2016"/>
    <d v="2016-11-07T00:00:00"/>
    <x v="0"/>
  </r>
  <r>
    <x v="1367"/>
    <x v="0"/>
    <n v="143"/>
    <n v="143"/>
    <s v="Trip Completed"/>
    <x v="1310"/>
    <d v="2016-12-07T07:58:00"/>
    <x v="18"/>
    <x v="1"/>
    <n v="42.000000000698492"/>
    <d v="2016-12-07T07:58:00"/>
    <x v="0"/>
    <x v="0"/>
    <d v="2016-12-07T00:00:00"/>
    <s v="07-Dec-2016 → 07-Dec-2016"/>
    <s v="07-Dec-2016"/>
    <d v="2016-12-07T00:00:00"/>
    <x v="1"/>
  </r>
  <r>
    <x v="1368"/>
    <x v="0"/>
    <n v="143"/>
    <n v="143"/>
    <s v="Trip Completed"/>
    <x v="1311"/>
    <d v="2016-12-07T14:57:00"/>
    <x v="9"/>
    <x v="1"/>
    <n v="31.999999999534339"/>
    <d v="2016-12-07T14:57:00"/>
    <x v="0"/>
    <x v="0"/>
    <d v="2016-12-07T00:00:00"/>
    <s v="07-Dec-2016 → 07-Dec-2016"/>
    <s v="07-Dec-2016"/>
    <d v="2016-12-07T00:00:00"/>
    <x v="1"/>
  </r>
  <r>
    <x v="1369"/>
    <x v="1"/>
    <n v="143"/>
    <n v="143"/>
    <s v="Trip Completed"/>
    <x v="1312"/>
    <d v="2016-07-13T06:01:54"/>
    <x v="8"/>
    <x v="1"/>
    <n v="66.59999999916181"/>
    <d v="2016-07-13T06:01:54"/>
    <x v="0"/>
    <x v="1"/>
    <d v="2016-07-13T00:00:00"/>
    <s v="13-Jul-2016 → 13-Jul-2016"/>
    <s v="13-Jul-2016"/>
    <d v="2016-07-13T00:00:00"/>
    <x v="2"/>
  </r>
  <r>
    <x v="1370"/>
    <x v="0"/>
    <n v="143"/>
    <n v="143"/>
    <s v="Trip Completed"/>
    <x v="1313"/>
    <d v="2016-07-13T10:24:06"/>
    <x v="2"/>
    <x v="1"/>
    <n v="70.600000001722947"/>
    <d v="2016-07-13T10:24:06"/>
    <x v="0"/>
    <x v="0"/>
    <d v="2016-07-13T00:00:00"/>
    <s v="13-Jul-2016 → 13-Jul-2016"/>
    <s v="13-Jul-2016"/>
    <d v="2016-07-13T00:00:00"/>
    <x v="2"/>
  </r>
  <r>
    <x v="1371"/>
    <x v="0"/>
    <n v="143"/>
    <n v="143"/>
    <s v="Trip Completed"/>
    <x v="1314"/>
    <d v="2016-07-15T21:58:22"/>
    <x v="3"/>
    <x v="3"/>
    <n v="57.733333334326744"/>
    <d v="2016-07-15T21:58:22"/>
    <x v="0"/>
    <x v="0"/>
    <d v="2016-07-15T00:00:00"/>
    <s v="15-Jul-2016 → 15-Jul-2016"/>
    <s v="15-Jul-2016"/>
    <d v="2016-07-15T00:00:00"/>
    <x v="2"/>
  </r>
  <r>
    <x v="1372"/>
    <x v="1"/>
    <n v="144"/>
    <n v="144"/>
    <s v="Trip Completed"/>
    <x v="1315"/>
    <d v="2016-11-07T07:09:00"/>
    <x v="5"/>
    <x v="0"/>
    <n v="35.000000009313226"/>
    <d v="2016-11-07T07:09:00"/>
    <x v="0"/>
    <x v="1"/>
    <d v="2016-11-07T00:00:00"/>
    <s v="07-Nov-2016 → 07-Nov-2016"/>
    <s v="07-Nov-2016"/>
    <d v="2016-11-07T00:00:00"/>
    <x v="0"/>
  </r>
  <r>
    <x v="1373"/>
    <x v="0"/>
    <n v="144"/>
    <n v="144"/>
    <s v="Trip Completed"/>
    <x v="1316"/>
    <d v="2016-11-07T07:54:00"/>
    <x v="18"/>
    <x v="0"/>
    <n v="42.000000000698492"/>
    <d v="2016-11-07T07:54:00"/>
    <x v="0"/>
    <x v="0"/>
    <d v="2016-11-07T00:00:00"/>
    <s v="07-Nov-2016 → 07-Nov-2016"/>
    <s v="07-Nov-2016"/>
    <d v="2016-11-07T00:00:00"/>
    <x v="0"/>
  </r>
  <r>
    <x v="1374"/>
    <x v="1"/>
    <n v="144"/>
    <n v="144"/>
    <s v="Trip Completed"/>
    <x v="1317"/>
    <d v="2016-11-07T13:58:00"/>
    <x v="15"/>
    <x v="0"/>
    <n v="31.999999999534339"/>
    <d v="2016-11-07T13:58:00"/>
    <x v="0"/>
    <x v="1"/>
    <d v="2016-11-07T00:00:00"/>
    <s v="07-Nov-2016 → 07-Nov-2016"/>
    <s v="07-Nov-2016"/>
    <d v="2016-11-07T00:00:00"/>
    <x v="0"/>
  </r>
  <r>
    <x v="1375"/>
    <x v="1"/>
    <n v="144"/>
    <n v="144"/>
    <s v="Trip Completed"/>
    <x v="1318"/>
    <d v="2016-12-07T01:09:00"/>
    <x v="22"/>
    <x v="0"/>
    <n v="41835.000000003492"/>
    <d v="2016-12-07T01:09:00"/>
    <x v="0"/>
    <x v="1"/>
    <d v="2016-11-07T00:00:00"/>
    <s v="07-Nov-2016 → 07-Dec-2016"/>
    <s v="07-Nov-2016"/>
    <d v="2016-11-07T00:00:00"/>
    <x v="0"/>
  </r>
  <r>
    <x v="1376"/>
    <x v="0"/>
    <n v="144"/>
    <n v="144"/>
    <s v="Trip Completed"/>
    <x v="1319"/>
    <d v="2016-12-07T11:11:00"/>
    <x v="11"/>
    <x v="1"/>
    <n v="27.999999996973202"/>
    <d v="2016-12-07T11:11:00"/>
    <x v="0"/>
    <x v="0"/>
    <d v="2016-12-07T00:00:00"/>
    <s v="07-Dec-2016 → 07-Dec-2016"/>
    <s v="07-Dec-2016"/>
    <d v="2016-12-07T00:00:00"/>
    <x v="1"/>
  </r>
  <r>
    <x v="1377"/>
    <x v="1"/>
    <n v="144"/>
    <n v="144"/>
    <s v="Trip Completed"/>
    <x v="1320"/>
    <d v="2016-12-07T20:19:00"/>
    <x v="17"/>
    <x v="1"/>
    <n v="34.000000006053597"/>
    <d v="2016-12-07T20:19:00"/>
    <x v="0"/>
    <x v="1"/>
    <d v="2016-12-07T00:00:00"/>
    <s v="07-Dec-2016 → 07-Dec-2016"/>
    <s v="07-Dec-2016"/>
    <d v="2016-12-07T00:00:00"/>
    <x v="1"/>
  </r>
  <r>
    <x v="1378"/>
    <x v="0"/>
    <n v="144"/>
    <n v="144"/>
    <s v="Trip Completed"/>
    <x v="1321"/>
    <d v="2016-07-13T19:54:38"/>
    <x v="12"/>
    <x v="1"/>
    <n v="61.84999999939464"/>
    <d v="2016-07-13T19:54:38"/>
    <x v="0"/>
    <x v="0"/>
    <d v="2016-07-13T00:00:00"/>
    <s v="13-Jul-2016 → 13-Jul-2016"/>
    <s v="13-Jul-2016"/>
    <d v="2016-07-13T00:00:00"/>
    <x v="2"/>
  </r>
  <r>
    <x v="1379"/>
    <x v="1"/>
    <n v="144"/>
    <n v="144"/>
    <s v="Trip Completed"/>
    <x v="1322"/>
    <d v="2016-07-14T17:48:47"/>
    <x v="16"/>
    <x v="2"/>
    <n v="52.48333333292976"/>
    <d v="2016-07-14T17:48:47"/>
    <x v="0"/>
    <x v="1"/>
    <d v="2016-07-14T00:00:00"/>
    <s v="14-Jul-2016 → 14-Jul-2016"/>
    <s v="14-Jul-2016"/>
    <d v="2016-07-14T00:00:00"/>
    <x v="2"/>
  </r>
  <r>
    <x v="1380"/>
    <x v="1"/>
    <n v="144"/>
    <n v="144"/>
    <s v="Trip Completed"/>
    <x v="1323"/>
    <d v="2016-07-14T21:42:26"/>
    <x v="3"/>
    <x v="2"/>
    <n v="29.166666663950309"/>
    <d v="2016-07-14T21:42:26"/>
    <x v="0"/>
    <x v="1"/>
    <d v="2016-07-14T00:00:00"/>
    <s v="14-Jul-2016 → 14-Jul-2016"/>
    <s v="14-Jul-2016"/>
    <d v="2016-07-14T00:00:00"/>
    <x v="2"/>
  </r>
  <r>
    <x v="1381"/>
    <x v="0"/>
    <n v="144"/>
    <n v="144"/>
    <s v="Trip Completed"/>
    <x v="1324"/>
    <d v="2016-07-15T20:25:19"/>
    <x v="17"/>
    <x v="3"/>
    <n v="65.966666664462537"/>
    <d v="2016-07-15T20:25:19"/>
    <x v="0"/>
    <x v="0"/>
    <d v="2016-07-15T00:00:00"/>
    <s v="15-Jul-2016 → 15-Jul-2016"/>
    <s v="15-Jul-2016"/>
    <d v="2016-07-15T00:00:00"/>
    <x v="2"/>
  </r>
  <r>
    <x v="1382"/>
    <x v="0"/>
    <n v="145"/>
    <n v="145"/>
    <s v="Trip Completed"/>
    <x v="1325"/>
    <d v="2016-11-07T19:48:00"/>
    <x v="17"/>
    <x v="0"/>
    <n v="46.999999996041879"/>
    <d v="2016-11-07T19:48:00"/>
    <x v="0"/>
    <x v="0"/>
    <d v="2016-11-07T00:00:00"/>
    <s v="07-Nov-2016 → 07-Nov-2016"/>
    <s v="07-Nov-2016"/>
    <d v="2016-11-07T00:00:00"/>
    <x v="0"/>
  </r>
  <r>
    <x v="1383"/>
    <x v="0"/>
    <n v="145"/>
    <n v="145"/>
    <s v="Trip Completed"/>
    <x v="1326"/>
    <d v="2016-11-07T22:51:00"/>
    <x v="10"/>
    <x v="0"/>
    <n v="38.999999990919605"/>
    <d v="2016-11-07T22:51:00"/>
    <x v="0"/>
    <x v="0"/>
    <d v="2016-11-07T00:00:00"/>
    <s v="07-Nov-2016 → 07-Nov-2016"/>
    <s v="07-Nov-2016"/>
    <d v="2016-11-07T00:00:00"/>
    <x v="0"/>
  </r>
  <r>
    <x v="1384"/>
    <x v="0"/>
    <n v="145"/>
    <n v="145"/>
    <s v="Trip Completed"/>
    <x v="1327"/>
    <d v="2016-12-07T15:06:00"/>
    <x v="9"/>
    <x v="1"/>
    <n v="23.000000001629815"/>
    <d v="2016-12-07T15:06:00"/>
    <x v="0"/>
    <x v="0"/>
    <d v="2016-12-07T00:00:00"/>
    <s v="07-Dec-2016 → 07-Dec-2016"/>
    <s v="07-Dec-2016"/>
    <d v="2016-12-07T00:00:00"/>
    <x v="1"/>
  </r>
  <r>
    <x v="1385"/>
    <x v="1"/>
    <n v="145"/>
    <n v="145"/>
    <s v="Trip Completed"/>
    <x v="1328"/>
    <d v="2016-12-07T21:04:00"/>
    <x v="19"/>
    <x v="1"/>
    <n v="60.999999999767169"/>
    <d v="2016-12-07T21:04:00"/>
    <x v="0"/>
    <x v="1"/>
    <d v="2016-12-07T00:00:00"/>
    <s v="07-Dec-2016 → 07-Dec-2016"/>
    <s v="07-Dec-2016"/>
    <d v="2016-12-07T00:00:00"/>
    <x v="1"/>
  </r>
  <r>
    <x v="1386"/>
    <x v="0"/>
    <n v="145"/>
    <n v="145"/>
    <s v="Trip Completed"/>
    <x v="1329"/>
    <d v="2016-07-13T09:38:07"/>
    <x v="2"/>
    <x v="1"/>
    <n v="26.316666668280959"/>
    <d v="2016-07-13T09:38:07"/>
    <x v="0"/>
    <x v="0"/>
    <d v="2016-07-13T00:00:00"/>
    <s v="13-Jul-2016 → 13-Jul-2016"/>
    <s v="13-Jul-2016"/>
    <d v="2016-07-13T00:00:00"/>
    <x v="2"/>
  </r>
  <r>
    <x v="1387"/>
    <x v="1"/>
    <n v="145"/>
    <n v="145"/>
    <s v="Trip Completed"/>
    <x v="1330"/>
    <d v="2016-07-13T10:54:06"/>
    <x v="2"/>
    <x v="1"/>
    <n v="63.016666666371748"/>
    <d v="2016-07-13T10:54:06"/>
    <x v="0"/>
    <x v="1"/>
    <d v="2016-07-13T00:00:00"/>
    <s v="13-Jul-2016 → 13-Jul-2016"/>
    <s v="13-Jul-2016"/>
    <d v="2016-07-13T00:00:00"/>
    <x v="2"/>
  </r>
  <r>
    <x v="1388"/>
    <x v="1"/>
    <n v="145"/>
    <n v="145"/>
    <s v="Trip Completed"/>
    <x v="1331"/>
    <d v="2016-07-14T03:59:55"/>
    <x v="21"/>
    <x v="2"/>
    <n v="48.066666660597548"/>
    <d v="2016-07-14T03:59:55"/>
    <x v="0"/>
    <x v="1"/>
    <d v="2016-07-14T00:00:00"/>
    <s v="14-Jul-2016 → 14-Jul-2016"/>
    <s v="14-Jul-2016"/>
    <d v="2016-07-14T00:00:00"/>
    <x v="2"/>
  </r>
  <r>
    <x v="1389"/>
    <x v="0"/>
    <n v="145"/>
    <n v="145"/>
    <s v="Trip Completed"/>
    <x v="1332"/>
    <d v="2016-07-14T18:41:20"/>
    <x v="12"/>
    <x v="2"/>
    <n v="40.450000005075708"/>
    <d v="2016-07-14T18:41:20"/>
    <x v="0"/>
    <x v="0"/>
    <d v="2016-07-14T00:00:00"/>
    <s v="14-Jul-2016 → 14-Jul-2016"/>
    <s v="14-Jul-2016"/>
    <d v="2016-07-14T00:00:00"/>
    <x v="2"/>
  </r>
  <r>
    <x v="1390"/>
    <x v="0"/>
    <n v="145"/>
    <n v="145"/>
    <s v="Trip Completed"/>
    <x v="1333"/>
    <d v="2016-07-15T07:38:28"/>
    <x v="5"/>
    <x v="3"/>
    <n v="71.433333330787718"/>
    <d v="2016-07-15T07:38:28"/>
    <x v="0"/>
    <x v="0"/>
    <d v="2016-07-15T00:00:00"/>
    <s v="15-Jul-2016 → 15-Jul-2016"/>
    <s v="15-Jul-2016"/>
    <d v="2016-07-15T00:00:00"/>
    <x v="2"/>
  </r>
  <r>
    <x v="1391"/>
    <x v="1"/>
    <n v="146"/>
    <n v="146"/>
    <s v="Trip Completed"/>
    <x v="1334"/>
    <d v="2016-11-07T08:43:00"/>
    <x v="18"/>
    <x v="0"/>
    <n v="74.999999993015081"/>
    <d v="2016-11-07T08:43:00"/>
    <x v="0"/>
    <x v="1"/>
    <d v="2016-11-07T00:00:00"/>
    <s v="07-Nov-2016 → 07-Nov-2016"/>
    <s v="07-Nov-2016"/>
    <d v="2016-11-07T00:00:00"/>
    <x v="0"/>
  </r>
  <r>
    <x v="1392"/>
    <x v="1"/>
    <n v="146"/>
    <n v="146"/>
    <s v="Trip Completed"/>
    <x v="1335"/>
    <d v="2016-11-07T11:10:00"/>
    <x v="11"/>
    <x v="0"/>
    <n v="55.000000001164153"/>
    <d v="2016-11-07T11:10:00"/>
    <x v="0"/>
    <x v="1"/>
    <d v="2016-11-07T00:00:00"/>
    <s v="07-Nov-2016 → 07-Nov-2016"/>
    <s v="07-Nov-2016"/>
    <d v="2016-11-07T00:00:00"/>
    <x v="0"/>
  </r>
  <r>
    <x v="1393"/>
    <x v="0"/>
    <n v="146"/>
    <n v="146"/>
    <s v="Trip Completed"/>
    <x v="1336"/>
    <d v="2016-12-07T15:20:00"/>
    <x v="9"/>
    <x v="1"/>
    <n v="63.999999999068677"/>
    <d v="2016-12-07T15:20:00"/>
    <x v="0"/>
    <x v="0"/>
    <d v="2016-12-07T00:00:00"/>
    <s v="07-Dec-2016 → 07-Dec-2016"/>
    <s v="07-Dec-2016"/>
    <d v="2016-12-07T00:00:00"/>
    <x v="1"/>
  </r>
  <r>
    <x v="1394"/>
    <x v="1"/>
    <n v="146"/>
    <n v="146"/>
    <s v="Trip Completed"/>
    <x v="1337"/>
    <d v="2016-12-07T21:04:00"/>
    <x v="17"/>
    <x v="1"/>
    <n v="74.000000000232831"/>
    <d v="2016-12-07T21:04:00"/>
    <x v="0"/>
    <x v="1"/>
    <d v="2016-12-07T00:00:00"/>
    <s v="07-Dec-2016 → 07-Dec-2016"/>
    <s v="07-Dec-2016"/>
    <d v="2016-12-07T00:00:00"/>
    <x v="1"/>
  </r>
  <r>
    <x v="1395"/>
    <x v="0"/>
    <n v="146"/>
    <n v="146"/>
    <s v="Trip Completed"/>
    <x v="1338"/>
    <d v="2016-07-14T10:08:27"/>
    <x v="2"/>
    <x v="2"/>
    <n v="28.133333340520039"/>
    <d v="2016-07-14T10:08:27"/>
    <x v="0"/>
    <x v="0"/>
    <d v="2016-07-14T00:00:00"/>
    <s v="14-Jul-2016 → 14-Jul-2016"/>
    <s v="14-Jul-2016"/>
    <d v="2016-07-14T00:00:00"/>
    <x v="2"/>
  </r>
  <r>
    <x v="1396"/>
    <x v="1"/>
    <n v="146"/>
    <n v="146"/>
    <s v="Trip Completed"/>
    <x v="1339"/>
    <d v="2016-07-15T06:04:42"/>
    <x v="6"/>
    <x v="3"/>
    <n v="64.399999998277053"/>
    <d v="2016-07-15T06:04:42"/>
    <x v="0"/>
    <x v="1"/>
    <d v="2016-07-15T00:00:00"/>
    <s v="15-Jul-2016 → 15-Jul-2016"/>
    <s v="15-Jul-2016"/>
    <d v="2016-07-15T00:00:00"/>
    <x v="2"/>
  </r>
  <r>
    <x v="1397"/>
    <x v="0"/>
    <n v="146"/>
    <n v="146"/>
    <s v="Trip Completed"/>
    <x v="1340"/>
    <d v="2016-07-15T20:28:29"/>
    <x v="17"/>
    <x v="3"/>
    <n v="73.216666661901399"/>
    <d v="2016-07-15T20:28:29"/>
    <x v="0"/>
    <x v="0"/>
    <d v="2016-07-15T00:00:00"/>
    <s v="15-Jul-2016 → 15-Jul-2016"/>
    <s v="15-Jul-2016"/>
    <d v="2016-07-15T00:00:00"/>
    <x v="2"/>
  </r>
  <r>
    <x v="1398"/>
    <x v="1"/>
    <n v="146"/>
    <n v="146"/>
    <s v="Trip Completed"/>
    <x v="1341"/>
    <d v="2016-07-15T21:58:24"/>
    <x v="3"/>
    <x v="3"/>
    <n v="39.516666663112119"/>
    <d v="2016-07-15T21:58:24"/>
    <x v="0"/>
    <x v="1"/>
    <d v="2016-07-15T00:00:00"/>
    <s v="15-Jul-2016 → 15-Jul-2016"/>
    <s v="15-Jul-2016"/>
    <d v="2016-07-15T00:00:00"/>
    <x v="2"/>
  </r>
  <r>
    <x v="1399"/>
    <x v="0"/>
    <n v="147"/>
    <n v="147"/>
    <s v="Trip Completed"/>
    <x v="1342"/>
    <d v="2016-12-07T10:24:00"/>
    <x v="2"/>
    <x v="1"/>
    <n v="49.000000002561137"/>
    <d v="2016-12-07T10:24:00"/>
    <x v="0"/>
    <x v="0"/>
    <d v="2016-12-07T00:00:00"/>
    <s v="07-Dec-2016 → 07-Dec-2016"/>
    <s v="07-Dec-2016"/>
    <d v="2016-12-07T00:00:00"/>
    <x v="1"/>
  </r>
  <r>
    <x v="1400"/>
    <x v="1"/>
    <n v="147"/>
    <n v="147"/>
    <s v="Trip Completed"/>
    <x v="1343"/>
    <d v="2016-12-07T16:43:00"/>
    <x v="13"/>
    <x v="1"/>
    <n v="46.999999996041879"/>
    <d v="2016-12-07T16:43:00"/>
    <x v="0"/>
    <x v="1"/>
    <d v="2016-12-07T00:00:00"/>
    <s v="07-Dec-2016 → 07-Dec-2016"/>
    <s v="07-Dec-2016"/>
    <d v="2016-12-07T00:00:00"/>
    <x v="1"/>
  </r>
  <r>
    <x v="1401"/>
    <x v="0"/>
    <n v="147"/>
    <n v="147"/>
    <s v="Trip Completed"/>
    <x v="1344"/>
    <d v="2016-07-13T08:50:48"/>
    <x v="4"/>
    <x v="1"/>
    <n v="35.216666663764045"/>
    <d v="2016-07-13T08:50:48"/>
    <x v="0"/>
    <x v="0"/>
    <d v="2016-07-13T00:00:00"/>
    <s v="13-Jul-2016 → 13-Jul-2016"/>
    <s v="13-Jul-2016"/>
    <d v="2016-07-13T00:00:00"/>
    <x v="2"/>
  </r>
  <r>
    <x v="1402"/>
    <x v="1"/>
    <n v="147"/>
    <n v="147"/>
    <s v="Trip Completed"/>
    <x v="1345"/>
    <d v="2016-07-14T18:18:41"/>
    <x v="1"/>
    <x v="2"/>
    <n v="61.500000001396984"/>
    <d v="2016-07-14T18:18:41"/>
    <x v="0"/>
    <x v="1"/>
    <d v="2016-07-14T00:00:00"/>
    <s v="14-Jul-2016 → 14-Jul-2016"/>
    <s v="14-Jul-2016"/>
    <d v="2016-07-14T00:00:00"/>
    <x v="2"/>
  </r>
  <r>
    <x v="1403"/>
    <x v="1"/>
    <n v="147"/>
    <n v="147"/>
    <s v="Trip Completed"/>
    <x v="1346"/>
    <d v="2016-07-14T20:54:03"/>
    <x v="19"/>
    <x v="2"/>
    <n v="28.650000002235174"/>
    <d v="2016-07-14T20:54:03"/>
    <x v="0"/>
    <x v="1"/>
    <d v="2016-07-14T00:00:00"/>
    <s v="14-Jul-2016 → 14-Jul-2016"/>
    <s v="14-Jul-2016"/>
    <d v="2016-07-14T00:00:00"/>
    <x v="2"/>
  </r>
  <r>
    <x v="1404"/>
    <x v="1"/>
    <n v="147"/>
    <n v="147"/>
    <s v="Trip Completed"/>
    <x v="1347"/>
    <d v="2016-07-15T23:27:26"/>
    <x v="10"/>
    <x v="3"/>
    <n v="39.616666676010936"/>
    <d v="2016-07-15T23:27:26"/>
    <x v="0"/>
    <x v="1"/>
    <d v="2016-07-15T00:00:00"/>
    <s v="15-Jul-2016 → 15-Jul-2016"/>
    <s v="15-Jul-2016"/>
    <d v="2016-07-15T00:00:00"/>
    <x v="2"/>
  </r>
  <r>
    <x v="1405"/>
    <x v="1"/>
    <n v="148"/>
    <n v="148"/>
    <s v="Trip Completed"/>
    <x v="1348"/>
    <d v="2016-11-07T09:47:00"/>
    <x v="4"/>
    <x v="0"/>
    <n v="52.999999994644895"/>
    <d v="2016-11-07T09:47:00"/>
    <x v="0"/>
    <x v="1"/>
    <d v="2016-11-07T00:00:00"/>
    <s v="07-Nov-2016 → 07-Nov-2016"/>
    <s v="07-Nov-2016"/>
    <d v="2016-11-07T00:00:00"/>
    <x v="0"/>
  </r>
  <r>
    <x v="1406"/>
    <x v="0"/>
    <n v="148"/>
    <n v="148"/>
    <s v="Trip Completed"/>
    <x v="1349"/>
    <d v="2016-12-07T01:06:00"/>
    <x v="20"/>
    <x v="1"/>
    <n v="55.999999993946403"/>
    <d v="2016-12-07T01:06:00"/>
    <x v="0"/>
    <x v="0"/>
    <d v="2016-12-07T00:00:00"/>
    <s v="07-Dec-2016 → 07-Dec-2016"/>
    <s v="07-Dec-2016"/>
    <d v="2016-12-07T00:00:00"/>
    <x v="1"/>
  </r>
  <r>
    <x v="1407"/>
    <x v="1"/>
    <n v="148"/>
    <n v="148"/>
    <s v="Trip Completed"/>
    <x v="1350"/>
    <d v="2016-07-13T09:35:55"/>
    <x v="2"/>
    <x v="1"/>
    <n v="24.566666667815298"/>
    <d v="2016-07-13T09:35:55"/>
    <x v="0"/>
    <x v="1"/>
    <d v="2016-07-13T00:00:00"/>
    <s v="13-Jul-2016 → 13-Jul-2016"/>
    <s v="13-Jul-2016"/>
    <d v="2016-07-13T00:00:00"/>
    <x v="2"/>
  </r>
  <r>
    <x v="1408"/>
    <x v="1"/>
    <n v="148"/>
    <n v="148"/>
    <s v="Trip Completed"/>
    <x v="1351"/>
    <d v="2016-07-13T16:09:31"/>
    <x v="13"/>
    <x v="1"/>
    <n v="65.283333328552544"/>
    <d v="2016-07-13T16:09:31"/>
    <x v="0"/>
    <x v="1"/>
    <d v="2016-07-13T00:00:00"/>
    <s v="13-Jul-2016 → 13-Jul-2016"/>
    <s v="13-Jul-2016"/>
    <d v="2016-07-13T00:00:00"/>
    <x v="2"/>
  </r>
  <r>
    <x v="1409"/>
    <x v="0"/>
    <n v="148"/>
    <n v="148"/>
    <s v="Trip Completed"/>
    <x v="1352"/>
    <d v="2016-07-13T22:32:43"/>
    <x v="3"/>
    <x v="1"/>
    <n v="39.033333332045004"/>
    <d v="2016-07-13T22:32:43"/>
    <x v="0"/>
    <x v="0"/>
    <d v="2016-07-13T00:00:00"/>
    <s v="13-Jul-2016 → 13-Jul-2016"/>
    <s v="13-Jul-2016"/>
    <d v="2016-07-13T00:00:00"/>
    <x v="2"/>
  </r>
  <r>
    <x v="1410"/>
    <x v="1"/>
    <n v="148"/>
    <n v="148"/>
    <s v="Trip Completed"/>
    <x v="1353"/>
    <d v="2016-07-14T06:08:38"/>
    <x v="8"/>
    <x v="2"/>
    <n v="69.983333327108994"/>
    <d v="2016-07-14T06:08:38"/>
    <x v="0"/>
    <x v="1"/>
    <d v="2016-07-14T00:00:00"/>
    <s v="14-Jul-2016 → 14-Jul-2016"/>
    <s v="14-Jul-2016"/>
    <d v="2016-07-14T00:00:00"/>
    <x v="2"/>
  </r>
  <r>
    <x v="1411"/>
    <x v="0"/>
    <n v="148"/>
    <n v="148"/>
    <s v="Trip Completed"/>
    <x v="1354"/>
    <d v="2016-07-14T15:58:17"/>
    <x v="9"/>
    <x v="2"/>
    <n v="74.133333333302289"/>
    <d v="2016-07-14T15:58:17"/>
    <x v="0"/>
    <x v="0"/>
    <d v="2016-07-14T00:00:00"/>
    <s v="14-Jul-2016 → 14-Jul-2016"/>
    <s v="14-Jul-2016"/>
    <d v="2016-07-14T00:00:00"/>
    <x v="2"/>
  </r>
  <r>
    <x v="1412"/>
    <x v="0"/>
    <n v="148"/>
    <n v="148"/>
    <s v="Trip Completed"/>
    <x v="1355"/>
    <d v="2016-07-14T19:50:38"/>
    <x v="12"/>
    <x v="2"/>
    <n v="75.383333332138136"/>
    <d v="2016-07-14T19:50:38"/>
    <x v="0"/>
    <x v="0"/>
    <d v="2016-07-14T00:00:00"/>
    <s v="14-Jul-2016 → 14-Jul-2016"/>
    <s v="14-Jul-2016"/>
    <d v="2016-07-14T00:00:00"/>
    <x v="2"/>
  </r>
  <r>
    <x v="1413"/>
    <x v="0"/>
    <n v="149"/>
    <n v="149"/>
    <s v="Trip Completed"/>
    <x v="38"/>
    <d v="2016-11-07T08:08:00"/>
    <x v="18"/>
    <x v="0"/>
    <n v="40.999999997438863"/>
    <d v="2016-11-07T08:08:00"/>
    <x v="0"/>
    <x v="0"/>
    <d v="2016-11-07T00:00:00"/>
    <s v="07-Nov-2016 → 07-Nov-2016"/>
    <s v="07-Nov-2016"/>
    <d v="2016-11-07T00:00:00"/>
    <x v="0"/>
  </r>
  <r>
    <x v="1414"/>
    <x v="1"/>
    <n v="149"/>
    <n v="149"/>
    <s v="Trip Completed"/>
    <x v="1356"/>
    <d v="2016-11-07T19:15:00"/>
    <x v="12"/>
    <x v="0"/>
    <n v="46.000000003259629"/>
    <d v="2016-11-07T19:15:00"/>
    <x v="0"/>
    <x v="1"/>
    <d v="2016-11-07T00:00:00"/>
    <s v="07-Nov-2016 → 07-Nov-2016"/>
    <s v="07-Nov-2016"/>
    <d v="2016-11-07T00:00:00"/>
    <x v="0"/>
  </r>
  <r>
    <x v="1415"/>
    <x v="1"/>
    <n v="149"/>
    <n v="149"/>
    <s v="Trip Completed"/>
    <x v="1357"/>
    <d v="2016-12-07T06:06:00"/>
    <x v="6"/>
    <x v="1"/>
    <n v="56.999999997206032"/>
    <d v="2016-12-07T06:06:00"/>
    <x v="0"/>
    <x v="1"/>
    <d v="2016-12-07T00:00:00"/>
    <s v="07-Dec-2016 → 07-Dec-2016"/>
    <s v="07-Dec-2016"/>
    <d v="2016-12-07T00:00:00"/>
    <x v="1"/>
  </r>
  <r>
    <x v="1416"/>
    <x v="1"/>
    <n v="149"/>
    <n v="149"/>
    <s v="Trip Completed"/>
    <x v="1358"/>
    <d v="2016-07-13T00:31:24"/>
    <x v="22"/>
    <x v="1"/>
    <n v="-213082.60000000591"/>
    <d v="2016-07-13T00:31:24"/>
    <x v="0"/>
    <x v="1"/>
    <d v="2016-12-07T00:00:00"/>
    <s v="07-Dec-2016 → 13-Jul-2016"/>
    <s v="07-Dec-2016"/>
    <d v="2016-12-07T00:00:00"/>
    <x v="1"/>
  </r>
  <r>
    <x v="1417"/>
    <x v="1"/>
    <n v="149"/>
    <n v="149"/>
    <s v="Trip Completed"/>
    <x v="1359"/>
    <d v="2016-07-13T07:23:57"/>
    <x v="5"/>
    <x v="1"/>
    <n v="71.26666666707024"/>
    <d v="2016-07-13T07:23:57"/>
    <x v="0"/>
    <x v="1"/>
    <d v="2016-07-13T00:00:00"/>
    <s v="13-Jul-2016 → 13-Jul-2016"/>
    <s v="13-Jul-2016"/>
    <d v="2016-07-13T00:00:00"/>
    <x v="2"/>
  </r>
  <r>
    <x v="1418"/>
    <x v="1"/>
    <n v="149"/>
    <n v="149"/>
    <s v="Trip Completed"/>
    <x v="1360"/>
    <d v="2016-07-14T12:59:56"/>
    <x v="7"/>
    <x v="2"/>
    <n v="42.983333333395422"/>
    <d v="2016-07-14T12:59:56"/>
    <x v="0"/>
    <x v="1"/>
    <d v="2016-07-14T00:00:00"/>
    <s v="14-Jul-2016 → 14-Jul-2016"/>
    <s v="14-Jul-2016"/>
    <d v="2016-07-14T00:00:00"/>
    <x v="2"/>
  </r>
  <r>
    <x v="1419"/>
    <x v="1"/>
    <n v="149"/>
    <n v="149"/>
    <s v="Trip Completed"/>
    <x v="1361"/>
    <d v="2016-07-16T00:09:09"/>
    <x v="22"/>
    <x v="3"/>
    <n v="26.966666663065553"/>
    <d v="2016-07-16T00:09:09"/>
    <x v="0"/>
    <x v="1"/>
    <d v="2016-07-15T00:00:00"/>
    <s v="15-Jul-2016 → 16-Jul-2016"/>
    <s v="15-Jul-2016"/>
    <d v="2016-07-15T00:00:00"/>
    <x v="2"/>
  </r>
  <r>
    <x v="1420"/>
    <x v="1"/>
    <n v="150"/>
    <n v="150"/>
    <s v="Trip Completed"/>
    <x v="1362"/>
    <d v="2016-11-07T04:19:00"/>
    <x v="21"/>
    <x v="0"/>
    <n v="64.999999991850927"/>
    <d v="2016-11-07T04:19:00"/>
    <x v="0"/>
    <x v="1"/>
    <d v="2016-11-07T00:00:00"/>
    <s v="07-Nov-2016 → 07-Nov-2016"/>
    <s v="07-Nov-2016"/>
    <d v="2016-11-07T00:00:00"/>
    <x v="0"/>
  </r>
  <r>
    <x v="1421"/>
    <x v="1"/>
    <n v="150"/>
    <n v="150"/>
    <s v="Trip Completed"/>
    <x v="1363"/>
    <d v="2016-11-07T18:41:00"/>
    <x v="1"/>
    <x v="0"/>
    <n v="58.000000000465661"/>
    <d v="2016-11-07T18:41:00"/>
    <x v="0"/>
    <x v="1"/>
    <d v="2016-11-07T00:00:00"/>
    <s v="07-Nov-2016 → 07-Nov-2016"/>
    <s v="07-Nov-2016"/>
    <d v="2016-11-07T00:00:00"/>
    <x v="0"/>
  </r>
  <r>
    <x v="1422"/>
    <x v="0"/>
    <n v="150"/>
    <n v="150"/>
    <s v="Trip Completed"/>
    <x v="1364"/>
    <d v="2016-12-07T08:12:00"/>
    <x v="18"/>
    <x v="1"/>
    <n v="43.000000003958121"/>
    <d v="2016-12-07T08:12:00"/>
    <x v="0"/>
    <x v="0"/>
    <d v="2016-12-07T00:00:00"/>
    <s v="07-Dec-2016 → 07-Dec-2016"/>
    <s v="07-Dec-2016"/>
    <d v="2016-12-07T00:00:00"/>
    <x v="1"/>
  </r>
  <r>
    <x v="1423"/>
    <x v="0"/>
    <n v="150"/>
    <n v="150"/>
    <s v="Trip Completed"/>
    <x v="1365"/>
    <d v="2016-12-07T15:20:00"/>
    <x v="9"/>
    <x v="1"/>
    <n v="66.000000005587935"/>
    <d v="2016-12-07T15:20:00"/>
    <x v="0"/>
    <x v="0"/>
    <d v="2016-12-07T00:00:00"/>
    <s v="07-Dec-2016 → 07-Dec-2016"/>
    <s v="07-Dec-2016"/>
    <d v="2016-12-07T00:00:00"/>
    <x v="1"/>
  </r>
  <r>
    <x v="1424"/>
    <x v="1"/>
    <n v="150"/>
    <n v="150"/>
    <s v="Trip Completed"/>
    <x v="1366"/>
    <d v="2016-07-13T18:21:38"/>
    <x v="1"/>
    <x v="1"/>
    <n v="43.483333335025236"/>
    <d v="2016-07-13T18:21:38"/>
    <x v="0"/>
    <x v="1"/>
    <d v="2016-07-13T00:00:00"/>
    <s v="13-Jul-2016 → 13-Jul-2016"/>
    <s v="13-Jul-2016"/>
    <d v="2016-07-13T00:00:00"/>
    <x v="2"/>
  </r>
  <r>
    <x v="1425"/>
    <x v="1"/>
    <n v="150"/>
    <n v="150"/>
    <s v="Trip Completed"/>
    <x v="1367"/>
    <d v="2016-07-13T21:27:07"/>
    <x v="19"/>
    <x v="1"/>
    <n v="41.483333328505978"/>
    <d v="2016-07-13T21:27:07"/>
    <x v="0"/>
    <x v="1"/>
    <d v="2016-07-13T00:00:00"/>
    <s v="13-Jul-2016 → 13-Jul-2016"/>
    <s v="13-Jul-2016"/>
    <d v="2016-07-13T00:00:00"/>
    <x v="2"/>
  </r>
  <r>
    <x v="1426"/>
    <x v="1"/>
    <n v="150"/>
    <n v="150"/>
    <s v="Trip Completed"/>
    <x v="1368"/>
    <d v="2016-07-15T17:48:25"/>
    <x v="1"/>
    <x v="3"/>
    <n v="46.049999993992969"/>
    <d v="2016-07-15T17:48:25"/>
    <x v="0"/>
    <x v="1"/>
    <d v="2016-07-15T00:00:00"/>
    <s v="15-Jul-2016 → 15-Jul-2016"/>
    <s v="15-Jul-2016"/>
    <d v="2016-07-15T00:00:00"/>
    <x v="2"/>
  </r>
  <r>
    <x v="1427"/>
    <x v="1"/>
    <n v="150"/>
    <n v="150"/>
    <s v="Trip Completed"/>
    <x v="1369"/>
    <d v="2016-07-15T22:22:19"/>
    <x v="3"/>
    <x v="3"/>
    <n v="36.299999998882413"/>
    <d v="2016-07-15T22:22:19"/>
    <x v="0"/>
    <x v="1"/>
    <d v="2016-07-15T00:00:00"/>
    <s v="15-Jul-2016 → 15-Jul-2016"/>
    <s v="15-Jul-2016"/>
    <d v="2016-07-15T00:00:00"/>
    <x v="2"/>
  </r>
  <r>
    <x v="1428"/>
    <x v="1"/>
    <n v="151"/>
    <n v="151"/>
    <s v="Trip Completed"/>
    <x v="1370"/>
    <d v="2016-11-07T18:12:00"/>
    <x v="1"/>
    <x v="0"/>
    <n v="55.999999993946403"/>
    <d v="2016-11-07T18:12:00"/>
    <x v="0"/>
    <x v="1"/>
    <d v="2016-11-07T00:00:00"/>
    <s v="07-Nov-2016 → 07-Nov-2016"/>
    <s v="07-Nov-2016"/>
    <d v="2016-11-07T00:00:00"/>
    <x v="0"/>
  </r>
  <r>
    <x v="1429"/>
    <x v="1"/>
    <n v="151"/>
    <n v="151"/>
    <s v="Trip Completed"/>
    <x v="1371"/>
    <d v="2016-12-07T07:14:00"/>
    <x v="5"/>
    <x v="1"/>
    <n v="56.000000004423782"/>
    <d v="2016-12-07T07:14:00"/>
    <x v="0"/>
    <x v="1"/>
    <d v="2016-12-07T00:00:00"/>
    <s v="07-Dec-2016 → 07-Dec-2016"/>
    <s v="07-Dec-2016"/>
    <d v="2016-12-07T00:00:00"/>
    <x v="1"/>
  </r>
  <r>
    <x v="1430"/>
    <x v="1"/>
    <n v="151"/>
    <n v="151"/>
    <s v="Trip Completed"/>
    <x v="1372"/>
    <d v="2016-12-07T16:47:00"/>
    <x v="13"/>
    <x v="1"/>
    <n v="76.000000006752089"/>
    <d v="2016-12-07T16:47:00"/>
    <x v="0"/>
    <x v="1"/>
    <d v="2016-12-07T00:00:00"/>
    <s v="07-Dec-2016 → 07-Dec-2016"/>
    <s v="07-Dec-2016"/>
    <d v="2016-12-07T00:00:00"/>
    <x v="1"/>
  </r>
  <r>
    <x v="1431"/>
    <x v="1"/>
    <n v="151"/>
    <n v="151"/>
    <s v="Trip Completed"/>
    <x v="1373"/>
    <d v="2016-07-13T05:50:39"/>
    <x v="6"/>
    <x v="1"/>
    <n v="35.700000005308539"/>
    <d v="2016-07-13T05:50:39"/>
    <x v="0"/>
    <x v="1"/>
    <d v="2016-07-13T00:00:00"/>
    <s v="13-Jul-2016 → 13-Jul-2016"/>
    <s v="13-Jul-2016"/>
    <d v="2016-07-13T00:00:00"/>
    <x v="2"/>
  </r>
  <r>
    <x v="1432"/>
    <x v="1"/>
    <n v="151"/>
    <n v="151"/>
    <s v="Trip Completed"/>
    <x v="1374"/>
    <d v="2016-07-13T15:22:23"/>
    <x v="9"/>
    <x v="1"/>
    <n v="45.583333333488554"/>
    <d v="2016-07-13T15:22:23"/>
    <x v="0"/>
    <x v="1"/>
    <d v="2016-07-13T00:00:00"/>
    <s v="13-Jul-2016 → 13-Jul-2016"/>
    <s v="13-Jul-2016"/>
    <d v="2016-07-13T00:00:00"/>
    <x v="2"/>
  </r>
  <r>
    <x v="1433"/>
    <x v="1"/>
    <n v="151"/>
    <n v="151"/>
    <s v="Trip Completed"/>
    <x v="1375"/>
    <d v="2016-07-14T07:33:32"/>
    <x v="5"/>
    <x v="2"/>
    <n v="46.666666668606922"/>
    <d v="2016-07-14T07:33:32"/>
    <x v="0"/>
    <x v="1"/>
    <d v="2016-07-14T00:00:00"/>
    <s v="14-Jul-2016 → 14-Jul-2016"/>
    <s v="14-Jul-2016"/>
    <d v="2016-07-14T00:00:00"/>
    <x v="2"/>
  </r>
  <r>
    <x v="1434"/>
    <x v="0"/>
    <n v="151"/>
    <n v="151"/>
    <s v="Trip Completed"/>
    <x v="1376"/>
    <d v="2016-07-15T06:15:39"/>
    <x v="6"/>
    <x v="3"/>
    <n v="45.966666672611609"/>
    <d v="2016-07-15T06:15:39"/>
    <x v="0"/>
    <x v="0"/>
    <d v="2016-07-15T00:00:00"/>
    <s v="15-Jul-2016 → 15-Jul-2016"/>
    <s v="15-Jul-2016"/>
    <d v="2016-07-15T00:00:00"/>
    <x v="2"/>
  </r>
  <r>
    <x v="1435"/>
    <x v="1"/>
    <n v="151"/>
    <n v="151"/>
    <s v="Trip Completed"/>
    <x v="1377"/>
    <d v="2016-07-15T19:10:07"/>
    <x v="12"/>
    <x v="3"/>
    <n v="51.58333333209157"/>
    <d v="2016-07-15T19:10:07"/>
    <x v="0"/>
    <x v="1"/>
    <d v="2016-07-15T00:00:00"/>
    <s v="15-Jul-2016 → 15-Jul-2016"/>
    <s v="15-Jul-2016"/>
    <d v="2016-07-15T00:00:00"/>
    <x v="2"/>
  </r>
  <r>
    <x v="1436"/>
    <x v="0"/>
    <n v="151"/>
    <n v="151"/>
    <s v="Trip Completed"/>
    <x v="1378"/>
    <d v="2016-07-15T20:15:49"/>
    <x v="17"/>
    <x v="3"/>
    <n v="49.866666672751307"/>
    <d v="2016-07-15T20:15:49"/>
    <x v="0"/>
    <x v="0"/>
    <d v="2016-07-15T00:00:00"/>
    <s v="15-Jul-2016 → 15-Jul-2016"/>
    <s v="15-Jul-2016"/>
    <d v="2016-07-15T00:00:00"/>
    <x v="2"/>
  </r>
  <r>
    <x v="1437"/>
    <x v="0"/>
    <n v="151"/>
    <n v="151"/>
    <s v="Trip Completed"/>
    <x v="1379"/>
    <d v="2016-07-15T23:27:31"/>
    <x v="10"/>
    <x v="3"/>
    <n v="53.450000005541369"/>
    <d v="2016-07-15T23:27:31"/>
    <x v="0"/>
    <x v="0"/>
    <d v="2016-07-15T00:00:00"/>
    <s v="15-Jul-2016 → 15-Jul-2016"/>
    <s v="15-Jul-2016"/>
    <d v="2016-07-15T00:00:00"/>
    <x v="2"/>
  </r>
  <r>
    <x v="1438"/>
    <x v="1"/>
    <n v="152"/>
    <n v="152"/>
    <s v="Trip Completed"/>
    <x v="1380"/>
    <d v="2016-11-07T10:10:00"/>
    <x v="2"/>
    <x v="0"/>
    <n v="59.99999999650754"/>
    <d v="2016-11-07T10:10:00"/>
    <x v="0"/>
    <x v="1"/>
    <d v="2016-11-07T00:00:00"/>
    <s v="07-Nov-2016 → 07-Nov-2016"/>
    <s v="07-Nov-2016"/>
    <d v="2016-11-07T00:00:00"/>
    <x v="0"/>
  </r>
  <r>
    <x v="1439"/>
    <x v="1"/>
    <n v="152"/>
    <n v="152"/>
    <s v="Trip Completed"/>
    <x v="1381"/>
    <d v="2016-11-07T11:53:00"/>
    <x v="0"/>
    <x v="0"/>
    <n v="33.000000002793968"/>
    <d v="2016-11-07T11:53:00"/>
    <x v="0"/>
    <x v="1"/>
    <d v="2016-11-07T00:00:00"/>
    <s v="07-Nov-2016 → 07-Nov-2016"/>
    <s v="07-Nov-2016"/>
    <d v="2016-11-07T00:00:00"/>
    <x v="0"/>
  </r>
  <r>
    <x v="1440"/>
    <x v="0"/>
    <n v="152"/>
    <n v="152"/>
    <s v="Trip Completed"/>
    <x v="1382"/>
    <d v="2016-11-07T14:08:00"/>
    <x v="15"/>
    <x v="0"/>
    <n v="52.000000001862645"/>
    <d v="2016-11-07T14:08:00"/>
    <x v="0"/>
    <x v="0"/>
    <d v="2016-11-07T00:00:00"/>
    <s v="07-Nov-2016 → 07-Nov-2016"/>
    <s v="07-Nov-2016"/>
    <d v="2016-11-07T00:00:00"/>
    <x v="0"/>
  </r>
  <r>
    <x v="1441"/>
    <x v="0"/>
    <n v="152"/>
    <n v="152"/>
    <s v="Trip Completed"/>
    <x v="1383"/>
    <d v="2016-12-07T00:53:00"/>
    <x v="20"/>
    <x v="1"/>
    <n v="38.000000008614734"/>
    <d v="2016-12-07T00:53:00"/>
    <x v="0"/>
    <x v="0"/>
    <d v="2016-12-07T00:00:00"/>
    <s v="07-Dec-2016 → 07-Dec-2016"/>
    <s v="07-Dec-2016"/>
    <d v="2016-12-07T00:00:00"/>
    <x v="1"/>
  </r>
  <r>
    <x v="1442"/>
    <x v="1"/>
    <n v="152"/>
    <n v="152"/>
    <s v="Trip Completed"/>
    <x v="1384"/>
    <d v="2016-12-07T08:21:00"/>
    <x v="18"/>
    <x v="1"/>
    <n v="30.00000000349246"/>
    <d v="2016-12-07T08:21:00"/>
    <x v="0"/>
    <x v="1"/>
    <d v="2016-12-07T00:00:00"/>
    <s v="07-Dec-2016 → 07-Dec-2016"/>
    <s v="07-Dec-2016"/>
    <d v="2016-12-07T00:00:00"/>
    <x v="1"/>
  </r>
  <r>
    <x v="1443"/>
    <x v="1"/>
    <n v="152"/>
    <n v="152"/>
    <s v="Trip Completed"/>
    <x v="1385"/>
    <d v="2016-07-13T06:49:02"/>
    <x v="6"/>
    <x v="1"/>
    <n v="70.049999998882413"/>
    <d v="2016-07-13T06:49:02"/>
    <x v="0"/>
    <x v="1"/>
    <d v="2016-07-13T00:00:00"/>
    <s v="13-Jul-2016 → 13-Jul-2016"/>
    <s v="13-Jul-2016"/>
    <d v="2016-07-13T00:00:00"/>
    <x v="2"/>
  </r>
  <r>
    <x v="1444"/>
    <x v="1"/>
    <n v="152"/>
    <n v="152"/>
    <s v="Trip Completed"/>
    <x v="1386"/>
    <d v="2016-07-13T14:39:48"/>
    <x v="15"/>
    <x v="1"/>
    <n v="74.766666668001562"/>
    <d v="2016-07-13T14:39:48"/>
    <x v="0"/>
    <x v="1"/>
    <d v="2016-07-13T00:00:00"/>
    <s v="13-Jul-2016 → 13-Jul-2016"/>
    <s v="13-Jul-2016"/>
    <d v="2016-07-13T00:00:00"/>
    <x v="2"/>
  </r>
  <r>
    <x v="1445"/>
    <x v="0"/>
    <n v="152"/>
    <n v="152"/>
    <s v="Trip Completed"/>
    <x v="1387"/>
    <d v="2016-07-14T21:00:35"/>
    <x v="19"/>
    <x v="2"/>
    <n v="45.03333333064802"/>
    <d v="2016-07-14T21:00:35"/>
    <x v="0"/>
    <x v="0"/>
    <d v="2016-07-14T00:00:00"/>
    <s v="14-Jul-2016 → 14-Jul-2016"/>
    <s v="14-Jul-2016"/>
    <d v="2016-07-14T00:00:00"/>
    <x v="2"/>
  </r>
  <r>
    <x v="1446"/>
    <x v="0"/>
    <n v="152"/>
    <n v="152"/>
    <s v="Trip Completed"/>
    <x v="1388"/>
    <d v="2016-07-15T04:52:36"/>
    <x v="8"/>
    <x v="3"/>
    <n v="45.766666667768732"/>
    <d v="2016-07-15T04:52:36"/>
    <x v="0"/>
    <x v="0"/>
    <d v="2016-07-15T00:00:00"/>
    <s v="15-Jul-2016 → 15-Jul-2016"/>
    <s v="15-Jul-2016"/>
    <d v="2016-07-15T00:00:00"/>
    <x v="2"/>
  </r>
  <r>
    <x v="1447"/>
    <x v="1"/>
    <n v="152"/>
    <n v="152"/>
    <s v="Trip Completed"/>
    <x v="1389"/>
    <d v="2016-07-15T10:34:28"/>
    <x v="11"/>
    <x v="3"/>
    <n v="33.699999998789281"/>
    <d v="2016-07-15T10:34:28"/>
    <x v="0"/>
    <x v="1"/>
    <d v="2016-07-15T00:00:00"/>
    <s v="15-Jul-2016 → 15-Jul-2016"/>
    <s v="15-Jul-2016"/>
    <d v="2016-07-15T00:00:00"/>
    <x v="2"/>
  </r>
  <r>
    <x v="1448"/>
    <x v="0"/>
    <n v="152"/>
    <n v="152"/>
    <s v="Trip Completed"/>
    <x v="1390"/>
    <d v="2016-07-15T12:12:23"/>
    <x v="0"/>
    <x v="3"/>
    <n v="61.916666671168059"/>
    <d v="2016-07-15T12:12:23"/>
    <x v="0"/>
    <x v="0"/>
    <d v="2016-07-15T00:00:00"/>
    <s v="15-Jul-2016 → 15-Jul-2016"/>
    <s v="15-Jul-2016"/>
    <d v="2016-07-15T00:00:00"/>
    <x v="2"/>
  </r>
  <r>
    <x v="1449"/>
    <x v="0"/>
    <n v="153"/>
    <n v="153"/>
    <s v="Trip Completed"/>
    <x v="1391"/>
    <d v="2016-11-07T15:06:00"/>
    <x v="9"/>
    <x v="0"/>
    <n v="53.999999997904524"/>
    <d v="2016-11-07T15:06:00"/>
    <x v="0"/>
    <x v="0"/>
    <d v="2016-11-07T00:00:00"/>
    <s v="07-Nov-2016 → 07-Nov-2016"/>
    <s v="07-Nov-2016"/>
    <d v="2016-11-07T00:00:00"/>
    <x v="0"/>
  </r>
  <r>
    <x v="1450"/>
    <x v="1"/>
    <n v="153"/>
    <n v="153"/>
    <s v="Trip Completed"/>
    <x v="1392"/>
    <d v="2016-11-07T17:24:00"/>
    <x v="16"/>
    <x v="0"/>
    <n v="34.999999998835847"/>
    <d v="2016-11-07T17:24:00"/>
    <x v="0"/>
    <x v="1"/>
    <d v="2016-11-07T00:00:00"/>
    <s v="07-Nov-2016 → 07-Nov-2016"/>
    <s v="07-Nov-2016"/>
    <d v="2016-11-07T00:00:00"/>
    <x v="0"/>
  </r>
  <r>
    <x v="1451"/>
    <x v="0"/>
    <n v="153"/>
    <n v="153"/>
    <s v="Trip Completed"/>
    <x v="1234"/>
    <d v="2016-12-07T23:07:00"/>
    <x v="10"/>
    <x v="1"/>
    <n v="48.999999992083758"/>
    <d v="2016-12-07T23:07:00"/>
    <x v="0"/>
    <x v="0"/>
    <d v="2016-12-07T00:00:00"/>
    <s v="07-Dec-2016 → 07-Dec-2016"/>
    <s v="07-Dec-2016"/>
    <d v="2016-12-07T00:00:00"/>
    <x v="1"/>
  </r>
  <r>
    <x v="1452"/>
    <x v="0"/>
    <n v="153"/>
    <n v="153"/>
    <s v="Trip Completed"/>
    <x v="1393"/>
    <d v="2016-07-13T06:59:42"/>
    <x v="5"/>
    <x v="1"/>
    <n v="50.049999996554106"/>
    <d v="2016-07-13T06:59:42"/>
    <x v="0"/>
    <x v="0"/>
    <d v="2016-07-13T00:00:00"/>
    <s v="13-Jul-2016 → 13-Jul-2016"/>
    <s v="13-Jul-2016"/>
    <d v="2016-07-13T00:00:00"/>
    <x v="2"/>
  </r>
  <r>
    <x v="1453"/>
    <x v="0"/>
    <n v="153"/>
    <n v="153"/>
    <s v="Trip Completed"/>
    <x v="1394"/>
    <d v="2016-07-13T14:20:54"/>
    <x v="15"/>
    <x v="1"/>
    <n v="43.766666661249474"/>
    <d v="2016-07-13T14:20:54"/>
    <x v="0"/>
    <x v="0"/>
    <d v="2016-07-13T00:00:00"/>
    <s v="13-Jul-2016 → 13-Jul-2016"/>
    <s v="13-Jul-2016"/>
    <d v="2016-07-13T00:00:00"/>
    <x v="2"/>
  </r>
  <r>
    <x v="1454"/>
    <x v="0"/>
    <n v="153"/>
    <n v="153"/>
    <s v="Trip Completed"/>
    <x v="1395"/>
    <d v="2016-07-13T20:11:22"/>
    <x v="17"/>
    <x v="1"/>
    <n v="48.066666671074927"/>
    <d v="2016-07-13T20:11:22"/>
    <x v="0"/>
    <x v="0"/>
    <d v="2016-07-13T00:00:00"/>
    <s v="13-Jul-2016 → 13-Jul-2016"/>
    <s v="13-Jul-2016"/>
    <d v="2016-07-13T00:00:00"/>
    <x v="2"/>
  </r>
  <r>
    <x v="1455"/>
    <x v="0"/>
    <n v="153"/>
    <n v="153"/>
    <s v="Trip Completed"/>
    <x v="1396"/>
    <d v="2016-07-14T11:53:49"/>
    <x v="0"/>
    <x v="2"/>
    <n v="48.200000004144385"/>
    <d v="2016-07-14T11:53:49"/>
    <x v="0"/>
    <x v="0"/>
    <d v="2016-07-14T00:00:00"/>
    <s v="14-Jul-2016 → 14-Jul-2016"/>
    <s v="14-Jul-2016"/>
    <d v="2016-07-14T00:00:00"/>
    <x v="2"/>
  </r>
  <r>
    <x v="1456"/>
    <x v="1"/>
    <n v="154"/>
    <n v="154"/>
    <s v="Trip Completed"/>
    <x v="1397"/>
    <d v="2016-11-07T12:49:00"/>
    <x v="0"/>
    <x v="0"/>
    <n v="65.000000002328306"/>
    <d v="2016-11-07T12:49:00"/>
    <x v="0"/>
    <x v="1"/>
    <d v="2016-11-07T00:00:00"/>
    <s v="07-Nov-2016 → 07-Nov-2016"/>
    <s v="07-Nov-2016"/>
    <d v="2016-11-07T00:00:00"/>
    <x v="0"/>
  </r>
  <r>
    <x v="1457"/>
    <x v="0"/>
    <n v="154"/>
    <n v="154"/>
    <s v="Trip Completed"/>
    <x v="1398"/>
    <d v="2016-12-07T06:03:00"/>
    <x v="6"/>
    <x v="1"/>
    <n v="59.99999999650754"/>
    <d v="2016-12-07T06:03:00"/>
    <x v="0"/>
    <x v="0"/>
    <d v="2016-12-07T00:00:00"/>
    <s v="07-Dec-2016 → 07-Dec-2016"/>
    <s v="07-Dec-2016"/>
    <d v="2016-12-07T00:00:00"/>
    <x v="1"/>
  </r>
  <r>
    <x v="1458"/>
    <x v="1"/>
    <n v="154"/>
    <n v="154"/>
    <s v="Trip Completed"/>
    <x v="1399"/>
    <d v="2016-12-07T09:54:00"/>
    <x v="2"/>
    <x v="1"/>
    <n v="36.000000002095476"/>
    <d v="2016-12-07T09:54:00"/>
    <x v="0"/>
    <x v="1"/>
    <d v="2016-12-07T00:00:00"/>
    <s v="07-Dec-2016 → 07-Dec-2016"/>
    <s v="07-Dec-2016"/>
    <d v="2016-12-07T00:00:00"/>
    <x v="1"/>
  </r>
  <r>
    <x v="1459"/>
    <x v="1"/>
    <n v="154"/>
    <n v="154"/>
    <s v="Trip Completed"/>
    <x v="1400"/>
    <d v="2016-12-07T14:33:00"/>
    <x v="15"/>
    <x v="1"/>
    <n v="67.999999991152436"/>
    <d v="2016-12-07T14:33:00"/>
    <x v="0"/>
    <x v="1"/>
    <d v="2016-12-07T00:00:00"/>
    <s v="07-Dec-2016 → 07-Dec-2016"/>
    <s v="07-Dec-2016"/>
    <d v="2016-12-07T00:00:00"/>
    <x v="1"/>
  </r>
  <r>
    <x v="1460"/>
    <x v="1"/>
    <n v="154"/>
    <n v="154"/>
    <s v="Trip Completed"/>
    <x v="1401"/>
    <d v="2016-12-07T18:35:00"/>
    <x v="1"/>
    <x v="1"/>
    <n v="65.000000002328306"/>
    <d v="2016-12-07T18:35:00"/>
    <x v="0"/>
    <x v="1"/>
    <d v="2016-12-07T00:00:00"/>
    <s v="07-Dec-2016 → 07-Dec-2016"/>
    <s v="07-Dec-2016"/>
    <d v="2016-12-07T00:00:00"/>
    <x v="1"/>
  </r>
  <r>
    <x v="1461"/>
    <x v="1"/>
    <n v="154"/>
    <n v="154"/>
    <s v="Trip Completed"/>
    <x v="1402"/>
    <d v="2016-07-15T01:04:40"/>
    <x v="22"/>
    <x v="2"/>
    <n v="73.15000000060536"/>
    <d v="2016-07-15T01:04:40"/>
    <x v="0"/>
    <x v="1"/>
    <d v="2016-07-14T00:00:00"/>
    <s v="14-Jul-2016 → 15-Jul-2016"/>
    <s v="14-Jul-2016"/>
    <d v="2016-07-14T00:00:00"/>
    <x v="2"/>
  </r>
  <r>
    <x v="1462"/>
    <x v="1"/>
    <n v="155"/>
    <n v="155"/>
    <s v="Trip Completed"/>
    <x v="1403"/>
    <d v="2016-11-07T01:06:00"/>
    <x v="20"/>
    <x v="0"/>
    <n v="60.999999999767169"/>
    <d v="2016-11-07T01:06:00"/>
    <x v="0"/>
    <x v="1"/>
    <d v="2016-11-07T00:00:00"/>
    <s v="07-Nov-2016 → 07-Nov-2016"/>
    <s v="07-Nov-2016"/>
    <d v="2016-11-07T00:00:00"/>
    <x v="0"/>
  </r>
  <r>
    <x v="1463"/>
    <x v="1"/>
    <n v="155"/>
    <n v="155"/>
    <s v="Trip Completed"/>
    <x v="1404"/>
    <d v="2016-11-07T09:57:00"/>
    <x v="2"/>
    <x v="0"/>
    <n v="49.999999995343387"/>
    <d v="2016-11-07T09:57:00"/>
    <x v="0"/>
    <x v="1"/>
    <d v="2016-11-07T00:00:00"/>
    <s v="07-Nov-2016 → 07-Nov-2016"/>
    <s v="07-Nov-2016"/>
    <d v="2016-11-07T00:00:00"/>
    <x v="0"/>
  </r>
  <r>
    <x v="1464"/>
    <x v="1"/>
    <n v="155"/>
    <n v="155"/>
    <s v="Trip Completed"/>
    <x v="1405"/>
    <d v="2016-12-07T08:38:00"/>
    <x v="18"/>
    <x v="1"/>
    <n v="50.999999998603016"/>
    <d v="2016-12-07T08:38:00"/>
    <x v="0"/>
    <x v="1"/>
    <d v="2016-12-07T00:00:00"/>
    <s v="07-Dec-2016 → 07-Dec-2016"/>
    <s v="07-Dec-2016"/>
    <d v="2016-12-07T00:00:00"/>
    <x v="1"/>
  </r>
  <r>
    <x v="1465"/>
    <x v="0"/>
    <n v="155"/>
    <n v="155"/>
    <s v="Trip Completed"/>
    <x v="1406"/>
    <d v="2016-12-07T15:21:00"/>
    <x v="9"/>
    <x v="1"/>
    <n v="50.999999998603016"/>
    <d v="2016-12-07T15:21:00"/>
    <x v="0"/>
    <x v="0"/>
    <d v="2016-12-07T00:00:00"/>
    <s v="07-Dec-2016 → 07-Dec-2016"/>
    <s v="07-Dec-2016"/>
    <d v="2016-12-07T00:00:00"/>
    <x v="1"/>
  </r>
  <r>
    <x v="1466"/>
    <x v="0"/>
    <n v="155"/>
    <n v="155"/>
    <s v="Trip Completed"/>
    <x v="1407"/>
    <d v="2016-07-13T05:29:40"/>
    <x v="8"/>
    <x v="1"/>
    <n v="40.550000007497147"/>
    <d v="2016-07-13T05:29:40"/>
    <x v="0"/>
    <x v="0"/>
    <d v="2016-07-13T00:00:00"/>
    <s v="13-Jul-2016 → 13-Jul-2016"/>
    <s v="13-Jul-2016"/>
    <d v="2016-07-13T00:00:00"/>
    <x v="2"/>
  </r>
  <r>
    <x v="1467"/>
    <x v="1"/>
    <n v="155"/>
    <n v="155"/>
    <s v="Trip Completed"/>
    <x v="1408"/>
    <d v="2016-07-13T23:16:43"/>
    <x v="10"/>
    <x v="1"/>
    <n v="43.199999998323619"/>
    <d v="2016-07-13T23:16:43"/>
    <x v="0"/>
    <x v="1"/>
    <d v="2016-07-13T00:00:00"/>
    <s v="13-Jul-2016 → 13-Jul-2016"/>
    <s v="13-Jul-2016"/>
    <d v="2016-07-13T00:00:00"/>
    <x v="2"/>
  </r>
  <r>
    <x v="1468"/>
    <x v="1"/>
    <n v="155"/>
    <n v="155"/>
    <s v="Trip Completed"/>
    <x v="1409"/>
    <d v="2016-07-14T06:36:39"/>
    <x v="6"/>
    <x v="2"/>
    <n v="66.983333327807486"/>
    <d v="2016-07-14T06:36:39"/>
    <x v="0"/>
    <x v="1"/>
    <d v="2016-07-14T00:00:00"/>
    <s v="14-Jul-2016 → 14-Jul-2016"/>
    <s v="14-Jul-2016"/>
    <d v="2016-07-14T00:00:00"/>
    <x v="2"/>
  </r>
  <r>
    <x v="1469"/>
    <x v="1"/>
    <n v="155"/>
    <n v="155"/>
    <s v="Trip Completed"/>
    <x v="1410"/>
    <d v="2016-07-14T21:24:38"/>
    <x v="19"/>
    <x v="2"/>
    <n v="54.916666658828035"/>
    <d v="2016-07-14T21:24:38"/>
    <x v="0"/>
    <x v="1"/>
    <d v="2016-07-14T00:00:00"/>
    <s v="14-Jul-2016 → 14-Jul-2016"/>
    <s v="14-Jul-2016"/>
    <d v="2016-07-14T00:00:00"/>
    <x v="2"/>
  </r>
  <r>
    <x v="1470"/>
    <x v="1"/>
    <n v="155"/>
    <n v="155"/>
    <s v="Trip Completed"/>
    <x v="1411"/>
    <d v="2016-07-15T06:03:45"/>
    <x v="8"/>
    <x v="3"/>
    <n v="72.716666660271585"/>
    <d v="2016-07-15T06:03:45"/>
    <x v="0"/>
    <x v="1"/>
    <d v="2016-07-15T00:00:00"/>
    <s v="15-Jul-2016 → 15-Jul-2016"/>
    <s v="15-Jul-2016"/>
    <d v="2016-07-15T00:00:00"/>
    <x v="2"/>
  </r>
  <r>
    <x v="1471"/>
    <x v="0"/>
    <n v="155"/>
    <n v="155"/>
    <s v="Trip Completed"/>
    <x v="1412"/>
    <d v="2016-07-15T10:48:56"/>
    <x v="2"/>
    <x v="3"/>
    <n v="69.033333335537463"/>
    <d v="2016-07-15T10:48:56"/>
    <x v="0"/>
    <x v="0"/>
    <d v="2016-07-15T00:00:00"/>
    <s v="15-Jul-2016 → 15-Jul-2016"/>
    <s v="15-Jul-2016"/>
    <d v="2016-07-15T00:00:00"/>
    <x v="2"/>
  </r>
  <r>
    <x v="1472"/>
    <x v="0"/>
    <n v="155"/>
    <n v="155"/>
    <s v="Trip Completed"/>
    <x v="1413"/>
    <d v="2016-07-15T13:03:34"/>
    <x v="7"/>
    <x v="3"/>
    <n v="36.716666668653488"/>
    <d v="2016-07-15T13:03:34"/>
    <x v="0"/>
    <x v="0"/>
    <d v="2016-07-15T00:00:00"/>
    <s v="15-Jul-2016 → 15-Jul-2016"/>
    <s v="15-Jul-2016"/>
    <d v="2016-07-15T00:00:00"/>
    <x v="2"/>
  </r>
  <r>
    <x v="1473"/>
    <x v="1"/>
    <n v="156"/>
    <n v="156"/>
    <s v="Trip Completed"/>
    <x v="1414"/>
    <d v="2016-11-07T10:14:00"/>
    <x v="2"/>
    <x v="0"/>
    <n v="69.000000004889444"/>
    <d v="2016-11-07T10:14:00"/>
    <x v="0"/>
    <x v="1"/>
    <d v="2016-11-07T00:00:00"/>
    <s v="07-Nov-2016 → 07-Nov-2016"/>
    <s v="07-Nov-2016"/>
    <d v="2016-11-07T00:00:00"/>
    <x v="0"/>
  </r>
  <r>
    <x v="1474"/>
    <x v="1"/>
    <n v="156"/>
    <n v="156"/>
    <s v="Trip Completed"/>
    <x v="1415"/>
    <d v="2016-11-07T13:09:00"/>
    <x v="7"/>
    <x v="0"/>
    <n v="44.00000000721775"/>
    <d v="2016-11-07T13:09:00"/>
    <x v="0"/>
    <x v="1"/>
    <d v="2016-11-07T00:00:00"/>
    <s v="07-Nov-2016 → 07-Nov-2016"/>
    <s v="07-Nov-2016"/>
    <d v="2016-11-07T00:00:00"/>
    <x v="0"/>
  </r>
  <r>
    <x v="1475"/>
    <x v="0"/>
    <n v="156"/>
    <n v="156"/>
    <s v="Trip Completed"/>
    <x v="1416"/>
    <d v="2016-12-07T12:03:00"/>
    <x v="0"/>
    <x v="1"/>
    <n v="42.000000000698492"/>
    <d v="2016-12-07T12:03:00"/>
    <x v="0"/>
    <x v="0"/>
    <d v="2016-12-07T00:00:00"/>
    <s v="07-Dec-2016 → 07-Dec-2016"/>
    <s v="07-Dec-2016"/>
    <d v="2016-12-07T00:00:00"/>
    <x v="1"/>
  </r>
  <r>
    <x v="1476"/>
    <x v="0"/>
    <n v="156"/>
    <n v="156"/>
    <s v="Trip Completed"/>
    <x v="1417"/>
    <d v="2016-12-07T18:18:00"/>
    <x v="1"/>
    <x v="1"/>
    <n v="71.999999993713573"/>
    <d v="2016-12-07T18:18:00"/>
    <x v="0"/>
    <x v="0"/>
    <d v="2016-12-07T00:00:00"/>
    <s v="07-Dec-2016 → 07-Dec-2016"/>
    <s v="07-Dec-2016"/>
    <d v="2016-12-07T00:00:00"/>
    <x v="1"/>
  </r>
  <r>
    <x v="1477"/>
    <x v="0"/>
    <n v="156"/>
    <n v="156"/>
    <s v="Trip Completed"/>
    <x v="1418"/>
    <d v="2016-07-13T13:50:52"/>
    <x v="7"/>
    <x v="1"/>
    <n v="68.116666664136574"/>
    <d v="2016-07-13T13:50:52"/>
    <x v="0"/>
    <x v="0"/>
    <d v="2016-07-13T00:00:00"/>
    <s v="13-Jul-2016 → 13-Jul-2016"/>
    <s v="13-Jul-2016"/>
    <d v="2016-07-13T00:00:00"/>
    <x v="2"/>
  </r>
  <r>
    <x v="1478"/>
    <x v="1"/>
    <n v="156"/>
    <n v="156"/>
    <s v="Trip Completed"/>
    <x v="1419"/>
    <d v="2016-07-13T18:06:23"/>
    <x v="1"/>
    <x v="1"/>
    <n v="49.60000000661239"/>
    <d v="2016-07-13T18:06:23"/>
    <x v="0"/>
    <x v="1"/>
    <d v="2016-07-13T00:00:00"/>
    <s v="13-Jul-2016 → 13-Jul-2016"/>
    <s v="13-Jul-2016"/>
    <d v="2016-07-13T00:00:00"/>
    <x v="2"/>
  </r>
  <r>
    <x v="1479"/>
    <x v="1"/>
    <n v="156"/>
    <n v="156"/>
    <s v="Trip Completed"/>
    <x v="1420"/>
    <d v="2016-07-14T00:06:50"/>
    <x v="22"/>
    <x v="1"/>
    <n v="42.216666676104069"/>
    <d v="2016-07-14T00:06:50"/>
    <x v="0"/>
    <x v="1"/>
    <d v="2016-07-13T00:00:00"/>
    <s v="13-Jul-2016 → 14-Jul-2016"/>
    <s v="13-Jul-2016"/>
    <d v="2016-07-13T00:00:00"/>
    <x v="2"/>
  </r>
  <r>
    <x v="1480"/>
    <x v="0"/>
    <n v="156"/>
    <n v="156"/>
    <s v="Trip Completed"/>
    <x v="1421"/>
    <d v="2016-07-14T06:35:16"/>
    <x v="6"/>
    <x v="2"/>
    <n v="48.600000003352761"/>
    <d v="2016-07-14T06:35:16"/>
    <x v="0"/>
    <x v="0"/>
    <d v="2016-07-14T00:00:00"/>
    <s v="14-Jul-2016 → 14-Jul-2016"/>
    <s v="14-Jul-2016"/>
    <d v="2016-07-14T00:00:00"/>
    <x v="2"/>
  </r>
  <r>
    <x v="1481"/>
    <x v="0"/>
    <n v="156"/>
    <n v="156"/>
    <s v="Trip Completed"/>
    <x v="1422"/>
    <d v="2016-07-15T08:21:28"/>
    <x v="18"/>
    <x v="3"/>
    <n v="35.63333333353512"/>
    <d v="2016-07-15T08:21:28"/>
    <x v="0"/>
    <x v="0"/>
    <d v="2016-07-15T00:00:00"/>
    <s v="15-Jul-2016 → 15-Jul-2016"/>
    <s v="15-Jul-2016"/>
    <d v="2016-07-15T00:00:00"/>
    <x v="2"/>
  </r>
  <r>
    <x v="1482"/>
    <x v="0"/>
    <n v="157"/>
    <n v="157"/>
    <s v="Trip Completed"/>
    <x v="1423"/>
    <d v="2016-11-07T06:01:00"/>
    <x v="6"/>
    <x v="0"/>
    <n v="37.000000005355105"/>
    <d v="2016-11-07T06:01:00"/>
    <x v="0"/>
    <x v="0"/>
    <d v="2016-11-07T00:00:00"/>
    <s v="07-Nov-2016 → 07-Nov-2016"/>
    <s v="07-Nov-2016"/>
    <d v="2016-11-07T00:00:00"/>
    <x v="0"/>
  </r>
  <r>
    <x v="1483"/>
    <x v="1"/>
    <n v="157"/>
    <n v="157"/>
    <s v="Trip Completed"/>
    <x v="1424"/>
    <d v="2016-11-07T17:23:00"/>
    <x v="16"/>
    <x v="0"/>
    <n v="33.000000002793968"/>
    <d v="2016-11-07T17:23:00"/>
    <x v="0"/>
    <x v="1"/>
    <d v="2016-11-07T00:00:00"/>
    <s v="07-Nov-2016 → 07-Nov-2016"/>
    <s v="07-Nov-2016"/>
    <d v="2016-11-07T00:00:00"/>
    <x v="0"/>
  </r>
  <r>
    <x v="1484"/>
    <x v="0"/>
    <n v="157"/>
    <n v="157"/>
    <s v="Trip Completed"/>
    <x v="1425"/>
    <d v="2016-11-07T20:08:00"/>
    <x v="17"/>
    <x v="0"/>
    <n v="50.999999998603016"/>
    <d v="2016-11-07T20:08:00"/>
    <x v="0"/>
    <x v="0"/>
    <d v="2016-11-07T00:00:00"/>
    <s v="07-Nov-2016 → 07-Nov-2016"/>
    <s v="07-Nov-2016"/>
    <d v="2016-11-07T00:00:00"/>
    <x v="0"/>
  </r>
  <r>
    <x v="1485"/>
    <x v="1"/>
    <n v="157"/>
    <n v="157"/>
    <s v="Trip Completed"/>
    <x v="1426"/>
    <d v="2016-07-13T07:10:08"/>
    <x v="5"/>
    <x v="1"/>
    <n v="41.933333328925073"/>
    <d v="2016-07-13T07:10:08"/>
    <x v="0"/>
    <x v="1"/>
    <d v="2016-07-13T00:00:00"/>
    <s v="13-Jul-2016 → 13-Jul-2016"/>
    <s v="13-Jul-2016"/>
    <d v="2016-07-13T00:00:00"/>
    <x v="2"/>
  </r>
  <r>
    <x v="1486"/>
    <x v="1"/>
    <n v="157"/>
    <n v="157"/>
    <s v="Trip Completed"/>
    <x v="1427"/>
    <d v="2016-07-14T02:54:21"/>
    <x v="14"/>
    <x v="2"/>
    <n v="43.750000001164153"/>
    <d v="2016-07-14T02:54:21"/>
    <x v="0"/>
    <x v="1"/>
    <d v="2016-07-14T00:00:00"/>
    <s v="14-Jul-2016 → 14-Jul-2016"/>
    <s v="14-Jul-2016"/>
    <d v="2016-07-14T00:00:00"/>
    <x v="2"/>
  </r>
  <r>
    <x v="1487"/>
    <x v="1"/>
    <n v="157"/>
    <n v="157"/>
    <s v="Trip Completed"/>
    <x v="1428"/>
    <d v="2016-07-14T16:12:44"/>
    <x v="13"/>
    <x v="2"/>
    <n v="54.216666662832722"/>
    <d v="2016-07-14T16:12:44"/>
    <x v="0"/>
    <x v="1"/>
    <d v="2016-07-14T00:00:00"/>
    <s v="14-Jul-2016 → 14-Jul-2016"/>
    <s v="14-Jul-2016"/>
    <d v="2016-07-14T00:00:00"/>
    <x v="2"/>
  </r>
  <r>
    <x v="1488"/>
    <x v="1"/>
    <n v="157"/>
    <n v="157"/>
    <s v="Trip Completed"/>
    <x v="1429"/>
    <d v="2016-07-14T22:21:52"/>
    <x v="3"/>
    <x v="2"/>
    <n v="43.699999999953434"/>
    <d v="2016-07-14T22:21:52"/>
    <x v="0"/>
    <x v="1"/>
    <d v="2016-07-14T00:00:00"/>
    <s v="14-Jul-2016 → 14-Jul-2016"/>
    <s v="14-Jul-2016"/>
    <d v="2016-07-14T00:00:00"/>
    <x v="2"/>
  </r>
  <r>
    <x v="1489"/>
    <x v="0"/>
    <n v="158"/>
    <n v="158"/>
    <s v="Trip Completed"/>
    <x v="1264"/>
    <d v="2016-11-07T23:04:00"/>
    <x v="10"/>
    <x v="0"/>
    <n v="63.999999999068677"/>
    <d v="2016-11-07T23:04:00"/>
    <x v="0"/>
    <x v="0"/>
    <d v="2016-11-07T00:00:00"/>
    <s v="07-Nov-2016 → 07-Nov-2016"/>
    <s v="07-Nov-2016"/>
    <d v="2016-11-07T00:00:00"/>
    <x v="0"/>
  </r>
  <r>
    <x v="1490"/>
    <x v="1"/>
    <n v="158"/>
    <n v="158"/>
    <s v="Trip Completed"/>
    <x v="1430"/>
    <d v="2016-12-07T07:13:00"/>
    <x v="5"/>
    <x v="1"/>
    <n v="33.999999995576218"/>
    <d v="2016-12-07T07:13:00"/>
    <x v="0"/>
    <x v="1"/>
    <d v="2016-12-07T00:00:00"/>
    <s v="07-Dec-2016 → 07-Dec-2016"/>
    <s v="07-Dec-2016"/>
    <d v="2016-12-07T00:00:00"/>
    <x v="1"/>
  </r>
  <r>
    <x v="1491"/>
    <x v="1"/>
    <n v="158"/>
    <n v="158"/>
    <s v="Trip Completed"/>
    <x v="1431"/>
    <d v="2016-12-07T14:36:00"/>
    <x v="15"/>
    <x v="1"/>
    <n v="61.999999992549419"/>
    <d v="2016-12-07T14:36:00"/>
    <x v="0"/>
    <x v="1"/>
    <d v="2016-12-07T00:00:00"/>
    <s v="07-Dec-2016 → 07-Dec-2016"/>
    <s v="07-Dec-2016"/>
    <d v="2016-12-07T00:00:00"/>
    <x v="1"/>
  </r>
  <r>
    <x v="1492"/>
    <x v="0"/>
    <n v="158"/>
    <n v="158"/>
    <s v="Trip Completed"/>
    <x v="1432"/>
    <d v="2016-12-07T20:11:00"/>
    <x v="17"/>
    <x v="1"/>
    <n v="33.999999995576218"/>
    <d v="2016-12-07T20:11:00"/>
    <x v="0"/>
    <x v="0"/>
    <d v="2016-12-07T00:00:00"/>
    <s v="07-Dec-2016 → 07-Dec-2016"/>
    <s v="07-Dec-2016"/>
    <d v="2016-12-07T00:00:00"/>
    <x v="1"/>
  </r>
  <r>
    <x v="1493"/>
    <x v="0"/>
    <n v="158"/>
    <n v="158"/>
    <s v="Trip Completed"/>
    <x v="1433"/>
    <d v="2016-07-13T10:42:22"/>
    <x v="2"/>
    <x v="1"/>
    <n v="69.949999996460974"/>
    <d v="2016-07-13T10:42:22"/>
    <x v="0"/>
    <x v="0"/>
    <d v="2016-07-13T00:00:00"/>
    <s v="13-Jul-2016 → 13-Jul-2016"/>
    <s v="13-Jul-2016"/>
    <d v="2016-07-13T00:00:00"/>
    <x v="2"/>
  </r>
  <r>
    <x v="1494"/>
    <x v="0"/>
    <n v="158"/>
    <n v="158"/>
    <s v="Trip Completed"/>
    <x v="1434"/>
    <d v="2016-07-13T14:29:30"/>
    <x v="15"/>
    <x v="1"/>
    <n v="38.499999999767169"/>
    <d v="2016-07-13T14:29:30"/>
    <x v="0"/>
    <x v="0"/>
    <d v="2016-07-13T00:00:00"/>
    <s v="13-Jul-2016 → 13-Jul-2016"/>
    <s v="13-Jul-2016"/>
    <d v="2016-07-13T00:00:00"/>
    <x v="2"/>
  </r>
  <r>
    <x v="1495"/>
    <x v="1"/>
    <n v="158"/>
    <n v="158"/>
    <s v="Trip Completed"/>
    <x v="1435"/>
    <d v="2016-07-13T23:41:02"/>
    <x v="10"/>
    <x v="1"/>
    <n v="55.883333331439644"/>
    <d v="2016-07-13T23:41:02"/>
    <x v="0"/>
    <x v="1"/>
    <d v="2016-07-13T00:00:00"/>
    <s v="13-Jul-2016 → 13-Jul-2016"/>
    <s v="13-Jul-2016"/>
    <d v="2016-07-13T00:00:00"/>
    <x v="2"/>
  </r>
  <r>
    <x v="1496"/>
    <x v="0"/>
    <n v="158"/>
    <n v="158"/>
    <s v="Trip Completed"/>
    <x v="1436"/>
    <d v="2016-07-14T10:04:44"/>
    <x v="2"/>
    <x v="2"/>
    <n v="41.949999999487773"/>
    <d v="2016-07-14T10:04:44"/>
    <x v="0"/>
    <x v="0"/>
    <d v="2016-07-14T00:00:00"/>
    <s v="14-Jul-2016 → 14-Jul-2016"/>
    <s v="14-Jul-2016"/>
    <d v="2016-07-14T00:00:00"/>
    <x v="2"/>
  </r>
  <r>
    <x v="1497"/>
    <x v="1"/>
    <n v="158"/>
    <n v="158"/>
    <s v="Trip Completed"/>
    <x v="1437"/>
    <d v="2016-07-14T19:04:51"/>
    <x v="12"/>
    <x v="2"/>
    <n v="31.799999994691461"/>
    <d v="2016-07-14T19:04:51"/>
    <x v="0"/>
    <x v="1"/>
    <d v="2016-07-14T00:00:00"/>
    <s v="14-Jul-2016 → 14-Jul-2016"/>
    <s v="14-Jul-2016"/>
    <d v="2016-07-14T00:00:00"/>
    <x v="2"/>
  </r>
  <r>
    <x v="1498"/>
    <x v="0"/>
    <n v="158"/>
    <n v="158"/>
    <s v="Trip Completed"/>
    <x v="1438"/>
    <d v="2016-07-15T14:01:33"/>
    <x v="15"/>
    <x v="3"/>
    <n v="58.13333333353512"/>
    <d v="2016-07-15T14:01:33"/>
    <x v="0"/>
    <x v="0"/>
    <d v="2016-07-15T00:00:00"/>
    <s v="15-Jul-2016 → 15-Jul-2016"/>
    <s v="15-Jul-2016"/>
    <d v="2016-07-15T00:00:00"/>
    <x v="2"/>
  </r>
  <r>
    <x v="1499"/>
    <x v="0"/>
    <n v="158"/>
    <n v="158"/>
    <s v="Trip Completed"/>
    <x v="1439"/>
    <d v="2016-07-15T20:21:00"/>
    <x v="17"/>
    <x v="3"/>
    <n v="61.216666664695367"/>
    <d v="2016-07-15T20:21:00"/>
    <x v="0"/>
    <x v="0"/>
    <d v="2016-07-15T00:00:00"/>
    <s v="15-Jul-2016 → 15-Jul-2016"/>
    <s v="15-Jul-2016"/>
    <d v="2016-07-15T00:00:00"/>
    <x v="2"/>
  </r>
  <r>
    <x v="1500"/>
    <x v="1"/>
    <n v="159"/>
    <n v="159"/>
    <s v="Trip Completed"/>
    <x v="1440"/>
    <d v="2016-11-07T09:32:00"/>
    <x v="4"/>
    <x v="0"/>
    <n v="65.999999995110556"/>
    <d v="2016-11-07T09:32:00"/>
    <x v="0"/>
    <x v="1"/>
    <d v="2016-11-07T00:00:00"/>
    <s v="07-Nov-2016 → 07-Nov-2016"/>
    <s v="07-Nov-2016"/>
    <d v="2016-11-07T00:00:00"/>
    <x v="0"/>
  </r>
  <r>
    <x v="1501"/>
    <x v="0"/>
    <n v="159"/>
    <n v="159"/>
    <s v="Trip Completed"/>
    <x v="1401"/>
    <d v="2016-12-07T18:07:00"/>
    <x v="1"/>
    <x v="1"/>
    <n v="37.000000005355105"/>
    <d v="2016-12-07T18:07:00"/>
    <x v="0"/>
    <x v="0"/>
    <d v="2016-12-07T00:00:00"/>
    <s v="07-Dec-2016 → 07-Dec-2016"/>
    <s v="07-Dec-2016"/>
    <d v="2016-12-07T00:00:00"/>
    <x v="1"/>
  </r>
  <r>
    <x v="1502"/>
    <x v="0"/>
    <n v="159"/>
    <n v="159"/>
    <s v="Trip Completed"/>
    <x v="1441"/>
    <d v="2016-07-14T00:33:31"/>
    <x v="22"/>
    <x v="1"/>
    <n v="78.216666667722166"/>
    <d v="2016-07-14T00:33:31"/>
    <x v="0"/>
    <x v="0"/>
    <d v="2016-07-13T00:00:00"/>
    <s v="13-Jul-2016 → 14-Jul-2016"/>
    <s v="13-Jul-2016"/>
    <d v="2016-07-13T00:00:00"/>
    <x v="2"/>
  </r>
  <r>
    <x v="1503"/>
    <x v="1"/>
    <n v="159"/>
    <n v="159"/>
    <s v="Trip Completed"/>
    <x v="1442"/>
    <d v="2016-07-14T16:58:40"/>
    <x v="16"/>
    <x v="2"/>
    <n v="29.000000000232831"/>
    <d v="2016-07-14T16:58:40"/>
    <x v="0"/>
    <x v="1"/>
    <d v="2016-07-14T00:00:00"/>
    <s v="14-Jul-2016 → 14-Jul-2016"/>
    <s v="14-Jul-2016"/>
    <d v="2016-07-14T00:00:00"/>
    <x v="2"/>
  </r>
  <r>
    <x v="1504"/>
    <x v="1"/>
    <n v="159"/>
    <n v="159"/>
    <s v="Trip Completed"/>
    <x v="1443"/>
    <d v="2016-07-15T04:28:09"/>
    <x v="21"/>
    <x v="3"/>
    <n v="50.116666668327525"/>
    <d v="2016-07-15T04:28:09"/>
    <x v="0"/>
    <x v="1"/>
    <d v="2016-07-15T00:00:00"/>
    <s v="15-Jul-2016 → 15-Jul-2016"/>
    <s v="15-Jul-2016"/>
    <d v="2016-07-15T00:00:00"/>
    <x v="2"/>
  </r>
  <r>
    <x v="1505"/>
    <x v="1"/>
    <n v="159"/>
    <n v="159"/>
    <s v="Trip Completed"/>
    <x v="1444"/>
    <d v="2016-07-15T09:11:58"/>
    <x v="4"/>
    <x v="3"/>
    <n v="30.383333332138136"/>
    <d v="2016-07-15T09:11:58"/>
    <x v="0"/>
    <x v="1"/>
    <d v="2016-07-15T00:00:00"/>
    <s v="15-Jul-2016 → 15-Jul-2016"/>
    <s v="15-Jul-2016"/>
    <d v="2016-07-15T00:00:00"/>
    <x v="2"/>
  </r>
  <r>
    <x v="1506"/>
    <x v="0"/>
    <n v="159"/>
    <n v="159"/>
    <s v="Trip Completed"/>
    <x v="1445"/>
    <d v="2016-07-15T14:56:19"/>
    <x v="9"/>
    <x v="3"/>
    <n v="49.149999995715916"/>
    <d v="2016-07-15T14:56:19"/>
    <x v="0"/>
    <x v="0"/>
    <d v="2016-07-15T00:00:00"/>
    <s v="15-Jul-2016 → 15-Jul-2016"/>
    <s v="15-Jul-2016"/>
    <d v="2016-07-15T00:00:00"/>
    <x v="2"/>
  </r>
  <r>
    <x v="1507"/>
    <x v="1"/>
    <n v="159"/>
    <n v="159"/>
    <s v="Trip Completed"/>
    <x v="1446"/>
    <d v="2016-07-15T22:46:22"/>
    <x v="10"/>
    <x v="3"/>
    <n v="39.483333332464099"/>
    <d v="2016-07-15T22:46:22"/>
    <x v="0"/>
    <x v="1"/>
    <d v="2016-07-15T00:00:00"/>
    <s v="15-Jul-2016 → 15-Jul-2016"/>
    <s v="15-Jul-2016"/>
    <d v="2016-07-15T00:00:00"/>
    <x v="2"/>
  </r>
  <r>
    <x v="1508"/>
    <x v="0"/>
    <n v="160"/>
    <n v="160"/>
    <s v="Trip Completed"/>
    <x v="1447"/>
    <d v="2016-11-07T07:05:00"/>
    <x v="5"/>
    <x v="0"/>
    <n v="52.000000001862645"/>
    <d v="2016-11-07T07:05:00"/>
    <x v="0"/>
    <x v="0"/>
    <d v="2016-11-07T00:00:00"/>
    <s v="07-Nov-2016 → 07-Nov-2016"/>
    <s v="07-Nov-2016"/>
    <d v="2016-11-07T00:00:00"/>
    <x v="0"/>
  </r>
  <r>
    <x v="1509"/>
    <x v="1"/>
    <n v="160"/>
    <n v="160"/>
    <s v="Trip Completed"/>
    <x v="1448"/>
    <d v="2016-11-07T14:38:00"/>
    <x v="15"/>
    <x v="0"/>
    <n v="68.000000001629815"/>
    <d v="2016-11-07T14:38:00"/>
    <x v="0"/>
    <x v="1"/>
    <d v="2016-11-07T00:00:00"/>
    <s v="07-Nov-2016 → 07-Nov-2016"/>
    <s v="07-Nov-2016"/>
    <d v="2016-11-07T00:00:00"/>
    <x v="0"/>
  </r>
  <r>
    <x v="1510"/>
    <x v="0"/>
    <n v="160"/>
    <n v="160"/>
    <s v="Trip Completed"/>
    <x v="1449"/>
    <d v="2016-11-07T18:47:00"/>
    <x v="12"/>
    <x v="0"/>
    <n v="36.999999994877726"/>
    <d v="2016-11-07T18:47:00"/>
    <x v="0"/>
    <x v="0"/>
    <d v="2016-11-07T00:00:00"/>
    <s v="07-Nov-2016 → 07-Nov-2016"/>
    <s v="07-Nov-2016"/>
    <d v="2016-11-07T00:00:00"/>
    <x v="0"/>
  </r>
  <r>
    <x v="1511"/>
    <x v="0"/>
    <n v="160"/>
    <n v="160"/>
    <s v="Trip Completed"/>
    <x v="1384"/>
    <d v="2016-12-07T08:32:00"/>
    <x v="18"/>
    <x v="1"/>
    <n v="41.000000007916242"/>
    <d v="2016-12-07T08:32:00"/>
    <x v="0"/>
    <x v="0"/>
    <d v="2016-12-07T00:00:00"/>
    <s v="07-Dec-2016 → 07-Dec-2016"/>
    <s v="07-Dec-2016"/>
    <d v="2016-12-07T00:00:00"/>
    <x v="1"/>
  </r>
  <r>
    <x v="1512"/>
    <x v="1"/>
    <n v="160"/>
    <n v="160"/>
    <s v="Trip Completed"/>
    <x v="1450"/>
    <d v="2016-12-07T11:54:00"/>
    <x v="0"/>
    <x v="1"/>
    <n v="36.000000002095476"/>
    <d v="2016-12-07T11:54:00"/>
    <x v="0"/>
    <x v="1"/>
    <d v="2016-12-07T00:00:00"/>
    <s v="07-Dec-2016 → 07-Dec-2016"/>
    <s v="07-Dec-2016"/>
    <d v="2016-12-07T00:00:00"/>
    <x v="1"/>
  </r>
  <r>
    <x v="1513"/>
    <x v="1"/>
    <n v="160"/>
    <n v="160"/>
    <s v="Trip Completed"/>
    <x v="1451"/>
    <d v="2016-12-07T18:30:00"/>
    <x v="1"/>
    <x v="1"/>
    <n v="47.999999999301508"/>
    <d v="2016-12-07T18:30:00"/>
    <x v="0"/>
    <x v="1"/>
    <d v="2016-12-07T00:00:00"/>
    <s v="07-Dec-2016 → 07-Dec-2016"/>
    <s v="07-Dec-2016"/>
    <d v="2016-12-07T00:00:00"/>
    <x v="1"/>
  </r>
  <r>
    <x v="1514"/>
    <x v="0"/>
    <n v="160"/>
    <n v="160"/>
    <s v="Trip Completed"/>
    <x v="1452"/>
    <d v="2016-07-13T10:31:41"/>
    <x v="2"/>
    <x v="1"/>
    <n v="43.18333332776092"/>
    <d v="2016-07-13T10:31:41"/>
    <x v="0"/>
    <x v="0"/>
    <d v="2016-07-13T00:00:00"/>
    <s v="13-Jul-2016 → 13-Jul-2016"/>
    <s v="13-Jul-2016"/>
    <d v="2016-07-13T00:00:00"/>
    <x v="2"/>
  </r>
  <r>
    <x v="1515"/>
    <x v="0"/>
    <n v="160"/>
    <n v="160"/>
    <s v="Trip Completed"/>
    <x v="1453"/>
    <d v="2016-07-13T21:48:44"/>
    <x v="3"/>
    <x v="1"/>
    <n v="40.566666667582467"/>
    <d v="2016-07-13T21:48:44"/>
    <x v="0"/>
    <x v="0"/>
    <d v="2016-07-13T00:00:00"/>
    <s v="13-Jul-2016 → 13-Jul-2016"/>
    <s v="13-Jul-2016"/>
    <d v="2016-07-13T00:00:00"/>
    <x v="2"/>
  </r>
  <r>
    <x v="1516"/>
    <x v="0"/>
    <n v="160"/>
    <n v="160"/>
    <s v="Trip Completed"/>
    <x v="1454"/>
    <d v="2016-07-14T18:38:29"/>
    <x v="1"/>
    <x v="2"/>
    <n v="76.149999999906868"/>
    <d v="2016-07-14T18:38:29"/>
    <x v="0"/>
    <x v="0"/>
    <d v="2016-07-14T00:00:00"/>
    <s v="14-Jul-2016 → 14-Jul-2016"/>
    <s v="14-Jul-2016"/>
    <d v="2016-07-14T00:00:00"/>
    <x v="2"/>
  </r>
  <r>
    <x v="1517"/>
    <x v="0"/>
    <n v="160"/>
    <n v="160"/>
    <s v="Trip Completed"/>
    <x v="1455"/>
    <d v="2016-07-15T03:23:54"/>
    <x v="14"/>
    <x v="3"/>
    <n v="45.399999999208376"/>
    <d v="2016-07-15T03:23:54"/>
    <x v="0"/>
    <x v="0"/>
    <d v="2016-07-15T00:00:00"/>
    <s v="15-Jul-2016 → 15-Jul-2016"/>
    <s v="15-Jul-2016"/>
    <d v="2016-07-15T00:00:00"/>
    <x v="2"/>
  </r>
  <r>
    <x v="1518"/>
    <x v="0"/>
    <n v="160"/>
    <n v="160"/>
    <s v="Trip Completed"/>
    <x v="1456"/>
    <d v="2016-07-15T19:27:57"/>
    <x v="12"/>
    <x v="3"/>
    <n v="30.93333333497867"/>
    <d v="2016-07-15T19:27:57"/>
    <x v="0"/>
    <x v="0"/>
    <d v="2016-07-15T00:00:00"/>
    <s v="15-Jul-2016 → 15-Jul-2016"/>
    <s v="15-Jul-2016"/>
    <d v="2016-07-15T00:00:00"/>
    <x v="2"/>
  </r>
  <r>
    <x v="1519"/>
    <x v="1"/>
    <n v="161"/>
    <n v="161"/>
    <s v="Trip Completed"/>
    <x v="1457"/>
    <d v="2016-11-07T06:49:00"/>
    <x v="6"/>
    <x v="0"/>
    <n v="74.000000000232831"/>
    <d v="2016-11-07T06:49:00"/>
    <x v="0"/>
    <x v="1"/>
    <d v="2016-11-07T00:00:00"/>
    <s v="07-Nov-2016 → 07-Nov-2016"/>
    <s v="07-Nov-2016"/>
    <d v="2016-11-07T00:00:00"/>
    <x v="0"/>
  </r>
  <r>
    <x v="1520"/>
    <x v="0"/>
    <n v="161"/>
    <n v="161"/>
    <s v="Trip Completed"/>
    <x v="1391"/>
    <d v="2016-11-07T15:27:00"/>
    <x v="9"/>
    <x v="0"/>
    <n v="75.00000000349246"/>
    <d v="2016-11-07T15:27:00"/>
    <x v="0"/>
    <x v="0"/>
    <d v="2016-11-07T00:00:00"/>
    <s v="07-Nov-2016 → 07-Nov-2016"/>
    <s v="07-Nov-2016"/>
    <d v="2016-11-07T00:00:00"/>
    <x v="0"/>
  </r>
  <r>
    <x v="1521"/>
    <x v="0"/>
    <n v="161"/>
    <n v="161"/>
    <s v="Trip Completed"/>
    <x v="1458"/>
    <d v="2016-11-07T21:57:00"/>
    <x v="3"/>
    <x v="0"/>
    <n v="26.999999993713573"/>
    <d v="2016-11-07T21:57:00"/>
    <x v="0"/>
    <x v="0"/>
    <d v="2016-11-07T00:00:00"/>
    <s v="07-Nov-2016 → 07-Nov-2016"/>
    <s v="07-Nov-2016"/>
    <d v="2016-11-07T00:00:00"/>
    <x v="0"/>
  </r>
  <r>
    <x v="1522"/>
    <x v="1"/>
    <n v="161"/>
    <n v="161"/>
    <s v="Trip Completed"/>
    <x v="1459"/>
    <d v="2016-12-07T03:42:00"/>
    <x v="14"/>
    <x v="1"/>
    <n v="66.999999998370185"/>
    <d v="2016-12-07T03:42:00"/>
    <x v="0"/>
    <x v="1"/>
    <d v="2016-12-07T00:00:00"/>
    <s v="07-Dec-2016 → 07-Dec-2016"/>
    <s v="07-Dec-2016"/>
    <d v="2016-12-07T00:00:00"/>
    <x v="1"/>
  </r>
  <r>
    <x v="1523"/>
    <x v="0"/>
    <n v="161"/>
    <n v="161"/>
    <s v="Trip Completed"/>
    <x v="1460"/>
    <d v="2016-12-07T07:15:00"/>
    <x v="5"/>
    <x v="1"/>
    <n v="49.000000002561137"/>
    <d v="2016-12-07T07:15:00"/>
    <x v="0"/>
    <x v="0"/>
    <d v="2016-12-07T00:00:00"/>
    <s v="07-Dec-2016 → 07-Dec-2016"/>
    <s v="07-Dec-2016"/>
    <d v="2016-12-07T00:00:00"/>
    <x v="1"/>
  </r>
  <r>
    <x v="1524"/>
    <x v="1"/>
    <n v="161"/>
    <n v="161"/>
    <s v="Trip Completed"/>
    <x v="1461"/>
    <d v="2016-12-07T10:42:00"/>
    <x v="11"/>
    <x v="1"/>
    <n v="40.999999997438863"/>
    <d v="2016-12-07T10:42:00"/>
    <x v="0"/>
    <x v="1"/>
    <d v="2016-12-07T00:00:00"/>
    <s v="07-Dec-2016 → 07-Dec-2016"/>
    <s v="07-Dec-2016"/>
    <d v="2016-12-07T00:00:00"/>
    <x v="1"/>
  </r>
  <r>
    <x v="1525"/>
    <x v="0"/>
    <n v="161"/>
    <n v="161"/>
    <s v="Trip Completed"/>
    <x v="1462"/>
    <d v="2016-12-07T19:36:00"/>
    <x v="12"/>
    <x v="1"/>
    <n v="62.999999995809048"/>
    <d v="2016-12-07T19:36:00"/>
    <x v="0"/>
    <x v="0"/>
    <d v="2016-12-07T00:00:00"/>
    <s v="07-Dec-2016 → 07-Dec-2016"/>
    <s v="07-Dec-2016"/>
    <d v="2016-12-07T00:00:00"/>
    <x v="1"/>
  </r>
  <r>
    <x v="1526"/>
    <x v="0"/>
    <n v="161"/>
    <n v="161"/>
    <s v="Trip Completed"/>
    <x v="1463"/>
    <d v="2016-07-13T00:03:21"/>
    <x v="22"/>
    <x v="1"/>
    <n v="-213074.650000002"/>
    <d v="2016-07-13T00:03:21"/>
    <x v="0"/>
    <x v="0"/>
    <d v="2016-12-07T00:00:00"/>
    <s v="07-Dec-2016 → 13-Jul-2016"/>
    <s v="07-Dec-2016"/>
    <d v="2016-12-07T00:00:00"/>
    <x v="1"/>
  </r>
  <r>
    <x v="1527"/>
    <x v="0"/>
    <n v="161"/>
    <n v="161"/>
    <s v="Trip Completed"/>
    <x v="1464"/>
    <d v="2016-07-13T08:14:19"/>
    <x v="18"/>
    <x v="1"/>
    <n v="33.033333333441988"/>
    <d v="2016-07-13T08:14:19"/>
    <x v="0"/>
    <x v="0"/>
    <d v="2016-07-13T00:00:00"/>
    <s v="13-Jul-2016 → 13-Jul-2016"/>
    <s v="13-Jul-2016"/>
    <d v="2016-07-13T00:00:00"/>
    <x v="2"/>
  </r>
  <r>
    <x v="1528"/>
    <x v="0"/>
    <n v="161"/>
    <n v="161"/>
    <s v="Trip Completed"/>
    <x v="1465"/>
    <d v="2016-07-13T12:28:38"/>
    <x v="0"/>
    <x v="1"/>
    <n v="46.966666665393859"/>
    <d v="2016-07-13T12:28:38"/>
    <x v="0"/>
    <x v="0"/>
    <d v="2016-07-13T00:00:00"/>
    <s v="13-Jul-2016 → 13-Jul-2016"/>
    <s v="13-Jul-2016"/>
    <d v="2016-07-13T00:00:00"/>
    <x v="2"/>
  </r>
  <r>
    <x v="1529"/>
    <x v="1"/>
    <n v="161"/>
    <n v="161"/>
    <s v="Trip Completed"/>
    <x v="1466"/>
    <d v="2016-07-13T18:09:59"/>
    <x v="1"/>
    <x v="1"/>
    <n v="51.899999999441206"/>
    <d v="2016-07-13T18:09:59"/>
    <x v="0"/>
    <x v="1"/>
    <d v="2016-07-13T00:00:00"/>
    <s v="13-Jul-2016 → 13-Jul-2016"/>
    <s v="13-Jul-2016"/>
    <d v="2016-07-13T00:00:00"/>
    <x v="2"/>
  </r>
  <r>
    <x v="1530"/>
    <x v="1"/>
    <n v="161"/>
    <n v="161"/>
    <s v="Trip Completed"/>
    <x v="1467"/>
    <d v="2016-07-14T08:24:33"/>
    <x v="18"/>
    <x v="2"/>
    <n v="49.599999996135011"/>
    <d v="2016-07-14T08:24:33"/>
    <x v="0"/>
    <x v="1"/>
    <d v="2016-07-14T00:00:00"/>
    <s v="14-Jul-2016 → 14-Jul-2016"/>
    <s v="14-Jul-2016"/>
    <d v="2016-07-14T00:00:00"/>
    <x v="2"/>
  </r>
  <r>
    <x v="1531"/>
    <x v="1"/>
    <n v="162"/>
    <n v="162"/>
    <s v="Trip Completed"/>
    <x v="1468"/>
    <d v="2016-11-07T10:05:00"/>
    <x v="2"/>
    <x v="0"/>
    <n v="59.00000000372529"/>
    <d v="2016-11-07T10:05:00"/>
    <x v="0"/>
    <x v="1"/>
    <d v="2016-11-07T00:00:00"/>
    <s v="07-Nov-2016 → 07-Nov-2016"/>
    <s v="07-Nov-2016"/>
    <d v="2016-11-07T00:00:00"/>
    <x v="0"/>
  </r>
  <r>
    <x v="1532"/>
    <x v="0"/>
    <n v="162"/>
    <n v="162"/>
    <s v="Trip Completed"/>
    <x v="1469"/>
    <d v="2016-11-07T20:52:00"/>
    <x v="19"/>
    <x v="0"/>
    <n v="41.999999990221113"/>
    <d v="2016-11-07T20:52:00"/>
    <x v="0"/>
    <x v="0"/>
    <d v="2016-11-07T00:00:00"/>
    <s v="07-Nov-2016 → 07-Nov-2016"/>
    <s v="07-Nov-2016"/>
    <d v="2016-11-07T00:00:00"/>
    <x v="0"/>
  </r>
  <r>
    <x v="1533"/>
    <x v="1"/>
    <n v="162"/>
    <n v="162"/>
    <s v="Trip Completed"/>
    <x v="1470"/>
    <d v="2016-12-07T12:27:00"/>
    <x v="0"/>
    <x v="1"/>
    <n v="34.000000006053597"/>
    <d v="2016-12-07T12:27:00"/>
    <x v="0"/>
    <x v="1"/>
    <d v="2016-12-07T00:00:00"/>
    <s v="07-Dec-2016 → 07-Dec-2016"/>
    <s v="07-Dec-2016"/>
    <d v="2016-12-07T00:00:00"/>
    <x v="1"/>
  </r>
  <r>
    <x v="1534"/>
    <x v="0"/>
    <n v="162"/>
    <n v="162"/>
    <s v="Trip Completed"/>
    <x v="1471"/>
    <d v="2016-07-13T10:57:30"/>
    <x v="2"/>
    <x v="1"/>
    <n v="67.966666660504416"/>
    <d v="2016-07-13T10:57:30"/>
    <x v="0"/>
    <x v="0"/>
    <d v="2016-07-13T00:00:00"/>
    <s v="13-Jul-2016 → 13-Jul-2016"/>
    <s v="13-Jul-2016"/>
    <d v="2016-07-13T00:00:00"/>
    <x v="2"/>
  </r>
  <r>
    <x v="1535"/>
    <x v="0"/>
    <n v="162"/>
    <n v="162"/>
    <s v="Trip Completed"/>
    <x v="1472"/>
    <d v="2016-07-14T00:22:26"/>
    <x v="22"/>
    <x v="1"/>
    <n v="46.049999993992969"/>
    <d v="2016-07-14T00:22:26"/>
    <x v="0"/>
    <x v="0"/>
    <d v="2016-07-13T00:00:00"/>
    <s v="13-Jul-2016 → 14-Jul-2016"/>
    <s v="13-Jul-2016"/>
    <d v="2016-07-13T00:00:00"/>
    <x v="2"/>
  </r>
  <r>
    <x v="1536"/>
    <x v="1"/>
    <n v="162"/>
    <n v="162"/>
    <s v="Trip Completed"/>
    <x v="1473"/>
    <d v="2016-07-14T08:24:08"/>
    <x v="18"/>
    <x v="2"/>
    <n v="32.149999992689118"/>
    <d v="2016-07-14T08:24:08"/>
    <x v="0"/>
    <x v="1"/>
    <d v="2016-07-14T00:00:00"/>
    <s v="14-Jul-2016 → 14-Jul-2016"/>
    <s v="14-Jul-2016"/>
    <d v="2016-07-14T00:00:00"/>
    <x v="2"/>
  </r>
  <r>
    <x v="1537"/>
    <x v="1"/>
    <n v="162"/>
    <n v="162"/>
    <s v="Trip Completed"/>
    <x v="1474"/>
    <d v="2016-07-14T15:50:58"/>
    <x v="9"/>
    <x v="2"/>
    <n v="79.633333330275491"/>
    <d v="2016-07-14T15:50:58"/>
    <x v="0"/>
    <x v="1"/>
    <d v="2016-07-14T00:00:00"/>
    <s v="14-Jul-2016 → 14-Jul-2016"/>
    <s v="14-Jul-2016"/>
    <d v="2016-07-14T00:00:00"/>
    <x v="2"/>
  </r>
  <r>
    <x v="1538"/>
    <x v="0"/>
    <n v="162"/>
    <n v="162"/>
    <s v="Trip Completed"/>
    <x v="1475"/>
    <d v="2016-07-14T22:45:23"/>
    <x v="3"/>
    <x v="2"/>
    <n v="57.283333333907649"/>
    <d v="2016-07-14T22:45:23"/>
    <x v="0"/>
    <x v="0"/>
    <d v="2016-07-14T00:00:00"/>
    <s v="14-Jul-2016 → 14-Jul-2016"/>
    <s v="14-Jul-2016"/>
    <d v="2016-07-14T00:00:00"/>
    <x v="2"/>
  </r>
  <r>
    <x v="1539"/>
    <x v="1"/>
    <n v="162"/>
    <n v="162"/>
    <s v="Trip Completed"/>
    <x v="1476"/>
    <d v="2016-07-14T23:42:51"/>
    <x v="10"/>
    <x v="2"/>
    <n v="50.266666671959683"/>
    <d v="2016-07-14T23:42:51"/>
    <x v="0"/>
    <x v="1"/>
    <d v="2016-07-14T00:00:00"/>
    <s v="14-Jul-2016 → 14-Jul-2016"/>
    <s v="14-Jul-2016"/>
    <d v="2016-07-14T00:00:00"/>
    <x v="2"/>
  </r>
  <r>
    <x v="1540"/>
    <x v="1"/>
    <n v="162"/>
    <n v="162"/>
    <s v="Trip Completed"/>
    <x v="1477"/>
    <d v="2016-07-15T09:30:13"/>
    <x v="4"/>
    <x v="3"/>
    <n v="63.200000000651926"/>
    <d v="2016-07-15T09:30:13"/>
    <x v="0"/>
    <x v="1"/>
    <d v="2016-07-15T00:00:00"/>
    <s v="15-Jul-2016 → 15-Jul-2016"/>
    <s v="15-Jul-2016"/>
    <d v="2016-07-15T00:00:00"/>
    <x v="2"/>
  </r>
  <r>
    <x v="1541"/>
    <x v="1"/>
    <n v="163"/>
    <n v="163"/>
    <s v="Trip Completed"/>
    <x v="1478"/>
    <d v="2016-11-07T13:55:00"/>
    <x v="15"/>
    <x v="0"/>
    <n v="30.99999999627471"/>
    <d v="2016-11-07T13:55:00"/>
    <x v="0"/>
    <x v="1"/>
    <d v="2016-11-07T00:00:00"/>
    <s v="07-Nov-2016 → 07-Nov-2016"/>
    <s v="07-Nov-2016"/>
    <d v="2016-11-07T00:00:00"/>
    <x v="0"/>
  </r>
  <r>
    <x v="1542"/>
    <x v="0"/>
    <n v="163"/>
    <n v="163"/>
    <s v="Trip Completed"/>
    <x v="1479"/>
    <d v="2016-12-07T14:06:00"/>
    <x v="7"/>
    <x v="1"/>
    <n v="69.000000004889444"/>
    <d v="2016-12-07T14:06:00"/>
    <x v="0"/>
    <x v="0"/>
    <d v="2016-12-07T00:00:00"/>
    <s v="07-Dec-2016 → 07-Dec-2016"/>
    <s v="07-Dec-2016"/>
    <d v="2016-12-07T00:00:00"/>
    <x v="1"/>
  </r>
  <r>
    <x v="1543"/>
    <x v="1"/>
    <n v="163"/>
    <n v="163"/>
    <s v="Trip Completed"/>
    <x v="1480"/>
    <d v="2016-12-07T21:50:00"/>
    <x v="3"/>
    <x v="1"/>
    <n v="48.999999992083758"/>
    <d v="2016-12-07T21:50:00"/>
    <x v="0"/>
    <x v="1"/>
    <d v="2016-12-07T00:00:00"/>
    <s v="07-Dec-2016 → 07-Dec-2016"/>
    <s v="07-Dec-2016"/>
    <d v="2016-12-07T00:00:00"/>
    <x v="1"/>
  </r>
  <r>
    <x v="1544"/>
    <x v="0"/>
    <n v="163"/>
    <n v="163"/>
    <s v="Trip Completed"/>
    <x v="1481"/>
    <d v="2016-07-13T23:58:00"/>
    <x v="10"/>
    <x v="1"/>
    <n v="59.633333338424563"/>
    <d v="2016-07-13T23:58:00"/>
    <x v="0"/>
    <x v="0"/>
    <d v="2016-07-13T00:00:00"/>
    <s v="13-Jul-2016 → 13-Jul-2016"/>
    <s v="13-Jul-2016"/>
    <d v="2016-07-13T00:00:00"/>
    <x v="2"/>
  </r>
  <r>
    <x v="1545"/>
    <x v="1"/>
    <n v="163"/>
    <n v="163"/>
    <s v="Trip Completed"/>
    <x v="1482"/>
    <d v="2016-07-14T08:57:30"/>
    <x v="18"/>
    <x v="2"/>
    <n v="61.416666669538245"/>
    <d v="2016-07-14T08:57:30"/>
    <x v="0"/>
    <x v="1"/>
    <d v="2016-07-14T00:00:00"/>
    <s v="14-Jul-2016 → 14-Jul-2016"/>
    <s v="14-Jul-2016"/>
    <d v="2016-07-14T00:00:00"/>
    <x v="2"/>
  </r>
  <r>
    <x v="1546"/>
    <x v="1"/>
    <n v="163"/>
    <n v="163"/>
    <s v="Trip Completed"/>
    <x v="1483"/>
    <d v="2016-07-14T23:13:16"/>
    <x v="10"/>
    <x v="2"/>
    <n v="63.766666674055159"/>
    <d v="2016-07-14T23:13:16"/>
    <x v="0"/>
    <x v="1"/>
    <d v="2016-07-14T00:00:00"/>
    <s v="14-Jul-2016 → 14-Jul-2016"/>
    <s v="14-Jul-2016"/>
    <d v="2016-07-14T00:00:00"/>
    <x v="2"/>
  </r>
  <r>
    <x v="1547"/>
    <x v="1"/>
    <n v="163"/>
    <n v="163"/>
    <s v="Trip Completed"/>
    <x v="1484"/>
    <d v="2016-07-15T12:49:39"/>
    <x v="0"/>
    <x v="3"/>
    <n v="67.416666668141261"/>
    <d v="2016-07-15T12:49:39"/>
    <x v="0"/>
    <x v="1"/>
    <d v="2016-07-15T00:00:00"/>
    <s v="15-Jul-2016 → 15-Jul-2016"/>
    <s v="15-Jul-2016"/>
    <d v="2016-07-15T00:00:00"/>
    <x v="2"/>
  </r>
  <r>
    <x v="1548"/>
    <x v="0"/>
    <n v="163"/>
    <n v="163"/>
    <s v="Trip Completed"/>
    <x v="1485"/>
    <d v="2016-07-15T17:16:45"/>
    <x v="16"/>
    <x v="3"/>
    <n v="61.183333334047347"/>
    <d v="2016-07-15T17:16:45"/>
    <x v="0"/>
    <x v="0"/>
    <d v="2016-07-15T00:00:00"/>
    <s v="15-Jul-2016 → 15-Jul-2016"/>
    <s v="15-Jul-2016"/>
    <d v="2016-07-15T00:00:00"/>
    <x v="2"/>
  </r>
  <r>
    <x v="1549"/>
    <x v="1"/>
    <n v="163"/>
    <n v="163"/>
    <s v="Trip Completed"/>
    <x v="1486"/>
    <d v="2016-07-15T19:05:06"/>
    <x v="12"/>
    <x v="3"/>
    <n v="29.150000003864989"/>
    <d v="2016-07-15T19:05:06"/>
    <x v="0"/>
    <x v="1"/>
    <d v="2016-07-15T00:00:00"/>
    <s v="15-Jul-2016 → 15-Jul-2016"/>
    <s v="15-Jul-2016"/>
    <d v="2016-07-15T00:00:00"/>
    <x v="2"/>
  </r>
  <r>
    <x v="1550"/>
    <x v="1"/>
    <n v="164"/>
    <n v="164"/>
    <s v="Trip Completed"/>
    <x v="1242"/>
    <d v="2016-11-07T12:57:00"/>
    <x v="0"/>
    <x v="0"/>
    <n v="78.999999995576218"/>
    <d v="2016-11-07T12:57:00"/>
    <x v="0"/>
    <x v="1"/>
    <d v="2016-11-07T00:00:00"/>
    <s v="07-Nov-2016 → 07-Nov-2016"/>
    <s v="07-Nov-2016"/>
    <d v="2016-11-07T00:00:00"/>
    <x v="0"/>
  </r>
  <r>
    <x v="1551"/>
    <x v="1"/>
    <n v="164"/>
    <n v="164"/>
    <s v="Trip Completed"/>
    <x v="1325"/>
    <d v="2016-11-07T19:39:00"/>
    <x v="17"/>
    <x v="0"/>
    <n v="37.999999998137355"/>
    <d v="2016-11-07T19:39:00"/>
    <x v="0"/>
    <x v="1"/>
    <d v="2016-11-07T00:00:00"/>
    <s v="07-Nov-2016 → 07-Nov-2016"/>
    <s v="07-Nov-2016"/>
    <d v="2016-11-07T00:00:00"/>
    <x v="0"/>
  </r>
  <r>
    <x v="1552"/>
    <x v="0"/>
    <n v="164"/>
    <n v="164"/>
    <s v="Trip Completed"/>
    <x v="1487"/>
    <d v="2016-11-07T23:52:00"/>
    <x v="10"/>
    <x v="0"/>
    <n v="54.999999990686774"/>
    <d v="2016-11-07T23:52:00"/>
    <x v="0"/>
    <x v="0"/>
    <d v="2016-11-07T00:00:00"/>
    <s v="07-Nov-2016 → 07-Nov-2016"/>
    <s v="07-Nov-2016"/>
    <d v="2016-11-07T00:00:00"/>
    <x v="0"/>
  </r>
  <r>
    <x v="1553"/>
    <x v="0"/>
    <n v="164"/>
    <n v="164"/>
    <s v="Trip Completed"/>
    <x v="1488"/>
    <d v="2016-12-07T17:03:00"/>
    <x v="16"/>
    <x v="1"/>
    <n v="31.000000006752089"/>
    <d v="2016-12-07T17:03:00"/>
    <x v="0"/>
    <x v="0"/>
    <d v="2016-12-07T00:00:00"/>
    <s v="07-Dec-2016 → 07-Dec-2016"/>
    <s v="07-Dec-2016"/>
    <d v="2016-12-07T00:00:00"/>
    <x v="1"/>
  </r>
  <r>
    <x v="1554"/>
    <x v="1"/>
    <n v="164"/>
    <n v="164"/>
    <s v="Trip Completed"/>
    <x v="1489"/>
    <d v="2016-12-07T20:12:00"/>
    <x v="17"/>
    <x v="1"/>
    <n v="37.999999998137355"/>
    <d v="2016-12-07T20:12:00"/>
    <x v="0"/>
    <x v="1"/>
    <d v="2016-12-07T00:00:00"/>
    <s v="07-Dec-2016 → 07-Dec-2016"/>
    <s v="07-Dec-2016"/>
    <d v="2016-12-07T00:00:00"/>
    <x v="1"/>
  </r>
  <r>
    <x v="1555"/>
    <x v="1"/>
    <n v="164"/>
    <n v="164"/>
    <s v="Trip Completed"/>
    <x v="1490"/>
    <d v="2016-07-13T06:34:27"/>
    <x v="6"/>
    <x v="1"/>
    <n v="64.74999999627471"/>
    <d v="2016-07-13T06:34:27"/>
    <x v="0"/>
    <x v="1"/>
    <d v="2016-07-13T00:00:00"/>
    <s v="13-Jul-2016 → 13-Jul-2016"/>
    <s v="13-Jul-2016"/>
    <d v="2016-07-13T00:00:00"/>
    <x v="2"/>
  </r>
  <r>
    <x v="1556"/>
    <x v="1"/>
    <n v="164"/>
    <n v="164"/>
    <s v="Trip Completed"/>
    <x v="1491"/>
    <d v="2016-07-14T10:47:05"/>
    <x v="2"/>
    <x v="2"/>
    <n v="59.199999998090789"/>
    <d v="2016-07-14T10:47:05"/>
    <x v="0"/>
    <x v="1"/>
    <d v="2016-07-14T00:00:00"/>
    <s v="14-Jul-2016 → 14-Jul-2016"/>
    <s v="14-Jul-2016"/>
    <d v="2016-07-14T00:00:00"/>
    <x v="2"/>
  </r>
  <r>
    <x v="1557"/>
    <x v="1"/>
    <n v="164"/>
    <n v="164"/>
    <s v="Trip Completed"/>
    <x v="1492"/>
    <d v="2016-07-14T20:55:36"/>
    <x v="17"/>
    <x v="2"/>
    <n v="66.849999994738027"/>
    <d v="2016-07-14T20:55:36"/>
    <x v="0"/>
    <x v="1"/>
    <d v="2016-07-14T00:00:00"/>
    <s v="14-Jul-2016 → 14-Jul-2016"/>
    <s v="14-Jul-2016"/>
    <d v="2016-07-14T00:00:00"/>
    <x v="2"/>
  </r>
  <r>
    <x v="1558"/>
    <x v="0"/>
    <n v="165"/>
    <n v="165"/>
    <s v="Trip Completed"/>
    <x v="1493"/>
    <d v="2016-11-07T16:27:00"/>
    <x v="13"/>
    <x v="0"/>
    <n v="47.999999999301508"/>
    <d v="2016-11-07T16:27:00"/>
    <x v="0"/>
    <x v="0"/>
    <d v="2016-11-07T00:00:00"/>
    <s v="07-Nov-2016 → 07-Nov-2016"/>
    <s v="07-Nov-2016"/>
    <d v="2016-11-07T00:00:00"/>
    <x v="0"/>
  </r>
  <r>
    <x v="1559"/>
    <x v="1"/>
    <n v="165"/>
    <n v="165"/>
    <s v="Trip Completed"/>
    <x v="1494"/>
    <d v="2016-12-07T10:44:00"/>
    <x v="2"/>
    <x v="1"/>
    <n v="45"/>
    <d v="2016-12-07T10:44:00"/>
    <x v="0"/>
    <x v="1"/>
    <d v="2016-12-07T00:00:00"/>
    <s v="07-Dec-2016 → 07-Dec-2016"/>
    <s v="07-Dec-2016"/>
    <d v="2016-12-07T00:00:00"/>
    <x v="1"/>
  </r>
  <r>
    <x v="1560"/>
    <x v="0"/>
    <n v="165"/>
    <n v="165"/>
    <s v="Trip Completed"/>
    <x v="1495"/>
    <d v="2016-12-07T17:44:00"/>
    <x v="1"/>
    <x v="1"/>
    <n v="30.00000000349246"/>
    <d v="2016-12-07T17:44:00"/>
    <x v="0"/>
    <x v="0"/>
    <d v="2016-12-07T00:00:00"/>
    <s v="07-Dec-2016 → 07-Dec-2016"/>
    <s v="07-Dec-2016"/>
    <d v="2016-12-07T00:00:00"/>
    <x v="1"/>
  </r>
  <r>
    <x v="1561"/>
    <x v="0"/>
    <n v="165"/>
    <n v="165"/>
    <s v="Trip Completed"/>
    <x v="1496"/>
    <d v="2016-07-13T18:07:53"/>
    <x v="1"/>
    <x v="1"/>
    <n v="63.566666669212282"/>
    <d v="2016-07-13T18:07:53"/>
    <x v="0"/>
    <x v="0"/>
    <d v="2016-07-13T00:00:00"/>
    <s v="13-Jul-2016 → 13-Jul-2016"/>
    <s v="13-Jul-2016"/>
    <d v="2016-07-13T00:00:00"/>
    <x v="2"/>
  </r>
  <r>
    <x v="1562"/>
    <x v="0"/>
    <n v="165"/>
    <n v="165"/>
    <s v="Trip Completed"/>
    <x v="1497"/>
    <d v="2016-07-13T20:46:01"/>
    <x v="17"/>
    <x v="1"/>
    <n v="58.766666668234393"/>
    <d v="2016-07-13T20:46:01"/>
    <x v="0"/>
    <x v="0"/>
    <d v="2016-07-13T00:00:00"/>
    <s v="13-Jul-2016 → 13-Jul-2016"/>
    <s v="13-Jul-2016"/>
    <d v="2016-07-13T00:00:00"/>
    <x v="2"/>
  </r>
  <r>
    <x v="1563"/>
    <x v="0"/>
    <n v="165"/>
    <n v="165"/>
    <s v="Trip Completed"/>
    <x v="1498"/>
    <d v="2016-07-14T19:35:00"/>
    <x v="12"/>
    <x v="2"/>
    <n v="35.916666659759358"/>
    <d v="2016-07-14T19:35:00"/>
    <x v="0"/>
    <x v="0"/>
    <d v="2016-07-14T00:00:00"/>
    <s v="14-Jul-2016 → 14-Jul-2016"/>
    <s v="14-Jul-2016"/>
    <d v="2016-07-14T00:00:00"/>
    <x v="2"/>
  </r>
  <r>
    <x v="1564"/>
    <x v="1"/>
    <n v="166"/>
    <n v="166"/>
    <s v="Trip Completed"/>
    <x v="1499"/>
    <d v="2016-11-07T07:45:00"/>
    <x v="5"/>
    <x v="0"/>
    <n v="66.999999998370185"/>
    <d v="2016-11-07T07:45:00"/>
    <x v="0"/>
    <x v="1"/>
    <d v="2016-11-07T00:00:00"/>
    <s v="07-Nov-2016 → 07-Nov-2016"/>
    <s v="07-Nov-2016"/>
    <d v="2016-11-07T00:00:00"/>
    <x v="0"/>
  </r>
  <r>
    <x v="1565"/>
    <x v="0"/>
    <n v="166"/>
    <n v="166"/>
    <s v="Trip Completed"/>
    <x v="1500"/>
    <d v="2016-12-07T00:05:00"/>
    <x v="22"/>
    <x v="0"/>
    <n v="41823.999999999069"/>
    <d v="2016-12-07T00:05:00"/>
    <x v="0"/>
    <x v="0"/>
    <d v="2016-11-07T00:00:00"/>
    <s v="07-Nov-2016 → 07-Dec-2016"/>
    <s v="07-Nov-2016"/>
    <d v="2016-11-07T00:00:00"/>
    <x v="0"/>
  </r>
  <r>
    <x v="1566"/>
    <x v="1"/>
    <n v="166"/>
    <n v="166"/>
    <s v="Trip Completed"/>
    <x v="50"/>
    <d v="2016-12-07T13:57:00"/>
    <x v="15"/>
    <x v="1"/>
    <n v="55.000000001164153"/>
    <d v="2016-12-07T13:57:00"/>
    <x v="0"/>
    <x v="1"/>
    <d v="2016-12-07T00:00:00"/>
    <s v="07-Dec-2016 → 07-Dec-2016"/>
    <s v="07-Dec-2016"/>
    <d v="2016-12-07T00:00:00"/>
    <x v="1"/>
  </r>
  <r>
    <x v="1567"/>
    <x v="1"/>
    <n v="166"/>
    <n v="166"/>
    <s v="Trip Completed"/>
    <x v="1501"/>
    <d v="2016-12-07T21:51:00"/>
    <x v="3"/>
    <x v="1"/>
    <n v="29.000000000232831"/>
    <d v="2016-12-07T21:51:00"/>
    <x v="0"/>
    <x v="1"/>
    <d v="2016-12-07T00:00:00"/>
    <s v="07-Dec-2016 → 07-Dec-2016"/>
    <s v="07-Dec-2016"/>
    <d v="2016-12-07T00:00:00"/>
    <x v="1"/>
  </r>
  <r>
    <x v="1568"/>
    <x v="1"/>
    <n v="166"/>
    <n v="166"/>
    <s v="Trip Completed"/>
    <x v="1502"/>
    <d v="2016-07-13T22:50:38"/>
    <x v="3"/>
    <x v="1"/>
    <n v="65.833333341870457"/>
    <d v="2016-07-13T22:50:38"/>
    <x v="0"/>
    <x v="1"/>
    <d v="2016-07-13T00:00:00"/>
    <s v="13-Jul-2016 → 13-Jul-2016"/>
    <s v="13-Jul-2016"/>
    <d v="2016-07-13T00:00:00"/>
    <x v="2"/>
  </r>
  <r>
    <x v="1569"/>
    <x v="1"/>
    <n v="166"/>
    <n v="166"/>
    <s v="Trip Completed"/>
    <x v="1503"/>
    <d v="2016-07-14T08:34:21"/>
    <x v="18"/>
    <x v="2"/>
    <n v="80.266666664974764"/>
    <d v="2016-07-14T08:34:21"/>
    <x v="0"/>
    <x v="1"/>
    <d v="2016-07-14T00:00:00"/>
    <s v="14-Jul-2016 → 14-Jul-2016"/>
    <s v="14-Jul-2016"/>
    <d v="2016-07-14T00:00:00"/>
    <x v="2"/>
  </r>
  <r>
    <x v="1570"/>
    <x v="1"/>
    <n v="166"/>
    <n v="166"/>
    <s v="Trip Completed"/>
    <x v="1504"/>
    <d v="2016-07-14T16:18:25"/>
    <x v="13"/>
    <x v="2"/>
    <n v="53.666666659992188"/>
    <d v="2016-07-14T16:18:25"/>
    <x v="0"/>
    <x v="1"/>
    <d v="2016-07-14T00:00:00"/>
    <s v="14-Jul-2016 → 14-Jul-2016"/>
    <s v="14-Jul-2016"/>
    <d v="2016-07-14T00:00:00"/>
    <x v="2"/>
  </r>
  <r>
    <x v="1571"/>
    <x v="1"/>
    <n v="166"/>
    <n v="166"/>
    <s v="Trip Completed"/>
    <x v="1505"/>
    <d v="2016-07-15T22:36:08"/>
    <x v="3"/>
    <x v="3"/>
    <n v="48.100000001722947"/>
    <d v="2016-07-15T22:36:08"/>
    <x v="0"/>
    <x v="1"/>
    <d v="2016-07-15T00:00:00"/>
    <s v="15-Jul-2016 → 15-Jul-2016"/>
    <s v="15-Jul-2016"/>
    <d v="2016-07-15T00:00:00"/>
    <x v="2"/>
  </r>
  <r>
    <x v="1572"/>
    <x v="0"/>
    <n v="167"/>
    <n v="167"/>
    <s v="Trip Completed"/>
    <x v="1506"/>
    <d v="2016-11-07T10:12:00"/>
    <x v="2"/>
    <x v="0"/>
    <n v="34.000000006053597"/>
    <d v="2016-11-07T10:12:00"/>
    <x v="0"/>
    <x v="0"/>
    <d v="2016-11-07T00:00:00"/>
    <s v="07-Nov-2016 → 07-Nov-2016"/>
    <s v="07-Nov-2016"/>
    <d v="2016-11-07T00:00:00"/>
    <x v="0"/>
  </r>
  <r>
    <x v="1573"/>
    <x v="1"/>
    <n v="167"/>
    <n v="167"/>
    <s v="Trip Completed"/>
    <x v="1507"/>
    <d v="2016-12-07T06:38:00"/>
    <x v="6"/>
    <x v="1"/>
    <n v="47.999999999301508"/>
    <d v="2016-12-07T06:38:00"/>
    <x v="0"/>
    <x v="1"/>
    <d v="2016-12-07T00:00:00"/>
    <s v="07-Dec-2016 → 07-Dec-2016"/>
    <s v="07-Dec-2016"/>
    <d v="2016-12-07T00:00:00"/>
    <x v="1"/>
  </r>
  <r>
    <x v="1574"/>
    <x v="1"/>
    <n v="167"/>
    <n v="167"/>
    <s v="Trip Completed"/>
    <x v="1508"/>
    <d v="2016-07-13T08:50:37"/>
    <x v="4"/>
    <x v="1"/>
    <n v="40.566666667582467"/>
    <d v="2016-07-13T08:50:37"/>
    <x v="0"/>
    <x v="1"/>
    <d v="2016-07-13T00:00:00"/>
    <s v="13-Jul-2016 → 13-Jul-2016"/>
    <s v="13-Jul-2016"/>
    <d v="2016-07-13T00:00:00"/>
    <x v="2"/>
  </r>
  <r>
    <x v="1575"/>
    <x v="0"/>
    <n v="167"/>
    <n v="167"/>
    <s v="Trip Completed"/>
    <x v="1509"/>
    <d v="2016-07-13T17:53:56"/>
    <x v="1"/>
    <x v="1"/>
    <n v="33.983333325013518"/>
    <d v="2016-07-13T17:53:56"/>
    <x v="0"/>
    <x v="0"/>
    <d v="2016-07-13T00:00:00"/>
    <s v="13-Jul-2016 → 13-Jul-2016"/>
    <s v="13-Jul-2016"/>
    <d v="2016-07-13T00:00:00"/>
    <x v="2"/>
  </r>
  <r>
    <x v="1576"/>
    <x v="1"/>
    <n v="167"/>
    <n v="167"/>
    <s v="Trip Completed"/>
    <x v="1510"/>
    <d v="2016-07-14T10:46:02"/>
    <x v="2"/>
    <x v="2"/>
    <n v="70.33333333558403"/>
    <d v="2016-07-14T10:46:02"/>
    <x v="0"/>
    <x v="1"/>
    <d v="2016-07-14T00:00:00"/>
    <s v="14-Jul-2016 → 14-Jul-2016"/>
    <s v="14-Jul-2016"/>
    <d v="2016-07-14T00:00:00"/>
    <x v="2"/>
  </r>
  <r>
    <x v="1577"/>
    <x v="1"/>
    <n v="167"/>
    <n v="167"/>
    <s v="Trip Completed"/>
    <x v="1511"/>
    <d v="2016-07-14T17:32:58"/>
    <x v="16"/>
    <x v="2"/>
    <n v="49.800000000977889"/>
    <d v="2016-07-14T17:32:58"/>
    <x v="0"/>
    <x v="1"/>
    <d v="2016-07-14T00:00:00"/>
    <s v="14-Jul-2016 → 14-Jul-2016"/>
    <s v="14-Jul-2016"/>
    <d v="2016-07-14T00:00:00"/>
    <x v="2"/>
  </r>
  <r>
    <x v="1578"/>
    <x v="1"/>
    <n v="167"/>
    <n v="167"/>
    <s v="Trip Completed"/>
    <x v="1512"/>
    <d v="2016-07-14T21:59:26"/>
    <x v="3"/>
    <x v="2"/>
    <n v="28.866666667163372"/>
    <d v="2016-07-14T21:59:26"/>
    <x v="0"/>
    <x v="1"/>
    <d v="2016-07-14T00:00:00"/>
    <s v="14-Jul-2016 → 14-Jul-2016"/>
    <s v="14-Jul-2016"/>
    <d v="2016-07-14T00:00:00"/>
    <x v="2"/>
  </r>
  <r>
    <x v="1579"/>
    <x v="1"/>
    <n v="168"/>
    <n v="168"/>
    <s v="Trip Completed"/>
    <x v="1513"/>
    <d v="2016-12-07T08:24:00"/>
    <x v="18"/>
    <x v="1"/>
    <n v="37.999999998137355"/>
    <d v="2016-12-07T08:24:00"/>
    <x v="0"/>
    <x v="1"/>
    <d v="2016-12-07T00:00:00"/>
    <s v="07-Dec-2016 → 07-Dec-2016"/>
    <s v="07-Dec-2016"/>
    <d v="2016-12-07T00:00:00"/>
    <x v="1"/>
  </r>
  <r>
    <x v="1580"/>
    <x v="0"/>
    <n v="168"/>
    <n v="168"/>
    <s v="Trip Completed"/>
    <x v="1514"/>
    <d v="2016-12-07T19:46:00"/>
    <x v="12"/>
    <x v="1"/>
    <n v="68.000000001629815"/>
    <d v="2016-12-07T19:46:00"/>
    <x v="0"/>
    <x v="0"/>
    <d v="2016-12-07T00:00:00"/>
    <s v="07-Dec-2016 → 07-Dec-2016"/>
    <s v="07-Dec-2016"/>
    <d v="2016-12-07T00:00:00"/>
    <x v="1"/>
  </r>
  <r>
    <x v="1581"/>
    <x v="0"/>
    <n v="168"/>
    <n v="168"/>
    <s v="Trip Completed"/>
    <x v="1515"/>
    <d v="2016-07-13T03:54:54"/>
    <x v="21"/>
    <x v="1"/>
    <n v="37.899999995715916"/>
    <d v="2016-07-13T03:54:54"/>
    <x v="0"/>
    <x v="0"/>
    <d v="2016-07-13T00:00:00"/>
    <s v="13-Jul-2016 → 13-Jul-2016"/>
    <s v="13-Jul-2016"/>
    <d v="2016-07-13T00:00:00"/>
    <x v="2"/>
  </r>
  <r>
    <x v="1582"/>
    <x v="1"/>
    <n v="168"/>
    <n v="168"/>
    <s v="Trip Completed"/>
    <x v="1516"/>
    <d v="2016-07-13T14:56:07"/>
    <x v="15"/>
    <x v="1"/>
    <n v="59.283333340426907"/>
    <d v="2016-07-13T14:56:07"/>
    <x v="0"/>
    <x v="1"/>
    <d v="2016-07-13T00:00:00"/>
    <s v="13-Jul-2016 → 13-Jul-2016"/>
    <s v="13-Jul-2016"/>
    <d v="2016-07-13T00:00:00"/>
    <x v="2"/>
  </r>
  <r>
    <x v="1583"/>
    <x v="0"/>
    <n v="168"/>
    <n v="168"/>
    <s v="Trip Completed"/>
    <x v="1517"/>
    <d v="2016-07-13T21:21:35"/>
    <x v="19"/>
    <x v="1"/>
    <n v="67.233333323383704"/>
    <d v="2016-07-13T21:21:35"/>
    <x v="0"/>
    <x v="0"/>
    <d v="2016-07-13T00:00:00"/>
    <s v="13-Jul-2016 → 13-Jul-2016"/>
    <s v="13-Jul-2016"/>
    <d v="2016-07-13T00:00:00"/>
    <x v="2"/>
  </r>
  <r>
    <x v="1584"/>
    <x v="0"/>
    <n v="168"/>
    <n v="168"/>
    <s v="Trip Completed"/>
    <x v="1518"/>
    <d v="2016-07-14T06:56:04"/>
    <x v="5"/>
    <x v="2"/>
    <n v="46.016666663344949"/>
    <d v="2016-07-14T06:56:04"/>
    <x v="0"/>
    <x v="0"/>
    <d v="2016-07-14T00:00:00"/>
    <s v="14-Jul-2016 → 14-Jul-2016"/>
    <s v="14-Jul-2016"/>
    <d v="2016-07-14T00:00:00"/>
    <x v="2"/>
  </r>
  <r>
    <x v="1585"/>
    <x v="1"/>
    <n v="168"/>
    <n v="168"/>
    <s v="Trip Completed"/>
    <x v="1519"/>
    <d v="2016-07-15T06:51:04"/>
    <x v="5"/>
    <x v="3"/>
    <n v="42.516666672891006"/>
    <d v="2016-07-15T06:51:04"/>
    <x v="0"/>
    <x v="1"/>
    <d v="2016-07-15T00:00:00"/>
    <s v="15-Jul-2016 → 15-Jul-2016"/>
    <s v="15-Jul-2016"/>
    <d v="2016-07-15T00:00:00"/>
    <x v="2"/>
  </r>
  <r>
    <x v="1586"/>
    <x v="0"/>
    <n v="168"/>
    <n v="168"/>
    <s v="Trip Completed"/>
    <x v="1520"/>
    <d v="2016-07-15T11:54:35"/>
    <x v="11"/>
    <x v="3"/>
    <n v="58.716666667023674"/>
    <d v="2016-07-15T11:54:35"/>
    <x v="0"/>
    <x v="0"/>
    <d v="2016-07-15T00:00:00"/>
    <s v="15-Jul-2016 → 15-Jul-2016"/>
    <s v="15-Jul-2016"/>
    <d v="2016-07-15T00:00:00"/>
    <x v="2"/>
  </r>
  <r>
    <x v="1587"/>
    <x v="1"/>
    <n v="168"/>
    <n v="168"/>
    <s v="Trip Completed"/>
    <x v="1521"/>
    <d v="2016-07-15T20:22:56"/>
    <x v="17"/>
    <x v="3"/>
    <n v="37.46666666585952"/>
    <d v="2016-07-15T20:22:56"/>
    <x v="0"/>
    <x v="1"/>
    <d v="2016-07-15T00:00:00"/>
    <s v="15-Jul-2016 → 15-Jul-2016"/>
    <s v="15-Jul-2016"/>
    <d v="2016-07-15T00:00:00"/>
    <x v="2"/>
  </r>
  <r>
    <x v="1588"/>
    <x v="1"/>
    <n v="169"/>
    <n v="169"/>
    <s v="Trip Completed"/>
    <x v="1522"/>
    <d v="2016-11-07T16:47:00"/>
    <x v="16"/>
    <x v="0"/>
    <n v="31.000000006752089"/>
    <d v="2016-11-07T16:47:00"/>
    <x v="0"/>
    <x v="1"/>
    <d v="2016-11-07T00:00:00"/>
    <s v="07-Nov-2016 → 07-Nov-2016"/>
    <s v="07-Nov-2016"/>
    <d v="2016-11-07T00:00:00"/>
    <x v="0"/>
  </r>
  <r>
    <x v="1589"/>
    <x v="0"/>
    <n v="169"/>
    <n v="169"/>
    <s v="Trip Completed"/>
    <x v="1523"/>
    <d v="2016-12-07T21:55:00"/>
    <x v="3"/>
    <x v="1"/>
    <n v="46.000000003259629"/>
    <d v="2016-12-07T21:55:00"/>
    <x v="0"/>
    <x v="0"/>
    <d v="2016-12-07T00:00:00"/>
    <s v="07-Dec-2016 → 07-Dec-2016"/>
    <s v="07-Dec-2016"/>
    <d v="2016-12-07T00:00:00"/>
    <x v="1"/>
  </r>
  <r>
    <x v="1590"/>
    <x v="0"/>
    <n v="169"/>
    <n v="169"/>
    <s v="Trip Completed"/>
    <x v="1524"/>
    <d v="2016-07-13T05:06:39"/>
    <x v="8"/>
    <x v="1"/>
    <n v="52.716666668420658"/>
    <d v="2016-07-13T05:06:39"/>
    <x v="0"/>
    <x v="0"/>
    <d v="2016-07-13T00:00:00"/>
    <s v="13-Jul-2016 → 13-Jul-2016"/>
    <s v="13-Jul-2016"/>
    <d v="2016-07-13T00:00:00"/>
    <x v="2"/>
  </r>
  <r>
    <x v="1591"/>
    <x v="0"/>
    <n v="169"/>
    <n v="169"/>
    <s v="Trip Completed"/>
    <x v="1525"/>
    <d v="2016-07-14T20:17:28"/>
    <x v="17"/>
    <x v="2"/>
    <n v="46.91666666418314"/>
    <d v="2016-07-14T20:17:28"/>
    <x v="0"/>
    <x v="0"/>
    <d v="2016-07-14T00:00:00"/>
    <s v="14-Jul-2016 → 14-Jul-2016"/>
    <s v="14-Jul-2016"/>
    <d v="2016-07-14T00:00:00"/>
    <x v="2"/>
  </r>
  <r>
    <x v="1592"/>
    <x v="1"/>
    <n v="169"/>
    <n v="169"/>
    <s v="Trip Completed"/>
    <x v="1526"/>
    <d v="2016-07-14T22:35:39"/>
    <x v="3"/>
    <x v="2"/>
    <n v="48.900000000139698"/>
    <d v="2016-07-14T22:35:39"/>
    <x v="0"/>
    <x v="1"/>
    <d v="2016-07-14T00:00:00"/>
    <s v="14-Jul-2016 → 14-Jul-2016"/>
    <s v="14-Jul-2016"/>
    <d v="2016-07-14T00:00:00"/>
    <x v="2"/>
  </r>
  <r>
    <x v="1593"/>
    <x v="0"/>
    <n v="170"/>
    <n v="170"/>
    <s v="Trip Completed"/>
    <x v="1527"/>
    <d v="2016-11-07T03:31:00"/>
    <x v="14"/>
    <x v="0"/>
    <n v="74.000000000232831"/>
    <d v="2016-11-07T03:31:00"/>
    <x v="0"/>
    <x v="0"/>
    <d v="2016-11-07T00:00:00"/>
    <s v="07-Nov-2016 → 07-Nov-2016"/>
    <s v="07-Nov-2016"/>
    <d v="2016-11-07T00:00:00"/>
    <x v="0"/>
  </r>
  <r>
    <x v="1594"/>
    <x v="1"/>
    <n v="170"/>
    <n v="170"/>
    <s v="Trip Completed"/>
    <x v="1528"/>
    <d v="2016-07-13T01:40:54"/>
    <x v="20"/>
    <x v="1"/>
    <n v="58.566666673868895"/>
    <d v="2016-07-13T01:40:54"/>
    <x v="0"/>
    <x v="1"/>
    <d v="2016-07-13T00:00:00"/>
    <s v="13-Jul-2016 → 13-Jul-2016"/>
    <s v="13-Jul-2016"/>
    <d v="2016-07-13T00:00:00"/>
    <x v="2"/>
  </r>
  <r>
    <x v="1595"/>
    <x v="1"/>
    <n v="170"/>
    <n v="170"/>
    <s v="Trip Completed"/>
    <x v="1529"/>
    <d v="2016-07-13T06:24:44"/>
    <x v="6"/>
    <x v="1"/>
    <n v="64.950000001117587"/>
    <d v="2016-07-13T06:24:44"/>
    <x v="0"/>
    <x v="1"/>
    <d v="2016-07-13T00:00:00"/>
    <s v="13-Jul-2016 → 13-Jul-2016"/>
    <s v="13-Jul-2016"/>
    <d v="2016-07-13T00:00:00"/>
    <x v="2"/>
  </r>
  <r>
    <x v="1596"/>
    <x v="0"/>
    <n v="170"/>
    <n v="170"/>
    <s v="Trip Completed"/>
    <x v="1530"/>
    <d v="2016-07-13T09:13:33"/>
    <x v="4"/>
    <x v="1"/>
    <n v="36.333333340007812"/>
    <d v="2016-07-13T09:13:33"/>
    <x v="0"/>
    <x v="0"/>
    <d v="2016-07-13T00:00:00"/>
    <s v="13-Jul-2016 → 13-Jul-2016"/>
    <s v="13-Jul-2016"/>
    <d v="2016-07-13T00:00:00"/>
    <x v="2"/>
  </r>
  <r>
    <x v="1597"/>
    <x v="1"/>
    <n v="170"/>
    <n v="170"/>
    <s v="Trip Completed"/>
    <x v="1531"/>
    <d v="2016-07-13T18:03:50"/>
    <x v="1"/>
    <x v="1"/>
    <n v="51.500000000232831"/>
    <d v="2016-07-13T18:03:50"/>
    <x v="0"/>
    <x v="1"/>
    <d v="2016-07-13T00:00:00"/>
    <s v="13-Jul-2016 → 13-Jul-2016"/>
    <s v="13-Jul-2016"/>
    <d v="2016-07-13T00:00:00"/>
    <x v="2"/>
  </r>
  <r>
    <x v="1598"/>
    <x v="1"/>
    <n v="170"/>
    <n v="170"/>
    <s v="Trip Completed"/>
    <x v="1532"/>
    <d v="2016-07-13T22:46:22"/>
    <x v="3"/>
    <x v="1"/>
    <n v="72.283333330415189"/>
    <d v="2016-07-13T22:46:22"/>
    <x v="0"/>
    <x v="1"/>
    <d v="2016-07-13T00:00:00"/>
    <s v="13-Jul-2016 → 13-Jul-2016"/>
    <s v="13-Jul-2016"/>
    <d v="2016-07-13T00:00:00"/>
    <x v="2"/>
  </r>
  <r>
    <x v="1599"/>
    <x v="0"/>
    <n v="170"/>
    <n v="170"/>
    <s v="Trip Completed"/>
    <x v="1533"/>
    <d v="2016-07-14T08:07:51"/>
    <x v="18"/>
    <x v="2"/>
    <n v="50.283333342522383"/>
    <d v="2016-07-14T08:07:51"/>
    <x v="0"/>
    <x v="0"/>
    <d v="2016-07-14T00:00:00"/>
    <s v="14-Jul-2016 → 14-Jul-2016"/>
    <s v="14-Jul-2016"/>
    <d v="2016-07-14T00:00:00"/>
    <x v="2"/>
  </r>
  <r>
    <x v="1600"/>
    <x v="1"/>
    <n v="170"/>
    <n v="170"/>
    <s v="Trip Completed"/>
    <x v="1534"/>
    <d v="2016-07-14T09:07:38"/>
    <x v="4"/>
    <x v="2"/>
    <n v="54.016666668467224"/>
    <d v="2016-07-14T09:07:38"/>
    <x v="0"/>
    <x v="1"/>
    <d v="2016-07-14T00:00:00"/>
    <s v="14-Jul-2016 → 14-Jul-2016"/>
    <s v="14-Jul-2016"/>
    <d v="2016-07-14T00:00:00"/>
    <x v="2"/>
  </r>
  <r>
    <x v="1601"/>
    <x v="1"/>
    <n v="170"/>
    <n v="170"/>
    <s v="Trip Completed"/>
    <x v="1535"/>
    <d v="2016-07-15T08:51:47"/>
    <x v="4"/>
    <x v="3"/>
    <n v="48.76666666707024"/>
    <d v="2016-07-15T08:51:47"/>
    <x v="0"/>
    <x v="1"/>
    <d v="2016-07-15T00:00:00"/>
    <s v="15-Jul-2016 → 15-Jul-2016"/>
    <s v="15-Jul-2016"/>
    <d v="2016-07-15T00:00:00"/>
    <x v="2"/>
  </r>
  <r>
    <x v="1602"/>
    <x v="0"/>
    <n v="170"/>
    <n v="170"/>
    <s v="Trip Completed"/>
    <x v="1536"/>
    <d v="2016-07-15T11:04:43"/>
    <x v="2"/>
    <x v="3"/>
    <n v="68.133333324221894"/>
    <d v="2016-07-15T11:04:43"/>
    <x v="0"/>
    <x v="0"/>
    <d v="2016-07-15T00:00:00"/>
    <s v="15-Jul-2016 → 15-Jul-2016"/>
    <s v="15-Jul-2016"/>
    <d v="2016-07-15T00:00:00"/>
    <x v="2"/>
  </r>
  <r>
    <x v="1603"/>
    <x v="0"/>
    <n v="171"/>
    <n v="171"/>
    <s v="Trip Completed"/>
    <x v="1537"/>
    <d v="2016-11-07T15:02:00"/>
    <x v="9"/>
    <x v="0"/>
    <n v="59.99999999650754"/>
    <d v="2016-11-07T15:02:00"/>
    <x v="0"/>
    <x v="0"/>
    <d v="2016-11-07T00:00:00"/>
    <s v="07-Nov-2016 → 07-Nov-2016"/>
    <s v="07-Nov-2016"/>
    <d v="2016-11-07T00:00:00"/>
    <x v="0"/>
  </r>
  <r>
    <x v="1604"/>
    <x v="1"/>
    <n v="171"/>
    <n v="171"/>
    <s v="Trip Completed"/>
    <x v="1538"/>
    <d v="2016-11-07T17:57:00"/>
    <x v="1"/>
    <x v="0"/>
    <n v="23.000000001629815"/>
    <d v="2016-11-07T17:57:00"/>
    <x v="0"/>
    <x v="1"/>
    <d v="2016-11-07T00:00:00"/>
    <s v="07-Nov-2016 → 07-Nov-2016"/>
    <s v="07-Nov-2016"/>
    <d v="2016-11-07T00:00:00"/>
    <x v="0"/>
  </r>
  <r>
    <x v="1605"/>
    <x v="1"/>
    <n v="171"/>
    <n v="171"/>
    <s v="Trip Completed"/>
    <x v="1539"/>
    <d v="2016-12-07T16:27:00"/>
    <x v="13"/>
    <x v="1"/>
    <n v="46.000000003259629"/>
    <d v="2016-12-07T16:27:00"/>
    <x v="0"/>
    <x v="1"/>
    <d v="2016-12-07T00:00:00"/>
    <s v="07-Dec-2016 → 07-Dec-2016"/>
    <s v="07-Dec-2016"/>
    <d v="2016-12-07T00:00:00"/>
    <x v="1"/>
  </r>
  <r>
    <x v="1606"/>
    <x v="0"/>
    <n v="171"/>
    <n v="171"/>
    <s v="Trip Completed"/>
    <x v="1540"/>
    <d v="2016-12-07T20:04:00"/>
    <x v="17"/>
    <x v="1"/>
    <n v="46.999999996041879"/>
    <d v="2016-12-07T20:04:00"/>
    <x v="0"/>
    <x v="0"/>
    <d v="2016-12-07T00:00:00"/>
    <s v="07-Dec-2016 → 07-Dec-2016"/>
    <s v="07-Dec-2016"/>
    <d v="2016-12-07T00:00:00"/>
    <x v="1"/>
  </r>
  <r>
    <x v="1607"/>
    <x v="1"/>
    <n v="171"/>
    <n v="171"/>
    <s v="Trip Completed"/>
    <x v="1541"/>
    <d v="2016-07-13T01:58:09"/>
    <x v="23"/>
    <x v="1"/>
    <n v="45.616666664136574"/>
    <d v="2016-07-13T01:58:09"/>
    <x v="0"/>
    <x v="1"/>
    <d v="2016-07-13T00:00:00"/>
    <s v="13-Jul-2016 → 13-Jul-2016"/>
    <s v="13-Jul-2016"/>
    <d v="2016-07-13T00:00:00"/>
    <x v="2"/>
  </r>
  <r>
    <x v="1608"/>
    <x v="0"/>
    <n v="171"/>
    <n v="171"/>
    <s v="Trip Completed"/>
    <x v="1542"/>
    <d v="2016-07-13T07:17:36"/>
    <x v="5"/>
    <x v="1"/>
    <n v="73.200000001816079"/>
    <d v="2016-07-13T07:17:36"/>
    <x v="0"/>
    <x v="0"/>
    <d v="2016-07-13T00:00:00"/>
    <s v="13-Jul-2016 → 13-Jul-2016"/>
    <s v="13-Jul-2016"/>
    <d v="2016-07-13T00:00:00"/>
    <x v="2"/>
  </r>
  <r>
    <x v="1609"/>
    <x v="1"/>
    <n v="171"/>
    <n v="171"/>
    <s v="Trip Completed"/>
    <x v="1543"/>
    <d v="2016-07-13T17:55:50"/>
    <x v="1"/>
    <x v="1"/>
    <n v="35.916666670236737"/>
    <d v="2016-07-13T17:55:50"/>
    <x v="0"/>
    <x v="1"/>
    <d v="2016-07-13T00:00:00"/>
    <s v="13-Jul-2016 → 13-Jul-2016"/>
    <s v="13-Jul-2016"/>
    <d v="2016-07-13T00:00:00"/>
    <x v="2"/>
  </r>
  <r>
    <x v="1610"/>
    <x v="0"/>
    <n v="171"/>
    <n v="171"/>
    <s v="Trip Completed"/>
    <x v="1544"/>
    <d v="2016-07-13T21:10:17"/>
    <x v="19"/>
    <x v="1"/>
    <n v="50.450000006239861"/>
    <d v="2016-07-13T21:10:17"/>
    <x v="0"/>
    <x v="0"/>
    <d v="2016-07-13T00:00:00"/>
    <s v="13-Jul-2016 → 13-Jul-2016"/>
    <s v="13-Jul-2016"/>
    <d v="2016-07-13T00:00:00"/>
    <x v="2"/>
  </r>
  <r>
    <x v="1611"/>
    <x v="0"/>
    <n v="171"/>
    <n v="171"/>
    <s v="Trip Completed"/>
    <x v="1545"/>
    <d v="2016-07-14T21:59:37"/>
    <x v="19"/>
    <x v="2"/>
    <n v="61.266666665906087"/>
    <d v="2016-07-14T21:59:37"/>
    <x v="0"/>
    <x v="0"/>
    <d v="2016-07-14T00:00:00"/>
    <s v="14-Jul-2016 → 14-Jul-2016"/>
    <s v="14-Jul-2016"/>
    <d v="2016-07-14T00:00:00"/>
    <x v="2"/>
  </r>
  <r>
    <x v="1612"/>
    <x v="0"/>
    <n v="171"/>
    <n v="171"/>
    <s v="Trip Completed"/>
    <x v="1546"/>
    <d v="2016-07-15T23:08:33"/>
    <x v="10"/>
    <x v="3"/>
    <n v="43.016666664043441"/>
    <d v="2016-07-15T23:08:33"/>
    <x v="0"/>
    <x v="0"/>
    <d v="2016-07-15T00:00:00"/>
    <s v="15-Jul-2016 → 15-Jul-2016"/>
    <s v="15-Jul-2016"/>
    <d v="2016-07-15T00:00:00"/>
    <x v="2"/>
  </r>
  <r>
    <x v="1613"/>
    <x v="1"/>
    <n v="172"/>
    <n v="172"/>
    <s v="Trip Completed"/>
    <x v="1547"/>
    <d v="2016-11-07T15:34:00"/>
    <x v="9"/>
    <x v="0"/>
    <n v="65.999999995110556"/>
    <d v="2016-11-07T15:34:00"/>
    <x v="0"/>
    <x v="1"/>
    <d v="2016-11-07T00:00:00"/>
    <s v="07-Nov-2016 → 07-Nov-2016"/>
    <s v="07-Nov-2016"/>
    <d v="2016-11-07T00:00:00"/>
    <x v="0"/>
  </r>
  <r>
    <x v="1614"/>
    <x v="0"/>
    <n v="172"/>
    <n v="172"/>
    <s v="Trip Completed"/>
    <x v="1548"/>
    <d v="2016-11-07T17:44:00"/>
    <x v="1"/>
    <x v="0"/>
    <n v="43.000000003958121"/>
    <d v="2016-11-07T17:44:00"/>
    <x v="0"/>
    <x v="0"/>
    <d v="2016-11-07T00:00:00"/>
    <s v="07-Nov-2016 → 07-Nov-2016"/>
    <s v="07-Nov-2016"/>
    <d v="2016-11-07T00:00:00"/>
    <x v="0"/>
  </r>
  <r>
    <x v="1615"/>
    <x v="0"/>
    <n v="172"/>
    <n v="172"/>
    <s v="Trip Completed"/>
    <x v="1549"/>
    <d v="2016-12-07T00:06:00"/>
    <x v="22"/>
    <x v="0"/>
    <n v="41799.999999994179"/>
    <d v="2016-12-07T00:06:00"/>
    <x v="0"/>
    <x v="0"/>
    <d v="2016-11-07T00:00:00"/>
    <s v="07-Nov-2016 → 07-Dec-2016"/>
    <s v="07-Nov-2016"/>
    <d v="2016-11-07T00:00:00"/>
    <x v="0"/>
  </r>
  <r>
    <x v="1616"/>
    <x v="1"/>
    <n v="172"/>
    <n v="172"/>
    <s v="Trip Completed"/>
    <x v="1550"/>
    <d v="2016-12-07T09:13:00"/>
    <x v="4"/>
    <x v="1"/>
    <n v="50.999999998603016"/>
    <d v="2016-12-07T09:13:00"/>
    <x v="0"/>
    <x v="1"/>
    <d v="2016-12-07T00:00:00"/>
    <s v="07-Dec-2016 → 07-Dec-2016"/>
    <s v="07-Dec-2016"/>
    <d v="2016-12-07T00:00:00"/>
    <x v="1"/>
  </r>
  <r>
    <x v="1617"/>
    <x v="1"/>
    <n v="172"/>
    <n v="172"/>
    <s v="Trip Completed"/>
    <x v="1551"/>
    <d v="2016-12-07T13:25:00"/>
    <x v="7"/>
    <x v="1"/>
    <n v="76.999999999534339"/>
    <d v="2016-12-07T13:25:00"/>
    <x v="0"/>
    <x v="1"/>
    <d v="2016-12-07T00:00:00"/>
    <s v="07-Dec-2016 → 07-Dec-2016"/>
    <s v="07-Dec-2016"/>
    <d v="2016-12-07T00:00:00"/>
    <x v="1"/>
  </r>
  <r>
    <x v="1618"/>
    <x v="1"/>
    <n v="172"/>
    <n v="172"/>
    <s v="Trip Completed"/>
    <x v="1552"/>
    <d v="2016-12-07T23:21:00"/>
    <x v="10"/>
    <x v="1"/>
    <n v="62.000000003026798"/>
    <d v="2016-12-07T23:21:00"/>
    <x v="0"/>
    <x v="1"/>
    <d v="2016-12-07T00:00:00"/>
    <s v="07-Dec-2016 → 07-Dec-2016"/>
    <s v="07-Dec-2016"/>
    <d v="2016-12-07T00:00:00"/>
    <x v="1"/>
  </r>
  <r>
    <x v="1619"/>
    <x v="1"/>
    <n v="172"/>
    <n v="172"/>
    <s v="Trip Completed"/>
    <x v="1553"/>
    <d v="2016-07-13T07:01:42"/>
    <x v="5"/>
    <x v="1"/>
    <n v="31.566666659200564"/>
    <d v="2016-07-13T07:01:42"/>
    <x v="0"/>
    <x v="1"/>
    <d v="2016-07-13T00:00:00"/>
    <s v="13-Jul-2016 → 13-Jul-2016"/>
    <s v="13-Jul-2016"/>
    <d v="2016-07-13T00:00:00"/>
    <x v="2"/>
  </r>
  <r>
    <x v="1620"/>
    <x v="0"/>
    <n v="172"/>
    <n v="172"/>
    <s v="Trip Completed"/>
    <x v="1554"/>
    <d v="2016-07-13T09:59:05"/>
    <x v="4"/>
    <x v="1"/>
    <n v="68.33333333954215"/>
    <d v="2016-07-13T09:59:05"/>
    <x v="0"/>
    <x v="0"/>
    <d v="2016-07-13T00:00:00"/>
    <s v="13-Jul-2016 → 13-Jul-2016"/>
    <s v="13-Jul-2016"/>
    <d v="2016-07-13T00:00:00"/>
    <x v="2"/>
  </r>
  <r>
    <x v="1621"/>
    <x v="1"/>
    <n v="172"/>
    <n v="172"/>
    <s v="Trip Completed"/>
    <x v="1555"/>
    <d v="2016-07-14T09:57:19"/>
    <x v="2"/>
    <x v="2"/>
    <n v="46.283333329483867"/>
    <d v="2016-07-14T09:57:19"/>
    <x v="0"/>
    <x v="1"/>
    <d v="2016-07-14T00:00:00"/>
    <s v="14-Jul-2016 → 14-Jul-2016"/>
    <s v="14-Jul-2016"/>
    <d v="2016-07-14T00:00:00"/>
    <x v="2"/>
  </r>
  <r>
    <x v="1622"/>
    <x v="0"/>
    <n v="172"/>
    <n v="172"/>
    <s v="Trip Completed"/>
    <x v="1556"/>
    <d v="2016-07-14T11:25:20"/>
    <x v="11"/>
    <x v="2"/>
    <n v="70.733333324315026"/>
    <d v="2016-07-14T11:25:20"/>
    <x v="0"/>
    <x v="0"/>
    <d v="2016-07-14T00:00:00"/>
    <s v="14-Jul-2016 → 14-Jul-2016"/>
    <s v="14-Jul-2016"/>
    <d v="2016-07-14T00:00:00"/>
    <x v="2"/>
  </r>
  <r>
    <x v="1623"/>
    <x v="0"/>
    <n v="172"/>
    <n v="172"/>
    <s v="Trip Completed"/>
    <x v="1557"/>
    <d v="2016-07-15T11:04:32"/>
    <x v="11"/>
    <x v="3"/>
    <n v="46.88333333353512"/>
    <d v="2016-07-15T11:04:32"/>
    <x v="0"/>
    <x v="0"/>
    <d v="2016-07-15T00:00:00"/>
    <s v="15-Jul-2016 → 15-Jul-2016"/>
    <s v="15-Jul-2016"/>
    <d v="2016-07-15T00:00:00"/>
    <x v="2"/>
  </r>
  <r>
    <x v="1624"/>
    <x v="1"/>
    <n v="172"/>
    <n v="172"/>
    <s v="Trip Completed"/>
    <x v="1558"/>
    <d v="2016-07-15T22:30:22"/>
    <x v="3"/>
    <x v="3"/>
    <n v="40.716666671214625"/>
    <d v="2016-07-15T22:30:22"/>
    <x v="0"/>
    <x v="1"/>
    <d v="2016-07-15T00:00:00"/>
    <s v="15-Jul-2016 → 15-Jul-2016"/>
    <s v="15-Jul-2016"/>
    <d v="2016-07-15T00:00:00"/>
    <x v="2"/>
  </r>
  <r>
    <x v="1625"/>
    <x v="0"/>
    <n v="173"/>
    <n v="173"/>
    <s v="Trip Completed"/>
    <x v="1559"/>
    <d v="2016-11-07T17:08:00"/>
    <x v="16"/>
    <x v="0"/>
    <n v="65.000000002328306"/>
    <d v="2016-11-07T17:08:00"/>
    <x v="0"/>
    <x v="0"/>
    <d v="2016-11-07T00:00:00"/>
    <s v="07-Nov-2016 → 07-Nov-2016"/>
    <s v="07-Nov-2016"/>
    <d v="2016-11-07T00:00:00"/>
    <x v="0"/>
  </r>
  <r>
    <x v="1626"/>
    <x v="1"/>
    <n v="173"/>
    <n v="173"/>
    <s v="Trip Completed"/>
    <x v="1560"/>
    <d v="2016-11-07T23:52:00"/>
    <x v="22"/>
    <x v="0"/>
    <n v="34.999999998835847"/>
    <d v="2016-11-07T23:52:00"/>
    <x v="0"/>
    <x v="1"/>
    <d v="2016-11-07T00:00:00"/>
    <s v="07-Nov-2016 → 07-Nov-2016"/>
    <s v="07-Nov-2016"/>
    <d v="2016-11-07T00:00:00"/>
    <x v="0"/>
  </r>
  <r>
    <x v="1627"/>
    <x v="0"/>
    <n v="173"/>
    <n v="173"/>
    <s v="Trip Completed"/>
    <x v="1561"/>
    <d v="2016-12-07T10:19:00"/>
    <x v="2"/>
    <x v="1"/>
    <n v="42.000000000698492"/>
    <d v="2016-12-07T10:19:00"/>
    <x v="0"/>
    <x v="0"/>
    <d v="2016-12-07T00:00:00"/>
    <s v="07-Dec-2016 → 07-Dec-2016"/>
    <s v="07-Dec-2016"/>
    <d v="2016-12-07T00:00:00"/>
    <x v="1"/>
  </r>
  <r>
    <x v="1628"/>
    <x v="0"/>
    <n v="173"/>
    <n v="173"/>
    <s v="Trip Completed"/>
    <x v="1562"/>
    <d v="2016-12-07T21:36:00"/>
    <x v="19"/>
    <x v="1"/>
    <n v="72.000000004190952"/>
    <d v="2016-12-07T21:36:00"/>
    <x v="0"/>
    <x v="0"/>
    <d v="2016-12-07T00:00:00"/>
    <s v="07-Dec-2016 → 07-Dec-2016"/>
    <s v="07-Dec-2016"/>
    <d v="2016-12-07T00:00:00"/>
    <x v="1"/>
  </r>
  <r>
    <x v="1629"/>
    <x v="0"/>
    <n v="173"/>
    <n v="173"/>
    <s v="Trip Completed"/>
    <x v="1563"/>
    <d v="2016-07-13T18:35:16"/>
    <x v="1"/>
    <x v="1"/>
    <n v="48.76666666707024"/>
    <d v="2016-07-13T18:35:16"/>
    <x v="0"/>
    <x v="0"/>
    <d v="2016-07-13T00:00:00"/>
    <s v="13-Jul-2016 → 13-Jul-2016"/>
    <s v="13-Jul-2016"/>
    <d v="2016-07-13T00:00:00"/>
    <x v="2"/>
  </r>
  <r>
    <x v="1630"/>
    <x v="0"/>
    <n v="173"/>
    <n v="173"/>
    <s v="Trip Completed"/>
    <x v="1564"/>
    <d v="2016-07-13T22:16:02"/>
    <x v="3"/>
    <x v="1"/>
    <n v="59.483333334792405"/>
    <d v="2016-07-13T22:16:02"/>
    <x v="0"/>
    <x v="0"/>
    <d v="2016-07-13T00:00:00"/>
    <s v="13-Jul-2016 → 13-Jul-2016"/>
    <s v="13-Jul-2016"/>
    <d v="2016-07-13T00:00:00"/>
    <x v="2"/>
  </r>
  <r>
    <x v="1631"/>
    <x v="1"/>
    <n v="173"/>
    <n v="173"/>
    <s v="Trip Completed"/>
    <x v="1565"/>
    <d v="2016-07-14T05:21:42"/>
    <x v="8"/>
    <x v="2"/>
    <n v="35.416666668606922"/>
    <d v="2016-07-14T05:21:42"/>
    <x v="0"/>
    <x v="1"/>
    <d v="2016-07-14T00:00:00"/>
    <s v="14-Jul-2016 → 14-Jul-2016"/>
    <s v="14-Jul-2016"/>
    <d v="2016-07-14T00:00:00"/>
    <x v="2"/>
  </r>
  <r>
    <x v="1632"/>
    <x v="0"/>
    <n v="173"/>
    <n v="173"/>
    <s v="Trip Completed"/>
    <x v="1566"/>
    <d v="2016-07-14T13:54:59"/>
    <x v="15"/>
    <x v="2"/>
    <n v="46.733333340380341"/>
    <d v="2016-07-14T13:54:59"/>
    <x v="0"/>
    <x v="0"/>
    <d v="2016-07-14T00:00:00"/>
    <s v="14-Jul-2016 → 14-Jul-2016"/>
    <s v="14-Jul-2016"/>
    <d v="2016-07-14T00:00:00"/>
    <x v="2"/>
  </r>
  <r>
    <x v="1633"/>
    <x v="1"/>
    <n v="173"/>
    <n v="173"/>
    <s v="Trip Completed"/>
    <x v="1567"/>
    <d v="2016-07-15T05:47:16"/>
    <x v="8"/>
    <x v="3"/>
    <n v="52.283333328086883"/>
    <d v="2016-07-15T05:47:16"/>
    <x v="0"/>
    <x v="1"/>
    <d v="2016-07-15T00:00:00"/>
    <s v="15-Jul-2016 → 15-Jul-2016"/>
    <s v="15-Jul-2016"/>
    <d v="2016-07-15T00:00:00"/>
    <x v="2"/>
  </r>
  <r>
    <x v="1634"/>
    <x v="1"/>
    <n v="173"/>
    <n v="173"/>
    <s v="Trip Completed"/>
    <x v="1568"/>
    <d v="2016-07-15T10:44:45"/>
    <x v="2"/>
    <x v="3"/>
    <n v="51.250000004656613"/>
    <d v="2016-07-15T10:44:45"/>
    <x v="0"/>
    <x v="1"/>
    <d v="2016-07-15T00:00:00"/>
    <s v="15-Jul-2016 → 15-Jul-2016"/>
    <s v="15-Jul-2016"/>
    <d v="2016-07-15T00:00:00"/>
    <x v="2"/>
  </r>
  <r>
    <x v="1635"/>
    <x v="0"/>
    <n v="173"/>
    <n v="173"/>
    <s v="Trip Completed"/>
    <x v="1569"/>
    <d v="2016-07-15T22:44:41"/>
    <x v="10"/>
    <x v="3"/>
    <n v="41.683333333348855"/>
    <d v="2016-07-15T22:44:41"/>
    <x v="0"/>
    <x v="0"/>
    <d v="2016-07-15T00:00:00"/>
    <s v="15-Jul-2016 → 15-Jul-2016"/>
    <s v="15-Jul-2016"/>
    <d v="2016-07-15T00:00:00"/>
    <x v="2"/>
  </r>
  <r>
    <x v="1636"/>
    <x v="1"/>
    <n v="174"/>
    <n v="174"/>
    <s v="Trip Completed"/>
    <x v="1570"/>
    <d v="2016-11-07T09:53:00"/>
    <x v="4"/>
    <x v="0"/>
    <n v="65.000000002328306"/>
    <d v="2016-11-07T09:53:00"/>
    <x v="0"/>
    <x v="1"/>
    <d v="2016-11-07T00:00:00"/>
    <s v="07-Nov-2016 → 07-Nov-2016"/>
    <s v="07-Nov-2016"/>
    <d v="2016-11-07T00:00:00"/>
    <x v="0"/>
  </r>
  <r>
    <x v="1637"/>
    <x v="1"/>
    <n v="174"/>
    <n v="174"/>
    <s v="Trip Completed"/>
    <x v="1571"/>
    <d v="2016-12-07T00:06:00"/>
    <x v="10"/>
    <x v="0"/>
    <n v="41834.000000000233"/>
    <d v="2016-12-07T00:06:00"/>
    <x v="0"/>
    <x v="1"/>
    <d v="2016-11-07T00:00:00"/>
    <s v="07-Nov-2016 → 07-Dec-2016"/>
    <s v="07-Nov-2016"/>
    <d v="2016-11-07T00:00:00"/>
    <x v="0"/>
  </r>
  <r>
    <x v="1638"/>
    <x v="1"/>
    <n v="174"/>
    <n v="174"/>
    <s v="Trip Completed"/>
    <x v="1572"/>
    <d v="2016-12-07T07:19:00"/>
    <x v="5"/>
    <x v="1"/>
    <n v="46.999999996041879"/>
    <d v="2016-12-07T07:19:00"/>
    <x v="0"/>
    <x v="1"/>
    <d v="2016-12-07T00:00:00"/>
    <s v="07-Dec-2016 → 07-Dec-2016"/>
    <s v="07-Dec-2016"/>
    <d v="2016-12-07T00:00:00"/>
    <x v="1"/>
  </r>
  <r>
    <x v="1639"/>
    <x v="0"/>
    <n v="174"/>
    <n v="174"/>
    <s v="Trip Completed"/>
    <x v="1573"/>
    <d v="2016-12-07T20:38:00"/>
    <x v="17"/>
    <x v="1"/>
    <n v="59.99999999650754"/>
    <d v="2016-12-07T20:38:00"/>
    <x v="0"/>
    <x v="0"/>
    <d v="2016-12-07T00:00:00"/>
    <s v="07-Dec-2016 → 07-Dec-2016"/>
    <s v="07-Dec-2016"/>
    <d v="2016-12-07T00:00:00"/>
    <x v="1"/>
  </r>
  <r>
    <x v="1640"/>
    <x v="0"/>
    <n v="174"/>
    <n v="174"/>
    <s v="Trip Completed"/>
    <x v="1574"/>
    <d v="2016-07-14T08:52:11"/>
    <x v="4"/>
    <x v="2"/>
    <n v="42.516666662413627"/>
    <d v="2016-07-14T08:52:11"/>
    <x v="0"/>
    <x v="0"/>
    <d v="2016-07-14T00:00:00"/>
    <s v="14-Jul-2016 → 14-Jul-2016"/>
    <s v="14-Jul-2016"/>
    <d v="2016-07-14T00:00:00"/>
    <x v="2"/>
  </r>
  <r>
    <x v="1641"/>
    <x v="0"/>
    <n v="174"/>
    <n v="174"/>
    <s v="Trip Completed"/>
    <x v="1575"/>
    <d v="2016-07-14T16:41:05"/>
    <x v="13"/>
    <x v="2"/>
    <n v="58.500000002095476"/>
    <d v="2016-07-14T16:41:05"/>
    <x v="0"/>
    <x v="0"/>
    <d v="2016-07-14T00:00:00"/>
    <s v="14-Jul-2016 → 14-Jul-2016"/>
    <s v="14-Jul-2016"/>
    <d v="2016-07-14T00:00:00"/>
    <x v="2"/>
  </r>
  <r>
    <x v="1642"/>
    <x v="1"/>
    <n v="174"/>
    <n v="174"/>
    <s v="Trip Completed"/>
    <x v="1576"/>
    <d v="2016-07-14T21:26:22"/>
    <x v="19"/>
    <x v="2"/>
    <n v="59.199999998090789"/>
    <d v="2016-07-14T21:26:22"/>
    <x v="0"/>
    <x v="1"/>
    <d v="2016-07-14T00:00:00"/>
    <s v="14-Jul-2016 → 14-Jul-2016"/>
    <s v="14-Jul-2016"/>
    <d v="2016-07-14T00:00:00"/>
    <x v="2"/>
  </r>
  <r>
    <x v="1643"/>
    <x v="1"/>
    <n v="174"/>
    <n v="174"/>
    <s v="Trip Completed"/>
    <x v="1577"/>
    <d v="2016-07-15T08:08:48"/>
    <x v="18"/>
    <x v="3"/>
    <n v="64.983333331765607"/>
    <d v="2016-07-15T08:08:48"/>
    <x v="0"/>
    <x v="1"/>
    <d v="2016-07-15T00:00:00"/>
    <s v="15-Jul-2016 → 15-Jul-2016"/>
    <s v="15-Jul-2016"/>
    <d v="2016-07-15T00:00:00"/>
    <x v="2"/>
  </r>
  <r>
    <x v="1644"/>
    <x v="1"/>
    <n v="175"/>
    <n v="175"/>
    <s v="Trip Completed"/>
    <x v="1578"/>
    <d v="2016-11-07T10:42:00"/>
    <x v="11"/>
    <x v="0"/>
    <n v="36.000000002095476"/>
    <d v="2016-11-07T10:42:00"/>
    <x v="0"/>
    <x v="1"/>
    <d v="2016-11-07T00:00:00"/>
    <s v="07-Nov-2016 → 07-Nov-2016"/>
    <s v="07-Nov-2016"/>
    <d v="2016-11-07T00:00:00"/>
    <x v="0"/>
  </r>
  <r>
    <x v="1645"/>
    <x v="1"/>
    <n v="175"/>
    <n v="175"/>
    <s v="Trip Completed"/>
    <x v="1579"/>
    <d v="2016-11-07T17:18:00"/>
    <x v="16"/>
    <x v="0"/>
    <n v="39.000000001396984"/>
    <d v="2016-11-07T17:18:00"/>
    <x v="0"/>
    <x v="1"/>
    <d v="2016-11-07T00:00:00"/>
    <s v="07-Nov-2016 → 07-Nov-2016"/>
    <s v="07-Nov-2016"/>
    <d v="2016-11-07T00:00:00"/>
    <x v="0"/>
  </r>
  <r>
    <x v="1646"/>
    <x v="1"/>
    <n v="175"/>
    <n v="175"/>
    <s v="Trip Completed"/>
    <x v="1580"/>
    <d v="2016-11-07T22:55:00"/>
    <x v="10"/>
    <x v="0"/>
    <n v="29.000000000232831"/>
    <d v="2016-11-07T22:55:00"/>
    <x v="0"/>
    <x v="1"/>
    <d v="2016-11-07T00:00:00"/>
    <s v="07-Nov-2016 → 07-Nov-2016"/>
    <s v="07-Nov-2016"/>
    <d v="2016-11-07T00:00:00"/>
    <x v="0"/>
  </r>
  <r>
    <x v="1647"/>
    <x v="0"/>
    <n v="175"/>
    <n v="175"/>
    <s v="Trip Completed"/>
    <x v="1581"/>
    <d v="2016-12-07T08:06:00"/>
    <x v="18"/>
    <x v="1"/>
    <n v="43.000000003958121"/>
    <d v="2016-12-07T08:06:00"/>
    <x v="0"/>
    <x v="0"/>
    <d v="2016-12-07T00:00:00"/>
    <s v="07-Dec-2016 → 07-Dec-2016"/>
    <s v="07-Dec-2016"/>
    <d v="2016-12-07T00:00:00"/>
    <x v="1"/>
  </r>
  <r>
    <x v="1648"/>
    <x v="0"/>
    <n v="175"/>
    <n v="175"/>
    <s v="Trip Completed"/>
    <x v="1582"/>
    <d v="2016-12-07T12:44:00"/>
    <x v="0"/>
    <x v="1"/>
    <n v="71.000000000931323"/>
    <d v="2016-12-07T12:44:00"/>
    <x v="0"/>
    <x v="0"/>
    <d v="2016-12-07T00:00:00"/>
    <s v="07-Dec-2016 → 07-Dec-2016"/>
    <s v="07-Dec-2016"/>
    <d v="2016-12-07T00:00:00"/>
    <x v="1"/>
  </r>
  <r>
    <x v="1649"/>
    <x v="1"/>
    <n v="175"/>
    <n v="175"/>
    <s v="Trip Completed"/>
    <x v="1583"/>
    <d v="2016-12-07T21:40:00"/>
    <x v="19"/>
    <x v="1"/>
    <n v="71.000000000931323"/>
    <d v="2016-12-07T21:40:00"/>
    <x v="0"/>
    <x v="1"/>
    <d v="2016-12-07T00:00:00"/>
    <s v="07-Dec-2016 → 07-Dec-2016"/>
    <s v="07-Dec-2016"/>
    <d v="2016-12-07T00:00:00"/>
    <x v="1"/>
  </r>
  <r>
    <x v="1650"/>
    <x v="0"/>
    <n v="175"/>
    <n v="175"/>
    <s v="Trip Completed"/>
    <x v="1584"/>
    <d v="2016-07-13T07:03:47"/>
    <x v="6"/>
    <x v="1"/>
    <n v="73.916666668374091"/>
    <d v="2016-07-13T07:03:47"/>
    <x v="0"/>
    <x v="0"/>
    <d v="2016-07-13T00:00:00"/>
    <s v="13-Jul-2016 → 13-Jul-2016"/>
    <s v="13-Jul-2016"/>
    <d v="2016-07-13T00:00:00"/>
    <x v="2"/>
  </r>
  <r>
    <x v="1651"/>
    <x v="1"/>
    <n v="175"/>
    <n v="175"/>
    <s v="Trip Completed"/>
    <x v="1585"/>
    <d v="2016-07-13T11:31:53"/>
    <x v="11"/>
    <x v="1"/>
    <n v="70.816666666651145"/>
    <d v="2016-07-13T11:31:53"/>
    <x v="0"/>
    <x v="1"/>
    <d v="2016-07-13T00:00:00"/>
    <s v="13-Jul-2016 → 13-Jul-2016"/>
    <s v="13-Jul-2016"/>
    <d v="2016-07-13T00:00:00"/>
    <x v="2"/>
  </r>
  <r>
    <x v="1652"/>
    <x v="1"/>
    <n v="175"/>
    <n v="175"/>
    <s v="Trip Completed"/>
    <x v="1586"/>
    <d v="2016-07-13T23:21:28"/>
    <x v="10"/>
    <x v="1"/>
    <n v="58.700000006938353"/>
    <d v="2016-07-13T23:21:28"/>
    <x v="0"/>
    <x v="1"/>
    <d v="2016-07-13T00:00:00"/>
    <s v="13-Jul-2016 → 13-Jul-2016"/>
    <s v="13-Jul-2016"/>
    <d v="2016-07-13T00:00:00"/>
    <x v="2"/>
  </r>
  <r>
    <x v="1653"/>
    <x v="1"/>
    <n v="175"/>
    <n v="175"/>
    <s v="Trip Completed"/>
    <x v="1587"/>
    <d v="2016-07-15T09:22:31"/>
    <x v="4"/>
    <x v="3"/>
    <n v="53.100000007543713"/>
    <d v="2016-07-15T09:22:31"/>
    <x v="0"/>
    <x v="1"/>
    <d v="2016-07-15T00:00:00"/>
    <s v="15-Jul-2016 → 15-Jul-2016"/>
    <s v="15-Jul-2016"/>
    <d v="2016-07-15T00:00:00"/>
    <x v="2"/>
  </r>
  <r>
    <x v="1654"/>
    <x v="1"/>
    <n v="176"/>
    <n v="176"/>
    <s v="Trip Completed"/>
    <x v="1588"/>
    <d v="2016-11-07T19:37:00"/>
    <x v="12"/>
    <x v="0"/>
    <n v="71.000000000931323"/>
    <d v="2016-11-07T19:37:00"/>
    <x v="0"/>
    <x v="1"/>
    <d v="2016-11-07T00:00:00"/>
    <s v="07-Nov-2016 → 07-Nov-2016"/>
    <s v="07-Nov-2016"/>
    <d v="2016-11-07T00:00:00"/>
    <x v="0"/>
  </r>
  <r>
    <x v="1655"/>
    <x v="1"/>
    <n v="176"/>
    <n v="176"/>
    <s v="Trip Completed"/>
    <x v="1589"/>
    <d v="2016-12-07T05:19:00"/>
    <x v="8"/>
    <x v="1"/>
    <n v="34.000000006053597"/>
    <d v="2016-12-07T05:19:00"/>
    <x v="0"/>
    <x v="1"/>
    <d v="2016-12-07T00:00:00"/>
    <s v="07-Dec-2016 → 07-Dec-2016"/>
    <s v="07-Dec-2016"/>
    <d v="2016-12-07T00:00:00"/>
    <x v="1"/>
  </r>
  <r>
    <x v="1656"/>
    <x v="1"/>
    <n v="176"/>
    <n v="176"/>
    <s v="Trip Completed"/>
    <x v="1590"/>
    <d v="2016-12-07T17:46:00"/>
    <x v="1"/>
    <x v="1"/>
    <n v="42.000000000698492"/>
    <d v="2016-12-07T17:46:00"/>
    <x v="0"/>
    <x v="1"/>
    <d v="2016-12-07T00:00:00"/>
    <s v="07-Dec-2016 → 07-Dec-2016"/>
    <s v="07-Dec-2016"/>
    <d v="2016-12-07T00:00:00"/>
    <x v="1"/>
  </r>
  <r>
    <x v="1657"/>
    <x v="1"/>
    <n v="176"/>
    <n v="176"/>
    <s v="Trip Completed"/>
    <x v="1591"/>
    <d v="2016-07-13T06:07:10"/>
    <x v="8"/>
    <x v="1"/>
    <n v="73.566666670376435"/>
    <d v="2016-07-13T06:07:10"/>
    <x v="0"/>
    <x v="1"/>
    <d v="2016-07-13T00:00:00"/>
    <s v="13-Jul-2016 → 13-Jul-2016"/>
    <s v="13-Jul-2016"/>
    <d v="2016-07-13T00:00:00"/>
    <x v="2"/>
  </r>
  <r>
    <x v="1658"/>
    <x v="0"/>
    <n v="176"/>
    <n v="176"/>
    <s v="Trip Completed"/>
    <x v="1592"/>
    <d v="2016-07-13T09:21:33"/>
    <x v="4"/>
    <x v="1"/>
    <n v="33.099999994738027"/>
    <d v="2016-07-13T09:21:33"/>
    <x v="0"/>
    <x v="0"/>
    <d v="2016-07-13T00:00:00"/>
    <s v="13-Jul-2016 → 13-Jul-2016"/>
    <s v="13-Jul-2016"/>
    <d v="2016-07-13T00:00:00"/>
    <x v="2"/>
  </r>
  <r>
    <x v="1659"/>
    <x v="0"/>
    <n v="176"/>
    <n v="176"/>
    <s v="Trip Completed"/>
    <x v="1593"/>
    <d v="2016-07-13T18:50:29"/>
    <x v="1"/>
    <x v="1"/>
    <n v="62.050000004237518"/>
    <d v="2016-07-13T18:50:29"/>
    <x v="0"/>
    <x v="0"/>
    <d v="2016-07-13T00:00:00"/>
    <s v="13-Jul-2016 → 13-Jul-2016"/>
    <s v="13-Jul-2016"/>
    <d v="2016-07-13T00:00:00"/>
    <x v="2"/>
  </r>
  <r>
    <x v="1660"/>
    <x v="0"/>
    <n v="176"/>
    <n v="176"/>
    <s v="Trip Completed"/>
    <x v="1594"/>
    <d v="2016-07-13T23:25:18"/>
    <x v="10"/>
    <x v="1"/>
    <n v="58.816666669445112"/>
    <d v="2016-07-13T23:25:18"/>
    <x v="0"/>
    <x v="0"/>
    <d v="2016-07-13T00:00:00"/>
    <s v="13-Jul-2016 → 13-Jul-2016"/>
    <s v="13-Jul-2016"/>
    <d v="2016-07-13T00:00:00"/>
    <x v="2"/>
  </r>
  <r>
    <x v="1661"/>
    <x v="1"/>
    <n v="176"/>
    <n v="176"/>
    <s v="Trip Completed"/>
    <x v="1595"/>
    <d v="2016-07-14T03:57:26"/>
    <x v="14"/>
    <x v="2"/>
    <n v="64.783333337400109"/>
    <d v="2016-07-14T03:57:26"/>
    <x v="0"/>
    <x v="1"/>
    <d v="2016-07-14T00:00:00"/>
    <s v="14-Jul-2016 → 14-Jul-2016"/>
    <s v="14-Jul-2016"/>
    <d v="2016-07-14T00:00:00"/>
    <x v="2"/>
  </r>
  <r>
    <x v="1662"/>
    <x v="1"/>
    <n v="176"/>
    <n v="176"/>
    <s v="Trip Completed"/>
    <x v="1596"/>
    <d v="2016-07-14T14:00:22"/>
    <x v="15"/>
    <x v="2"/>
    <n v="45.633333324221894"/>
    <d v="2016-07-14T14:00:22"/>
    <x v="0"/>
    <x v="1"/>
    <d v="2016-07-14T00:00:00"/>
    <s v="14-Jul-2016 → 14-Jul-2016"/>
    <s v="14-Jul-2016"/>
    <d v="2016-07-14T00:00:00"/>
    <x v="2"/>
  </r>
  <r>
    <x v="1663"/>
    <x v="0"/>
    <n v="176"/>
    <n v="176"/>
    <s v="Trip Completed"/>
    <x v="1597"/>
    <d v="2016-07-15T04:27:10"/>
    <x v="21"/>
    <x v="3"/>
    <n v="64.71666666562669"/>
    <d v="2016-07-15T04:27:10"/>
    <x v="0"/>
    <x v="0"/>
    <d v="2016-07-15T00:00:00"/>
    <s v="15-Jul-2016 → 15-Jul-2016"/>
    <s v="15-Jul-2016"/>
    <d v="2016-07-15T00:00:00"/>
    <x v="2"/>
  </r>
  <r>
    <x v="1664"/>
    <x v="1"/>
    <n v="176"/>
    <n v="176"/>
    <s v="Trip Completed"/>
    <x v="1598"/>
    <d v="2016-07-15T07:35:48"/>
    <x v="5"/>
    <x v="3"/>
    <n v="44.633333341917023"/>
    <d v="2016-07-15T07:35:48"/>
    <x v="0"/>
    <x v="1"/>
    <d v="2016-07-15T00:00:00"/>
    <s v="15-Jul-2016 → 15-Jul-2016"/>
    <s v="15-Jul-2016"/>
    <d v="2016-07-15T00:00:00"/>
    <x v="2"/>
  </r>
  <r>
    <x v="1665"/>
    <x v="1"/>
    <n v="176"/>
    <n v="176"/>
    <s v="Trip Completed"/>
    <x v="1599"/>
    <d v="2016-07-15T09:56:53"/>
    <x v="2"/>
    <x v="3"/>
    <n v="37.400000004563481"/>
    <d v="2016-07-15T09:56:53"/>
    <x v="0"/>
    <x v="1"/>
    <d v="2016-07-15T00:00:00"/>
    <s v="15-Jul-2016 → 15-Jul-2016"/>
    <s v="15-Jul-2016"/>
    <d v="2016-07-15T00:00:00"/>
    <x v="2"/>
  </r>
  <r>
    <x v="1666"/>
    <x v="0"/>
    <n v="176"/>
    <n v="176"/>
    <s v="Trip Completed"/>
    <x v="1600"/>
    <d v="2016-07-15T15:07:16"/>
    <x v="9"/>
    <x v="3"/>
    <n v="45.433333329856396"/>
    <d v="2016-07-15T15:07:16"/>
    <x v="0"/>
    <x v="0"/>
    <d v="2016-07-15T00:00:00"/>
    <s v="15-Jul-2016 → 15-Jul-2016"/>
    <s v="15-Jul-2016"/>
    <d v="2016-07-15T00:00:00"/>
    <x v="2"/>
  </r>
  <r>
    <x v="1667"/>
    <x v="0"/>
    <n v="176"/>
    <n v="176"/>
    <s v="Trip Completed"/>
    <x v="1601"/>
    <d v="2016-07-15T23:14:39"/>
    <x v="10"/>
    <x v="3"/>
    <n v="69.783333332743496"/>
    <d v="2016-07-15T23:14:39"/>
    <x v="0"/>
    <x v="0"/>
    <d v="2016-07-15T00:00:00"/>
    <s v="15-Jul-2016 → 15-Jul-2016"/>
    <s v="15-Jul-2016"/>
    <d v="2016-07-15T00:00:00"/>
    <x v="2"/>
  </r>
  <r>
    <x v="1668"/>
    <x v="1"/>
    <n v="177"/>
    <n v="177"/>
    <s v="Trip Completed"/>
    <x v="1602"/>
    <d v="2016-11-07T18:43:00"/>
    <x v="1"/>
    <x v="0"/>
    <n v="47.999999999301508"/>
    <d v="2016-11-07T18:43:00"/>
    <x v="0"/>
    <x v="1"/>
    <d v="2016-11-07T00:00:00"/>
    <s v="07-Nov-2016 → 07-Nov-2016"/>
    <s v="07-Nov-2016"/>
    <d v="2016-11-07T00:00:00"/>
    <x v="0"/>
  </r>
  <r>
    <x v="1669"/>
    <x v="1"/>
    <n v="177"/>
    <n v="177"/>
    <s v="Trip Completed"/>
    <x v="1603"/>
    <d v="2016-12-07T00:05:00"/>
    <x v="10"/>
    <x v="0"/>
    <n v="41825.999999995111"/>
    <d v="2016-12-07T00:05:00"/>
    <x v="0"/>
    <x v="1"/>
    <d v="2016-11-07T00:00:00"/>
    <s v="07-Nov-2016 → 07-Dec-2016"/>
    <s v="07-Nov-2016"/>
    <d v="2016-11-07T00:00:00"/>
    <x v="0"/>
  </r>
  <r>
    <x v="1670"/>
    <x v="1"/>
    <n v="177"/>
    <n v="177"/>
    <s v="Trip Completed"/>
    <x v="1604"/>
    <d v="2016-12-07T08:49:00"/>
    <x v="18"/>
    <x v="1"/>
    <n v="71.999999993713573"/>
    <d v="2016-12-07T08:49:00"/>
    <x v="0"/>
    <x v="1"/>
    <d v="2016-12-07T00:00:00"/>
    <s v="07-Dec-2016 → 07-Dec-2016"/>
    <s v="07-Dec-2016"/>
    <d v="2016-12-07T00:00:00"/>
    <x v="1"/>
  </r>
  <r>
    <x v="1671"/>
    <x v="0"/>
    <n v="177"/>
    <n v="177"/>
    <s v="Trip Completed"/>
    <x v="1605"/>
    <d v="2016-12-07T09:41:00"/>
    <x v="2"/>
    <x v="1"/>
    <n v="26.000000000931323"/>
    <d v="2016-12-07T09:41:00"/>
    <x v="0"/>
    <x v="0"/>
    <d v="2016-12-07T00:00:00"/>
    <s v="07-Dec-2016 → 07-Dec-2016"/>
    <s v="07-Dec-2016"/>
    <d v="2016-12-07T00:00:00"/>
    <x v="1"/>
  </r>
  <r>
    <x v="1672"/>
    <x v="0"/>
    <n v="177"/>
    <n v="177"/>
    <s v="Trip Completed"/>
    <x v="1514"/>
    <d v="2016-12-07T19:26:00"/>
    <x v="12"/>
    <x v="1"/>
    <n v="47.999999999301508"/>
    <d v="2016-12-07T19:26:00"/>
    <x v="0"/>
    <x v="0"/>
    <d v="2016-12-07T00:00:00"/>
    <s v="07-Dec-2016 → 07-Dec-2016"/>
    <s v="07-Dec-2016"/>
    <d v="2016-12-07T00:00:00"/>
    <x v="1"/>
  </r>
  <r>
    <x v="1673"/>
    <x v="1"/>
    <n v="177"/>
    <n v="177"/>
    <s v="Trip Completed"/>
    <x v="1606"/>
    <d v="2016-07-13T07:49:08"/>
    <x v="18"/>
    <x v="1"/>
    <n v="38.38333333726041"/>
    <d v="2016-07-13T07:49:08"/>
    <x v="0"/>
    <x v="1"/>
    <d v="2016-07-13T00:00:00"/>
    <s v="13-Jul-2016 → 13-Jul-2016"/>
    <s v="13-Jul-2016"/>
    <d v="2016-07-13T00:00:00"/>
    <x v="2"/>
  </r>
  <r>
    <x v="1674"/>
    <x v="0"/>
    <n v="177"/>
    <n v="177"/>
    <s v="Trip Completed"/>
    <x v="1607"/>
    <d v="2016-07-13T13:42:02"/>
    <x v="7"/>
    <x v="1"/>
    <n v="44.466666667722166"/>
    <d v="2016-07-13T13:42:02"/>
    <x v="0"/>
    <x v="0"/>
    <d v="2016-07-13T00:00:00"/>
    <s v="13-Jul-2016 → 13-Jul-2016"/>
    <s v="13-Jul-2016"/>
    <d v="2016-07-13T00:00:00"/>
    <x v="2"/>
  </r>
  <r>
    <x v="1675"/>
    <x v="0"/>
    <n v="177"/>
    <n v="177"/>
    <s v="Trip Completed"/>
    <x v="1608"/>
    <d v="2016-07-13T20:01:21"/>
    <x v="12"/>
    <x v="1"/>
    <n v="63.950000008335337"/>
    <d v="2016-07-13T20:01:21"/>
    <x v="0"/>
    <x v="0"/>
    <d v="2016-07-13T00:00:00"/>
    <s v="13-Jul-2016 → 13-Jul-2016"/>
    <s v="13-Jul-2016"/>
    <d v="2016-07-13T00:00:00"/>
    <x v="2"/>
  </r>
  <r>
    <x v="1676"/>
    <x v="1"/>
    <n v="177"/>
    <n v="177"/>
    <s v="Trip Completed"/>
    <x v="1609"/>
    <d v="2016-07-14T07:42:31"/>
    <x v="5"/>
    <x v="2"/>
    <n v="53.666666670469567"/>
    <d v="2016-07-14T07:42:31"/>
    <x v="0"/>
    <x v="1"/>
    <d v="2016-07-14T00:00:00"/>
    <s v="14-Jul-2016 → 14-Jul-2016"/>
    <s v="14-Jul-2016"/>
    <d v="2016-07-14T00:00:00"/>
    <x v="2"/>
  </r>
  <r>
    <x v="1677"/>
    <x v="0"/>
    <n v="177"/>
    <n v="177"/>
    <s v="Trip Completed"/>
    <x v="1610"/>
    <d v="2016-07-14T16:20:37"/>
    <x v="13"/>
    <x v="2"/>
    <n v="71.24999999650754"/>
    <d v="2016-07-14T16:20:37"/>
    <x v="0"/>
    <x v="0"/>
    <d v="2016-07-14T00:00:00"/>
    <s v="14-Jul-2016 → 14-Jul-2016"/>
    <s v="14-Jul-2016"/>
    <d v="2016-07-14T00:00:00"/>
    <x v="2"/>
  </r>
  <r>
    <x v="1678"/>
    <x v="0"/>
    <n v="177"/>
    <n v="177"/>
    <s v="Trip Completed"/>
    <x v="1611"/>
    <d v="2016-07-14T21:49:35"/>
    <x v="19"/>
    <x v="2"/>
    <n v="74.08333333209157"/>
    <d v="2016-07-14T21:49:35"/>
    <x v="0"/>
    <x v="0"/>
    <d v="2016-07-14T00:00:00"/>
    <s v="14-Jul-2016 → 14-Jul-2016"/>
    <s v="14-Jul-2016"/>
    <d v="2016-07-14T00:00:00"/>
    <x v="2"/>
  </r>
  <r>
    <x v="1679"/>
    <x v="0"/>
    <n v="177"/>
    <n v="177"/>
    <s v="Trip Completed"/>
    <x v="1612"/>
    <d v="2016-07-15T12:10:16"/>
    <x v="0"/>
    <x v="3"/>
    <n v="42.966666662832722"/>
    <d v="2016-07-15T12:10:16"/>
    <x v="0"/>
    <x v="0"/>
    <d v="2016-07-15T00:00:00"/>
    <s v="15-Jul-2016 → 15-Jul-2016"/>
    <s v="15-Jul-2016"/>
    <d v="2016-07-15T00:00:00"/>
    <x v="2"/>
  </r>
  <r>
    <x v="1680"/>
    <x v="1"/>
    <n v="177"/>
    <n v="177"/>
    <s v="Trip Completed"/>
    <x v="1613"/>
    <d v="2016-07-15T14:50:25"/>
    <x v="9"/>
    <x v="3"/>
    <n v="47.83333333558403"/>
    <d v="2016-07-15T14:50:25"/>
    <x v="0"/>
    <x v="1"/>
    <d v="2016-07-15T00:00:00"/>
    <s v="15-Jul-2016 → 15-Jul-2016"/>
    <s v="15-Jul-2016"/>
    <d v="2016-07-15T00:00:00"/>
    <x v="2"/>
  </r>
  <r>
    <x v="1681"/>
    <x v="1"/>
    <n v="178"/>
    <n v="178"/>
    <s v="Trip Completed"/>
    <x v="1614"/>
    <d v="2016-11-07T10:12:00"/>
    <x v="2"/>
    <x v="0"/>
    <n v="55.000000001164153"/>
    <d v="2016-11-07T10:12:00"/>
    <x v="0"/>
    <x v="1"/>
    <d v="2016-11-07T00:00:00"/>
    <s v="07-Nov-2016 → 07-Nov-2016"/>
    <s v="07-Nov-2016"/>
    <d v="2016-11-07T00:00:00"/>
    <x v="0"/>
  </r>
  <r>
    <x v="1682"/>
    <x v="0"/>
    <n v="178"/>
    <n v="178"/>
    <s v="Trip Completed"/>
    <x v="1615"/>
    <d v="2016-11-07T13:25:00"/>
    <x v="7"/>
    <x v="0"/>
    <n v="40.000000004656613"/>
    <d v="2016-11-07T13:25:00"/>
    <x v="0"/>
    <x v="0"/>
    <d v="2016-11-07T00:00:00"/>
    <s v="07-Nov-2016 → 07-Nov-2016"/>
    <s v="07-Nov-2016"/>
    <d v="2016-11-07T00:00:00"/>
    <x v="0"/>
  </r>
  <r>
    <x v="1683"/>
    <x v="1"/>
    <n v="178"/>
    <n v="178"/>
    <s v="Trip Completed"/>
    <x v="1616"/>
    <d v="2016-11-07T16:25:00"/>
    <x v="13"/>
    <x v="0"/>
    <n v="47.000000006519258"/>
    <d v="2016-11-07T16:25:00"/>
    <x v="0"/>
    <x v="1"/>
    <d v="2016-11-07T00:00:00"/>
    <s v="07-Nov-2016 → 07-Nov-2016"/>
    <s v="07-Nov-2016"/>
    <d v="2016-11-07T00:00:00"/>
    <x v="0"/>
  </r>
  <r>
    <x v="1684"/>
    <x v="0"/>
    <n v="178"/>
    <n v="178"/>
    <s v="Trip Completed"/>
    <x v="1617"/>
    <d v="2016-11-07T18:07:00"/>
    <x v="1"/>
    <x v="0"/>
    <n v="31.999999999534339"/>
    <d v="2016-11-07T18:07:00"/>
    <x v="0"/>
    <x v="0"/>
    <d v="2016-11-07T00:00:00"/>
    <s v="07-Nov-2016 → 07-Nov-2016"/>
    <s v="07-Nov-2016"/>
    <d v="2016-11-07T00:00:00"/>
    <x v="0"/>
  </r>
  <r>
    <x v="1685"/>
    <x v="1"/>
    <n v="178"/>
    <n v="178"/>
    <s v="Trip Completed"/>
    <x v="1618"/>
    <d v="2016-12-07T08:47:00"/>
    <x v="18"/>
    <x v="1"/>
    <n v="49.000000002561137"/>
    <d v="2016-12-07T08:47:00"/>
    <x v="0"/>
    <x v="1"/>
    <d v="2016-12-07T00:00:00"/>
    <s v="07-Dec-2016 → 07-Dec-2016"/>
    <s v="07-Dec-2016"/>
    <d v="2016-12-07T00:00:00"/>
    <x v="1"/>
  </r>
  <r>
    <x v="1686"/>
    <x v="1"/>
    <n v="178"/>
    <n v="178"/>
    <s v="Trip Completed"/>
    <x v="1619"/>
    <d v="2016-12-07T13:29:00"/>
    <x v="7"/>
    <x v="1"/>
    <n v="64.999999991850927"/>
    <d v="2016-12-07T13:29:00"/>
    <x v="0"/>
    <x v="1"/>
    <d v="2016-12-07T00:00:00"/>
    <s v="07-Dec-2016 → 07-Dec-2016"/>
    <s v="07-Dec-2016"/>
    <d v="2016-12-07T00:00:00"/>
    <x v="1"/>
  </r>
  <r>
    <x v="1687"/>
    <x v="1"/>
    <n v="178"/>
    <n v="178"/>
    <s v="Trip Completed"/>
    <x v="1620"/>
    <d v="2016-12-07T19:34:00"/>
    <x v="12"/>
    <x v="1"/>
    <n v="55.000000001164153"/>
    <d v="2016-12-07T19:34:00"/>
    <x v="0"/>
    <x v="1"/>
    <d v="2016-12-07T00:00:00"/>
    <s v="07-Dec-2016 → 07-Dec-2016"/>
    <s v="07-Dec-2016"/>
    <d v="2016-12-07T00:00:00"/>
    <x v="1"/>
  </r>
  <r>
    <x v="1688"/>
    <x v="0"/>
    <n v="178"/>
    <n v="178"/>
    <s v="Trip Completed"/>
    <x v="1621"/>
    <d v="2016-07-13T09:35:25"/>
    <x v="4"/>
    <x v="1"/>
    <n v="70.133333330741152"/>
    <d v="2016-07-13T09:35:25"/>
    <x v="0"/>
    <x v="0"/>
    <d v="2016-07-13T00:00:00"/>
    <s v="13-Jul-2016 → 13-Jul-2016"/>
    <s v="13-Jul-2016"/>
    <d v="2016-07-13T00:00:00"/>
    <x v="2"/>
  </r>
  <r>
    <x v="1689"/>
    <x v="0"/>
    <n v="178"/>
    <n v="178"/>
    <s v="Trip Completed"/>
    <x v="1622"/>
    <d v="2016-07-13T22:35:57"/>
    <x v="3"/>
    <x v="1"/>
    <n v="41.799999995855615"/>
    <d v="2016-07-13T22:35:57"/>
    <x v="0"/>
    <x v="0"/>
    <d v="2016-07-13T00:00:00"/>
    <s v="13-Jul-2016 → 13-Jul-2016"/>
    <s v="13-Jul-2016"/>
    <d v="2016-07-13T00:00:00"/>
    <x v="2"/>
  </r>
  <r>
    <x v="1690"/>
    <x v="1"/>
    <n v="178"/>
    <n v="178"/>
    <s v="Trip Completed"/>
    <x v="1623"/>
    <d v="2016-07-14T06:46:37"/>
    <x v="5"/>
    <x v="2"/>
    <n v="41.383333336561918"/>
    <d v="2016-07-14T06:46:37"/>
    <x v="0"/>
    <x v="1"/>
    <d v="2016-07-14T00:00:00"/>
    <s v="14-Jul-2016 → 14-Jul-2016"/>
    <s v="14-Jul-2016"/>
    <d v="2016-07-14T00:00:00"/>
    <x v="2"/>
  </r>
  <r>
    <x v="1691"/>
    <x v="0"/>
    <n v="178"/>
    <n v="178"/>
    <s v="Trip Completed"/>
    <x v="1624"/>
    <d v="2016-07-14T12:55:56"/>
    <x v="0"/>
    <x v="2"/>
    <n v="66.916666666511446"/>
    <d v="2016-07-14T12:55:56"/>
    <x v="0"/>
    <x v="0"/>
    <d v="2016-07-14T00:00:00"/>
    <s v="14-Jul-2016 → 14-Jul-2016"/>
    <s v="14-Jul-2016"/>
    <d v="2016-07-14T00:00:00"/>
    <x v="2"/>
  </r>
  <r>
    <x v="1692"/>
    <x v="0"/>
    <n v="178"/>
    <n v="178"/>
    <s v="Trip Completed"/>
    <x v="1625"/>
    <d v="2016-07-15T06:19:44"/>
    <x v="6"/>
    <x v="3"/>
    <n v="43.983333336655051"/>
    <d v="2016-07-15T06:19:44"/>
    <x v="0"/>
    <x v="0"/>
    <d v="2016-07-15T00:00:00"/>
    <s v="15-Jul-2016 → 15-Jul-2016"/>
    <s v="15-Jul-2016"/>
    <d v="2016-07-15T00:00:00"/>
    <x v="2"/>
  </r>
  <r>
    <x v="1693"/>
    <x v="1"/>
    <n v="179"/>
    <n v="179"/>
    <s v="Trip Completed"/>
    <x v="1626"/>
    <d v="2016-11-07T10:04:00"/>
    <x v="2"/>
    <x v="0"/>
    <n v="37.999999998137355"/>
    <d v="2016-11-07T10:04:00"/>
    <x v="0"/>
    <x v="1"/>
    <d v="2016-11-07T00:00:00"/>
    <s v="07-Nov-2016 → 07-Nov-2016"/>
    <s v="07-Nov-2016"/>
    <d v="2016-11-07T00:00:00"/>
    <x v="0"/>
  </r>
  <r>
    <x v="1694"/>
    <x v="0"/>
    <n v="179"/>
    <n v="179"/>
    <s v="Trip Completed"/>
    <x v="1147"/>
    <d v="2016-11-07T13:00:00"/>
    <x v="7"/>
    <x v="0"/>
    <n v="40.999999997438863"/>
    <d v="2016-11-07T13:00:00"/>
    <x v="0"/>
    <x v="0"/>
    <d v="2016-11-07T00:00:00"/>
    <s v="07-Nov-2016 → 07-Nov-2016"/>
    <s v="07-Nov-2016"/>
    <d v="2016-11-07T00:00:00"/>
    <x v="0"/>
  </r>
  <r>
    <x v="1695"/>
    <x v="1"/>
    <n v="179"/>
    <n v="179"/>
    <s v="Trip Completed"/>
    <x v="1627"/>
    <d v="2016-12-07T19:14:00"/>
    <x v="12"/>
    <x v="1"/>
    <n v="40.000000004656613"/>
    <d v="2016-12-07T19:14:00"/>
    <x v="0"/>
    <x v="1"/>
    <d v="2016-12-07T00:00:00"/>
    <s v="07-Dec-2016 → 07-Dec-2016"/>
    <s v="07-Dec-2016"/>
    <d v="2016-12-07T00:00:00"/>
    <x v="1"/>
  </r>
  <r>
    <x v="1696"/>
    <x v="0"/>
    <n v="179"/>
    <n v="179"/>
    <s v="Trip Completed"/>
    <x v="1628"/>
    <d v="2016-07-13T00:42:21"/>
    <x v="20"/>
    <x v="1"/>
    <n v="35.783333337167278"/>
    <d v="2016-07-13T00:42:21"/>
    <x v="0"/>
    <x v="0"/>
    <d v="2016-07-13T00:00:00"/>
    <s v="13-Jul-2016 → 13-Jul-2016"/>
    <s v="13-Jul-2016"/>
    <d v="2016-07-13T00:00:00"/>
    <x v="2"/>
  </r>
  <r>
    <x v="1697"/>
    <x v="1"/>
    <n v="179"/>
    <n v="179"/>
    <s v="Trip Completed"/>
    <x v="1629"/>
    <d v="2016-07-13T07:56:00"/>
    <x v="5"/>
    <x v="1"/>
    <n v="76.849999995902181"/>
    <d v="2016-07-13T07:56:00"/>
    <x v="0"/>
    <x v="1"/>
    <d v="2016-07-13T00:00:00"/>
    <s v="13-Jul-2016 → 13-Jul-2016"/>
    <s v="13-Jul-2016"/>
    <d v="2016-07-13T00:00:00"/>
    <x v="2"/>
  </r>
  <r>
    <x v="1698"/>
    <x v="0"/>
    <n v="179"/>
    <n v="179"/>
    <s v="Trip Completed"/>
    <x v="1630"/>
    <d v="2016-07-14T12:24:33"/>
    <x v="0"/>
    <x v="2"/>
    <n v="67.600000002421439"/>
    <d v="2016-07-14T12:24:33"/>
    <x v="0"/>
    <x v="0"/>
    <d v="2016-07-14T00:00:00"/>
    <s v="14-Jul-2016 → 14-Jul-2016"/>
    <s v="14-Jul-2016"/>
    <d v="2016-07-14T00:00:00"/>
    <x v="2"/>
  </r>
  <r>
    <x v="1699"/>
    <x v="0"/>
    <n v="179"/>
    <n v="179"/>
    <s v="Trip Completed"/>
    <x v="1631"/>
    <d v="2016-07-14T21:38:17"/>
    <x v="19"/>
    <x v="2"/>
    <n v="49.733333339681849"/>
    <d v="2016-07-14T21:38:17"/>
    <x v="0"/>
    <x v="0"/>
    <d v="2016-07-14T00:00:00"/>
    <s v="14-Jul-2016 → 14-Jul-2016"/>
    <s v="14-Jul-2016"/>
    <d v="2016-07-14T00:00:00"/>
    <x v="2"/>
  </r>
  <r>
    <x v="1700"/>
    <x v="1"/>
    <n v="179"/>
    <n v="179"/>
    <s v="Trip Completed"/>
    <x v="1632"/>
    <d v="2016-07-15T08:33:56"/>
    <x v="18"/>
    <x v="3"/>
    <n v="53.133333338191733"/>
    <d v="2016-07-15T08:33:56"/>
    <x v="0"/>
    <x v="1"/>
    <d v="2016-07-15T00:00:00"/>
    <s v="15-Jul-2016 → 15-Jul-2016"/>
    <s v="15-Jul-2016"/>
    <d v="2016-07-15T00:00:00"/>
    <x v="2"/>
  </r>
  <r>
    <x v="1701"/>
    <x v="0"/>
    <n v="179"/>
    <n v="179"/>
    <s v="Trip Completed"/>
    <x v="1633"/>
    <d v="2016-07-15T20:01:58"/>
    <x v="17"/>
    <x v="3"/>
    <n v="37.166666669072583"/>
    <d v="2016-07-15T20:01:58"/>
    <x v="0"/>
    <x v="0"/>
    <d v="2016-07-15T00:00:00"/>
    <s v="15-Jul-2016 → 15-Jul-2016"/>
    <s v="15-Jul-2016"/>
    <d v="2016-07-15T00:00:00"/>
    <x v="2"/>
  </r>
  <r>
    <x v="1702"/>
    <x v="1"/>
    <n v="179"/>
    <n v="179"/>
    <s v="Trip Completed"/>
    <x v="1634"/>
    <d v="2016-07-15T21:02:10"/>
    <x v="19"/>
    <x v="3"/>
    <n v="55.866666671354324"/>
    <d v="2016-07-15T21:02:10"/>
    <x v="0"/>
    <x v="1"/>
    <d v="2016-07-15T00:00:00"/>
    <s v="15-Jul-2016 → 15-Jul-2016"/>
    <s v="15-Jul-2016"/>
    <d v="2016-07-15T00:00:00"/>
    <x v="2"/>
  </r>
  <r>
    <x v="1703"/>
    <x v="1"/>
    <n v="180"/>
    <n v="180"/>
    <s v="Trip Completed"/>
    <x v="1635"/>
    <d v="2016-11-07T17:54:00"/>
    <x v="16"/>
    <x v="0"/>
    <n v="60.999999999767169"/>
    <d v="2016-11-07T17:54:00"/>
    <x v="0"/>
    <x v="1"/>
    <d v="2016-11-07T00:00:00"/>
    <s v="07-Nov-2016 → 07-Nov-2016"/>
    <s v="07-Nov-2016"/>
    <d v="2016-11-07T00:00:00"/>
    <x v="0"/>
  </r>
  <r>
    <x v="1704"/>
    <x v="0"/>
    <n v="180"/>
    <n v="180"/>
    <s v="Trip Completed"/>
    <x v="1636"/>
    <d v="2016-12-07T07:14:00"/>
    <x v="5"/>
    <x v="1"/>
    <n v="65.999999995110556"/>
    <d v="2016-12-07T07:14:00"/>
    <x v="0"/>
    <x v="0"/>
    <d v="2016-12-07T00:00:00"/>
    <s v="07-Dec-2016 → 07-Dec-2016"/>
    <s v="07-Dec-2016"/>
    <d v="2016-12-07T00:00:00"/>
    <x v="1"/>
  </r>
  <r>
    <x v="1705"/>
    <x v="0"/>
    <n v="180"/>
    <n v="180"/>
    <s v="Trip Completed"/>
    <x v="1637"/>
    <d v="2016-12-07T15:55:00"/>
    <x v="13"/>
    <x v="1"/>
    <n v="34.999999998835847"/>
    <d v="2016-12-07T15:55:00"/>
    <x v="0"/>
    <x v="0"/>
    <d v="2016-12-07T00:00:00"/>
    <s v="07-Dec-2016 → 07-Dec-2016"/>
    <s v="07-Dec-2016"/>
    <d v="2016-12-07T00:00:00"/>
    <x v="1"/>
  </r>
  <r>
    <x v="1706"/>
    <x v="1"/>
    <n v="180"/>
    <n v="180"/>
    <s v="Trip Completed"/>
    <x v="1638"/>
    <d v="2016-12-07T22:35:00"/>
    <x v="3"/>
    <x v="1"/>
    <n v="51.999999991385266"/>
    <d v="2016-12-07T22:35:00"/>
    <x v="0"/>
    <x v="1"/>
    <d v="2016-12-07T00:00:00"/>
    <s v="07-Dec-2016 → 07-Dec-2016"/>
    <s v="07-Dec-2016"/>
    <d v="2016-12-07T00:00:00"/>
    <x v="1"/>
  </r>
  <r>
    <x v="1707"/>
    <x v="1"/>
    <n v="180"/>
    <n v="180"/>
    <s v="Trip Completed"/>
    <x v="1639"/>
    <d v="2016-07-13T07:15:52"/>
    <x v="5"/>
    <x v="1"/>
    <n v="34.799999993992969"/>
    <d v="2016-07-13T07:15:52"/>
    <x v="0"/>
    <x v="1"/>
    <d v="2016-07-13T00:00:00"/>
    <s v="13-Jul-2016 → 13-Jul-2016"/>
    <s v="13-Jul-2016"/>
    <d v="2016-07-13T00:00:00"/>
    <x v="2"/>
  </r>
  <r>
    <x v="1708"/>
    <x v="1"/>
    <n v="180"/>
    <n v="180"/>
    <s v="Trip Completed"/>
    <x v="1640"/>
    <d v="2016-07-13T20:21:31"/>
    <x v="17"/>
    <x v="1"/>
    <n v="69.983333337586373"/>
    <d v="2016-07-13T20:21:31"/>
    <x v="0"/>
    <x v="1"/>
    <d v="2016-07-13T00:00:00"/>
    <s v="13-Jul-2016 → 13-Jul-2016"/>
    <s v="13-Jul-2016"/>
    <d v="2016-07-13T00:00:00"/>
    <x v="2"/>
  </r>
  <r>
    <x v="1709"/>
    <x v="0"/>
    <n v="180"/>
    <n v="180"/>
    <s v="Trip Completed"/>
    <x v="1641"/>
    <d v="2016-07-13T23:42:21"/>
    <x v="10"/>
    <x v="1"/>
    <n v="65.900000003166497"/>
    <d v="2016-07-13T23:42:21"/>
    <x v="0"/>
    <x v="0"/>
    <d v="2016-07-13T00:00:00"/>
    <s v="13-Jul-2016 → 13-Jul-2016"/>
    <s v="13-Jul-2016"/>
    <d v="2016-07-13T00:00:00"/>
    <x v="2"/>
  </r>
  <r>
    <x v="1710"/>
    <x v="0"/>
    <n v="180"/>
    <n v="180"/>
    <s v="Trip Completed"/>
    <x v="1642"/>
    <d v="2016-07-15T05:42:24"/>
    <x v="6"/>
    <x v="3"/>
    <n v="31.983333339449018"/>
    <d v="2016-07-15T05:42:24"/>
    <x v="0"/>
    <x v="0"/>
    <d v="2016-07-15T00:00:00"/>
    <s v="15-Jul-2016 → 15-Jul-2016"/>
    <s v="15-Jul-2016"/>
    <d v="2016-07-15T00:00:00"/>
    <x v="2"/>
  </r>
  <r>
    <x v="1711"/>
    <x v="1"/>
    <n v="180"/>
    <n v="180"/>
    <s v="Trip Completed"/>
    <x v="1643"/>
    <d v="2016-07-15T09:09:26"/>
    <x v="4"/>
    <x v="3"/>
    <n v="67.350000006845221"/>
    <d v="2016-07-15T09:09:26"/>
    <x v="0"/>
    <x v="1"/>
    <d v="2016-07-15T00:00:00"/>
    <s v="15-Jul-2016 → 15-Jul-2016"/>
    <s v="15-Jul-2016"/>
    <d v="2016-07-15T00:00:00"/>
    <x v="2"/>
  </r>
  <r>
    <x v="1712"/>
    <x v="1"/>
    <n v="180"/>
    <n v="180"/>
    <s v="Trip Completed"/>
    <x v="1644"/>
    <d v="2016-07-15T19:49:02"/>
    <x v="17"/>
    <x v="3"/>
    <n v="43.433333333814517"/>
    <d v="2016-07-15T19:49:02"/>
    <x v="0"/>
    <x v="1"/>
    <d v="2016-07-15T00:00:00"/>
    <s v="15-Jul-2016 → 15-Jul-2016"/>
    <s v="15-Jul-2016"/>
    <d v="2016-07-15T00:00:00"/>
    <x v="2"/>
  </r>
  <r>
    <x v="1713"/>
    <x v="0"/>
    <n v="181"/>
    <n v="181"/>
    <s v="Trip Completed"/>
    <x v="1645"/>
    <d v="2016-11-07T21:38:00"/>
    <x v="19"/>
    <x v="0"/>
    <n v="58.000000000465661"/>
    <d v="2016-11-07T21:38:00"/>
    <x v="0"/>
    <x v="0"/>
    <d v="2016-11-07T00:00:00"/>
    <s v="07-Nov-2016 → 07-Nov-2016"/>
    <s v="07-Nov-2016"/>
    <d v="2016-11-07T00:00:00"/>
    <x v="0"/>
  </r>
  <r>
    <x v="1714"/>
    <x v="0"/>
    <n v="181"/>
    <n v="181"/>
    <s v="Trip Completed"/>
    <x v="1646"/>
    <d v="2016-12-07T10:09:00"/>
    <x v="2"/>
    <x v="1"/>
    <n v="53.000000005122274"/>
    <d v="2016-12-07T10:09:00"/>
    <x v="0"/>
    <x v="0"/>
    <d v="2016-12-07T00:00:00"/>
    <s v="07-Dec-2016 → 07-Dec-2016"/>
    <s v="07-Dec-2016"/>
    <d v="2016-12-07T00:00:00"/>
    <x v="1"/>
  </r>
  <r>
    <x v="1715"/>
    <x v="0"/>
    <n v="181"/>
    <n v="181"/>
    <s v="Trip Completed"/>
    <x v="1647"/>
    <d v="2016-12-07T12:32:00"/>
    <x v="0"/>
    <x v="1"/>
    <n v="63.999999999068677"/>
    <d v="2016-12-07T12:32:00"/>
    <x v="0"/>
    <x v="0"/>
    <d v="2016-12-07T00:00:00"/>
    <s v="07-Dec-2016 → 07-Dec-2016"/>
    <s v="07-Dec-2016"/>
    <d v="2016-12-07T00:00:00"/>
    <x v="1"/>
  </r>
  <r>
    <x v="1716"/>
    <x v="1"/>
    <n v="181"/>
    <n v="181"/>
    <s v="Trip Completed"/>
    <x v="1648"/>
    <d v="2016-12-07T23:45:00"/>
    <x v="10"/>
    <x v="1"/>
    <n v="59.00000000372529"/>
    <d v="2016-12-07T23:45:00"/>
    <x v="0"/>
    <x v="1"/>
    <d v="2016-12-07T00:00:00"/>
    <s v="07-Dec-2016 → 07-Dec-2016"/>
    <s v="07-Dec-2016"/>
    <d v="2016-12-07T00:00:00"/>
    <x v="1"/>
  </r>
  <r>
    <x v="1717"/>
    <x v="0"/>
    <n v="181"/>
    <n v="181"/>
    <s v="Trip Completed"/>
    <x v="1649"/>
    <d v="2016-07-13T11:20:59"/>
    <x v="11"/>
    <x v="1"/>
    <n v="70.983333340846002"/>
    <d v="2016-07-13T11:20:59"/>
    <x v="0"/>
    <x v="0"/>
    <d v="2016-07-13T00:00:00"/>
    <s v="13-Jul-2016 → 13-Jul-2016"/>
    <s v="13-Jul-2016"/>
    <d v="2016-07-13T00:00:00"/>
    <x v="2"/>
  </r>
  <r>
    <x v="1718"/>
    <x v="0"/>
    <n v="181"/>
    <n v="181"/>
    <s v="Trip Completed"/>
    <x v="1650"/>
    <d v="2016-07-13T16:46:54"/>
    <x v="16"/>
    <x v="1"/>
    <n v="43.683333329390734"/>
    <d v="2016-07-13T16:46:54"/>
    <x v="0"/>
    <x v="0"/>
    <d v="2016-07-13T00:00:00"/>
    <s v="13-Jul-2016 → 13-Jul-2016"/>
    <s v="13-Jul-2016"/>
    <d v="2016-07-13T00:00:00"/>
    <x v="2"/>
  </r>
  <r>
    <x v="1719"/>
    <x v="1"/>
    <n v="181"/>
    <n v="181"/>
    <s v="Trip Completed"/>
    <x v="1651"/>
    <d v="2016-07-13T19:54:19"/>
    <x v="17"/>
    <x v="1"/>
    <n v="53.49999999627471"/>
    <d v="2016-07-13T19:54:19"/>
    <x v="0"/>
    <x v="1"/>
    <d v="2016-07-13T00:00:00"/>
    <s v="13-Jul-2016 → 13-Jul-2016"/>
    <s v="13-Jul-2016"/>
    <d v="2016-07-13T00:00:00"/>
    <x v="2"/>
  </r>
  <r>
    <x v="1720"/>
    <x v="1"/>
    <n v="181"/>
    <n v="181"/>
    <s v="Trip Completed"/>
    <x v="1652"/>
    <d v="2016-07-14T10:38:27"/>
    <x v="11"/>
    <x v="2"/>
    <n v="29.18333332403563"/>
    <d v="2016-07-14T10:38:27"/>
    <x v="0"/>
    <x v="1"/>
    <d v="2016-07-14T00:00:00"/>
    <s v="14-Jul-2016 → 14-Jul-2016"/>
    <s v="14-Jul-2016"/>
    <d v="2016-07-14T00:00:00"/>
    <x v="2"/>
  </r>
  <r>
    <x v="1721"/>
    <x v="1"/>
    <n v="181"/>
    <n v="181"/>
    <s v="Trip Completed"/>
    <x v="1653"/>
    <d v="2016-07-15T08:16:15"/>
    <x v="18"/>
    <x v="3"/>
    <n v="43.566666666883975"/>
    <d v="2016-07-15T08:16:15"/>
    <x v="0"/>
    <x v="1"/>
    <d v="2016-07-15T00:00:00"/>
    <s v="15-Jul-2016 → 15-Jul-2016"/>
    <s v="15-Jul-2016"/>
    <d v="2016-07-15T00:00:00"/>
    <x v="2"/>
  </r>
  <r>
    <x v="1722"/>
    <x v="0"/>
    <n v="181"/>
    <n v="181"/>
    <s v="Trip Completed"/>
    <x v="1654"/>
    <d v="2016-07-15T14:02:50"/>
    <x v="15"/>
    <x v="3"/>
    <n v="26.899999991292134"/>
    <d v="2016-07-15T14:02:50"/>
    <x v="0"/>
    <x v="0"/>
    <d v="2016-07-15T00:00:00"/>
    <s v="15-Jul-2016 → 15-Jul-2016"/>
    <s v="15-Jul-2016"/>
    <d v="2016-07-15T00:00:00"/>
    <x v="2"/>
  </r>
  <r>
    <x v="1723"/>
    <x v="1"/>
    <n v="182"/>
    <n v="182"/>
    <s v="Trip Completed"/>
    <x v="1655"/>
    <d v="2016-11-07T08:44:00"/>
    <x v="18"/>
    <x v="0"/>
    <n v="69.999999997671694"/>
    <d v="2016-11-07T08:44:00"/>
    <x v="0"/>
    <x v="1"/>
    <d v="2016-11-07T00:00:00"/>
    <s v="07-Nov-2016 → 07-Nov-2016"/>
    <s v="07-Nov-2016"/>
    <d v="2016-11-07T00:00:00"/>
    <x v="0"/>
  </r>
  <r>
    <x v="1724"/>
    <x v="1"/>
    <n v="182"/>
    <n v="182"/>
    <s v="Trip Completed"/>
    <x v="115"/>
    <d v="2016-11-07T20:11:00"/>
    <x v="17"/>
    <x v="0"/>
    <n v="55.999999993946403"/>
    <d v="2016-11-07T20:11:00"/>
    <x v="0"/>
    <x v="1"/>
    <d v="2016-11-07T00:00:00"/>
    <s v="07-Nov-2016 → 07-Nov-2016"/>
    <s v="07-Nov-2016"/>
    <d v="2016-11-07T00:00:00"/>
    <x v="0"/>
  </r>
  <r>
    <x v="1725"/>
    <x v="1"/>
    <n v="182"/>
    <n v="182"/>
    <s v="Trip Completed"/>
    <x v="1656"/>
    <d v="2016-11-07T23:54:00"/>
    <x v="10"/>
    <x v="0"/>
    <n v="72.999999996973202"/>
    <d v="2016-11-07T23:54:00"/>
    <x v="0"/>
    <x v="1"/>
    <d v="2016-11-07T00:00:00"/>
    <s v="07-Nov-2016 → 07-Nov-2016"/>
    <s v="07-Nov-2016"/>
    <d v="2016-11-07T00:00:00"/>
    <x v="0"/>
  </r>
  <r>
    <x v="1726"/>
    <x v="1"/>
    <n v="182"/>
    <n v="182"/>
    <s v="Trip Completed"/>
    <x v="1657"/>
    <d v="2016-12-07T08:03:00"/>
    <x v="18"/>
    <x v="1"/>
    <n v="21.000000005587935"/>
    <d v="2016-12-07T08:03:00"/>
    <x v="0"/>
    <x v="1"/>
    <d v="2016-12-07T00:00:00"/>
    <s v="07-Dec-2016 → 07-Dec-2016"/>
    <s v="07-Dec-2016"/>
    <d v="2016-12-07T00:00:00"/>
    <x v="1"/>
  </r>
  <r>
    <x v="1727"/>
    <x v="0"/>
    <n v="182"/>
    <n v="182"/>
    <s v="Trip Completed"/>
    <x v="1658"/>
    <d v="2016-12-07T20:46:00"/>
    <x v="19"/>
    <x v="1"/>
    <n v="30.99999999627471"/>
    <d v="2016-12-07T20:46:00"/>
    <x v="0"/>
    <x v="0"/>
    <d v="2016-12-07T00:00:00"/>
    <s v="07-Dec-2016 → 07-Dec-2016"/>
    <s v="07-Dec-2016"/>
    <d v="2016-12-07T00:00:00"/>
    <x v="1"/>
  </r>
  <r>
    <x v="1728"/>
    <x v="1"/>
    <n v="182"/>
    <n v="182"/>
    <s v="Trip Completed"/>
    <x v="1659"/>
    <d v="2016-07-13T06:25:57"/>
    <x v="6"/>
    <x v="1"/>
    <n v="43.400000003166497"/>
    <d v="2016-07-13T06:25:57"/>
    <x v="0"/>
    <x v="1"/>
    <d v="2016-07-13T00:00:00"/>
    <s v="13-Jul-2016 → 13-Jul-2016"/>
    <s v="13-Jul-2016"/>
    <d v="2016-07-13T00:00:00"/>
    <x v="2"/>
  </r>
  <r>
    <x v="1729"/>
    <x v="1"/>
    <n v="182"/>
    <n v="182"/>
    <s v="Trip Completed"/>
    <x v="1660"/>
    <d v="2016-07-13T15:58:30"/>
    <x v="13"/>
    <x v="1"/>
    <n v="58.466666671447456"/>
    <d v="2016-07-13T15:58:30"/>
    <x v="0"/>
    <x v="1"/>
    <d v="2016-07-13T00:00:00"/>
    <s v="13-Jul-2016 → 13-Jul-2016"/>
    <s v="13-Jul-2016"/>
    <d v="2016-07-13T00:00:00"/>
    <x v="2"/>
  </r>
  <r>
    <x v="1730"/>
    <x v="0"/>
    <n v="182"/>
    <n v="182"/>
    <s v="Trip Completed"/>
    <x v="1661"/>
    <d v="2016-07-14T01:50:05"/>
    <x v="20"/>
    <x v="2"/>
    <n v="71.733333338052034"/>
    <d v="2016-07-14T01:50:05"/>
    <x v="0"/>
    <x v="0"/>
    <d v="2016-07-14T00:00:00"/>
    <s v="14-Jul-2016 → 14-Jul-2016"/>
    <s v="14-Jul-2016"/>
    <d v="2016-07-14T00:00:00"/>
    <x v="2"/>
  </r>
  <r>
    <x v="1731"/>
    <x v="1"/>
    <n v="182"/>
    <n v="182"/>
    <s v="Trip Completed"/>
    <x v="1662"/>
    <d v="2016-07-14T03:44:55"/>
    <x v="21"/>
    <x v="2"/>
    <n v="35.63333333353512"/>
    <d v="2016-07-14T03:44:55"/>
    <x v="0"/>
    <x v="1"/>
    <d v="2016-07-14T00:00:00"/>
    <s v="14-Jul-2016 → 14-Jul-2016"/>
    <s v="14-Jul-2016"/>
    <d v="2016-07-14T00:00:00"/>
    <x v="2"/>
  </r>
  <r>
    <x v="1732"/>
    <x v="0"/>
    <n v="182"/>
    <n v="182"/>
    <s v="Trip Completed"/>
    <x v="1663"/>
    <d v="2016-07-14T10:22:31"/>
    <x v="2"/>
    <x v="2"/>
    <n v="31.533333328552544"/>
    <d v="2016-07-14T10:22:31"/>
    <x v="0"/>
    <x v="0"/>
    <d v="2016-07-14T00:00:00"/>
    <s v="14-Jul-2016 → 14-Jul-2016"/>
    <s v="14-Jul-2016"/>
    <d v="2016-07-14T00:00:00"/>
    <x v="2"/>
  </r>
  <r>
    <x v="1733"/>
    <x v="1"/>
    <n v="182"/>
    <n v="182"/>
    <s v="Trip Completed"/>
    <x v="1664"/>
    <d v="2016-07-14T20:37:28"/>
    <x v="17"/>
    <x v="2"/>
    <n v="37.51666666707024"/>
    <d v="2016-07-14T20:37:28"/>
    <x v="0"/>
    <x v="1"/>
    <d v="2016-07-14T00:00:00"/>
    <s v="14-Jul-2016 → 14-Jul-2016"/>
    <s v="14-Jul-2016"/>
    <d v="2016-07-14T00:00:00"/>
    <x v="2"/>
  </r>
  <r>
    <x v="1734"/>
    <x v="0"/>
    <n v="183"/>
    <n v="183"/>
    <s v="Trip Completed"/>
    <x v="1665"/>
    <d v="2016-11-07T11:30:00"/>
    <x v="11"/>
    <x v="0"/>
    <n v="32.999999992316589"/>
    <d v="2016-11-07T11:30:00"/>
    <x v="0"/>
    <x v="0"/>
    <d v="2016-11-07T00:00:00"/>
    <s v="07-Nov-2016 → 07-Nov-2016"/>
    <s v="07-Nov-2016"/>
    <d v="2016-11-07T00:00:00"/>
    <x v="0"/>
  </r>
  <r>
    <x v="1735"/>
    <x v="1"/>
    <n v="183"/>
    <n v="183"/>
    <s v="Trip Completed"/>
    <x v="1666"/>
    <d v="2016-11-07T17:36:00"/>
    <x v="16"/>
    <x v="0"/>
    <n v="41.999999990221113"/>
    <d v="2016-11-07T17:36:00"/>
    <x v="0"/>
    <x v="1"/>
    <d v="2016-11-07T00:00:00"/>
    <s v="07-Nov-2016 → 07-Nov-2016"/>
    <s v="07-Nov-2016"/>
    <d v="2016-11-07T00:00:00"/>
    <x v="0"/>
  </r>
  <r>
    <x v="1736"/>
    <x v="1"/>
    <n v="183"/>
    <n v="183"/>
    <s v="Trip Completed"/>
    <x v="1667"/>
    <d v="2016-12-07T06:46:00"/>
    <x v="6"/>
    <x v="1"/>
    <n v="58.000000000465661"/>
    <d v="2016-12-07T06:46:00"/>
    <x v="0"/>
    <x v="1"/>
    <d v="2016-12-07T00:00:00"/>
    <s v="07-Dec-2016 → 07-Dec-2016"/>
    <s v="07-Dec-2016"/>
    <d v="2016-12-07T00:00:00"/>
    <x v="1"/>
  </r>
  <r>
    <x v="1737"/>
    <x v="0"/>
    <n v="183"/>
    <n v="183"/>
    <s v="Trip Completed"/>
    <x v="1668"/>
    <d v="2016-07-13T05:34:02"/>
    <x v="8"/>
    <x v="1"/>
    <n v="39.783333329251036"/>
    <d v="2016-07-13T05:34:02"/>
    <x v="0"/>
    <x v="0"/>
    <d v="2016-07-13T00:00:00"/>
    <s v="13-Jul-2016 → 13-Jul-2016"/>
    <s v="13-Jul-2016"/>
    <d v="2016-07-13T00:00:00"/>
    <x v="2"/>
  </r>
  <r>
    <x v="1738"/>
    <x v="0"/>
    <n v="183"/>
    <n v="183"/>
    <s v="Trip Completed"/>
    <x v="1669"/>
    <d v="2016-07-13T09:57:50"/>
    <x v="4"/>
    <x v="1"/>
    <n v="65.083333334187046"/>
    <d v="2016-07-13T09:57:50"/>
    <x v="0"/>
    <x v="0"/>
    <d v="2016-07-13T00:00:00"/>
    <s v="13-Jul-2016 → 13-Jul-2016"/>
    <s v="13-Jul-2016"/>
    <d v="2016-07-13T00:00:00"/>
    <x v="2"/>
  </r>
  <r>
    <x v="1739"/>
    <x v="1"/>
    <n v="183"/>
    <n v="183"/>
    <s v="Trip Completed"/>
    <x v="1670"/>
    <d v="2016-07-13T23:23:04"/>
    <x v="10"/>
    <x v="1"/>
    <n v="67.950000000419095"/>
    <d v="2016-07-13T23:23:04"/>
    <x v="0"/>
    <x v="1"/>
    <d v="2016-07-13T00:00:00"/>
    <s v="13-Jul-2016 → 13-Jul-2016"/>
    <s v="13-Jul-2016"/>
    <d v="2016-07-13T00:00:00"/>
    <x v="2"/>
  </r>
  <r>
    <x v="1740"/>
    <x v="1"/>
    <n v="183"/>
    <n v="183"/>
    <s v="Trip Completed"/>
    <x v="1671"/>
    <d v="2016-07-14T08:42:05"/>
    <x v="18"/>
    <x v="2"/>
    <n v="63.650000001071021"/>
    <d v="2016-07-14T08:42:05"/>
    <x v="0"/>
    <x v="1"/>
    <d v="2016-07-14T00:00:00"/>
    <s v="14-Jul-2016 → 14-Jul-2016"/>
    <s v="14-Jul-2016"/>
    <d v="2016-07-14T00:00:00"/>
    <x v="2"/>
  </r>
  <r>
    <x v="1741"/>
    <x v="1"/>
    <n v="183"/>
    <n v="183"/>
    <s v="Trip Completed"/>
    <x v="1672"/>
    <d v="2016-07-15T19:57:43"/>
    <x v="12"/>
    <x v="3"/>
    <n v="72.766666671959683"/>
    <d v="2016-07-15T19:57:43"/>
    <x v="0"/>
    <x v="1"/>
    <d v="2016-07-15T00:00:00"/>
    <s v="15-Jul-2016 → 15-Jul-2016"/>
    <s v="15-Jul-2016"/>
    <d v="2016-07-15T00:00:00"/>
    <x v="2"/>
  </r>
  <r>
    <x v="1742"/>
    <x v="1"/>
    <n v="184"/>
    <n v="184"/>
    <s v="Trip Completed"/>
    <x v="1673"/>
    <d v="2016-11-07T06:48:00"/>
    <x v="6"/>
    <x v="0"/>
    <n v="62.999999995809048"/>
    <d v="2016-11-07T06:48:00"/>
    <x v="0"/>
    <x v="1"/>
    <d v="2016-11-07T00:00:00"/>
    <s v="07-Nov-2016 → 07-Nov-2016"/>
    <s v="07-Nov-2016"/>
    <d v="2016-11-07T00:00:00"/>
    <x v="0"/>
  </r>
  <r>
    <x v="1743"/>
    <x v="1"/>
    <n v="184"/>
    <n v="184"/>
    <s v="Trip Completed"/>
    <x v="1674"/>
    <d v="2016-11-07T10:57:00"/>
    <x v="11"/>
    <x v="0"/>
    <n v="52.000000001862645"/>
    <d v="2016-11-07T10:57:00"/>
    <x v="0"/>
    <x v="1"/>
    <d v="2016-11-07T00:00:00"/>
    <s v="07-Nov-2016 → 07-Nov-2016"/>
    <s v="07-Nov-2016"/>
    <d v="2016-11-07T00:00:00"/>
    <x v="0"/>
  </r>
  <r>
    <x v="1744"/>
    <x v="1"/>
    <n v="184"/>
    <n v="184"/>
    <s v="Trip Completed"/>
    <x v="1253"/>
    <d v="2016-11-07T14:19:00"/>
    <x v="15"/>
    <x v="0"/>
    <n v="47.000000006519258"/>
    <d v="2016-11-07T14:19:00"/>
    <x v="0"/>
    <x v="1"/>
    <d v="2016-11-07T00:00:00"/>
    <s v="07-Nov-2016 → 07-Nov-2016"/>
    <s v="07-Nov-2016"/>
    <d v="2016-11-07T00:00:00"/>
    <x v="0"/>
  </r>
  <r>
    <x v="1745"/>
    <x v="1"/>
    <n v="184"/>
    <n v="184"/>
    <s v="Trip Completed"/>
    <x v="1675"/>
    <d v="2016-12-07T02:18:00"/>
    <x v="23"/>
    <x v="1"/>
    <n v="62.999999995809048"/>
    <d v="2016-12-07T02:18:00"/>
    <x v="0"/>
    <x v="1"/>
    <d v="2016-12-07T00:00:00"/>
    <s v="07-Dec-2016 → 07-Dec-2016"/>
    <s v="07-Dec-2016"/>
    <d v="2016-12-07T00:00:00"/>
    <x v="1"/>
  </r>
  <r>
    <x v="1746"/>
    <x v="0"/>
    <n v="184"/>
    <n v="184"/>
    <s v="Trip Completed"/>
    <x v="1401"/>
    <d v="2016-12-07T18:30:00"/>
    <x v="1"/>
    <x v="1"/>
    <n v="60.000000006984919"/>
    <d v="2016-12-07T18:30:00"/>
    <x v="0"/>
    <x v="0"/>
    <d v="2016-12-07T00:00:00"/>
    <s v="07-Dec-2016 → 07-Dec-2016"/>
    <s v="07-Dec-2016"/>
    <d v="2016-12-07T00:00:00"/>
    <x v="1"/>
  </r>
  <r>
    <x v="1747"/>
    <x v="1"/>
    <n v="184"/>
    <n v="184"/>
    <s v="Trip Completed"/>
    <x v="1676"/>
    <d v="2016-12-07T19:12:00"/>
    <x v="12"/>
    <x v="1"/>
    <n v="24.000000004889444"/>
    <d v="2016-12-07T19:12:00"/>
    <x v="0"/>
    <x v="1"/>
    <d v="2016-12-07T00:00:00"/>
    <s v="07-Dec-2016 → 07-Dec-2016"/>
    <s v="07-Dec-2016"/>
    <d v="2016-12-07T00:00:00"/>
    <x v="1"/>
  </r>
  <r>
    <x v="1748"/>
    <x v="1"/>
    <n v="184"/>
    <n v="184"/>
    <s v="Trip Completed"/>
    <x v="1677"/>
    <d v="2016-07-13T09:18:31"/>
    <x v="4"/>
    <x v="1"/>
    <n v="55.699999997159466"/>
    <d v="2016-07-13T09:18:31"/>
    <x v="0"/>
    <x v="1"/>
    <d v="2016-07-13T00:00:00"/>
    <s v="13-Jul-2016 → 13-Jul-2016"/>
    <s v="13-Jul-2016"/>
    <d v="2016-07-13T00:00:00"/>
    <x v="2"/>
  </r>
  <r>
    <x v="1749"/>
    <x v="1"/>
    <n v="184"/>
    <n v="184"/>
    <s v="Trip Completed"/>
    <x v="1678"/>
    <d v="2016-07-13T11:52:17"/>
    <x v="0"/>
    <x v="1"/>
    <n v="34.250000001629815"/>
    <d v="2016-07-13T11:52:17"/>
    <x v="0"/>
    <x v="1"/>
    <d v="2016-07-13T00:00:00"/>
    <s v="13-Jul-2016 → 13-Jul-2016"/>
    <s v="13-Jul-2016"/>
    <d v="2016-07-13T00:00:00"/>
    <x v="2"/>
  </r>
  <r>
    <x v="1750"/>
    <x v="1"/>
    <n v="184"/>
    <n v="184"/>
    <s v="Trip Completed"/>
    <x v="1679"/>
    <d v="2016-07-13T17:49:15"/>
    <x v="16"/>
    <x v="1"/>
    <n v="76.166666670469567"/>
    <d v="2016-07-13T17:49:15"/>
    <x v="0"/>
    <x v="1"/>
    <d v="2016-07-13T00:00:00"/>
    <s v="13-Jul-2016 → 13-Jul-2016"/>
    <s v="13-Jul-2016"/>
    <d v="2016-07-13T00:00:00"/>
    <x v="2"/>
  </r>
  <r>
    <x v="1751"/>
    <x v="0"/>
    <n v="184"/>
    <n v="184"/>
    <s v="Trip Completed"/>
    <x v="1680"/>
    <d v="2016-07-13T19:51:44"/>
    <x v="17"/>
    <x v="1"/>
    <n v="28.883333327248693"/>
    <d v="2016-07-13T19:51:44"/>
    <x v="0"/>
    <x v="0"/>
    <d v="2016-07-13T00:00:00"/>
    <s v="13-Jul-2016 → 13-Jul-2016"/>
    <s v="13-Jul-2016"/>
    <d v="2016-07-13T00:00:00"/>
    <x v="2"/>
  </r>
  <r>
    <x v="1752"/>
    <x v="1"/>
    <n v="184"/>
    <n v="184"/>
    <s v="Trip Completed"/>
    <x v="1681"/>
    <d v="2016-07-14T14:10:11"/>
    <x v="15"/>
    <x v="2"/>
    <n v="68.800000000046566"/>
    <d v="2016-07-14T14:10:11"/>
    <x v="0"/>
    <x v="1"/>
    <d v="2016-07-14T00:00:00"/>
    <s v="14-Jul-2016 → 14-Jul-2016"/>
    <s v="14-Jul-2016"/>
    <d v="2016-07-14T00:00:00"/>
    <x v="2"/>
  </r>
  <r>
    <x v="1753"/>
    <x v="0"/>
    <n v="184"/>
    <n v="184"/>
    <s v="Trip Completed"/>
    <x v="1682"/>
    <d v="2016-07-14T21:48:04"/>
    <x v="19"/>
    <x v="2"/>
    <n v="48.916666670702398"/>
    <d v="2016-07-14T21:48:04"/>
    <x v="0"/>
    <x v="0"/>
    <d v="2016-07-14T00:00:00"/>
    <s v="14-Jul-2016 → 14-Jul-2016"/>
    <s v="14-Jul-2016"/>
    <d v="2016-07-14T00:00:00"/>
    <x v="2"/>
  </r>
  <r>
    <x v="1754"/>
    <x v="1"/>
    <n v="184"/>
    <n v="184"/>
    <s v="Trip Completed"/>
    <x v="1683"/>
    <d v="2016-07-15T06:17:39"/>
    <x v="6"/>
    <x v="3"/>
    <n v="24.300000001676381"/>
    <d v="2016-07-15T06:17:39"/>
    <x v="0"/>
    <x v="1"/>
    <d v="2016-07-15T00:00:00"/>
    <s v="15-Jul-2016 → 15-Jul-2016"/>
    <s v="15-Jul-2016"/>
    <d v="2016-07-15T00:00:00"/>
    <x v="2"/>
  </r>
  <r>
    <x v="1755"/>
    <x v="0"/>
    <n v="184"/>
    <n v="184"/>
    <s v="Trip Completed"/>
    <x v="1684"/>
    <d v="2016-07-15T12:57:34"/>
    <x v="7"/>
    <x v="3"/>
    <n v="48.550000002142042"/>
    <d v="2016-07-15T12:57:34"/>
    <x v="0"/>
    <x v="0"/>
    <d v="2016-07-15T00:00:00"/>
    <s v="15-Jul-2016 → 15-Jul-2016"/>
    <s v="15-Jul-2016"/>
    <d v="2016-07-15T00:00:00"/>
    <x v="2"/>
  </r>
  <r>
    <x v="1756"/>
    <x v="0"/>
    <n v="184"/>
    <n v="184"/>
    <s v="Trip Completed"/>
    <x v="1685"/>
    <d v="2016-07-15T23:03:25"/>
    <x v="10"/>
    <x v="3"/>
    <n v="41.366666665999219"/>
    <d v="2016-07-15T23:03:25"/>
    <x v="0"/>
    <x v="0"/>
    <d v="2016-07-15T00:00:00"/>
    <s v="15-Jul-2016 → 15-Jul-2016"/>
    <s v="15-Jul-2016"/>
    <d v="2016-07-15T00:00:00"/>
    <x v="2"/>
  </r>
  <r>
    <x v="1757"/>
    <x v="0"/>
    <n v="185"/>
    <n v="185"/>
    <s v="Trip Completed"/>
    <x v="1247"/>
    <d v="2016-11-07T12:48:00"/>
    <x v="7"/>
    <x v="0"/>
    <n v="43.000000003958121"/>
    <d v="2016-11-07T12:48:00"/>
    <x v="0"/>
    <x v="0"/>
    <d v="2016-11-07T00:00:00"/>
    <s v="07-Nov-2016 → 07-Nov-2016"/>
    <s v="07-Nov-2016"/>
    <d v="2016-11-07T00:00:00"/>
    <x v="0"/>
  </r>
  <r>
    <x v="1758"/>
    <x v="1"/>
    <n v="185"/>
    <n v="185"/>
    <s v="Trip Completed"/>
    <x v="1686"/>
    <d v="2016-11-07T20:28:00"/>
    <x v="17"/>
    <x v="0"/>
    <n v="39.000000001396984"/>
    <d v="2016-11-07T20:28:00"/>
    <x v="0"/>
    <x v="1"/>
    <d v="2016-11-07T00:00:00"/>
    <s v="07-Nov-2016 → 07-Nov-2016"/>
    <s v="07-Nov-2016"/>
    <d v="2016-11-07T00:00:00"/>
    <x v="0"/>
  </r>
  <r>
    <x v="1759"/>
    <x v="1"/>
    <n v="185"/>
    <n v="185"/>
    <s v="Trip Completed"/>
    <x v="1687"/>
    <d v="2016-12-07T11:32:00"/>
    <x v="11"/>
    <x v="1"/>
    <n v="56.000000004423782"/>
    <d v="2016-12-07T11:32:00"/>
    <x v="0"/>
    <x v="1"/>
    <d v="2016-12-07T00:00:00"/>
    <s v="07-Dec-2016 → 07-Dec-2016"/>
    <s v="07-Dec-2016"/>
    <d v="2016-12-07T00:00:00"/>
    <x v="1"/>
  </r>
  <r>
    <x v="1760"/>
    <x v="1"/>
    <n v="185"/>
    <n v="185"/>
    <s v="Trip Completed"/>
    <x v="1688"/>
    <d v="2016-12-07T23:34:00"/>
    <x v="10"/>
    <x v="1"/>
    <n v="56.999999997206032"/>
    <d v="2016-12-07T23:34:00"/>
    <x v="0"/>
    <x v="1"/>
    <d v="2016-12-07T00:00:00"/>
    <s v="07-Dec-2016 → 07-Dec-2016"/>
    <s v="07-Dec-2016"/>
    <d v="2016-12-07T00:00:00"/>
    <x v="1"/>
  </r>
  <r>
    <x v="1761"/>
    <x v="1"/>
    <n v="185"/>
    <n v="185"/>
    <s v="Trip Completed"/>
    <x v="1689"/>
    <d v="2016-07-13T12:31:07"/>
    <x v="0"/>
    <x v="1"/>
    <n v="81.033333332743496"/>
    <d v="2016-07-13T12:31:07"/>
    <x v="0"/>
    <x v="1"/>
    <d v="2016-07-13T00:00:00"/>
    <s v="13-Jul-2016 → 13-Jul-2016"/>
    <s v="13-Jul-2016"/>
    <d v="2016-07-13T00:00:00"/>
    <x v="2"/>
  </r>
  <r>
    <x v="1762"/>
    <x v="0"/>
    <n v="185"/>
    <n v="185"/>
    <s v="Trip Completed"/>
    <x v="1690"/>
    <d v="2016-07-13T23:20:24"/>
    <x v="10"/>
    <x v="1"/>
    <n v="29.616666674846783"/>
    <d v="2016-07-13T23:20:24"/>
    <x v="0"/>
    <x v="0"/>
    <d v="2016-07-13T00:00:00"/>
    <s v="13-Jul-2016 → 13-Jul-2016"/>
    <s v="13-Jul-2016"/>
    <d v="2016-07-13T00:00:00"/>
    <x v="2"/>
  </r>
  <r>
    <x v="1763"/>
    <x v="1"/>
    <n v="185"/>
    <n v="185"/>
    <s v="Trip Completed"/>
    <x v="1691"/>
    <d v="2016-07-14T00:23:39"/>
    <x v="22"/>
    <x v="1"/>
    <n v="37.333333332790062"/>
    <d v="2016-07-14T00:23:39"/>
    <x v="0"/>
    <x v="1"/>
    <d v="2016-07-13T00:00:00"/>
    <s v="13-Jul-2016 → 14-Jul-2016"/>
    <s v="13-Jul-2016"/>
    <d v="2016-07-13T00:00:00"/>
    <x v="2"/>
  </r>
  <r>
    <x v="1764"/>
    <x v="1"/>
    <n v="185"/>
    <n v="185"/>
    <s v="Trip Completed"/>
    <x v="1692"/>
    <d v="2016-07-14T07:01:16"/>
    <x v="6"/>
    <x v="2"/>
    <n v="62.099999994970858"/>
    <d v="2016-07-14T07:01:16"/>
    <x v="0"/>
    <x v="1"/>
    <d v="2016-07-14T00:00:00"/>
    <s v="14-Jul-2016 → 14-Jul-2016"/>
    <s v="14-Jul-2016"/>
    <d v="2016-07-14T00:00:00"/>
    <x v="2"/>
  </r>
  <r>
    <x v="1765"/>
    <x v="0"/>
    <n v="185"/>
    <n v="185"/>
    <s v="Trip Completed"/>
    <x v="1693"/>
    <d v="2016-07-14T08:48:46"/>
    <x v="18"/>
    <x v="2"/>
    <n v="58.533333332743496"/>
    <d v="2016-07-14T08:48:46"/>
    <x v="0"/>
    <x v="0"/>
    <d v="2016-07-14T00:00:00"/>
    <s v="14-Jul-2016 → 14-Jul-2016"/>
    <s v="14-Jul-2016"/>
    <d v="2016-07-14T00:00:00"/>
    <x v="2"/>
  </r>
  <r>
    <x v="1766"/>
    <x v="1"/>
    <n v="185"/>
    <n v="185"/>
    <s v="Trip Completed"/>
    <x v="1694"/>
    <d v="2016-07-14T19:13:08"/>
    <x v="12"/>
    <x v="2"/>
    <n v="38.283333334838971"/>
    <d v="2016-07-14T19:13:08"/>
    <x v="0"/>
    <x v="1"/>
    <d v="2016-07-14T00:00:00"/>
    <s v="14-Jul-2016 → 14-Jul-2016"/>
    <s v="14-Jul-2016"/>
    <d v="2016-07-14T00:00:00"/>
    <x v="2"/>
  </r>
  <r>
    <x v="1767"/>
    <x v="1"/>
    <n v="185"/>
    <n v="185"/>
    <s v="Trip Completed"/>
    <x v="1695"/>
    <d v="2016-07-15T05:56:52"/>
    <x v="6"/>
    <x v="3"/>
    <n v="33.166666666511446"/>
    <d v="2016-07-15T05:56:52"/>
    <x v="0"/>
    <x v="1"/>
    <d v="2016-07-15T00:00:00"/>
    <s v="15-Jul-2016 → 15-Jul-2016"/>
    <s v="15-Jul-2016"/>
    <d v="2016-07-15T00:00:00"/>
    <x v="2"/>
  </r>
  <r>
    <x v="1768"/>
    <x v="1"/>
    <n v="185"/>
    <n v="185"/>
    <s v="Trip Completed"/>
    <x v="1696"/>
    <d v="2016-07-15T18:00:13"/>
    <x v="1"/>
    <x v="3"/>
    <n v="26.383333329576999"/>
    <d v="2016-07-15T18:00:13"/>
    <x v="0"/>
    <x v="1"/>
    <d v="2016-07-15T00:00:00"/>
    <s v="15-Jul-2016 → 15-Jul-2016"/>
    <s v="15-Jul-2016"/>
    <d v="2016-07-15T00:00:00"/>
    <x v="2"/>
  </r>
  <r>
    <x v="1769"/>
    <x v="0"/>
    <n v="186"/>
    <n v="186"/>
    <s v="Trip Completed"/>
    <x v="1697"/>
    <d v="2016-12-07T00:09:00"/>
    <x v="22"/>
    <x v="0"/>
    <n v="41791.999999999534"/>
    <d v="2016-12-07T00:09:00"/>
    <x v="0"/>
    <x v="0"/>
    <d v="2016-11-07T00:00:00"/>
    <s v="07-Nov-2016 → 07-Dec-2016"/>
    <s v="07-Nov-2016"/>
    <d v="2016-11-07T00:00:00"/>
    <x v="0"/>
  </r>
  <r>
    <x v="1770"/>
    <x v="0"/>
    <n v="186"/>
    <n v="186"/>
    <s v="Trip Completed"/>
    <x v="1698"/>
    <d v="2016-12-07T10:42:00"/>
    <x v="2"/>
    <x v="1"/>
    <n v="45.99999999278225"/>
    <d v="2016-12-07T10:42:00"/>
    <x v="0"/>
    <x v="0"/>
    <d v="2016-12-07T00:00:00"/>
    <s v="07-Dec-2016 → 07-Dec-2016"/>
    <s v="07-Dec-2016"/>
    <d v="2016-12-07T00:00:00"/>
    <x v="1"/>
  </r>
  <r>
    <x v="1771"/>
    <x v="1"/>
    <n v="186"/>
    <n v="186"/>
    <s v="Trip Completed"/>
    <x v="1699"/>
    <d v="2016-12-07T21:16:00"/>
    <x v="19"/>
    <x v="1"/>
    <n v="74.000000000232831"/>
    <d v="2016-12-07T21:16:00"/>
    <x v="0"/>
    <x v="1"/>
    <d v="2016-12-07T00:00:00"/>
    <s v="07-Dec-2016 → 07-Dec-2016"/>
    <s v="07-Dec-2016"/>
    <d v="2016-12-07T00:00:00"/>
    <x v="1"/>
  </r>
  <r>
    <x v="1772"/>
    <x v="1"/>
    <n v="186"/>
    <n v="186"/>
    <s v="Trip Completed"/>
    <x v="1700"/>
    <d v="2016-07-13T08:49:05"/>
    <x v="18"/>
    <x v="1"/>
    <n v="49.250000008614734"/>
    <d v="2016-07-13T08:49:05"/>
    <x v="0"/>
    <x v="1"/>
    <d v="2016-07-13T00:00:00"/>
    <s v="13-Jul-2016 → 13-Jul-2016"/>
    <s v="13-Jul-2016"/>
    <d v="2016-07-13T00:00:00"/>
    <x v="2"/>
  </r>
  <r>
    <x v="1773"/>
    <x v="1"/>
    <n v="186"/>
    <n v="186"/>
    <s v="Trip Completed"/>
    <x v="1701"/>
    <d v="2016-07-13T17:25:52"/>
    <x v="16"/>
    <x v="1"/>
    <n v="32.950000001583248"/>
    <d v="2016-07-13T17:25:52"/>
    <x v="0"/>
    <x v="1"/>
    <d v="2016-07-13T00:00:00"/>
    <s v="13-Jul-2016 → 13-Jul-2016"/>
    <s v="13-Jul-2016"/>
    <d v="2016-07-13T00:00:00"/>
    <x v="2"/>
  </r>
  <r>
    <x v="1774"/>
    <x v="1"/>
    <n v="186"/>
    <n v="186"/>
    <s v="Trip Completed"/>
    <x v="1702"/>
    <d v="2016-07-14T00:55:13"/>
    <x v="20"/>
    <x v="2"/>
    <n v="32.316666666883975"/>
    <d v="2016-07-14T00:55:13"/>
    <x v="0"/>
    <x v="1"/>
    <d v="2016-07-14T00:00:00"/>
    <s v="14-Jul-2016 → 14-Jul-2016"/>
    <s v="14-Jul-2016"/>
    <d v="2016-07-14T00:00:00"/>
    <x v="2"/>
  </r>
  <r>
    <x v="1775"/>
    <x v="0"/>
    <n v="186"/>
    <n v="186"/>
    <s v="Trip Completed"/>
    <x v="1703"/>
    <d v="2016-07-14T09:12:29"/>
    <x v="4"/>
    <x v="2"/>
    <n v="45.09999999194406"/>
    <d v="2016-07-14T09:12:29"/>
    <x v="0"/>
    <x v="0"/>
    <d v="2016-07-14T00:00:00"/>
    <s v="14-Jul-2016 → 14-Jul-2016"/>
    <s v="14-Jul-2016"/>
    <d v="2016-07-14T00:00:00"/>
    <x v="2"/>
  </r>
  <r>
    <x v="1776"/>
    <x v="0"/>
    <n v="186"/>
    <n v="186"/>
    <s v="Trip Completed"/>
    <x v="1704"/>
    <d v="2016-07-15T06:27:48"/>
    <x v="6"/>
    <x v="3"/>
    <n v="68.600000005681068"/>
    <d v="2016-07-15T06:27:48"/>
    <x v="0"/>
    <x v="0"/>
    <d v="2016-07-15T00:00:00"/>
    <s v="15-Jul-2016 → 15-Jul-2016"/>
    <s v="15-Jul-2016"/>
    <d v="2016-07-15T00:00:00"/>
    <x v="2"/>
  </r>
  <r>
    <x v="1777"/>
    <x v="1"/>
    <n v="186"/>
    <n v="186"/>
    <s v="Trip Completed"/>
    <x v="1705"/>
    <d v="2016-07-15T09:55:12"/>
    <x v="2"/>
    <x v="3"/>
    <n v="54.766666665673256"/>
    <d v="2016-07-15T09:55:12"/>
    <x v="0"/>
    <x v="1"/>
    <d v="2016-07-15T00:00:00"/>
    <s v="15-Jul-2016 → 15-Jul-2016"/>
    <s v="15-Jul-2016"/>
    <d v="2016-07-15T00:00:00"/>
    <x v="2"/>
  </r>
  <r>
    <x v="1778"/>
    <x v="0"/>
    <n v="186"/>
    <n v="186"/>
    <s v="Trip Completed"/>
    <x v="1706"/>
    <d v="2016-07-15T12:40:49"/>
    <x v="0"/>
    <x v="3"/>
    <n v="57.616666661342606"/>
    <d v="2016-07-15T12:40:49"/>
    <x v="0"/>
    <x v="0"/>
    <d v="2016-07-15T00:00:00"/>
    <s v="15-Jul-2016 → 15-Jul-2016"/>
    <s v="15-Jul-2016"/>
    <d v="2016-07-15T00:00:00"/>
    <x v="2"/>
  </r>
  <r>
    <x v="1779"/>
    <x v="1"/>
    <n v="186"/>
    <n v="186"/>
    <s v="Trip Completed"/>
    <x v="1707"/>
    <d v="2016-07-15T18:50:37"/>
    <x v="1"/>
    <x v="3"/>
    <n v="53.000000005122274"/>
    <d v="2016-07-15T18:50:37"/>
    <x v="0"/>
    <x v="1"/>
    <d v="2016-07-15T00:00:00"/>
    <s v="15-Jul-2016 → 15-Jul-2016"/>
    <s v="15-Jul-2016"/>
    <d v="2016-07-15T00:00:00"/>
    <x v="2"/>
  </r>
  <r>
    <x v="1780"/>
    <x v="1"/>
    <n v="187"/>
    <n v="187"/>
    <s v="Trip Completed"/>
    <x v="1708"/>
    <d v="2016-11-07T08:44:00"/>
    <x v="18"/>
    <x v="0"/>
    <n v="72.000000004190952"/>
    <d v="2016-11-07T08:44:00"/>
    <x v="0"/>
    <x v="1"/>
    <d v="2016-11-07T00:00:00"/>
    <s v="07-Nov-2016 → 07-Nov-2016"/>
    <s v="07-Nov-2016"/>
    <d v="2016-11-07T00:00:00"/>
    <x v="0"/>
  </r>
  <r>
    <x v="1781"/>
    <x v="1"/>
    <n v="187"/>
    <n v="187"/>
    <s v="Trip Completed"/>
    <x v="1709"/>
    <d v="2016-11-07T15:46:00"/>
    <x v="9"/>
    <x v="0"/>
    <n v="54.000000008381903"/>
    <d v="2016-11-07T15:46:00"/>
    <x v="0"/>
    <x v="1"/>
    <d v="2016-11-07T00:00:00"/>
    <s v="07-Nov-2016 → 07-Nov-2016"/>
    <s v="07-Nov-2016"/>
    <d v="2016-11-07T00:00:00"/>
    <x v="0"/>
  </r>
  <r>
    <x v="1782"/>
    <x v="1"/>
    <n v="187"/>
    <n v="187"/>
    <s v="Trip Completed"/>
    <x v="1710"/>
    <d v="2016-12-07T16:24:00"/>
    <x v="13"/>
    <x v="1"/>
    <n v="52.000000001862645"/>
    <d v="2016-12-07T16:24:00"/>
    <x v="0"/>
    <x v="1"/>
    <d v="2016-12-07T00:00:00"/>
    <s v="07-Dec-2016 → 07-Dec-2016"/>
    <s v="07-Dec-2016"/>
    <d v="2016-12-07T00:00:00"/>
    <x v="1"/>
  </r>
  <r>
    <x v="1783"/>
    <x v="0"/>
    <n v="187"/>
    <n v="187"/>
    <s v="Trip Completed"/>
    <x v="1711"/>
    <d v="2016-07-14T11:13:05"/>
    <x v="2"/>
    <x v="2"/>
    <n v="75.600000007543713"/>
    <d v="2016-07-14T11:13:05"/>
    <x v="0"/>
    <x v="0"/>
    <d v="2016-07-14T00:00:00"/>
    <s v="14-Jul-2016 → 14-Jul-2016"/>
    <s v="14-Jul-2016"/>
    <d v="2016-07-14T00:00:00"/>
    <x v="2"/>
  </r>
  <r>
    <x v="1784"/>
    <x v="1"/>
    <n v="187"/>
    <n v="187"/>
    <s v="Trip Completed"/>
    <x v="1712"/>
    <d v="2016-07-15T06:01:35"/>
    <x v="6"/>
    <x v="3"/>
    <n v="49.950000004610047"/>
    <d v="2016-07-15T06:01:35"/>
    <x v="0"/>
    <x v="1"/>
    <d v="2016-07-15T00:00:00"/>
    <s v="15-Jul-2016 → 15-Jul-2016"/>
    <s v="15-Jul-2016"/>
    <d v="2016-07-15T00:00:00"/>
    <x v="2"/>
  </r>
  <r>
    <x v="1785"/>
    <x v="1"/>
    <n v="188"/>
    <n v="188"/>
    <s v="Trip Completed"/>
    <x v="1673"/>
    <d v="2016-11-07T06:30:00"/>
    <x v="6"/>
    <x v="0"/>
    <n v="45"/>
    <d v="2016-11-07T06:30:00"/>
    <x v="0"/>
    <x v="1"/>
    <d v="2016-11-07T00:00:00"/>
    <s v="07-Nov-2016 → 07-Nov-2016"/>
    <s v="07-Nov-2016"/>
    <d v="2016-11-07T00:00:00"/>
    <x v="0"/>
  </r>
  <r>
    <x v="1786"/>
    <x v="1"/>
    <n v="188"/>
    <n v="188"/>
    <s v="Trip Completed"/>
    <x v="1713"/>
    <d v="2016-11-07T14:49:00"/>
    <x v="9"/>
    <x v="0"/>
    <n v="48.999999992083758"/>
    <d v="2016-11-07T14:49:00"/>
    <x v="0"/>
    <x v="1"/>
    <d v="2016-11-07T00:00:00"/>
    <s v="07-Nov-2016 → 07-Nov-2016"/>
    <s v="07-Nov-2016"/>
    <d v="2016-11-07T00:00:00"/>
    <x v="0"/>
  </r>
  <r>
    <x v="1787"/>
    <x v="0"/>
    <n v="188"/>
    <n v="188"/>
    <s v="Trip Completed"/>
    <x v="1714"/>
    <d v="2016-12-07T15:18:00"/>
    <x v="9"/>
    <x v="1"/>
    <n v="48.999999992083758"/>
    <d v="2016-12-07T15:18:00"/>
    <x v="0"/>
    <x v="0"/>
    <d v="2016-12-07T00:00:00"/>
    <s v="07-Dec-2016 → 07-Dec-2016"/>
    <s v="07-Dec-2016"/>
    <d v="2016-12-07T00:00:00"/>
    <x v="1"/>
  </r>
  <r>
    <x v="1788"/>
    <x v="0"/>
    <n v="188"/>
    <n v="188"/>
    <s v="Trip Completed"/>
    <x v="1715"/>
    <d v="2016-12-07T21:41:00"/>
    <x v="19"/>
    <x v="1"/>
    <n v="66.999999998370185"/>
    <d v="2016-12-07T21:41:00"/>
    <x v="0"/>
    <x v="0"/>
    <d v="2016-12-07T00:00:00"/>
    <s v="07-Dec-2016 → 07-Dec-2016"/>
    <s v="07-Dec-2016"/>
    <d v="2016-12-07T00:00:00"/>
    <x v="1"/>
  </r>
  <r>
    <x v="1789"/>
    <x v="0"/>
    <n v="188"/>
    <n v="188"/>
    <s v="Trip Completed"/>
    <x v="1716"/>
    <d v="2016-07-13T00:26:55"/>
    <x v="22"/>
    <x v="1"/>
    <n v="-213086.08333333628"/>
    <d v="2016-07-13T00:26:55"/>
    <x v="0"/>
    <x v="0"/>
    <d v="2016-12-07T00:00:00"/>
    <s v="07-Dec-2016 → 13-Jul-2016"/>
    <s v="07-Dec-2016"/>
    <d v="2016-12-07T00:00:00"/>
    <x v="1"/>
  </r>
  <r>
    <x v="1790"/>
    <x v="1"/>
    <n v="188"/>
    <n v="188"/>
    <s v="Trip Completed"/>
    <x v="1717"/>
    <d v="2016-07-13T08:33:39"/>
    <x v="18"/>
    <x v="1"/>
    <n v="56.166666668141261"/>
    <d v="2016-07-13T08:33:39"/>
    <x v="0"/>
    <x v="1"/>
    <d v="2016-07-13T00:00:00"/>
    <s v="13-Jul-2016 → 13-Jul-2016"/>
    <s v="13-Jul-2016"/>
    <d v="2016-07-13T00:00:00"/>
    <x v="2"/>
  </r>
  <r>
    <x v="1791"/>
    <x v="0"/>
    <n v="188"/>
    <n v="188"/>
    <s v="Trip Completed"/>
    <x v="1718"/>
    <d v="2016-07-14T00:38:46"/>
    <x v="22"/>
    <x v="1"/>
    <n v="57.916666668606922"/>
    <d v="2016-07-14T00:38:46"/>
    <x v="0"/>
    <x v="0"/>
    <d v="2016-07-13T00:00:00"/>
    <s v="13-Jul-2016 → 14-Jul-2016"/>
    <s v="13-Jul-2016"/>
    <d v="2016-07-13T00:00:00"/>
    <x v="2"/>
  </r>
  <r>
    <x v="1792"/>
    <x v="1"/>
    <n v="188"/>
    <n v="188"/>
    <s v="Trip Completed"/>
    <x v="1719"/>
    <d v="2016-07-14T05:53:29"/>
    <x v="8"/>
    <x v="2"/>
    <n v="72.799999992130324"/>
    <d v="2016-07-14T05:53:29"/>
    <x v="0"/>
    <x v="1"/>
    <d v="2016-07-14T00:00:00"/>
    <s v="14-Jul-2016 → 14-Jul-2016"/>
    <s v="14-Jul-2016"/>
    <d v="2016-07-14T00:00:00"/>
    <x v="2"/>
  </r>
  <r>
    <x v="1793"/>
    <x v="1"/>
    <n v="188"/>
    <n v="188"/>
    <s v="Trip Completed"/>
    <x v="1720"/>
    <d v="2016-07-14T11:19:06"/>
    <x v="11"/>
    <x v="2"/>
    <n v="44.816666676197201"/>
    <d v="2016-07-14T11:19:06"/>
    <x v="0"/>
    <x v="1"/>
    <d v="2016-07-14T00:00:00"/>
    <s v="14-Jul-2016 → 14-Jul-2016"/>
    <s v="14-Jul-2016"/>
    <d v="2016-07-14T00:00:00"/>
    <x v="2"/>
  </r>
  <r>
    <x v="1794"/>
    <x v="1"/>
    <n v="188"/>
    <n v="188"/>
    <s v="Trip Completed"/>
    <x v="1721"/>
    <d v="2016-07-14T19:18:51"/>
    <x v="12"/>
    <x v="2"/>
    <n v="36.233333337586373"/>
    <d v="2016-07-14T19:18:51"/>
    <x v="0"/>
    <x v="1"/>
    <d v="2016-07-14T00:00:00"/>
    <s v="14-Jul-2016 → 14-Jul-2016"/>
    <s v="14-Jul-2016"/>
    <d v="2016-07-14T00:00:00"/>
    <x v="2"/>
  </r>
  <r>
    <x v="1795"/>
    <x v="1"/>
    <n v="188"/>
    <n v="188"/>
    <s v="Trip Completed"/>
    <x v="1722"/>
    <d v="2016-07-15T07:46:59"/>
    <x v="18"/>
    <x v="3"/>
    <n v="43.966666666092351"/>
    <d v="2016-07-15T07:46:59"/>
    <x v="0"/>
    <x v="1"/>
    <d v="2016-07-15T00:00:00"/>
    <s v="15-Jul-2016 → 15-Jul-2016"/>
    <s v="15-Jul-2016"/>
    <d v="2016-07-15T00:00:00"/>
    <x v="2"/>
  </r>
  <r>
    <x v="1796"/>
    <x v="0"/>
    <n v="188"/>
    <n v="188"/>
    <s v="Trip Completed"/>
    <x v="1723"/>
    <d v="2016-07-15T13:25:21"/>
    <x v="7"/>
    <x v="3"/>
    <n v="67.533333341125399"/>
    <d v="2016-07-15T13:25:21"/>
    <x v="0"/>
    <x v="0"/>
    <d v="2016-07-15T00:00:00"/>
    <s v="15-Jul-2016 → 15-Jul-2016"/>
    <s v="15-Jul-2016"/>
    <d v="2016-07-15T00:00:00"/>
    <x v="2"/>
  </r>
  <r>
    <x v="1797"/>
    <x v="1"/>
    <n v="188"/>
    <n v="188"/>
    <s v="Trip Completed"/>
    <x v="1724"/>
    <d v="2016-07-15T19:36:59"/>
    <x v="12"/>
    <x v="3"/>
    <n v="53.399999993853271"/>
    <d v="2016-07-15T19:36:59"/>
    <x v="0"/>
    <x v="1"/>
    <d v="2016-07-15T00:00:00"/>
    <s v="15-Jul-2016 → 15-Jul-2016"/>
    <s v="15-Jul-2016"/>
    <d v="2016-07-15T00:00:00"/>
    <x v="2"/>
  </r>
  <r>
    <x v="1798"/>
    <x v="0"/>
    <n v="189"/>
    <n v="189"/>
    <s v="Trip Completed"/>
    <x v="1725"/>
    <d v="2016-07-13T05:41:19"/>
    <x v="8"/>
    <x v="1"/>
    <n v="55.183333335444331"/>
    <d v="2016-07-13T05:41:19"/>
    <x v="0"/>
    <x v="0"/>
    <d v="2016-07-13T00:00:00"/>
    <s v="13-Jul-2016 → 13-Jul-2016"/>
    <s v="13-Jul-2016"/>
    <d v="2016-07-13T00:00:00"/>
    <x v="2"/>
  </r>
  <r>
    <x v="1799"/>
    <x v="0"/>
    <n v="189"/>
    <n v="189"/>
    <s v="Trip Completed"/>
    <x v="1726"/>
    <d v="2016-07-14T06:36:36"/>
    <x v="6"/>
    <x v="2"/>
    <n v="58.216666665393859"/>
    <d v="2016-07-14T06:36:36"/>
    <x v="0"/>
    <x v="0"/>
    <d v="2016-07-14T00:00:00"/>
    <s v="14-Jul-2016 → 14-Jul-2016"/>
    <s v="14-Jul-2016"/>
    <d v="2016-07-14T00:00:00"/>
    <x v="2"/>
  </r>
  <r>
    <x v="1800"/>
    <x v="0"/>
    <n v="189"/>
    <n v="189"/>
    <s v="Trip Completed"/>
    <x v="1727"/>
    <d v="2016-07-14T13:56:11"/>
    <x v="15"/>
    <x v="2"/>
    <n v="37.816666663857177"/>
    <d v="2016-07-14T13:56:11"/>
    <x v="0"/>
    <x v="0"/>
    <d v="2016-07-14T00:00:00"/>
    <s v="14-Jul-2016 → 14-Jul-2016"/>
    <s v="14-Jul-2016"/>
    <d v="2016-07-14T00:00:00"/>
    <x v="2"/>
  </r>
  <r>
    <x v="1801"/>
    <x v="1"/>
    <n v="189"/>
    <n v="189"/>
    <s v="Trip Completed"/>
    <x v="1728"/>
    <d v="2016-07-14T18:17:49"/>
    <x v="1"/>
    <x v="2"/>
    <n v="55.716666657244787"/>
    <d v="2016-07-14T18:17:49"/>
    <x v="0"/>
    <x v="1"/>
    <d v="2016-07-14T00:00:00"/>
    <s v="14-Jul-2016 → 14-Jul-2016"/>
    <s v="14-Jul-2016"/>
    <d v="2016-07-14T00:00:00"/>
    <x v="2"/>
  </r>
  <r>
    <x v="1802"/>
    <x v="1"/>
    <n v="189"/>
    <n v="189"/>
    <s v="Trip Completed"/>
    <x v="1729"/>
    <d v="2016-07-15T17:49:26"/>
    <x v="16"/>
    <x v="3"/>
    <n v="53.700000001117587"/>
    <d v="2016-07-15T17:49:26"/>
    <x v="0"/>
    <x v="1"/>
    <d v="2016-07-15T00:00:00"/>
    <s v="15-Jul-2016 → 15-Jul-2016"/>
    <s v="15-Jul-2016"/>
    <d v="2016-07-15T00:00:00"/>
    <x v="2"/>
  </r>
  <r>
    <x v="1803"/>
    <x v="1"/>
    <n v="190"/>
    <n v="190"/>
    <s v="Trip Completed"/>
    <x v="1730"/>
    <d v="2016-12-07T21:04:00"/>
    <x v="19"/>
    <x v="1"/>
    <n v="46.000000003259629"/>
    <d v="2016-12-07T21:04:00"/>
    <x v="0"/>
    <x v="1"/>
    <d v="2016-12-07T00:00:00"/>
    <s v="07-Dec-2016 → 07-Dec-2016"/>
    <s v="07-Dec-2016"/>
    <d v="2016-12-07T00:00:00"/>
    <x v="1"/>
  </r>
  <r>
    <x v="1804"/>
    <x v="0"/>
    <n v="190"/>
    <n v="190"/>
    <s v="Trip Completed"/>
    <x v="1731"/>
    <d v="2016-07-13T02:51:32"/>
    <x v="23"/>
    <x v="1"/>
    <n v="58.699999996460974"/>
    <d v="2016-07-13T02:51:32"/>
    <x v="0"/>
    <x v="0"/>
    <d v="2016-07-13T00:00:00"/>
    <s v="13-Jul-2016 → 13-Jul-2016"/>
    <s v="13-Jul-2016"/>
    <d v="2016-07-13T00:00:00"/>
    <x v="2"/>
  </r>
  <r>
    <x v="1805"/>
    <x v="0"/>
    <n v="190"/>
    <n v="190"/>
    <s v="Trip Completed"/>
    <x v="1732"/>
    <d v="2016-07-13T08:53:42"/>
    <x v="4"/>
    <x v="1"/>
    <n v="42.483333342242986"/>
    <d v="2016-07-13T08:53:42"/>
    <x v="0"/>
    <x v="0"/>
    <d v="2016-07-13T00:00:00"/>
    <s v="13-Jul-2016 → 13-Jul-2016"/>
    <s v="13-Jul-2016"/>
    <d v="2016-07-13T00:00:00"/>
    <x v="2"/>
  </r>
  <r>
    <x v="1806"/>
    <x v="0"/>
    <n v="190"/>
    <n v="190"/>
    <s v="Trip Completed"/>
    <x v="1733"/>
    <d v="2016-07-13T17:52:31"/>
    <x v="1"/>
    <x v="1"/>
    <n v="42.016666671261191"/>
    <d v="2016-07-13T17:52:31"/>
    <x v="0"/>
    <x v="0"/>
    <d v="2016-07-13T00:00:00"/>
    <s v="13-Jul-2016 → 13-Jul-2016"/>
    <s v="13-Jul-2016"/>
    <d v="2016-07-13T00:00:00"/>
    <x v="2"/>
  </r>
  <r>
    <x v="1807"/>
    <x v="0"/>
    <n v="190"/>
    <n v="190"/>
    <s v="Trip Completed"/>
    <x v="1734"/>
    <d v="2016-07-14T09:22:57"/>
    <x v="4"/>
    <x v="2"/>
    <n v="42.450000001117587"/>
    <d v="2016-07-14T09:22:57"/>
    <x v="0"/>
    <x v="0"/>
    <d v="2016-07-14T00:00:00"/>
    <s v="14-Jul-2016 → 14-Jul-2016"/>
    <s v="14-Jul-2016"/>
    <d v="2016-07-14T00:00:00"/>
    <x v="2"/>
  </r>
  <r>
    <x v="1808"/>
    <x v="1"/>
    <n v="190"/>
    <n v="190"/>
    <s v="Trip Completed"/>
    <x v="1735"/>
    <d v="2016-07-14T14:13:30"/>
    <x v="15"/>
    <x v="2"/>
    <n v="65.916666663251817"/>
    <d v="2016-07-14T14:13:30"/>
    <x v="0"/>
    <x v="1"/>
    <d v="2016-07-14T00:00:00"/>
    <s v="14-Jul-2016 → 14-Jul-2016"/>
    <s v="14-Jul-2016"/>
    <d v="2016-07-14T00:00:00"/>
    <x v="2"/>
  </r>
  <r>
    <x v="1809"/>
    <x v="0"/>
    <n v="190"/>
    <n v="190"/>
    <s v="Trip Completed"/>
    <x v="1736"/>
    <d v="2016-07-14T20:27:04"/>
    <x v="17"/>
    <x v="2"/>
    <n v="36.600000006146729"/>
    <d v="2016-07-14T20:27:04"/>
    <x v="0"/>
    <x v="0"/>
    <d v="2016-07-14T00:00:00"/>
    <s v="14-Jul-2016 → 14-Jul-2016"/>
    <s v="14-Jul-2016"/>
    <d v="2016-07-14T00:00:00"/>
    <x v="2"/>
  </r>
  <r>
    <x v="1810"/>
    <x v="1"/>
    <n v="190"/>
    <n v="190"/>
    <s v="Trip Completed"/>
    <x v="1737"/>
    <d v="2016-07-16T00:11:21"/>
    <x v="22"/>
    <x v="3"/>
    <n v="64.250000005122274"/>
    <d v="2016-07-16T00:11:21"/>
    <x v="0"/>
    <x v="1"/>
    <d v="2016-07-15T00:00:00"/>
    <s v="15-Jul-2016 → 16-Jul-2016"/>
    <s v="15-Jul-2016"/>
    <d v="2016-07-15T00:00:00"/>
    <x v="2"/>
  </r>
  <r>
    <x v="1811"/>
    <x v="0"/>
    <n v="191"/>
    <n v="191"/>
    <s v="Trip Completed"/>
    <x v="1738"/>
    <d v="2016-11-07T06:08:00"/>
    <x v="6"/>
    <x v="0"/>
    <n v="39.000000001396984"/>
    <d v="2016-11-07T06:08:00"/>
    <x v="0"/>
    <x v="0"/>
    <d v="2016-11-07T00:00:00"/>
    <s v="07-Nov-2016 → 07-Nov-2016"/>
    <s v="07-Nov-2016"/>
    <d v="2016-11-07T00:00:00"/>
    <x v="0"/>
  </r>
  <r>
    <x v="1812"/>
    <x v="0"/>
    <n v="191"/>
    <n v="191"/>
    <s v="Trip Completed"/>
    <x v="1739"/>
    <d v="2016-11-07T13:29:00"/>
    <x v="7"/>
    <x v="0"/>
    <n v="45.99999999278225"/>
    <d v="2016-11-07T13:29:00"/>
    <x v="0"/>
    <x v="0"/>
    <d v="2016-11-07T00:00:00"/>
    <s v="07-Nov-2016 → 07-Nov-2016"/>
    <s v="07-Nov-2016"/>
    <d v="2016-11-07T00:00:00"/>
    <x v="0"/>
  </r>
  <r>
    <x v="1813"/>
    <x v="0"/>
    <n v="191"/>
    <n v="191"/>
    <s v="Trip Completed"/>
    <x v="1582"/>
    <d v="2016-12-07T12:09:00"/>
    <x v="0"/>
    <x v="1"/>
    <n v="36.000000002095476"/>
    <d v="2016-12-07T12:09:00"/>
    <x v="0"/>
    <x v="0"/>
    <d v="2016-12-07T00:00:00"/>
    <s v="07-Dec-2016 → 07-Dec-2016"/>
    <s v="07-Dec-2016"/>
    <d v="2016-12-07T00:00:00"/>
    <x v="1"/>
  </r>
  <r>
    <x v="1814"/>
    <x v="0"/>
    <n v="191"/>
    <n v="191"/>
    <s v="Trip Completed"/>
    <x v="1740"/>
    <d v="2016-12-07T19:07:00"/>
    <x v="12"/>
    <x v="1"/>
    <n v="50.999999998603016"/>
    <d v="2016-12-07T19:07:00"/>
    <x v="0"/>
    <x v="0"/>
    <d v="2016-12-07T00:00:00"/>
    <s v="07-Dec-2016 → 07-Dec-2016"/>
    <s v="07-Dec-2016"/>
    <d v="2016-12-07T00:00:00"/>
    <x v="1"/>
  </r>
  <r>
    <x v="1815"/>
    <x v="1"/>
    <n v="191"/>
    <n v="191"/>
    <s v="Trip Completed"/>
    <x v="1741"/>
    <d v="2016-07-13T15:58:37"/>
    <x v="9"/>
    <x v="1"/>
    <n v="76.299999993061647"/>
    <d v="2016-07-13T15:58:37"/>
    <x v="0"/>
    <x v="1"/>
    <d v="2016-07-13T00:00:00"/>
    <s v="13-Jul-2016 → 13-Jul-2016"/>
    <s v="13-Jul-2016"/>
    <d v="2016-07-13T00:00:00"/>
    <x v="2"/>
  </r>
  <r>
    <x v="1816"/>
    <x v="0"/>
    <n v="191"/>
    <n v="191"/>
    <s v="Trip Completed"/>
    <x v="1742"/>
    <d v="2016-07-14T10:58:21"/>
    <x v="2"/>
    <x v="2"/>
    <n v="64.066666660364717"/>
    <d v="2016-07-14T10:58:21"/>
    <x v="0"/>
    <x v="0"/>
    <d v="2016-07-14T00:00:00"/>
    <s v="14-Jul-2016 → 14-Jul-2016"/>
    <s v="14-Jul-2016"/>
    <d v="2016-07-14T00:00:00"/>
    <x v="2"/>
  </r>
  <r>
    <x v="1817"/>
    <x v="1"/>
    <n v="191"/>
    <n v="191"/>
    <s v="Trip Completed"/>
    <x v="1743"/>
    <d v="2016-07-14T18:53:49"/>
    <x v="12"/>
    <x v="2"/>
    <n v="36.266666668234393"/>
    <d v="2016-07-14T18:53:49"/>
    <x v="0"/>
    <x v="1"/>
    <d v="2016-07-14T00:00:00"/>
    <s v="14-Jul-2016 → 14-Jul-2016"/>
    <s v="14-Jul-2016"/>
    <d v="2016-07-14T00:00:00"/>
    <x v="2"/>
  </r>
  <r>
    <x v="1818"/>
    <x v="1"/>
    <n v="191"/>
    <n v="191"/>
    <s v="Trip Completed"/>
    <x v="1744"/>
    <d v="2016-07-15T02:34:12"/>
    <x v="14"/>
    <x v="3"/>
    <n v="32.700000006007031"/>
    <d v="2016-07-15T02:34:12"/>
    <x v="0"/>
    <x v="1"/>
    <d v="2016-07-15T00:00:00"/>
    <s v="15-Jul-2016 → 15-Jul-2016"/>
    <s v="15-Jul-2016"/>
    <d v="2016-07-15T00:00:00"/>
    <x v="2"/>
  </r>
  <r>
    <x v="1819"/>
    <x v="1"/>
    <n v="191"/>
    <n v="191"/>
    <s v="Trip Completed"/>
    <x v="1745"/>
    <d v="2016-07-15T09:18:32"/>
    <x v="4"/>
    <x v="3"/>
    <n v="58.733333337586373"/>
    <d v="2016-07-15T09:18:32"/>
    <x v="0"/>
    <x v="1"/>
    <d v="2016-07-15T00:00:00"/>
    <s v="15-Jul-2016 → 15-Jul-2016"/>
    <s v="15-Jul-2016"/>
    <d v="2016-07-15T00:00:00"/>
    <x v="2"/>
  </r>
  <r>
    <x v="1820"/>
    <x v="0"/>
    <n v="191"/>
    <n v="191"/>
    <s v="Trip Completed"/>
    <x v="1746"/>
    <d v="2016-07-15T19:07:36"/>
    <x v="12"/>
    <x v="3"/>
    <n v="60.516666668700054"/>
    <d v="2016-07-15T19:07:36"/>
    <x v="0"/>
    <x v="0"/>
    <d v="2016-07-15T00:00:00"/>
    <s v="15-Jul-2016 → 15-Jul-2016"/>
    <s v="15-Jul-2016"/>
    <d v="2016-07-15T00:00:00"/>
    <x v="2"/>
  </r>
  <r>
    <x v="1821"/>
    <x v="0"/>
    <n v="192"/>
    <n v="192"/>
    <s v="Trip Completed"/>
    <x v="1747"/>
    <d v="2016-11-07T17:56:00"/>
    <x v="1"/>
    <x v="0"/>
    <n v="42.999999993480742"/>
    <d v="2016-11-07T17:56:00"/>
    <x v="0"/>
    <x v="0"/>
    <d v="2016-11-07T00:00:00"/>
    <s v="07-Nov-2016 → 07-Nov-2016"/>
    <s v="07-Nov-2016"/>
    <d v="2016-11-07T00:00:00"/>
    <x v="0"/>
  </r>
  <r>
    <x v="1822"/>
    <x v="0"/>
    <n v="192"/>
    <n v="192"/>
    <s v="Trip Completed"/>
    <x v="1748"/>
    <d v="2016-12-07T05:55:00"/>
    <x v="6"/>
    <x v="1"/>
    <n v="36.000000002095476"/>
    <d v="2016-12-07T05:55:00"/>
    <x v="0"/>
    <x v="0"/>
    <d v="2016-12-07T00:00:00"/>
    <s v="07-Dec-2016 → 07-Dec-2016"/>
    <s v="07-Dec-2016"/>
    <d v="2016-12-07T00:00:00"/>
    <x v="1"/>
  </r>
  <r>
    <x v="1823"/>
    <x v="0"/>
    <n v="192"/>
    <n v="192"/>
    <s v="Trip Completed"/>
    <x v="11"/>
    <d v="2016-12-07T13:01:00"/>
    <x v="7"/>
    <x v="1"/>
    <n v="30.99999999627471"/>
    <d v="2016-12-07T13:01:00"/>
    <x v="0"/>
    <x v="0"/>
    <d v="2016-12-07T00:00:00"/>
    <s v="07-Dec-2016 → 07-Dec-2016"/>
    <s v="07-Dec-2016"/>
    <d v="2016-12-07T00:00:00"/>
    <x v="1"/>
  </r>
  <r>
    <x v="1824"/>
    <x v="0"/>
    <n v="192"/>
    <n v="192"/>
    <s v="Trip Completed"/>
    <x v="1749"/>
    <d v="2016-07-13T22:05:11"/>
    <x v="3"/>
    <x v="1"/>
    <n v="37.816666674334556"/>
    <d v="2016-07-13T22:05:11"/>
    <x v="0"/>
    <x v="0"/>
    <d v="2016-07-13T00:00:00"/>
    <s v="13-Jul-2016 → 13-Jul-2016"/>
    <s v="13-Jul-2016"/>
    <d v="2016-07-13T00:00:00"/>
    <x v="2"/>
  </r>
  <r>
    <x v="1825"/>
    <x v="1"/>
    <n v="192"/>
    <n v="192"/>
    <s v="Trip Completed"/>
    <x v="1750"/>
    <d v="2016-07-14T09:19:29"/>
    <x v="4"/>
    <x v="2"/>
    <n v="47.333333333954215"/>
    <d v="2016-07-14T09:19:29"/>
    <x v="0"/>
    <x v="1"/>
    <d v="2016-07-14T00:00:00"/>
    <s v="14-Jul-2016 → 14-Jul-2016"/>
    <s v="14-Jul-2016"/>
    <d v="2016-07-14T00:00:00"/>
    <x v="2"/>
  </r>
  <r>
    <x v="1826"/>
    <x v="0"/>
    <n v="192"/>
    <n v="192"/>
    <s v="Trip Completed"/>
    <x v="1751"/>
    <d v="2016-07-14T17:21:26"/>
    <x v="16"/>
    <x v="2"/>
    <n v="47.066666657337919"/>
    <d v="2016-07-14T17:21:26"/>
    <x v="0"/>
    <x v="0"/>
    <d v="2016-07-14T00:00:00"/>
    <s v="14-Jul-2016 → 14-Jul-2016"/>
    <s v="14-Jul-2016"/>
    <d v="2016-07-14T00:00:00"/>
    <x v="2"/>
  </r>
  <r>
    <x v="1827"/>
    <x v="0"/>
    <n v="193"/>
    <n v="193"/>
    <s v="Trip Completed"/>
    <x v="1752"/>
    <d v="2016-11-07T09:10:00"/>
    <x v="4"/>
    <x v="0"/>
    <n v="46.999999996041879"/>
    <d v="2016-11-07T09:10:00"/>
    <x v="0"/>
    <x v="0"/>
    <d v="2016-11-07T00:00:00"/>
    <s v="07-Nov-2016 → 07-Nov-2016"/>
    <s v="07-Nov-2016"/>
    <d v="2016-11-07T00:00:00"/>
    <x v="0"/>
  </r>
  <r>
    <x v="1828"/>
    <x v="1"/>
    <n v="193"/>
    <n v="193"/>
    <s v="Trip Completed"/>
    <x v="1753"/>
    <d v="2016-11-07T13:53:00"/>
    <x v="7"/>
    <x v="0"/>
    <n v="66.000000005587935"/>
    <d v="2016-11-07T13:53:00"/>
    <x v="0"/>
    <x v="1"/>
    <d v="2016-11-07T00:00:00"/>
    <s v="07-Nov-2016 → 07-Nov-2016"/>
    <s v="07-Nov-2016"/>
    <d v="2016-11-07T00:00:00"/>
    <x v="0"/>
  </r>
  <r>
    <x v="1829"/>
    <x v="1"/>
    <n v="193"/>
    <n v="193"/>
    <s v="Trip Completed"/>
    <x v="1754"/>
    <d v="2016-11-07T23:18:00"/>
    <x v="10"/>
    <x v="0"/>
    <n v="68.999999994412065"/>
    <d v="2016-11-07T23:18:00"/>
    <x v="0"/>
    <x v="1"/>
    <d v="2016-11-07T00:00:00"/>
    <s v="07-Nov-2016 → 07-Nov-2016"/>
    <s v="07-Nov-2016"/>
    <d v="2016-11-07T00:00:00"/>
    <x v="0"/>
  </r>
  <r>
    <x v="1830"/>
    <x v="1"/>
    <n v="193"/>
    <n v="193"/>
    <s v="Trip Completed"/>
    <x v="1755"/>
    <d v="2016-12-07T10:32:00"/>
    <x v="2"/>
    <x v="1"/>
    <n v="36.999999994877726"/>
    <d v="2016-12-07T10:32:00"/>
    <x v="0"/>
    <x v="1"/>
    <d v="2016-12-07T00:00:00"/>
    <s v="07-Dec-2016 → 07-Dec-2016"/>
    <s v="07-Dec-2016"/>
    <d v="2016-12-07T00:00:00"/>
    <x v="1"/>
  </r>
  <r>
    <x v="1831"/>
    <x v="0"/>
    <n v="193"/>
    <n v="193"/>
    <s v="Trip Completed"/>
    <x v="1756"/>
    <d v="2016-12-07T11:27:00"/>
    <x v="11"/>
    <x v="1"/>
    <n v="45.99999999278225"/>
    <d v="2016-12-07T11:27:00"/>
    <x v="0"/>
    <x v="0"/>
    <d v="2016-12-07T00:00:00"/>
    <s v="07-Dec-2016 → 07-Dec-2016"/>
    <s v="07-Dec-2016"/>
    <d v="2016-12-07T00:00:00"/>
    <x v="1"/>
  </r>
  <r>
    <x v="1832"/>
    <x v="0"/>
    <n v="193"/>
    <n v="193"/>
    <s v="Trip Completed"/>
    <x v="1224"/>
    <d v="2016-12-07T19:36:00"/>
    <x v="12"/>
    <x v="1"/>
    <n v="65.999999995110556"/>
    <d v="2016-12-07T19:36:00"/>
    <x v="0"/>
    <x v="0"/>
    <d v="2016-12-07T00:00:00"/>
    <s v="07-Dec-2016 → 07-Dec-2016"/>
    <s v="07-Dec-2016"/>
    <d v="2016-12-07T00:00:00"/>
    <x v="1"/>
  </r>
  <r>
    <x v="1833"/>
    <x v="0"/>
    <n v="193"/>
    <n v="193"/>
    <s v="Trip Completed"/>
    <x v="1757"/>
    <d v="2016-07-13T04:19:45"/>
    <x v="21"/>
    <x v="1"/>
    <n v="42.166666674893349"/>
    <d v="2016-07-13T04:19:45"/>
    <x v="0"/>
    <x v="0"/>
    <d v="2016-07-13T00:00:00"/>
    <s v="13-Jul-2016 → 13-Jul-2016"/>
    <s v="13-Jul-2016"/>
    <d v="2016-07-13T00:00:00"/>
    <x v="2"/>
  </r>
  <r>
    <x v="1834"/>
    <x v="1"/>
    <n v="193"/>
    <n v="193"/>
    <s v="Trip Completed"/>
    <x v="1758"/>
    <d v="2016-07-13T15:21:25"/>
    <x v="9"/>
    <x v="1"/>
    <n v="47.84999999566935"/>
    <d v="2016-07-13T15:21:25"/>
    <x v="0"/>
    <x v="1"/>
    <d v="2016-07-13T00:00:00"/>
    <s v="13-Jul-2016 → 13-Jul-2016"/>
    <s v="13-Jul-2016"/>
    <d v="2016-07-13T00:00:00"/>
    <x v="2"/>
  </r>
  <r>
    <x v="1835"/>
    <x v="0"/>
    <n v="193"/>
    <n v="193"/>
    <s v="Trip Completed"/>
    <x v="1759"/>
    <d v="2016-07-14T19:07:04"/>
    <x v="12"/>
    <x v="2"/>
    <n v="54.533333340659738"/>
    <d v="2016-07-14T19:07:04"/>
    <x v="0"/>
    <x v="0"/>
    <d v="2016-07-14T00:00:00"/>
    <s v="14-Jul-2016 → 14-Jul-2016"/>
    <s v="14-Jul-2016"/>
    <d v="2016-07-14T00:00:00"/>
    <x v="2"/>
  </r>
  <r>
    <x v="1836"/>
    <x v="0"/>
    <n v="193"/>
    <n v="193"/>
    <s v="Trip Completed"/>
    <x v="1760"/>
    <d v="2016-07-15T11:26:56"/>
    <x v="11"/>
    <x v="3"/>
    <n v="40.883333334932104"/>
    <d v="2016-07-15T11:26:56"/>
    <x v="0"/>
    <x v="0"/>
    <d v="2016-07-15T00:00:00"/>
    <s v="15-Jul-2016 → 15-Jul-2016"/>
    <s v="15-Jul-2016"/>
    <d v="2016-07-15T00:00:00"/>
    <x v="2"/>
  </r>
  <r>
    <x v="1837"/>
    <x v="1"/>
    <n v="193"/>
    <n v="193"/>
    <s v="Trip Completed"/>
    <x v="1761"/>
    <d v="2016-07-15T12:39:52"/>
    <x v="0"/>
    <x v="3"/>
    <n v="45.583333333488554"/>
    <d v="2016-07-15T12:39:52"/>
    <x v="0"/>
    <x v="1"/>
    <d v="2016-07-15T00:00:00"/>
    <s v="15-Jul-2016 → 15-Jul-2016"/>
    <s v="15-Jul-2016"/>
    <d v="2016-07-15T00:00:00"/>
    <x v="2"/>
  </r>
  <r>
    <x v="1838"/>
    <x v="0"/>
    <n v="193"/>
    <n v="193"/>
    <s v="Trip Completed"/>
    <x v="1762"/>
    <d v="2016-07-15T17:39:38"/>
    <x v="16"/>
    <x v="3"/>
    <n v="69.36666666297242"/>
    <d v="2016-07-15T17:39:38"/>
    <x v="0"/>
    <x v="0"/>
    <d v="2016-07-15T00:00:00"/>
    <s v="15-Jul-2016 → 15-Jul-2016"/>
    <s v="15-Jul-2016"/>
    <d v="2016-07-15T00:00:00"/>
    <x v="2"/>
  </r>
  <r>
    <x v="1839"/>
    <x v="0"/>
    <n v="194"/>
    <n v="194"/>
    <s v="Trip Completed"/>
    <x v="1763"/>
    <d v="2016-11-07T02:05:00"/>
    <x v="23"/>
    <x v="0"/>
    <n v="36.000000002095476"/>
    <d v="2016-11-07T02:05:00"/>
    <x v="0"/>
    <x v="0"/>
    <d v="2016-11-07T00:00:00"/>
    <s v="07-Nov-2016 → 07-Nov-2016"/>
    <s v="07-Nov-2016"/>
    <d v="2016-11-07T00:00:00"/>
    <x v="0"/>
  </r>
  <r>
    <x v="1840"/>
    <x v="1"/>
    <n v="194"/>
    <n v="194"/>
    <s v="Trip Completed"/>
    <x v="1764"/>
    <d v="2016-11-07T05:38:00"/>
    <x v="6"/>
    <x v="0"/>
    <n v="31.999999999534339"/>
    <d v="2016-11-07T05:38:00"/>
    <x v="0"/>
    <x v="1"/>
    <d v="2016-11-07T00:00:00"/>
    <s v="07-Nov-2016 → 07-Nov-2016"/>
    <s v="07-Nov-2016"/>
    <d v="2016-11-07T00:00:00"/>
    <x v="0"/>
  </r>
  <r>
    <x v="1841"/>
    <x v="0"/>
    <n v="194"/>
    <n v="194"/>
    <s v="Trip Completed"/>
    <x v="1765"/>
    <d v="2016-11-07T10:55:00"/>
    <x v="2"/>
    <x v="0"/>
    <n v="68.000000001629815"/>
    <d v="2016-11-07T10:55:00"/>
    <x v="0"/>
    <x v="0"/>
    <d v="2016-11-07T00:00:00"/>
    <s v="07-Nov-2016 → 07-Nov-2016"/>
    <s v="07-Nov-2016"/>
    <d v="2016-11-07T00:00:00"/>
    <x v="0"/>
  </r>
  <r>
    <x v="1842"/>
    <x v="1"/>
    <n v="194"/>
    <n v="194"/>
    <s v="Trip Completed"/>
    <x v="1522"/>
    <d v="2016-11-07T16:54:00"/>
    <x v="16"/>
    <x v="0"/>
    <n v="38.000000008614734"/>
    <d v="2016-11-07T16:54:00"/>
    <x v="0"/>
    <x v="1"/>
    <d v="2016-11-07T00:00:00"/>
    <s v="07-Nov-2016 → 07-Nov-2016"/>
    <s v="07-Nov-2016"/>
    <d v="2016-11-07T00:00:00"/>
    <x v="0"/>
  </r>
  <r>
    <x v="1843"/>
    <x v="1"/>
    <n v="194"/>
    <n v="194"/>
    <s v="Trip Completed"/>
    <x v="1766"/>
    <d v="2016-11-07T21:03:00"/>
    <x v="19"/>
    <x v="0"/>
    <n v="47.999999999301508"/>
    <d v="2016-11-07T21:03:00"/>
    <x v="0"/>
    <x v="1"/>
    <d v="2016-11-07T00:00:00"/>
    <s v="07-Nov-2016 → 07-Nov-2016"/>
    <s v="07-Nov-2016"/>
    <d v="2016-11-07T00:00:00"/>
    <x v="0"/>
  </r>
  <r>
    <x v="1844"/>
    <x v="0"/>
    <n v="194"/>
    <n v="194"/>
    <s v="Trip Completed"/>
    <x v="1767"/>
    <d v="2016-11-07T23:51:00"/>
    <x v="10"/>
    <x v="0"/>
    <n v="66.999999998370185"/>
    <d v="2016-11-07T23:51:00"/>
    <x v="0"/>
    <x v="0"/>
    <d v="2016-11-07T00:00:00"/>
    <s v="07-Nov-2016 → 07-Nov-2016"/>
    <s v="07-Nov-2016"/>
    <d v="2016-11-07T00:00:00"/>
    <x v="0"/>
  </r>
  <r>
    <x v="1845"/>
    <x v="0"/>
    <n v="194"/>
    <n v="194"/>
    <s v="Trip Completed"/>
    <x v="1768"/>
    <d v="2016-07-13T04:00:42"/>
    <x v="21"/>
    <x v="1"/>
    <n v="46.450000003678724"/>
    <d v="2016-07-13T04:00:42"/>
    <x v="0"/>
    <x v="0"/>
    <d v="2016-07-13T00:00:00"/>
    <s v="13-Jul-2016 → 13-Jul-2016"/>
    <s v="13-Jul-2016"/>
    <d v="2016-07-13T00:00:00"/>
    <x v="2"/>
  </r>
  <r>
    <x v="1846"/>
    <x v="0"/>
    <n v="194"/>
    <n v="194"/>
    <s v="Trip Completed"/>
    <x v="1769"/>
    <d v="2016-07-13T09:41:31"/>
    <x v="4"/>
    <x v="1"/>
    <n v="52.816666670842096"/>
    <d v="2016-07-13T09:41:31"/>
    <x v="0"/>
    <x v="0"/>
    <d v="2016-07-13T00:00:00"/>
    <s v="13-Jul-2016 → 13-Jul-2016"/>
    <s v="13-Jul-2016"/>
    <d v="2016-07-13T00:00:00"/>
    <x v="2"/>
  </r>
  <r>
    <x v="1847"/>
    <x v="1"/>
    <n v="194"/>
    <n v="194"/>
    <s v="Trip Completed"/>
    <x v="1770"/>
    <d v="2016-07-13T12:50:35"/>
    <x v="7"/>
    <x v="1"/>
    <n v="43.633333328180015"/>
    <d v="2016-07-13T12:50:35"/>
    <x v="0"/>
    <x v="1"/>
    <d v="2016-07-13T00:00:00"/>
    <s v="13-Jul-2016 → 13-Jul-2016"/>
    <s v="13-Jul-2016"/>
    <d v="2016-07-13T00:00:00"/>
    <x v="2"/>
  </r>
  <r>
    <x v="1848"/>
    <x v="0"/>
    <n v="194"/>
    <n v="194"/>
    <s v="Trip Completed"/>
    <x v="1771"/>
    <d v="2016-07-14T05:32:44"/>
    <x v="6"/>
    <x v="2"/>
    <n v="27.849999993341044"/>
    <d v="2016-07-14T05:32:44"/>
    <x v="0"/>
    <x v="0"/>
    <d v="2016-07-14T00:00:00"/>
    <s v="14-Jul-2016 → 14-Jul-2016"/>
    <s v="14-Jul-2016"/>
    <d v="2016-07-14T00:00:00"/>
    <x v="2"/>
  </r>
  <r>
    <x v="1849"/>
    <x v="0"/>
    <n v="194"/>
    <n v="194"/>
    <s v="Trip Completed"/>
    <x v="1772"/>
    <d v="2016-07-14T23:44:30"/>
    <x v="10"/>
    <x v="2"/>
    <n v="72.249999999767169"/>
    <d v="2016-07-14T23:44:30"/>
    <x v="0"/>
    <x v="0"/>
    <d v="2016-07-14T00:00:00"/>
    <s v="14-Jul-2016 → 14-Jul-2016"/>
    <s v="14-Jul-2016"/>
    <d v="2016-07-14T00:00:00"/>
    <x v="2"/>
  </r>
  <r>
    <x v="1850"/>
    <x v="0"/>
    <n v="194"/>
    <n v="194"/>
    <s v="Trip Completed"/>
    <x v="1773"/>
    <d v="2016-07-15T19:04:43"/>
    <x v="12"/>
    <x v="3"/>
    <n v="61.066666661063209"/>
    <d v="2016-07-15T19:04:43"/>
    <x v="0"/>
    <x v="0"/>
    <d v="2016-07-15T00:00:00"/>
    <s v="15-Jul-2016 → 15-Jul-2016"/>
    <s v="15-Jul-2016"/>
    <d v="2016-07-15T00:00:00"/>
    <x v="2"/>
  </r>
  <r>
    <x v="1851"/>
    <x v="0"/>
    <n v="195"/>
    <n v="195"/>
    <s v="Trip Completed"/>
    <x v="1774"/>
    <d v="2016-11-07T11:23:00"/>
    <x v="11"/>
    <x v="0"/>
    <n v="63.000000006286427"/>
    <d v="2016-11-07T11:23:00"/>
    <x v="0"/>
    <x v="0"/>
    <d v="2016-11-07T00:00:00"/>
    <s v="07-Nov-2016 → 07-Nov-2016"/>
    <s v="07-Nov-2016"/>
    <d v="2016-11-07T00:00:00"/>
    <x v="0"/>
  </r>
  <r>
    <x v="1852"/>
    <x v="0"/>
    <n v="195"/>
    <n v="195"/>
    <s v="Trip Completed"/>
    <x v="1264"/>
    <d v="2016-11-07T22:38:00"/>
    <x v="10"/>
    <x v="0"/>
    <n v="38.000000008614734"/>
    <d v="2016-11-07T22:38:00"/>
    <x v="0"/>
    <x v="0"/>
    <d v="2016-11-07T00:00:00"/>
    <s v="07-Nov-2016 → 07-Nov-2016"/>
    <s v="07-Nov-2016"/>
    <d v="2016-11-07T00:00:00"/>
    <x v="0"/>
  </r>
  <r>
    <x v="1853"/>
    <x v="0"/>
    <n v="195"/>
    <n v="195"/>
    <s v="Trip Completed"/>
    <x v="1775"/>
    <d v="2016-12-07T07:51:00"/>
    <x v="18"/>
    <x v="1"/>
    <n v="37.999999998137355"/>
    <d v="2016-12-07T07:51:00"/>
    <x v="0"/>
    <x v="0"/>
    <d v="2016-12-07T00:00:00"/>
    <s v="07-Dec-2016 → 07-Dec-2016"/>
    <s v="07-Dec-2016"/>
    <d v="2016-12-07T00:00:00"/>
    <x v="1"/>
  </r>
  <r>
    <x v="1854"/>
    <x v="0"/>
    <n v="195"/>
    <n v="195"/>
    <s v="Trip Completed"/>
    <x v="1776"/>
    <d v="2016-07-13T04:59:15"/>
    <x v="8"/>
    <x v="1"/>
    <n v="52.033333332510665"/>
    <d v="2016-07-13T04:59:15"/>
    <x v="0"/>
    <x v="0"/>
    <d v="2016-07-13T00:00:00"/>
    <s v="13-Jul-2016 → 13-Jul-2016"/>
    <s v="13-Jul-2016"/>
    <d v="2016-07-13T00:00:00"/>
    <x v="2"/>
  </r>
  <r>
    <x v="1855"/>
    <x v="0"/>
    <n v="195"/>
    <n v="195"/>
    <s v="Trip Completed"/>
    <x v="1777"/>
    <d v="2016-07-13T19:48:13"/>
    <x v="17"/>
    <x v="1"/>
    <n v="37.216666670283303"/>
    <d v="2016-07-13T19:48:13"/>
    <x v="0"/>
    <x v="0"/>
    <d v="2016-07-13T00:00:00"/>
    <s v="13-Jul-2016 → 13-Jul-2016"/>
    <s v="13-Jul-2016"/>
    <d v="2016-07-13T00:00:00"/>
    <x v="2"/>
  </r>
  <r>
    <x v="1856"/>
    <x v="0"/>
    <n v="195"/>
    <n v="195"/>
    <s v="Trip Completed"/>
    <x v="1778"/>
    <d v="2016-07-14T18:57:28"/>
    <x v="1"/>
    <x v="2"/>
    <n v="80.300000006100163"/>
    <d v="2016-07-14T18:57:28"/>
    <x v="0"/>
    <x v="0"/>
    <d v="2016-07-14T00:00:00"/>
    <s v="14-Jul-2016 → 14-Jul-2016"/>
    <s v="14-Jul-2016"/>
    <d v="2016-07-14T00:00:00"/>
    <x v="2"/>
  </r>
  <r>
    <x v="1857"/>
    <x v="0"/>
    <n v="195"/>
    <n v="195"/>
    <s v="Trip Completed"/>
    <x v="1779"/>
    <d v="2016-07-15T14:32:22"/>
    <x v="15"/>
    <x v="3"/>
    <n v="56.800000002840534"/>
    <d v="2016-07-15T14:32:22"/>
    <x v="0"/>
    <x v="0"/>
    <d v="2016-07-15T00:00:00"/>
    <s v="15-Jul-2016 → 15-Jul-2016"/>
    <s v="15-Jul-2016"/>
    <d v="2016-07-15T00:00:00"/>
    <x v="2"/>
  </r>
  <r>
    <x v="1858"/>
    <x v="0"/>
    <n v="195"/>
    <n v="195"/>
    <s v="Trip Completed"/>
    <x v="1780"/>
    <d v="2016-07-15T23:08:05"/>
    <x v="10"/>
    <x v="3"/>
    <n v="41.949999999487773"/>
    <d v="2016-07-15T23:08:05"/>
    <x v="0"/>
    <x v="0"/>
    <d v="2016-07-15T00:00:00"/>
    <s v="15-Jul-2016 → 15-Jul-2016"/>
    <s v="15-Jul-2016"/>
    <d v="2016-07-15T00:00:00"/>
    <x v="2"/>
  </r>
  <r>
    <x v="1859"/>
    <x v="0"/>
    <n v="196"/>
    <n v="196"/>
    <s v="Trip Completed"/>
    <x v="1206"/>
    <d v="2016-11-07T07:32:00"/>
    <x v="18"/>
    <x v="0"/>
    <n v="30.99999999627471"/>
    <d v="2016-11-07T07:32:00"/>
    <x v="0"/>
    <x v="0"/>
    <d v="2016-11-07T00:00:00"/>
    <s v="07-Nov-2016 → 07-Nov-2016"/>
    <s v="07-Nov-2016"/>
    <d v="2016-11-07T00:00:00"/>
    <x v="0"/>
  </r>
  <r>
    <x v="1860"/>
    <x v="1"/>
    <n v="196"/>
    <n v="196"/>
    <s v="Trip Completed"/>
    <x v="1781"/>
    <d v="2016-11-07T10:21:00"/>
    <x v="2"/>
    <x v="0"/>
    <n v="52.000000001862645"/>
    <d v="2016-11-07T10:21:00"/>
    <x v="0"/>
    <x v="1"/>
    <d v="2016-11-07T00:00:00"/>
    <s v="07-Nov-2016 → 07-Nov-2016"/>
    <s v="07-Nov-2016"/>
    <d v="2016-11-07T00:00:00"/>
    <x v="0"/>
  </r>
  <r>
    <x v="1861"/>
    <x v="0"/>
    <n v="196"/>
    <n v="196"/>
    <s v="Trip Completed"/>
    <x v="1782"/>
    <d v="2016-12-07T06:53:00"/>
    <x v="5"/>
    <x v="1"/>
    <n v="44.00000000721775"/>
    <d v="2016-12-07T06:53:00"/>
    <x v="0"/>
    <x v="0"/>
    <d v="2016-12-07T00:00:00"/>
    <s v="07-Dec-2016 → 07-Dec-2016"/>
    <s v="07-Dec-2016"/>
    <d v="2016-12-07T00:00:00"/>
    <x v="1"/>
  </r>
  <r>
    <x v="1862"/>
    <x v="0"/>
    <n v="196"/>
    <n v="196"/>
    <s v="Trip Completed"/>
    <x v="1783"/>
    <d v="2016-12-07T21:53:00"/>
    <x v="3"/>
    <x v="1"/>
    <n v="33.000000002793968"/>
    <d v="2016-12-07T21:53:00"/>
    <x v="0"/>
    <x v="0"/>
    <d v="2016-12-07T00:00:00"/>
    <s v="07-Dec-2016 → 07-Dec-2016"/>
    <s v="07-Dec-2016"/>
    <d v="2016-12-07T00:00:00"/>
    <x v="1"/>
  </r>
  <r>
    <x v="1863"/>
    <x v="1"/>
    <n v="196"/>
    <n v="196"/>
    <s v="Trip Completed"/>
    <x v="1784"/>
    <d v="2016-07-13T13:41:52"/>
    <x v="7"/>
    <x v="1"/>
    <n v="66.63333332980983"/>
    <d v="2016-07-13T13:41:52"/>
    <x v="0"/>
    <x v="1"/>
    <d v="2016-07-13T00:00:00"/>
    <s v="13-Jul-2016 → 13-Jul-2016"/>
    <s v="13-Jul-2016"/>
    <d v="2016-07-13T00:00:00"/>
    <x v="2"/>
  </r>
  <r>
    <x v="1864"/>
    <x v="0"/>
    <n v="196"/>
    <n v="196"/>
    <s v="Trip Completed"/>
    <x v="1785"/>
    <d v="2016-07-14T01:17:01"/>
    <x v="20"/>
    <x v="2"/>
    <n v="44.266666673356667"/>
    <d v="2016-07-14T01:17:01"/>
    <x v="0"/>
    <x v="0"/>
    <d v="2016-07-14T00:00:00"/>
    <s v="14-Jul-2016 → 14-Jul-2016"/>
    <s v="14-Jul-2016"/>
    <d v="2016-07-14T00:00:00"/>
    <x v="2"/>
  </r>
  <r>
    <x v="1865"/>
    <x v="0"/>
    <n v="196"/>
    <n v="196"/>
    <s v="Trip Completed"/>
    <x v="1786"/>
    <d v="2016-07-14T11:03:54"/>
    <x v="2"/>
    <x v="2"/>
    <n v="64.750000006752089"/>
    <d v="2016-07-14T11:03:54"/>
    <x v="0"/>
    <x v="0"/>
    <d v="2016-07-14T00:00:00"/>
    <s v="14-Jul-2016 → 14-Jul-2016"/>
    <s v="14-Jul-2016"/>
    <d v="2016-07-14T00:00:00"/>
    <x v="2"/>
  </r>
  <r>
    <x v="1866"/>
    <x v="1"/>
    <n v="196"/>
    <n v="196"/>
    <s v="Trip Completed"/>
    <x v="1787"/>
    <d v="2016-07-14T12:58:01"/>
    <x v="7"/>
    <x v="2"/>
    <n v="34.916666666977108"/>
    <d v="2016-07-14T12:58:01"/>
    <x v="0"/>
    <x v="1"/>
    <d v="2016-07-14T00:00:00"/>
    <s v="14-Jul-2016 → 14-Jul-2016"/>
    <s v="14-Jul-2016"/>
    <d v="2016-07-14T00:00:00"/>
    <x v="2"/>
  </r>
  <r>
    <x v="1867"/>
    <x v="1"/>
    <n v="196"/>
    <n v="196"/>
    <s v="Trip Completed"/>
    <x v="1788"/>
    <d v="2016-07-14T16:23:03"/>
    <x v="13"/>
    <x v="2"/>
    <n v="62.466666663531214"/>
    <d v="2016-07-14T16:23:03"/>
    <x v="0"/>
    <x v="1"/>
    <d v="2016-07-14T00:00:00"/>
    <s v="14-Jul-2016 → 14-Jul-2016"/>
    <s v="14-Jul-2016"/>
    <d v="2016-07-14T00:00:00"/>
    <x v="2"/>
  </r>
  <r>
    <x v="1868"/>
    <x v="0"/>
    <n v="196"/>
    <n v="196"/>
    <s v="Trip Completed"/>
    <x v="1789"/>
    <d v="2016-07-15T09:36:13"/>
    <x v="2"/>
    <x v="3"/>
    <n v="25.799999996088445"/>
    <d v="2016-07-15T09:36:13"/>
    <x v="0"/>
    <x v="0"/>
    <d v="2016-07-15T00:00:00"/>
    <s v="15-Jul-2016 → 15-Jul-2016"/>
    <s v="15-Jul-2016"/>
    <d v="2016-07-15T00:00:00"/>
    <x v="2"/>
  </r>
  <r>
    <x v="1869"/>
    <x v="1"/>
    <n v="196"/>
    <n v="196"/>
    <s v="Trip Completed"/>
    <x v="1790"/>
    <d v="2016-07-15T14:00:39"/>
    <x v="15"/>
    <x v="3"/>
    <n v="41.23333333292976"/>
    <d v="2016-07-15T14:00:39"/>
    <x v="0"/>
    <x v="1"/>
    <d v="2016-07-15T00:00:00"/>
    <s v="15-Jul-2016 → 15-Jul-2016"/>
    <s v="15-Jul-2016"/>
    <d v="2016-07-15T00:00:00"/>
    <x v="2"/>
  </r>
  <r>
    <x v="1870"/>
    <x v="0"/>
    <n v="196"/>
    <n v="196"/>
    <s v="Trip Completed"/>
    <x v="1791"/>
    <d v="2016-07-16T00:11:44"/>
    <x v="22"/>
    <x v="3"/>
    <n v="36.516666663810611"/>
    <d v="2016-07-16T00:11:44"/>
    <x v="0"/>
    <x v="0"/>
    <d v="2016-07-15T00:00:00"/>
    <s v="15-Jul-2016 → 16-Jul-2016"/>
    <s v="15-Jul-2016"/>
    <d v="2016-07-15T00:00:00"/>
    <x v="2"/>
  </r>
  <r>
    <x v="1871"/>
    <x v="1"/>
    <n v="197"/>
    <n v="197"/>
    <s v="Trip Completed"/>
    <x v="1792"/>
    <d v="2016-11-07T08:23:00"/>
    <x v="18"/>
    <x v="0"/>
    <n v="44.00000000721775"/>
    <d v="2016-11-07T08:23:00"/>
    <x v="0"/>
    <x v="1"/>
    <d v="2016-11-07T00:00:00"/>
    <s v="07-Nov-2016 → 07-Nov-2016"/>
    <s v="07-Nov-2016"/>
    <d v="2016-11-07T00:00:00"/>
    <x v="0"/>
  </r>
  <r>
    <x v="1872"/>
    <x v="1"/>
    <n v="197"/>
    <n v="197"/>
    <s v="Trip Completed"/>
    <x v="1335"/>
    <d v="2016-11-07T11:12:00"/>
    <x v="11"/>
    <x v="0"/>
    <n v="56.999999997206032"/>
    <d v="2016-11-07T11:12:00"/>
    <x v="0"/>
    <x v="1"/>
    <d v="2016-11-07T00:00:00"/>
    <s v="07-Nov-2016 → 07-Nov-2016"/>
    <s v="07-Nov-2016"/>
    <d v="2016-11-07T00:00:00"/>
    <x v="0"/>
  </r>
  <r>
    <x v="1873"/>
    <x v="1"/>
    <n v="197"/>
    <n v="197"/>
    <s v="Trip Completed"/>
    <x v="1793"/>
    <d v="2016-11-07T18:48:00"/>
    <x v="1"/>
    <x v="0"/>
    <n v="69.999999997671694"/>
    <d v="2016-11-07T18:48:00"/>
    <x v="0"/>
    <x v="1"/>
    <d v="2016-11-07T00:00:00"/>
    <s v="07-Nov-2016 → 07-Nov-2016"/>
    <s v="07-Nov-2016"/>
    <d v="2016-11-07T00:00:00"/>
    <x v="0"/>
  </r>
  <r>
    <x v="1874"/>
    <x v="1"/>
    <n v="197"/>
    <n v="197"/>
    <s v="Trip Completed"/>
    <x v="1794"/>
    <d v="2016-11-07T22:16:00"/>
    <x v="3"/>
    <x v="0"/>
    <n v="71.000000000931323"/>
    <d v="2016-11-07T22:16:00"/>
    <x v="0"/>
    <x v="1"/>
    <d v="2016-11-07T00:00:00"/>
    <s v="07-Nov-2016 → 07-Nov-2016"/>
    <s v="07-Nov-2016"/>
    <d v="2016-11-07T00:00:00"/>
    <x v="0"/>
  </r>
  <r>
    <x v="1875"/>
    <x v="1"/>
    <n v="197"/>
    <n v="197"/>
    <s v="Trip Completed"/>
    <x v="1795"/>
    <d v="2016-12-07T09:00:00"/>
    <x v="4"/>
    <x v="1"/>
    <n v="52.000000001862645"/>
    <d v="2016-12-07T09:00:00"/>
    <x v="0"/>
    <x v="1"/>
    <d v="2016-12-07T00:00:00"/>
    <s v="07-Dec-2016 → 07-Dec-2016"/>
    <s v="07-Dec-2016"/>
    <d v="2016-12-07T00:00:00"/>
    <x v="1"/>
  </r>
  <r>
    <x v="1876"/>
    <x v="0"/>
    <n v="197"/>
    <n v="197"/>
    <s v="Trip Completed"/>
    <x v="268"/>
    <d v="2016-12-07T21:35:00"/>
    <x v="19"/>
    <x v="1"/>
    <n v="52.000000001862645"/>
    <d v="2016-12-07T21:35:00"/>
    <x v="0"/>
    <x v="0"/>
    <d v="2016-12-07T00:00:00"/>
    <s v="07-Dec-2016 → 07-Dec-2016"/>
    <s v="07-Dec-2016"/>
    <d v="2016-12-07T00:00:00"/>
    <x v="1"/>
  </r>
  <r>
    <x v="1877"/>
    <x v="0"/>
    <n v="197"/>
    <n v="197"/>
    <s v="Trip Completed"/>
    <x v="1796"/>
    <d v="2016-07-13T08:04:52"/>
    <x v="5"/>
    <x v="1"/>
    <n v="71.450000001350418"/>
    <d v="2016-07-13T08:04:52"/>
    <x v="0"/>
    <x v="0"/>
    <d v="2016-07-13T00:00:00"/>
    <s v="13-Jul-2016 → 13-Jul-2016"/>
    <s v="13-Jul-2016"/>
    <d v="2016-07-13T00:00:00"/>
    <x v="2"/>
  </r>
  <r>
    <x v="1878"/>
    <x v="1"/>
    <n v="197"/>
    <n v="197"/>
    <s v="Trip Completed"/>
    <x v="1797"/>
    <d v="2016-07-13T20:04:51"/>
    <x v="17"/>
    <x v="1"/>
    <n v="60.466666657011956"/>
    <d v="2016-07-13T20:04:51"/>
    <x v="0"/>
    <x v="1"/>
    <d v="2016-07-13T00:00:00"/>
    <s v="13-Jul-2016 → 13-Jul-2016"/>
    <s v="13-Jul-2016"/>
    <d v="2016-07-13T00:00:00"/>
    <x v="2"/>
  </r>
  <r>
    <x v="1879"/>
    <x v="0"/>
    <n v="197"/>
    <n v="197"/>
    <s v="Trip Completed"/>
    <x v="1798"/>
    <d v="2016-07-14T09:38:30"/>
    <x v="4"/>
    <x v="2"/>
    <n v="47.650000001303852"/>
    <d v="2016-07-14T09:38:30"/>
    <x v="0"/>
    <x v="0"/>
    <d v="2016-07-14T00:00:00"/>
    <s v="14-Jul-2016 → 14-Jul-2016"/>
    <s v="14-Jul-2016"/>
    <d v="2016-07-14T00:00:00"/>
    <x v="2"/>
  </r>
  <r>
    <x v="1880"/>
    <x v="1"/>
    <n v="197"/>
    <n v="197"/>
    <s v="Trip Completed"/>
    <x v="1799"/>
    <d v="2016-07-14T19:09:31"/>
    <x v="12"/>
    <x v="2"/>
    <n v="28.13333333004266"/>
    <d v="2016-07-14T19:09:31"/>
    <x v="0"/>
    <x v="1"/>
    <d v="2016-07-14T00:00:00"/>
    <s v="14-Jul-2016 → 14-Jul-2016"/>
    <s v="14-Jul-2016"/>
    <d v="2016-07-14T00:00:00"/>
    <x v="2"/>
  </r>
  <r>
    <x v="1881"/>
    <x v="1"/>
    <n v="197"/>
    <n v="197"/>
    <s v="Trip Completed"/>
    <x v="1800"/>
    <d v="2016-07-15T08:58:00"/>
    <x v="18"/>
    <x v="3"/>
    <n v="68.250000007683411"/>
    <d v="2016-07-15T08:58:00"/>
    <x v="0"/>
    <x v="1"/>
    <d v="2016-07-15T00:00:00"/>
    <s v="15-Jul-2016 → 15-Jul-2016"/>
    <s v="15-Jul-2016"/>
    <d v="2016-07-15T00:00:00"/>
    <x v="2"/>
  </r>
  <r>
    <x v="1882"/>
    <x v="1"/>
    <n v="197"/>
    <n v="197"/>
    <s v="Trip Completed"/>
    <x v="1801"/>
    <d v="2016-07-15T15:30:03"/>
    <x v="9"/>
    <x v="3"/>
    <n v="32.183333333814517"/>
    <d v="2016-07-15T15:30:03"/>
    <x v="0"/>
    <x v="1"/>
    <d v="2016-07-15T00:00:00"/>
    <s v="15-Jul-2016 → 15-Jul-2016"/>
    <s v="15-Jul-2016"/>
    <d v="2016-07-15T00:00:00"/>
    <x v="2"/>
  </r>
  <r>
    <x v="1883"/>
    <x v="1"/>
    <n v="197"/>
    <n v="197"/>
    <s v="Trip Completed"/>
    <x v="1802"/>
    <d v="2016-07-16T00:18:48"/>
    <x v="22"/>
    <x v="3"/>
    <n v="55.000000001164153"/>
    <d v="2016-07-16T00:18:48"/>
    <x v="0"/>
    <x v="1"/>
    <d v="2016-07-15T00:00:00"/>
    <s v="15-Jul-2016 → 16-Jul-2016"/>
    <s v="15-Jul-2016"/>
    <d v="2016-07-15T00:00:00"/>
    <x v="2"/>
  </r>
  <r>
    <x v="1884"/>
    <x v="1"/>
    <n v="198"/>
    <n v="198"/>
    <s v="Trip Completed"/>
    <x v="1803"/>
    <d v="2016-11-07T01:53:00"/>
    <x v="23"/>
    <x v="0"/>
    <n v="53.000000005122274"/>
    <d v="2016-11-07T01:53:00"/>
    <x v="0"/>
    <x v="1"/>
    <d v="2016-11-07T00:00:00"/>
    <s v="07-Nov-2016 → 07-Nov-2016"/>
    <s v="07-Nov-2016"/>
    <d v="2016-11-07T00:00:00"/>
    <x v="0"/>
  </r>
  <r>
    <x v="1885"/>
    <x v="1"/>
    <n v="198"/>
    <n v="198"/>
    <s v="Trip Completed"/>
    <x v="1804"/>
    <d v="2016-11-07T10:54:00"/>
    <x v="2"/>
    <x v="0"/>
    <n v="71.000000000931323"/>
    <d v="2016-11-07T10:54:00"/>
    <x v="0"/>
    <x v="1"/>
    <d v="2016-11-07T00:00:00"/>
    <s v="07-Nov-2016 → 07-Nov-2016"/>
    <s v="07-Nov-2016"/>
    <d v="2016-11-07T00:00:00"/>
    <x v="0"/>
  </r>
  <r>
    <x v="1886"/>
    <x v="0"/>
    <n v="198"/>
    <n v="198"/>
    <s v="Trip Completed"/>
    <x v="1805"/>
    <d v="2016-12-07T13:48:00"/>
    <x v="7"/>
    <x v="1"/>
    <n v="58.999999993247911"/>
    <d v="2016-12-07T13:48:00"/>
    <x v="0"/>
    <x v="0"/>
    <d v="2016-12-07T00:00:00"/>
    <s v="07-Dec-2016 → 07-Dec-2016"/>
    <s v="07-Dec-2016"/>
    <d v="2016-12-07T00:00:00"/>
    <x v="1"/>
  </r>
  <r>
    <x v="1887"/>
    <x v="0"/>
    <n v="198"/>
    <n v="198"/>
    <s v="Trip Completed"/>
    <x v="1806"/>
    <d v="2016-12-07T21:53:00"/>
    <x v="19"/>
    <x v="1"/>
    <n v="67.000000008847564"/>
    <d v="2016-12-07T21:53:00"/>
    <x v="0"/>
    <x v="0"/>
    <d v="2016-12-07T00:00:00"/>
    <s v="07-Dec-2016 → 07-Dec-2016"/>
    <s v="07-Dec-2016"/>
    <d v="2016-12-07T00:00:00"/>
    <x v="1"/>
  </r>
  <r>
    <x v="1888"/>
    <x v="1"/>
    <n v="198"/>
    <n v="198"/>
    <s v="Trip Completed"/>
    <x v="1807"/>
    <d v="2016-12-07T23:33:00"/>
    <x v="10"/>
    <x v="1"/>
    <n v="66.999999998370185"/>
    <d v="2016-12-07T23:33:00"/>
    <x v="0"/>
    <x v="1"/>
    <d v="2016-12-07T00:00:00"/>
    <s v="07-Dec-2016 → 07-Dec-2016"/>
    <s v="07-Dec-2016"/>
    <d v="2016-12-07T00:00:00"/>
    <x v="1"/>
  </r>
  <r>
    <x v="1889"/>
    <x v="1"/>
    <n v="198"/>
    <n v="198"/>
    <s v="Trip Completed"/>
    <x v="1808"/>
    <d v="2016-07-13T18:38:39"/>
    <x v="12"/>
    <x v="1"/>
    <n v="37.666666670702398"/>
    <d v="2016-07-13T18:38:39"/>
    <x v="0"/>
    <x v="1"/>
    <d v="2016-07-13T00:00:00"/>
    <s v="13-Jul-2016 → 13-Jul-2016"/>
    <s v="13-Jul-2016"/>
    <d v="2016-07-13T00:00:00"/>
    <x v="2"/>
  </r>
  <r>
    <x v="1890"/>
    <x v="1"/>
    <n v="198"/>
    <n v="198"/>
    <s v="Trip Completed"/>
    <x v="1809"/>
    <d v="2016-07-14T15:25:12"/>
    <x v="9"/>
    <x v="2"/>
    <n v="73.200000001816079"/>
    <d v="2016-07-14T15:25:12"/>
    <x v="0"/>
    <x v="1"/>
    <d v="2016-07-14T00:00:00"/>
    <s v="14-Jul-2016 → 14-Jul-2016"/>
    <s v="14-Jul-2016"/>
    <d v="2016-07-14T00:00:00"/>
    <x v="2"/>
  </r>
  <r>
    <x v="1891"/>
    <x v="0"/>
    <n v="198"/>
    <n v="198"/>
    <s v="Trip Completed"/>
    <x v="1810"/>
    <d v="2016-07-14T19:33:36"/>
    <x v="12"/>
    <x v="2"/>
    <n v="46.800000001676381"/>
    <d v="2016-07-14T19:33:36"/>
    <x v="0"/>
    <x v="0"/>
    <d v="2016-07-14T00:00:00"/>
    <s v="14-Jul-2016 → 14-Jul-2016"/>
    <s v="14-Jul-2016"/>
    <d v="2016-07-14T00:00:00"/>
    <x v="2"/>
  </r>
  <r>
    <x v="1892"/>
    <x v="0"/>
    <n v="198"/>
    <n v="198"/>
    <s v="Trip Completed"/>
    <x v="1811"/>
    <d v="2016-07-15T09:15:16"/>
    <x v="4"/>
    <x v="3"/>
    <n v="42.616666664835066"/>
    <d v="2016-07-15T09:15:16"/>
    <x v="0"/>
    <x v="0"/>
    <d v="2016-07-15T00:00:00"/>
    <s v="15-Jul-2016 → 15-Jul-2016"/>
    <s v="15-Jul-2016"/>
    <d v="2016-07-15T00:00:00"/>
    <x v="2"/>
  </r>
  <r>
    <x v="1893"/>
    <x v="0"/>
    <n v="198"/>
    <n v="198"/>
    <s v="Trip Completed"/>
    <x v="1812"/>
    <d v="2016-07-15T14:03:29"/>
    <x v="7"/>
    <x v="3"/>
    <n v="69.333333332324401"/>
    <d v="2016-07-15T14:03:29"/>
    <x v="0"/>
    <x v="0"/>
    <d v="2016-07-15T00:00:00"/>
    <s v="15-Jul-2016 → 15-Jul-2016"/>
    <s v="15-Jul-2016"/>
    <d v="2016-07-15T00:00:00"/>
    <x v="2"/>
  </r>
  <r>
    <x v="1894"/>
    <x v="0"/>
    <n v="198"/>
    <n v="198"/>
    <s v="Trip Completed"/>
    <x v="1813"/>
    <d v="2016-07-15T22:20:19"/>
    <x v="3"/>
    <x v="3"/>
    <n v="28.833333336515352"/>
    <d v="2016-07-15T22:20:19"/>
    <x v="0"/>
    <x v="0"/>
    <d v="2016-07-15T00:00:00"/>
    <s v="15-Jul-2016 → 15-Jul-2016"/>
    <s v="15-Jul-2016"/>
    <d v="2016-07-15T00:00:00"/>
    <x v="2"/>
  </r>
  <r>
    <x v="1895"/>
    <x v="0"/>
    <n v="199"/>
    <n v="199"/>
    <s v="Trip Completed"/>
    <x v="1814"/>
    <d v="2016-11-07T06:11:00"/>
    <x v="6"/>
    <x v="0"/>
    <n v="31.999999999534339"/>
    <d v="2016-11-07T06:11:00"/>
    <x v="0"/>
    <x v="0"/>
    <d v="2016-11-07T00:00:00"/>
    <s v="07-Nov-2016 → 07-Nov-2016"/>
    <s v="07-Nov-2016"/>
    <d v="2016-11-07T00:00:00"/>
    <x v="0"/>
  </r>
  <r>
    <x v="1896"/>
    <x v="1"/>
    <n v="199"/>
    <n v="199"/>
    <s v="Trip Completed"/>
    <x v="1815"/>
    <d v="2016-12-07T09:12:00"/>
    <x v="4"/>
    <x v="1"/>
    <n v="60.999999999767169"/>
    <d v="2016-12-07T09:12:00"/>
    <x v="0"/>
    <x v="1"/>
    <d v="2016-12-07T00:00:00"/>
    <s v="07-Dec-2016 → 07-Dec-2016"/>
    <s v="07-Dec-2016"/>
    <d v="2016-12-07T00:00:00"/>
    <x v="1"/>
  </r>
  <r>
    <x v="1897"/>
    <x v="0"/>
    <n v="199"/>
    <n v="199"/>
    <s v="Trip Completed"/>
    <x v="1816"/>
    <d v="2016-12-07T10:36:00"/>
    <x v="2"/>
    <x v="1"/>
    <n v="65.000000002328306"/>
    <d v="2016-12-07T10:36:00"/>
    <x v="0"/>
    <x v="0"/>
    <d v="2016-12-07T00:00:00"/>
    <s v="07-Dec-2016 → 07-Dec-2016"/>
    <s v="07-Dec-2016"/>
    <d v="2016-12-07T00:00:00"/>
    <x v="1"/>
  </r>
  <r>
    <x v="1898"/>
    <x v="1"/>
    <n v="199"/>
    <n v="199"/>
    <s v="Trip Completed"/>
    <x v="1817"/>
    <d v="2016-12-07T22:51:00"/>
    <x v="10"/>
    <x v="1"/>
    <n v="37.999999998137355"/>
    <d v="2016-12-07T22:51:00"/>
    <x v="0"/>
    <x v="1"/>
    <d v="2016-12-07T00:00:00"/>
    <s v="07-Dec-2016 → 07-Dec-2016"/>
    <s v="07-Dec-2016"/>
    <d v="2016-12-07T00:00:00"/>
    <x v="1"/>
  </r>
  <r>
    <x v="1899"/>
    <x v="0"/>
    <n v="199"/>
    <n v="199"/>
    <s v="Trip Completed"/>
    <x v="1818"/>
    <d v="2016-07-14T22:19:25"/>
    <x v="3"/>
    <x v="2"/>
    <n v="76.83333333581686"/>
    <d v="2016-07-14T22:19:25"/>
    <x v="0"/>
    <x v="0"/>
    <d v="2016-07-14T00:00:00"/>
    <s v="14-Jul-2016 → 14-Jul-2016"/>
    <s v="14-Jul-2016"/>
    <d v="2016-07-14T00:00:00"/>
    <x v="2"/>
  </r>
  <r>
    <x v="1900"/>
    <x v="1"/>
    <n v="199"/>
    <n v="199"/>
    <s v="Trip Completed"/>
    <x v="1819"/>
    <d v="2016-07-15T00:46:22"/>
    <x v="22"/>
    <x v="2"/>
    <n v="66.300000002374873"/>
    <d v="2016-07-15T00:46:22"/>
    <x v="0"/>
    <x v="1"/>
    <d v="2016-07-14T00:00:00"/>
    <s v="14-Jul-2016 → 15-Jul-2016"/>
    <s v="14-Jul-2016"/>
    <d v="2016-07-14T00:00:00"/>
    <x v="2"/>
  </r>
  <r>
    <x v="1901"/>
    <x v="1"/>
    <n v="199"/>
    <n v="199"/>
    <s v="Trip Completed"/>
    <x v="1820"/>
    <d v="2016-07-15T10:07:32"/>
    <x v="4"/>
    <x v="3"/>
    <n v="71.016666661016643"/>
    <d v="2016-07-15T10:07:32"/>
    <x v="0"/>
    <x v="1"/>
    <d v="2016-07-15T00:00:00"/>
    <s v="15-Jul-2016 → 15-Jul-2016"/>
    <s v="15-Jul-2016"/>
    <d v="2016-07-15T00:00:00"/>
    <x v="2"/>
  </r>
  <r>
    <x v="1902"/>
    <x v="1"/>
    <n v="199"/>
    <n v="199"/>
    <s v="Trip Completed"/>
    <x v="1821"/>
    <d v="2016-07-15T13:03:40"/>
    <x v="7"/>
    <x v="3"/>
    <n v="47.966666668653488"/>
    <d v="2016-07-15T13:03:40"/>
    <x v="0"/>
    <x v="1"/>
    <d v="2016-07-15T00:00:00"/>
    <s v="15-Jul-2016 → 15-Jul-2016"/>
    <s v="15-Jul-2016"/>
    <d v="2016-07-15T00:00:00"/>
    <x v="2"/>
  </r>
  <r>
    <x v="1903"/>
    <x v="0"/>
    <n v="199"/>
    <n v="199"/>
    <s v="Trip Completed"/>
    <x v="1822"/>
    <d v="2016-07-16T00:20:14"/>
    <x v="22"/>
    <x v="3"/>
    <n v="43.350000001955777"/>
    <d v="2016-07-16T00:20:14"/>
    <x v="0"/>
    <x v="0"/>
    <d v="2016-07-15T00:00:00"/>
    <s v="15-Jul-2016 → 16-Jul-2016"/>
    <s v="15-Jul-2016"/>
    <d v="2016-07-15T00:00:00"/>
    <x v="2"/>
  </r>
  <r>
    <x v="1904"/>
    <x v="1"/>
    <n v="200"/>
    <n v="200"/>
    <s v="Trip Completed"/>
    <x v="1381"/>
    <d v="2016-11-07T12:10:00"/>
    <x v="0"/>
    <x v="0"/>
    <n v="50.000000005820766"/>
    <d v="2016-11-07T12:10:00"/>
    <x v="0"/>
    <x v="1"/>
    <d v="2016-11-07T00:00:00"/>
    <s v="07-Nov-2016 → 07-Nov-2016"/>
    <s v="07-Nov-2016"/>
    <d v="2016-11-07T00:00:00"/>
    <x v="0"/>
  </r>
  <r>
    <x v="1905"/>
    <x v="0"/>
    <n v="200"/>
    <n v="200"/>
    <s v="Trip Completed"/>
    <x v="1823"/>
    <d v="2016-11-07T17:14:00"/>
    <x v="16"/>
    <x v="0"/>
    <n v="33.999999995576218"/>
    <d v="2016-11-07T17:14:00"/>
    <x v="0"/>
    <x v="0"/>
    <d v="2016-11-07T00:00:00"/>
    <s v="07-Nov-2016 → 07-Nov-2016"/>
    <s v="07-Nov-2016"/>
    <d v="2016-11-07T00:00:00"/>
    <x v="0"/>
  </r>
  <r>
    <x v="1906"/>
    <x v="1"/>
    <n v="200"/>
    <n v="200"/>
    <s v="Trip Completed"/>
    <x v="1824"/>
    <d v="2016-11-07T20:58:00"/>
    <x v="19"/>
    <x v="0"/>
    <n v="55.000000001164153"/>
    <d v="2016-11-07T20:58:00"/>
    <x v="0"/>
    <x v="1"/>
    <d v="2016-11-07T00:00:00"/>
    <s v="07-Nov-2016 → 07-Nov-2016"/>
    <s v="07-Nov-2016"/>
    <d v="2016-11-07T00:00:00"/>
    <x v="0"/>
  </r>
  <r>
    <x v="1907"/>
    <x v="1"/>
    <n v="200"/>
    <n v="200"/>
    <s v="Trip Completed"/>
    <x v="1825"/>
    <d v="2016-12-07T05:55:00"/>
    <x v="8"/>
    <x v="1"/>
    <n v="69.000000004889444"/>
    <d v="2016-12-07T05:55:00"/>
    <x v="0"/>
    <x v="1"/>
    <d v="2016-12-07T00:00:00"/>
    <s v="07-Dec-2016 → 07-Dec-2016"/>
    <s v="07-Dec-2016"/>
    <d v="2016-12-07T00:00:00"/>
    <x v="1"/>
  </r>
  <r>
    <x v="1908"/>
    <x v="1"/>
    <n v="200"/>
    <n v="200"/>
    <s v="Trip Completed"/>
    <x v="1826"/>
    <d v="2016-12-07T14:24:00"/>
    <x v="15"/>
    <x v="1"/>
    <n v="59.99999999650754"/>
    <d v="2016-12-07T14:24:00"/>
    <x v="0"/>
    <x v="1"/>
    <d v="2016-12-07T00:00:00"/>
    <s v="07-Dec-2016 → 07-Dec-2016"/>
    <s v="07-Dec-2016"/>
    <d v="2016-12-07T00:00:00"/>
    <x v="1"/>
  </r>
  <r>
    <x v="1909"/>
    <x v="1"/>
    <n v="200"/>
    <n v="200"/>
    <s v="Trip Completed"/>
    <x v="1827"/>
    <d v="2016-12-07T20:53:00"/>
    <x v="17"/>
    <x v="1"/>
    <n v="71.999999993713573"/>
    <d v="2016-12-07T20:53:00"/>
    <x v="0"/>
    <x v="1"/>
    <d v="2016-12-07T00:00:00"/>
    <s v="07-Dec-2016 → 07-Dec-2016"/>
    <s v="07-Dec-2016"/>
    <d v="2016-12-07T00:00:00"/>
    <x v="1"/>
  </r>
  <r>
    <x v="1910"/>
    <x v="0"/>
    <n v="200"/>
    <n v="200"/>
    <s v="Trip Completed"/>
    <x v="1828"/>
    <d v="2016-07-13T06:47:48"/>
    <x v="5"/>
    <x v="1"/>
    <n v="34.350000004051253"/>
    <d v="2016-07-13T06:47:48"/>
    <x v="0"/>
    <x v="0"/>
    <d v="2016-07-13T00:00:00"/>
    <s v="13-Jul-2016 → 13-Jul-2016"/>
    <s v="13-Jul-2016"/>
    <d v="2016-07-13T00:00:00"/>
    <x v="2"/>
  </r>
  <r>
    <x v="1911"/>
    <x v="0"/>
    <n v="200"/>
    <n v="200"/>
    <s v="Trip Completed"/>
    <x v="1829"/>
    <d v="2016-07-13T18:07:05"/>
    <x v="16"/>
    <x v="1"/>
    <n v="70.166666671866551"/>
    <d v="2016-07-13T18:07:05"/>
    <x v="0"/>
    <x v="0"/>
    <d v="2016-07-13T00:00:00"/>
    <s v="13-Jul-2016 → 13-Jul-2016"/>
    <s v="13-Jul-2016"/>
    <d v="2016-07-13T00:00:00"/>
    <x v="2"/>
  </r>
  <r>
    <x v="1912"/>
    <x v="0"/>
    <n v="200"/>
    <n v="200"/>
    <s v="Trip Completed"/>
    <x v="1830"/>
    <d v="2016-07-14T05:52:03"/>
    <x v="6"/>
    <x v="2"/>
    <n v="33.933333334280178"/>
    <d v="2016-07-14T05:52:03"/>
    <x v="0"/>
    <x v="0"/>
    <d v="2016-07-14T00:00:00"/>
    <s v="14-Jul-2016 → 14-Jul-2016"/>
    <s v="14-Jul-2016"/>
    <d v="2016-07-14T00:00:00"/>
    <x v="2"/>
  </r>
  <r>
    <x v="1913"/>
    <x v="1"/>
    <n v="200"/>
    <n v="200"/>
    <s v="Trip Completed"/>
    <x v="1831"/>
    <d v="2016-07-14T20:53:21"/>
    <x v="19"/>
    <x v="2"/>
    <n v="48.81666665780358"/>
    <d v="2016-07-14T20:53:21"/>
    <x v="0"/>
    <x v="1"/>
    <d v="2016-07-14T00:00:00"/>
    <s v="14-Jul-2016 → 14-Jul-2016"/>
    <s v="14-Jul-2016"/>
    <d v="2016-07-14T00:00:00"/>
    <x v="2"/>
  </r>
  <r>
    <x v="1914"/>
    <x v="0"/>
    <n v="200"/>
    <n v="200"/>
    <s v="Trip Completed"/>
    <x v="1832"/>
    <d v="2016-07-15T06:26:16"/>
    <x v="6"/>
    <x v="3"/>
    <n v="63.149999999441206"/>
    <d v="2016-07-15T06:26:16"/>
    <x v="0"/>
    <x v="0"/>
    <d v="2016-07-15T00:00:00"/>
    <s v="15-Jul-2016 → 15-Jul-2016"/>
    <s v="15-Jul-2016"/>
    <d v="2016-07-15T00:00:00"/>
    <x v="2"/>
  </r>
  <r>
    <x v="1915"/>
    <x v="1"/>
    <n v="200"/>
    <n v="200"/>
    <s v="Trip Completed"/>
    <x v="1833"/>
    <d v="2016-07-15T22:06:38"/>
    <x v="3"/>
    <x v="3"/>
    <n v="44.366666665300727"/>
    <d v="2016-07-15T22:06:38"/>
    <x v="0"/>
    <x v="1"/>
    <d v="2016-07-15T00:00:00"/>
    <s v="15-Jul-2016 → 15-Jul-2016"/>
    <s v="15-Jul-2016"/>
    <d v="2016-07-15T00:00:00"/>
    <x v="2"/>
  </r>
  <r>
    <x v="1916"/>
    <x v="0"/>
    <n v="201"/>
    <n v="201"/>
    <s v="Trip Completed"/>
    <x v="1834"/>
    <d v="2016-11-07T09:34:00"/>
    <x v="4"/>
    <x v="0"/>
    <n v="58.000000000465661"/>
    <d v="2016-11-07T09:34:00"/>
    <x v="0"/>
    <x v="0"/>
    <d v="2016-11-07T00:00:00"/>
    <s v="07-Nov-2016 → 07-Nov-2016"/>
    <s v="07-Nov-2016"/>
    <d v="2016-11-07T00:00:00"/>
    <x v="0"/>
  </r>
  <r>
    <x v="1917"/>
    <x v="0"/>
    <n v="201"/>
    <n v="201"/>
    <s v="Trip Completed"/>
    <x v="1835"/>
    <d v="2016-11-07T16:15:00"/>
    <x v="13"/>
    <x v="0"/>
    <n v="40.000000004656613"/>
    <d v="2016-11-07T16:15:00"/>
    <x v="0"/>
    <x v="0"/>
    <d v="2016-11-07T00:00:00"/>
    <s v="07-Nov-2016 → 07-Nov-2016"/>
    <s v="07-Nov-2016"/>
    <d v="2016-11-07T00:00:00"/>
    <x v="0"/>
  </r>
  <r>
    <x v="1918"/>
    <x v="1"/>
    <n v="201"/>
    <n v="201"/>
    <s v="Trip Completed"/>
    <x v="1836"/>
    <d v="2016-11-07T23:37:00"/>
    <x v="10"/>
    <x v="0"/>
    <n v="49.000000002561137"/>
    <d v="2016-11-07T23:37:00"/>
    <x v="0"/>
    <x v="1"/>
    <d v="2016-11-07T00:00:00"/>
    <s v="07-Nov-2016 → 07-Nov-2016"/>
    <s v="07-Nov-2016"/>
    <d v="2016-11-07T00:00:00"/>
    <x v="0"/>
  </r>
  <r>
    <x v="1919"/>
    <x v="0"/>
    <n v="201"/>
    <n v="201"/>
    <s v="Trip Completed"/>
    <x v="1837"/>
    <d v="2016-12-07T06:55:00"/>
    <x v="5"/>
    <x v="1"/>
    <n v="50.999999998603016"/>
    <d v="2016-12-07T06:55:00"/>
    <x v="0"/>
    <x v="0"/>
    <d v="2016-12-07T00:00:00"/>
    <s v="07-Dec-2016 → 07-Dec-2016"/>
    <s v="07-Dec-2016"/>
    <d v="2016-12-07T00:00:00"/>
    <x v="1"/>
  </r>
  <r>
    <x v="1920"/>
    <x v="1"/>
    <n v="201"/>
    <n v="201"/>
    <s v="Trip Completed"/>
    <x v="1838"/>
    <d v="2016-12-07T13:01:00"/>
    <x v="0"/>
    <x v="1"/>
    <n v="62.000000003026798"/>
    <d v="2016-12-07T13:01:00"/>
    <x v="0"/>
    <x v="1"/>
    <d v="2016-12-07T00:00:00"/>
    <s v="07-Dec-2016 → 07-Dec-2016"/>
    <s v="07-Dec-2016"/>
    <d v="2016-12-07T00:00:00"/>
    <x v="1"/>
  </r>
  <r>
    <x v="1921"/>
    <x v="0"/>
    <n v="201"/>
    <n v="201"/>
    <s v="Trip Completed"/>
    <x v="1839"/>
    <d v="2016-12-07T18:33:00"/>
    <x v="1"/>
    <x v="1"/>
    <n v="59.00000000372529"/>
    <d v="2016-12-07T18:33:00"/>
    <x v="0"/>
    <x v="0"/>
    <d v="2016-12-07T00:00:00"/>
    <s v="07-Dec-2016 → 07-Dec-2016"/>
    <s v="07-Dec-2016"/>
    <d v="2016-12-07T00:00:00"/>
    <x v="1"/>
  </r>
  <r>
    <x v="1922"/>
    <x v="1"/>
    <n v="201"/>
    <n v="201"/>
    <s v="Trip Completed"/>
    <x v="1840"/>
    <d v="2016-07-13T14:55:59"/>
    <x v="9"/>
    <x v="1"/>
    <n v="43.600000008009374"/>
    <d v="2016-07-13T14:55:59"/>
    <x v="0"/>
    <x v="1"/>
    <d v="2016-07-13T00:00:00"/>
    <s v="13-Jul-2016 → 13-Jul-2016"/>
    <s v="13-Jul-2016"/>
    <d v="2016-07-13T00:00:00"/>
    <x v="2"/>
  </r>
  <r>
    <x v="1923"/>
    <x v="1"/>
    <n v="201"/>
    <n v="201"/>
    <s v="Trip Completed"/>
    <x v="1841"/>
    <d v="2016-07-13T18:29:14"/>
    <x v="1"/>
    <x v="1"/>
    <n v="30.366666672052816"/>
    <d v="2016-07-13T18:29:14"/>
    <x v="0"/>
    <x v="1"/>
    <d v="2016-07-13T00:00:00"/>
    <s v="13-Jul-2016 → 13-Jul-2016"/>
    <s v="13-Jul-2016"/>
    <d v="2016-07-13T00:00:00"/>
    <x v="2"/>
  </r>
  <r>
    <x v="1924"/>
    <x v="1"/>
    <n v="201"/>
    <n v="201"/>
    <s v="Trip Completed"/>
    <x v="1842"/>
    <d v="2016-07-14T13:28:04"/>
    <x v="7"/>
    <x v="2"/>
    <n v="58.833333329530433"/>
    <d v="2016-07-14T13:28:04"/>
    <x v="0"/>
    <x v="1"/>
    <d v="2016-07-14T00:00:00"/>
    <s v="14-Jul-2016 → 14-Jul-2016"/>
    <s v="14-Jul-2016"/>
    <d v="2016-07-14T00:00:00"/>
    <x v="2"/>
  </r>
  <r>
    <x v="1925"/>
    <x v="0"/>
    <n v="201"/>
    <n v="201"/>
    <s v="Trip Completed"/>
    <x v="1843"/>
    <d v="2016-07-14T23:41:47"/>
    <x v="10"/>
    <x v="2"/>
    <n v="76.600000000325963"/>
    <d v="2016-07-14T23:41:47"/>
    <x v="0"/>
    <x v="0"/>
    <d v="2016-07-14T00:00:00"/>
    <s v="14-Jul-2016 → 14-Jul-2016"/>
    <s v="14-Jul-2016"/>
    <d v="2016-07-14T00:00:00"/>
    <x v="2"/>
  </r>
  <r>
    <x v="1926"/>
    <x v="1"/>
    <n v="201"/>
    <n v="201"/>
    <s v="Trip Completed"/>
    <x v="1844"/>
    <d v="2016-07-15T08:53:11"/>
    <x v="18"/>
    <x v="3"/>
    <n v="68.500000003259629"/>
    <d v="2016-07-15T08:53:11"/>
    <x v="0"/>
    <x v="1"/>
    <d v="2016-07-15T00:00:00"/>
    <s v="15-Jul-2016 → 15-Jul-2016"/>
    <s v="15-Jul-2016"/>
    <d v="2016-07-15T00:00:00"/>
    <x v="2"/>
  </r>
  <r>
    <x v="1927"/>
    <x v="1"/>
    <n v="202"/>
    <n v="202"/>
    <s v="Trip Completed"/>
    <x v="1845"/>
    <d v="2016-11-07T06:49:00"/>
    <x v="5"/>
    <x v="0"/>
    <n v="49.000000002561137"/>
    <d v="2016-11-07T06:49:00"/>
    <x v="0"/>
    <x v="1"/>
    <d v="2016-11-07T00:00:00"/>
    <s v="07-Nov-2016 → 07-Nov-2016"/>
    <s v="07-Nov-2016"/>
    <d v="2016-11-07T00:00:00"/>
    <x v="0"/>
  </r>
  <r>
    <x v="1928"/>
    <x v="0"/>
    <n v="202"/>
    <n v="202"/>
    <s v="Trip Completed"/>
    <x v="1846"/>
    <d v="2016-11-07T18:12:00"/>
    <x v="1"/>
    <x v="0"/>
    <n v="42.999999993480742"/>
    <d v="2016-11-07T18:12:00"/>
    <x v="0"/>
    <x v="0"/>
    <d v="2016-11-07T00:00:00"/>
    <s v="07-Nov-2016 → 07-Nov-2016"/>
    <s v="07-Nov-2016"/>
    <d v="2016-11-07T00:00:00"/>
    <x v="0"/>
  </r>
  <r>
    <x v="1929"/>
    <x v="0"/>
    <n v="202"/>
    <n v="202"/>
    <s v="Trip Completed"/>
    <x v="1847"/>
    <d v="2016-12-07T07:07:00"/>
    <x v="6"/>
    <x v="1"/>
    <n v="75.00000000349246"/>
    <d v="2016-12-07T07:07:00"/>
    <x v="0"/>
    <x v="0"/>
    <d v="2016-12-07T00:00:00"/>
    <s v="07-Dec-2016 → 07-Dec-2016"/>
    <s v="07-Dec-2016"/>
    <d v="2016-12-07T00:00:00"/>
    <x v="1"/>
  </r>
  <r>
    <x v="1930"/>
    <x v="0"/>
    <n v="202"/>
    <n v="202"/>
    <s v="Trip Completed"/>
    <x v="1848"/>
    <d v="2016-07-13T11:06:56"/>
    <x v="2"/>
    <x v="1"/>
    <n v="72.23333332920447"/>
    <d v="2016-07-13T11:06:56"/>
    <x v="0"/>
    <x v="0"/>
    <d v="2016-07-13T00:00:00"/>
    <s v="13-Jul-2016 → 13-Jul-2016"/>
    <s v="13-Jul-2016"/>
    <d v="2016-07-13T00:00:00"/>
    <x v="2"/>
  </r>
  <r>
    <x v="1931"/>
    <x v="1"/>
    <n v="202"/>
    <n v="202"/>
    <s v="Trip Completed"/>
    <x v="1849"/>
    <d v="2016-07-14T12:38:04"/>
    <x v="0"/>
    <x v="2"/>
    <n v="59.850000003352761"/>
    <d v="2016-07-14T12:38:04"/>
    <x v="0"/>
    <x v="1"/>
    <d v="2016-07-14T00:00:00"/>
    <s v="14-Jul-2016 → 14-Jul-2016"/>
    <s v="14-Jul-2016"/>
    <d v="2016-07-14T00:00:00"/>
    <x v="2"/>
  </r>
  <r>
    <x v="1932"/>
    <x v="1"/>
    <n v="202"/>
    <n v="202"/>
    <s v="Trip Completed"/>
    <x v="1850"/>
    <d v="2016-07-14T20:25:43"/>
    <x v="17"/>
    <x v="2"/>
    <n v="39.966666663531214"/>
    <d v="2016-07-14T20:25:43"/>
    <x v="0"/>
    <x v="1"/>
    <d v="2016-07-14T00:00:00"/>
    <s v="14-Jul-2016 → 14-Jul-2016"/>
    <s v="14-Jul-2016"/>
    <d v="2016-07-14T00:00:00"/>
    <x v="2"/>
  </r>
  <r>
    <x v="1933"/>
    <x v="1"/>
    <n v="202"/>
    <n v="202"/>
    <s v="Trip Completed"/>
    <x v="1851"/>
    <d v="2016-07-15T04:53:45"/>
    <x v="21"/>
    <x v="3"/>
    <n v="65.949999993899837"/>
    <d v="2016-07-15T04:53:45"/>
    <x v="0"/>
    <x v="1"/>
    <d v="2016-07-15T00:00:00"/>
    <s v="15-Jul-2016 → 15-Jul-2016"/>
    <s v="15-Jul-2016"/>
    <d v="2016-07-15T00:00:00"/>
    <x v="2"/>
  </r>
  <r>
    <x v="1934"/>
    <x v="1"/>
    <n v="202"/>
    <n v="202"/>
    <s v="Trip Completed"/>
    <x v="1852"/>
    <d v="2016-07-15T08:20:46"/>
    <x v="18"/>
    <x v="3"/>
    <n v="27.016666664276272"/>
    <d v="2016-07-15T08:20:46"/>
    <x v="0"/>
    <x v="1"/>
    <d v="2016-07-15T00:00:00"/>
    <s v="15-Jul-2016 → 15-Jul-2016"/>
    <s v="15-Jul-2016"/>
    <d v="2016-07-15T00:00:00"/>
    <x v="2"/>
  </r>
  <r>
    <x v="1935"/>
    <x v="0"/>
    <n v="202"/>
    <n v="202"/>
    <s v="Trip Completed"/>
    <x v="1853"/>
    <d v="2016-07-15T17:24:19"/>
    <x v="16"/>
    <x v="3"/>
    <n v="40.999999997438863"/>
    <d v="2016-07-15T17:24:19"/>
    <x v="0"/>
    <x v="0"/>
    <d v="2016-07-15T00:00:00"/>
    <s v="15-Jul-2016 → 15-Jul-2016"/>
    <s v="15-Jul-2016"/>
    <d v="2016-07-15T00:00:00"/>
    <x v="2"/>
  </r>
  <r>
    <x v="1936"/>
    <x v="0"/>
    <n v="203"/>
    <n v="203"/>
    <s v="Trip Completed"/>
    <x v="1854"/>
    <d v="2016-11-07T06:55:00"/>
    <x v="5"/>
    <x v="0"/>
    <n v="43.999999996740371"/>
    <d v="2016-11-07T06:55:00"/>
    <x v="0"/>
    <x v="0"/>
    <d v="2016-11-07T00:00:00"/>
    <s v="07-Nov-2016 → 07-Nov-2016"/>
    <s v="07-Nov-2016"/>
    <d v="2016-11-07T00:00:00"/>
    <x v="0"/>
  </r>
  <r>
    <x v="1937"/>
    <x v="0"/>
    <n v="203"/>
    <n v="203"/>
    <s v="Trip Completed"/>
    <x v="1855"/>
    <d v="2016-11-07T19:07:00"/>
    <x v="12"/>
    <x v="0"/>
    <n v="50.999999998603016"/>
    <d v="2016-11-07T19:07:00"/>
    <x v="0"/>
    <x v="0"/>
    <d v="2016-11-07T00:00:00"/>
    <s v="07-Nov-2016 → 07-Nov-2016"/>
    <s v="07-Nov-2016"/>
    <d v="2016-11-07T00:00:00"/>
    <x v="0"/>
  </r>
  <r>
    <x v="1938"/>
    <x v="0"/>
    <n v="203"/>
    <n v="203"/>
    <s v="Trip Completed"/>
    <x v="1856"/>
    <d v="2016-11-07T23:46:00"/>
    <x v="10"/>
    <x v="0"/>
    <n v="66.999999998370185"/>
    <d v="2016-11-07T23:46:00"/>
    <x v="0"/>
    <x v="0"/>
    <d v="2016-11-07T00:00:00"/>
    <s v="07-Nov-2016 → 07-Nov-2016"/>
    <s v="07-Nov-2016"/>
    <d v="2016-11-07T00:00:00"/>
    <x v="0"/>
  </r>
  <r>
    <x v="1939"/>
    <x v="1"/>
    <n v="203"/>
    <n v="203"/>
    <s v="Trip Completed"/>
    <x v="1857"/>
    <d v="2016-07-13T07:45:47"/>
    <x v="18"/>
    <x v="1"/>
    <n v="29.033333330880851"/>
    <d v="2016-07-13T07:45:47"/>
    <x v="0"/>
    <x v="1"/>
    <d v="2016-07-13T00:00:00"/>
    <s v="13-Jul-2016 → 13-Jul-2016"/>
    <s v="13-Jul-2016"/>
    <d v="2016-07-13T00:00:00"/>
    <x v="2"/>
  </r>
  <r>
    <x v="1940"/>
    <x v="1"/>
    <n v="203"/>
    <n v="203"/>
    <s v="Trip Completed"/>
    <x v="1858"/>
    <d v="2016-07-13T16:37:13"/>
    <x v="13"/>
    <x v="1"/>
    <n v="69.183333328692243"/>
    <d v="2016-07-13T16:37:13"/>
    <x v="0"/>
    <x v="1"/>
    <d v="2016-07-13T00:00:00"/>
    <s v="13-Jul-2016 → 13-Jul-2016"/>
    <s v="13-Jul-2016"/>
    <d v="2016-07-13T00:00:00"/>
    <x v="2"/>
  </r>
  <r>
    <x v="1941"/>
    <x v="1"/>
    <n v="203"/>
    <n v="203"/>
    <s v="Trip Completed"/>
    <x v="1859"/>
    <d v="2016-07-13T21:41:24"/>
    <x v="19"/>
    <x v="1"/>
    <n v="52.183333325665444"/>
    <d v="2016-07-13T21:41:24"/>
    <x v="0"/>
    <x v="1"/>
    <d v="2016-07-13T00:00:00"/>
    <s v="13-Jul-2016 → 13-Jul-2016"/>
    <s v="13-Jul-2016"/>
    <d v="2016-07-13T00:00:00"/>
    <x v="2"/>
  </r>
  <r>
    <x v="1942"/>
    <x v="0"/>
    <n v="203"/>
    <n v="203"/>
    <s v="Trip Completed"/>
    <x v="1860"/>
    <d v="2016-07-14T06:53:22"/>
    <x v="6"/>
    <x v="2"/>
    <n v="63.7999999942258"/>
    <d v="2016-07-14T06:53:22"/>
    <x v="0"/>
    <x v="0"/>
    <d v="2016-07-14T00:00:00"/>
    <s v="14-Jul-2016 → 14-Jul-2016"/>
    <s v="14-Jul-2016"/>
    <d v="2016-07-14T00:00:00"/>
    <x v="2"/>
  </r>
  <r>
    <x v="1943"/>
    <x v="1"/>
    <n v="203"/>
    <n v="203"/>
    <s v="Trip Completed"/>
    <x v="1861"/>
    <d v="2016-07-15T21:17:23"/>
    <x v="19"/>
    <x v="3"/>
    <n v="47.983333328738809"/>
    <d v="2016-07-15T21:17:23"/>
    <x v="0"/>
    <x v="1"/>
    <d v="2016-07-15T00:00:00"/>
    <s v="15-Jul-2016 → 15-Jul-2016"/>
    <s v="15-Jul-2016"/>
    <d v="2016-07-15T00:00:00"/>
    <x v="2"/>
  </r>
  <r>
    <x v="1944"/>
    <x v="0"/>
    <n v="203"/>
    <n v="203"/>
    <s v="Trip Completed"/>
    <x v="1862"/>
    <d v="2016-07-15T23:43:24"/>
    <x v="22"/>
    <x v="3"/>
    <n v="40.883333324454725"/>
    <d v="2016-07-15T23:43:24"/>
    <x v="0"/>
    <x v="0"/>
    <d v="2016-07-15T00:00:00"/>
    <s v="15-Jul-2016 → 15-Jul-2016"/>
    <s v="15-Jul-2016"/>
    <d v="2016-07-15T00:00:00"/>
    <x v="2"/>
  </r>
  <r>
    <x v="1945"/>
    <x v="0"/>
    <n v="204"/>
    <n v="204"/>
    <s v="Trip Completed"/>
    <x v="1863"/>
    <d v="2016-11-07T11:58:00"/>
    <x v="0"/>
    <x v="0"/>
    <n v="50.000000005820766"/>
    <d v="2016-11-07T11:58:00"/>
    <x v="0"/>
    <x v="0"/>
    <d v="2016-11-07T00:00:00"/>
    <s v="07-Nov-2016 → 07-Nov-2016"/>
    <s v="07-Nov-2016"/>
    <d v="2016-11-07T00:00:00"/>
    <x v="0"/>
  </r>
  <r>
    <x v="1946"/>
    <x v="1"/>
    <n v="204"/>
    <n v="204"/>
    <s v="Trip Completed"/>
    <x v="1864"/>
    <d v="2016-11-07T17:36:00"/>
    <x v="16"/>
    <x v="0"/>
    <n v="70.999999990453944"/>
    <d v="2016-11-07T17:36:00"/>
    <x v="0"/>
    <x v="1"/>
    <d v="2016-11-07T00:00:00"/>
    <s v="07-Nov-2016 → 07-Nov-2016"/>
    <s v="07-Nov-2016"/>
    <d v="2016-11-07T00:00:00"/>
    <x v="0"/>
  </r>
  <r>
    <x v="1947"/>
    <x v="1"/>
    <n v="204"/>
    <n v="204"/>
    <s v="Trip Completed"/>
    <x v="1865"/>
    <d v="2016-11-07T21:40:00"/>
    <x v="19"/>
    <x v="0"/>
    <n v="58.000000000465661"/>
    <d v="2016-11-07T21:40:00"/>
    <x v="0"/>
    <x v="1"/>
    <d v="2016-11-07T00:00:00"/>
    <s v="07-Nov-2016 → 07-Nov-2016"/>
    <s v="07-Nov-2016"/>
    <d v="2016-11-07T00:00:00"/>
    <x v="0"/>
  </r>
  <r>
    <x v="1948"/>
    <x v="1"/>
    <n v="204"/>
    <n v="204"/>
    <s v="Trip Completed"/>
    <x v="1825"/>
    <d v="2016-12-07T05:22:00"/>
    <x v="8"/>
    <x v="1"/>
    <n v="36.000000002095476"/>
    <d v="2016-12-07T05:22:00"/>
    <x v="0"/>
    <x v="1"/>
    <d v="2016-12-07T00:00:00"/>
    <s v="07-Dec-2016 → 07-Dec-2016"/>
    <s v="07-Dec-2016"/>
    <d v="2016-12-07T00:00:00"/>
    <x v="1"/>
  </r>
  <r>
    <x v="1949"/>
    <x v="1"/>
    <n v="204"/>
    <n v="204"/>
    <s v="Trip Completed"/>
    <x v="1866"/>
    <d v="2016-12-07T13:05:00"/>
    <x v="7"/>
    <x v="1"/>
    <n v="33.000000002793968"/>
    <d v="2016-12-07T13:05:00"/>
    <x v="0"/>
    <x v="1"/>
    <d v="2016-12-07T00:00:00"/>
    <s v="07-Dec-2016 → 07-Dec-2016"/>
    <s v="07-Dec-2016"/>
    <d v="2016-12-07T00:00:00"/>
    <x v="1"/>
  </r>
  <r>
    <x v="1950"/>
    <x v="0"/>
    <n v="204"/>
    <n v="204"/>
    <s v="Trip Completed"/>
    <x v="1867"/>
    <d v="2016-12-07T22:00:00"/>
    <x v="3"/>
    <x v="1"/>
    <n v="55.999999993946403"/>
    <d v="2016-12-07T22:00:00"/>
    <x v="0"/>
    <x v="0"/>
    <d v="2016-12-07T00:00:00"/>
    <s v="07-Dec-2016 → 07-Dec-2016"/>
    <s v="07-Dec-2016"/>
    <d v="2016-12-07T00:00:00"/>
    <x v="1"/>
  </r>
  <r>
    <x v="1951"/>
    <x v="1"/>
    <n v="204"/>
    <n v="204"/>
    <s v="Trip Completed"/>
    <x v="1868"/>
    <d v="2016-07-13T05:56:07"/>
    <x v="8"/>
    <x v="1"/>
    <n v="66.199999999953434"/>
    <d v="2016-07-13T05:56:07"/>
    <x v="0"/>
    <x v="1"/>
    <d v="2016-07-13T00:00:00"/>
    <s v="13-Jul-2016 → 13-Jul-2016"/>
    <s v="13-Jul-2016"/>
    <d v="2016-07-13T00:00:00"/>
    <x v="2"/>
  </r>
  <r>
    <x v="1952"/>
    <x v="0"/>
    <n v="204"/>
    <n v="204"/>
    <s v="Trip Completed"/>
    <x v="1869"/>
    <d v="2016-07-13T07:35:04"/>
    <x v="5"/>
    <x v="1"/>
    <n v="52.866666672052816"/>
    <d v="2016-07-13T07:35:04"/>
    <x v="0"/>
    <x v="0"/>
    <d v="2016-07-13T00:00:00"/>
    <s v="13-Jul-2016 → 13-Jul-2016"/>
    <s v="13-Jul-2016"/>
    <d v="2016-07-13T00:00:00"/>
    <x v="2"/>
  </r>
  <r>
    <x v="1953"/>
    <x v="1"/>
    <n v="204"/>
    <n v="204"/>
    <s v="Trip Completed"/>
    <x v="1870"/>
    <d v="2016-07-14T10:20:53"/>
    <x v="2"/>
    <x v="2"/>
    <n v="62.183333326829597"/>
    <d v="2016-07-14T10:20:53"/>
    <x v="0"/>
    <x v="1"/>
    <d v="2016-07-14T00:00:00"/>
    <s v="14-Jul-2016 → 14-Jul-2016"/>
    <s v="14-Jul-2016"/>
    <d v="2016-07-14T00:00:00"/>
    <x v="2"/>
  </r>
  <r>
    <x v="1954"/>
    <x v="1"/>
    <n v="204"/>
    <n v="204"/>
    <s v="Trip Completed"/>
    <x v="1871"/>
    <d v="2016-07-14T13:22:59"/>
    <x v="7"/>
    <x v="2"/>
    <n v="35.216666674241424"/>
    <d v="2016-07-14T13:22:59"/>
    <x v="0"/>
    <x v="1"/>
    <d v="2016-07-14T00:00:00"/>
    <s v="14-Jul-2016 → 14-Jul-2016"/>
    <s v="14-Jul-2016"/>
    <d v="2016-07-14T00:00:00"/>
    <x v="2"/>
  </r>
  <r>
    <x v="1955"/>
    <x v="1"/>
    <n v="204"/>
    <n v="204"/>
    <s v="Trip Completed"/>
    <x v="1872"/>
    <d v="2016-07-14T20:21:57"/>
    <x v="17"/>
    <x v="2"/>
    <n v="61.84999999939464"/>
    <d v="2016-07-14T20:21:57"/>
    <x v="0"/>
    <x v="1"/>
    <d v="2016-07-14T00:00:00"/>
    <s v="14-Jul-2016 → 14-Jul-2016"/>
    <s v="14-Jul-2016"/>
    <d v="2016-07-14T00:00:00"/>
    <x v="2"/>
  </r>
  <r>
    <x v="1956"/>
    <x v="1"/>
    <n v="204"/>
    <n v="204"/>
    <s v="Trip Completed"/>
    <x v="1873"/>
    <d v="2016-07-15T17:44:51"/>
    <x v="16"/>
    <x v="3"/>
    <n v="49.083333334419876"/>
    <d v="2016-07-15T17:44:51"/>
    <x v="0"/>
    <x v="1"/>
    <d v="2016-07-15T00:00:00"/>
    <s v="15-Jul-2016 → 15-Jul-2016"/>
    <s v="15-Jul-2016"/>
    <d v="2016-07-15T00:00:00"/>
    <x v="2"/>
  </r>
  <r>
    <x v="1957"/>
    <x v="0"/>
    <n v="205"/>
    <n v="205"/>
    <s v="Trip Completed"/>
    <x v="1578"/>
    <d v="2016-11-07T11:02:00"/>
    <x v="11"/>
    <x v="0"/>
    <n v="56.000000004423782"/>
    <d v="2016-11-07T11:02:00"/>
    <x v="0"/>
    <x v="0"/>
    <d v="2016-11-07T00:00:00"/>
    <s v="07-Nov-2016 → 07-Nov-2016"/>
    <s v="07-Nov-2016"/>
    <d v="2016-11-07T00:00:00"/>
    <x v="0"/>
  </r>
  <r>
    <x v="1958"/>
    <x v="0"/>
    <n v="205"/>
    <n v="205"/>
    <s v="Trip Completed"/>
    <x v="1874"/>
    <d v="2016-11-07T12:31:00"/>
    <x v="0"/>
    <x v="0"/>
    <n v="48.999999992083758"/>
    <d v="2016-11-07T12:31:00"/>
    <x v="0"/>
    <x v="0"/>
    <d v="2016-11-07T00:00:00"/>
    <s v="07-Nov-2016 → 07-Nov-2016"/>
    <s v="07-Nov-2016"/>
    <d v="2016-11-07T00:00:00"/>
    <x v="0"/>
  </r>
  <r>
    <x v="1959"/>
    <x v="0"/>
    <n v="205"/>
    <n v="205"/>
    <s v="Trip Completed"/>
    <x v="1875"/>
    <d v="2016-12-07T11:40:00"/>
    <x v="11"/>
    <x v="1"/>
    <n v="65.000000002328306"/>
    <d v="2016-12-07T11:40:00"/>
    <x v="0"/>
    <x v="0"/>
    <d v="2016-12-07T00:00:00"/>
    <s v="07-Dec-2016 → 07-Dec-2016"/>
    <s v="07-Dec-2016"/>
    <d v="2016-12-07T00:00:00"/>
    <x v="1"/>
  </r>
  <r>
    <x v="1960"/>
    <x v="1"/>
    <n v="205"/>
    <n v="205"/>
    <s v="Trip Completed"/>
    <x v="1876"/>
    <d v="2016-07-13T20:20:17"/>
    <x v="17"/>
    <x v="1"/>
    <n v="60.899999997345731"/>
    <d v="2016-07-13T20:20:17"/>
    <x v="0"/>
    <x v="1"/>
    <d v="2016-07-13T00:00:00"/>
    <s v="13-Jul-2016 → 13-Jul-2016"/>
    <s v="13-Jul-2016"/>
    <d v="2016-07-13T00:00:00"/>
    <x v="2"/>
  </r>
  <r>
    <x v="1961"/>
    <x v="1"/>
    <n v="205"/>
    <n v="205"/>
    <s v="Trip Completed"/>
    <x v="1877"/>
    <d v="2016-07-14T07:12:50"/>
    <x v="5"/>
    <x v="2"/>
    <n v="66.483333336655051"/>
    <d v="2016-07-14T07:12:50"/>
    <x v="0"/>
    <x v="1"/>
    <d v="2016-07-14T00:00:00"/>
    <s v="14-Jul-2016 → 14-Jul-2016"/>
    <s v="14-Jul-2016"/>
    <d v="2016-07-14T00:00:00"/>
    <x v="2"/>
  </r>
  <r>
    <x v="1962"/>
    <x v="1"/>
    <n v="205"/>
    <n v="205"/>
    <s v="Trip Completed"/>
    <x v="1878"/>
    <d v="2016-07-14T23:23:40"/>
    <x v="10"/>
    <x v="2"/>
    <n v="62.200000007869676"/>
    <d v="2016-07-14T23:23:40"/>
    <x v="0"/>
    <x v="1"/>
    <d v="2016-07-14T00:00:00"/>
    <s v="14-Jul-2016 → 14-Jul-2016"/>
    <s v="14-Jul-2016"/>
    <d v="2016-07-14T00:00:00"/>
    <x v="2"/>
  </r>
  <r>
    <x v="1963"/>
    <x v="1"/>
    <n v="205"/>
    <n v="205"/>
    <s v="Trip Completed"/>
    <x v="1879"/>
    <d v="2016-07-15T03:25:33"/>
    <x v="14"/>
    <x v="3"/>
    <n v="50.366666663903743"/>
    <d v="2016-07-15T03:25:33"/>
    <x v="0"/>
    <x v="1"/>
    <d v="2016-07-15T00:00:00"/>
    <s v="15-Jul-2016 → 15-Jul-2016"/>
    <s v="15-Jul-2016"/>
    <d v="2016-07-15T00:00:00"/>
    <x v="2"/>
  </r>
  <r>
    <x v="1964"/>
    <x v="0"/>
    <n v="205"/>
    <n v="205"/>
    <s v="Trip Completed"/>
    <x v="1880"/>
    <d v="2016-07-15T22:50:50"/>
    <x v="3"/>
    <x v="3"/>
    <n v="52.51666666357778"/>
    <d v="2016-07-15T22:50:50"/>
    <x v="0"/>
    <x v="0"/>
    <d v="2016-07-15T00:00:00"/>
    <s v="15-Jul-2016 → 15-Jul-2016"/>
    <s v="15-Jul-2016"/>
    <d v="2016-07-15T00:00:00"/>
    <x v="2"/>
  </r>
  <r>
    <x v="1965"/>
    <x v="0"/>
    <n v="206"/>
    <n v="206"/>
    <s v="Trip Completed"/>
    <x v="1881"/>
    <d v="2016-11-07T07:43:00"/>
    <x v="18"/>
    <x v="0"/>
    <n v="30.00000000349246"/>
    <d v="2016-11-07T07:43:00"/>
    <x v="0"/>
    <x v="0"/>
    <d v="2016-11-07T00:00:00"/>
    <s v="07-Nov-2016 → 07-Nov-2016"/>
    <s v="07-Nov-2016"/>
    <d v="2016-11-07T00:00:00"/>
    <x v="0"/>
  </r>
  <r>
    <x v="1966"/>
    <x v="1"/>
    <n v="206"/>
    <n v="206"/>
    <s v="Trip Completed"/>
    <x v="1882"/>
    <d v="2016-11-07T10:10:00"/>
    <x v="2"/>
    <x v="0"/>
    <n v="33.000000002793968"/>
    <d v="2016-11-07T10:10:00"/>
    <x v="0"/>
    <x v="1"/>
    <d v="2016-11-07T00:00:00"/>
    <s v="07-Nov-2016 → 07-Nov-2016"/>
    <s v="07-Nov-2016"/>
    <d v="2016-11-07T00:00:00"/>
    <x v="0"/>
  </r>
  <r>
    <x v="1967"/>
    <x v="1"/>
    <n v="206"/>
    <n v="206"/>
    <s v="Trip Completed"/>
    <x v="1883"/>
    <d v="2016-11-07T18:39:00"/>
    <x v="1"/>
    <x v="0"/>
    <n v="66.999999998370185"/>
    <d v="2016-11-07T18:39:00"/>
    <x v="0"/>
    <x v="1"/>
    <d v="2016-11-07T00:00:00"/>
    <s v="07-Nov-2016 → 07-Nov-2016"/>
    <s v="07-Nov-2016"/>
    <d v="2016-11-07T00:00:00"/>
    <x v="0"/>
  </r>
  <r>
    <x v="1968"/>
    <x v="1"/>
    <n v="206"/>
    <n v="206"/>
    <s v="Trip Completed"/>
    <x v="1884"/>
    <d v="2016-12-07T20:12:00"/>
    <x v="17"/>
    <x v="1"/>
    <n v="53.000000005122274"/>
    <d v="2016-12-07T20:12:00"/>
    <x v="0"/>
    <x v="1"/>
    <d v="2016-12-07T00:00:00"/>
    <s v="07-Dec-2016 → 07-Dec-2016"/>
    <s v="07-Dec-2016"/>
    <d v="2016-12-07T00:00:00"/>
    <x v="1"/>
  </r>
  <r>
    <x v="1969"/>
    <x v="1"/>
    <n v="206"/>
    <n v="206"/>
    <s v="Trip Completed"/>
    <x v="1885"/>
    <d v="2016-07-13T08:45:26"/>
    <x v="18"/>
    <x v="1"/>
    <n v="73.233333332464099"/>
    <d v="2016-07-13T08:45:26"/>
    <x v="0"/>
    <x v="1"/>
    <d v="2016-07-13T00:00:00"/>
    <s v="13-Jul-2016 → 13-Jul-2016"/>
    <s v="13-Jul-2016"/>
    <d v="2016-07-13T00:00:00"/>
    <x v="2"/>
  </r>
  <r>
    <x v="1970"/>
    <x v="1"/>
    <n v="206"/>
    <n v="206"/>
    <s v="Trip Completed"/>
    <x v="1886"/>
    <d v="2016-07-14T18:17:52"/>
    <x v="1"/>
    <x v="2"/>
    <n v="75.149999996647239"/>
    <d v="2016-07-14T18:17:52"/>
    <x v="0"/>
    <x v="1"/>
    <d v="2016-07-14T00:00:00"/>
    <s v="14-Jul-2016 → 14-Jul-2016"/>
    <s v="14-Jul-2016"/>
    <d v="2016-07-14T00:00:00"/>
    <x v="2"/>
  </r>
  <r>
    <x v="1971"/>
    <x v="1"/>
    <n v="206"/>
    <n v="206"/>
    <s v="Trip Completed"/>
    <x v="1887"/>
    <d v="2016-07-15T10:18:04"/>
    <x v="2"/>
    <x v="3"/>
    <n v="35.883333329111338"/>
    <d v="2016-07-15T10:18:04"/>
    <x v="0"/>
    <x v="1"/>
    <d v="2016-07-15T00:00:00"/>
    <s v="15-Jul-2016 → 15-Jul-2016"/>
    <s v="15-Jul-2016"/>
    <d v="2016-07-15T00:00:00"/>
    <x v="2"/>
  </r>
  <r>
    <x v="1972"/>
    <x v="0"/>
    <n v="207"/>
    <n v="207"/>
    <s v="Trip Completed"/>
    <x v="1888"/>
    <d v="2016-11-07T18:33:00"/>
    <x v="1"/>
    <x v="0"/>
    <n v="34.999999998835847"/>
    <d v="2016-11-07T18:33:00"/>
    <x v="0"/>
    <x v="0"/>
    <d v="2016-11-07T00:00:00"/>
    <s v="07-Nov-2016 → 07-Nov-2016"/>
    <s v="07-Nov-2016"/>
    <d v="2016-11-07T00:00:00"/>
    <x v="0"/>
  </r>
  <r>
    <x v="1973"/>
    <x v="1"/>
    <n v="207"/>
    <n v="207"/>
    <s v="Trip Completed"/>
    <x v="1889"/>
    <d v="2016-11-07T23:45:00"/>
    <x v="10"/>
    <x v="0"/>
    <n v="54.000000008381903"/>
    <d v="2016-11-07T23:45:00"/>
    <x v="0"/>
    <x v="1"/>
    <d v="2016-11-07T00:00:00"/>
    <s v="07-Nov-2016 → 07-Nov-2016"/>
    <s v="07-Nov-2016"/>
    <d v="2016-11-07T00:00:00"/>
    <x v="0"/>
  </r>
  <r>
    <x v="1974"/>
    <x v="0"/>
    <n v="207"/>
    <n v="207"/>
    <s v="Trip Completed"/>
    <x v="1890"/>
    <d v="2016-12-07T06:13:00"/>
    <x v="6"/>
    <x v="1"/>
    <n v="56.999999997206032"/>
    <d v="2016-12-07T06:13:00"/>
    <x v="0"/>
    <x v="0"/>
    <d v="2016-12-07T00:00:00"/>
    <s v="07-Dec-2016 → 07-Dec-2016"/>
    <s v="07-Dec-2016"/>
    <d v="2016-12-07T00:00:00"/>
    <x v="1"/>
  </r>
  <r>
    <x v="1975"/>
    <x v="0"/>
    <n v="207"/>
    <n v="207"/>
    <s v="Trip Completed"/>
    <x v="21"/>
    <d v="2016-12-07T16:40:00"/>
    <x v="13"/>
    <x v="1"/>
    <n v="53.999999997904524"/>
    <d v="2016-12-07T16:40:00"/>
    <x v="0"/>
    <x v="0"/>
    <d v="2016-12-07T00:00:00"/>
    <s v="07-Dec-2016 → 07-Dec-2016"/>
    <s v="07-Dec-2016"/>
    <d v="2016-12-07T00:00:00"/>
    <x v="1"/>
  </r>
  <r>
    <x v="1976"/>
    <x v="0"/>
    <n v="207"/>
    <n v="207"/>
    <s v="Trip Completed"/>
    <x v="1891"/>
    <d v="2016-12-07T20:09:00"/>
    <x v="17"/>
    <x v="1"/>
    <n v="43.999999996740371"/>
    <d v="2016-12-07T20:09:00"/>
    <x v="0"/>
    <x v="0"/>
    <d v="2016-12-07T00:00:00"/>
    <s v="07-Dec-2016 → 07-Dec-2016"/>
    <s v="07-Dec-2016"/>
    <d v="2016-12-07T00:00:00"/>
    <x v="1"/>
  </r>
  <r>
    <x v="1977"/>
    <x v="0"/>
    <n v="207"/>
    <n v="207"/>
    <s v="Trip Completed"/>
    <x v="1892"/>
    <d v="2016-07-13T16:34:49"/>
    <x v="13"/>
    <x v="1"/>
    <n v="70.033333338797092"/>
    <d v="2016-07-13T16:34:49"/>
    <x v="0"/>
    <x v="0"/>
    <d v="2016-07-13T00:00:00"/>
    <s v="13-Jul-2016 → 13-Jul-2016"/>
    <s v="13-Jul-2016"/>
    <d v="2016-07-13T00:00:00"/>
    <x v="2"/>
  </r>
  <r>
    <x v="1978"/>
    <x v="0"/>
    <n v="207"/>
    <n v="207"/>
    <s v="Trip Completed"/>
    <x v="1893"/>
    <d v="2016-07-13T20:50:38"/>
    <x v="17"/>
    <x v="1"/>
    <n v="68.616666665766388"/>
    <d v="2016-07-13T20:50:38"/>
    <x v="0"/>
    <x v="0"/>
    <d v="2016-07-13T00:00:00"/>
    <s v="13-Jul-2016 → 13-Jul-2016"/>
    <s v="13-Jul-2016"/>
    <d v="2016-07-13T00:00:00"/>
    <x v="2"/>
  </r>
  <r>
    <x v="1979"/>
    <x v="0"/>
    <n v="207"/>
    <n v="207"/>
    <s v="Trip Completed"/>
    <x v="1894"/>
    <d v="2016-07-14T03:28:10"/>
    <x v="14"/>
    <x v="2"/>
    <n v="46.166666666977108"/>
    <d v="2016-07-14T03:28:10"/>
    <x v="0"/>
    <x v="0"/>
    <d v="2016-07-14T00:00:00"/>
    <s v="14-Jul-2016 → 14-Jul-2016"/>
    <s v="14-Jul-2016"/>
    <d v="2016-07-14T00:00:00"/>
    <x v="2"/>
  </r>
  <r>
    <x v="1980"/>
    <x v="1"/>
    <n v="207"/>
    <n v="207"/>
    <s v="Trip Completed"/>
    <x v="1895"/>
    <d v="2016-07-14T12:14:46"/>
    <x v="0"/>
    <x v="2"/>
    <n v="69.850000004516914"/>
    <d v="2016-07-14T12:14:46"/>
    <x v="0"/>
    <x v="1"/>
    <d v="2016-07-14T00:00:00"/>
    <s v="14-Jul-2016 → 14-Jul-2016"/>
    <s v="14-Jul-2016"/>
    <d v="2016-07-14T00:00:00"/>
    <x v="2"/>
  </r>
  <r>
    <x v="1981"/>
    <x v="1"/>
    <n v="207"/>
    <n v="207"/>
    <s v="Trip Completed"/>
    <x v="1896"/>
    <d v="2016-07-14T18:27:47"/>
    <x v="1"/>
    <x v="2"/>
    <n v="51.899999999441206"/>
    <d v="2016-07-14T18:27:47"/>
    <x v="0"/>
    <x v="1"/>
    <d v="2016-07-14T00:00:00"/>
    <s v="14-Jul-2016 → 14-Jul-2016"/>
    <s v="14-Jul-2016"/>
    <d v="2016-07-14T00:00:00"/>
    <x v="2"/>
  </r>
  <r>
    <x v="1982"/>
    <x v="1"/>
    <n v="208"/>
    <n v="208"/>
    <s v="Trip Completed"/>
    <x v="1897"/>
    <d v="2016-11-07T23:05:00"/>
    <x v="10"/>
    <x v="0"/>
    <n v="62.000000003026798"/>
    <d v="2016-11-07T23:05:00"/>
    <x v="0"/>
    <x v="1"/>
    <d v="2016-11-07T00:00:00"/>
    <s v="07-Nov-2016 → 07-Nov-2016"/>
    <s v="07-Nov-2016"/>
    <d v="2016-11-07T00:00:00"/>
    <x v="0"/>
  </r>
  <r>
    <x v="1983"/>
    <x v="1"/>
    <n v="208"/>
    <n v="208"/>
    <s v="Trip Completed"/>
    <x v="1898"/>
    <d v="2016-12-07T15:04:00"/>
    <x v="9"/>
    <x v="1"/>
    <n v="50.999999998603016"/>
    <d v="2016-12-07T15:04:00"/>
    <x v="0"/>
    <x v="1"/>
    <d v="2016-12-07T00:00:00"/>
    <s v="07-Dec-2016 → 07-Dec-2016"/>
    <s v="07-Dec-2016"/>
    <d v="2016-12-07T00:00:00"/>
    <x v="1"/>
  </r>
  <r>
    <x v="1984"/>
    <x v="0"/>
    <n v="208"/>
    <n v="208"/>
    <s v="Trip Completed"/>
    <x v="1899"/>
    <d v="2016-12-07T22:26:00"/>
    <x v="3"/>
    <x v="1"/>
    <n v="49.000000002561137"/>
    <d v="2016-12-07T22:26:00"/>
    <x v="0"/>
    <x v="0"/>
    <d v="2016-12-07T00:00:00"/>
    <s v="07-Dec-2016 → 07-Dec-2016"/>
    <s v="07-Dec-2016"/>
    <d v="2016-12-07T00:00:00"/>
    <x v="1"/>
  </r>
  <r>
    <x v="1985"/>
    <x v="1"/>
    <n v="208"/>
    <n v="208"/>
    <s v="Trip Completed"/>
    <x v="1900"/>
    <d v="2016-07-13T06:17:18"/>
    <x v="6"/>
    <x v="1"/>
    <n v="57.21666666213423"/>
    <d v="2016-07-13T06:17:18"/>
    <x v="0"/>
    <x v="1"/>
    <d v="2016-07-13T00:00:00"/>
    <s v="13-Jul-2016 → 13-Jul-2016"/>
    <s v="13-Jul-2016"/>
    <d v="2016-07-13T00:00:00"/>
    <x v="2"/>
  </r>
  <r>
    <x v="1986"/>
    <x v="0"/>
    <n v="208"/>
    <n v="208"/>
    <s v="Trip Completed"/>
    <x v="1901"/>
    <d v="2016-07-13T07:01:26"/>
    <x v="5"/>
    <x v="1"/>
    <n v="41.26666666357778"/>
    <d v="2016-07-13T07:01:26"/>
    <x v="0"/>
    <x v="0"/>
    <d v="2016-07-13T00:00:00"/>
    <s v="13-Jul-2016 → 13-Jul-2016"/>
    <s v="13-Jul-2016"/>
    <d v="2016-07-13T00:00:00"/>
    <x v="2"/>
  </r>
  <r>
    <x v="1987"/>
    <x v="0"/>
    <n v="208"/>
    <n v="208"/>
    <s v="Trip Completed"/>
    <x v="1902"/>
    <d v="2016-07-13T14:36:47"/>
    <x v="15"/>
    <x v="1"/>
    <n v="59.350000001722947"/>
    <d v="2016-07-13T14:36:47"/>
    <x v="0"/>
    <x v="0"/>
    <d v="2016-07-13T00:00:00"/>
    <s v="13-Jul-2016 → 13-Jul-2016"/>
    <s v="13-Jul-2016"/>
    <d v="2016-07-13T00:00:00"/>
    <x v="2"/>
  </r>
  <r>
    <x v="1988"/>
    <x v="1"/>
    <n v="208"/>
    <n v="208"/>
    <s v="Trip Completed"/>
    <x v="1903"/>
    <d v="2016-07-15T07:32:20"/>
    <x v="5"/>
    <x v="3"/>
    <n v="65.149999995483086"/>
    <d v="2016-07-15T07:32:20"/>
    <x v="0"/>
    <x v="1"/>
    <d v="2016-07-15T00:00:00"/>
    <s v="15-Jul-2016 → 15-Jul-2016"/>
    <s v="15-Jul-2016"/>
    <d v="2016-07-15T00:00:00"/>
    <x v="2"/>
  </r>
  <r>
    <x v="1989"/>
    <x v="0"/>
    <n v="209"/>
    <n v="209"/>
    <s v="Trip Completed"/>
    <x v="1904"/>
    <d v="2016-12-07T14:28:00"/>
    <x v="15"/>
    <x v="1"/>
    <n v="65.000000002328306"/>
    <d v="2016-12-07T14:28:00"/>
    <x v="0"/>
    <x v="0"/>
    <d v="2016-12-07T00:00:00"/>
    <s v="07-Dec-2016 → 07-Dec-2016"/>
    <s v="07-Dec-2016"/>
    <d v="2016-12-07T00:00:00"/>
    <x v="1"/>
  </r>
  <r>
    <x v="1990"/>
    <x v="0"/>
    <n v="209"/>
    <n v="209"/>
    <s v="Trip Completed"/>
    <x v="1905"/>
    <d v="2016-07-13T08:28:29"/>
    <x v="18"/>
    <x v="1"/>
    <n v="55.833333330228925"/>
    <d v="2016-07-13T08:28:29"/>
    <x v="0"/>
    <x v="0"/>
    <d v="2016-07-13T00:00:00"/>
    <s v="13-Jul-2016 → 13-Jul-2016"/>
    <s v="13-Jul-2016"/>
    <d v="2016-07-13T00:00:00"/>
    <x v="2"/>
  </r>
  <r>
    <x v="1991"/>
    <x v="0"/>
    <n v="209"/>
    <n v="209"/>
    <s v="Trip Completed"/>
    <x v="1906"/>
    <d v="2016-07-13T18:11:49"/>
    <x v="1"/>
    <x v="1"/>
    <n v="40.449999994598329"/>
    <d v="2016-07-13T18:11:49"/>
    <x v="0"/>
    <x v="0"/>
    <d v="2016-07-13T00:00:00"/>
    <s v="13-Jul-2016 → 13-Jul-2016"/>
    <s v="13-Jul-2016"/>
    <d v="2016-07-13T00:00:00"/>
    <x v="2"/>
  </r>
  <r>
    <x v="1992"/>
    <x v="1"/>
    <n v="209"/>
    <n v="209"/>
    <s v="Trip Completed"/>
    <x v="1907"/>
    <d v="2016-07-14T20:16:24"/>
    <x v="17"/>
    <x v="2"/>
    <n v="36.216666667023674"/>
    <d v="2016-07-14T20:16:24"/>
    <x v="0"/>
    <x v="1"/>
    <d v="2016-07-14T00:00:00"/>
    <s v="14-Jul-2016 → 14-Jul-2016"/>
    <s v="14-Jul-2016"/>
    <d v="2016-07-14T00:00:00"/>
    <x v="2"/>
  </r>
  <r>
    <x v="1993"/>
    <x v="1"/>
    <n v="209"/>
    <n v="209"/>
    <s v="Trip Completed"/>
    <x v="1908"/>
    <d v="2016-07-15T11:55:28"/>
    <x v="11"/>
    <x v="3"/>
    <n v="59.216666668653488"/>
    <d v="2016-07-15T11:55:28"/>
    <x v="0"/>
    <x v="1"/>
    <d v="2016-07-15T00:00:00"/>
    <s v="15-Jul-2016 → 15-Jul-2016"/>
    <s v="15-Jul-2016"/>
    <d v="2016-07-15T00:00:00"/>
    <x v="2"/>
  </r>
  <r>
    <x v="1994"/>
    <x v="1"/>
    <n v="209"/>
    <n v="209"/>
    <s v="Trip Completed"/>
    <x v="1909"/>
    <d v="2016-07-15T20:24:42"/>
    <x v="17"/>
    <x v="3"/>
    <n v="74.366666668793187"/>
    <d v="2016-07-15T20:24:42"/>
    <x v="0"/>
    <x v="1"/>
    <d v="2016-07-15T00:00:00"/>
    <s v="15-Jul-2016 → 15-Jul-2016"/>
    <s v="15-Jul-2016"/>
    <d v="2016-07-15T00:00:00"/>
    <x v="2"/>
  </r>
  <r>
    <x v="1995"/>
    <x v="1"/>
    <n v="210"/>
    <n v="210"/>
    <s v="Trip Completed"/>
    <x v="1910"/>
    <d v="2016-12-07T06:54:00"/>
    <x v="5"/>
    <x v="1"/>
    <n v="43.999999996740371"/>
    <d v="2016-12-07T06:54:00"/>
    <x v="0"/>
    <x v="1"/>
    <d v="2016-12-07T00:00:00"/>
    <s v="07-Dec-2016 → 07-Dec-2016"/>
    <s v="07-Dec-2016"/>
    <d v="2016-12-07T00:00:00"/>
    <x v="1"/>
  </r>
  <r>
    <x v="1996"/>
    <x v="1"/>
    <n v="210"/>
    <n v="210"/>
    <s v="Trip Completed"/>
    <x v="1911"/>
    <d v="2016-12-07T15:13:00"/>
    <x v="9"/>
    <x v="1"/>
    <n v="49.000000002561137"/>
    <d v="2016-12-07T15:13:00"/>
    <x v="0"/>
    <x v="1"/>
    <d v="2016-12-07T00:00:00"/>
    <s v="07-Dec-2016 → 07-Dec-2016"/>
    <s v="07-Dec-2016"/>
    <d v="2016-12-07T00:00:00"/>
    <x v="1"/>
  </r>
  <r>
    <x v="1997"/>
    <x v="1"/>
    <n v="210"/>
    <n v="210"/>
    <s v="Trip Completed"/>
    <x v="1912"/>
    <d v="2016-07-13T00:22:19"/>
    <x v="22"/>
    <x v="1"/>
    <n v="-213077.68333333195"/>
    <d v="2016-07-13T00:22:19"/>
    <x v="0"/>
    <x v="1"/>
    <d v="2016-12-07T00:00:00"/>
    <s v="07-Dec-2016 → 13-Jul-2016"/>
    <s v="07-Dec-2016"/>
    <d v="2016-12-07T00:00:00"/>
    <x v="1"/>
  </r>
  <r>
    <x v="1998"/>
    <x v="1"/>
    <n v="210"/>
    <n v="210"/>
    <s v="Trip Completed"/>
    <x v="1913"/>
    <d v="2016-07-13T14:05:36"/>
    <x v="15"/>
    <x v="1"/>
    <n v="52.816666670842096"/>
    <d v="2016-07-13T14:05:36"/>
    <x v="0"/>
    <x v="1"/>
    <d v="2016-07-13T00:00:00"/>
    <s v="13-Jul-2016 → 13-Jul-2016"/>
    <s v="13-Jul-2016"/>
    <d v="2016-07-13T00:00:00"/>
    <x v="2"/>
  </r>
  <r>
    <x v="1999"/>
    <x v="0"/>
    <n v="210"/>
    <n v="210"/>
    <s v="Trip Completed"/>
    <x v="1914"/>
    <d v="2016-07-13T18:22:58"/>
    <x v="1"/>
    <x v="1"/>
    <n v="37.050000006565824"/>
    <d v="2016-07-13T18:22:58"/>
    <x v="0"/>
    <x v="0"/>
    <d v="2016-07-13T00:00:00"/>
    <s v="13-Jul-2016 → 13-Jul-2016"/>
    <s v="13-Jul-2016"/>
    <d v="2016-07-13T00:00:00"/>
    <x v="2"/>
  </r>
  <r>
    <x v="2000"/>
    <x v="1"/>
    <n v="210"/>
    <n v="210"/>
    <s v="Trip Completed"/>
    <x v="1915"/>
    <d v="2016-07-14T06:38:23"/>
    <x v="6"/>
    <x v="2"/>
    <n v="62.416666672797874"/>
    <d v="2016-07-14T06:38:23"/>
    <x v="0"/>
    <x v="1"/>
    <d v="2016-07-14T00:00:00"/>
    <s v="14-Jul-2016 → 14-Jul-2016"/>
    <s v="14-Jul-2016"/>
    <d v="2016-07-14T00:00:00"/>
    <x v="2"/>
  </r>
  <r>
    <x v="2001"/>
    <x v="0"/>
    <n v="210"/>
    <n v="210"/>
    <s v="Trip Completed"/>
    <x v="1916"/>
    <d v="2016-07-15T19:37:36"/>
    <x v="12"/>
    <x v="3"/>
    <n v="48.79999999771826"/>
    <d v="2016-07-15T19:37:36"/>
    <x v="0"/>
    <x v="0"/>
    <d v="2016-07-15T00:00:00"/>
    <s v="15-Jul-2016 → 15-Jul-2016"/>
    <s v="15-Jul-2016"/>
    <d v="2016-07-15T00:00:00"/>
    <x v="2"/>
  </r>
  <r>
    <x v="2002"/>
    <x v="1"/>
    <n v="210"/>
    <n v="210"/>
    <s v="Trip Completed"/>
    <x v="1917"/>
    <d v="2016-07-15T20:26:07"/>
    <x v="17"/>
    <x v="3"/>
    <n v="34.116666668560356"/>
    <d v="2016-07-15T20:26:07"/>
    <x v="0"/>
    <x v="1"/>
    <d v="2016-07-15T00:00:00"/>
    <s v="15-Jul-2016 → 15-Jul-2016"/>
    <s v="15-Jul-2016"/>
    <d v="2016-07-15T00:00:00"/>
    <x v="2"/>
  </r>
  <r>
    <x v="2003"/>
    <x v="1"/>
    <n v="211"/>
    <n v="211"/>
    <s v="Trip Completed"/>
    <x v="1357"/>
    <d v="2016-12-07T06:01:00"/>
    <x v="6"/>
    <x v="1"/>
    <n v="52.000000001862645"/>
    <d v="2016-12-07T06:01:00"/>
    <x v="0"/>
    <x v="1"/>
    <d v="2016-12-07T00:00:00"/>
    <s v="07-Dec-2016 → 07-Dec-2016"/>
    <s v="07-Dec-2016"/>
    <d v="2016-12-07T00:00:00"/>
    <x v="1"/>
  </r>
  <r>
    <x v="2004"/>
    <x v="0"/>
    <n v="211"/>
    <n v="211"/>
    <s v="Trip Completed"/>
    <x v="1918"/>
    <d v="2016-12-07T10:30:00"/>
    <x v="2"/>
    <x v="1"/>
    <n v="76.999999999534339"/>
    <d v="2016-12-07T10:30:00"/>
    <x v="0"/>
    <x v="0"/>
    <d v="2016-12-07T00:00:00"/>
    <s v="07-Dec-2016 → 07-Dec-2016"/>
    <s v="07-Dec-2016"/>
    <d v="2016-12-07T00:00:00"/>
    <x v="1"/>
  </r>
  <r>
    <x v="2005"/>
    <x v="1"/>
    <n v="211"/>
    <n v="211"/>
    <s v="Trip Completed"/>
    <x v="1919"/>
    <d v="2016-12-07T14:22:00"/>
    <x v="15"/>
    <x v="1"/>
    <n v="39.000000001396984"/>
    <d v="2016-12-07T14:22:00"/>
    <x v="0"/>
    <x v="1"/>
    <d v="2016-12-07T00:00:00"/>
    <s v="07-Dec-2016 → 07-Dec-2016"/>
    <s v="07-Dec-2016"/>
    <d v="2016-12-07T00:00:00"/>
    <x v="1"/>
  </r>
  <r>
    <x v="2006"/>
    <x v="1"/>
    <n v="211"/>
    <n v="211"/>
    <s v="Trip Completed"/>
    <x v="1920"/>
    <d v="2016-07-14T09:21:33"/>
    <x v="4"/>
    <x v="2"/>
    <n v="31.749999993480742"/>
    <d v="2016-07-14T09:21:33"/>
    <x v="0"/>
    <x v="1"/>
    <d v="2016-07-14T00:00:00"/>
    <s v="14-Jul-2016 → 14-Jul-2016"/>
    <s v="14-Jul-2016"/>
    <d v="2016-07-14T00:00:00"/>
    <x v="2"/>
  </r>
  <r>
    <x v="2007"/>
    <x v="0"/>
    <n v="211"/>
    <n v="211"/>
    <s v="Trip Completed"/>
    <x v="1921"/>
    <d v="2016-07-14T12:10:50"/>
    <x v="0"/>
    <x v="2"/>
    <n v="39.683333326829597"/>
    <d v="2016-07-14T12:10:50"/>
    <x v="0"/>
    <x v="0"/>
    <d v="2016-07-14T00:00:00"/>
    <s v="14-Jul-2016 → 14-Jul-2016"/>
    <s v="14-Jul-2016"/>
    <d v="2016-07-14T00:00:00"/>
    <x v="2"/>
  </r>
  <r>
    <x v="2008"/>
    <x v="0"/>
    <n v="211"/>
    <n v="211"/>
    <s v="Trip Completed"/>
    <x v="1922"/>
    <d v="2016-07-14T18:31:27"/>
    <x v="12"/>
    <x v="2"/>
    <n v="29.249999995809048"/>
    <d v="2016-07-14T18:31:27"/>
    <x v="0"/>
    <x v="0"/>
    <d v="2016-07-14T00:00:00"/>
    <s v="14-Jul-2016 → 14-Jul-2016"/>
    <s v="14-Jul-2016"/>
    <d v="2016-07-14T00:00:00"/>
    <x v="2"/>
  </r>
  <r>
    <x v="2009"/>
    <x v="1"/>
    <n v="211"/>
    <n v="211"/>
    <s v="Trip Completed"/>
    <x v="1923"/>
    <d v="2016-07-15T00:05:34"/>
    <x v="22"/>
    <x v="2"/>
    <n v="56.18333333870396"/>
    <d v="2016-07-15T00:05:34"/>
    <x v="0"/>
    <x v="1"/>
    <d v="2016-07-14T00:00:00"/>
    <s v="14-Jul-2016 → 15-Jul-2016"/>
    <s v="14-Jul-2016"/>
    <d v="2016-07-14T00:00:00"/>
    <x v="2"/>
  </r>
  <r>
    <x v="2010"/>
    <x v="0"/>
    <n v="211"/>
    <n v="211"/>
    <s v="Trip Completed"/>
    <x v="1924"/>
    <d v="2016-07-15T18:32:39"/>
    <x v="1"/>
    <x v="3"/>
    <n v="57.316666675033048"/>
    <d v="2016-07-15T18:32:39"/>
    <x v="0"/>
    <x v="0"/>
    <d v="2016-07-15T00:00:00"/>
    <s v="15-Jul-2016 → 15-Jul-2016"/>
    <s v="15-Jul-2016"/>
    <d v="2016-07-15T00:00:00"/>
    <x v="2"/>
  </r>
  <r>
    <x v="2011"/>
    <x v="0"/>
    <n v="212"/>
    <n v="212"/>
    <s v="Trip Completed"/>
    <x v="1925"/>
    <d v="2016-11-07T11:51:00"/>
    <x v="11"/>
    <x v="0"/>
    <n v="52.000000001862645"/>
    <d v="2016-11-07T11:51:00"/>
    <x v="0"/>
    <x v="0"/>
    <d v="2016-11-07T00:00:00"/>
    <s v="07-Nov-2016 → 07-Nov-2016"/>
    <s v="07-Nov-2016"/>
    <d v="2016-11-07T00:00:00"/>
    <x v="0"/>
  </r>
  <r>
    <x v="2012"/>
    <x v="0"/>
    <n v="212"/>
    <n v="212"/>
    <s v="Trip Completed"/>
    <x v="1926"/>
    <d v="2016-11-07T17:05:00"/>
    <x v="13"/>
    <x v="0"/>
    <n v="66.999999998370185"/>
    <d v="2016-11-07T17:05:00"/>
    <x v="0"/>
    <x v="0"/>
    <d v="2016-11-07T00:00:00"/>
    <s v="07-Nov-2016 → 07-Nov-2016"/>
    <s v="07-Nov-2016"/>
    <d v="2016-11-07T00:00:00"/>
    <x v="0"/>
  </r>
  <r>
    <x v="2013"/>
    <x v="1"/>
    <n v="212"/>
    <n v="212"/>
    <s v="Trip Completed"/>
    <x v="1927"/>
    <d v="2016-11-07T20:20:00"/>
    <x v="17"/>
    <x v="0"/>
    <n v="74.000000000232831"/>
    <d v="2016-11-07T20:20:00"/>
    <x v="0"/>
    <x v="1"/>
    <d v="2016-11-07T00:00:00"/>
    <s v="07-Nov-2016 → 07-Nov-2016"/>
    <s v="07-Nov-2016"/>
    <d v="2016-11-07T00:00:00"/>
    <x v="0"/>
  </r>
  <r>
    <x v="2014"/>
    <x v="0"/>
    <n v="212"/>
    <n v="212"/>
    <s v="Trip Completed"/>
    <x v="1928"/>
    <d v="2016-12-07T06:58:00"/>
    <x v="6"/>
    <x v="1"/>
    <n v="59.00000000372529"/>
    <d v="2016-12-07T06:58:00"/>
    <x v="0"/>
    <x v="0"/>
    <d v="2016-12-07T00:00:00"/>
    <s v="07-Dec-2016 → 07-Dec-2016"/>
    <s v="07-Dec-2016"/>
    <d v="2016-12-07T00:00:00"/>
    <x v="1"/>
  </r>
  <r>
    <x v="2015"/>
    <x v="0"/>
    <n v="212"/>
    <n v="212"/>
    <s v="Trip Completed"/>
    <x v="69"/>
    <d v="2016-12-07T10:03:00"/>
    <x v="4"/>
    <x v="1"/>
    <n v="65.999999995110556"/>
    <d v="2016-12-07T10:03:00"/>
    <x v="0"/>
    <x v="0"/>
    <d v="2016-12-07T00:00:00"/>
    <s v="07-Dec-2016 → 07-Dec-2016"/>
    <s v="07-Dec-2016"/>
    <d v="2016-12-07T00:00:00"/>
    <x v="1"/>
  </r>
  <r>
    <x v="2016"/>
    <x v="1"/>
    <n v="212"/>
    <n v="212"/>
    <s v="Trip Completed"/>
    <x v="1929"/>
    <d v="2016-12-07T11:16:00"/>
    <x v="11"/>
    <x v="1"/>
    <n v="68.000000001629815"/>
    <d v="2016-12-07T11:16:00"/>
    <x v="0"/>
    <x v="1"/>
    <d v="2016-12-07T00:00:00"/>
    <s v="07-Dec-2016 → 07-Dec-2016"/>
    <s v="07-Dec-2016"/>
    <d v="2016-12-07T00:00:00"/>
    <x v="1"/>
  </r>
  <r>
    <x v="2017"/>
    <x v="0"/>
    <n v="212"/>
    <n v="212"/>
    <s v="Trip Completed"/>
    <x v="1930"/>
    <d v="2016-12-07T22:56:00"/>
    <x v="10"/>
    <x v="1"/>
    <n v="56.000000004423782"/>
    <d v="2016-12-07T22:56:00"/>
    <x v="0"/>
    <x v="0"/>
    <d v="2016-12-07T00:00:00"/>
    <s v="07-Dec-2016 → 07-Dec-2016"/>
    <s v="07-Dec-2016"/>
    <d v="2016-12-07T00:00:00"/>
    <x v="1"/>
  </r>
  <r>
    <x v="2018"/>
    <x v="1"/>
    <n v="212"/>
    <n v="212"/>
    <s v="Trip Completed"/>
    <x v="1931"/>
    <d v="2016-07-13T06:10:20"/>
    <x v="6"/>
    <x v="1"/>
    <n v="26.383333329576999"/>
    <d v="2016-07-13T06:10:20"/>
    <x v="0"/>
    <x v="1"/>
    <d v="2016-07-13T00:00:00"/>
    <s v="13-Jul-2016 → 13-Jul-2016"/>
    <s v="13-Jul-2016"/>
    <d v="2016-07-13T00:00:00"/>
    <x v="2"/>
  </r>
  <r>
    <x v="2019"/>
    <x v="1"/>
    <n v="212"/>
    <n v="212"/>
    <s v="Trip Completed"/>
    <x v="1932"/>
    <d v="2016-07-13T09:52:19"/>
    <x v="4"/>
    <x v="1"/>
    <n v="72.216666669119149"/>
    <d v="2016-07-13T09:52:19"/>
    <x v="0"/>
    <x v="1"/>
    <d v="2016-07-13T00:00:00"/>
    <s v="13-Jul-2016 → 13-Jul-2016"/>
    <s v="13-Jul-2016"/>
    <d v="2016-07-13T00:00:00"/>
    <x v="2"/>
  </r>
  <r>
    <x v="2020"/>
    <x v="1"/>
    <n v="212"/>
    <n v="212"/>
    <s v="Trip Completed"/>
    <x v="1933"/>
    <d v="2016-07-13T12:37:07"/>
    <x v="0"/>
    <x v="1"/>
    <n v="55.366666669724509"/>
    <d v="2016-07-13T12:37:07"/>
    <x v="0"/>
    <x v="1"/>
    <d v="2016-07-13T00:00:00"/>
    <s v="13-Jul-2016 → 13-Jul-2016"/>
    <s v="13-Jul-2016"/>
    <d v="2016-07-13T00:00:00"/>
    <x v="2"/>
  </r>
  <r>
    <x v="2021"/>
    <x v="0"/>
    <n v="212"/>
    <n v="212"/>
    <s v="Trip Completed"/>
    <x v="1934"/>
    <d v="2016-07-14T00:44:12"/>
    <x v="22"/>
    <x v="1"/>
    <n v="63.250000001862645"/>
    <d v="2016-07-14T00:44:12"/>
    <x v="0"/>
    <x v="0"/>
    <d v="2016-07-13T00:00:00"/>
    <s v="13-Jul-2016 → 14-Jul-2016"/>
    <s v="13-Jul-2016"/>
    <d v="2016-07-13T00:00:00"/>
    <x v="2"/>
  </r>
  <r>
    <x v="2022"/>
    <x v="1"/>
    <n v="212"/>
    <n v="212"/>
    <s v="Trip Completed"/>
    <x v="1935"/>
    <d v="2016-07-14T09:07:03"/>
    <x v="4"/>
    <x v="2"/>
    <n v="36.46666667307727"/>
    <d v="2016-07-14T09:07:03"/>
    <x v="0"/>
    <x v="1"/>
    <d v="2016-07-14T00:00:00"/>
    <s v="14-Jul-2016 → 14-Jul-2016"/>
    <s v="14-Jul-2016"/>
    <d v="2016-07-14T00:00:00"/>
    <x v="2"/>
  </r>
  <r>
    <x v="2023"/>
    <x v="1"/>
    <n v="212"/>
    <n v="212"/>
    <s v="Trip Completed"/>
    <x v="1936"/>
    <d v="2016-07-15T20:13:55"/>
    <x v="17"/>
    <x v="3"/>
    <n v="61.516666661482304"/>
    <d v="2016-07-15T20:13:55"/>
    <x v="0"/>
    <x v="1"/>
    <d v="2016-07-15T00:00:00"/>
    <s v="15-Jul-2016 → 15-Jul-2016"/>
    <s v="15-Jul-2016"/>
    <d v="2016-07-15T00:00:00"/>
    <x v="2"/>
  </r>
  <r>
    <x v="2024"/>
    <x v="0"/>
    <n v="212"/>
    <n v="212"/>
    <s v="Trip Completed"/>
    <x v="1937"/>
    <d v="2016-07-15T22:39:29"/>
    <x v="3"/>
    <x v="3"/>
    <n v="53.399999993853271"/>
    <d v="2016-07-15T22:39:29"/>
    <x v="0"/>
    <x v="0"/>
    <d v="2016-07-15T00:00:00"/>
    <s v="15-Jul-2016 → 15-Jul-2016"/>
    <s v="15-Jul-2016"/>
    <d v="2016-07-15T00:00:00"/>
    <x v="2"/>
  </r>
  <r>
    <x v="2025"/>
    <x v="1"/>
    <n v="213"/>
    <n v="213"/>
    <s v="Trip Completed"/>
    <x v="1938"/>
    <d v="2016-11-07T05:26:00"/>
    <x v="8"/>
    <x v="0"/>
    <n v="40.000000004656613"/>
    <d v="2016-11-07T05:26:00"/>
    <x v="0"/>
    <x v="1"/>
    <d v="2016-11-07T00:00:00"/>
    <s v="07-Nov-2016 → 07-Nov-2016"/>
    <s v="07-Nov-2016"/>
    <d v="2016-11-07T00:00:00"/>
    <x v="0"/>
  </r>
  <r>
    <x v="2026"/>
    <x v="1"/>
    <n v="213"/>
    <n v="213"/>
    <s v="Trip Completed"/>
    <x v="1939"/>
    <d v="2016-11-07T18:45:00"/>
    <x v="1"/>
    <x v="0"/>
    <n v="56.000000004423782"/>
    <d v="2016-11-07T18:45:00"/>
    <x v="0"/>
    <x v="1"/>
    <d v="2016-11-07T00:00:00"/>
    <s v="07-Nov-2016 → 07-Nov-2016"/>
    <s v="07-Nov-2016"/>
    <d v="2016-11-07T00:00:00"/>
    <x v="0"/>
  </r>
  <r>
    <x v="2027"/>
    <x v="1"/>
    <n v="213"/>
    <n v="213"/>
    <s v="Trip Completed"/>
    <x v="1940"/>
    <d v="2016-11-07T21:28:00"/>
    <x v="19"/>
    <x v="0"/>
    <n v="32.999999992316589"/>
    <d v="2016-11-07T21:28:00"/>
    <x v="0"/>
    <x v="1"/>
    <d v="2016-11-07T00:00:00"/>
    <s v="07-Nov-2016 → 07-Nov-2016"/>
    <s v="07-Nov-2016"/>
    <d v="2016-11-07T00:00:00"/>
    <x v="0"/>
  </r>
  <r>
    <x v="2028"/>
    <x v="1"/>
    <n v="213"/>
    <n v="213"/>
    <s v="Trip Completed"/>
    <x v="1941"/>
    <d v="2016-12-07T22:15:00"/>
    <x v="3"/>
    <x v="1"/>
    <n v="68.000000001629815"/>
    <d v="2016-12-07T22:15:00"/>
    <x v="0"/>
    <x v="1"/>
    <d v="2016-12-07T00:00:00"/>
    <s v="07-Dec-2016 → 07-Dec-2016"/>
    <s v="07-Dec-2016"/>
    <d v="2016-12-07T00:00:00"/>
    <x v="1"/>
  </r>
  <r>
    <x v="2029"/>
    <x v="0"/>
    <n v="213"/>
    <n v="213"/>
    <s v="Trip Completed"/>
    <x v="1942"/>
    <d v="2016-07-13T16:56:33"/>
    <x v="13"/>
    <x v="1"/>
    <n v="63.883333336561918"/>
    <d v="2016-07-13T16:56:33"/>
    <x v="0"/>
    <x v="0"/>
    <d v="2016-07-13T00:00:00"/>
    <s v="13-Jul-2016 → 13-Jul-2016"/>
    <s v="13-Jul-2016"/>
    <d v="2016-07-13T00:00:00"/>
    <x v="2"/>
  </r>
  <r>
    <x v="2030"/>
    <x v="0"/>
    <n v="213"/>
    <n v="213"/>
    <s v="Trip Completed"/>
    <x v="1943"/>
    <d v="2016-07-14T00:44:29"/>
    <x v="20"/>
    <x v="2"/>
    <n v="37.000000005355105"/>
    <d v="2016-07-14T00:44:29"/>
    <x v="0"/>
    <x v="0"/>
    <d v="2016-07-14T00:00:00"/>
    <s v="14-Jul-2016 → 14-Jul-2016"/>
    <s v="14-Jul-2016"/>
    <d v="2016-07-14T00:00:00"/>
    <x v="2"/>
  </r>
  <r>
    <x v="2031"/>
    <x v="0"/>
    <n v="213"/>
    <n v="213"/>
    <s v="Trip Completed"/>
    <x v="1944"/>
    <d v="2016-07-14T12:32:12"/>
    <x v="0"/>
    <x v="2"/>
    <n v="50.283333342522383"/>
    <d v="2016-07-14T12:32:12"/>
    <x v="0"/>
    <x v="0"/>
    <d v="2016-07-14T00:00:00"/>
    <s v="14-Jul-2016 → 14-Jul-2016"/>
    <s v="14-Jul-2016"/>
    <d v="2016-07-14T00:00:00"/>
    <x v="2"/>
  </r>
  <r>
    <x v="2032"/>
    <x v="0"/>
    <n v="213"/>
    <n v="213"/>
    <s v="Trip Completed"/>
    <x v="1945"/>
    <d v="2016-07-14T18:07:29"/>
    <x v="1"/>
    <x v="2"/>
    <n v="32.88333332980983"/>
    <d v="2016-07-14T18:07:29"/>
    <x v="0"/>
    <x v="0"/>
    <d v="2016-07-14T00:00:00"/>
    <s v="14-Jul-2016 → 14-Jul-2016"/>
    <s v="14-Jul-2016"/>
    <d v="2016-07-14T00:00:00"/>
    <x v="2"/>
  </r>
  <r>
    <x v="2033"/>
    <x v="1"/>
    <n v="213"/>
    <n v="213"/>
    <s v="Trip Completed"/>
    <x v="1946"/>
    <d v="2016-07-15T07:59:29"/>
    <x v="18"/>
    <x v="3"/>
    <n v="37.566666668280959"/>
    <d v="2016-07-15T07:59:29"/>
    <x v="0"/>
    <x v="1"/>
    <d v="2016-07-15T00:00:00"/>
    <s v="15-Jul-2016 → 15-Jul-2016"/>
    <s v="15-Jul-2016"/>
    <d v="2016-07-15T00:00:00"/>
    <x v="2"/>
  </r>
  <r>
    <x v="2034"/>
    <x v="1"/>
    <n v="214"/>
    <n v="214"/>
    <s v="Trip Completed"/>
    <x v="1242"/>
    <d v="2016-11-07T12:47:00"/>
    <x v="0"/>
    <x v="0"/>
    <n v="68.999999994412065"/>
    <d v="2016-11-07T12:47:00"/>
    <x v="0"/>
    <x v="1"/>
    <d v="2016-11-07T00:00:00"/>
    <s v="07-Nov-2016 → 07-Nov-2016"/>
    <s v="07-Nov-2016"/>
    <d v="2016-11-07T00:00:00"/>
    <x v="0"/>
  </r>
  <r>
    <x v="2035"/>
    <x v="0"/>
    <n v="214"/>
    <n v="214"/>
    <s v="Trip Completed"/>
    <x v="1947"/>
    <d v="2016-12-07T15:56:00"/>
    <x v="9"/>
    <x v="1"/>
    <n v="66.000000005587935"/>
    <d v="2016-12-07T15:56:00"/>
    <x v="0"/>
    <x v="0"/>
    <d v="2016-12-07T00:00:00"/>
    <s v="07-Dec-2016 → 07-Dec-2016"/>
    <s v="07-Dec-2016"/>
    <d v="2016-12-07T00:00:00"/>
    <x v="1"/>
  </r>
  <r>
    <x v="2036"/>
    <x v="0"/>
    <n v="214"/>
    <n v="214"/>
    <s v="Trip Completed"/>
    <x v="1948"/>
    <d v="2016-12-07T18:53:00"/>
    <x v="12"/>
    <x v="1"/>
    <n v="28.000000007450581"/>
    <d v="2016-12-07T18:53:00"/>
    <x v="0"/>
    <x v="0"/>
    <d v="2016-12-07T00:00:00"/>
    <s v="07-Dec-2016 → 07-Dec-2016"/>
    <s v="07-Dec-2016"/>
    <d v="2016-12-07T00:00:00"/>
    <x v="1"/>
  </r>
  <r>
    <x v="2037"/>
    <x v="1"/>
    <n v="214"/>
    <n v="214"/>
    <s v="Trip Completed"/>
    <x v="1949"/>
    <d v="2016-07-13T07:24:41"/>
    <x v="5"/>
    <x v="1"/>
    <n v="48.7000000057742"/>
    <d v="2016-07-13T07:24:41"/>
    <x v="0"/>
    <x v="1"/>
    <d v="2016-07-13T00:00:00"/>
    <s v="13-Jul-2016 → 13-Jul-2016"/>
    <s v="13-Jul-2016"/>
    <d v="2016-07-13T00:00:00"/>
    <x v="2"/>
  </r>
  <r>
    <x v="2038"/>
    <x v="1"/>
    <n v="214"/>
    <n v="214"/>
    <s v="Trip Completed"/>
    <x v="1950"/>
    <d v="2016-07-13T22:29:22"/>
    <x v="3"/>
    <x v="1"/>
    <n v="67.5"/>
    <d v="2016-07-13T22:29:22"/>
    <x v="0"/>
    <x v="1"/>
    <d v="2016-07-13T00:00:00"/>
    <s v="13-Jul-2016 → 13-Jul-2016"/>
    <s v="13-Jul-2016"/>
    <d v="2016-07-13T00:00:00"/>
    <x v="2"/>
  </r>
  <r>
    <x v="2039"/>
    <x v="0"/>
    <n v="214"/>
    <n v="214"/>
    <s v="Trip Completed"/>
    <x v="1951"/>
    <d v="2016-07-14T08:57:44"/>
    <x v="4"/>
    <x v="2"/>
    <n v="49.483333333628252"/>
    <d v="2016-07-14T08:57:44"/>
    <x v="0"/>
    <x v="0"/>
    <d v="2016-07-14T00:00:00"/>
    <s v="14-Jul-2016 → 14-Jul-2016"/>
    <s v="14-Jul-2016"/>
    <d v="2016-07-14T00:00:00"/>
    <x v="2"/>
  </r>
  <r>
    <x v="2040"/>
    <x v="1"/>
    <n v="214"/>
    <n v="214"/>
    <s v="Trip Completed"/>
    <x v="1952"/>
    <d v="2016-07-15T11:01:26"/>
    <x v="2"/>
    <x v="3"/>
    <n v="68.233333337120712"/>
    <d v="2016-07-15T11:01:26"/>
    <x v="0"/>
    <x v="1"/>
    <d v="2016-07-15T00:00:00"/>
    <s v="15-Jul-2016 → 15-Jul-2016"/>
    <s v="15-Jul-2016"/>
    <d v="2016-07-15T00:00:00"/>
    <x v="2"/>
  </r>
  <r>
    <x v="2041"/>
    <x v="1"/>
    <n v="215"/>
    <n v="215"/>
    <s v="Trip Completed"/>
    <x v="1447"/>
    <d v="2016-11-07T06:53:00"/>
    <x v="5"/>
    <x v="0"/>
    <n v="40.000000004656613"/>
    <d v="2016-11-07T06:53:00"/>
    <x v="0"/>
    <x v="1"/>
    <d v="2016-11-07T00:00:00"/>
    <s v="07-Nov-2016 → 07-Nov-2016"/>
    <s v="07-Nov-2016"/>
    <d v="2016-11-07T00:00:00"/>
    <x v="0"/>
  </r>
  <r>
    <x v="2042"/>
    <x v="1"/>
    <n v="215"/>
    <n v="215"/>
    <s v="Trip Completed"/>
    <x v="1834"/>
    <d v="2016-11-07T09:21:00"/>
    <x v="4"/>
    <x v="0"/>
    <n v="45"/>
    <d v="2016-11-07T09:21:00"/>
    <x v="0"/>
    <x v="1"/>
    <d v="2016-11-07T00:00:00"/>
    <s v="07-Nov-2016 → 07-Nov-2016"/>
    <s v="07-Nov-2016"/>
    <d v="2016-11-07T00:00:00"/>
    <x v="0"/>
  </r>
  <r>
    <x v="2043"/>
    <x v="1"/>
    <n v="215"/>
    <n v="215"/>
    <s v="Trip Completed"/>
    <x v="1953"/>
    <d v="2016-11-07T21:12:00"/>
    <x v="19"/>
    <x v="0"/>
    <n v="42.000000000698492"/>
    <d v="2016-11-07T21:12:00"/>
    <x v="0"/>
    <x v="1"/>
    <d v="2016-11-07T00:00:00"/>
    <s v="07-Nov-2016 → 07-Nov-2016"/>
    <s v="07-Nov-2016"/>
    <d v="2016-11-07T00:00:00"/>
    <x v="0"/>
  </r>
  <r>
    <x v="2044"/>
    <x v="0"/>
    <n v="215"/>
    <n v="215"/>
    <s v="Trip Completed"/>
    <x v="1619"/>
    <d v="2016-12-07T13:07:00"/>
    <x v="7"/>
    <x v="1"/>
    <n v="42.999999993480742"/>
    <d v="2016-12-07T13:07:00"/>
    <x v="0"/>
    <x v="0"/>
    <d v="2016-12-07T00:00:00"/>
    <s v="07-Dec-2016 → 07-Dec-2016"/>
    <s v="07-Dec-2016"/>
    <d v="2016-12-07T00:00:00"/>
    <x v="1"/>
  </r>
  <r>
    <x v="2045"/>
    <x v="1"/>
    <n v="215"/>
    <n v="215"/>
    <s v="Trip Completed"/>
    <x v="1954"/>
    <d v="2016-12-07T20:01:00"/>
    <x v="17"/>
    <x v="1"/>
    <n v="48.999999992083758"/>
    <d v="2016-12-07T20:01:00"/>
    <x v="0"/>
    <x v="1"/>
    <d v="2016-12-07T00:00:00"/>
    <s v="07-Dec-2016 → 07-Dec-2016"/>
    <s v="07-Dec-2016"/>
    <d v="2016-12-07T00:00:00"/>
    <x v="1"/>
  </r>
  <r>
    <x v="2046"/>
    <x v="1"/>
    <n v="215"/>
    <n v="215"/>
    <s v="Trip Completed"/>
    <x v="1955"/>
    <d v="2016-07-13T08:11:53"/>
    <x v="18"/>
    <x v="1"/>
    <n v="60.93333333847113"/>
    <d v="2016-07-13T08:11:53"/>
    <x v="0"/>
    <x v="1"/>
    <d v="2016-07-13T00:00:00"/>
    <s v="13-Jul-2016 → 13-Jul-2016"/>
    <s v="13-Jul-2016"/>
    <d v="2016-07-13T00:00:00"/>
    <x v="2"/>
  </r>
  <r>
    <x v="2047"/>
    <x v="0"/>
    <n v="215"/>
    <n v="215"/>
    <s v="Trip Completed"/>
    <x v="1956"/>
    <d v="2016-07-13T20:08:49"/>
    <x v="17"/>
    <x v="1"/>
    <n v="44.449999997159466"/>
    <d v="2016-07-13T20:08:49"/>
    <x v="0"/>
    <x v="0"/>
    <d v="2016-07-13T00:00:00"/>
    <s v="13-Jul-2016 → 13-Jul-2016"/>
    <s v="13-Jul-2016"/>
    <d v="2016-07-13T00:00:00"/>
    <x v="2"/>
  </r>
  <r>
    <x v="2048"/>
    <x v="1"/>
    <n v="215"/>
    <n v="215"/>
    <s v="Trip Completed"/>
    <x v="1957"/>
    <d v="2016-07-14T09:27:15"/>
    <x v="4"/>
    <x v="2"/>
    <n v="40.983333337353542"/>
    <d v="2016-07-14T09:27:15"/>
    <x v="0"/>
    <x v="1"/>
    <d v="2016-07-14T00:00:00"/>
    <s v="14-Jul-2016 → 14-Jul-2016"/>
    <s v="14-Jul-2016"/>
    <d v="2016-07-14T00:00:00"/>
    <x v="2"/>
  </r>
  <r>
    <x v="2049"/>
    <x v="0"/>
    <n v="215"/>
    <n v="215"/>
    <s v="Trip Completed"/>
    <x v="1958"/>
    <d v="2016-07-14T16:29:47"/>
    <x v="13"/>
    <x v="2"/>
    <n v="55.333333339076489"/>
    <d v="2016-07-14T16:29:47"/>
    <x v="0"/>
    <x v="0"/>
    <d v="2016-07-14T00:00:00"/>
    <s v="14-Jul-2016 → 14-Jul-2016"/>
    <s v="14-Jul-2016"/>
    <d v="2016-07-14T00:00:00"/>
    <x v="2"/>
  </r>
  <r>
    <x v="2050"/>
    <x v="1"/>
    <n v="215"/>
    <n v="215"/>
    <s v="Trip Completed"/>
    <x v="1959"/>
    <d v="2016-07-15T05:49:14"/>
    <x v="6"/>
    <x v="3"/>
    <n v="46.316666660131887"/>
    <d v="2016-07-15T05:49:14"/>
    <x v="0"/>
    <x v="1"/>
    <d v="2016-07-15T00:00:00"/>
    <s v="15-Jul-2016 → 15-Jul-2016"/>
    <s v="15-Jul-2016"/>
    <d v="2016-07-15T00:00:00"/>
    <x v="2"/>
  </r>
  <r>
    <x v="2051"/>
    <x v="1"/>
    <n v="215"/>
    <n v="215"/>
    <s v="Trip Completed"/>
    <x v="1960"/>
    <d v="2016-07-15T10:14:54"/>
    <x v="2"/>
    <x v="3"/>
    <n v="71.26666666707024"/>
    <d v="2016-07-15T10:14:54"/>
    <x v="0"/>
    <x v="1"/>
    <d v="2016-07-15T00:00:00"/>
    <s v="15-Jul-2016 → 15-Jul-2016"/>
    <s v="15-Jul-2016"/>
    <d v="2016-07-15T00:00:00"/>
    <x v="2"/>
  </r>
  <r>
    <x v="2052"/>
    <x v="1"/>
    <n v="216"/>
    <n v="216"/>
    <s v="Trip Completed"/>
    <x v="1961"/>
    <d v="2016-11-07T10:10:00"/>
    <x v="2"/>
    <x v="0"/>
    <n v="45.99999999278225"/>
    <d v="2016-11-07T10:10:00"/>
    <x v="0"/>
    <x v="1"/>
    <d v="2016-11-07T00:00:00"/>
    <s v="07-Nov-2016 → 07-Nov-2016"/>
    <s v="07-Nov-2016"/>
    <d v="2016-11-07T00:00:00"/>
    <x v="0"/>
  </r>
  <r>
    <x v="2053"/>
    <x v="1"/>
    <n v="216"/>
    <n v="216"/>
    <s v="Trip Completed"/>
    <x v="1962"/>
    <d v="2016-11-07T18:27:00"/>
    <x v="1"/>
    <x v="0"/>
    <n v="37.000000005355105"/>
    <d v="2016-11-07T18:27:00"/>
    <x v="0"/>
    <x v="1"/>
    <d v="2016-11-07T00:00:00"/>
    <s v="07-Nov-2016 → 07-Nov-2016"/>
    <s v="07-Nov-2016"/>
    <d v="2016-11-07T00:00:00"/>
    <x v="0"/>
  </r>
  <r>
    <x v="2054"/>
    <x v="0"/>
    <n v="216"/>
    <n v="216"/>
    <s v="Trip Completed"/>
    <x v="1963"/>
    <d v="2016-07-13T02:10:44"/>
    <x v="23"/>
    <x v="1"/>
    <n v="43.166666667675599"/>
    <d v="2016-07-13T02:10:44"/>
    <x v="0"/>
    <x v="0"/>
    <d v="2016-07-13T00:00:00"/>
    <s v="13-Jul-2016 → 13-Jul-2016"/>
    <s v="13-Jul-2016"/>
    <d v="2016-07-13T00:00:00"/>
    <x v="2"/>
  </r>
  <r>
    <x v="2055"/>
    <x v="1"/>
    <n v="216"/>
    <n v="216"/>
    <s v="Trip Completed"/>
    <x v="1964"/>
    <d v="2016-07-15T06:49:57"/>
    <x v="6"/>
    <x v="3"/>
    <n v="74.166666674427688"/>
    <d v="2016-07-15T06:49:57"/>
    <x v="0"/>
    <x v="1"/>
    <d v="2016-07-15T00:00:00"/>
    <s v="15-Jul-2016 → 15-Jul-2016"/>
    <s v="15-Jul-2016"/>
    <d v="2016-07-15T00:00:00"/>
    <x v="2"/>
  </r>
  <r>
    <x v="2056"/>
    <x v="0"/>
    <n v="216"/>
    <n v="216"/>
    <s v="Trip Completed"/>
    <x v="1965"/>
    <d v="2016-07-15T07:37:30"/>
    <x v="5"/>
    <x v="3"/>
    <n v="41.783333335770294"/>
    <d v="2016-07-15T07:37:30"/>
    <x v="0"/>
    <x v="0"/>
    <d v="2016-07-15T00:00:00"/>
    <s v="15-Jul-2016 → 15-Jul-2016"/>
    <s v="15-Jul-2016"/>
    <d v="2016-07-15T00:00:00"/>
    <x v="2"/>
  </r>
  <r>
    <x v="2057"/>
    <x v="1"/>
    <n v="217"/>
    <n v="217"/>
    <s v="Trip Completed"/>
    <x v="1966"/>
    <d v="2016-11-07T05:40:00"/>
    <x v="6"/>
    <x v="0"/>
    <n v="29.999999993015081"/>
    <d v="2016-11-07T05:40:00"/>
    <x v="0"/>
    <x v="1"/>
    <d v="2016-11-07T00:00:00"/>
    <s v="07-Nov-2016 → 07-Nov-2016"/>
    <s v="07-Nov-2016"/>
    <d v="2016-11-07T00:00:00"/>
    <x v="0"/>
  </r>
  <r>
    <x v="2058"/>
    <x v="1"/>
    <n v="217"/>
    <n v="217"/>
    <s v="Trip Completed"/>
    <x v="1967"/>
    <d v="2016-11-07T10:00:00"/>
    <x v="2"/>
    <x v="0"/>
    <n v="37.999999998137355"/>
    <d v="2016-11-07T10:00:00"/>
    <x v="0"/>
    <x v="1"/>
    <d v="2016-11-07T00:00:00"/>
    <s v="07-Nov-2016 → 07-Nov-2016"/>
    <s v="07-Nov-2016"/>
    <d v="2016-11-07T00:00:00"/>
    <x v="0"/>
  </r>
  <r>
    <x v="2059"/>
    <x v="1"/>
    <n v="217"/>
    <n v="217"/>
    <s v="Trip Completed"/>
    <x v="1589"/>
    <d v="2016-12-07T05:38:00"/>
    <x v="8"/>
    <x v="1"/>
    <n v="53.000000005122274"/>
    <d v="2016-12-07T05:38:00"/>
    <x v="0"/>
    <x v="1"/>
    <d v="2016-12-07T00:00:00"/>
    <s v="07-Dec-2016 → 07-Dec-2016"/>
    <s v="07-Dec-2016"/>
    <d v="2016-12-07T00:00:00"/>
    <x v="1"/>
  </r>
  <r>
    <x v="2060"/>
    <x v="1"/>
    <n v="217"/>
    <n v="217"/>
    <s v="Trip Completed"/>
    <x v="1968"/>
    <d v="2016-07-13T17:59:39"/>
    <x v="1"/>
    <x v="1"/>
    <n v="46.950000005308539"/>
    <d v="2016-07-13T17:59:39"/>
    <x v="0"/>
    <x v="1"/>
    <d v="2016-07-13T00:00:00"/>
    <s v="13-Jul-2016 → 13-Jul-2016"/>
    <s v="13-Jul-2016"/>
    <d v="2016-07-13T00:00:00"/>
    <x v="2"/>
  </r>
  <r>
    <x v="2061"/>
    <x v="0"/>
    <n v="217"/>
    <n v="217"/>
    <s v="Trip Completed"/>
    <x v="1969"/>
    <d v="2016-07-14T16:53:31"/>
    <x v="16"/>
    <x v="2"/>
    <n v="46.183333327062428"/>
    <d v="2016-07-14T16:53:31"/>
    <x v="0"/>
    <x v="0"/>
    <d v="2016-07-14T00:00:00"/>
    <s v="14-Jul-2016 → 14-Jul-2016"/>
    <s v="14-Jul-2016"/>
    <d v="2016-07-14T00:00:00"/>
    <x v="2"/>
  </r>
  <r>
    <x v="2062"/>
    <x v="0"/>
    <n v="218"/>
    <n v="218"/>
    <s v="Trip Completed"/>
    <x v="1970"/>
    <d v="2016-11-07T20:43:00"/>
    <x v="17"/>
    <x v="0"/>
    <n v="52.000000001862645"/>
    <d v="2016-11-07T20:43:00"/>
    <x v="0"/>
    <x v="0"/>
    <d v="2016-11-07T00:00:00"/>
    <s v="07-Nov-2016 → 07-Nov-2016"/>
    <s v="07-Nov-2016"/>
    <d v="2016-11-07T00:00:00"/>
    <x v="0"/>
  </r>
  <r>
    <x v="2063"/>
    <x v="0"/>
    <n v="218"/>
    <n v="218"/>
    <s v="Trip Completed"/>
    <x v="1971"/>
    <d v="2016-12-07T05:26:00"/>
    <x v="8"/>
    <x v="1"/>
    <n v="28.000000007450581"/>
    <d v="2016-12-07T05:26:00"/>
    <x v="0"/>
    <x v="0"/>
    <d v="2016-12-07T00:00:00"/>
    <s v="07-Dec-2016 → 07-Dec-2016"/>
    <s v="07-Dec-2016"/>
    <d v="2016-12-07T00:00:00"/>
    <x v="1"/>
  </r>
  <r>
    <x v="2064"/>
    <x v="1"/>
    <n v="218"/>
    <n v="218"/>
    <s v="Trip Completed"/>
    <x v="1972"/>
    <d v="2016-07-13T14:34:22"/>
    <x v="15"/>
    <x v="1"/>
    <n v="58.183333334745839"/>
    <d v="2016-07-13T14:34:22"/>
    <x v="0"/>
    <x v="1"/>
    <d v="2016-07-13T00:00:00"/>
    <s v="13-Jul-2016 → 13-Jul-2016"/>
    <s v="13-Jul-2016"/>
    <d v="2016-07-13T00:00:00"/>
    <x v="2"/>
  </r>
  <r>
    <x v="2065"/>
    <x v="0"/>
    <n v="218"/>
    <n v="218"/>
    <s v="Trip Completed"/>
    <x v="1973"/>
    <d v="2016-07-14T00:07:29"/>
    <x v="22"/>
    <x v="1"/>
    <n v="46.083333335118368"/>
    <d v="2016-07-14T00:07:29"/>
    <x v="0"/>
    <x v="0"/>
    <d v="2016-07-13T00:00:00"/>
    <s v="13-Jul-2016 → 14-Jul-2016"/>
    <s v="13-Jul-2016"/>
    <d v="2016-07-13T00:00:00"/>
    <x v="2"/>
  </r>
  <r>
    <x v="2066"/>
    <x v="1"/>
    <n v="218"/>
    <n v="218"/>
    <s v="Trip Completed"/>
    <x v="1974"/>
    <d v="2016-07-14T08:07:17"/>
    <x v="18"/>
    <x v="2"/>
    <n v="53.549999997485429"/>
    <d v="2016-07-14T08:07:17"/>
    <x v="0"/>
    <x v="1"/>
    <d v="2016-07-14T00:00:00"/>
    <s v="14-Jul-2016 → 14-Jul-2016"/>
    <s v="14-Jul-2016"/>
    <d v="2016-07-14T00:00:00"/>
    <x v="2"/>
  </r>
  <r>
    <x v="2067"/>
    <x v="1"/>
    <n v="218"/>
    <n v="218"/>
    <s v="Trip Completed"/>
    <x v="1975"/>
    <d v="2016-07-14T19:11:34"/>
    <x v="12"/>
    <x v="2"/>
    <n v="67.866666668560356"/>
    <d v="2016-07-14T19:11:34"/>
    <x v="0"/>
    <x v="1"/>
    <d v="2016-07-14T00:00:00"/>
    <s v="14-Jul-2016 → 14-Jul-2016"/>
    <s v="14-Jul-2016"/>
    <d v="2016-07-14T00:00:00"/>
    <x v="2"/>
  </r>
  <r>
    <x v="2068"/>
    <x v="0"/>
    <n v="218"/>
    <n v="218"/>
    <s v="Trip Completed"/>
    <x v="1976"/>
    <d v="2016-07-14T23:58:25"/>
    <x v="22"/>
    <x v="2"/>
    <n v="39.166666665114462"/>
    <d v="2016-07-14T23:58:25"/>
    <x v="0"/>
    <x v="0"/>
    <d v="2016-07-14T00:00:00"/>
    <s v="14-Jul-2016 → 14-Jul-2016"/>
    <s v="14-Jul-2016"/>
    <d v="2016-07-14T00:00:00"/>
    <x v="2"/>
  </r>
  <r>
    <x v="2069"/>
    <x v="1"/>
    <n v="218"/>
    <n v="218"/>
    <s v="Trip Completed"/>
    <x v="1977"/>
    <d v="2016-07-15T08:03:04"/>
    <x v="18"/>
    <x v="3"/>
    <n v="59.849999992875382"/>
    <d v="2016-07-15T08:03:04"/>
    <x v="0"/>
    <x v="1"/>
    <d v="2016-07-15T00:00:00"/>
    <s v="15-Jul-2016 → 15-Jul-2016"/>
    <s v="15-Jul-2016"/>
    <d v="2016-07-15T00:00:00"/>
    <x v="2"/>
  </r>
  <r>
    <x v="2070"/>
    <x v="1"/>
    <n v="218"/>
    <n v="218"/>
    <s v="Trip Completed"/>
    <x v="1978"/>
    <d v="2016-07-15T12:04:15"/>
    <x v="0"/>
    <x v="3"/>
    <n v="36.699999998090789"/>
    <d v="2016-07-15T12:04:15"/>
    <x v="0"/>
    <x v="1"/>
    <d v="2016-07-15T00:00:00"/>
    <s v="15-Jul-2016 → 15-Jul-2016"/>
    <s v="15-Jul-2016"/>
    <d v="2016-07-15T00:00:00"/>
    <x v="2"/>
  </r>
  <r>
    <x v="2071"/>
    <x v="1"/>
    <n v="218"/>
    <n v="218"/>
    <s v="Trip Completed"/>
    <x v="1979"/>
    <d v="2016-07-16T00:39:38"/>
    <x v="22"/>
    <x v="3"/>
    <n v="61.300000007031485"/>
    <d v="2016-07-16T00:39:38"/>
    <x v="0"/>
    <x v="1"/>
    <d v="2016-07-15T00:00:00"/>
    <s v="15-Jul-2016 → 16-Jul-2016"/>
    <s v="15-Jul-2016"/>
    <d v="2016-07-15T00:00:00"/>
    <x v="2"/>
  </r>
  <r>
    <x v="2072"/>
    <x v="0"/>
    <n v="219"/>
    <n v="219"/>
    <s v="Trip Completed"/>
    <x v="1980"/>
    <d v="2016-11-07T07:41:00"/>
    <x v="18"/>
    <x v="0"/>
    <n v="36.000000002095476"/>
    <d v="2016-11-07T07:41:00"/>
    <x v="0"/>
    <x v="0"/>
    <d v="2016-11-07T00:00:00"/>
    <s v="07-Nov-2016 → 07-Nov-2016"/>
    <s v="07-Nov-2016"/>
    <d v="2016-11-07T00:00:00"/>
    <x v="0"/>
  </r>
  <r>
    <x v="2073"/>
    <x v="0"/>
    <n v="219"/>
    <n v="219"/>
    <s v="Trip Completed"/>
    <x v="1961"/>
    <d v="2016-11-07T10:21:00"/>
    <x v="2"/>
    <x v="0"/>
    <n v="56.999999997206032"/>
    <d v="2016-11-07T10:21:00"/>
    <x v="0"/>
    <x v="0"/>
    <d v="2016-11-07T00:00:00"/>
    <s v="07-Nov-2016 → 07-Nov-2016"/>
    <s v="07-Nov-2016"/>
    <d v="2016-11-07T00:00:00"/>
    <x v="0"/>
  </r>
  <r>
    <x v="2074"/>
    <x v="1"/>
    <n v="219"/>
    <n v="219"/>
    <s v="Trip Completed"/>
    <x v="1981"/>
    <d v="2016-12-07T00:26:00"/>
    <x v="22"/>
    <x v="0"/>
    <n v="41806.00000000326"/>
    <d v="2016-12-07T00:26:00"/>
    <x v="0"/>
    <x v="1"/>
    <d v="2016-11-07T00:00:00"/>
    <s v="07-Nov-2016 → 07-Dec-2016"/>
    <s v="07-Nov-2016"/>
    <d v="2016-11-07T00:00:00"/>
    <x v="0"/>
  </r>
  <r>
    <x v="2075"/>
    <x v="0"/>
    <n v="219"/>
    <n v="219"/>
    <s v="Trip Completed"/>
    <x v="1982"/>
    <d v="2016-07-13T02:35:58"/>
    <x v="23"/>
    <x v="1"/>
    <n v="78.049999993527308"/>
    <d v="2016-07-13T02:35:58"/>
    <x v="0"/>
    <x v="0"/>
    <d v="2016-07-13T00:00:00"/>
    <s v="13-Jul-2016 → 13-Jul-2016"/>
    <s v="13-Jul-2016"/>
    <d v="2016-07-13T00:00:00"/>
    <x v="2"/>
  </r>
  <r>
    <x v="2076"/>
    <x v="0"/>
    <n v="219"/>
    <n v="219"/>
    <s v="Trip Completed"/>
    <x v="1983"/>
    <d v="2016-07-13T07:18:33"/>
    <x v="5"/>
    <x v="1"/>
    <n v="52.183333325665444"/>
    <d v="2016-07-13T07:18:33"/>
    <x v="0"/>
    <x v="0"/>
    <d v="2016-07-13T00:00:00"/>
    <s v="13-Jul-2016 → 13-Jul-2016"/>
    <s v="13-Jul-2016"/>
    <d v="2016-07-13T00:00:00"/>
    <x v="2"/>
  </r>
  <r>
    <x v="2077"/>
    <x v="1"/>
    <n v="219"/>
    <n v="219"/>
    <s v="Trip Completed"/>
    <x v="1984"/>
    <d v="2016-07-14T10:16:36"/>
    <x v="2"/>
    <x v="2"/>
    <n v="46.699999999254942"/>
    <d v="2016-07-14T10:16:36"/>
    <x v="0"/>
    <x v="1"/>
    <d v="2016-07-14T00:00:00"/>
    <s v="14-Jul-2016 → 14-Jul-2016"/>
    <s v="14-Jul-2016"/>
    <d v="2016-07-14T00:00:00"/>
    <x v="2"/>
  </r>
  <r>
    <x v="2078"/>
    <x v="1"/>
    <n v="219"/>
    <n v="219"/>
    <s v="Trip Completed"/>
    <x v="1985"/>
    <d v="2016-07-14T14:27:36"/>
    <x v="15"/>
    <x v="2"/>
    <n v="65.233333337819204"/>
    <d v="2016-07-14T14:27:36"/>
    <x v="0"/>
    <x v="1"/>
    <d v="2016-07-14T00:00:00"/>
    <s v="14-Jul-2016 → 14-Jul-2016"/>
    <s v="14-Jul-2016"/>
    <d v="2016-07-14T00:00:00"/>
    <x v="2"/>
  </r>
  <r>
    <x v="2079"/>
    <x v="0"/>
    <n v="219"/>
    <n v="219"/>
    <s v="Trip Completed"/>
    <x v="1986"/>
    <d v="2016-07-14T17:59:00"/>
    <x v="1"/>
    <x v="2"/>
    <n v="41.483333328505978"/>
    <d v="2016-07-14T17:59:00"/>
    <x v="0"/>
    <x v="0"/>
    <d v="2016-07-14T00:00:00"/>
    <s v="14-Jul-2016 → 14-Jul-2016"/>
    <s v="14-Jul-2016"/>
    <d v="2016-07-14T00:00:00"/>
    <x v="2"/>
  </r>
  <r>
    <x v="2080"/>
    <x v="1"/>
    <n v="219"/>
    <n v="219"/>
    <s v="Trip Completed"/>
    <x v="1987"/>
    <d v="2016-07-15T10:30:26"/>
    <x v="2"/>
    <x v="3"/>
    <n v="56.866666664136574"/>
    <d v="2016-07-15T10:30:26"/>
    <x v="0"/>
    <x v="1"/>
    <d v="2016-07-15T00:00:00"/>
    <s v="15-Jul-2016 → 15-Jul-2016"/>
    <s v="15-Jul-2016"/>
    <d v="2016-07-15T00:00:00"/>
    <x v="2"/>
  </r>
  <r>
    <x v="2081"/>
    <x v="0"/>
    <n v="219"/>
    <n v="219"/>
    <s v="Trip Completed"/>
    <x v="1988"/>
    <d v="2016-07-15T14:45:27"/>
    <x v="9"/>
    <x v="3"/>
    <n v="31.81666667573154"/>
    <d v="2016-07-15T14:45:27"/>
    <x v="0"/>
    <x v="0"/>
    <d v="2016-07-15T00:00:00"/>
    <s v="15-Jul-2016 → 15-Jul-2016"/>
    <s v="15-Jul-2016"/>
    <d v="2016-07-15T00:00:00"/>
    <x v="2"/>
  </r>
  <r>
    <x v="2082"/>
    <x v="1"/>
    <n v="220"/>
    <n v="220"/>
    <s v="Trip Completed"/>
    <x v="1989"/>
    <d v="2016-11-07T12:47:00"/>
    <x v="0"/>
    <x v="0"/>
    <n v="55.000000001164153"/>
    <d v="2016-11-07T12:47:00"/>
    <x v="0"/>
    <x v="1"/>
    <d v="2016-11-07T00:00:00"/>
    <s v="07-Nov-2016 → 07-Nov-2016"/>
    <s v="07-Nov-2016"/>
    <d v="2016-11-07T00:00:00"/>
    <x v="0"/>
  </r>
  <r>
    <x v="2083"/>
    <x v="0"/>
    <n v="220"/>
    <n v="220"/>
    <s v="Trip Completed"/>
    <x v="1990"/>
    <d v="2016-12-07T04:33:00"/>
    <x v="21"/>
    <x v="1"/>
    <n v="68.000000001629815"/>
    <d v="2016-12-07T04:33:00"/>
    <x v="0"/>
    <x v="0"/>
    <d v="2016-12-07T00:00:00"/>
    <s v="07-Dec-2016 → 07-Dec-2016"/>
    <s v="07-Dec-2016"/>
    <d v="2016-12-07T00:00:00"/>
    <x v="1"/>
  </r>
  <r>
    <x v="2084"/>
    <x v="0"/>
    <n v="220"/>
    <n v="220"/>
    <s v="Trip Completed"/>
    <x v="1795"/>
    <d v="2016-12-07T08:45:00"/>
    <x v="4"/>
    <x v="1"/>
    <n v="37.000000005355105"/>
    <d v="2016-12-07T08:45:00"/>
    <x v="0"/>
    <x v="0"/>
    <d v="2016-12-07T00:00:00"/>
    <s v="07-Dec-2016 → 07-Dec-2016"/>
    <s v="07-Dec-2016"/>
    <d v="2016-12-07T00:00:00"/>
    <x v="1"/>
  </r>
  <r>
    <x v="2085"/>
    <x v="1"/>
    <n v="220"/>
    <n v="220"/>
    <s v="Trip Completed"/>
    <x v="1866"/>
    <d v="2016-12-07T13:21:00"/>
    <x v="7"/>
    <x v="1"/>
    <n v="49.000000002561137"/>
    <d v="2016-12-07T13:21:00"/>
    <x v="0"/>
    <x v="1"/>
    <d v="2016-12-07T00:00:00"/>
    <s v="07-Dec-2016 → 07-Dec-2016"/>
    <s v="07-Dec-2016"/>
    <d v="2016-12-07T00:00:00"/>
    <x v="1"/>
  </r>
  <r>
    <x v="2086"/>
    <x v="0"/>
    <n v="220"/>
    <n v="220"/>
    <s v="Trip Completed"/>
    <x v="1991"/>
    <d v="2016-12-07T16:38:00"/>
    <x v="13"/>
    <x v="1"/>
    <n v="56.000000004423782"/>
    <d v="2016-12-07T16:38:00"/>
    <x v="0"/>
    <x v="0"/>
    <d v="2016-12-07T00:00:00"/>
    <s v="07-Dec-2016 → 07-Dec-2016"/>
    <s v="07-Dec-2016"/>
    <d v="2016-12-07T00:00:00"/>
    <x v="1"/>
  </r>
  <r>
    <x v="2087"/>
    <x v="1"/>
    <n v="220"/>
    <n v="220"/>
    <s v="Trip Completed"/>
    <x v="1992"/>
    <d v="2016-07-13T05:25:32"/>
    <x v="8"/>
    <x v="1"/>
    <n v="34.149999999208376"/>
    <d v="2016-07-13T05:25:32"/>
    <x v="0"/>
    <x v="1"/>
    <d v="2016-07-13T00:00:00"/>
    <s v="13-Jul-2016 → 13-Jul-2016"/>
    <s v="13-Jul-2016"/>
    <d v="2016-07-13T00:00:00"/>
    <x v="2"/>
  </r>
  <r>
    <x v="2088"/>
    <x v="1"/>
    <n v="220"/>
    <n v="220"/>
    <s v="Trip Completed"/>
    <x v="1993"/>
    <d v="2016-07-13T21:39:13"/>
    <x v="19"/>
    <x v="1"/>
    <n v="63.599999999860302"/>
    <d v="2016-07-13T21:39:13"/>
    <x v="0"/>
    <x v="1"/>
    <d v="2016-07-13T00:00:00"/>
    <s v="13-Jul-2016 → 13-Jul-2016"/>
    <s v="13-Jul-2016"/>
    <d v="2016-07-13T00:00:00"/>
    <x v="2"/>
  </r>
  <r>
    <x v="2089"/>
    <x v="0"/>
    <n v="220"/>
    <n v="220"/>
    <s v="Trip Completed"/>
    <x v="1994"/>
    <d v="2016-07-14T03:36:42"/>
    <x v="21"/>
    <x v="2"/>
    <n v="36.366666660178453"/>
    <d v="2016-07-14T03:36:42"/>
    <x v="0"/>
    <x v="0"/>
    <d v="2016-07-14T00:00:00"/>
    <s v="14-Jul-2016 → 14-Jul-2016"/>
    <s v="14-Jul-2016"/>
    <d v="2016-07-14T00:00:00"/>
    <x v="2"/>
  </r>
  <r>
    <x v="2090"/>
    <x v="1"/>
    <n v="220"/>
    <n v="220"/>
    <s v="Trip Completed"/>
    <x v="1995"/>
    <d v="2016-07-14T08:49:55"/>
    <x v="18"/>
    <x v="2"/>
    <n v="77.050000000745058"/>
    <d v="2016-07-14T08:49:55"/>
    <x v="0"/>
    <x v="1"/>
    <d v="2016-07-14T00:00:00"/>
    <s v="14-Jul-2016 → 14-Jul-2016"/>
    <s v="14-Jul-2016"/>
    <d v="2016-07-14T00:00:00"/>
    <x v="2"/>
  </r>
  <r>
    <x v="2091"/>
    <x v="1"/>
    <n v="220"/>
    <n v="220"/>
    <s v="Trip Completed"/>
    <x v="1996"/>
    <d v="2016-07-14T11:32:19"/>
    <x v="11"/>
    <x v="2"/>
    <n v="65.933333333814517"/>
    <d v="2016-07-14T11:32:19"/>
    <x v="0"/>
    <x v="1"/>
    <d v="2016-07-14T00:00:00"/>
    <s v="14-Jul-2016 → 14-Jul-2016"/>
    <s v="14-Jul-2016"/>
    <d v="2016-07-14T00:00:00"/>
    <x v="2"/>
  </r>
  <r>
    <x v="2092"/>
    <x v="0"/>
    <n v="220"/>
    <n v="220"/>
    <s v="Trip Completed"/>
    <x v="1997"/>
    <d v="2016-07-14T18:58:25"/>
    <x v="12"/>
    <x v="2"/>
    <n v="29.933333331719041"/>
    <d v="2016-07-14T18:58:25"/>
    <x v="0"/>
    <x v="0"/>
    <d v="2016-07-14T00:00:00"/>
    <s v="14-Jul-2016 → 14-Jul-2016"/>
    <s v="14-Jul-2016"/>
    <d v="2016-07-14T00:00:00"/>
    <x v="2"/>
  </r>
  <r>
    <x v="2093"/>
    <x v="0"/>
    <n v="220"/>
    <n v="220"/>
    <s v="Trip Completed"/>
    <x v="1998"/>
    <d v="2016-07-15T13:25:34"/>
    <x v="7"/>
    <x v="3"/>
    <n v="72.633333338890225"/>
    <d v="2016-07-15T13:25:34"/>
    <x v="0"/>
    <x v="0"/>
    <d v="2016-07-15T00:00:00"/>
    <s v="15-Jul-2016 → 15-Jul-2016"/>
    <s v="15-Jul-2016"/>
    <d v="2016-07-15T00:00:00"/>
    <x v="2"/>
  </r>
  <r>
    <x v="2094"/>
    <x v="1"/>
    <n v="221"/>
    <n v="221"/>
    <s v="Trip Completed"/>
    <x v="1999"/>
    <d v="2016-11-07T07:50:00"/>
    <x v="18"/>
    <x v="0"/>
    <n v="29.000000000232831"/>
    <d v="2016-11-07T07:50:00"/>
    <x v="0"/>
    <x v="1"/>
    <d v="2016-11-07T00:00:00"/>
    <s v="07-Nov-2016 → 07-Nov-2016"/>
    <s v="07-Nov-2016"/>
    <d v="2016-11-07T00:00:00"/>
    <x v="0"/>
  </r>
  <r>
    <x v="2095"/>
    <x v="1"/>
    <n v="221"/>
    <n v="221"/>
    <s v="Trip Completed"/>
    <x v="2000"/>
    <d v="2016-11-07T14:40:00"/>
    <x v="9"/>
    <x v="0"/>
    <n v="34.999999998835847"/>
    <d v="2016-11-07T14:40:00"/>
    <x v="0"/>
    <x v="1"/>
    <d v="2016-11-07T00:00:00"/>
    <s v="07-Nov-2016 → 07-Nov-2016"/>
    <s v="07-Nov-2016"/>
    <d v="2016-11-07T00:00:00"/>
    <x v="0"/>
  </r>
  <r>
    <x v="2096"/>
    <x v="0"/>
    <n v="221"/>
    <n v="221"/>
    <s v="Trip Completed"/>
    <x v="2001"/>
    <d v="2016-12-07T08:39:00"/>
    <x v="4"/>
    <x v="1"/>
    <n v="29.000000000232831"/>
    <d v="2016-12-07T08:39:00"/>
    <x v="0"/>
    <x v="0"/>
    <d v="2016-12-07T00:00:00"/>
    <s v="07-Dec-2016 → 07-Dec-2016"/>
    <s v="07-Dec-2016"/>
    <d v="2016-12-07T00:00:00"/>
    <x v="1"/>
  </r>
  <r>
    <x v="2097"/>
    <x v="1"/>
    <n v="221"/>
    <n v="221"/>
    <s v="Trip Completed"/>
    <x v="2002"/>
    <d v="2016-12-07T12:10:00"/>
    <x v="11"/>
    <x v="1"/>
    <n v="74.000000000232831"/>
    <d v="2016-12-07T12:10:00"/>
    <x v="0"/>
    <x v="1"/>
    <d v="2016-12-07T00:00:00"/>
    <s v="07-Dec-2016 → 07-Dec-2016"/>
    <s v="07-Dec-2016"/>
    <d v="2016-12-07T00:00:00"/>
    <x v="1"/>
  </r>
  <r>
    <x v="2098"/>
    <x v="0"/>
    <n v="221"/>
    <n v="221"/>
    <s v="Trip Completed"/>
    <x v="2003"/>
    <d v="2016-12-07T16:14:00"/>
    <x v="13"/>
    <x v="1"/>
    <n v="60.999999999767169"/>
    <d v="2016-12-07T16:14:00"/>
    <x v="0"/>
    <x v="0"/>
    <d v="2016-12-07T00:00:00"/>
    <s v="07-Dec-2016 → 07-Dec-2016"/>
    <s v="07-Dec-2016"/>
    <d v="2016-12-07T00:00:00"/>
    <x v="1"/>
  </r>
  <r>
    <x v="2099"/>
    <x v="1"/>
    <n v="221"/>
    <n v="221"/>
    <s v="Trip Completed"/>
    <x v="2004"/>
    <d v="2016-07-13T20:07:03"/>
    <x v="17"/>
    <x v="1"/>
    <n v="64.349999997066334"/>
    <d v="2016-07-13T20:07:03"/>
    <x v="0"/>
    <x v="1"/>
    <d v="2016-07-13T00:00:00"/>
    <s v="13-Jul-2016 → 13-Jul-2016"/>
    <s v="13-Jul-2016"/>
    <d v="2016-07-13T00:00:00"/>
    <x v="2"/>
  </r>
  <r>
    <x v="2100"/>
    <x v="1"/>
    <n v="221"/>
    <n v="221"/>
    <s v="Trip Completed"/>
    <x v="2005"/>
    <d v="2016-07-14T08:06:45"/>
    <x v="18"/>
    <x v="2"/>
    <n v="55.833333330228925"/>
    <d v="2016-07-14T08:06:45"/>
    <x v="0"/>
    <x v="1"/>
    <d v="2016-07-14T00:00:00"/>
    <s v="14-Jul-2016 → 14-Jul-2016"/>
    <s v="14-Jul-2016"/>
    <d v="2016-07-14T00:00:00"/>
    <x v="2"/>
  </r>
  <r>
    <x v="2101"/>
    <x v="1"/>
    <n v="221"/>
    <n v="221"/>
    <s v="Trip Completed"/>
    <x v="2006"/>
    <d v="2016-07-14T18:31:45"/>
    <x v="1"/>
    <x v="2"/>
    <n v="41.350000005913898"/>
    <d v="2016-07-14T18:31:45"/>
    <x v="0"/>
    <x v="1"/>
    <d v="2016-07-14T00:00:00"/>
    <s v="14-Jul-2016 → 14-Jul-2016"/>
    <s v="14-Jul-2016"/>
    <d v="2016-07-14T00:00:00"/>
    <x v="2"/>
  </r>
  <r>
    <x v="2102"/>
    <x v="1"/>
    <n v="221"/>
    <n v="221"/>
    <s v="Trip Completed"/>
    <x v="2007"/>
    <d v="2016-07-14T20:30:49"/>
    <x v="19"/>
    <x v="2"/>
    <n v="26.900000001769513"/>
    <d v="2016-07-14T20:30:49"/>
    <x v="0"/>
    <x v="1"/>
    <d v="2016-07-14T00:00:00"/>
    <s v="14-Jul-2016 → 14-Jul-2016"/>
    <s v="14-Jul-2016"/>
    <d v="2016-07-14T00:00:00"/>
    <x v="2"/>
  </r>
  <r>
    <x v="2103"/>
    <x v="0"/>
    <n v="221"/>
    <n v="221"/>
    <s v="Trip Completed"/>
    <x v="2008"/>
    <d v="2016-07-15T08:00:10"/>
    <x v="18"/>
    <x v="3"/>
    <n v="44.233333332231268"/>
    <d v="2016-07-15T08:00:10"/>
    <x v="0"/>
    <x v="0"/>
    <d v="2016-07-15T00:00:00"/>
    <s v="15-Jul-2016 → 15-Jul-2016"/>
    <s v="15-Jul-2016"/>
    <d v="2016-07-15T00:00:00"/>
    <x v="2"/>
  </r>
  <r>
    <x v="2104"/>
    <x v="0"/>
    <n v="221"/>
    <n v="221"/>
    <s v="Trip Completed"/>
    <x v="2009"/>
    <d v="2016-07-15T12:32:18"/>
    <x v="0"/>
    <x v="3"/>
    <n v="82.066666666651145"/>
    <d v="2016-07-15T12:32:18"/>
    <x v="0"/>
    <x v="0"/>
    <d v="2016-07-15T00:00:00"/>
    <s v="15-Jul-2016 → 15-Jul-2016"/>
    <s v="15-Jul-2016"/>
    <d v="2016-07-15T00:00:00"/>
    <x v="2"/>
  </r>
  <r>
    <x v="2105"/>
    <x v="1"/>
    <n v="221"/>
    <n v="221"/>
    <s v="Trip Completed"/>
    <x v="2010"/>
    <d v="2016-07-15T18:31:48"/>
    <x v="1"/>
    <x v="3"/>
    <n v="48.466666670283303"/>
    <d v="2016-07-15T18:31:48"/>
    <x v="0"/>
    <x v="1"/>
    <d v="2016-07-15T00:00:00"/>
    <s v="15-Jul-2016 → 15-Jul-2016"/>
    <s v="15-Jul-2016"/>
    <d v="2016-07-15T00:00:00"/>
    <x v="2"/>
  </r>
  <r>
    <x v="2106"/>
    <x v="0"/>
    <n v="221"/>
    <n v="221"/>
    <s v="Trip Completed"/>
    <x v="2011"/>
    <d v="2016-07-15T20:58:08"/>
    <x v="19"/>
    <x v="3"/>
    <n v="44.09999999916181"/>
    <d v="2016-07-15T20:58:08"/>
    <x v="0"/>
    <x v="0"/>
    <d v="2016-07-15T00:00:00"/>
    <s v="15-Jul-2016 → 15-Jul-2016"/>
    <s v="15-Jul-2016"/>
    <d v="2016-07-15T00:00:00"/>
    <x v="2"/>
  </r>
  <r>
    <x v="2107"/>
    <x v="1"/>
    <n v="222"/>
    <n v="222"/>
    <s v="Trip Completed"/>
    <x v="2012"/>
    <d v="2016-11-07T23:03:00"/>
    <x v="10"/>
    <x v="0"/>
    <n v="37.999999998137355"/>
    <d v="2016-11-07T23:03:00"/>
    <x v="0"/>
    <x v="1"/>
    <d v="2016-11-07T00:00:00"/>
    <s v="07-Nov-2016 → 07-Nov-2016"/>
    <s v="07-Nov-2016"/>
    <d v="2016-11-07T00:00:00"/>
    <x v="0"/>
  </r>
  <r>
    <x v="2108"/>
    <x v="0"/>
    <n v="222"/>
    <n v="222"/>
    <s v="Trip Completed"/>
    <x v="2013"/>
    <d v="2016-12-07T10:20:00"/>
    <x v="2"/>
    <x v="1"/>
    <n v="46.999999996041879"/>
    <d v="2016-12-07T10:20:00"/>
    <x v="0"/>
    <x v="0"/>
    <d v="2016-12-07T00:00:00"/>
    <s v="07-Dec-2016 → 07-Dec-2016"/>
    <s v="07-Dec-2016"/>
    <d v="2016-12-07T00:00:00"/>
    <x v="1"/>
  </r>
  <r>
    <x v="2109"/>
    <x v="1"/>
    <n v="222"/>
    <n v="222"/>
    <s v="Trip Completed"/>
    <x v="2014"/>
    <d v="2016-12-07T17:58:00"/>
    <x v="1"/>
    <x v="1"/>
    <n v="46.000000003259629"/>
    <d v="2016-12-07T17:58:00"/>
    <x v="0"/>
    <x v="1"/>
    <d v="2016-12-07T00:00:00"/>
    <s v="07-Dec-2016 → 07-Dec-2016"/>
    <s v="07-Dec-2016"/>
    <d v="2016-12-07T00:00:00"/>
    <x v="1"/>
  </r>
  <r>
    <x v="2110"/>
    <x v="1"/>
    <n v="222"/>
    <n v="222"/>
    <s v="Trip Completed"/>
    <x v="2015"/>
    <d v="2016-07-13T02:52:06"/>
    <x v="14"/>
    <x v="1"/>
    <n v="41.716666663996875"/>
    <d v="2016-07-13T02:52:06"/>
    <x v="0"/>
    <x v="1"/>
    <d v="2016-07-13T00:00:00"/>
    <s v="13-Jul-2016 → 13-Jul-2016"/>
    <s v="13-Jul-2016"/>
    <d v="2016-07-13T00:00:00"/>
    <x v="2"/>
  </r>
  <r>
    <x v="2111"/>
    <x v="0"/>
    <n v="222"/>
    <n v="222"/>
    <s v="Trip Completed"/>
    <x v="2016"/>
    <d v="2016-07-13T08:11:25"/>
    <x v="18"/>
    <x v="1"/>
    <n v="41.399999996647239"/>
    <d v="2016-07-13T08:11:25"/>
    <x v="0"/>
    <x v="0"/>
    <d v="2016-07-13T00:00:00"/>
    <s v="13-Jul-2016 → 13-Jul-2016"/>
    <s v="13-Jul-2016"/>
    <d v="2016-07-13T00:00:00"/>
    <x v="2"/>
  </r>
  <r>
    <x v="2112"/>
    <x v="1"/>
    <n v="222"/>
    <n v="222"/>
    <s v="Trip Completed"/>
    <x v="2017"/>
    <d v="2016-07-14T02:43:27"/>
    <x v="23"/>
    <x v="2"/>
    <n v="49.316666659433395"/>
    <d v="2016-07-14T02:43:27"/>
    <x v="0"/>
    <x v="1"/>
    <d v="2016-07-14T00:00:00"/>
    <s v="14-Jul-2016 → 14-Jul-2016"/>
    <s v="14-Jul-2016"/>
    <d v="2016-07-14T00:00:00"/>
    <x v="2"/>
  </r>
  <r>
    <x v="2113"/>
    <x v="1"/>
    <n v="222"/>
    <n v="222"/>
    <s v="Trip Completed"/>
    <x v="2018"/>
    <d v="2016-07-14T19:07:03"/>
    <x v="12"/>
    <x v="2"/>
    <n v="57.283333333907649"/>
    <d v="2016-07-14T19:07:03"/>
    <x v="0"/>
    <x v="1"/>
    <d v="2016-07-14T00:00:00"/>
    <s v="14-Jul-2016 → 14-Jul-2016"/>
    <s v="14-Jul-2016"/>
    <d v="2016-07-14T00:00:00"/>
    <x v="2"/>
  </r>
  <r>
    <x v="2114"/>
    <x v="0"/>
    <n v="222"/>
    <n v="222"/>
    <s v="Trip Completed"/>
    <x v="2019"/>
    <d v="2016-07-14T23:34:06"/>
    <x v="10"/>
    <x v="2"/>
    <n v="66.883333335863426"/>
    <d v="2016-07-14T23:34:06"/>
    <x v="0"/>
    <x v="0"/>
    <d v="2016-07-14T00:00:00"/>
    <s v="14-Jul-2016 → 14-Jul-2016"/>
    <s v="14-Jul-2016"/>
    <d v="2016-07-14T00:00:00"/>
    <x v="2"/>
  </r>
  <r>
    <x v="2115"/>
    <x v="1"/>
    <n v="222"/>
    <n v="222"/>
    <s v="Trip Completed"/>
    <x v="2020"/>
    <d v="2016-07-15T15:18:36"/>
    <x v="9"/>
    <x v="3"/>
    <n v="56.416666663717479"/>
    <d v="2016-07-15T15:18:36"/>
    <x v="0"/>
    <x v="1"/>
    <d v="2016-07-15T00:00:00"/>
    <s v="15-Jul-2016 → 15-Jul-2016"/>
    <s v="15-Jul-2016"/>
    <d v="2016-07-15T00:00:00"/>
    <x v="2"/>
  </r>
  <r>
    <x v="2116"/>
    <x v="0"/>
    <n v="222"/>
    <n v="222"/>
    <s v="Trip Completed"/>
    <x v="2021"/>
    <d v="2016-07-15T21:19:51"/>
    <x v="19"/>
    <x v="3"/>
    <n v="73.250000003026798"/>
    <d v="2016-07-15T21:19:51"/>
    <x v="0"/>
    <x v="0"/>
    <d v="2016-07-15T00:00:00"/>
    <s v="15-Jul-2016 → 15-Jul-2016"/>
    <s v="15-Jul-2016"/>
    <d v="2016-07-15T00:00:00"/>
    <x v="2"/>
  </r>
  <r>
    <x v="2117"/>
    <x v="0"/>
    <n v="223"/>
    <n v="223"/>
    <s v="Trip Completed"/>
    <x v="1792"/>
    <d v="2016-11-07T08:52:00"/>
    <x v="18"/>
    <x v="0"/>
    <n v="72.999999996973202"/>
    <d v="2016-11-07T08:52:00"/>
    <x v="0"/>
    <x v="0"/>
    <d v="2016-11-07T00:00:00"/>
    <s v="07-Nov-2016 → 07-Nov-2016"/>
    <s v="07-Nov-2016"/>
    <d v="2016-11-07T00:00:00"/>
    <x v="0"/>
  </r>
  <r>
    <x v="2118"/>
    <x v="0"/>
    <n v="223"/>
    <n v="223"/>
    <s v="Trip Completed"/>
    <x v="2022"/>
    <d v="2016-11-07T13:00:00"/>
    <x v="7"/>
    <x v="0"/>
    <n v="49.999999995343387"/>
    <d v="2016-11-07T13:00:00"/>
    <x v="0"/>
    <x v="0"/>
    <d v="2016-11-07T00:00:00"/>
    <s v="07-Nov-2016 → 07-Nov-2016"/>
    <s v="07-Nov-2016"/>
    <d v="2016-11-07T00:00:00"/>
    <x v="0"/>
  </r>
  <r>
    <x v="2119"/>
    <x v="1"/>
    <n v="223"/>
    <n v="223"/>
    <s v="Trip Completed"/>
    <x v="2023"/>
    <d v="2016-11-07T18:42:00"/>
    <x v="1"/>
    <x v="0"/>
    <n v="50.000000005820766"/>
    <d v="2016-11-07T18:42:00"/>
    <x v="0"/>
    <x v="1"/>
    <d v="2016-11-07T00:00:00"/>
    <s v="07-Nov-2016 → 07-Nov-2016"/>
    <s v="07-Nov-2016"/>
    <d v="2016-11-07T00:00:00"/>
    <x v="0"/>
  </r>
  <r>
    <x v="2120"/>
    <x v="0"/>
    <n v="223"/>
    <n v="223"/>
    <s v="Trip Completed"/>
    <x v="1358"/>
    <d v="2016-07-13T01:10:37"/>
    <x v="22"/>
    <x v="1"/>
    <n v="-213043.38333333959"/>
    <d v="2016-07-13T01:10:37"/>
    <x v="0"/>
    <x v="0"/>
    <d v="2016-12-07T00:00:00"/>
    <s v="07-Dec-2016 → 13-Jul-2016"/>
    <s v="07-Dec-2016"/>
    <d v="2016-12-07T00:00:00"/>
    <x v="1"/>
  </r>
  <r>
    <x v="2121"/>
    <x v="0"/>
    <n v="223"/>
    <n v="223"/>
    <s v="Trip Completed"/>
    <x v="2024"/>
    <d v="2016-07-13T08:54:31"/>
    <x v="4"/>
    <x v="1"/>
    <n v="31.8999999971129"/>
    <d v="2016-07-13T08:54:31"/>
    <x v="0"/>
    <x v="0"/>
    <d v="2016-07-13T00:00:00"/>
    <s v="13-Jul-2016 → 13-Jul-2016"/>
    <s v="13-Jul-2016"/>
    <d v="2016-07-13T00:00:00"/>
    <x v="2"/>
  </r>
  <r>
    <x v="2122"/>
    <x v="0"/>
    <n v="223"/>
    <n v="223"/>
    <s v="Trip Completed"/>
    <x v="2025"/>
    <d v="2016-07-13T13:56:02"/>
    <x v="15"/>
    <x v="1"/>
    <n v="52.716666668420658"/>
    <d v="2016-07-13T13:56:02"/>
    <x v="0"/>
    <x v="0"/>
    <d v="2016-07-13T00:00:00"/>
    <s v="13-Jul-2016 → 13-Jul-2016"/>
    <s v="13-Jul-2016"/>
    <d v="2016-07-13T00:00:00"/>
    <x v="2"/>
  </r>
  <r>
    <x v="2123"/>
    <x v="1"/>
    <n v="223"/>
    <n v="223"/>
    <s v="Trip Completed"/>
    <x v="2026"/>
    <d v="2016-07-14T09:19:54"/>
    <x v="4"/>
    <x v="2"/>
    <n v="61.650000005029142"/>
    <d v="2016-07-14T09:19:54"/>
    <x v="0"/>
    <x v="1"/>
    <d v="2016-07-14T00:00:00"/>
    <s v="14-Jul-2016 → 14-Jul-2016"/>
    <s v="14-Jul-2016"/>
    <d v="2016-07-14T00:00:00"/>
    <x v="2"/>
  </r>
  <r>
    <x v="2124"/>
    <x v="0"/>
    <n v="223"/>
    <n v="223"/>
    <s v="Trip Completed"/>
    <x v="2027"/>
    <d v="2016-07-14T21:38:07"/>
    <x v="19"/>
    <x v="2"/>
    <n v="52.783333340194076"/>
    <d v="2016-07-14T21:38:07"/>
    <x v="0"/>
    <x v="0"/>
    <d v="2016-07-14T00:00:00"/>
    <s v="14-Jul-2016 → 14-Jul-2016"/>
    <s v="14-Jul-2016"/>
    <d v="2016-07-14T00:00:00"/>
    <x v="2"/>
  </r>
  <r>
    <x v="2125"/>
    <x v="1"/>
    <n v="223"/>
    <n v="223"/>
    <s v="Trip Completed"/>
    <x v="2028"/>
    <d v="2016-07-15T00:27:56"/>
    <x v="22"/>
    <x v="2"/>
    <n v="51.733333335723728"/>
    <d v="2016-07-15T00:27:56"/>
    <x v="0"/>
    <x v="1"/>
    <d v="2016-07-14T00:00:00"/>
    <s v="14-Jul-2016 → 15-Jul-2016"/>
    <s v="14-Jul-2016"/>
    <d v="2016-07-14T00:00:00"/>
    <x v="2"/>
  </r>
  <r>
    <x v="2126"/>
    <x v="0"/>
    <n v="223"/>
    <n v="223"/>
    <s v="Trip Completed"/>
    <x v="2029"/>
    <d v="2016-07-15T05:51:20"/>
    <x v="6"/>
    <x v="3"/>
    <n v="46.91666666418314"/>
    <d v="2016-07-15T05:51:20"/>
    <x v="0"/>
    <x v="0"/>
    <d v="2016-07-15T00:00:00"/>
    <s v="15-Jul-2016 → 15-Jul-2016"/>
    <s v="15-Jul-2016"/>
    <d v="2016-07-15T00:00:00"/>
    <x v="2"/>
  </r>
  <r>
    <x v="2127"/>
    <x v="1"/>
    <n v="223"/>
    <n v="223"/>
    <s v="Trip Completed"/>
    <x v="2030"/>
    <d v="2016-07-15T08:51:49"/>
    <x v="18"/>
    <x v="3"/>
    <n v="59.516666675917804"/>
    <d v="2016-07-15T08:51:49"/>
    <x v="0"/>
    <x v="1"/>
    <d v="2016-07-15T00:00:00"/>
    <s v="15-Jul-2016 → 15-Jul-2016"/>
    <s v="15-Jul-2016"/>
    <d v="2016-07-15T00:00:00"/>
    <x v="2"/>
  </r>
  <r>
    <x v="2128"/>
    <x v="0"/>
    <n v="223"/>
    <n v="223"/>
    <s v="Trip Completed"/>
    <x v="2031"/>
    <d v="2016-07-15T15:55:36"/>
    <x v="9"/>
    <x v="3"/>
    <n v="58.03333334159106"/>
    <d v="2016-07-15T15:55:36"/>
    <x v="0"/>
    <x v="0"/>
    <d v="2016-07-15T00:00:00"/>
    <s v="15-Jul-2016 → 15-Jul-2016"/>
    <s v="15-Jul-2016"/>
    <d v="2016-07-15T00:00:00"/>
    <x v="2"/>
  </r>
  <r>
    <x v="2129"/>
    <x v="1"/>
    <n v="223"/>
    <n v="223"/>
    <s v="Trip Completed"/>
    <x v="2032"/>
    <d v="2016-07-16T00:25:05"/>
    <x v="22"/>
    <x v="3"/>
    <n v="65.966666664462537"/>
    <d v="2016-07-16T00:25:05"/>
    <x v="0"/>
    <x v="1"/>
    <d v="2016-07-15T00:00:00"/>
    <s v="15-Jul-2016 → 16-Jul-2016"/>
    <s v="15-Jul-2016"/>
    <d v="2016-07-15T00:00:00"/>
    <x v="2"/>
  </r>
  <r>
    <x v="2130"/>
    <x v="0"/>
    <n v="224"/>
    <n v="224"/>
    <s v="Trip Completed"/>
    <x v="2033"/>
    <d v="2016-11-07T19:23:00"/>
    <x v="12"/>
    <x v="0"/>
    <n v="71.999999993713573"/>
    <d v="2016-11-07T19:23:00"/>
    <x v="0"/>
    <x v="0"/>
    <d v="2016-11-07T00:00:00"/>
    <s v="07-Nov-2016 → 07-Nov-2016"/>
    <s v="07-Nov-2016"/>
    <d v="2016-11-07T00:00:00"/>
    <x v="0"/>
  </r>
  <r>
    <x v="2131"/>
    <x v="0"/>
    <n v="224"/>
    <n v="224"/>
    <s v="Trip Completed"/>
    <x v="2034"/>
    <d v="2016-12-07T05:41:00"/>
    <x v="8"/>
    <x v="1"/>
    <n v="42.000000000698492"/>
    <d v="2016-12-07T05:41:00"/>
    <x v="0"/>
    <x v="0"/>
    <d v="2016-12-07T00:00:00"/>
    <s v="07-Dec-2016 → 07-Dec-2016"/>
    <s v="07-Dec-2016"/>
    <d v="2016-12-07T00:00:00"/>
    <x v="1"/>
  </r>
  <r>
    <x v="2132"/>
    <x v="0"/>
    <n v="224"/>
    <n v="224"/>
    <s v="Trip Completed"/>
    <x v="1234"/>
    <d v="2016-12-07T23:29:00"/>
    <x v="10"/>
    <x v="1"/>
    <n v="71.000000000931323"/>
    <d v="2016-12-07T23:29:00"/>
    <x v="0"/>
    <x v="0"/>
    <d v="2016-12-07T00:00:00"/>
    <s v="07-Dec-2016 → 07-Dec-2016"/>
    <s v="07-Dec-2016"/>
    <d v="2016-12-07T00:00:00"/>
    <x v="1"/>
  </r>
  <r>
    <x v="2133"/>
    <x v="1"/>
    <n v="224"/>
    <n v="224"/>
    <s v="Trip Completed"/>
    <x v="2035"/>
    <d v="2016-07-13T06:08:13"/>
    <x v="6"/>
    <x v="1"/>
    <n v="55.966666673775762"/>
    <d v="2016-07-13T06:08:13"/>
    <x v="0"/>
    <x v="1"/>
    <d v="2016-07-13T00:00:00"/>
    <s v="13-Jul-2016 → 13-Jul-2016"/>
    <s v="13-Jul-2016"/>
    <d v="2016-07-13T00:00:00"/>
    <x v="2"/>
  </r>
  <r>
    <x v="2134"/>
    <x v="0"/>
    <n v="224"/>
    <n v="224"/>
    <s v="Trip Completed"/>
    <x v="2036"/>
    <d v="2016-07-13T13:32:27"/>
    <x v="7"/>
    <x v="1"/>
    <n v="41.033333328086883"/>
    <d v="2016-07-13T13:32:27"/>
    <x v="0"/>
    <x v="0"/>
    <d v="2016-07-13T00:00:00"/>
    <s v="13-Jul-2016 → 13-Jul-2016"/>
    <s v="13-Jul-2016"/>
    <d v="2016-07-13T00:00:00"/>
    <x v="2"/>
  </r>
  <r>
    <x v="2135"/>
    <x v="0"/>
    <n v="224"/>
    <n v="224"/>
    <s v="Trip Completed"/>
    <x v="2037"/>
    <d v="2016-07-13T20:33:02"/>
    <x v="17"/>
    <x v="1"/>
    <n v="72.116666666697711"/>
    <d v="2016-07-13T20:33:02"/>
    <x v="0"/>
    <x v="0"/>
    <d v="2016-07-13T00:00:00"/>
    <s v="13-Jul-2016 → 13-Jul-2016"/>
    <s v="13-Jul-2016"/>
    <d v="2016-07-13T00:00:00"/>
    <x v="2"/>
  </r>
  <r>
    <x v="2136"/>
    <x v="1"/>
    <n v="224"/>
    <n v="224"/>
    <s v="Trip Completed"/>
    <x v="2038"/>
    <d v="2016-07-14T19:44:16"/>
    <x v="17"/>
    <x v="2"/>
    <n v="36.55000000493601"/>
    <d v="2016-07-14T19:44:16"/>
    <x v="0"/>
    <x v="1"/>
    <d v="2016-07-14T00:00:00"/>
    <s v="14-Jul-2016 → 14-Jul-2016"/>
    <s v="14-Jul-2016"/>
    <d v="2016-07-14T00:00:00"/>
    <x v="2"/>
  </r>
  <r>
    <x v="2137"/>
    <x v="1"/>
    <n v="224"/>
    <n v="224"/>
    <s v="Trip Completed"/>
    <x v="2039"/>
    <d v="2016-07-15T01:06:42"/>
    <x v="20"/>
    <x v="3"/>
    <n v="61.966666672378778"/>
    <d v="2016-07-15T01:06:42"/>
    <x v="0"/>
    <x v="1"/>
    <d v="2016-07-15T00:00:00"/>
    <s v="15-Jul-2016 → 15-Jul-2016"/>
    <s v="15-Jul-2016"/>
    <d v="2016-07-15T00:00:00"/>
    <x v="2"/>
  </r>
  <r>
    <x v="2138"/>
    <x v="0"/>
    <n v="224"/>
    <n v="224"/>
    <s v="Trip Completed"/>
    <x v="2040"/>
    <d v="2016-07-15T07:44:27"/>
    <x v="5"/>
    <x v="3"/>
    <n v="52.48333333292976"/>
    <d v="2016-07-15T07:44:27"/>
    <x v="0"/>
    <x v="0"/>
    <d v="2016-07-15T00:00:00"/>
    <s v="15-Jul-2016 → 15-Jul-2016"/>
    <s v="15-Jul-2016"/>
    <d v="2016-07-15T00:00:00"/>
    <x v="2"/>
  </r>
  <r>
    <x v="2139"/>
    <x v="1"/>
    <n v="224"/>
    <n v="224"/>
    <s v="Trip Completed"/>
    <x v="2041"/>
    <d v="2016-07-15T20:56:05"/>
    <x v="17"/>
    <x v="3"/>
    <n v="64.433333328925073"/>
    <d v="2016-07-15T20:56:05"/>
    <x v="0"/>
    <x v="1"/>
    <d v="2016-07-15T00:00:00"/>
    <s v="15-Jul-2016 → 15-Jul-2016"/>
    <s v="15-Jul-2016"/>
    <d v="2016-07-15T00:00:00"/>
    <x v="2"/>
  </r>
  <r>
    <x v="2140"/>
    <x v="0"/>
    <n v="225"/>
    <n v="225"/>
    <s v="Trip Completed"/>
    <x v="2042"/>
    <d v="2016-11-07T06:58:00"/>
    <x v="6"/>
    <x v="0"/>
    <n v="72.000000004190952"/>
    <d v="2016-11-07T06:58:00"/>
    <x v="0"/>
    <x v="0"/>
    <d v="2016-11-07T00:00:00"/>
    <s v="07-Nov-2016 → 07-Nov-2016"/>
    <s v="07-Nov-2016"/>
    <d v="2016-11-07T00:00:00"/>
    <x v="0"/>
  </r>
  <r>
    <x v="2141"/>
    <x v="0"/>
    <n v="225"/>
    <n v="225"/>
    <s v="Trip Completed"/>
    <x v="2043"/>
    <d v="2016-11-07T13:04:00"/>
    <x v="7"/>
    <x v="0"/>
    <n v="56.999999997206032"/>
    <d v="2016-11-07T13:04:00"/>
    <x v="0"/>
    <x v="0"/>
    <d v="2016-11-07T00:00:00"/>
    <s v="07-Nov-2016 → 07-Nov-2016"/>
    <s v="07-Nov-2016"/>
    <d v="2016-11-07T00:00:00"/>
    <x v="0"/>
  </r>
  <r>
    <x v="2142"/>
    <x v="0"/>
    <n v="225"/>
    <n v="225"/>
    <s v="Trip Completed"/>
    <x v="2044"/>
    <d v="2016-11-07T19:33:00"/>
    <x v="12"/>
    <x v="0"/>
    <n v="50.999999998603016"/>
    <d v="2016-11-07T19:33:00"/>
    <x v="0"/>
    <x v="0"/>
    <d v="2016-11-07T00:00:00"/>
    <s v="07-Nov-2016 → 07-Nov-2016"/>
    <s v="07-Nov-2016"/>
    <d v="2016-11-07T00:00:00"/>
    <x v="0"/>
  </r>
  <r>
    <x v="2143"/>
    <x v="0"/>
    <n v="225"/>
    <n v="225"/>
    <s v="Trip Completed"/>
    <x v="2045"/>
    <d v="2016-12-07T05:20:00"/>
    <x v="8"/>
    <x v="1"/>
    <n v="72.999999996973202"/>
    <d v="2016-12-07T05:20:00"/>
    <x v="0"/>
    <x v="0"/>
    <d v="2016-12-07T00:00:00"/>
    <s v="07-Dec-2016 → 07-Dec-2016"/>
    <s v="07-Dec-2016"/>
    <d v="2016-12-07T00:00:00"/>
    <x v="1"/>
  </r>
  <r>
    <x v="2144"/>
    <x v="1"/>
    <n v="225"/>
    <n v="225"/>
    <s v="Trip Completed"/>
    <x v="2046"/>
    <d v="2016-12-07T11:15:00"/>
    <x v="11"/>
    <x v="1"/>
    <n v="56.000000004423782"/>
    <d v="2016-12-07T11:15:00"/>
    <x v="0"/>
    <x v="1"/>
    <d v="2016-12-07T00:00:00"/>
    <s v="07-Dec-2016 → 07-Dec-2016"/>
    <s v="07-Dec-2016"/>
    <d v="2016-12-07T00:00:00"/>
    <x v="1"/>
  </r>
  <r>
    <x v="2145"/>
    <x v="1"/>
    <n v="225"/>
    <n v="225"/>
    <s v="Trip Completed"/>
    <x v="2047"/>
    <d v="2016-12-07T19:49:00"/>
    <x v="12"/>
    <x v="1"/>
    <n v="50.999999998603016"/>
    <d v="2016-12-07T19:49:00"/>
    <x v="0"/>
    <x v="1"/>
    <d v="2016-12-07T00:00:00"/>
    <s v="07-Dec-2016 → 07-Dec-2016"/>
    <s v="07-Dec-2016"/>
    <d v="2016-12-07T00:00:00"/>
    <x v="1"/>
  </r>
  <r>
    <x v="2146"/>
    <x v="0"/>
    <n v="225"/>
    <n v="225"/>
    <s v="Trip Completed"/>
    <x v="2048"/>
    <d v="2016-07-13T10:45:06"/>
    <x v="11"/>
    <x v="1"/>
    <n v="36.716666668653488"/>
    <d v="2016-07-13T10:45:06"/>
    <x v="0"/>
    <x v="0"/>
    <d v="2016-07-13T00:00:00"/>
    <s v="13-Jul-2016 → 13-Jul-2016"/>
    <s v="13-Jul-2016"/>
    <d v="2016-07-13T00:00:00"/>
    <x v="2"/>
  </r>
  <r>
    <x v="2147"/>
    <x v="0"/>
    <n v="225"/>
    <n v="225"/>
    <s v="Trip Completed"/>
    <x v="2049"/>
    <d v="2016-07-13T13:10:59"/>
    <x v="7"/>
    <x v="1"/>
    <n v="53.716666661202908"/>
    <d v="2016-07-13T13:10:59"/>
    <x v="0"/>
    <x v="0"/>
    <d v="2016-07-13T00:00:00"/>
    <s v="13-Jul-2016 → 13-Jul-2016"/>
    <s v="13-Jul-2016"/>
    <d v="2016-07-13T00:00:00"/>
    <x v="2"/>
  </r>
  <r>
    <x v="2148"/>
    <x v="0"/>
    <n v="225"/>
    <n v="225"/>
    <s v="Trip Completed"/>
    <x v="2050"/>
    <d v="2016-07-14T00:13:33"/>
    <x v="10"/>
    <x v="1"/>
    <n v="76.483333337819204"/>
    <d v="2016-07-14T00:13:33"/>
    <x v="0"/>
    <x v="0"/>
    <d v="2016-07-13T00:00:00"/>
    <s v="13-Jul-2016 → 14-Jul-2016"/>
    <s v="13-Jul-2016"/>
    <d v="2016-07-13T00:00:00"/>
    <x v="2"/>
  </r>
  <r>
    <x v="2149"/>
    <x v="1"/>
    <n v="225"/>
    <n v="225"/>
    <s v="Trip Completed"/>
    <x v="2051"/>
    <d v="2016-07-14T07:41:36"/>
    <x v="5"/>
    <x v="2"/>
    <n v="57.116666659712791"/>
    <d v="2016-07-14T07:41:36"/>
    <x v="0"/>
    <x v="1"/>
    <d v="2016-07-14T00:00:00"/>
    <s v="14-Jul-2016 → 14-Jul-2016"/>
    <s v="14-Jul-2016"/>
    <d v="2016-07-14T00:00:00"/>
    <x v="2"/>
  </r>
  <r>
    <x v="2150"/>
    <x v="0"/>
    <n v="225"/>
    <n v="225"/>
    <s v="Trip Completed"/>
    <x v="2052"/>
    <d v="2016-07-15T00:03:26"/>
    <x v="22"/>
    <x v="2"/>
    <n v="46.099999995203689"/>
    <d v="2016-07-15T00:03:26"/>
    <x v="0"/>
    <x v="0"/>
    <d v="2016-07-14T00:00:00"/>
    <s v="14-Jul-2016 → 15-Jul-2016"/>
    <s v="14-Jul-2016"/>
    <d v="2016-07-14T00:00:00"/>
    <x v="2"/>
  </r>
  <r>
    <x v="2151"/>
    <x v="0"/>
    <n v="225"/>
    <n v="225"/>
    <s v="Trip Completed"/>
    <x v="2053"/>
    <d v="2016-07-15T09:41:56"/>
    <x v="4"/>
    <x v="3"/>
    <n v="62.983333325246349"/>
    <d v="2016-07-15T09:41:56"/>
    <x v="0"/>
    <x v="0"/>
    <d v="2016-07-15T00:00:00"/>
    <s v="15-Jul-2016 → 15-Jul-2016"/>
    <s v="15-Jul-2016"/>
    <d v="2016-07-15T00:00:00"/>
    <x v="2"/>
  </r>
  <r>
    <x v="2152"/>
    <x v="0"/>
    <n v="225"/>
    <n v="225"/>
    <s v="Trip Completed"/>
    <x v="2054"/>
    <d v="2016-07-15T18:08:55"/>
    <x v="1"/>
    <x v="3"/>
    <n v="49.066666663857177"/>
    <d v="2016-07-15T18:08:55"/>
    <x v="0"/>
    <x v="0"/>
    <d v="2016-07-15T00:00:00"/>
    <s v="15-Jul-2016 → 15-Jul-2016"/>
    <s v="15-Jul-2016"/>
    <d v="2016-07-15T00:00:00"/>
    <x v="2"/>
  </r>
  <r>
    <x v="2153"/>
    <x v="1"/>
    <n v="226"/>
    <n v="226"/>
    <s v="Trip Completed"/>
    <x v="2055"/>
    <d v="2016-11-07T13:51:00"/>
    <x v="7"/>
    <x v="0"/>
    <n v="76.999999999534339"/>
    <d v="2016-11-07T13:51:00"/>
    <x v="0"/>
    <x v="1"/>
    <d v="2016-11-07T00:00:00"/>
    <s v="07-Nov-2016 → 07-Nov-2016"/>
    <s v="07-Nov-2016"/>
    <d v="2016-11-07T00:00:00"/>
    <x v="0"/>
  </r>
  <r>
    <x v="2154"/>
    <x v="0"/>
    <n v="226"/>
    <n v="226"/>
    <s v="Trip Completed"/>
    <x v="2056"/>
    <d v="2016-11-07T21:13:00"/>
    <x v="19"/>
    <x v="0"/>
    <n v="42.000000000698492"/>
    <d v="2016-11-07T21:13:00"/>
    <x v="0"/>
    <x v="0"/>
    <d v="2016-11-07T00:00:00"/>
    <s v="07-Nov-2016 → 07-Nov-2016"/>
    <s v="07-Nov-2016"/>
    <d v="2016-11-07T00:00:00"/>
    <x v="0"/>
  </r>
  <r>
    <x v="2155"/>
    <x v="1"/>
    <n v="226"/>
    <n v="226"/>
    <s v="Trip Completed"/>
    <x v="1698"/>
    <d v="2016-12-07T10:34:00"/>
    <x v="2"/>
    <x v="1"/>
    <n v="37.999999998137355"/>
    <d v="2016-12-07T10:34:00"/>
    <x v="0"/>
    <x v="1"/>
    <d v="2016-12-07T00:00:00"/>
    <s v="07-Dec-2016 → 07-Dec-2016"/>
    <s v="07-Dec-2016"/>
    <d v="2016-12-07T00:00:00"/>
    <x v="1"/>
  </r>
  <r>
    <x v="2156"/>
    <x v="0"/>
    <n v="226"/>
    <n v="226"/>
    <s v="Trip Completed"/>
    <x v="2057"/>
    <d v="2016-12-07T18:32:00"/>
    <x v="1"/>
    <x v="1"/>
    <n v="62.999999995809048"/>
    <d v="2016-12-07T18:32:00"/>
    <x v="0"/>
    <x v="0"/>
    <d v="2016-12-07T00:00:00"/>
    <s v="07-Dec-2016 → 07-Dec-2016"/>
    <s v="07-Dec-2016"/>
    <d v="2016-12-07T00:00:00"/>
    <x v="1"/>
  </r>
  <r>
    <x v="2157"/>
    <x v="0"/>
    <n v="226"/>
    <n v="226"/>
    <s v="Trip Completed"/>
    <x v="2058"/>
    <d v="2016-07-13T06:25:44"/>
    <x v="6"/>
    <x v="1"/>
    <n v="49.000000002561137"/>
    <d v="2016-07-13T06:25:44"/>
    <x v="0"/>
    <x v="0"/>
    <d v="2016-07-13T00:00:00"/>
    <s v="13-Jul-2016 → 13-Jul-2016"/>
    <s v="13-Jul-2016"/>
    <d v="2016-07-13T00:00:00"/>
    <x v="2"/>
  </r>
  <r>
    <x v="2158"/>
    <x v="1"/>
    <n v="226"/>
    <n v="226"/>
    <s v="Trip Completed"/>
    <x v="2059"/>
    <d v="2016-07-13T12:20:49"/>
    <x v="0"/>
    <x v="1"/>
    <n v="36.666666667442769"/>
    <d v="2016-07-13T12:20:49"/>
    <x v="0"/>
    <x v="1"/>
    <d v="2016-07-13T00:00:00"/>
    <s v="13-Jul-2016 → 13-Jul-2016"/>
    <s v="13-Jul-2016"/>
    <d v="2016-07-13T00:00:00"/>
    <x v="2"/>
  </r>
  <r>
    <x v="2159"/>
    <x v="1"/>
    <n v="226"/>
    <n v="226"/>
    <s v="Trip Completed"/>
    <x v="2060"/>
    <d v="2016-07-14T07:45:50"/>
    <x v="5"/>
    <x v="2"/>
    <n v="72.050000005401671"/>
    <d v="2016-07-14T07:45:50"/>
    <x v="0"/>
    <x v="1"/>
    <d v="2016-07-14T00:00:00"/>
    <s v="14-Jul-2016 → 14-Jul-2016"/>
    <s v="14-Jul-2016"/>
    <d v="2016-07-14T00:00:00"/>
    <x v="2"/>
  </r>
  <r>
    <x v="2160"/>
    <x v="1"/>
    <n v="226"/>
    <n v="226"/>
    <s v="Trip Completed"/>
    <x v="2061"/>
    <d v="2016-07-14T22:08:13"/>
    <x v="19"/>
    <x v="2"/>
    <n v="71.699999996926636"/>
    <d v="2016-07-14T22:08:13"/>
    <x v="0"/>
    <x v="1"/>
    <d v="2016-07-14T00:00:00"/>
    <s v="14-Jul-2016 → 14-Jul-2016"/>
    <s v="14-Jul-2016"/>
    <d v="2016-07-14T00:00:00"/>
    <x v="2"/>
  </r>
  <r>
    <x v="2161"/>
    <x v="0"/>
    <n v="226"/>
    <n v="226"/>
    <s v="Trip Completed"/>
    <x v="2062"/>
    <d v="2016-07-15T02:04:05"/>
    <x v="23"/>
    <x v="3"/>
    <n v="58.750000008149073"/>
    <d v="2016-07-15T02:04:05"/>
    <x v="0"/>
    <x v="0"/>
    <d v="2016-07-15T00:00:00"/>
    <s v="15-Jul-2016 → 15-Jul-2016"/>
    <s v="15-Jul-2016"/>
    <d v="2016-07-15T00:00:00"/>
    <x v="2"/>
  </r>
  <r>
    <x v="2162"/>
    <x v="0"/>
    <n v="226"/>
    <n v="226"/>
    <s v="Trip Completed"/>
    <x v="2063"/>
    <d v="2016-07-15T06:19:01"/>
    <x v="6"/>
    <x v="3"/>
    <n v="44.683333332650363"/>
    <d v="2016-07-15T06:19:01"/>
    <x v="0"/>
    <x v="0"/>
    <d v="2016-07-15T00:00:00"/>
    <s v="15-Jul-2016 → 15-Jul-2016"/>
    <s v="15-Jul-2016"/>
    <d v="2016-07-15T00:00:00"/>
    <x v="2"/>
  </r>
  <r>
    <x v="2163"/>
    <x v="0"/>
    <n v="226"/>
    <n v="226"/>
    <s v="Trip Completed"/>
    <x v="2064"/>
    <d v="2016-07-15T13:51:53"/>
    <x v="7"/>
    <x v="3"/>
    <n v="58.450000000884756"/>
    <d v="2016-07-15T13:51:53"/>
    <x v="0"/>
    <x v="0"/>
    <d v="2016-07-15T00:00:00"/>
    <s v="15-Jul-2016 → 15-Jul-2016"/>
    <s v="15-Jul-2016"/>
    <d v="2016-07-15T00:00:00"/>
    <x v="2"/>
  </r>
  <r>
    <x v="2164"/>
    <x v="0"/>
    <n v="227"/>
    <n v="227"/>
    <s v="Trip Completed"/>
    <x v="2065"/>
    <d v="2016-11-07T19:03:00"/>
    <x v="12"/>
    <x v="0"/>
    <n v="37.999999998137355"/>
    <d v="2016-11-07T19:03:00"/>
    <x v="0"/>
    <x v="0"/>
    <d v="2016-11-07T00:00:00"/>
    <s v="07-Nov-2016 → 07-Nov-2016"/>
    <s v="07-Nov-2016"/>
    <d v="2016-11-07T00:00:00"/>
    <x v="0"/>
  </r>
  <r>
    <x v="2165"/>
    <x v="1"/>
    <n v="227"/>
    <n v="227"/>
    <s v="Trip Completed"/>
    <x v="2066"/>
    <d v="2016-11-07T21:02:00"/>
    <x v="19"/>
    <x v="0"/>
    <n v="50.999999998603016"/>
    <d v="2016-11-07T21:02:00"/>
    <x v="0"/>
    <x v="1"/>
    <d v="2016-11-07T00:00:00"/>
    <s v="07-Nov-2016 → 07-Nov-2016"/>
    <s v="07-Nov-2016"/>
    <d v="2016-11-07T00:00:00"/>
    <x v="0"/>
  </r>
  <r>
    <x v="2166"/>
    <x v="0"/>
    <n v="227"/>
    <n v="227"/>
    <s v="Trip Completed"/>
    <x v="1825"/>
    <d v="2016-12-07T05:25:00"/>
    <x v="8"/>
    <x v="1"/>
    <n v="39.000000001396984"/>
    <d v="2016-12-07T05:25:00"/>
    <x v="0"/>
    <x v="0"/>
    <d v="2016-12-07T00:00:00"/>
    <s v="07-Dec-2016 → 07-Dec-2016"/>
    <s v="07-Dec-2016"/>
    <d v="2016-12-07T00:00:00"/>
    <x v="1"/>
  </r>
  <r>
    <x v="2167"/>
    <x v="1"/>
    <n v="227"/>
    <n v="227"/>
    <s v="Trip Completed"/>
    <x v="2067"/>
    <d v="2016-12-07T17:22:00"/>
    <x v="16"/>
    <x v="1"/>
    <n v="74.000000000232831"/>
    <d v="2016-12-07T17:22:00"/>
    <x v="0"/>
    <x v="1"/>
    <d v="2016-12-07T00:00:00"/>
    <s v="07-Dec-2016 → 07-Dec-2016"/>
    <s v="07-Dec-2016"/>
    <d v="2016-12-07T00:00:00"/>
    <x v="1"/>
  </r>
  <r>
    <x v="2168"/>
    <x v="0"/>
    <n v="227"/>
    <n v="227"/>
    <s v="Trip Completed"/>
    <x v="2068"/>
    <d v="2016-12-07T22:21:00"/>
    <x v="3"/>
    <x v="1"/>
    <n v="31.000000006752089"/>
    <d v="2016-12-07T22:21:00"/>
    <x v="0"/>
    <x v="0"/>
    <d v="2016-12-07T00:00:00"/>
    <s v="07-Dec-2016 → 07-Dec-2016"/>
    <s v="07-Dec-2016"/>
    <d v="2016-12-07T00:00:00"/>
    <x v="1"/>
  </r>
  <r>
    <x v="2169"/>
    <x v="0"/>
    <n v="227"/>
    <n v="227"/>
    <s v="Trip Completed"/>
    <x v="2069"/>
    <d v="2016-07-13T18:18:36"/>
    <x v="1"/>
    <x v="1"/>
    <n v="64.050000000279397"/>
    <d v="2016-07-13T18:18:36"/>
    <x v="0"/>
    <x v="0"/>
    <d v="2016-07-13T00:00:00"/>
    <s v="13-Jul-2016 → 13-Jul-2016"/>
    <s v="13-Jul-2016"/>
    <d v="2016-07-13T00:00:00"/>
    <x v="2"/>
  </r>
  <r>
    <x v="2170"/>
    <x v="0"/>
    <n v="227"/>
    <n v="227"/>
    <s v="Trip Completed"/>
    <x v="2070"/>
    <d v="2016-07-13T23:34:04"/>
    <x v="10"/>
    <x v="1"/>
    <n v="70.666666673496366"/>
    <d v="2016-07-13T23:34:04"/>
    <x v="0"/>
    <x v="0"/>
    <d v="2016-07-13T00:00:00"/>
    <s v="13-Jul-2016 → 13-Jul-2016"/>
    <s v="13-Jul-2016"/>
    <d v="2016-07-13T00:00:00"/>
    <x v="2"/>
  </r>
  <r>
    <x v="2171"/>
    <x v="0"/>
    <n v="227"/>
    <n v="227"/>
    <s v="Trip Completed"/>
    <x v="2071"/>
    <d v="2016-07-14T23:35:14"/>
    <x v="10"/>
    <x v="2"/>
    <n v="57.383333336329088"/>
    <d v="2016-07-14T23:35:14"/>
    <x v="0"/>
    <x v="0"/>
    <d v="2016-07-14T00:00:00"/>
    <s v="14-Jul-2016 → 14-Jul-2016"/>
    <s v="14-Jul-2016"/>
    <d v="2016-07-14T00:00:00"/>
    <x v="2"/>
  </r>
  <r>
    <x v="2172"/>
    <x v="0"/>
    <n v="227"/>
    <n v="227"/>
    <s v="Trip Completed"/>
    <x v="2072"/>
    <d v="2016-07-16T00:13:56"/>
    <x v="10"/>
    <x v="3"/>
    <n v="76.133333329344168"/>
    <d v="2016-07-16T00:13:56"/>
    <x v="0"/>
    <x v="0"/>
    <d v="2016-07-15T00:00:00"/>
    <s v="15-Jul-2016 → 16-Jul-2016"/>
    <s v="15-Jul-2016"/>
    <d v="2016-07-15T00:00:00"/>
    <x v="2"/>
  </r>
  <r>
    <x v="2173"/>
    <x v="1"/>
    <n v="228"/>
    <n v="228"/>
    <s v="Trip Completed"/>
    <x v="2073"/>
    <d v="2016-11-07T01:59:00"/>
    <x v="20"/>
    <x v="0"/>
    <n v="65.000000002328306"/>
    <d v="2016-11-07T01:59:00"/>
    <x v="0"/>
    <x v="1"/>
    <d v="2016-11-07T00:00:00"/>
    <s v="07-Nov-2016 → 07-Nov-2016"/>
    <s v="07-Nov-2016"/>
    <d v="2016-11-07T00:00:00"/>
    <x v="0"/>
  </r>
  <r>
    <x v="2174"/>
    <x v="0"/>
    <n v="228"/>
    <n v="228"/>
    <s v="Trip Completed"/>
    <x v="2074"/>
    <d v="2016-11-07T09:07:00"/>
    <x v="4"/>
    <x v="0"/>
    <n v="47.999999999301508"/>
    <d v="2016-11-07T09:07:00"/>
    <x v="0"/>
    <x v="0"/>
    <d v="2016-11-07T00:00:00"/>
    <s v="07-Nov-2016 → 07-Nov-2016"/>
    <s v="07-Nov-2016"/>
    <d v="2016-11-07T00:00:00"/>
    <x v="0"/>
  </r>
  <r>
    <x v="2175"/>
    <x v="1"/>
    <n v="228"/>
    <n v="228"/>
    <s v="Trip Completed"/>
    <x v="2075"/>
    <d v="2016-11-07T11:51:00"/>
    <x v="0"/>
    <x v="0"/>
    <n v="37.999999998137355"/>
    <d v="2016-11-07T11:51:00"/>
    <x v="0"/>
    <x v="1"/>
    <d v="2016-11-07T00:00:00"/>
    <s v="07-Nov-2016 → 07-Nov-2016"/>
    <s v="07-Nov-2016"/>
    <d v="2016-11-07T00:00:00"/>
    <x v="0"/>
  </r>
  <r>
    <x v="2176"/>
    <x v="1"/>
    <n v="228"/>
    <n v="228"/>
    <s v="Trip Completed"/>
    <x v="2076"/>
    <d v="2016-11-07T15:11:00"/>
    <x v="9"/>
    <x v="0"/>
    <n v="58.000000000465661"/>
    <d v="2016-11-07T15:11:00"/>
    <x v="0"/>
    <x v="1"/>
    <d v="2016-11-07T00:00:00"/>
    <s v="07-Nov-2016 → 07-Nov-2016"/>
    <s v="07-Nov-2016"/>
    <d v="2016-11-07T00:00:00"/>
    <x v="0"/>
  </r>
  <r>
    <x v="2177"/>
    <x v="0"/>
    <n v="228"/>
    <n v="228"/>
    <s v="Trip Completed"/>
    <x v="1364"/>
    <d v="2016-12-07T08:39:00"/>
    <x v="18"/>
    <x v="1"/>
    <n v="70.000000008149073"/>
    <d v="2016-12-07T08:39:00"/>
    <x v="0"/>
    <x v="0"/>
    <d v="2016-12-07T00:00:00"/>
    <s v="07-Dec-2016 → 07-Dec-2016"/>
    <s v="07-Dec-2016"/>
    <d v="2016-12-07T00:00:00"/>
    <x v="1"/>
  </r>
  <r>
    <x v="2178"/>
    <x v="1"/>
    <n v="228"/>
    <n v="228"/>
    <s v="Trip Completed"/>
    <x v="2077"/>
    <d v="2016-12-07T18:38:00"/>
    <x v="12"/>
    <x v="1"/>
    <n v="29.999999993015081"/>
    <d v="2016-12-07T18:38:00"/>
    <x v="0"/>
    <x v="1"/>
    <d v="2016-12-07T00:00:00"/>
    <s v="07-Dec-2016 → 07-Dec-2016"/>
    <s v="07-Dec-2016"/>
    <d v="2016-12-07T00:00:00"/>
    <x v="1"/>
  </r>
  <r>
    <x v="2179"/>
    <x v="0"/>
    <n v="228"/>
    <n v="228"/>
    <s v="Trip Completed"/>
    <x v="2078"/>
    <d v="2016-07-13T00:16:45"/>
    <x v="22"/>
    <x v="1"/>
    <n v="-213078.25000000536"/>
    <d v="2016-07-13T00:16:45"/>
    <x v="0"/>
    <x v="0"/>
    <d v="2016-12-07T00:00:00"/>
    <s v="07-Dec-2016 → 13-Jul-2016"/>
    <s v="07-Dec-2016"/>
    <d v="2016-12-07T00:00:00"/>
    <x v="1"/>
  </r>
  <r>
    <x v="2180"/>
    <x v="0"/>
    <n v="228"/>
    <n v="228"/>
    <s v="Trip Completed"/>
    <x v="2079"/>
    <d v="2016-07-13T12:59:09"/>
    <x v="7"/>
    <x v="1"/>
    <n v="55.216666666092351"/>
    <d v="2016-07-13T12:59:09"/>
    <x v="0"/>
    <x v="0"/>
    <d v="2016-07-13T00:00:00"/>
    <s v="13-Jul-2016 → 13-Jul-2016"/>
    <s v="13-Jul-2016"/>
    <d v="2016-07-13T00:00:00"/>
    <x v="2"/>
  </r>
  <r>
    <x v="2181"/>
    <x v="1"/>
    <n v="228"/>
    <n v="228"/>
    <s v="Trip Completed"/>
    <x v="2080"/>
    <d v="2016-07-14T06:12:49"/>
    <x v="6"/>
    <x v="2"/>
    <n v="39.066666662693024"/>
    <d v="2016-07-14T06:12:49"/>
    <x v="0"/>
    <x v="1"/>
    <d v="2016-07-14T00:00:00"/>
    <s v="14-Jul-2016 → 14-Jul-2016"/>
    <s v="14-Jul-2016"/>
    <d v="2016-07-14T00:00:00"/>
    <x v="2"/>
  </r>
  <r>
    <x v="2182"/>
    <x v="1"/>
    <n v="228"/>
    <n v="228"/>
    <s v="Trip Completed"/>
    <x v="2081"/>
    <d v="2016-07-15T19:07:30"/>
    <x v="1"/>
    <x v="3"/>
    <n v="67.650000003632158"/>
    <d v="2016-07-15T19:07:30"/>
    <x v="0"/>
    <x v="1"/>
    <d v="2016-07-15T00:00:00"/>
    <s v="15-Jul-2016 → 15-Jul-2016"/>
    <s v="15-Jul-2016"/>
    <d v="2016-07-15T00:00:00"/>
    <x v="2"/>
  </r>
  <r>
    <x v="2183"/>
    <x v="1"/>
    <n v="228"/>
    <n v="228"/>
    <s v="Trip Completed"/>
    <x v="1347"/>
    <d v="2016-07-15T23:58:03"/>
    <x v="10"/>
    <x v="3"/>
    <n v="70.23333334363997"/>
    <d v="2016-07-15T23:58:03"/>
    <x v="0"/>
    <x v="1"/>
    <d v="2016-07-15T00:00:00"/>
    <s v="15-Jul-2016 → 15-Jul-2016"/>
    <s v="15-Jul-2016"/>
    <d v="2016-07-15T00:00:00"/>
    <x v="2"/>
  </r>
  <r>
    <x v="2184"/>
    <x v="0"/>
    <n v="229"/>
    <n v="229"/>
    <s v="Trip Completed"/>
    <x v="2082"/>
    <d v="2016-12-07T12:48:00"/>
    <x v="0"/>
    <x v="1"/>
    <n v="60.999999999767169"/>
    <d v="2016-12-07T12:48:00"/>
    <x v="0"/>
    <x v="0"/>
    <d v="2016-12-07T00:00:00"/>
    <s v="07-Dec-2016 → 07-Dec-2016"/>
    <s v="07-Dec-2016"/>
    <d v="2016-12-07T00:00:00"/>
    <x v="1"/>
  </r>
  <r>
    <x v="2185"/>
    <x v="1"/>
    <n v="229"/>
    <n v="229"/>
    <s v="Trip Completed"/>
    <x v="2083"/>
    <d v="2016-07-13T17:37:06"/>
    <x v="1"/>
    <x v="1"/>
    <n v="28.966666669584811"/>
    <d v="2016-07-13T17:37:06"/>
    <x v="0"/>
    <x v="1"/>
    <d v="2016-07-13T00:00:00"/>
    <s v="13-Jul-2016 → 13-Jul-2016"/>
    <s v="13-Jul-2016"/>
    <d v="2016-07-13T00:00:00"/>
    <x v="2"/>
  </r>
  <r>
    <x v="2186"/>
    <x v="1"/>
    <n v="229"/>
    <n v="229"/>
    <s v="Trip Completed"/>
    <x v="2084"/>
    <d v="2016-07-14T06:32:28"/>
    <x v="6"/>
    <x v="2"/>
    <n v="34.166666669771075"/>
    <d v="2016-07-14T06:32:28"/>
    <x v="0"/>
    <x v="1"/>
    <d v="2016-07-14T00:00:00"/>
    <s v="14-Jul-2016 → 14-Jul-2016"/>
    <s v="14-Jul-2016"/>
    <d v="2016-07-14T00:00:00"/>
    <x v="2"/>
  </r>
  <r>
    <x v="2187"/>
    <x v="0"/>
    <n v="229"/>
    <n v="229"/>
    <s v="Trip Completed"/>
    <x v="2085"/>
    <d v="2016-07-14T10:01:21"/>
    <x v="2"/>
    <x v="2"/>
    <n v="52.000000001862645"/>
    <d v="2016-07-14T10:01:21"/>
    <x v="0"/>
    <x v="0"/>
    <d v="2016-07-14T00:00:00"/>
    <s v="14-Jul-2016 → 14-Jul-2016"/>
    <s v="14-Jul-2016"/>
    <d v="2016-07-14T00:00:00"/>
    <x v="2"/>
  </r>
  <r>
    <x v="2188"/>
    <x v="1"/>
    <n v="229"/>
    <n v="229"/>
    <s v="Trip Completed"/>
    <x v="2086"/>
    <d v="2016-07-14T20:46:26"/>
    <x v="17"/>
    <x v="2"/>
    <n v="59.01666667428799"/>
    <d v="2016-07-14T20:46:26"/>
    <x v="0"/>
    <x v="1"/>
    <d v="2016-07-14T00:00:00"/>
    <s v="14-Jul-2016 → 14-Jul-2016"/>
    <s v="14-Jul-2016"/>
    <d v="2016-07-14T00:00:00"/>
    <x v="2"/>
  </r>
  <r>
    <x v="2189"/>
    <x v="1"/>
    <n v="229"/>
    <n v="229"/>
    <s v="Trip Completed"/>
    <x v="2087"/>
    <d v="2016-07-15T11:35:30"/>
    <x v="11"/>
    <x v="3"/>
    <n v="48.849999998928979"/>
    <d v="2016-07-15T11:35:30"/>
    <x v="0"/>
    <x v="1"/>
    <d v="2016-07-15T00:00:00"/>
    <s v="15-Jul-2016 → 15-Jul-2016"/>
    <s v="15-Jul-2016"/>
    <d v="2016-07-15T00:00:00"/>
    <x v="2"/>
  </r>
  <r>
    <x v="2190"/>
    <x v="0"/>
    <n v="230"/>
    <n v="230"/>
    <s v="Trip Completed"/>
    <x v="2088"/>
    <d v="2016-11-07T07:10:00"/>
    <x v="5"/>
    <x v="0"/>
    <n v="59.99999999650754"/>
    <d v="2016-11-07T07:10:00"/>
    <x v="0"/>
    <x v="0"/>
    <d v="2016-11-07T00:00:00"/>
    <s v="07-Nov-2016 → 07-Nov-2016"/>
    <s v="07-Nov-2016"/>
    <d v="2016-11-07T00:00:00"/>
    <x v="0"/>
  </r>
  <r>
    <x v="2191"/>
    <x v="0"/>
    <n v="230"/>
    <n v="230"/>
    <s v="Trip Completed"/>
    <x v="2089"/>
    <d v="2016-11-07T18:59:00"/>
    <x v="1"/>
    <x v="0"/>
    <n v="71.000000000931323"/>
    <d v="2016-11-07T18:59:00"/>
    <x v="0"/>
    <x v="0"/>
    <d v="2016-11-07T00:00:00"/>
    <s v="07-Nov-2016 → 07-Nov-2016"/>
    <s v="07-Nov-2016"/>
    <d v="2016-11-07T00:00:00"/>
    <x v="0"/>
  </r>
  <r>
    <x v="2192"/>
    <x v="1"/>
    <n v="230"/>
    <n v="230"/>
    <s v="Trip Completed"/>
    <x v="2090"/>
    <d v="2016-11-07T22:05:00"/>
    <x v="3"/>
    <x v="0"/>
    <n v="50.999999998603016"/>
    <d v="2016-11-07T22:05:00"/>
    <x v="0"/>
    <x v="1"/>
    <d v="2016-11-07T00:00:00"/>
    <s v="07-Nov-2016 → 07-Nov-2016"/>
    <s v="07-Nov-2016"/>
    <d v="2016-11-07T00:00:00"/>
    <x v="0"/>
  </r>
  <r>
    <x v="2193"/>
    <x v="0"/>
    <n v="230"/>
    <n v="230"/>
    <s v="Trip Completed"/>
    <x v="2091"/>
    <d v="2016-12-07T07:31:00"/>
    <x v="5"/>
    <x v="1"/>
    <n v="53.000000005122274"/>
    <d v="2016-12-07T07:31:00"/>
    <x v="0"/>
    <x v="0"/>
    <d v="2016-12-07T00:00:00"/>
    <s v="07-Dec-2016 → 07-Dec-2016"/>
    <s v="07-Dec-2016"/>
    <d v="2016-12-07T00:00:00"/>
    <x v="1"/>
  </r>
  <r>
    <x v="2194"/>
    <x v="1"/>
    <n v="230"/>
    <n v="230"/>
    <s v="Trip Completed"/>
    <x v="2092"/>
    <d v="2016-12-07T20:36:00"/>
    <x v="17"/>
    <x v="1"/>
    <n v="39.999999994179234"/>
    <d v="2016-12-07T20:36:00"/>
    <x v="0"/>
    <x v="1"/>
    <d v="2016-12-07T00:00:00"/>
    <s v="07-Dec-2016 → 07-Dec-2016"/>
    <s v="07-Dec-2016"/>
    <d v="2016-12-07T00:00:00"/>
    <x v="1"/>
  </r>
  <r>
    <x v="2195"/>
    <x v="1"/>
    <n v="230"/>
    <n v="230"/>
    <s v="Trip Completed"/>
    <x v="2093"/>
    <d v="2016-07-14T07:36:47"/>
    <x v="5"/>
    <x v="2"/>
    <n v="56.18333333870396"/>
    <d v="2016-07-14T07:36:47"/>
    <x v="0"/>
    <x v="1"/>
    <d v="2016-07-14T00:00:00"/>
    <s v="14-Jul-2016 → 14-Jul-2016"/>
    <s v="14-Jul-2016"/>
    <d v="2016-07-14T00:00:00"/>
    <x v="2"/>
  </r>
  <r>
    <x v="2196"/>
    <x v="1"/>
    <n v="230"/>
    <n v="230"/>
    <s v="Trip Completed"/>
    <x v="2094"/>
    <d v="2016-07-14T15:01:57"/>
    <x v="15"/>
    <x v="2"/>
    <n v="75.583333326503634"/>
    <d v="2016-07-14T15:01:57"/>
    <x v="0"/>
    <x v="1"/>
    <d v="2016-07-14T00:00:00"/>
    <s v="14-Jul-2016 → 14-Jul-2016"/>
    <s v="14-Jul-2016"/>
    <d v="2016-07-14T00:00:00"/>
    <x v="2"/>
  </r>
  <r>
    <x v="2197"/>
    <x v="1"/>
    <n v="230"/>
    <n v="230"/>
    <s v="Trip Completed"/>
    <x v="2095"/>
    <d v="2016-07-14T18:34:05"/>
    <x v="1"/>
    <x v="2"/>
    <n v="39.33333333930932"/>
    <d v="2016-07-14T18:34:05"/>
    <x v="0"/>
    <x v="1"/>
    <d v="2016-07-14T00:00:00"/>
    <s v="14-Jul-2016 → 14-Jul-2016"/>
    <s v="14-Jul-2016"/>
    <d v="2016-07-14T00:00:00"/>
    <x v="2"/>
  </r>
  <r>
    <x v="2198"/>
    <x v="0"/>
    <n v="230"/>
    <n v="230"/>
    <s v="Trip Completed"/>
    <x v="2096"/>
    <d v="2016-07-15T10:19:50"/>
    <x v="2"/>
    <x v="3"/>
    <n v="76.133333339821547"/>
    <d v="2016-07-15T10:19:50"/>
    <x v="0"/>
    <x v="0"/>
    <d v="2016-07-15T00:00:00"/>
    <s v="15-Jul-2016 → 15-Jul-2016"/>
    <s v="15-Jul-2016"/>
    <d v="2016-07-15T00:00:00"/>
    <x v="2"/>
  </r>
  <r>
    <x v="2199"/>
    <x v="0"/>
    <n v="230"/>
    <n v="230"/>
    <s v="Trip Completed"/>
    <x v="2097"/>
    <d v="2016-07-15T19:16:04"/>
    <x v="12"/>
    <x v="3"/>
    <n v="48.083333331160247"/>
    <d v="2016-07-15T19:16:04"/>
    <x v="0"/>
    <x v="0"/>
    <d v="2016-07-15T00:00:00"/>
    <s v="15-Jul-2016 → 15-Jul-2016"/>
    <s v="15-Jul-2016"/>
    <d v="2016-07-15T00:00:00"/>
    <x v="2"/>
  </r>
  <r>
    <x v="2200"/>
    <x v="1"/>
    <n v="231"/>
    <n v="231"/>
    <s v="Trip Completed"/>
    <x v="2098"/>
    <d v="2016-11-07T07:51:00"/>
    <x v="18"/>
    <x v="0"/>
    <n v="36.999999994877726"/>
    <d v="2016-11-07T07:51:00"/>
    <x v="0"/>
    <x v="1"/>
    <d v="2016-11-07T00:00:00"/>
    <s v="07-Nov-2016 → 07-Nov-2016"/>
    <s v="07-Nov-2016"/>
    <d v="2016-11-07T00:00:00"/>
    <x v="0"/>
  </r>
  <r>
    <x v="2201"/>
    <x v="0"/>
    <n v="231"/>
    <n v="231"/>
    <s v="Trip Completed"/>
    <x v="67"/>
    <d v="2016-11-07T08:54:00"/>
    <x v="4"/>
    <x v="0"/>
    <n v="36.000000002095476"/>
    <d v="2016-11-07T08:54:00"/>
    <x v="0"/>
    <x v="0"/>
    <d v="2016-11-07T00:00:00"/>
    <s v="07-Nov-2016 → 07-Nov-2016"/>
    <s v="07-Nov-2016"/>
    <d v="2016-11-07T00:00:00"/>
    <x v="0"/>
  </r>
  <r>
    <x v="2202"/>
    <x v="0"/>
    <n v="231"/>
    <n v="231"/>
    <s v="Trip Completed"/>
    <x v="2099"/>
    <d v="2016-11-07T23:37:00"/>
    <x v="10"/>
    <x v="0"/>
    <n v="69.999999997671694"/>
    <d v="2016-11-07T23:37:00"/>
    <x v="0"/>
    <x v="0"/>
    <d v="2016-11-07T00:00:00"/>
    <s v="07-Nov-2016 → 07-Nov-2016"/>
    <s v="07-Nov-2016"/>
    <d v="2016-11-07T00:00:00"/>
    <x v="0"/>
  </r>
  <r>
    <x v="2203"/>
    <x v="1"/>
    <n v="231"/>
    <n v="231"/>
    <s v="Trip Completed"/>
    <x v="2100"/>
    <d v="2016-12-07T12:59:00"/>
    <x v="7"/>
    <x v="1"/>
    <n v="39.000000001396984"/>
    <d v="2016-12-07T12:59:00"/>
    <x v="0"/>
    <x v="1"/>
    <d v="2016-12-07T00:00:00"/>
    <s v="07-Dec-2016 → 07-Dec-2016"/>
    <s v="07-Dec-2016"/>
    <d v="2016-12-07T00:00:00"/>
    <x v="1"/>
  </r>
  <r>
    <x v="2204"/>
    <x v="1"/>
    <n v="231"/>
    <n v="231"/>
    <s v="Trip Completed"/>
    <x v="2101"/>
    <d v="2016-07-13T13:03:23"/>
    <x v="0"/>
    <x v="1"/>
    <n v="76.166666670469567"/>
    <d v="2016-07-13T13:03:23"/>
    <x v="0"/>
    <x v="1"/>
    <d v="2016-07-13T00:00:00"/>
    <s v="13-Jul-2016 → 13-Jul-2016"/>
    <s v="13-Jul-2016"/>
    <d v="2016-07-13T00:00:00"/>
    <x v="2"/>
  </r>
  <r>
    <x v="2205"/>
    <x v="0"/>
    <n v="231"/>
    <n v="231"/>
    <s v="Trip Completed"/>
    <x v="2102"/>
    <d v="2016-07-13T23:52:32"/>
    <x v="10"/>
    <x v="1"/>
    <n v="63.066666667582467"/>
    <d v="2016-07-13T23:52:32"/>
    <x v="0"/>
    <x v="0"/>
    <d v="2016-07-13T00:00:00"/>
    <s v="13-Jul-2016 → 13-Jul-2016"/>
    <s v="13-Jul-2016"/>
    <d v="2016-07-13T00:00:00"/>
    <x v="2"/>
  </r>
  <r>
    <x v="2206"/>
    <x v="1"/>
    <n v="231"/>
    <n v="231"/>
    <s v="Trip Completed"/>
    <x v="2103"/>
    <d v="2016-07-14T06:29:10"/>
    <x v="6"/>
    <x v="2"/>
    <n v="56.783333332277834"/>
    <d v="2016-07-14T06:29:10"/>
    <x v="0"/>
    <x v="1"/>
    <d v="2016-07-14T00:00:00"/>
    <s v="14-Jul-2016 → 14-Jul-2016"/>
    <s v="14-Jul-2016"/>
    <d v="2016-07-14T00:00:00"/>
    <x v="2"/>
  </r>
  <r>
    <x v="2207"/>
    <x v="0"/>
    <n v="231"/>
    <n v="231"/>
    <s v="Trip Completed"/>
    <x v="2104"/>
    <d v="2016-07-14T16:54:23"/>
    <x v="13"/>
    <x v="2"/>
    <n v="59.133333336794749"/>
    <d v="2016-07-14T16:54:23"/>
    <x v="0"/>
    <x v="0"/>
    <d v="2016-07-14T00:00:00"/>
    <s v="14-Jul-2016 → 14-Jul-2016"/>
    <s v="14-Jul-2016"/>
    <d v="2016-07-14T00:00:00"/>
    <x v="2"/>
  </r>
  <r>
    <x v="2208"/>
    <x v="1"/>
    <n v="231"/>
    <n v="231"/>
    <s v="Trip Completed"/>
    <x v="2105"/>
    <d v="2016-07-14T21:39:30"/>
    <x v="19"/>
    <x v="2"/>
    <n v="46.083333335118368"/>
    <d v="2016-07-14T21:39:30"/>
    <x v="0"/>
    <x v="1"/>
    <d v="2016-07-14T00:00:00"/>
    <s v="14-Jul-2016 → 14-Jul-2016"/>
    <s v="14-Jul-2016"/>
    <d v="2016-07-14T00:00:00"/>
    <x v="2"/>
  </r>
  <r>
    <x v="2209"/>
    <x v="0"/>
    <n v="231"/>
    <n v="231"/>
    <s v="Trip Completed"/>
    <x v="2106"/>
    <d v="2016-07-15T10:17:51"/>
    <x v="2"/>
    <x v="3"/>
    <n v="54.200000002747402"/>
    <d v="2016-07-15T10:17:51"/>
    <x v="0"/>
    <x v="0"/>
    <d v="2016-07-15T00:00:00"/>
    <s v="15-Jul-2016 → 15-Jul-2016"/>
    <s v="15-Jul-2016"/>
    <d v="2016-07-15T00:00:00"/>
    <x v="2"/>
  </r>
  <r>
    <x v="2210"/>
    <x v="1"/>
    <n v="231"/>
    <n v="231"/>
    <s v="Trip Completed"/>
    <x v="2107"/>
    <d v="2016-07-15T11:51:19"/>
    <x v="11"/>
    <x v="3"/>
    <n v="58.900000001303852"/>
    <d v="2016-07-15T11:51:19"/>
    <x v="0"/>
    <x v="1"/>
    <d v="2016-07-15T00:00:00"/>
    <s v="15-Jul-2016 → 15-Jul-2016"/>
    <s v="15-Jul-2016"/>
    <d v="2016-07-15T00:00:00"/>
    <x v="2"/>
  </r>
  <r>
    <x v="2211"/>
    <x v="1"/>
    <n v="231"/>
    <n v="231"/>
    <s v="Trip Completed"/>
    <x v="2108"/>
    <d v="2016-07-15T15:27:41"/>
    <x v="9"/>
    <x v="3"/>
    <n v="69.499999996041879"/>
    <d v="2016-07-15T15:27:41"/>
    <x v="0"/>
    <x v="1"/>
    <d v="2016-07-15T00:00:00"/>
    <s v="15-Jul-2016 → 15-Jul-2016"/>
    <s v="15-Jul-2016"/>
    <d v="2016-07-15T00:00:00"/>
    <x v="2"/>
  </r>
  <r>
    <x v="2212"/>
    <x v="1"/>
    <n v="232"/>
    <n v="232"/>
    <s v="Trip Completed"/>
    <x v="2109"/>
    <d v="2016-11-07T06:37:00"/>
    <x v="5"/>
    <x v="0"/>
    <n v="29.999999993015081"/>
    <d v="2016-11-07T06:37:00"/>
    <x v="0"/>
    <x v="1"/>
    <d v="2016-11-07T00:00:00"/>
    <s v="07-Nov-2016 → 07-Nov-2016"/>
    <s v="07-Nov-2016"/>
    <d v="2016-11-07T00:00:00"/>
    <x v="0"/>
  </r>
  <r>
    <x v="2213"/>
    <x v="1"/>
    <n v="232"/>
    <n v="232"/>
    <s v="Trip Completed"/>
    <x v="2110"/>
    <d v="2016-11-07T12:41:00"/>
    <x v="0"/>
    <x v="0"/>
    <n v="69.999999997671694"/>
    <d v="2016-11-07T12:41:00"/>
    <x v="0"/>
    <x v="1"/>
    <d v="2016-11-07T00:00:00"/>
    <s v="07-Nov-2016 → 07-Nov-2016"/>
    <s v="07-Nov-2016"/>
    <d v="2016-11-07T00:00:00"/>
    <x v="0"/>
  </r>
  <r>
    <x v="2214"/>
    <x v="1"/>
    <n v="232"/>
    <n v="232"/>
    <s v="Trip Completed"/>
    <x v="2111"/>
    <d v="2016-12-07T20:03:00"/>
    <x v="12"/>
    <x v="1"/>
    <n v="66.999999998370185"/>
    <d v="2016-12-07T20:03:00"/>
    <x v="0"/>
    <x v="1"/>
    <d v="2016-12-07T00:00:00"/>
    <s v="07-Dec-2016 → 07-Dec-2016"/>
    <s v="07-Dec-2016"/>
    <d v="2016-12-07T00:00:00"/>
    <x v="1"/>
  </r>
  <r>
    <x v="2215"/>
    <x v="0"/>
    <n v="232"/>
    <n v="232"/>
    <s v="Trip Completed"/>
    <x v="2112"/>
    <d v="2016-07-13T07:00:15"/>
    <x v="6"/>
    <x v="1"/>
    <n v="66.416666664881632"/>
    <d v="2016-07-13T07:00:15"/>
    <x v="0"/>
    <x v="0"/>
    <d v="2016-07-13T00:00:00"/>
    <s v="13-Jul-2016 → 13-Jul-2016"/>
    <s v="13-Jul-2016"/>
    <d v="2016-07-13T00:00:00"/>
    <x v="2"/>
  </r>
  <r>
    <x v="2216"/>
    <x v="1"/>
    <n v="232"/>
    <n v="232"/>
    <s v="Trip Completed"/>
    <x v="2113"/>
    <d v="2016-07-13T19:33:43"/>
    <x v="12"/>
    <x v="1"/>
    <n v="63.76666666357778"/>
    <d v="2016-07-13T19:33:43"/>
    <x v="0"/>
    <x v="1"/>
    <d v="2016-07-13T00:00:00"/>
    <s v="13-Jul-2016 → 13-Jul-2016"/>
    <s v="13-Jul-2016"/>
    <d v="2016-07-13T00:00:00"/>
    <x v="2"/>
  </r>
  <r>
    <x v="2217"/>
    <x v="1"/>
    <n v="232"/>
    <n v="232"/>
    <s v="Trip Completed"/>
    <x v="2114"/>
    <d v="2016-07-14T10:23:37"/>
    <x v="2"/>
    <x v="2"/>
    <n v="67.51666666008532"/>
    <d v="2016-07-14T10:23:37"/>
    <x v="0"/>
    <x v="1"/>
    <d v="2016-07-14T00:00:00"/>
    <s v="14-Jul-2016 → 14-Jul-2016"/>
    <s v="14-Jul-2016"/>
    <d v="2016-07-14T00:00:00"/>
    <x v="2"/>
  </r>
  <r>
    <x v="2218"/>
    <x v="1"/>
    <n v="232"/>
    <n v="232"/>
    <s v="Trip Completed"/>
    <x v="2115"/>
    <d v="2016-07-15T07:34:28"/>
    <x v="5"/>
    <x v="3"/>
    <n v="55.483333332231268"/>
    <d v="2016-07-15T07:34:28"/>
    <x v="0"/>
    <x v="1"/>
    <d v="2016-07-15T00:00:00"/>
    <s v="15-Jul-2016 → 15-Jul-2016"/>
    <s v="15-Jul-2016"/>
    <d v="2016-07-15T00:00:00"/>
    <x v="2"/>
  </r>
  <r>
    <x v="2219"/>
    <x v="0"/>
    <n v="232"/>
    <n v="232"/>
    <s v="Trip Completed"/>
    <x v="2116"/>
    <d v="2016-07-15T16:27:51"/>
    <x v="13"/>
    <x v="3"/>
    <n v="50.783333333674818"/>
    <d v="2016-07-15T16:27:51"/>
    <x v="0"/>
    <x v="0"/>
    <d v="2016-07-15T00:00:00"/>
    <s v="15-Jul-2016 → 15-Jul-2016"/>
    <s v="15-Jul-2016"/>
    <d v="2016-07-15T00:00:00"/>
    <x v="2"/>
  </r>
  <r>
    <x v="2220"/>
    <x v="1"/>
    <n v="232"/>
    <n v="232"/>
    <s v="Trip Completed"/>
    <x v="2117"/>
    <d v="2016-07-15T22:07:06"/>
    <x v="19"/>
    <x v="3"/>
    <n v="69.966666667023674"/>
    <d v="2016-07-15T22:07:06"/>
    <x v="0"/>
    <x v="1"/>
    <d v="2016-07-15T00:00:00"/>
    <s v="15-Jul-2016 → 15-Jul-2016"/>
    <s v="15-Jul-2016"/>
    <d v="2016-07-15T00:00:00"/>
    <x v="2"/>
  </r>
  <r>
    <x v="2221"/>
    <x v="1"/>
    <n v="233"/>
    <n v="233"/>
    <s v="Trip Completed"/>
    <x v="2118"/>
    <d v="2016-11-07T08:18:00"/>
    <x v="18"/>
    <x v="0"/>
    <n v="60.999999999767169"/>
    <d v="2016-11-07T08:18:00"/>
    <x v="0"/>
    <x v="1"/>
    <d v="2016-11-07T00:00:00"/>
    <s v="07-Nov-2016 → 07-Nov-2016"/>
    <s v="07-Nov-2016"/>
    <d v="2016-11-07T00:00:00"/>
    <x v="0"/>
  </r>
  <r>
    <x v="2222"/>
    <x v="0"/>
    <n v="233"/>
    <n v="233"/>
    <s v="Trip Completed"/>
    <x v="2119"/>
    <d v="2016-11-07T20:42:00"/>
    <x v="17"/>
    <x v="0"/>
    <n v="49.000000002561137"/>
    <d v="2016-11-07T20:42:00"/>
    <x v="0"/>
    <x v="0"/>
    <d v="2016-11-07T00:00:00"/>
    <s v="07-Nov-2016 → 07-Nov-2016"/>
    <s v="07-Nov-2016"/>
    <d v="2016-11-07T00:00:00"/>
    <x v="0"/>
  </r>
  <r>
    <x v="2223"/>
    <x v="0"/>
    <n v="233"/>
    <n v="233"/>
    <s v="Trip Completed"/>
    <x v="2120"/>
    <d v="2016-12-07T04:08:00"/>
    <x v="21"/>
    <x v="1"/>
    <n v="55.000000001164153"/>
    <d v="2016-12-07T04:08:00"/>
    <x v="0"/>
    <x v="0"/>
    <d v="2016-12-07T00:00:00"/>
    <s v="07-Dec-2016 → 07-Dec-2016"/>
    <s v="07-Dec-2016"/>
    <d v="2016-12-07T00:00:00"/>
    <x v="1"/>
  </r>
  <r>
    <x v="2224"/>
    <x v="1"/>
    <n v="233"/>
    <n v="233"/>
    <s v="Trip Completed"/>
    <x v="2121"/>
    <d v="2016-12-07T05:54:00"/>
    <x v="8"/>
    <x v="1"/>
    <n v="60.999999999767169"/>
    <d v="2016-12-07T05:54:00"/>
    <x v="0"/>
    <x v="1"/>
    <d v="2016-12-07T00:00:00"/>
    <s v="07-Dec-2016 → 07-Dec-2016"/>
    <s v="07-Dec-2016"/>
    <d v="2016-12-07T00:00:00"/>
    <x v="1"/>
  </r>
  <r>
    <x v="2225"/>
    <x v="0"/>
    <n v="233"/>
    <n v="233"/>
    <s v="Trip Completed"/>
    <x v="2122"/>
    <d v="2016-12-07T11:05:00"/>
    <x v="11"/>
    <x v="1"/>
    <n v="65.000000002328306"/>
    <d v="2016-12-07T11:05:00"/>
    <x v="0"/>
    <x v="0"/>
    <d v="2016-12-07T00:00:00"/>
    <s v="07-Dec-2016 → 07-Dec-2016"/>
    <s v="07-Dec-2016"/>
    <d v="2016-12-07T00:00:00"/>
    <x v="1"/>
  </r>
  <r>
    <x v="2226"/>
    <x v="0"/>
    <n v="233"/>
    <n v="233"/>
    <s v="Trip Completed"/>
    <x v="2123"/>
    <d v="2016-12-07T17:25:00"/>
    <x v="16"/>
    <x v="1"/>
    <n v="59.99999999650754"/>
    <d v="2016-12-07T17:25:00"/>
    <x v="0"/>
    <x v="0"/>
    <d v="2016-12-07T00:00:00"/>
    <s v="07-Dec-2016 → 07-Dec-2016"/>
    <s v="07-Dec-2016"/>
    <d v="2016-12-07T00:00:00"/>
    <x v="1"/>
  </r>
  <r>
    <x v="2227"/>
    <x v="1"/>
    <n v="233"/>
    <n v="233"/>
    <s v="Trip Completed"/>
    <x v="2124"/>
    <d v="2016-12-07T19:59:00"/>
    <x v="17"/>
    <x v="1"/>
    <n v="31.999999999534339"/>
    <d v="2016-12-07T19:59:00"/>
    <x v="0"/>
    <x v="1"/>
    <d v="2016-12-07T00:00:00"/>
    <s v="07-Dec-2016 → 07-Dec-2016"/>
    <s v="07-Dec-2016"/>
    <d v="2016-12-07T00:00:00"/>
    <x v="1"/>
  </r>
  <r>
    <x v="2228"/>
    <x v="1"/>
    <n v="233"/>
    <n v="233"/>
    <s v="Trip Completed"/>
    <x v="2125"/>
    <d v="2016-07-13T10:39:14"/>
    <x v="2"/>
    <x v="1"/>
    <n v="54.33333333581686"/>
    <d v="2016-07-13T10:39:14"/>
    <x v="0"/>
    <x v="1"/>
    <d v="2016-07-13T00:00:00"/>
    <s v="13-Jul-2016 → 13-Jul-2016"/>
    <s v="13-Jul-2016"/>
    <d v="2016-07-13T00:00:00"/>
    <x v="2"/>
  </r>
  <r>
    <x v="2229"/>
    <x v="0"/>
    <n v="233"/>
    <n v="233"/>
    <s v="Trip Completed"/>
    <x v="2126"/>
    <d v="2016-07-13T12:28:39"/>
    <x v="0"/>
    <x v="1"/>
    <n v="44.616666671354324"/>
    <d v="2016-07-13T12:28:39"/>
    <x v="0"/>
    <x v="0"/>
    <d v="2016-07-13T00:00:00"/>
    <s v="13-Jul-2016 → 13-Jul-2016"/>
    <s v="13-Jul-2016"/>
    <d v="2016-07-13T00:00:00"/>
    <x v="2"/>
  </r>
  <r>
    <x v="2230"/>
    <x v="0"/>
    <n v="233"/>
    <n v="233"/>
    <s v="Trip Completed"/>
    <x v="2127"/>
    <d v="2016-07-14T05:24:45"/>
    <x v="8"/>
    <x v="2"/>
    <n v="54.183333332184702"/>
    <d v="2016-07-14T05:24:45"/>
    <x v="0"/>
    <x v="0"/>
    <d v="2016-07-14T00:00:00"/>
    <s v="14-Jul-2016 → 14-Jul-2016"/>
    <s v="14-Jul-2016"/>
    <d v="2016-07-14T00:00:00"/>
    <x v="2"/>
  </r>
  <r>
    <x v="2231"/>
    <x v="1"/>
    <n v="233"/>
    <n v="233"/>
    <s v="Trip Completed"/>
    <x v="2128"/>
    <d v="2016-07-14T13:33:54"/>
    <x v="7"/>
    <x v="2"/>
    <n v="45.633333334699273"/>
    <d v="2016-07-14T13:33:54"/>
    <x v="0"/>
    <x v="1"/>
    <d v="2016-07-14T00:00:00"/>
    <s v="14-Jul-2016 → 14-Jul-2016"/>
    <s v="14-Jul-2016"/>
    <d v="2016-07-14T00:00:00"/>
    <x v="2"/>
  </r>
  <r>
    <x v="2232"/>
    <x v="1"/>
    <n v="233"/>
    <n v="233"/>
    <s v="Trip Completed"/>
    <x v="2129"/>
    <d v="2016-07-15T06:00:45"/>
    <x v="8"/>
    <x v="3"/>
    <n v="75.333333330927417"/>
    <d v="2016-07-15T06:00:45"/>
    <x v="0"/>
    <x v="1"/>
    <d v="2016-07-15T00:00:00"/>
    <s v="15-Jul-2016 → 15-Jul-2016"/>
    <s v="15-Jul-2016"/>
    <d v="2016-07-15T00:00:00"/>
    <x v="2"/>
  </r>
  <r>
    <x v="2233"/>
    <x v="1"/>
    <n v="233"/>
    <n v="233"/>
    <s v="Trip Completed"/>
    <x v="2130"/>
    <d v="2016-07-15T15:46:10"/>
    <x v="13"/>
    <x v="3"/>
    <n v="28.600000001024455"/>
    <d v="2016-07-15T15:46:10"/>
    <x v="0"/>
    <x v="1"/>
    <d v="2016-07-15T00:00:00"/>
    <s v="15-Jul-2016 → 15-Jul-2016"/>
    <s v="15-Jul-2016"/>
    <d v="2016-07-15T00:00:00"/>
    <x v="2"/>
  </r>
  <r>
    <x v="2234"/>
    <x v="0"/>
    <n v="233"/>
    <n v="233"/>
    <s v="Trip Completed"/>
    <x v="2131"/>
    <d v="2016-07-15T20:19:01"/>
    <x v="17"/>
    <x v="3"/>
    <n v="58.283333326689899"/>
    <d v="2016-07-15T20:19:01"/>
    <x v="0"/>
    <x v="0"/>
    <d v="2016-07-15T00:00:00"/>
    <s v="15-Jul-2016 → 15-Jul-2016"/>
    <s v="15-Jul-2016"/>
    <d v="2016-07-15T00:00:00"/>
    <x v="2"/>
  </r>
  <r>
    <x v="2235"/>
    <x v="1"/>
    <n v="233"/>
    <n v="233"/>
    <s v="Trip Completed"/>
    <x v="2132"/>
    <d v="2016-07-15T22:49:26"/>
    <x v="10"/>
    <x v="3"/>
    <n v="40.966666666790843"/>
    <d v="2016-07-15T22:49:26"/>
    <x v="0"/>
    <x v="1"/>
    <d v="2016-07-15T00:00:00"/>
    <s v="15-Jul-2016 → 15-Jul-2016"/>
    <s v="15-Jul-2016"/>
    <d v="2016-07-15T00:00:00"/>
    <x v="2"/>
  </r>
  <r>
    <x v="2236"/>
    <x v="0"/>
    <n v="234"/>
    <n v="234"/>
    <s v="Trip Completed"/>
    <x v="2133"/>
    <d v="2016-11-07T05:39:00"/>
    <x v="8"/>
    <x v="0"/>
    <n v="50.000000005820766"/>
    <d v="2016-11-07T05:39:00"/>
    <x v="0"/>
    <x v="0"/>
    <d v="2016-11-07T00:00:00"/>
    <s v="07-Nov-2016 → 07-Nov-2016"/>
    <s v="07-Nov-2016"/>
    <d v="2016-11-07T00:00:00"/>
    <x v="0"/>
  </r>
  <r>
    <x v="2237"/>
    <x v="0"/>
    <n v="234"/>
    <n v="234"/>
    <s v="Trip Completed"/>
    <x v="2134"/>
    <d v="2016-11-07T16:38:00"/>
    <x v="16"/>
    <x v="0"/>
    <n v="34.000000006053597"/>
    <d v="2016-11-07T16:38:00"/>
    <x v="0"/>
    <x v="0"/>
    <d v="2016-11-07T00:00:00"/>
    <s v="07-Nov-2016 → 07-Nov-2016"/>
    <s v="07-Nov-2016"/>
    <d v="2016-11-07T00:00:00"/>
    <x v="0"/>
  </r>
  <r>
    <x v="2238"/>
    <x v="1"/>
    <n v="234"/>
    <n v="234"/>
    <s v="Trip Completed"/>
    <x v="2135"/>
    <d v="2016-12-07T08:45:00"/>
    <x v="18"/>
    <x v="1"/>
    <n v="57.000000007683411"/>
    <d v="2016-12-07T08:45:00"/>
    <x v="0"/>
    <x v="1"/>
    <d v="2016-12-07T00:00:00"/>
    <s v="07-Dec-2016 → 07-Dec-2016"/>
    <s v="07-Dec-2016"/>
    <d v="2016-12-07T00:00:00"/>
    <x v="1"/>
  </r>
  <r>
    <x v="2239"/>
    <x v="1"/>
    <n v="234"/>
    <n v="234"/>
    <s v="Trip Completed"/>
    <x v="2136"/>
    <d v="2016-12-07T15:24:00"/>
    <x v="9"/>
    <x v="1"/>
    <n v="42.000000000698492"/>
    <d v="2016-12-07T15:24:00"/>
    <x v="0"/>
    <x v="1"/>
    <d v="2016-12-07T00:00:00"/>
    <s v="07-Dec-2016 → 07-Dec-2016"/>
    <s v="07-Dec-2016"/>
    <d v="2016-12-07T00:00:00"/>
    <x v="1"/>
  </r>
  <r>
    <x v="2240"/>
    <x v="0"/>
    <n v="234"/>
    <n v="234"/>
    <s v="Trip Completed"/>
    <x v="2137"/>
    <d v="2016-07-13T06:15:26"/>
    <x v="6"/>
    <x v="1"/>
    <n v="35.883333339588717"/>
    <d v="2016-07-13T06:15:26"/>
    <x v="0"/>
    <x v="0"/>
    <d v="2016-07-13T00:00:00"/>
    <s v="13-Jul-2016 → 13-Jul-2016"/>
    <s v="13-Jul-2016"/>
    <d v="2016-07-13T00:00:00"/>
    <x v="2"/>
  </r>
  <r>
    <x v="2241"/>
    <x v="1"/>
    <n v="234"/>
    <n v="234"/>
    <s v="Trip Completed"/>
    <x v="2138"/>
    <d v="2016-07-13T19:58:53"/>
    <x v="17"/>
    <x v="1"/>
    <n v="56.850000004051253"/>
    <d v="2016-07-13T19:58:53"/>
    <x v="0"/>
    <x v="1"/>
    <d v="2016-07-13T00:00:00"/>
    <s v="13-Jul-2016 → 13-Jul-2016"/>
    <s v="13-Jul-2016"/>
    <d v="2016-07-13T00:00:00"/>
    <x v="2"/>
  </r>
  <r>
    <x v="2242"/>
    <x v="1"/>
    <n v="234"/>
    <n v="234"/>
    <s v="Trip Completed"/>
    <x v="2139"/>
    <d v="2016-07-14T08:07:31"/>
    <x v="5"/>
    <x v="2"/>
    <n v="73.433333337306976"/>
    <d v="2016-07-14T08:07:31"/>
    <x v="0"/>
    <x v="1"/>
    <d v="2016-07-14T00:00:00"/>
    <s v="14-Jul-2016 → 14-Jul-2016"/>
    <s v="14-Jul-2016"/>
    <d v="2016-07-14T00:00:00"/>
    <x v="2"/>
  </r>
  <r>
    <x v="2243"/>
    <x v="1"/>
    <n v="234"/>
    <n v="234"/>
    <s v="Trip Completed"/>
    <x v="2140"/>
    <d v="2016-07-15T00:04:20"/>
    <x v="22"/>
    <x v="2"/>
    <n v="39.533333333674818"/>
    <d v="2016-07-15T00:04:20"/>
    <x v="0"/>
    <x v="1"/>
    <d v="2016-07-14T00:00:00"/>
    <s v="14-Jul-2016 → 15-Jul-2016"/>
    <s v="14-Jul-2016"/>
    <d v="2016-07-14T00:00:00"/>
    <x v="2"/>
  </r>
  <r>
    <x v="2244"/>
    <x v="1"/>
    <n v="234"/>
    <n v="234"/>
    <s v="Trip Completed"/>
    <x v="2141"/>
    <d v="2016-07-15T07:03:22"/>
    <x v="5"/>
    <x v="3"/>
    <n v="48.316666666651145"/>
    <d v="2016-07-15T07:03:22"/>
    <x v="0"/>
    <x v="1"/>
    <d v="2016-07-15T00:00:00"/>
    <s v="15-Jul-2016 → 15-Jul-2016"/>
    <s v="15-Jul-2016"/>
    <d v="2016-07-15T00:00:00"/>
    <x v="2"/>
  </r>
  <r>
    <x v="2245"/>
    <x v="0"/>
    <n v="235"/>
    <n v="235"/>
    <s v="Trip Completed"/>
    <x v="2142"/>
    <d v="2016-11-07T02:00:00"/>
    <x v="20"/>
    <x v="0"/>
    <n v="75.00000000349246"/>
    <d v="2016-11-07T02:00:00"/>
    <x v="0"/>
    <x v="0"/>
    <d v="2016-11-07T00:00:00"/>
    <s v="07-Nov-2016 → 07-Nov-2016"/>
    <s v="07-Nov-2016"/>
    <d v="2016-11-07T00:00:00"/>
    <x v="0"/>
  </r>
  <r>
    <x v="2246"/>
    <x v="1"/>
    <n v="235"/>
    <n v="235"/>
    <s v="Trip Completed"/>
    <x v="2143"/>
    <d v="2016-11-07T10:08:00"/>
    <x v="2"/>
    <x v="0"/>
    <n v="55.000000001164153"/>
    <d v="2016-11-07T10:08:00"/>
    <x v="0"/>
    <x v="1"/>
    <d v="2016-11-07T00:00:00"/>
    <s v="07-Nov-2016 → 07-Nov-2016"/>
    <s v="07-Nov-2016"/>
    <d v="2016-11-07T00:00:00"/>
    <x v="0"/>
  </r>
  <r>
    <x v="2247"/>
    <x v="1"/>
    <n v="235"/>
    <n v="235"/>
    <s v="Trip Completed"/>
    <x v="2144"/>
    <d v="2016-11-07T22:31:00"/>
    <x v="3"/>
    <x v="0"/>
    <n v="73.000000007450581"/>
    <d v="2016-11-07T22:31:00"/>
    <x v="0"/>
    <x v="1"/>
    <d v="2016-11-07T00:00:00"/>
    <s v="07-Nov-2016 → 07-Nov-2016"/>
    <s v="07-Nov-2016"/>
    <d v="2016-11-07T00:00:00"/>
    <x v="0"/>
  </r>
  <r>
    <x v="2248"/>
    <x v="0"/>
    <n v="235"/>
    <n v="235"/>
    <s v="Trip Completed"/>
    <x v="2145"/>
    <d v="2016-12-07T14:02:00"/>
    <x v="15"/>
    <x v="1"/>
    <n v="33.999999995576218"/>
    <d v="2016-12-07T14:02:00"/>
    <x v="0"/>
    <x v="0"/>
    <d v="2016-12-07T00:00:00"/>
    <s v="07-Dec-2016 → 07-Dec-2016"/>
    <s v="07-Dec-2016"/>
    <d v="2016-12-07T00:00:00"/>
    <x v="1"/>
  </r>
  <r>
    <x v="2249"/>
    <x v="1"/>
    <n v="235"/>
    <n v="235"/>
    <s v="Trip Completed"/>
    <x v="2146"/>
    <d v="2016-07-14T07:58:29"/>
    <x v="5"/>
    <x v="2"/>
    <n v="71.950000002980232"/>
    <d v="2016-07-14T07:58:29"/>
    <x v="0"/>
    <x v="1"/>
    <d v="2016-07-14T00:00:00"/>
    <s v="14-Jul-2016 → 14-Jul-2016"/>
    <s v="14-Jul-2016"/>
    <d v="2016-07-14T00:00:00"/>
    <x v="2"/>
  </r>
  <r>
    <x v="2250"/>
    <x v="0"/>
    <n v="235"/>
    <n v="235"/>
    <s v="Trip Completed"/>
    <x v="2147"/>
    <d v="2016-07-14T13:59:44"/>
    <x v="7"/>
    <x v="2"/>
    <n v="60.300000003771856"/>
    <d v="2016-07-14T13:59:44"/>
    <x v="0"/>
    <x v="0"/>
    <d v="2016-07-14T00:00:00"/>
    <s v="14-Jul-2016 → 14-Jul-2016"/>
    <s v="14-Jul-2016"/>
    <d v="2016-07-14T00:00:00"/>
    <x v="2"/>
  </r>
  <r>
    <x v="2251"/>
    <x v="1"/>
    <n v="235"/>
    <n v="235"/>
    <s v="Trip Completed"/>
    <x v="2148"/>
    <d v="2016-07-14T18:55:35"/>
    <x v="12"/>
    <x v="2"/>
    <n v="30.883333333767951"/>
    <d v="2016-07-14T18:55:35"/>
    <x v="0"/>
    <x v="1"/>
    <d v="2016-07-14T00:00:00"/>
    <s v="14-Jul-2016 → 14-Jul-2016"/>
    <s v="14-Jul-2016"/>
    <d v="2016-07-14T00:00:00"/>
    <x v="2"/>
  </r>
  <r>
    <x v="2252"/>
    <x v="1"/>
    <n v="235"/>
    <n v="235"/>
    <s v="Trip Completed"/>
    <x v="2149"/>
    <d v="2016-07-14T21:40:19"/>
    <x v="19"/>
    <x v="2"/>
    <n v="72.583333327202126"/>
    <d v="2016-07-14T21:40:19"/>
    <x v="0"/>
    <x v="1"/>
    <d v="2016-07-14T00:00:00"/>
    <s v="14-Jul-2016 → 14-Jul-2016"/>
    <s v="14-Jul-2016"/>
    <d v="2016-07-14T00:00:00"/>
    <x v="2"/>
  </r>
  <r>
    <x v="2253"/>
    <x v="1"/>
    <n v="235"/>
    <n v="235"/>
    <s v="Trip Completed"/>
    <x v="2150"/>
    <d v="2016-07-15T08:43:50"/>
    <x v="4"/>
    <x v="3"/>
    <n v="38.550000000977889"/>
    <d v="2016-07-15T08:43:50"/>
    <x v="0"/>
    <x v="1"/>
    <d v="2016-07-15T00:00:00"/>
    <s v="15-Jul-2016 → 15-Jul-2016"/>
    <s v="15-Jul-2016"/>
    <d v="2016-07-15T00:00:00"/>
    <x v="2"/>
  </r>
  <r>
    <x v="2254"/>
    <x v="0"/>
    <n v="235"/>
    <n v="235"/>
    <s v="Trip Completed"/>
    <x v="2151"/>
    <d v="2016-07-15T12:40:36"/>
    <x v="0"/>
    <x v="3"/>
    <n v="45.249999995576218"/>
    <d v="2016-07-15T12:40:36"/>
    <x v="0"/>
    <x v="0"/>
    <d v="2016-07-15T00:00:00"/>
    <s v="15-Jul-2016 → 15-Jul-2016"/>
    <s v="15-Jul-2016"/>
    <d v="2016-07-15T00:00:00"/>
    <x v="2"/>
  </r>
  <r>
    <x v="2255"/>
    <x v="1"/>
    <n v="235"/>
    <n v="235"/>
    <s v="Trip Completed"/>
    <x v="2152"/>
    <d v="2016-07-15T20:42:24"/>
    <x v="17"/>
    <x v="3"/>
    <n v="49.800000000977889"/>
    <d v="2016-07-15T20:42:24"/>
    <x v="0"/>
    <x v="1"/>
    <d v="2016-07-15T00:00:00"/>
    <s v="15-Jul-2016 → 15-Jul-2016"/>
    <s v="15-Jul-2016"/>
    <d v="2016-07-15T00:00:00"/>
    <x v="2"/>
  </r>
  <r>
    <x v="2256"/>
    <x v="0"/>
    <n v="235"/>
    <n v="235"/>
    <s v="Trip Completed"/>
    <x v="2153"/>
    <d v="2016-07-15T21:35:47"/>
    <x v="3"/>
    <x v="3"/>
    <n v="31.783333334606141"/>
    <d v="2016-07-15T21:35:47"/>
    <x v="0"/>
    <x v="0"/>
    <d v="2016-07-15T00:00:00"/>
    <s v="15-Jul-2016 → 15-Jul-2016"/>
    <s v="15-Jul-2016"/>
    <d v="2016-07-15T00:00:00"/>
    <x v="2"/>
  </r>
  <r>
    <x v="2257"/>
    <x v="0"/>
    <n v="236"/>
    <n v="236"/>
    <s v="Trip Completed"/>
    <x v="1"/>
    <d v="2016-11-07T18:39:00"/>
    <x v="1"/>
    <x v="0"/>
    <n v="42.000000000698492"/>
    <d v="2016-11-07T18:39:00"/>
    <x v="0"/>
    <x v="0"/>
    <d v="2016-11-07T00:00:00"/>
    <s v="07-Nov-2016 → 07-Nov-2016"/>
    <s v="07-Nov-2016"/>
    <d v="2016-11-07T00:00:00"/>
    <x v="0"/>
  </r>
  <r>
    <x v="2258"/>
    <x v="0"/>
    <n v="236"/>
    <n v="236"/>
    <s v="Trip Completed"/>
    <x v="1310"/>
    <d v="2016-12-07T08:25:00"/>
    <x v="18"/>
    <x v="1"/>
    <n v="69.000000004889444"/>
    <d v="2016-12-07T08:25:00"/>
    <x v="0"/>
    <x v="0"/>
    <d v="2016-12-07T00:00:00"/>
    <s v="07-Dec-2016 → 07-Dec-2016"/>
    <s v="07-Dec-2016"/>
    <d v="2016-12-07T00:00:00"/>
    <x v="1"/>
  </r>
  <r>
    <x v="2259"/>
    <x v="0"/>
    <n v="236"/>
    <n v="236"/>
    <s v="Trip Completed"/>
    <x v="2154"/>
    <d v="2016-12-07T13:43:00"/>
    <x v="7"/>
    <x v="1"/>
    <n v="43.999999996740371"/>
    <d v="2016-12-07T13:43:00"/>
    <x v="0"/>
    <x v="0"/>
    <d v="2016-12-07T00:00:00"/>
    <s v="07-Dec-2016 → 07-Dec-2016"/>
    <s v="07-Dec-2016"/>
    <d v="2016-12-07T00:00:00"/>
    <x v="1"/>
  </r>
  <r>
    <x v="2260"/>
    <x v="0"/>
    <n v="236"/>
    <n v="236"/>
    <s v="Trip Completed"/>
    <x v="2155"/>
    <d v="2016-07-13T15:31:24"/>
    <x v="9"/>
    <x v="1"/>
    <n v="67.783333326224238"/>
    <d v="2016-07-13T15:31:24"/>
    <x v="0"/>
    <x v="0"/>
    <d v="2016-07-13T00:00:00"/>
    <s v="13-Jul-2016 → 13-Jul-2016"/>
    <s v="13-Jul-2016"/>
    <d v="2016-07-13T00:00:00"/>
    <x v="2"/>
  </r>
  <r>
    <x v="2261"/>
    <x v="1"/>
    <n v="236"/>
    <n v="236"/>
    <s v="Trip Completed"/>
    <x v="2156"/>
    <d v="2016-07-14T02:35:52"/>
    <x v="23"/>
    <x v="2"/>
    <n v="58.23333332547918"/>
    <d v="2016-07-14T02:35:52"/>
    <x v="0"/>
    <x v="1"/>
    <d v="2016-07-14T00:00:00"/>
    <s v="14-Jul-2016 → 14-Jul-2016"/>
    <s v="14-Jul-2016"/>
    <d v="2016-07-14T00:00:00"/>
    <x v="2"/>
  </r>
  <r>
    <x v="2262"/>
    <x v="1"/>
    <n v="236"/>
    <n v="236"/>
    <s v="Trip Completed"/>
    <x v="2157"/>
    <d v="2016-07-14T06:26:11"/>
    <x v="6"/>
    <x v="2"/>
    <n v="69.033333335537463"/>
    <d v="2016-07-14T06:26:11"/>
    <x v="0"/>
    <x v="1"/>
    <d v="2016-07-14T00:00:00"/>
    <s v="14-Jul-2016 → 14-Jul-2016"/>
    <s v="14-Jul-2016"/>
    <d v="2016-07-14T00:00:00"/>
    <x v="2"/>
  </r>
  <r>
    <x v="2263"/>
    <x v="1"/>
    <n v="236"/>
    <n v="236"/>
    <s v="Trip Completed"/>
    <x v="2158"/>
    <d v="2016-07-14T12:33:10"/>
    <x v="0"/>
    <x v="2"/>
    <n v="62.699999999022111"/>
    <d v="2016-07-14T12:33:10"/>
    <x v="0"/>
    <x v="1"/>
    <d v="2016-07-14T00:00:00"/>
    <s v="14-Jul-2016 → 14-Jul-2016"/>
    <s v="14-Jul-2016"/>
    <d v="2016-07-14T00:00:00"/>
    <x v="2"/>
  </r>
  <r>
    <x v="2264"/>
    <x v="0"/>
    <n v="236"/>
    <n v="236"/>
    <s v="Trip Completed"/>
    <x v="2159"/>
    <d v="2016-07-15T22:12:13"/>
    <x v="3"/>
    <x v="3"/>
    <n v="63.516666668001562"/>
    <d v="2016-07-15T22:12:13"/>
    <x v="0"/>
    <x v="0"/>
    <d v="2016-07-15T00:00:00"/>
    <s v="15-Jul-2016 → 15-Jul-2016"/>
    <s v="15-Jul-2016"/>
    <d v="2016-07-15T00:00:00"/>
    <x v="2"/>
  </r>
  <r>
    <x v="2265"/>
    <x v="0"/>
    <n v="236"/>
    <n v="236"/>
    <s v="Trip Completed"/>
    <x v="2160"/>
    <d v="2016-07-16T00:30:46"/>
    <x v="22"/>
    <x v="3"/>
    <n v="46.383333342382684"/>
    <d v="2016-07-16T00:30:46"/>
    <x v="0"/>
    <x v="0"/>
    <d v="2016-07-15T00:00:00"/>
    <s v="15-Jul-2016 → 16-Jul-2016"/>
    <s v="15-Jul-2016"/>
    <d v="2016-07-15T00:00:00"/>
    <x v="2"/>
  </r>
  <r>
    <x v="2266"/>
    <x v="1"/>
    <n v="237"/>
    <n v="237"/>
    <s v="Trip Completed"/>
    <x v="1697"/>
    <d v="2016-12-07T00:32:00"/>
    <x v="22"/>
    <x v="0"/>
    <n v="41815.000000001164"/>
    <d v="2016-12-07T00:32:00"/>
    <x v="0"/>
    <x v="1"/>
    <d v="2016-11-07T00:00:00"/>
    <s v="07-Nov-2016 → 07-Dec-2016"/>
    <s v="07-Nov-2016"/>
    <d v="2016-11-07T00:00:00"/>
    <x v="0"/>
  </r>
  <r>
    <x v="2267"/>
    <x v="0"/>
    <n v="237"/>
    <n v="237"/>
    <s v="Trip Completed"/>
    <x v="2161"/>
    <d v="2016-12-07T06:22:00"/>
    <x v="6"/>
    <x v="1"/>
    <n v="39.000000001396984"/>
    <d v="2016-12-07T06:22:00"/>
    <x v="0"/>
    <x v="0"/>
    <d v="2016-12-07T00:00:00"/>
    <s v="07-Dec-2016 → 07-Dec-2016"/>
    <s v="07-Dec-2016"/>
    <d v="2016-12-07T00:00:00"/>
    <x v="1"/>
  </r>
  <r>
    <x v="2268"/>
    <x v="0"/>
    <n v="237"/>
    <n v="237"/>
    <s v="Trip Completed"/>
    <x v="1372"/>
    <d v="2016-12-07T16:47:00"/>
    <x v="13"/>
    <x v="1"/>
    <n v="76.000000006752089"/>
    <d v="2016-12-07T16:47:00"/>
    <x v="0"/>
    <x v="0"/>
    <d v="2016-12-07T00:00:00"/>
    <s v="07-Dec-2016 → 07-Dec-2016"/>
    <s v="07-Dec-2016"/>
    <d v="2016-12-07T00:00:00"/>
    <x v="1"/>
  </r>
  <r>
    <x v="2269"/>
    <x v="1"/>
    <n v="237"/>
    <n v="237"/>
    <s v="Trip Completed"/>
    <x v="2162"/>
    <d v="2016-12-07T18:13:00"/>
    <x v="1"/>
    <x v="1"/>
    <n v="58.000000000465661"/>
    <d v="2016-12-07T18:13:00"/>
    <x v="0"/>
    <x v="1"/>
    <d v="2016-12-07T00:00:00"/>
    <s v="07-Dec-2016 → 07-Dec-2016"/>
    <s v="07-Dec-2016"/>
    <d v="2016-12-07T00:00:00"/>
    <x v="1"/>
  </r>
  <r>
    <x v="2270"/>
    <x v="0"/>
    <n v="237"/>
    <n v="237"/>
    <s v="Trip Completed"/>
    <x v="2163"/>
    <d v="2016-12-07T23:40:00"/>
    <x v="10"/>
    <x v="1"/>
    <n v="45.99999999278225"/>
    <d v="2016-12-07T23:40:00"/>
    <x v="0"/>
    <x v="0"/>
    <d v="2016-12-07T00:00:00"/>
    <s v="07-Dec-2016 → 07-Dec-2016"/>
    <s v="07-Dec-2016"/>
    <d v="2016-12-07T00:00:00"/>
    <x v="1"/>
  </r>
  <r>
    <x v="2271"/>
    <x v="0"/>
    <n v="237"/>
    <n v="237"/>
    <s v="Trip Completed"/>
    <x v="2164"/>
    <d v="2016-07-13T05:48:25"/>
    <x v="8"/>
    <x v="1"/>
    <n v="53.933333326131105"/>
    <d v="2016-07-13T05:48:25"/>
    <x v="0"/>
    <x v="0"/>
    <d v="2016-07-13T00:00:00"/>
    <s v="13-Jul-2016 → 13-Jul-2016"/>
    <s v="13-Jul-2016"/>
    <d v="2016-07-13T00:00:00"/>
    <x v="2"/>
  </r>
  <r>
    <x v="2272"/>
    <x v="1"/>
    <n v="237"/>
    <n v="237"/>
    <s v="Trip Completed"/>
    <x v="2165"/>
    <d v="2016-07-13T08:07:40"/>
    <x v="18"/>
    <x v="1"/>
    <n v="45.650000005261973"/>
    <d v="2016-07-13T08:07:40"/>
    <x v="0"/>
    <x v="1"/>
    <d v="2016-07-13T00:00:00"/>
    <s v="13-Jul-2016 → 13-Jul-2016"/>
    <s v="13-Jul-2016"/>
    <d v="2016-07-13T00:00:00"/>
    <x v="2"/>
  </r>
  <r>
    <x v="2273"/>
    <x v="0"/>
    <n v="237"/>
    <n v="237"/>
    <s v="Trip Completed"/>
    <x v="2166"/>
    <d v="2016-07-13T22:33:05"/>
    <x v="3"/>
    <x v="1"/>
    <n v="56.133333327015862"/>
    <d v="2016-07-13T22:33:05"/>
    <x v="0"/>
    <x v="0"/>
    <d v="2016-07-13T00:00:00"/>
    <s v="13-Jul-2016 → 13-Jul-2016"/>
    <s v="13-Jul-2016"/>
    <d v="2016-07-13T00:00:00"/>
    <x v="2"/>
  </r>
  <r>
    <x v="2274"/>
    <x v="1"/>
    <n v="237"/>
    <n v="237"/>
    <s v="Trip Completed"/>
    <x v="2167"/>
    <d v="2016-07-14T10:49:32"/>
    <x v="11"/>
    <x v="2"/>
    <n v="20.783333330182359"/>
    <d v="2016-07-14T10:49:32"/>
    <x v="0"/>
    <x v="1"/>
    <d v="2016-07-14T00:00:00"/>
    <s v="14-Jul-2016 → 14-Jul-2016"/>
    <s v="14-Jul-2016"/>
    <d v="2016-07-14T00:00:00"/>
    <x v="2"/>
  </r>
  <r>
    <x v="2275"/>
    <x v="0"/>
    <n v="237"/>
    <n v="237"/>
    <s v="Trip Completed"/>
    <x v="2168"/>
    <d v="2016-07-14T13:09:47"/>
    <x v="0"/>
    <x v="2"/>
    <n v="72.566666667116806"/>
    <d v="2016-07-14T13:09:47"/>
    <x v="0"/>
    <x v="0"/>
    <d v="2016-07-14T00:00:00"/>
    <s v="14-Jul-2016 → 14-Jul-2016"/>
    <s v="14-Jul-2016"/>
    <d v="2016-07-14T00:00:00"/>
    <x v="2"/>
  </r>
  <r>
    <x v="2276"/>
    <x v="0"/>
    <n v="237"/>
    <n v="237"/>
    <s v="Trip Completed"/>
    <x v="2169"/>
    <d v="2016-07-14T19:39:57"/>
    <x v="12"/>
    <x v="2"/>
    <n v="76.250000002328306"/>
    <d v="2016-07-14T19:39:57"/>
    <x v="0"/>
    <x v="0"/>
    <d v="2016-07-14T00:00:00"/>
    <s v="14-Jul-2016 → 14-Jul-2016"/>
    <s v="14-Jul-2016"/>
    <d v="2016-07-14T00:00:00"/>
    <x v="2"/>
  </r>
  <r>
    <x v="2277"/>
    <x v="1"/>
    <n v="238"/>
    <n v="238"/>
    <s v="Trip Completed"/>
    <x v="1222"/>
    <d v="2016-12-07T06:52:00"/>
    <x v="6"/>
    <x v="1"/>
    <n v="56.000000004423782"/>
    <d v="2016-12-07T06:52:00"/>
    <x v="0"/>
    <x v="1"/>
    <d v="2016-12-07T00:00:00"/>
    <s v="07-Dec-2016 → 07-Dec-2016"/>
    <s v="07-Dec-2016"/>
    <d v="2016-12-07T00:00:00"/>
    <x v="1"/>
  </r>
  <r>
    <x v="2278"/>
    <x v="1"/>
    <n v="238"/>
    <n v="238"/>
    <s v="Trip Completed"/>
    <x v="2170"/>
    <d v="2016-12-07T10:54:00"/>
    <x v="2"/>
    <x v="1"/>
    <n v="70.000000008149073"/>
    <d v="2016-12-07T10:54:00"/>
    <x v="0"/>
    <x v="1"/>
    <d v="2016-12-07T00:00:00"/>
    <s v="07-Dec-2016 → 07-Dec-2016"/>
    <s v="07-Dec-2016"/>
    <d v="2016-12-07T00:00:00"/>
    <x v="1"/>
  </r>
  <r>
    <x v="2279"/>
    <x v="1"/>
    <n v="238"/>
    <n v="238"/>
    <s v="Trip Completed"/>
    <x v="2171"/>
    <d v="2016-12-07T19:28:00"/>
    <x v="12"/>
    <x v="1"/>
    <n v="53.000000005122274"/>
    <d v="2016-12-07T19:28:00"/>
    <x v="0"/>
    <x v="1"/>
    <d v="2016-12-07T00:00:00"/>
    <s v="07-Dec-2016 → 07-Dec-2016"/>
    <s v="07-Dec-2016"/>
    <d v="2016-12-07T00:00:00"/>
    <x v="1"/>
  </r>
  <r>
    <x v="2280"/>
    <x v="1"/>
    <n v="238"/>
    <n v="238"/>
    <s v="Trip Completed"/>
    <x v="2172"/>
    <d v="2016-07-13T08:53:44"/>
    <x v="4"/>
    <x v="1"/>
    <n v="53.41666666441597"/>
    <d v="2016-07-13T08:53:44"/>
    <x v="0"/>
    <x v="1"/>
    <d v="2016-07-13T00:00:00"/>
    <s v="13-Jul-2016 → 13-Jul-2016"/>
    <s v="13-Jul-2016"/>
    <d v="2016-07-13T00:00:00"/>
    <x v="2"/>
  </r>
  <r>
    <x v="2281"/>
    <x v="1"/>
    <n v="238"/>
    <n v="238"/>
    <s v="Trip Completed"/>
    <x v="2173"/>
    <d v="2016-07-14T01:48:00"/>
    <x v="20"/>
    <x v="2"/>
    <n v="69.633333329111338"/>
    <d v="2016-07-14T01:48:00"/>
    <x v="0"/>
    <x v="1"/>
    <d v="2016-07-14T00:00:00"/>
    <s v="14-Jul-2016 → 14-Jul-2016"/>
    <s v="14-Jul-2016"/>
    <d v="2016-07-14T00:00:00"/>
    <x v="2"/>
  </r>
  <r>
    <x v="2282"/>
    <x v="0"/>
    <n v="238"/>
    <n v="238"/>
    <s v="Trip Completed"/>
    <x v="2174"/>
    <d v="2016-07-14T09:01:25"/>
    <x v="4"/>
    <x v="2"/>
    <n v="30.216666657943279"/>
    <d v="2016-07-14T09:01:25"/>
    <x v="0"/>
    <x v="0"/>
    <d v="2016-07-14T00:00:00"/>
    <s v="14-Jul-2016 → 14-Jul-2016"/>
    <s v="14-Jul-2016"/>
    <d v="2016-07-14T00:00:00"/>
    <x v="2"/>
  </r>
  <r>
    <x v="2283"/>
    <x v="0"/>
    <n v="238"/>
    <n v="238"/>
    <s v="Trip Completed"/>
    <x v="2175"/>
    <d v="2016-07-15T13:12:07"/>
    <x v="7"/>
    <x v="3"/>
    <n v="27.249999999767169"/>
    <d v="2016-07-15T13:12:07"/>
    <x v="0"/>
    <x v="0"/>
    <d v="2016-07-15T00:00:00"/>
    <s v="15-Jul-2016 → 15-Jul-2016"/>
    <s v="15-Jul-2016"/>
    <d v="2016-07-15T00:00:00"/>
    <x v="2"/>
  </r>
  <r>
    <x v="2284"/>
    <x v="0"/>
    <n v="239"/>
    <n v="239"/>
    <s v="Trip Completed"/>
    <x v="2176"/>
    <d v="2016-11-07T05:44:00"/>
    <x v="8"/>
    <x v="0"/>
    <n v="65.999999995110556"/>
    <d v="2016-11-07T05:44:00"/>
    <x v="0"/>
    <x v="0"/>
    <d v="2016-11-07T00:00:00"/>
    <s v="07-Nov-2016 → 07-Nov-2016"/>
    <s v="07-Nov-2016"/>
    <d v="2016-11-07T00:00:00"/>
    <x v="0"/>
  </r>
  <r>
    <x v="2285"/>
    <x v="1"/>
    <n v="239"/>
    <n v="239"/>
    <s v="Trip Completed"/>
    <x v="2177"/>
    <d v="2016-12-07T12:20:00"/>
    <x v="0"/>
    <x v="1"/>
    <n v="31.999999999534339"/>
    <d v="2016-12-07T12:20:00"/>
    <x v="0"/>
    <x v="1"/>
    <d v="2016-12-07T00:00:00"/>
    <s v="07-Dec-2016 → 07-Dec-2016"/>
    <s v="07-Dec-2016"/>
    <d v="2016-12-07T00:00:00"/>
    <x v="1"/>
  </r>
  <r>
    <x v="2286"/>
    <x v="0"/>
    <n v="239"/>
    <n v="239"/>
    <s v="Trip Completed"/>
    <x v="1401"/>
    <d v="2016-12-07T18:51:00"/>
    <x v="1"/>
    <x v="1"/>
    <n v="81.000000002095476"/>
    <d v="2016-12-07T18:51:00"/>
    <x v="0"/>
    <x v="0"/>
    <d v="2016-12-07T00:00:00"/>
    <s v="07-Dec-2016 → 07-Dec-2016"/>
    <s v="07-Dec-2016"/>
    <d v="2016-12-07T00:00:00"/>
    <x v="1"/>
  </r>
  <r>
    <x v="2287"/>
    <x v="1"/>
    <n v="239"/>
    <n v="239"/>
    <s v="Trip Completed"/>
    <x v="2178"/>
    <d v="2016-07-13T16:11:42"/>
    <x v="13"/>
    <x v="1"/>
    <n v="27.049999994924292"/>
    <d v="2016-07-13T16:11:42"/>
    <x v="0"/>
    <x v="1"/>
    <d v="2016-07-13T00:00:00"/>
    <s v="13-Jul-2016 → 13-Jul-2016"/>
    <s v="13-Jul-2016"/>
    <d v="2016-07-13T00:00:00"/>
    <x v="2"/>
  </r>
  <r>
    <x v="2288"/>
    <x v="0"/>
    <n v="239"/>
    <n v="239"/>
    <s v="Trip Completed"/>
    <x v="2179"/>
    <d v="2016-07-13T20:06:50"/>
    <x v="12"/>
    <x v="1"/>
    <n v="79.616666659712791"/>
    <d v="2016-07-13T20:06:50"/>
    <x v="0"/>
    <x v="0"/>
    <d v="2016-07-13T00:00:00"/>
    <s v="13-Jul-2016 → 13-Jul-2016"/>
    <s v="13-Jul-2016"/>
    <d v="2016-07-13T00:00:00"/>
    <x v="2"/>
  </r>
  <r>
    <x v="2289"/>
    <x v="0"/>
    <n v="239"/>
    <n v="239"/>
    <s v="Trip Completed"/>
    <x v="2180"/>
    <d v="2016-07-14T09:44:52"/>
    <x v="4"/>
    <x v="2"/>
    <n v="47.633333330741152"/>
    <d v="2016-07-14T09:44:52"/>
    <x v="0"/>
    <x v="0"/>
    <d v="2016-07-14T00:00:00"/>
    <s v="14-Jul-2016 → 14-Jul-2016"/>
    <s v="14-Jul-2016"/>
    <d v="2016-07-14T00:00:00"/>
    <x v="2"/>
  </r>
  <r>
    <x v="2290"/>
    <x v="1"/>
    <n v="239"/>
    <n v="239"/>
    <s v="Trip Completed"/>
    <x v="2148"/>
    <d v="2016-07-14T18:51:37"/>
    <x v="12"/>
    <x v="2"/>
    <n v="26.916666661854833"/>
    <d v="2016-07-14T18:51:37"/>
    <x v="0"/>
    <x v="1"/>
    <d v="2016-07-14T00:00:00"/>
    <s v="14-Jul-2016 → 14-Jul-2016"/>
    <s v="14-Jul-2016"/>
    <d v="2016-07-14T00:00:00"/>
    <x v="2"/>
  </r>
  <r>
    <x v="2291"/>
    <x v="1"/>
    <n v="239"/>
    <n v="239"/>
    <s v="Trip Completed"/>
    <x v="2181"/>
    <d v="2016-07-15T08:23:20"/>
    <x v="18"/>
    <x v="3"/>
    <n v="72.999999996973202"/>
    <d v="2016-07-15T08:23:20"/>
    <x v="0"/>
    <x v="1"/>
    <d v="2016-07-15T00:00:00"/>
    <s v="15-Jul-2016 → 15-Jul-2016"/>
    <s v="15-Jul-2016"/>
    <d v="2016-07-15T00:00:00"/>
    <x v="2"/>
  </r>
  <r>
    <x v="2292"/>
    <x v="1"/>
    <n v="239"/>
    <n v="239"/>
    <s v="Trip Completed"/>
    <x v="2182"/>
    <d v="2016-07-15T22:26:09"/>
    <x v="3"/>
    <x v="3"/>
    <n v="52.249999997438863"/>
    <d v="2016-07-15T22:26:09"/>
    <x v="0"/>
    <x v="1"/>
    <d v="2016-07-15T00:00:00"/>
    <s v="15-Jul-2016 → 15-Jul-2016"/>
    <s v="15-Jul-2016"/>
    <d v="2016-07-15T00:00:00"/>
    <x v="2"/>
  </r>
  <r>
    <x v="2293"/>
    <x v="0"/>
    <n v="240"/>
    <n v="240"/>
    <s v="Trip Completed"/>
    <x v="2183"/>
    <d v="2016-12-07T06:10:00"/>
    <x v="6"/>
    <x v="1"/>
    <n v="37.000000005355105"/>
    <d v="2016-12-07T06:10:00"/>
    <x v="0"/>
    <x v="0"/>
    <d v="2016-12-07T00:00:00"/>
    <s v="07-Dec-2016 → 07-Dec-2016"/>
    <s v="07-Dec-2016"/>
    <d v="2016-12-07T00:00:00"/>
    <x v="1"/>
  </r>
  <r>
    <x v="2294"/>
    <x v="1"/>
    <n v="240"/>
    <n v="240"/>
    <s v="Trip Completed"/>
    <x v="2184"/>
    <d v="2016-12-07T22:58:00"/>
    <x v="3"/>
    <x v="1"/>
    <n v="71.000000000931323"/>
    <d v="2016-12-07T22:58:00"/>
    <x v="0"/>
    <x v="1"/>
    <d v="2016-12-07T00:00:00"/>
    <s v="07-Dec-2016 → 07-Dec-2016"/>
    <s v="07-Dec-2016"/>
    <d v="2016-12-07T00:00:00"/>
    <x v="1"/>
  </r>
  <r>
    <x v="2295"/>
    <x v="0"/>
    <n v="240"/>
    <n v="240"/>
    <s v="Trip Completed"/>
    <x v="2185"/>
    <d v="2016-07-13T20:32:44"/>
    <x v="17"/>
    <x v="1"/>
    <n v="65.899999992689118"/>
    <d v="2016-07-13T20:32:44"/>
    <x v="0"/>
    <x v="0"/>
    <d v="2016-07-13T00:00:00"/>
    <s v="13-Jul-2016 → 13-Jul-2016"/>
    <s v="13-Jul-2016"/>
    <d v="2016-07-13T00:00:00"/>
    <x v="2"/>
  </r>
  <r>
    <x v="2296"/>
    <x v="1"/>
    <n v="240"/>
    <n v="240"/>
    <s v="Trip Completed"/>
    <x v="2186"/>
    <d v="2016-07-14T19:28:46"/>
    <x v="12"/>
    <x v="2"/>
    <n v="46.383333342382684"/>
    <d v="2016-07-14T19:28:46"/>
    <x v="0"/>
    <x v="1"/>
    <d v="2016-07-14T00:00:00"/>
    <s v="14-Jul-2016 → 14-Jul-2016"/>
    <s v="14-Jul-2016"/>
    <d v="2016-07-14T00:00:00"/>
    <x v="2"/>
  </r>
  <r>
    <x v="2297"/>
    <x v="1"/>
    <n v="240"/>
    <n v="240"/>
    <s v="Trip Completed"/>
    <x v="2187"/>
    <d v="2016-07-15T06:03:05"/>
    <x v="8"/>
    <x v="3"/>
    <n v="72.183333327993751"/>
    <d v="2016-07-15T06:03:05"/>
    <x v="0"/>
    <x v="1"/>
    <d v="2016-07-15T00:00:00"/>
    <s v="15-Jul-2016 → 15-Jul-2016"/>
    <s v="15-Jul-2016"/>
    <d v="2016-07-15T00:00:00"/>
    <x v="2"/>
  </r>
  <r>
    <x v="2298"/>
    <x v="1"/>
    <n v="240"/>
    <n v="240"/>
    <s v="Trip Completed"/>
    <x v="2188"/>
    <d v="2016-07-15T19:05:19"/>
    <x v="12"/>
    <x v="3"/>
    <n v="56.766666672192514"/>
    <d v="2016-07-15T19:05:19"/>
    <x v="0"/>
    <x v="1"/>
    <d v="2016-07-15T00:00:00"/>
    <s v="15-Jul-2016 → 15-Jul-2016"/>
    <s v="15-Jul-2016"/>
    <d v="2016-07-15T00:00:00"/>
    <x v="2"/>
  </r>
  <r>
    <x v="2299"/>
    <x v="0"/>
    <n v="241"/>
    <n v="241"/>
    <s v="Trip Completed"/>
    <x v="2189"/>
    <d v="2016-11-07T18:37:00"/>
    <x v="12"/>
    <x v="0"/>
    <n v="33.999999995576218"/>
    <d v="2016-11-07T18:37:00"/>
    <x v="0"/>
    <x v="0"/>
    <d v="2016-11-07T00:00:00"/>
    <s v="07-Nov-2016 → 07-Nov-2016"/>
    <s v="07-Nov-2016"/>
    <d v="2016-11-07T00:00:00"/>
    <x v="0"/>
  </r>
  <r>
    <x v="2300"/>
    <x v="0"/>
    <n v="241"/>
    <n v="241"/>
    <s v="Trip Completed"/>
    <x v="2190"/>
    <d v="2016-12-07T06:07:00"/>
    <x v="6"/>
    <x v="1"/>
    <n v="37.999999998137355"/>
    <d v="2016-12-07T06:07:00"/>
    <x v="0"/>
    <x v="0"/>
    <d v="2016-12-07T00:00:00"/>
    <s v="07-Dec-2016 → 07-Dec-2016"/>
    <s v="07-Dec-2016"/>
    <d v="2016-12-07T00:00:00"/>
    <x v="1"/>
  </r>
  <r>
    <x v="2301"/>
    <x v="0"/>
    <n v="241"/>
    <n v="241"/>
    <s v="Trip Completed"/>
    <x v="2191"/>
    <d v="2016-12-07T09:46:00"/>
    <x v="4"/>
    <x v="1"/>
    <n v="47.999999999301508"/>
    <d v="2016-12-07T09:46:00"/>
    <x v="0"/>
    <x v="0"/>
    <d v="2016-12-07T00:00:00"/>
    <s v="07-Dec-2016 → 07-Dec-2016"/>
    <s v="07-Dec-2016"/>
    <d v="2016-12-07T00:00:00"/>
    <x v="1"/>
  </r>
  <r>
    <x v="2302"/>
    <x v="1"/>
    <n v="241"/>
    <n v="241"/>
    <s v="Trip Completed"/>
    <x v="2192"/>
    <d v="2016-12-07T11:39:00"/>
    <x v="0"/>
    <x v="1"/>
    <n v="31.000000006752089"/>
    <d v="2016-12-07T11:39:00"/>
    <x v="0"/>
    <x v="1"/>
    <d v="2016-12-07T00:00:00"/>
    <s v="07-Dec-2016 → 07-Dec-2016"/>
    <s v="07-Dec-2016"/>
    <d v="2016-12-07T00:00:00"/>
    <x v="1"/>
  </r>
  <r>
    <x v="2303"/>
    <x v="0"/>
    <n v="241"/>
    <n v="241"/>
    <s v="Trip Completed"/>
    <x v="2193"/>
    <d v="2016-12-07T18:42:00"/>
    <x v="1"/>
    <x v="1"/>
    <n v="58.000000000465661"/>
    <d v="2016-12-07T18:42:00"/>
    <x v="0"/>
    <x v="0"/>
    <d v="2016-12-07T00:00:00"/>
    <s v="07-Dec-2016 → 07-Dec-2016"/>
    <s v="07-Dec-2016"/>
    <d v="2016-12-07T00:00:00"/>
    <x v="1"/>
  </r>
  <r>
    <x v="2304"/>
    <x v="0"/>
    <n v="241"/>
    <n v="241"/>
    <s v="Trip Completed"/>
    <x v="2194"/>
    <d v="2016-07-14T00:48:20"/>
    <x v="22"/>
    <x v="1"/>
    <n v="63.549999998649582"/>
    <d v="2016-07-14T00:48:20"/>
    <x v="0"/>
    <x v="0"/>
    <d v="2016-07-13T00:00:00"/>
    <s v="13-Jul-2016 → 14-Jul-2016"/>
    <s v="13-Jul-2016"/>
    <d v="2016-07-13T00:00:00"/>
    <x v="2"/>
  </r>
  <r>
    <x v="2305"/>
    <x v="0"/>
    <n v="241"/>
    <n v="241"/>
    <s v="Trip Completed"/>
    <x v="2195"/>
    <d v="2016-07-14T16:23:52"/>
    <x v="13"/>
    <x v="2"/>
    <n v="60.01666666707024"/>
    <d v="2016-07-14T16:23:52"/>
    <x v="0"/>
    <x v="0"/>
    <d v="2016-07-14T00:00:00"/>
    <s v="14-Jul-2016 → 14-Jul-2016"/>
    <s v="14-Jul-2016"/>
    <d v="2016-07-14T00:00:00"/>
    <x v="2"/>
  </r>
  <r>
    <x v="2306"/>
    <x v="1"/>
    <n v="241"/>
    <n v="241"/>
    <s v="Trip Completed"/>
    <x v="2196"/>
    <d v="2016-07-14T19:26:14"/>
    <x v="12"/>
    <x v="2"/>
    <n v="65.733333328971639"/>
    <d v="2016-07-14T19:26:14"/>
    <x v="0"/>
    <x v="1"/>
    <d v="2016-07-14T00:00:00"/>
    <s v="14-Jul-2016 → 14-Jul-2016"/>
    <s v="14-Jul-2016"/>
    <d v="2016-07-14T00:00:00"/>
    <x v="2"/>
  </r>
  <r>
    <x v="2307"/>
    <x v="1"/>
    <n v="242"/>
    <n v="242"/>
    <s v="Trip Completed"/>
    <x v="2197"/>
    <d v="2016-11-07T13:30:00"/>
    <x v="7"/>
    <x v="0"/>
    <n v="49.000000002561137"/>
    <d v="2016-11-07T13:30:00"/>
    <x v="0"/>
    <x v="1"/>
    <d v="2016-11-07T00:00:00"/>
    <s v="07-Nov-2016 → 07-Nov-2016"/>
    <s v="07-Nov-2016"/>
    <d v="2016-11-07T00:00:00"/>
    <x v="0"/>
  </r>
  <r>
    <x v="2308"/>
    <x v="1"/>
    <n v="242"/>
    <n v="242"/>
    <s v="Trip Completed"/>
    <x v="2198"/>
    <d v="2016-11-07T21:48:00"/>
    <x v="19"/>
    <x v="0"/>
    <n v="59.00000000372529"/>
    <d v="2016-11-07T21:48:00"/>
    <x v="0"/>
    <x v="1"/>
    <d v="2016-11-07T00:00:00"/>
    <s v="07-Nov-2016 → 07-Nov-2016"/>
    <s v="07-Nov-2016"/>
    <d v="2016-11-07T00:00:00"/>
    <x v="0"/>
  </r>
  <r>
    <x v="2309"/>
    <x v="1"/>
    <n v="242"/>
    <n v="242"/>
    <s v="Trip Completed"/>
    <x v="2199"/>
    <d v="2016-12-07T00:52:00"/>
    <x v="22"/>
    <x v="0"/>
    <n v="41826.99999999837"/>
    <d v="2016-12-07T00:52:00"/>
    <x v="0"/>
    <x v="1"/>
    <d v="2016-11-07T00:00:00"/>
    <s v="07-Nov-2016 → 07-Dec-2016"/>
    <s v="07-Nov-2016"/>
    <d v="2016-11-07T00:00:00"/>
    <x v="0"/>
  </r>
  <r>
    <x v="2310"/>
    <x v="0"/>
    <n v="242"/>
    <n v="242"/>
    <s v="Trip Completed"/>
    <x v="2200"/>
    <d v="2016-12-07T11:34:00"/>
    <x v="11"/>
    <x v="1"/>
    <n v="65.000000002328306"/>
    <d v="2016-12-07T11:34:00"/>
    <x v="0"/>
    <x v="0"/>
    <d v="2016-12-07T00:00:00"/>
    <s v="07-Dec-2016 → 07-Dec-2016"/>
    <s v="07-Dec-2016"/>
    <d v="2016-12-07T00:00:00"/>
    <x v="1"/>
  </r>
  <r>
    <x v="2311"/>
    <x v="0"/>
    <n v="242"/>
    <n v="242"/>
    <s v="Trip Completed"/>
    <x v="2201"/>
    <d v="2016-12-07T18:28:00"/>
    <x v="1"/>
    <x v="1"/>
    <n v="48.999999992083758"/>
    <d v="2016-12-07T18:28:00"/>
    <x v="0"/>
    <x v="0"/>
    <d v="2016-12-07T00:00:00"/>
    <s v="07-Dec-2016 → 07-Dec-2016"/>
    <s v="07-Dec-2016"/>
    <d v="2016-12-07T00:00:00"/>
    <x v="1"/>
  </r>
  <r>
    <x v="2312"/>
    <x v="1"/>
    <n v="242"/>
    <n v="242"/>
    <s v="Trip Completed"/>
    <x v="2202"/>
    <d v="2016-07-13T08:41:07"/>
    <x v="18"/>
    <x v="1"/>
    <n v="58.999999993247911"/>
    <d v="2016-07-13T08:41:07"/>
    <x v="0"/>
    <x v="1"/>
    <d v="2016-07-13T00:00:00"/>
    <s v="13-Jul-2016 → 13-Jul-2016"/>
    <s v="13-Jul-2016"/>
    <d v="2016-07-13T00:00:00"/>
    <x v="2"/>
  </r>
  <r>
    <x v="2313"/>
    <x v="0"/>
    <n v="242"/>
    <n v="242"/>
    <s v="Trip Completed"/>
    <x v="2203"/>
    <d v="2016-07-13T10:08:32"/>
    <x v="2"/>
    <x v="1"/>
    <n v="21.183333329390734"/>
    <d v="2016-07-13T10:08:32"/>
    <x v="0"/>
    <x v="0"/>
    <d v="2016-07-13T00:00:00"/>
    <s v="13-Jul-2016 → 13-Jul-2016"/>
    <s v="13-Jul-2016"/>
    <d v="2016-07-13T00:00:00"/>
    <x v="2"/>
  </r>
  <r>
    <x v="2314"/>
    <x v="1"/>
    <n v="242"/>
    <n v="242"/>
    <s v="Trip Completed"/>
    <x v="2204"/>
    <d v="2016-07-13T22:15:26"/>
    <x v="3"/>
    <x v="1"/>
    <n v="52.983333334559575"/>
    <d v="2016-07-13T22:15:26"/>
    <x v="0"/>
    <x v="1"/>
    <d v="2016-07-13T00:00:00"/>
    <s v="13-Jul-2016 → 13-Jul-2016"/>
    <s v="13-Jul-2016"/>
    <d v="2016-07-13T00:00:00"/>
    <x v="2"/>
  </r>
  <r>
    <x v="2315"/>
    <x v="0"/>
    <n v="242"/>
    <n v="242"/>
    <s v="Trip Completed"/>
    <x v="2205"/>
    <d v="2016-07-15T08:43:55"/>
    <x v="18"/>
    <x v="3"/>
    <n v="72.13333333726041"/>
    <d v="2016-07-15T08:43:55"/>
    <x v="0"/>
    <x v="0"/>
    <d v="2016-07-15T00:00:00"/>
    <s v="15-Jul-2016 → 15-Jul-2016"/>
    <s v="15-Jul-2016"/>
    <d v="2016-07-15T00:00:00"/>
    <x v="2"/>
  </r>
  <r>
    <x v="2316"/>
    <x v="1"/>
    <n v="242"/>
    <n v="242"/>
    <s v="Trip Completed"/>
    <x v="2206"/>
    <d v="2016-07-15T23:13:48"/>
    <x v="10"/>
    <x v="3"/>
    <n v="60.616666671121493"/>
    <d v="2016-07-15T23:13:48"/>
    <x v="0"/>
    <x v="1"/>
    <d v="2016-07-15T00:00:00"/>
    <s v="15-Jul-2016 → 15-Jul-2016"/>
    <s v="15-Jul-2016"/>
    <d v="2016-07-15T00:00:00"/>
    <x v="2"/>
  </r>
  <r>
    <x v="2317"/>
    <x v="0"/>
    <n v="243"/>
    <n v="243"/>
    <s v="Trip Completed"/>
    <x v="2207"/>
    <d v="2016-11-07T07:31:00"/>
    <x v="5"/>
    <x v="0"/>
    <n v="37.999999998137355"/>
    <d v="2016-11-07T07:31:00"/>
    <x v="0"/>
    <x v="0"/>
    <d v="2016-11-07T00:00:00"/>
    <s v="07-Nov-2016 → 07-Nov-2016"/>
    <s v="07-Nov-2016"/>
    <d v="2016-11-07T00:00:00"/>
    <x v="0"/>
  </r>
  <r>
    <x v="2318"/>
    <x v="1"/>
    <n v="243"/>
    <n v="243"/>
    <s v="Trip Completed"/>
    <x v="2208"/>
    <d v="2016-11-07T22:54:00"/>
    <x v="3"/>
    <x v="0"/>
    <n v="71.000000000931323"/>
    <d v="2016-11-07T22:54:00"/>
    <x v="0"/>
    <x v="1"/>
    <d v="2016-11-07T00:00:00"/>
    <s v="07-Nov-2016 → 07-Nov-2016"/>
    <s v="07-Nov-2016"/>
    <d v="2016-11-07T00:00:00"/>
    <x v="0"/>
  </r>
  <r>
    <x v="2319"/>
    <x v="0"/>
    <n v="243"/>
    <n v="243"/>
    <s v="Trip Completed"/>
    <x v="2209"/>
    <d v="2016-12-07T10:25:00"/>
    <x v="2"/>
    <x v="1"/>
    <n v="74.000000000232831"/>
    <d v="2016-12-07T10:25:00"/>
    <x v="0"/>
    <x v="0"/>
    <d v="2016-12-07T00:00:00"/>
    <s v="07-Dec-2016 → 07-Dec-2016"/>
    <s v="07-Dec-2016"/>
    <d v="2016-12-07T00:00:00"/>
    <x v="1"/>
  </r>
  <r>
    <x v="2320"/>
    <x v="0"/>
    <n v="243"/>
    <n v="243"/>
    <s v="Trip Completed"/>
    <x v="2210"/>
    <d v="2016-07-13T09:33:03"/>
    <x v="4"/>
    <x v="1"/>
    <n v="37.816666674334556"/>
    <d v="2016-07-13T09:33:03"/>
    <x v="0"/>
    <x v="0"/>
    <d v="2016-07-13T00:00:00"/>
    <s v="13-Jul-2016 → 13-Jul-2016"/>
    <s v="13-Jul-2016"/>
    <d v="2016-07-13T00:00:00"/>
    <x v="2"/>
  </r>
  <r>
    <x v="2321"/>
    <x v="0"/>
    <n v="243"/>
    <n v="243"/>
    <s v="Trip Completed"/>
    <x v="2211"/>
    <d v="2016-07-13T13:24:08"/>
    <x v="7"/>
    <x v="1"/>
    <n v="46.766666671028361"/>
    <d v="2016-07-13T13:24:08"/>
    <x v="0"/>
    <x v="0"/>
    <d v="2016-07-13T00:00:00"/>
    <s v="13-Jul-2016 → 13-Jul-2016"/>
    <s v="13-Jul-2016"/>
    <d v="2016-07-13T00:00:00"/>
    <x v="2"/>
  </r>
  <r>
    <x v="2322"/>
    <x v="0"/>
    <n v="243"/>
    <n v="243"/>
    <s v="Trip Completed"/>
    <x v="2212"/>
    <d v="2016-07-13T18:50:00"/>
    <x v="1"/>
    <x v="1"/>
    <n v="73.866666667163372"/>
    <d v="2016-07-13T18:50:00"/>
    <x v="0"/>
    <x v="0"/>
    <d v="2016-07-13T00:00:00"/>
    <s v="13-Jul-2016 → 13-Jul-2016"/>
    <s v="13-Jul-2016"/>
    <d v="2016-07-13T00:00:00"/>
    <x v="2"/>
  </r>
  <r>
    <x v="2323"/>
    <x v="1"/>
    <n v="243"/>
    <n v="243"/>
    <s v="Trip Completed"/>
    <x v="2213"/>
    <d v="2016-07-14T08:08:59"/>
    <x v="18"/>
    <x v="2"/>
    <n v="58.833333329530433"/>
    <d v="2016-07-14T08:08:59"/>
    <x v="0"/>
    <x v="1"/>
    <d v="2016-07-14T00:00:00"/>
    <s v="14-Jul-2016 → 14-Jul-2016"/>
    <s v="14-Jul-2016"/>
    <d v="2016-07-14T00:00:00"/>
    <x v="2"/>
  </r>
  <r>
    <x v="2324"/>
    <x v="1"/>
    <n v="243"/>
    <n v="243"/>
    <s v="Trip Completed"/>
    <x v="2214"/>
    <d v="2016-07-15T01:17:53"/>
    <x v="20"/>
    <x v="3"/>
    <n v="71.683333326363936"/>
    <d v="2016-07-15T01:17:53"/>
    <x v="0"/>
    <x v="1"/>
    <d v="2016-07-15T00:00:00"/>
    <s v="15-Jul-2016 → 15-Jul-2016"/>
    <s v="15-Jul-2016"/>
    <d v="2016-07-15T00:00:00"/>
    <x v="2"/>
  </r>
  <r>
    <x v="2325"/>
    <x v="0"/>
    <n v="243"/>
    <n v="243"/>
    <s v="Trip Completed"/>
    <x v="2215"/>
    <d v="2016-07-15T03:12:36"/>
    <x v="14"/>
    <x v="3"/>
    <n v="63.949999997857958"/>
    <d v="2016-07-15T03:12:36"/>
    <x v="0"/>
    <x v="0"/>
    <d v="2016-07-15T00:00:00"/>
    <s v="15-Jul-2016 → 15-Jul-2016"/>
    <s v="15-Jul-2016"/>
    <d v="2016-07-15T00:00:00"/>
    <x v="2"/>
  </r>
  <r>
    <x v="2326"/>
    <x v="1"/>
    <n v="243"/>
    <n v="243"/>
    <s v="Trip Completed"/>
    <x v="2216"/>
    <d v="2016-07-15T15:40:21"/>
    <x v="13"/>
    <x v="3"/>
    <n v="37.916666666278616"/>
    <d v="2016-07-15T15:40:21"/>
    <x v="0"/>
    <x v="1"/>
    <d v="2016-07-15T00:00:00"/>
    <s v="15-Jul-2016 → 15-Jul-2016"/>
    <s v="15-Jul-2016"/>
    <d v="2016-07-15T00:00:00"/>
    <x v="2"/>
  </r>
  <r>
    <x v="2327"/>
    <x v="1"/>
    <n v="243"/>
    <n v="243"/>
    <s v="Trip Completed"/>
    <x v="2217"/>
    <d v="2016-07-15T20:01:24"/>
    <x v="17"/>
    <x v="3"/>
    <n v="45.04999999073334"/>
    <d v="2016-07-15T20:01:24"/>
    <x v="0"/>
    <x v="1"/>
    <d v="2016-07-15T00:00:00"/>
    <s v="15-Jul-2016 → 15-Jul-2016"/>
    <s v="15-Jul-2016"/>
    <d v="2016-07-15T00:00:00"/>
    <x v="2"/>
  </r>
  <r>
    <x v="2328"/>
    <x v="0"/>
    <n v="244"/>
    <n v="244"/>
    <s v="Trip Completed"/>
    <x v="2218"/>
    <d v="2016-11-07T13:27:00"/>
    <x v="7"/>
    <x v="0"/>
    <n v="30.00000000349246"/>
    <d v="2016-11-07T13:27:00"/>
    <x v="0"/>
    <x v="0"/>
    <d v="2016-11-07T00:00:00"/>
    <s v="07-Nov-2016 → 07-Nov-2016"/>
    <s v="07-Nov-2016"/>
    <d v="2016-11-07T00:00:00"/>
    <x v="0"/>
  </r>
  <r>
    <x v="2329"/>
    <x v="1"/>
    <n v="244"/>
    <n v="244"/>
    <s v="Trip Completed"/>
    <x v="2219"/>
    <d v="2016-11-07T15:53:00"/>
    <x v="9"/>
    <x v="0"/>
    <n v="73.000000007450581"/>
    <d v="2016-11-07T15:53:00"/>
    <x v="0"/>
    <x v="1"/>
    <d v="2016-11-07T00:00:00"/>
    <s v="07-Nov-2016 → 07-Nov-2016"/>
    <s v="07-Nov-2016"/>
    <d v="2016-11-07T00:00:00"/>
    <x v="0"/>
  </r>
  <r>
    <x v="2330"/>
    <x v="0"/>
    <n v="244"/>
    <n v="244"/>
    <s v="Trip Completed"/>
    <x v="2220"/>
    <d v="2016-11-07T20:34:00"/>
    <x v="19"/>
    <x v="0"/>
    <n v="31.999999999534339"/>
    <d v="2016-11-07T20:34:00"/>
    <x v="0"/>
    <x v="0"/>
    <d v="2016-11-07T00:00:00"/>
    <s v="07-Nov-2016 → 07-Nov-2016"/>
    <s v="07-Nov-2016"/>
    <d v="2016-11-07T00:00:00"/>
    <x v="0"/>
  </r>
  <r>
    <x v="2331"/>
    <x v="0"/>
    <n v="244"/>
    <n v="244"/>
    <s v="Trip Completed"/>
    <x v="2221"/>
    <d v="2016-12-07T06:02:00"/>
    <x v="6"/>
    <x v="1"/>
    <n v="24.999999997671694"/>
    <d v="2016-12-07T06:02:00"/>
    <x v="0"/>
    <x v="0"/>
    <d v="2016-12-07T00:00:00"/>
    <s v="07-Dec-2016 → 07-Dec-2016"/>
    <s v="07-Dec-2016"/>
    <d v="2016-12-07T00:00:00"/>
    <x v="1"/>
  </r>
  <r>
    <x v="2332"/>
    <x v="0"/>
    <n v="244"/>
    <n v="244"/>
    <s v="Trip Completed"/>
    <x v="2222"/>
    <d v="2016-12-07T08:22:00"/>
    <x v="18"/>
    <x v="1"/>
    <n v="47.000000006519258"/>
    <d v="2016-12-07T08:22:00"/>
    <x v="0"/>
    <x v="0"/>
    <d v="2016-12-07T00:00:00"/>
    <s v="07-Dec-2016 → 07-Dec-2016"/>
    <s v="07-Dec-2016"/>
    <d v="2016-12-07T00:00:00"/>
    <x v="1"/>
  </r>
  <r>
    <x v="2333"/>
    <x v="0"/>
    <n v="244"/>
    <n v="244"/>
    <s v="Trip Completed"/>
    <x v="2223"/>
    <d v="2016-07-13T08:56:35"/>
    <x v="18"/>
    <x v="1"/>
    <n v="76.316666663624346"/>
    <d v="2016-07-13T08:56:35"/>
    <x v="0"/>
    <x v="0"/>
    <d v="2016-07-13T00:00:00"/>
    <s v="13-Jul-2016 → 13-Jul-2016"/>
    <s v="13-Jul-2016"/>
    <d v="2016-07-13T00:00:00"/>
    <x v="2"/>
  </r>
  <r>
    <x v="2334"/>
    <x v="1"/>
    <n v="244"/>
    <n v="244"/>
    <s v="Trip Completed"/>
    <x v="2224"/>
    <d v="2016-07-14T06:12:50"/>
    <x v="6"/>
    <x v="2"/>
    <n v="27.766666671959683"/>
    <d v="2016-07-14T06:12:50"/>
    <x v="0"/>
    <x v="1"/>
    <d v="2016-07-14T00:00:00"/>
    <s v="14-Jul-2016 → 14-Jul-2016"/>
    <s v="14-Jul-2016"/>
    <d v="2016-07-14T00:00:00"/>
    <x v="2"/>
  </r>
  <r>
    <x v="2335"/>
    <x v="1"/>
    <n v="244"/>
    <n v="244"/>
    <s v="Trip Completed"/>
    <x v="2225"/>
    <d v="2016-07-15T11:02:34"/>
    <x v="11"/>
    <x v="3"/>
    <n v="62.116666665533558"/>
    <d v="2016-07-15T11:02:34"/>
    <x v="0"/>
    <x v="1"/>
    <d v="2016-07-15T00:00:00"/>
    <s v="15-Jul-2016 → 15-Jul-2016"/>
    <s v="15-Jul-2016"/>
    <d v="2016-07-15T00:00:00"/>
    <x v="2"/>
  </r>
  <r>
    <x v="2336"/>
    <x v="1"/>
    <n v="244"/>
    <n v="244"/>
    <s v="Trip Completed"/>
    <x v="2226"/>
    <d v="2016-07-15T14:45:10"/>
    <x v="15"/>
    <x v="3"/>
    <n v="55.550000004004687"/>
    <d v="2016-07-15T14:45:10"/>
    <x v="0"/>
    <x v="1"/>
    <d v="2016-07-15T00:00:00"/>
    <s v="15-Jul-2016 → 15-Jul-2016"/>
    <s v="15-Jul-2016"/>
    <d v="2016-07-15T00:00:00"/>
    <x v="2"/>
  </r>
  <r>
    <x v="2337"/>
    <x v="1"/>
    <n v="245"/>
    <n v="245"/>
    <s v="Trip Completed"/>
    <x v="2227"/>
    <d v="2016-11-07T07:28:00"/>
    <x v="5"/>
    <x v="0"/>
    <n v="72.000000004190952"/>
    <d v="2016-11-07T07:28:00"/>
    <x v="0"/>
    <x v="1"/>
    <d v="2016-11-07T00:00:00"/>
    <s v="07-Nov-2016 → 07-Nov-2016"/>
    <s v="07-Nov-2016"/>
    <d v="2016-11-07T00:00:00"/>
    <x v="0"/>
  </r>
  <r>
    <x v="2338"/>
    <x v="1"/>
    <n v="245"/>
    <n v="245"/>
    <s v="Trip Completed"/>
    <x v="2228"/>
    <d v="2016-11-07T21:51:00"/>
    <x v="19"/>
    <x v="0"/>
    <n v="63.999999999068677"/>
    <d v="2016-11-07T21:51:00"/>
    <x v="0"/>
    <x v="1"/>
    <d v="2016-11-07T00:00:00"/>
    <s v="07-Nov-2016 → 07-Nov-2016"/>
    <s v="07-Nov-2016"/>
    <d v="2016-11-07T00:00:00"/>
    <x v="0"/>
  </r>
  <r>
    <x v="2339"/>
    <x v="1"/>
    <n v="245"/>
    <n v="245"/>
    <s v="Trip Completed"/>
    <x v="2229"/>
    <d v="2016-12-07T18:34:00"/>
    <x v="1"/>
    <x v="1"/>
    <n v="38.999999990919605"/>
    <d v="2016-12-07T18:34:00"/>
    <x v="0"/>
    <x v="1"/>
    <d v="2016-12-07T00:00:00"/>
    <s v="07-Dec-2016 → 07-Dec-2016"/>
    <s v="07-Dec-2016"/>
    <d v="2016-12-07T00:00:00"/>
    <x v="1"/>
  </r>
  <r>
    <x v="2340"/>
    <x v="0"/>
    <n v="245"/>
    <n v="245"/>
    <s v="Trip Completed"/>
    <x v="1827"/>
    <d v="2016-12-07T20:40:00"/>
    <x v="17"/>
    <x v="1"/>
    <n v="58.999999993247911"/>
    <d v="2016-12-07T20:40:00"/>
    <x v="0"/>
    <x v="0"/>
    <d v="2016-12-07T00:00:00"/>
    <s v="07-Dec-2016 → 07-Dec-2016"/>
    <s v="07-Dec-2016"/>
    <d v="2016-12-07T00:00:00"/>
    <x v="1"/>
  </r>
  <r>
    <x v="2341"/>
    <x v="1"/>
    <n v="245"/>
    <n v="245"/>
    <s v="Trip Completed"/>
    <x v="2230"/>
    <d v="2016-07-13T07:17:54"/>
    <x v="5"/>
    <x v="1"/>
    <n v="35.683333334745839"/>
    <d v="2016-07-13T07:17:54"/>
    <x v="0"/>
    <x v="1"/>
    <d v="2016-07-13T00:00:00"/>
    <s v="13-Jul-2016 → 13-Jul-2016"/>
    <s v="13-Jul-2016"/>
    <d v="2016-07-13T00:00:00"/>
    <x v="2"/>
  </r>
  <r>
    <x v="2342"/>
    <x v="1"/>
    <n v="245"/>
    <n v="245"/>
    <s v="Trip Completed"/>
    <x v="2231"/>
    <d v="2016-07-14T12:17:43"/>
    <x v="0"/>
    <x v="2"/>
    <n v="67.5"/>
    <d v="2016-07-14T12:17:43"/>
    <x v="0"/>
    <x v="1"/>
    <d v="2016-07-14T00:00:00"/>
    <s v="14-Jul-2016 → 14-Jul-2016"/>
    <s v="14-Jul-2016"/>
    <d v="2016-07-14T00:00:00"/>
    <x v="2"/>
  </r>
  <r>
    <x v="2343"/>
    <x v="1"/>
    <n v="245"/>
    <n v="245"/>
    <s v="Trip Completed"/>
    <x v="2232"/>
    <d v="2016-07-15T01:07:49"/>
    <x v="20"/>
    <x v="3"/>
    <n v="38.566666671540588"/>
    <d v="2016-07-15T01:07:49"/>
    <x v="0"/>
    <x v="1"/>
    <d v="2016-07-15T00:00:00"/>
    <s v="15-Jul-2016 → 15-Jul-2016"/>
    <s v="15-Jul-2016"/>
    <d v="2016-07-15T00:00:00"/>
    <x v="2"/>
  </r>
  <r>
    <x v="2344"/>
    <x v="1"/>
    <n v="245"/>
    <n v="245"/>
    <s v="Trip Completed"/>
    <x v="2233"/>
    <d v="2016-07-15T16:10:22"/>
    <x v="13"/>
    <x v="3"/>
    <n v="57.266666663344949"/>
    <d v="2016-07-15T16:10:22"/>
    <x v="0"/>
    <x v="1"/>
    <d v="2016-07-15T00:00:00"/>
    <s v="15-Jul-2016 → 15-Jul-2016"/>
    <s v="15-Jul-2016"/>
    <d v="2016-07-15T00:00:00"/>
    <x v="2"/>
  </r>
  <r>
    <x v="2345"/>
    <x v="1"/>
    <n v="246"/>
    <n v="246"/>
    <s v="Trip Completed"/>
    <x v="2234"/>
    <d v="2016-11-07T10:06:00"/>
    <x v="2"/>
    <x v="0"/>
    <n v="38.999999990919605"/>
    <d v="2016-11-07T10:06:00"/>
    <x v="0"/>
    <x v="1"/>
    <d v="2016-11-07T00:00:00"/>
    <s v="07-Nov-2016 → 07-Nov-2016"/>
    <s v="07-Nov-2016"/>
    <d v="2016-11-07T00:00:00"/>
    <x v="0"/>
  </r>
  <r>
    <x v="2346"/>
    <x v="0"/>
    <n v="246"/>
    <n v="246"/>
    <s v="Trip Completed"/>
    <x v="2235"/>
    <d v="2016-11-07T16:20:00"/>
    <x v="13"/>
    <x v="0"/>
    <n v="43.999999996740371"/>
    <d v="2016-11-07T16:20:00"/>
    <x v="0"/>
    <x v="0"/>
    <d v="2016-11-07T00:00:00"/>
    <s v="07-Nov-2016 → 07-Nov-2016"/>
    <s v="07-Nov-2016"/>
    <d v="2016-11-07T00:00:00"/>
    <x v="0"/>
  </r>
  <r>
    <x v="2347"/>
    <x v="1"/>
    <n v="246"/>
    <n v="246"/>
    <s v="Trip Completed"/>
    <x v="2236"/>
    <d v="2016-11-07T18:09:00"/>
    <x v="1"/>
    <x v="0"/>
    <n v="29.000000000232831"/>
    <d v="2016-11-07T18:09:00"/>
    <x v="0"/>
    <x v="1"/>
    <d v="2016-11-07T00:00:00"/>
    <s v="07-Nov-2016 → 07-Nov-2016"/>
    <s v="07-Nov-2016"/>
    <d v="2016-11-07T00:00:00"/>
    <x v="0"/>
  </r>
  <r>
    <x v="2348"/>
    <x v="1"/>
    <n v="246"/>
    <n v="246"/>
    <s v="Trip Completed"/>
    <x v="2237"/>
    <d v="2016-11-07T22:05:00"/>
    <x v="19"/>
    <x v="0"/>
    <n v="68.000000001629815"/>
    <d v="2016-11-07T22:05:00"/>
    <x v="0"/>
    <x v="1"/>
    <d v="2016-11-07T00:00:00"/>
    <s v="07-Nov-2016 → 07-Nov-2016"/>
    <s v="07-Nov-2016"/>
    <d v="2016-11-07T00:00:00"/>
    <x v="0"/>
  </r>
  <r>
    <x v="2349"/>
    <x v="0"/>
    <n v="246"/>
    <n v="246"/>
    <s v="Trip Completed"/>
    <x v="2238"/>
    <d v="2016-12-07T05:34:00"/>
    <x v="8"/>
    <x v="1"/>
    <n v="75.00000000349246"/>
    <d v="2016-12-07T05:34:00"/>
    <x v="0"/>
    <x v="0"/>
    <d v="2016-12-07T00:00:00"/>
    <s v="07-Dec-2016 → 07-Dec-2016"/>
    <s v="07-Dec-2016"/>
    <d v="2016-12-07T00:00:00"/>
    <x v="1"/>
  </r>
  <r>
    <x v="2350"/>
    <x v="1"/>
    <n v="246"/>
    <n v="246"/>
    <s v="Trip Completed"/>
    <x v="2239"/>
    <d v="2016-12-07T20:13:00"/>
    <x v="17"/>
    <x v="1"/>
    <n v="63.999999999068677"/>
    <d v="2016-12-07T20:13:00"/>
    <x v="0"/>
    <x v="1"/>
    <d v="2016-12-07T00:00:00"/>
    <s v="07-Dec-2016 → 07-Dec-2016"/>
    <s v="07-Dec-2016"/>
    <d v="2016-12-07T00:00:00"/>
    <x v="1"/>
  </r>
  <r>
    <x v="2351"/>
    <x v="0"/>
    <n v="246"/>
    <n v="246"/>
    <s v="Trip Completed"/>
    <x v="2240"/>
    <d v="2016-12-07T22:13:00"/>
    <x v="3"/>
    <x v="1"/>
    <n v="55.000000001164153"/>
    <d v="2016-12-07T22:13:00"/>
    <x v="0"/>
    <x v="0"/>
    <d v="2016-12-07T00:00:00"/>
    <s v="07-Dec-2016 → 07-Dec-2016"/>
    <s v="07-Dec-2016"/>
    <d v="2016-12-07T00:00:00"/>
    <x v="1"/>
  </r>
  <r>
    <x v="2352"/>
    <x v="0"/>
    <n v="246"/>
    <n v="246"/>
    <s v="Trip Completed"/>
    <x v="2241"/>
    <d v="2016-07-13T07:47:48"/>
    <x v="5"/>
    <x v="1"/>
    <n v="61.666666665114462"/>
    <d v="2016-07-13T07:47:48"/>
    <x v="0"/>
    <x v="0"/>
    <d v="2016-07-13T00:00:00"/>
    <s v="13-Jul-2016 → 13-Jul-2016"/>
    <s v="13-Jul-2016"/>
    <d v="2016-07-13T00:00:00"/>
    <x v="2"/>
  </r>
  <r>
    <x v="2353"/>
    <x v="1"/>
    <n v="246"/>
    <n v="246"/>
    <s v="Trip Completed"/>
    <x v="2242"/>
    <d v="2016-07-14T10:17:42"/>
    <x v="2"/>
    <x v="2"/>
    <n v="40.649999999441206"/>
    <d v="2016-07-14T10:17:42"/>
    <x v="0"/>
    <x v="1"/>
    <d v="2016-07-14T00:00:00"/>
    <s v="14-Jul-2016 → 14-Jul-2016"/>
    <s v="14-Jul-2016"/>
    <d v="2016-07-14T00:00:00"/>
    <x v="2"/>
  </r>
  <r>
    <x v="2354"/>
    <x v="1"/>
    <n v="246"/>
    <n v="246"/>
    <s v="Trip Completed"/>
    <x v="2243"/>
    <d v="2016-07-14T22:45:34"/>
    <x v="3"/>
    <x v="2"/>
    <n v="63.866666665999219"/>
    <d v="2016-07-14T22:45:34"/>
    <x v="0"/>
    <x v="1"/>
    <d v="2016-07-14T00:00:00"/>
    <s v="14-Jul-2016 → 14-Jul-2016"/>
    <s v="14-Jul-2016"/>
    <d v="2016-07-14T00:00:00"/>
    <x v="2"/>
  </r>
  <r>
    <x v="2355"/>
    <x v="1"/>
    <n v="246"/>
    <n v="246"/>
    <s v="Trip Completed"/>
    <x v="2244"/>
    <d v="2016-07-15T21:03:56"/>
    <x v="19"/>
    <x v="3"/>
    <n v="30.833333332557231"/>
    <d v="2016-07-15T21:03:56"/>
    <x v="0"/>
    <x v="1"/>
    <d v="2016-07-15T00:00:00"/>
    <s v="15-Jul-2016 → 15-Jul-2016"/>
    <s v="15-Jul-2016"/>
    <d v="2016-07-15T00:00:00"/>
    <x v="2"/>
  </r>
  <r>
    <x v="2356"/>
    <x v="0"/>
    <n v="247"/>
    <n v="247"/>
    <s v="Trip Completed"/>
    <x v="2245"/>
    <d v="2016-11-07T07:10:00"/>
    <x v="5"/>
    <x v="0"/>
    <n v="49.999999995343387"/>
    <d v="2016-11-07T07:10:00"/>
    <x v="0"/>
    <x v="0"/>
    <d v="2016-11-07T00:00:00"/>
    <s v="07-Nov-2016 → 07-Nov-2016"/>
    <s v="07-Nov-2016"/>
    <d v="2016-11-07T00:00:00"/>
    <x v="0"/>
  </r>
  <r>
    <x v="2357"/>
    <x v="0"/>
    <n v="247"/>
    <n v="247"/>
    <s v="Trip Completed"/>
    <x v="2246"/>
    <d v="2016-11-07T15:35:00"/>
    <x v="9"/>
    <x v="0"/>
    <n v="43.999999996740371"/>
    <d v="2016-11-07T15:35:00"/>
    <x v="0"/>
    <x v="0"/>
    <d v="2016-11-07T00:00:00"/>
    <s v="07-Nov-2016 → 07-Nov-2016"/>
    <s v="07-Nov-2016"/>
    <d v="2016-11-07T00:00:00"/>
    <x v="0"/>
  </r>
  <r>
    <x v="2358"/>
    <x v="0"/>
    <n v="247"/>
    <n v="247"/>
    <s v="Trip Completed"/>
    <x v="2247"/>
    <d v="2016-12-07T07:29:00"/>
    <x v="5"/>
    <x v="1"/>
    <n v="61.999999992549419"/>
    <d v="2016-12-07T07:29:00"/>
    <x v="0"/>
    <x v="0"/>
    <d v="2016-12-07T00:00:00"/>
    <s v="07-Dec-2016 → 07-Dec-2016"/>
    <s v="07-Dec-2016"/>
    <d v="2016-12-07T00:00:00"/>
    <x v="1"/>
  </r>
  <r>
    <x v="2359"/>
    <x v="0"/>
    <n v="247"/>
    <n v="247"/>
    <s v="Trip Completed"/>
    <x v="2248"/>
    <d v="2016-12-07T16:08:00"/>
    <x v="13"/>
    <x v="1"/>
    <n v="50.000000005820766"/>
    <d v="2016-12-07T16:08:00"/>
    <x v="0"/>
    <x v="0"/>
    <d v="2016-12-07T00:00:00"/>
    <s v="07-Dec-2016 → 07-Dec-2016"/>
    <s v="07-Dec-2016"/>
    <d v="2016-12-07T00:00:00"/>
    <x v="1"/>
  </r>
  <r>
    <x v="2360"/>
    <x v="0"/>
    <n v="247"/>
    <n v="247"/>
    <s v="Trip Completed"/>
    <x v="2249"/>
    <d v="2016-07-13T11:05:45"/>
    <x v="11"/>
    <x v="1"/>
    <n v="22.999999991152436"/>
    <d v="2016-07-13T11:05:45"/>
    <x v="0"/>
    <x v="0"/>
    <d v="2016-07-13T00:00:00"/>
    <s v="13-Jul-2016 → 13-Jul-2016"/>
    <s v="13-Jul-2016"/>
    <d v="2016-07-13T00:00:00"/>
    <x v="2"/>
  </r>
  <r>
    <x v="2361"/>
    <x v="1"/>
    <n v="247"/>
    <n v="247"/>
    <s v="Trip Completed"/>
    <x v="2250"/>
    <d v="2016-07-13T21:27:28"/>
    <x v="19"/>
    <x v="1"/>
    <n v="37.066666666651145"/>
    <d v="2016-07-13T21:27:28"/>
    <x v="0"/>
    <x v="1"/>
    <d v="2016-07-13T00:00:00"/>
    <s v="13-Jul-2016 → 13-Jul-2016"/>
    <s v="13-Jul-2016"/>
    <d v="2016-07-13T00:00:00"/>
    <x v="2"/>
  </r>
  <r>
    <x v="2362"/>
    <x v="1"/>
    <n v="247"/>
    <n v="247"/>
    <s v="Trip Completed"/>
    <x v="2251"/>
    <d v="2016-07-14T12:04:00"/>
    <x v="11"/>
    <x v="2"/>
    <n v="72.216666669119149"/>
    <d v="2016-07-14T12:04:00"/>
    <x v="0"/>
    <x v="1"/>
    <d v="2016-07-14T00:00:00"/>
    <s v="14-Jul-2016 → 14-Jul-2016"/>
    <s v="14-Jul-2016"/>
    <d v="2016-07-14T00:00:00"/>
    <x v="2"/>
  </r>
  <r>
    <x v="2363"/>
    <x v="1"/>
    <n v="247"/>
    <n v="247"/>
    <s v="Trip Completed"/>
    <x v="2252"/>
    <d v="2016-07-15T19:24:50"/>
    <x v="12"/>
    <x v="3"/>
    <n v="61.833333328831941"/>
    <d v="2016-07-15T19:24:50"/>
    <x v="0"/>
    <x v="1"/>
    <d v="2016-07-15T00:00:00"/>
    <s v="15-Jul-2016 → 15-Jul-2016"/>
    <s v="15-Jul-2016"/>
    <d v="2016-07-15T00:00:00"/>
    <x v="2"/>
  </r>
  <r>
    <x v="2364"/>
    <x v="1"/>
    <n v="248"/>
    <n v="248"/>
    <s v="Trip Completed"/>
    <x v="2253"/>
    <d v="2016-11-07T08:55:00"/>
    <x v="18"/>
    <x v="0"/>
    <n v="65.000000002328306"/>
    <d v="2016-11-07T08:55:00"/>
    <x v="0"/>
    <x v="1"/>
    <d v="2016-11-07T00:00:00"/>
    <s v="07-Nov-2016 → 07-Nov-2016"/>
    <s v="07-Nov-2016"/>
    <d v="2016-11-07T00:00:00"/>
    <x v="0"/>
  </r>
  <r>
    <x v="2365"/>
    <x v="0"/>
    <n v="248"/>
    <n v="248"/>
    <s v="Trip Completed"/>
    <x v="2254"/>
    <d v="2016-11-07T14:10:00"/>
    <x v="7"/>
    <x v="0"/>
    <n v="76.000000006752089"/>
    <d v="2016-11-07T14:10:00"/>
    <x v="0"/>
    <x v="0"/>
    <d v="2016-11-07T00:00:00"/>
    <s v="07-Nov-2016 → 07-Nov-2016"/>
    <s v="07-Nov-2016"/>
    <d v="2016-11-07T00:00:00"/>
    <x v="0"/>
  </r>
  <r>
    <x v="2366"/>
    <x v="0"/>
    <n v="248"/>
    <n v="248"/>
    <s v="Trip Completed"/>
    <x v="2255"/>
    <d v="2016-11-07T21:53:00"/>
    <x v="3"/>
    <x v="0"/>
    <n v="43.000000003958121"/>
    <d v="2016-11-07T21:53:00"/>
    <x v="0"/>
    <x v="0"/>
    <d v="2016-11-07T00:00:00"/>
    <s v="07-Nov-2016 → 07-Nov-2016"/>
    <s v="07-Nov-2016"/>
    <d v="2016-11-07T00:00:00"/>
    <x v="0"/>
  </r>
  <r>
    <x v="2367"/>
    <x v="0"/>
    <n v="248"/>
    <n v="248"/>
    <s v="Trip Completed"/>
    <x v="2256"/>
    <d v="2016-12-07T06:22:00"/>
    <x v="6"/>
    <x v="1"/>
    <n v="39.999999994179234"/>
    <d v="2016-12-07T06:22:00"/>
    <x v="0"/>
    <x v="0"/>
    <d v="2016-12-07T00:00:00"/>
    <s v="07-Dec-2016 → 07-Dec-2016"/>
    <s v="07-Dec-2016"/>
    <d v="2016-12-07T00:00:00"/>
    <x v="1"/>
  </r>
  <r>
    <x v="2368"/>
    <x v="1"/>
    <n v="248"/>
    <n v="248"/>
    <s v="Trip Completed"/>
    <x v="1248"/>
    <d v="2016-12-07T08:30:00"/>
    <x v="18"/>
    <x v="1"/>
    <n v="72.999999996973202"/>
    <d v="2016-12-07T08:30:00"/>
    <x v="0"/>
    <x v="1"/>
    <d v="2016-12-07T00:00:00"/>
    <s v="07-Dec-2016 → 07-Dec-2016"/>
    <s v="07-Dec-2016"/>
    <d v="2016-12-07T00:00:00"/>
    <x v="1"/>
  </r>
  <r>
    <x v="2369"/>
    <x v="1"/>
    <n v="248"/>
    <n v="248"/>
    <s v="Trip Completed"/>
    <x v="2257"/>
    <d v="2016-12-07T20:02:00"/>
    <x v="17"/>
    <x v="1"/>
    <n v="29.000000000232831"/>
    <d v="2016-12-07T20:02:00"/>
    <x v="0"/>
    <x v="1"/>
    <d v="2016-12-07T00:00:00"/>
    <s v="07-Dec-2016 → 07-Dec-2016"/>
    <s v="07-Dec-2016"/>
    <d v="2016-12-07T00:00:00"/>
    <x v="1"/>
  </r>
  <r>
    <x v="2370"/>
    <x v="1"/>
    <n v="248"/>
    <n v="248"/>
    <s v="Trip Completed"/>
    <x v="2258"/>
    <d v="2016-07-13T12:37:31"/>
    <x v="0"/>
    <x v="1"/>
    <n v="43.566666666883975"/>
    <d v="2016-07-13T12:37:31"/>
    <x v="0"/>
    <x v="1"/>
    <d v="2016-07-13T00:00:00"/>
    <s v="13-Jul-2016 → 13-Jul-2016"/>
    <s v="13-Jul-2016"/>
    <d v="2016-07-13T00:00:00"/>
    <x v="2"/>
  </r>
  <r>
    <x v="2371"/>
    <x v="1"/>
    <n v="248"/>
    <n v="248"/>
    <s v="Trip Completed"/>
    <x v="2259"/>
    <d v="2016-07-16T00:02:03"/>
    <x v="10"/>
    <x v="3"/>
    <n v="72.16666666790843"/>
    <d v="2016-07-16T00:02:03"/>
    <x v="0"/>
    <x v="1"/>
    <d v="2016-07-15T00:00:00"/>
    <s v="15-Jul-2016 → 16-Jul-2016"/>
    <s v="15-Jul-2016"/>
    <d v="2016-07-15T00:00:00"/>
    <x v="2"/>
  </r>
  <r>
    <x v="2372"/>
    <x v="0"/>
    <n v="249"/>
    <n v="249"/>
    <s v="Trip Completed"/>
    <x v="2260"/>
    <d v="2016-11-07T06:44:00"/>
    <x v="5"/>
    <x v="0"/>
    <n v="40.999999997438863"/>
    <d v="2016-11-07T06:44:00"/>
    <x v="0"/>
    <x v="0"/>
    <d v="2016-11-07T00:00:00"/>
    <s v="07-Nov-2016 → 07-Nov-2016"/>
    <s v="07-Nov-2016"/>
    <d v="2016-11-07T00:00:00"/>
    <x v="0"/>
  </r>
  <r>
    <x v="2373"/>
    <x v="0"/>
    <n v="249"/>
    <n v="249"/>
    <s v="Trip Completed"/>
    <x v="2261"/>
    <d v="2016-11-07T10:55:00"/>
    <x v="2"/>
    <x v="0"/>
    <n v="75.99999999627471"/>
    <d v="2016-11-07T10:55:00"/>
    <x v="0"/>
    <x v="0"/>
    <d v="2016-11-07T00:00:00"/>
    <s v="07-Nov-2016 → 07-Nov-2016"/>
    <s v="07-Nov-2016"/>
    <d v="2016-11-07T00:00:00"/>
    <x v="0"/>
  </r>
  <r>
    <x v="2374"/>
    <x v="0"/>
    <n v="249"/>
    <n v="249"/>
    <s v="Trip Completed"/>
    <x v="2262"/>
    <d v="2016-11-07T16:25:00"/>
    <x v="13"/>
    <x v="0"/>
    <n v="78.000000002793968"/>
    <d v="2016-11-07T16:25:00"/>
    <x v="0"/>
    <x v="0"/>
    <d v="2016-11-07T00:00:00"/>
    <s v="07-Nov-2016 → 07-Nov-2016"/>
    <s v="07-Nov-2016"/>
    <d v="2016-11-07T00:00:00"/>
    <x v="0"/>
  </r>
  <r>
    <x v="2375"/>
    <x v="0"/>
    <n v="249"/>
    <n v="249"/>
    <s v="Trip Completed"/>
    <x v="2263"/>
    <d v="2016-11-07T21:18:00"/>
    <x v="19"/>
    <x v="0"/>
    <n v="65.999999995110556"/>
    <d v="2016-11-07T21:18:00"/>
    <x v="0"/>
    <x v="0"/>
    <d v="2016-11-07T00:00:00"/>
    <s v="07-Nov-2016 → 07-Nov-2016"/>
    <s v="07-Nov-2016"/>
    <d v="2016-11-07T00:00:00"/>
    <x v="0"/>
  </r>
  <r>
    <x v="2376"/>
    <x v="0"/>
    <n v="249"/>
    <n v="249"/>
    <s v="Trip Completed"/>
    <x v="1667"/>
    <d v="2016-12-07T06:33:00"/>
    <x v="6"/>
    <x v="1"/>
    <n v="45"/>
    <d v="2016-12-07T06:33:00"/>
    <x v="0"/>
    <x v="0"/>
    <d v="2016-12-07T00:00:00"/>
    <s v="07-Dec-2016 → 07-Dec-2016"/>
    <s v="07-Dec-2016"/>
    <d v="2016-12-07T00:00:00"/>
    <x v="1"/>
  </r>
  <r>
    <x v="2377"/>
    <x v="0"/>
    <n v="249"/>
    <n v="249"/>
    <s v="Trip Completed"/>
    <x v="2264"/>
    <d v="2016-07-13T07:44:09"/>
    <x v="18"/>
    <x v="1"/>
    <n v="40.250000000232831"/>
    <d v="2016-07-13T07:44:09"/>
    <x v="0"/>
    <x v="0"/>
    <d v="2016-07-13T00:00:00"/>
    <s v="13-Jul-2016 → 13-Jul-2016"/>
    <s v="13-Jul-2016"/>
    <d v="2016-07-13T00:00:00"/>
    <x v="2"/>
  </r>
  <r>
    <x v="2378"/>
    <x v="1"/>
    <n v="249"/>
    <n v="249"/>
    <s v="Trip Completed"/>
    <x v="2265"/>
    <d v="2016-07-13T18:13:34"/>
    <x v="1"/>
    <x v="1"/>
    <n v="44.583333330228925"/>
    <d v="2016-07-13T18:13:34"/>
    <x v="0"/>
    <x v="1"/>
    <d v="2016-07-13T00:00:00"/>
    <s v="13-Jul-2016 → 13-Jul-2016"/>
    <s v="13-Jul-2016"/>
    <d v="2016-07-13T00:00:00"/>
    <x v="2"/>
  </r>
  <r>
    <x v="2379"/>
    <x v="1"/>
    <n v="249"/>
    <n v="249"/>
    <s v="Trip Completed"/>
    <x v="2266"/>
    <d v="2016-07-14T19:38:27"/>
    <x v="12"/>
    <x v="2"/>
    <n v="57.116666659712791"/>
    <d v="2016-07-14T19:38:27"/>
    <x v="0"/>
    <x v="1"/>
    <d v="2016-07-14T00:00:00"/>
    <s v="14-Jul-2016 → 14-Jul-2016"/>
    <s v="14-Jul-2016"/>
    <d v="2016-07-14T00:00:00"/>
    <x v="2"/>
  </r>
  <r>
    <x v="2380"/>
    <x v="1"/>
    <n v="249"/>
    <n v="249"/>
    <s v="Trip Completed"/>
    <x v="2267"/>
    <d v="2016-07-15T22:41:24"/>
    <x v="3"/>
    <x v="3"/>
    <n v="49.350000000558794"/>
    <d v="2016-07-15T22:41:24"/>
    <x v="0"/>
    <x v="1"/>
    <d v="2016-07-15T00:00:00"/>
    <s v="15-Jul-2016 → 15-Jul-2016"/>
    <s v="15-Jul-2016"/>
    <d v="2016-07-15T00:00:00"/>
    <x v="2"/>
  </r>
  <r>
    <x v="2381"/>
    <x v="1"/>
    <n v="250"/>
    <n v="250"/>
    <s v="Trip Completed"/>
    <x v="2268"/>
    <d v="2016-12-07T09:33:00"/>
    <x v="4"/>
    <x v="1"/>
    <n v="65.000000002328306"/>
    <d v="2016-12-07T09:33:00"/>
    <x v="0"/>
    <x v="1"/>
    <d v="2016-12-07T00:00:00"/>
    <s v="07-Dec-2016 → 07-Dec-2016"/>
    <s v="07-Dec-2016"/>
    <d v="2016-12-07T00:00:00"/>
    <x v="1"/>
  </r>
  <r>
    <x v="2382"/>
    <x v="1"/>
    <n v="250"/>
    <n v="250"/>
    <s v="Trip Completed"/>
    <x v="2269"/>
    <d v="2016-07-13T13:04:40"/>
    <x v="0"/>
    <x v="1"/>
    <n v="70.416666667442769"/>
    <d v="2016-07-13T13:04:40"/>
    <x v="0"/>
    <x v="1"/>
    <d v="2016-07-13T00:00:00"/>
    <s v="13-Jul-2016 → 13-Jul-2016"/>
    <s v="13-Jul-2016"/>
    <d v="2016-07-13T00:00:00"/>
    <x v="2"/>
  </r>
  <r>
    <x v="2383"/>
    <x v="1"/>
    <n v="250"/>
    <n v="250"/>
    <s v="Trip Completed"/>
    <x v="2270"/>
    <d v="2016-07-13T17:55:53"/>
    <x v="16"/>
    <x v="1"/>
    <n v="59.366666672285646"/>
    <d v="2016-07-13T17:55:53"/>
    <x v="0"/>
    <x v="1"/>
    <d v="2016-07-13T00:00:00"/>
    <s v="13-Jul-2016 → 13-Jul-2016"/>
    <s v="13-Jul-2016"/>
    <d v="2016-07-13T00:00:00"/>
    <x v="2"/>
  </r>
  <r>
    <x v="2384"/>
    <x v="0"/>
    <n v="250"/>
    <n v="250"/>
    <s v="Trip Completed"/>
    <x v="2271"/>
    <d v="2016-07-14T00:23:01"/>
    <x v="22"/>
    <x v="1"/>
    <n v="32.89999998989515"/>
    <d v="2016-07-14T00:23:01"/>
    <x v="0"/>
    <x v="0"/>
    <d v="2016-07-13T00:00:00"/>
    <s v="13-Jul-2016 → 14-Jul-2016"/>
    <s v="13-Jul-2016"/>
    <d v="2016-07-13T00:00:00"/>
    <x v="2"/>
  </r>
  <r>
    <x v="2385"/>
    <x v="1"/>
    <n v="250"/>
    <n v="250"/>
    <s v="Trip Completed"/>
    <x v="2272"/>
    <d v="2016-07-15T03:48:26"/>
    <x v="21"/>
    <x v="3"/>
    <n v="42.699999996693805"/>
    <d v="2016-07-15T03:48:26"/>
    <x v="0"/>
    <x v="1"/>
    <d v="2016-07-15T00:00:00"/>
    <s v="15-Jul-2016 → 15-Jul-2016"/>
    <s v="15-Jul-2016"/>
    <d v="2016-07-15T00:00:00"/>
    <x v="2"/>
  </r>
  <r>
    <x v="2386"/>
    <x v="0"/>
    <n v="250"/>
    <n v="250"/>
    <s v="Trip Completed"/>
    <x v="2273"/>
    <d v="2016-07-15T08:08:29"/>
    <x v="18"/>
    <x v="3"/>
    <n v="32.533333331812173"/>
    <d v="2016-07-15T08:08:29"/>
    <x v="0"/>
    <x v="0"/>
    <d v="2016-07-15T00:00:00"/>
    <s v="15-Jul-2016 → 15-Jul-2016"/>
    <s v="15-Jul-2016"/>
    <d v="2016-07-15T00:00:00"/>
    <x v="2"/>
  </r>
  <r>
    <x v="2387"/>
    <x v="1"/>
    <n v="250"/>
    <n v="250"/>
    <s v="Trip Completed"/>
    <x v="2274"/>
    <d v="2016-07-15T10:52:06"/>
    <x v="2"/>
    <x v="3"/>
    <n v="58.833333329530433"/>
    <d v="2016-07-15T10:52:06"/>
    <x v="0"/>
    <x v="1"/>
    <d v="2016-07-15T00:00:00"/>
    <s v="15-Jul-2016 → 15-Jul-2016"/>
    <s v="15-Jul-2016"/>
    <d v="2016-07-15T00:00:00"/>
    <x v="2"/>
  </r>
  <r>
    <x v="2388"/>
    <x v="1"/>
    <n v="250"/>
    <n v="250"/>
    <s v="Trip Completed"/>
    <x v="2275"/>
    <d v="2016-07-15T22:00:53"/>
    <x v="3"/>
    <x v="3"/>
    <n v="46.699999999254942"/>
    <d v="2016-07-15T22:00:53"/>
    <x v="0"/>
    <x v="1"/>
    <d v="2016-07-15T00:00:00"/>
    <s v="15-Jul-2016 → 15-Jul-2016"/>
    <s v="15-Jul-2016"/>
    <d v="2016-07-15T00:00:00"/>
    <x v="2"/>
  </r>
  <r>
    <x v="2389"/>
    <x v="0"/>
    <n v="251"/>
    <n v="251"/>
    <s v="Trip Completed"/>
    <x v="2276"/>
    <d v="2016-11-07T10:56:00"/>
    <x v="2"/>
    <x v="0"/>
    <n v="71.000000000931323"/>
    <d v="2016-11-07T10:56:00"/>
    <x v="0"/>
    <x v="0"/>
    <d v="2016-11-07T00:00:00"/>
    <s v="07-Nov-2016 → 07-Nov-2016"/>
    <s v="07-Nov-2016"/>
    <d v="2016-11-07T00:00:00"/>
    <x v="0"/>
  </r>
  <r>
    <x v="2390"/>
    <x v="1"/>
    <n v="251"/>
    <n v="251"/>
    <s v="Trip Completed"/>
    <x v="2277"/>
    <d v="2016-11-07T14:54:00"/>
    <x v="15"/>
    <x v="0"/>
    <n v="58.000000000465661"/>
    <d v="2016-11-07T14:54:00"/>
    <x v="0"/>
    <x v="1"/>
    <d v="2016-11-07T00:00:00"/>
    <s v="07-Nov-2016 → 07-Nov-2016"/>
    <s v="07-Nov-2016"/>
    <d v="2016-11-07T00:00:00"/>
    <x v="0"/>
  </r>
  <r>
    <x v="2391"/>
    <x v="1"/>
    <n v="251"/>
    <n v="251"/>
    <s v="Trip Completed"/>
    <x v="2278"/>
    <d v="2016-12-07T22:57:00"/>
    <x v="3"/>
    <x v="1"/>
    <n v="68.000000001629815"/>
    <d v="2016-12-07T22:57:00"/>
    <x v="0"/>
    <x v="1"/>
    <d v="2016-12-07T00:00:00"/>
    <s v="07-Dec-2016 → 07-Dec-2016"/>
    <s v="07-Dec-2016"/>
    <d v="2016-12-07T00:00:00"/>
    <x v="1"/>
  </r>
  <r>
    <x v="2392"/>
    <x v="0"/>
    <n v="251"/>
    <n v="251"/>
    <s v="Trip Completed"/>
    <x v="2279"/>
    <d v="2016-07-13T08:21:15"/>
    <x v="18"/>
    <x v="1"/>
    <n v="59.866666673915461"/>
    <d v="2016-07-13T08:21:15"/>
    <x v="0"/>
    <x v="0"/>
    <d v="2016-07-13T00:00:00"/>
    <s v="13-Jul-2016 → 13-Jul-2016"/>
    <s v="13-Jul-2016"/>
    <d v="2016-07-13T00:00:00"/>
    <x v="2"/>
  </r>
  <r>
    <x v="2393"/>
    <x v="1"/>
    <n v="251"/>
    <n v="251"/>
    <s v="Trip Completed"/>
    <x v="2280"/>
    <d v="2016-07-13T11:17:10"/>
    <x v="11"/>
    <x v="1"/>
    <n v="31.916666667675599"/>
    <d v="2016-07-13T11:17:10"/>
    <x v="0"/>
    <x v="1"/>
    <d v="2016-07-13T00:00:00"/>
    <s v="13-Jul-2016 → 13-Jul-2016"/>
    <s v="13-Jul-2016"/>
    <d v="2016-07-13T00:00:00"/>
    <x v="2"/>
  </r>
  <r>
    <x v="2394"/>
    <x v="0"/>
    <n v="251"/>
    <n v="251"/>
    <s v="Trip Completed"/>
    <x v="2281"/>
    <d v="2016-07-13T13:31:43"/>
    <x v="7"/>
    <x v="1"/>
    <n v="62.550000005867332"/>
    <d v="2016-07-13T13:31:43"/>
    <x v="0"/>
    <x v="0"/>
    <d v="2016-07-13T00:00:00"/>
    <s v="13-Jul-2016 → 13-Jul-2016"/>
    <s v="13-Jul-2016"/>
    <d v="2016-07-13T00:00:00"/>
    <x v="2"/>
  </r>
  <r>
    <x v="2395"/>
    <x v="1"/>
    <n v="251"/>
    <n v="251"/>
    <s v="Trip Completed"/>
    <x v="2282"/>
    <d v="2016-07-13T22:54:49"/>
    <x v="3"/>
    <x v="1"/>
    <n v="63.433333325665444"/>
    <d v="2016-07-13T22:54:49"/>
    <x v="0"/>
    <x v="1"/>
    <d v="2016-07-13T00:00:00"/>
    <s v="13-Jul-2016 → 13-Jul-2016"/>
    <s v="13-Jul-2016"/>
    <d v="2016-07-13T00:00:00"/>
    <x v="2"/>
  </r>
  <r>
    <x v="2396"/>
    <x v="1"/>
    <n v="251"/>
    <n v="251"/>
    <s v="Trip Completed"/>
    <x v="2283"/>
    <d v="2016-07-14T07:14:24"/>
    <x v="5"/>
    <x v="2"/>
    <n v="38.783333336468786"/>
    <d v="2016-07-14T07:14:24"/>
    <x v="0"/>
    <x v="1"/>
    <d v="2016-07-14T00:00:00"/>
    <s v="14-Jul-2016 → 14-Jul-2016"/>
    <s v="14-Jul-2016"/>
    <d v="2016-07-14T00:00:00"/>
    <x v="2"/>
  </r>
  <r>
    <x v="2397"/>
    <x v="1"/>
    <n v="251"/>
    <n v="251"/>
    <s v="Trip Completed"/>
    <x v="2284"/>
    <d v="2016-07-14T21:24:08"/>
    <x v="19"/>
    <x v="2"/>
    <n v="64.183333333348855"/>
    <d v="2016-07-14T21:24:08"/>
    <x v="0"/>
    <x v="1"/>
    <d v="2016-07-14T00:00:00"/>
    <s v="14-Jul-2016 → 14-Jul-2016"/>
    <s v="14-Jul-2016"/>
    <d v="2016-07-14T00:00:00"/>
    <x v="2"/>
  </r>
  <r>
    <x v="2398"/>
    <x v="1"/>
    <n v="251"/>
    <n v="251"/>
    <s v="Trip Completed"/>
    <x v="2285"/>
    <d v="2016-07-15T06:33:06"/>
    <x v="6"/>
    <x v="3"/>
    <n v="36.333333340007812"/>
    <d v="2016-07-15T06:33:06"/>
    <x v="0"/>
    <x v="1"/>
    <d v="2016-07-15T00:00:00"/>
    <s v="15-Jul-2016 → 15-Jul-2016"/>
    <s v="15-Jul-2016"/>
    <d v="2016-07-15T00:00:00"/>
    <x v="2"/>
  </r>
  <r>
    <x v="2399"/>
    <x v="0"/>
    <n v="251"/>
    <n v="251"/>
    <s v="Trip Completed"/>
    <x v="2286"/>
    <d v="2016-07-15T12:35:31"/>
    <x v="7"/>
    <x v="3"/>
    <n v="31.283333332976326"/>
    <d v="2016-07-15T12:35:31"/>
    <x v="0"/>
    <x v="0"/>
    <d v="2016-07-15T00:00:00"/>
    <s v="15-Jul-2016 → 15-Jul-2016"/>
    <s v="15-Jul-2016"/>
    <d v="2016-07-15T00:00:00"/>
    <x v="2"/>
  </r>
  <r>
    <x v="2400"/>
    <x v="1"/>
    <n v="251"/>
    <n v="251"/>
    <s v="Trip Completed"/>
    <x v="2287"/>
    <d v="2016-07-15T21:27:20"/>
    <x v="19"/>
    <x v="3"/>
    <n v="62.383333331672475"/>
    <d v="2016-07-15T21:27:20"/>
    <x v="0"/>
    <x v="1"/>
    <d v="2016-07-15T00:00:00"/>
    <s v="15-Jul-2016 → 15-Jul-2016"/>
    <s v="15-Jul-2016"/>
    <d v="2016-07-15T00:00:00"/>
    <x v="2"/>
  </r>
  <r>
    <x v="2401"/>
    <x v="0"/>
    <n v="251"/>
    <n v="251"/>
    <s v="Trip Completed"/>
    <x v="2288"/>
    <d v="2016-07-16T00:30:17"/>
    <x v="22"/>
    <x v="3"/>
    <n v="30.316666660364717"/>
    <d v="2016-07-16T00:30:17"/>
    <x v="0"/>
    <x v="0"/>
    <d v="2016-07-15T00:00:00"/>
    <s v="15-Jul-2016 → 16-Jul-2016"/>
    <s v="15-Jul-2016"/>
    <d v="2016-07-15T00:00:00"/>
    <x v="2"/>
  </r>
  <r>
    <x v="2402"/>
    <x v="1"/>
    <n v="252"/>
    <n v="252"/>
    <s v="Trip Completed"/>
    <x v="2289"/>
    <d v="2016-11-07T06:29:00"/>
    <x v="6"/>
    <x v="0"/>
    <n v="40.000000004656613"/>
    <d v="2016-11-07T06:29:00"/>
    <x v="0"/>
    <x v="1"/>
    <d v="2016-11-07T00:00:00"/>
    <s v="07-Nov-2016 → 07-Nov-2016"/>
    <s v="07-Nov-2016"/>
    <d v="2016-11-07T00:00:00"/>
    <x v="0"/>
  </r>
  <r>
    <x v="2403"/>
    <x v="0"/>
    <n v="252"/>
    <n v="252"/>
    <s v="Trip Completed"/>
    <x v="2290"/>
    <d v="2016-11-07T22:33:00"/>
    <x v="3"/>
    <x v="0"/>
    <n v="68.999999994412065"/>
    <d v="2016-11-07T22:33:00"/>
    <x v="0"/>
    <x v="0"/>
    <d v="2016-11-07T00:00:00"/>
    <s v="07-Nov-2016 → 07-Nov-2016"/>
    <s v="07-Nov-2016"/>
    <d v="2016-11-07T00:00:00"/>
    <x v="0"/>
  </r>
  <r>
    <x v="2404"/>
    <x v="1"/>
    <n v="252"/>
    <n v="252"/>
    <s v="Trip Completed"/>
    <x v="2291"/>
    <d v="2016-12-07T01:38:00"/>
    <x v="23"/>
    <x v="1"/>
    <n v="35.000000009313226"/>
    <d v="2016-12-07T01:38:00"/>
    <x v="0"/>
    <x v="1"/>
    <d v="2016-12-07T00:00:00"/>
    <s v="07-Dec-2016 → 07-Dec-2016"/>
    <s v="07-Dec-2016"/>
    <d v="2016-12-07T00:00:00"/>
    <x v="1"/>
  </r>
  <r>
    <x v="2405"/>
    <x v="1"/>
    <n v="252"/>
    <n v="252"/>
    <s v="Trip Completed"/>
    <x v="2292"/>
    <d v="2016-12-07T11:32:00"/>
    <x v="11"/>
    <x v="1"/>
    <n v="66.000000005587935"/>
    <d v="2016-12-07T11:32:00"/>
    <x v="0"/>
    <x v="1"/>
    <d v="2016-12-07T00:00:00"/>
    <s v="07-Dec-2016 → 07-Dec-2016"/>
    <s v="07-Dec-2016"/>
    <d v="2016-12-07T00:00:00"/>
    <x v="1"/>
  </r>
  <r>
    <x v="2406"/>
    <x v="1"/>
    <n v="252"/>
    <n v="252"/>
    <s v="Trip Completed"/>
    <x v="2293"/>
    <d v="2016-07-13T14:46:54"/>
    <x v="15"/>
    <x v="1"/>
    <n v="51.416666668374091"/>
    <d v="2016-07-13T14:46:54"/>
    <x v="0"/>
    <x v="1"/>
    <d v="2016-07-13T00:00:00"/>
    <s v="13-Jul-2016 → 13-Jul-2016"/>
    <s v="13-Jul-2016"/>
    <d v="2016-07-13T00:00:00"/>
    <x v="2"/>
  </r>
  <r>
    <x v="2407"/>
    <x v="1"/>
    <n v="252"/>
    <n v="252"/>
    <s v="Trip Completed"/>
    <x v="2294"/>
    <d v="2016-07-14T09:56:04"/>
    <x v="2"/>
    <x v="2"/>
    <n v="47.566666669445112"/>
    <d v="2016-07-14T09:56:04"/>
    <x v="0"/>
    <x v="1"/>
    <d v="2016-07-14T00:00:00"/>
    <s v="14-Jul-2016 → 14-Jul-2016"/>
    <s v="14-Jul-2016"/>
    <d v="2016-07-14T00:00:00"/>
    <x v="2"/>
  </r>
  <r>
    <x v="2408"/>
    <x v="0"/>
    <n v="252"/>
    <n v="252"/>
    <s v="Trip Completed"/>
    <x v="2295"/>
    <d v="2016-07-15T11:19:40"/>
    <x v="11"/>
    <x v="3"/>
    <n v="46.166666666977108"/>
    <d v="2016-07-15T11:19:40"/>
    <x v="0"/>
    <x v="0"/>
    <d v="2016-07-15T00:00:00"/>
    <s v="15-Jul-2016 → 15-Jul-2016"/>
    <s v="15-Jul-2016"/>
    <d v="2016-07-15T00:00:00"/>
    <x v="2"/>
  </r>
  <r>
    <x v="2409"/>
    <x v="0"/>
    <n v="252"/>
    <n v="252"/>
    <s v="Trip Completed"/>
    <x v="2296"/>
    <d v="2016-07-15T16:27:26"/>
    <x v="13"/>
    <x v="3"/>
    <n v="34.166666659293696"/>
    <d v="2016-07-15T16:27:26"/>
    <x v="0"/>
    <x v="0"/>
    <d v="2016-07-15T00:00:00"/>
    <s v="15-Jul-2016 → 15-Jul-2016"/>
    <s v="15-Jul-2016"/>
    <d v="2016-07-15T00:00:00"/>
    <x v="2"/>
  </r>
  <r>
    <x v="2410"/>
    <x v="1"/>
    <n v="253"/>
    <n v="253"/>
    <s v="Trip Completed"/>
    <x v="2297"/>
    <d v="2016-11-07T09:11:00"/>
    <x v="4"/>
    <x v="0"/>
    <n v="54.000000008381903"/>
    <d v="2016-11-07T09:11:00"/>
    <x v="0"/>
    <x v="1"/>
    <d v="2016-11-07T00:00:00"/>
    <s v="07-Nov-2016 → 07-Nov-2016"/>
    <s v="07-Nov-2016"/>
    <d v="2016-11-07T00:00:00"/>
    <x v="0"/>
  </r>
  <r>
    <x v="2411"/>
    <x v="1"/>
    <n v="253"/>
    <n v="253"/>
    <s v="Trip Completed"/>
    <x v="2298"/>
    <d v="2016-12-07T15:06:00"/>
    <x v="9"/>
    <x v="1"/>
    <n v="50.999999998603016"/>
    <d v="2016-12-07T15:06:00"/>
    <x v="0"/>
    <x v="1"/>
    <d v="2016-12-07T00:00:00"/>
    <s v="07-Dec-2016 → 07-Dec-2016"/>
    <s v="07-Dec-2016"/>
    <d v="2016-12-07T00:00:00"/>
    <x v="1"/>
  </r>
  <r>
    <x v="2412"/>
    <x v="0"/>
    <n v="253"/>
    <n v="253"/>
    <s v="Trip Completed"/>
    <x v="2299"/>
    <d v="2016-07-13T04:42:24"/>
    <x v="21"/>
    <x v="1"/>
    <n v="46.499999994412065"/>
    <d v="2016-07-13T04:42:24"/>
    <x v="0"/>
    <x v="0"/>
    <d v="2016-07-13T00:00:00"/>
    <s v="13-Jul-2016 → 13-Jul-2016"/>
    <s v="13-Jul-2016"/>
    <d v="2016-07-13T00:00:00"/>
    <x v="2"/>
  </r>
  <r>
    <x v="2413"/>
    <x v="1"/>
    <n v="253"/>
    <n v="253"/>
    <s v="Trip Completed"/>
    <x v="2300"/>
    <d v="2016-07-13T06:24:51"/>
    <x v="6"/>
    <x v="1"/>
    <n v="49.166666666278616"/>
    <d v="2016-07-13T06:24:51"/>
    <x v="0"/>
    <x v="1"/>
    <d v="2016-07-13T00:00:00"/>
    <s v="13-Jul-2016 → 13-Jul-2016"/>
    <s v="13-Jul-2016"/>
    <d v="2016-07-13T00:00:00"/>
    <x v="2"/>
  </r>
  <r>
    <x v="2414"/>
    <x v="1"/>
    <n v="253"/>
    <n v="253"/>
    <s v="Trip Completed"/>
    <x v="2301"/>
    <d v="2016-07-13T11:13:38"/>
    <x v="11"/>
    <x v="1"/>
    <n v="65.583333325339481"/>
    <d v="2016-07-13T11:13:38"/>
    <x v="0"/>
    <x v="1"/>
    <d v="2016-07-13T00:00:00"/>
    <s v="13-Jul-2016 → 13-Jul-2016"/>
    <s v="13-Jul-2016"/>
    <d v="2016-07-13T00:00:00"/>
    <x v="2"/>
  </r>
  <r>
    <x v="2415"/>
    <x v="0"/>
    <n v="253"/>
    <n v="253"/>
    <s v="Trip Completed"/>
    <x v="2302"/>
    <d v="2016-07-14T19:55:39"/>
    <x v="17"/>
    <x v="2"/>
    <n v="29.550000003073364"/>
    <d v="2016-07-14T19:55:39"/>
    <x v="0"/>
    <x v="0"/>
    <d v="2016-07-14T00:00:00"/>
    <s v="14-Jul-2016 → 14-Jul-2016"/>
    <s v="14-Jul-2016"/>
    <d v="2016-07-14T00:00:00"/>
    <x v="2"/>
  </r>
  <r>
    <x v="2416"/>
    <x v="1"/>
    <n v="253"/>
    <n v="253"/>
    <s v="Trip Completed"/>
    <x v="2303"/>
    <d v="2016-07-15T18:14:48"/>
    <x v="1"/>
    <x v="3"/>
    <n v="38.833333337679505"/>
    <d v="2016-07-15T18:14:48"/>
    <x v="0"/>
    <x v="1"/>
    <d v="2016-07-15T00:00:00"/>
    <s v="15-Jul-2016 → 15-Jul-2016"/>
    <s v="15-Jul-2016"/>
    <d v="2016-07-15T00:00:00"/>
    <x v="2"/>
  </r>
  <r>
    <x v="2417"/>
    <x v="0"/>
    <n v="254"/>
    <n v="254"/>
    <s v="Trip Completed"/>
    <x v="2304"/>
    <d v="2016-11-07T08:49:00"/>
    <x v="18"/>
    <x v="0"/>
    <n v="66.999999998370185"/>
    <d v="2016-11-07T08:49:00"/>
    <x v="0"/>
    <x v="0"/>
    <d v="2016-11-07T00:00:00"/>
    <s v="07-Nov-2016 → 07-Nov-2016"/>
    <s v="07-Nov-2016"/>
    <d v="2016-11-07T00:00:00"/>
    <x v="0"/>
  </r>
  <r>
    <x v="2418"/>
    <x v="1"/>
    <n v="254"/>
    <n v="254"/>
    <s v="Trip Completed"/>
    <x v="2305"/>
    <d v="2016-11-07T09:55:00"/>
    <x v="2"/>
    <x v="0"/>
    <n v="40.000000004656613"/>
    <d v="2016-11-07T09:55:00"/>
    <x v="0"/>
    <x v="1"/>
    <d v="2016-11-07T00:00:00"/>
    <s v="07-Nov-2016 → 07-Nov-2016"/>
    <s v="07-Nov-2016"/>
    <d v="2016-11-07T00:00:00"/>
    <x v="0"/>
  </r>
  <r>
    <x v="2419"/>
    <x v="1"/>
    <n v="254"/>
    <n v="254"/>
    <s v="Trip Completed"/>
    <x v="2306"/>
    <d v="2016-11-07T13:56:00"/>
    <x v="7"/>
    <x v="0"/>
    <n v="74.000000000232831"/>
    <d v="2016-11-07T13:56:00"/>
    <x v="0"/>
    <x v="1"/>
    <d v="2016-11-07T00:00:00"/>
    <s v="07-Nov-2016 → 07-Nov-2016"/>
    <s v="07-Nov-2016"/>
    <d v="2016-11-07T00:00:00"/>
    <x v="0"/>
  </r>
  <r>
    <x v="2420"/>
    <x v="0"/>
    <n v="254"/>
    <n v="254"/>
    <s v="Trip Completed"/>
    <x v="2307"/>
    <d v="2016-11-07T18:51:00"/>
    <x v="12"/>
    <x v="0"/>
    <n v="37.999999998137355"/>
    <d v="2016-11-07T18:51:00"/>
    <x v="0"/>
    <x v="0"/>
    <d v="2016-11-07T00:00:00"/>
    <s v="07-Nov-2016 → 07-Nov-2016"/>
    <s v="07-Nov-2016"/>
    <d v="2016-11-07T00:00:00"/>
    <x v="0"/>
  </r>
  <r>
    <x v="2421"/>
    <x v="1"/>
    <n v="254"/>
    <n v="254"/>
    <s v="Trip Completed"/>
    <x v="2308"/>
    <d v="2016-11-07T23:15:00"/>
    <x v="10"/>
    <x v="0"/>
    <n v="34.999999998835847"/>
    <d v="2016-11-07T23:15:00"/>
    <x v="0"/>
    <x v="1"/>
    <d v="2016-11-07T00:00:00"/>
    <s v="07-Nov-2016 → 07-Nov-2016"/>
    <s v="07-Nov-2016"/>
    <d v="2016-11-07T00:00:00"/>
    <x v="0"/>
  </r>
  <r>
    <x v="2422"/>
    <x v="0"/>
    <n v="254"/>
    <n v="254"/>
    <s v="Trip Completed"/>
    <x v="2309"/>
    <d v="2016-12-07T19:48:00"/>
    <x v="17"/>
    <x v="1"/>
    <n v="31.999999999534339"/>
    <d v="2016-12-07T19:48:00"/>
    <x v="0"/>
    <x v="0"/>
    <d v="2016-12-07T00:00:00"/>
    <s v="07-Dec-2016 → 07-Dec-2016"/>
    <s v="07-Dec-2016"/>
    <d v="2016-12-07T00:00:00"/>
    <x v="1"/>
  </r>
  <r>
    <x v="2423"/>
    <x v="1"/>
    <n v="254"/>
    <n v="254"/>
    <s v="Trip Completed"/>
    <x v="2310"/>
    <d v="2016-07-14T01:51:34"/>
    <x v="20"/>
    <x v="2"/>
    <n v="68.583333335118368"/>
    <d v="2016-07-14T01:51:34"/>
    <x v="0"/>
    <x v="1"/>
    <d v="2016-07-14T00:00:00"/>
    <s v="14-Jul-2016 → 14-Jul-2016"/>
    <s v="14-Jul-2016"/>
    <d v="2016-07-14T00:00:00"/>
    <x v="2"/>
  </r>
  <r>
    <x v="2424"/>
    <x v="1"/>
    <n v="254"/>
    <n v="254"/>
    <s v="Trip Completed"/>
    <x v="2311"/>
    <d v="2016-07-14T06:56:01"/>
    <x v="5"/>
    <x v="2"/>
    <n v="40.883333334932104"/>
    <d v="2016-07-14T06:56:01"/>
    <x v="0"/>
    <x v="1"/>
    <d v="2016-07-14T00:00:00"/>
    <s v="14-Jul-2016 → 14-Jul-2016"/>
    <s v="14-Jul-2016"/>
    <d v="2016-07-14T00:00:00"/>
    <x v="2"/>
  </r>
  <r>
    <x v="2425"/>
    <x v="1"/>
    <n v="254"/>
    <n v="254"/>
    <s v="Trip Completed"/>
    <x v="2312"/>
    <d v="2016-07-14T17:11:23"/>
    <x v="16"/>
    <x v="2"/>
    <n v="32.166666673729196"/>
    <d v="2016-07-14T17:11:23"/>
    <x v="0"/>
    <x v="1"/>
    <d v="2016-07-14T00:00:00"/>
    <s v="14-Jul-2016 → 14-Jul-2016"/>
    <s v="14-Jul-2016"/>
    <d v="2016-07-14T00:00:00"/>
    <x v="2"/>
  </r>
  <r>
    <x v="2426"/>
    <x v="1"/>
    <n v="254"/>
    <n v="254"/>
    <s v="Trip Completed"/>
    <x v="2313"/>
    <d v="2016-07-15T14:15:15"/>
    <x v="15"/>
    <x v="3"/>
    <n v="54.266666664043441"/>
    <d v="2016-07-15T14:15:15"/>
    <x v="0"/>
    <x v="1"/>
    <d v="2016-07-15T00:00:00"/>
    <s v="15-Jul-2016 → 15-Jul-2016"/>
    <s v="15-Jul-2016"/>
    <d v="2016-07-15T00:00:00"/>
    <x v="2"/>
  </r>
  <r>
    <x v="2427"/>
    <x v="1"/>
    <n v="254"/>
    <n v="254"/>
    <s v="Trip Completed"/>
    <x v="2314"/>
    <d v="2016-07-15T18:24:22"/>
    <x v="1"/>
    <x v="3"/>
    <n v="77.76666666730307"/>
    <d v="2016-07-15T18:24:22"/>
    <x v="0"/>
    <x v="1"/>
    <d v="2016-07-15T00:00:00"/>
    <s v="15-Jul-2016 → 15-Jul-2016"/>
    <s v="15-Jul-2016"/>
    <d v="2016-07-15T00:00:00"/>
    <x v="2"/>
  </r>
  <r>
    <x v="2428"/>
    <x v="1"/>
    <n v="255"/>
    <n v="255"/>
    <s v="Trip Completed"/>
    <x v="2315"/>
    <d v="2016-11-07T04:54:00"/>
    <x v="8"/>
    <x v="0"/>
    <n v="33.000000002793968"/>
    <d v="2016-11-07T04:54:00"/>
    <x v="0"/>
    <x v="1"/>
    <d v="2016-11-07T00:00:00"/>
    <s v="07-Nov-2016 → 07-Nov-2016"/>
    <s v="07-Nov-2016"/>
    <d v="2016-11-07T00:00:00"/>
    <x v="0"/>
  </r>
  <r>
    <x v="2429"/>
    <x v="0"/>
    <n v="255"/>
    <n v="255"/>
    <s v="Trip Completed"/>
    <x v="2316"/>
    <d v="2016-11-07T14:27:00"/>
    <x v="15"/>
    <x v="0"/>
    <n v="45.99999999278225"/>
    <d v="2016-11-07T14:27:00"/>
    <x v="0"/>
    <x v="0"/>
    <d v="2016-11-07T00:00:00"/>
    <s v="07-Nov-2016 → 07-Nov-2016"/>
    <s v="07-Nov-2016"/>
    <d v="2016-11-07T00:00:00"/>
    <x v="0"/>
  </r>
  <r>
    <x v="2430"/>
    <x v="1"/>
    <n v="255"/>
    <n v="255"/>
    <s v="Trip Completed"/>
    <x v="2317"/>
    <d v="2016-12-07T11:44:00"/>
    <x v="0"/>
    <x v="1"/>
    <n v="42.000000000698492"/>
    <d v="2016-12-07T11:44:00"/>
    <x v="0"/>
    <x v="1"/>
    <d v="2016-12-07T00:00:00"/>
    <s v="07-Dec-2016 → 07-Dec-2016"/>
    <s v="07-Dec-2016"/>
    <d v="2016-12-07T00:00:00"/>
    <x v="1"/>
  </r>
  <r>
    <x v="2431"/>
    <x v="1"/>
    <n v="255"/>
    <n v="255"/>
    <s v="Trip Completed"/>
    <x v="2318"/>
    <d v="2016-12-07T21:35:00"/>
    <x v="19"/>
    <x v="1"/>
    <n v="62.000000003026798"/>
    <d v="2016-12-07T21:35:00"/>
    <x v="0"/>
    <x v="1"/>
    <d v="2016-12-07T00:00:00"/>
    <s v="07-Dec-2016 → 07-Dec-2016"/>
    <s v="07-Dec-2016"/>
    <d v="2016-12-07T00:00:00"/>
    <x v="1"/>
  </r>
  <r>
    <x v="2432"/>
    <x v="0"/>
    <n v="255"/>
    <n v="255"/>
    <s v="Trip Completed"/>
    <x v="2319"/>
    <d v="2016-07-13T20:12:19"/>
    <x v="17"/>
    <x v="1"/>
    <n v="41.783333335770294"/>
    <d v="2016-07-13T20:12:19"/>
    <x v="0"/>
    <x v="0"/>
    <d v="2016-07-13T00:00:00"/>
    <s v="13-Jul-2016 → 13-Jul-2016"/>
    <s v="13-Jul-2016"/>
    <d v="2016-07-13T00:00:00"/>
    <x v="2"/>
  </r>
  <r>
    <x v="2433"/>
    <x v="0"/>
    <n v="255"/>
    <n v="255"/>
    <s v="Trip Completed"/>
    <x v="2320"/>
    <d v="2016-07-14T08:17:53"/>
    <x v="18"/>
    <x v="2"/>
    <n v="53.083333336981013"/>
    <d v="2016-07-14T08:17:53"/>
    <x v="0"/>
    <x v="0"/>
    <d v="2016-07-14T00:00:00"/>
    <s v="14-Jul-2016 → 14-Jul-2016"/>
    <s v="14-Jul-2016"/>
    <d v="2016-07-14T00:00:00"/>
    <x v="2"/>
  </r>
  <r>
    <x v="2434"/>
    <x v="1"/>
    <n v="255"/>
    <n v="255"/>
    <s v="Trip Completed"/>
    <x v="2321"/>
    <d v="2016-07-14T14:15:40"/>
    <x v="15"/>
    <x v="2"/>
    <n v="65.466666662832722"/>
    <d v="2016-07-14T14:15:40"/>
    <x v="0"/>
    <x v="1"/>
    <d v="2016-07-14T00:00:00"/>
    <s v="14-Jul-2016 → 14-Jul-2016"/>
    <s v="14-Jul-2016"/>
    <d v="2016-07-14T00:00:00"/>
    <x v="2"/>
  </r>
  <r>
    <x v="2435"/>
    <x v="0"/>
    <n v="255"/>
    <n v="255"/>
    <s v="Trip Completed"/>
    <x v="2322"/>
    <d v="2016-07-14T22:44:00"/>
    <x v="10"/>
    <x v="2"/>
    <n v="41.766666665207595"/>
    <d v="2016-07-14T22:44:00"/>
    <x v="0"/>
    <x v="0"/>
    <d v="2016-07-14T00:00:00"/>
    <s v="14-Jul-2016 → 14-Jul-2016"/>
    <s v="14-Jul-2016"/>
    <d v="2016-07-14T00:00:00"/>
    <x v="2"/>
  </r>
  <r>
    <x v="2436"/>
    <x v="1"/>
    <n v="256"/>
    <n v="256"/>
    <s v="Trip Completed"/>
    <x v="2323"/>
    <d v="2016-11-07T05:47:00"/>
    <x v="6"/>
    <x v="0"/>
    <n v="46.999999996041879"/>
    <d v="2016-11-07T05:47:00"/>
    <x v="0"/>
    <x v="1"/>
    <d v="2016-11-07T00:00:00"/>
    <s v="07-Nov-2016 → 07-Nov-2016"/>
    <s v="07-Nov-2016"/>
    <d v="2016-11-07T00:00:00"/>
    <x v="0"/>
  </r>
  <r>
    <x v="2437"/>
    <x v="0"/>
    <n v="256"/>
    <n v="256"/>
    <s v="Trip Completed"/>
    <x v="2324"/>
    <d v="2016-11-07T21:35:00"/>
    <x v="19"/>
    <x v="0"/>
    <n v="68.000000001629815"/>
    <d v="2016-11-07T21:35:00"/>
    <x v="0"/>
    <x v="0"/>
    <d v="2016-11-07T00:00:00"/>
    <s v="07-Nov-2016 → 07-Nov-2016"/>
    <s v="07-Nov-2016"/>
    <d v="2016-11-07T00:00:00"/>
    <x v="0"/>
  </r>
  <r>
    <x v="2438"/>
    <x v="1"/>
    <n v="256"/>
    <n v="256"/>
    <s v="Trip Completed"/>
    <x v="2325"/>
    <d v="2016-12-07T22:10:00"/>
    <x v="3"/>
    <x v="1"/>
    <n v="40.999999997438863"/>
    <d v="2016-12-07T22:10:00"/>
    <x v="0"/>
    <x v="1"/>
    <d v="2016-12-07T00:00:00"/>
    <s v="07-Dec-2016 → 07-Dec-2016"/>
    <s v="07-Dec-2016"/>
    <d v="2016-12-07T00:00:00"/>
    <x v="1"/>
  </r>
  <r>
    <x v="2439"/>
    <x v="0"/>
    <n v="256"/>
    <n v="256"/>
    <s v="Trip Completed"/>
    <x v="2326"/>
    <d v="2016-07-13T00:12:32"/>
    <x v="22"/>
    <x v="1"/>
    <n v="-213069.46666667238"/>
    <d v="2016-07-13T00:12:32"/>
    <x v="0"/>
    <x v="0"/>
    <d v="2016-12-07T00:00:00"/>
    <s v="07-Dec-2016 → 13-Jul-2016"/>
    <s v="07-Dec-2016"/>
    <d v="2016-12-07T00:00:00"/>
    <x v="1"/>
  </r>
  <r>
    <x v="2440"/>
    <x v="0"/>
    <n v="256"/>
    <n v="256"/>
    <s v="Trip Completed"/>
    <x v="2327"/>
    <d v="2016-07-13T07:37:12"/>
    <x v="5"/>
    <x v="1"/>
    <n v="56.233333329437301"/>
    <d v="2016-07-13T07:37:12"/>
    <x v="0"/>
    <x v="0"/>
    <d v="2016-07-13T00:00:00"/>
    <s v="13-Jul-2016 → 13-Jul-2016"/>
    <s v="13-Jul-2016"/>
    <d v="2016-07-13T00:00:00"/>
    <x v="2"/>
  </r>
  <r>
    <x v="2441"/>
    <x v="1"/>
    <n v="256"/>
    <n v="256"/>
    <s v="Trip Completed"/>
    <x v="2328"/>
    <d v="2016-07-14T16:12:19"/>
    <x v="13"/>
    <x v="2"/>
    <n v="61.533333342522383"/>
    <d v="2016-07-14T16:12:19"/>
    <x v="0"/>
    <x v="1"/>
    <d v="2016-07-14T00:00:00"/>
    <s v="14-Jul-2016 → 14-Jul-2016"/>
    <s v="14-Jul-2016"/>
    <d v="2016-07-14T00:00:00"/>
    <x v="2"/>
  </r>
  <r>
    <x v="2442"/>
    <x v="1"/>
    <n v="256"/>
    <n v="256"/>
    <s v="Trip Completed"/>
    <x v="2329"/>
    <d v="2016-07-15T05:31:32"/>
    <x v="8"/>
    <x v="3"/>
    <n v="43.216666668886319"/>
    <d v="2016-07-15T05:31:32"/>
    <x v="0"/>
    <x v="1"/>
    <d v="2016-07-15T00:00:00"/>
    <s v="15-Jul-2016 → 15-Jul-2016"/>
    <s v="15-Jul-2016"/>
    <d v="2016-07-15T00:00:00"/>
    <x v="2"/>
  </r>
  <r>
    <x v="2443"/>
    <x v="1"/>
    <n v="256"/>
    <n v="256"/>
    <s v="Trip Completed"/>
    <x v="2330"/>
    <d v="2016-07-15T15:36:20"/>
    <x v="9"/>
    <x v="3"/>
    <n v="59.599999997299165"/>
    <d v="2016-07-15T15:36:20"/>
    <x v="0"/>
    <x v="1"/>
    <d v="2016-07-15T00:00:00"/>
    <s v="15-Jul-2016 → 15-Jul-2016"/>
    <s v="15-Jul-2016"/>
    <d v="2016-07-15T00:00:00"/>
    <x v="2"/>
  </r>
  <r>
    <x v="2444"/>
    <x v="1"/>
    <n v="257"/>
    <n v="257"/>
    <s v="Trip Completed"/>
    <x v="2331"/>
    <d v="2016-11-07T23:36:00"/>
    <x v="10"/>
    <x v="0"/>
    <n v="50.999999998603016"/>
    <d v="2016-11-07T23:36:00"/>
    <x v="0"/>
    <x v="1"/>
    <d v="2016-11-07T00:00:00"/>
    <s v="07-Nov-2016 → 07-Nov-2016"/>
    <s v="07-Nov-2016"/>
    <d v="2016-11-07T00:00:00"/>
    <x v="0"/>
  </r>
  <r>
    <x v="2445"/>
    <x v="1"/>
    <n v="257"/>
    <n v="257"/>
    <s v="Trip Completed"/>
    <x v="2332"/>
    <d v="2016-12-07T06:45:00"/>
    <x v="6"/>
    <x v="1"/>
    <n v="71.000000000931323"/>
    <d v="2016-12-07T06:45:00"/>
    <x v="0"/>
    <x v="1"/>
    <d v="2016-12-07T00:00:00"/>
    <s v="07-Dec-2016 → 07-Dec-2016"/>
    <s v="07-Dec-2016"/>
    <d v="2016-12-07T00:00:00"/>
    <x v="1"/>
  </r>
  <r>
    <x v="2446"/>
    <x v="1"/>
    <n v="257"/>
    <n v="257"/>
    <s v="Trip Completed"/>
    <x v="2333"/>
    <d v="2016-07-13T10:18:32"/>
    <x v="2"/>
    <x v="1"/>
    <n v="72.233333339681849"/>
    <d v="2016-07-13T10:18:32"/>
    <x v="0"/>
    <x v="1"/>
    <d v="2016-07-13T00:00:00"/>
    <s v="13-Jul-2016 → 13-Jul-2016"/>
    <s v="13-Jul-2016"/>
    <d v="2016-07-13T00:00:00"/>
    <x v="2"/>
  </r>
  <r>
    <x v="2447"/>
    <x v="0"/>
    <n v="257"/>
    <n v="257"/>
    <s v="Trip Completed"/>
    <x v="2334"/>
    <d v="2016-07-13T11:35:02"/>
    <x v="11"/>
    <x v="1"/>
    <n v="73.616666661109775"/>
    <d v="2016-07-13T11:35:02"/>
    <x v="0"/>
    <x v="0"/>
    <d v="2016-07-13T00:00:00"/>
    <s v="13-Jul-2016 → 13-Jul-2016"/>
    <s v="13-Jul-2016"/>
    <d v="2016-07-13T00:00:00"/>
    <x v="2"/>
  </r>
  <r>
    <x v="2448"/>
    <x v="1"/>
    <n v="257"/>
    <n v="257"/>
    <s v="Trip Completed"/>
    <x v="2335"/>
    <d v="2016-07-14T08:10:56"/>
    <x v="18"/>
    <x v="2"/>
    <n v="23.950000003678724"/>
    <d v="2016-07-14T08:10:56"/>
    <x v="0"/>
    <x v="1"/>
    <d v="2016-07-14T00:00:00"/>
    <s v="14-Jul-2016 → 14-Jul-2016"/>
    <s v="14-Jul-2016"/>
    <d v="2016-07-14T00:00:00"/>
    <x v="2"/>
  </r>
  <r>
    <x v="2449"/>
    <x v="0"/>
    <n v="257"/>
    <n v="257"/>
    <s v="Trip Completed"/>
    <x v="2336"/>
    <d v="2016-07-15T17:50:14"/>
    <x v="16"/>
    <x v="3"/>
    <n v="75.96666666562669"/>
    <d v="2016-07-15T17:50:14"/>
    <x v="0"/>
    <x v="0"/>
    <d v="2016-07-15T00:00:00"/>
    <s v="15-Jul-2016 → 15-Jul-2016"/>
    <s v="15-Jul-2016"/>
    <d v="2016-07-15T00:00:00"/>
    <x v="2"/>
  </r>
  <r>
    <x v="2450"/>
    <x v="0"/>
    <n v="257"/>
    <n v="257"/>
    <s v="Trip Completed"/>
    <x v="2337"/>
    <d v="2016-07-15T21:31:02"/>
    <x v="19"/>
    <x v="3"/>
    <n v="73.933333338936791"/>
    <d v="2016-07-15T21:31:02"/>
    <x v="0"/>
    <x v="0"/>
    <d v="2016-07-15T00:00:00"/>
    <s v="15-Jul-2016 → 15-Jul-2016"/>
    <s v="15-Jul-2016"/>
    <d v="2016-07-15T00:00:00"/>
    <x v="2"/>
  </r>
  <r>
    <x v="2451"/>
    <x v="1"/>
    <n v="257"/>
    <n v="257"/>
    <s v="Trip Completed"/>
    <x v="2338"/>
    <d v="2016-07-15T23:49:25"/>
    <x v="22"/>
    <x v="3"/>
    <n v="31.83333333581686"/>
    <d v="2016-07-15T23:49:25"/>
    <x v="0"/>
    <x v="1"/>
    <d v="2016-07-15T00:00:00"/>
    <s v="15-Jul-2016 → 15-Jul-2016"/>
    <s v="15-Jul-2016"/>
    <d v="2016-07-15T00:00:00"/>
    <x v="2"/>
  </r>
  <r>
    <x v="2452"/>
    <x v="0"/>
    <n v="258"/>
    <n v="258"/>
    <s v="Trip Completed"/>
    <x v="2339"/>
    <d v="2016-11-07T13:50:00"/>
    <x v="7"/>
    <x v="0"/>
    <n v="52.000000001862645"/>
    <d v="2016-11-07T13:50:00"/>
    <x v="0"/>
    <x v="0"/>
    <d v="2016-11-07T00:00:00"/>
    <s v="07-Nov-2016 → 07-Nov-2016"/>
    <s v="07-Nov-2016"/>
    <d v="2016-11-07T00:00:00"/>
    <x v="0"/>
  </r>
  <r>
    <x v="2453"/>
    <x v="0"/>
    <n v="258"/>
    <n v="258"/>
    <s v="Trip Completed"/>
    <x v="1686"/>
    <d v="2016-11-07T21:03:00"/>
    <x v="17"/>
    <x v="0"/>
    <n v="74.000000000232831"/>
    <d v="2016-11-07T21:03:00"/>
    <x v="0"/>
    <x v="0"/>
    <d v="2016-11-07T00:00:00"/>
    <s v="07-Nov-2016 → 07-Nov-2016"/>
    <s v="07-Nov-2016"/>
    <d v="2016-11-07T00:00:00"/>
    <x v="0"/>
  </r>
  <r>
    <x v="2454"/>
    <x v="1"/>
    <n v="258"/>
    <n v="258"/>
    <s v="Trip Completed"/>
    <x v="2340"/>
    <d v="2016-11-07T22:36:00"/>
    <x v="10"/>
    <x v="0"/>
    <n v="24.999999997671694"/>
    <d v="2016-11-07T22:36:00"/>
    <x v="0"/>
    <x v="1"/>
    <d v="2016-11-07T00:00:00"/>
    <s v="07-Nov-2016 → 07-Nov-2016"/>
    <s v="07-Nov-2016"/>
    <d v="2016-11-07T00:00:00"/>
    <x v="0"/>
  </r>
  <r>
    <x v="2455"/>
    <x v="1"/>
    <n v="258"/>
    <n v="258"/>
    <s v="Trip Completed"/>
    <x v="2341"/>
    <d v="2016-12-07T00:52:00"/>
    <x v="20"/>
    <x v="1"/>
    <n v="40.999999997438863"/>
    <d v="2016-12-07T00:52:00"/>
    <x v="0"/>
    <x v="1"/>
    <d v="2016-12-07T00:00:00"/>
    <s v="07-Dec-2016 → 07-Dec-2016"/>
    <s v="07-Dec-2016"/>
    <d v="2016-12-07T00:00:00"/>
    <x v="1"/>
  </r>
  <r>
    <x v="2456"/>
    <x v="0"/>
    <n v="258"/>
    <n v="258"/>
    <s v="Trip Completed"/>
    <x v="2342"/>
    <d v="2016-12-07T12:37:00"/>
    <x v="0"/>
    <x v="1"/>
    <n v="76.999999999534339"/>
    <d v="2016-12-07T12:37:00"/>
    <x v="0"/>
    <x v="0"/>
    <d v="2016-12-07T00:00:00"/>
    <s v="07-Dec-2016 → 07-Dec-2016"/>
    <s v="07-Dec-2016"/>
    <d v="2016-12-07T00:00:00"/>
    <x v="1"/>
  </r>
  <r>
    <x v="2457"/>
    <x v="1"/>
    <n v="258"/>
    <n v="258"/>
    <s v="Trip Completed"/>
    <x v="2343"/>
    <d v="2016-07-13T16:19:11"/>
    <x v="13"/>
    <x v="1"/>
    <n v="38.100000000558794"/>
    <d v="2016-07-13T16:19:11"/>
    <x v="0"/>
    <x v="1"/>
    <d v="2016-07-13T00:00:00"/>
    <s v="13-Jul-2016 → 13-Jul-2016"/>
    <s v="13-Jul-2016"/>
    <d v="2016-07-13T00:00:00"/>
    <x v="2"/>
  </r>
  <r>
    <x v="2458"/>
    <x v="1"/>
    <n v="258"/>
    <n v="258"/>
    <s v="Trip Completed"/>
    <x v="2344"/>
    <d v="2016-07-13T22:48:54"/>
    <x v="10"/>
    <x v="1"/>
    <n v="42.683333326131105"/>
    <d v="2016-07-13T22:48:54"/>
    <x v="0"/>
    <x v="1"/>
    <d v="2016-07-13T00:00:00"/>
    <s v="13-Jul-2016 → 13-Jul-2016"/>
    <s v="13-Jul-2016"/>
    <d v="2016-07-13T00:00:00"/>
    <x v="2"/>
  </r>
  <r>
    <x v="2459"/>
    <x v="1"/>
    <n v="258"/>
    <n v="258"/>
    <s v="Trip Completed"/>
    <x v="2345"/>
    <d v="2016-07-14T13:13:27"/>
    <x v="7"/>
    <x v="2"/>
    <n v="52.45000000228174"/>
    <d v="2016-07-14T13:13:27"/>
    <x v="0"/>
    <x v="1"/>
    <d v="2016-07-14T00:00:00"/>
    <s v="14-Jul-2016 → 14-Jul-2016"/>
    <s v="14-Jul-2016"/>
    <d v="2016-07-14T00:00:00"/>
    <x v="2"/>
  </r>
  <r>
    <x v="2460"/>
    <x v="1"/>
    <n v="258"/>
    <n v="258"/>
    <s v="Trip Completed"/>
    <x v="2346"/>
    <d v="2016-07-15T12:00:31"/>
    <x v="0"/>
    <x v="3"/>
    <n v="57.349999995203689"/>
    <d v="2016-07-15T12:00:31"/>
    <x v="0"/>
    <x v="1"/>
    <d v="2016-07-15T00:00:00"/>
    <s v="15-Jul-2016 → 15-Jul-2016"/>
    <s v="15-Jul-2016"/>
    <d v="2016-07-15T00:00:00"/>
    <x v="2"/>
  </r>
  <r>
    <x v="2461"/>
    <x v="1"/>
    <n v="258"/>
    <n v="258"/>
    <s v="Trip Completed"/>
    <x v="2347"/>
    <d v="2016-07-15T18:52:00"/>
    <x v="1"/>
    <x v="3"/>
    <n v="67.316666665719822"/>
    <d v="2016-07-15T18:52:00"/>
    <x v="0"/>
    <x v="1"/>
    <d v="2016-07-15T00:00:00"/>
    <s v="15-Jul-2016 → 15-Jul-2016"/>
    <s v="15-Jul-2016"/>
    <d v="2016-07-15T00:00:00"/>
    <x v="2"/>
  </r>
  <r>
    <x v="2462"/>
    <x v="1"/>
    <n v="259"/>
    <n v="259"/>
    <s v="Trip Completed"/>
    <x v="2348"/>
    <d v="2016-11-07T14:29:00"/>
    <x v="15"/>
    <x v="0"/>
    <n v="43.000000003958121"/>
    <d v="2016-11-07T14:29:00"/>
    <x v="0"/>
    <x v="1"/>
    <d v="2016-11-07T00:00:00"/>
    <s v="07-Nov-2016 → 07-Nov-2016"/>
    <s v="07-Nov-2016"/>
    <d v="2016-11-07T00:00:00"/>
    <x v="0"/>
  </r>
  <r>
    <x v="2463"/>
    <x v="1"/>
    <n v="259"/>
    <n v="259"/>
    <s v="Trip Completed"/>
    <x v="49"/>
    <d v="2016-12-07T06:20:00"/>
    <x v="6"/>
    <x v="1"/>
    <n v="34.999999998835847"/>
    <d v="2016-12-07T06:20:00"/>
    <x v="0"/>
    <x v="1"/>
    <d v="2016-12-07T00:00:00"/>
    <s v="07-Dec-2016 → 07-Dec-2016"/>
    <s v="07-Dec-2016"/>
    <d v="2016-12-07T00:00:00"/>
    <x v="1"/>
  </r>
  <r>
    <x v="2464"/>
    <x v="0"/>
    <n v="259"/>
    <n v="259"/>
    <s v="Trip Completed"/>
    <x v="2247"/>
    <d v="2016-12-07T07:27:00"/>
    <x v="5"/>
    <x v="1"/>
    <n v="59.99999999650754"/>
    <d v="2016-12-07T07:27:00"/>
    <x v="0"/>
    <x v="0"/>
    <d v="2016-12-07T00:00:00"/>
    <s v="07-Dec-2016 → 07-Dec-2016"/>
    <s v="07-Dec-2016"/>
    <d v="2016-12-07T00:00:00"/>
    <x v="1"/>
  </r>
  <r>
    <x v="2465"/>
    <x v="1"/>
    <n v="259"/>
    <n v="259"/>
    <s v="Trip Completed"/>
    <x v="2349"/>
    <d v="2016-07-13T08:29:02"/>
    <x v="18"/>
    <x v="1"/>
    <n v="74.799999998649582"/>
    <d v="2016-07-13T08:29:02"/>
    <x v="0"/>
    <x v="1"/>
    <d v="2016-07-13T00:00:00"/>
    <s v="13-Jul-2016 → 13-Jul-2016"/>
    <s v="13-Jul-2016"/>
    <d v="2016-07-13T00:00:00"/>
    <x v="2"/>
  </r>
  <r>
    <x v="2466"/>
    <x v="0"/>
    <n v="259"/>
    <n v="259"/>
    <s v="Trip Completed"/>
    <x v="2350"/>
    <d v="2016-07-13T11:42:50"/>
    <x v="11"/>
    <x v="1"/>
    <n v="74.649999995017424"/>
    <d v="2016-07-13T11:42:50"/>
    <x v="0"/>
    <x v="0"/>
    <d v="2016-07-13T00:00:00"/>
    <s v="13-Jul-2016 → 13-Jul-2016"/>
    <s v="13-Jul-2016"/>
    <d v="2016-07-13T00:00:00"/>
    <x v="2"/>
  </r>
  <r>
    <x v="2467"/>
    <x v="0"/>
    <n v="259"/>
    <n v="259"/>
    <s v="Trip Completed"/>
    <x v="2351"/>
    <d v="2016-07-14T18:35:46"/>
    <x v="1"/>
    <x v="2"/>
    <n v="46.416666662553325"/>
    <d v="2016-07-14T18:35:46"/>
    <x v="0"/>
    <x v="0"/>
    <d v="2016-07-14T00:00:00"/>
    <s v="14-Jul-2016 → 14-Jul-2016"/>
    <s v="14-Jul-2016"/>
    <d v="2016-07-14T00:00:00"/>
    <x v="2"/>
  </r>
  <r>
    <x v="2468"/>
    <x v="1"/>
    <n v="259"/>
    <n v="259"/>
    <s v="Trip Completed"/>
    <x v="2352"/>
    <d v="2016-07-14T22:47:26"/>
    <x v="3"/>
    <x v="2"/>
    <n v="71.666666666278616"/>
    <d v="2016-07-14T22:47:26"/>
    <x v="0"/>
    <x v="1"/>
    <d v="2016-07-14T00:00:00"/>
    <s v="14-Jul-2016 → 14-Jul-2016"/>
    <s v="14-Jul-2016"/>
    <d v="2016-07-14T00:00:00"/>
    <x v="2"/>
  </r>
  <r>
    <x v="2469"/>
    <x v="0"/>
    <n v="259"/>
    <n v="259"/>
    <s v="Trip Completed"/>
    <x v="2353"/>
    <d v="2016-07-15T23:12:18"/>
    <x v="10"/>
    <x v="3"/>
    <n v="57.266666663344949"/>
    <d v="2016-07-15T23:12:18"/>
    <x v="0"/>
    <x v="0"/>
    <d v="2016-07-15T00:00:00"/>
    <s v="15-Jul-2016 → 15-Jul-2016"/>
    <s v="15-Jul-2016"/>
    <d v="2016-07-15T00:00:00"/>
    <x v="2"/>
  </r>
  <r>
    <x v="2470"/>
    <x v="0"/>
    <n v="260"/>
    <n v="260"/>
    <s v="Trip Completed"/>
    <x v="2354"/>
    <d v="2016-11-07T08:59:00"/>
    <x v="4"/>
    <x v="0"/>
    <n v="36.999999994877726"/>
    <d v="2016-11-07T08:59:00"/>
    <x v="0"/>
    <x v="0"/>
    <d v="2016-11-07T00:00:00"/>
    <s v="07-Nov-2016 → 07-Nov-2016"/>
    <s v="07-Nov-2016"/>
    <d v="2016-11-07T00:00:00"/>
    <x v="0"/>
  </r>
  <r>
    <x v="2471"/>
    <x v="0"/>
    <n v="260"/>
    <n v="260"/>
    <s v="Trip Completed"/>
    <x v="2355"/>
    <d v="2016-12-07T05:42:00"/>
    <x v="8"/>
    <x v="1"/>
    <n v="53.000000005122274"/>
    <d v="2016-12-07T05:42:00"/>
    <x v="0"/>
    <x v="0"/>
    <d v="2016-12-07T00:00:00"/>
    <s v="07-Dec-2016 → 07-Dec-2016"/>
    <s v="07-Dec-2016"/>
    <d v="2016-12-07T00:00:00"/>
    <x v="1"/>
  </r>
  <r>
    <x v="2472"/>
    <x v="0"/>
    <n v="260"/>
    <n v="260"/>
    <s v="Trip Completed"/>
    <x v="2356"/>
    <d v="2016-07-13T11:35:02"/>
    <x v="11"/>
    <x v="1"/>
    <n v="58.050000001676381"/>
    <d v="2016-07-13T11:35:02"/>
    <x v="0"/>
    <x v="0"/>
    <d v="2016-07-13T00:00:00"/>
    <s v="13-Jul-2016 → 13-Jul-2016"/>
    <s v="13-Jul-2016"/>
    <d v="2016-07-13T00:00:00"/>
    <x v="2"/>
  </r>
  <r>
    <x v="2473"/>
    <x v="0"/>
    <n v="260"/>
    <n v="260"/>
    <s v="Trip Completed"/>
    <x v="2357"/>
    <d v="2016-07-14T20:14:02"/>
    <x v="17"/>
    <x v="2"/>
    <n v="52.050000003073364"/>
    <d v="2016-07-14T20:14:02"/>
    <x v="0"/>
    <x v="0"/>
    <d v="2016-07-14T00:00:00"/>
    <s v="14-Jul-2016 → 14-Jul-2016"/>
    <s v="14-Jul-2016"/>
    <d v="2016-07-14T00:00:00"/>
    <x v="2"/>
  </r>
  <r>
    <x v="2474"/>
    <x v="0"/>
    <n v="260"/>
    <n v="260"/>
    <s v="Trip Completed"/>
    <x v="2358"/>
    <d v="2016-07-14T23:40:58"/>
    <x v="10"/>
    <x v="2"/>
    <n v="57.16666667140089"/>
    <d v="2016-07-14T23:40:58"/>
    <x v="0"/>
    <x v="0"/>
    <d v="2016-07-14T00:00:00"/>
    <s v="14-Jul-2016 → 14-Jul-2016"/>
    <s v="14-Jul-2016"/>
    <d v="2016-07-14T00:00:00"/>
    <x v="2"/>
  </r>
  <r>
    <x v="2475"/>
    <x v="1"/>
    <n v="260"/>
    <n v="260"/>
    <s v="Trip Completed"/>
    <x v="2359"/>
    <d v="2016-07-15T21:17:15"/>
    <x v="19"/>
    <x v="3"/>
    <n v="42.033333331346512"/>
    <d v="2016-07-15T21:17:15"/>
    <x v="0"/>
    <x v="1"/>
    <d v="2016-07-15T00:00:00"/>
    <s v="15-Jul-2016 → 15-Jul-2016"/>
    <s v="15-Jul-2016"/>
    <d v="2016-07-15T00:00:00"/>
    <x v="2"/>
  </r>
  <r>
    <x v="2476"/>
    <x v="0"/>
    <n v="261"/>
    <n v="261"/>
    <s v="Trip Completed"/>
    <x v="2360"/>
    <d v="2016-11-07T07:55:00"/>
    <x v="5"/>
    <x v="0"/>
    <n v="63.999999999068677"/>
    <d v="2016-11-07T07:55:00"/>
    <x v="0"/>
    <x v="0"/>
    <d v="2016-11-07T00:00:00"/>
    <s v="07-Nov-2016 → 07-Nov-2016"/>
    <s v="07-Nov-2016"/>
    <d v="2016-11-07T00:00:00"/>
    <x v="0"/>
  </r>
  <r>
    <x v="2477"/>
    <x v="1"/>
    <n v="261"/>
    <n v="261"/>
    <s v="Trip Completed"/>
    <x v="254"/>
    <d v="2016-11-07T17:52:00"/>
    <x v="1"/>
    <x v="0"/>
    <n v="47.999999999301508"/>
    <d v="2016-11-07T17:52:00"/>
    <x v="0"/>
    <x v="1"/>
    <d v="2016-11-07T00:00:00"/>
    <s v="07-Nov-2016 → 07-Nov-2016"/>
    <s v="07-Nov-2016"/>
    <d v="2016-11-07T00:00:00"/>
    <x v="0"/>
  </r>
  <r>
    <x v="2478"/>
    <x v="1"/>
    <n v="261"/>
    <n v="261"/>
    <s v="Trip Completed"/>
    <x v="2361"/>
    <d v="2016-11-07T20:18:00"/>
    <x v="17"/>
    <x v="0"/>
    <n v="43.000000003958121"/>
    <d v="2016-11-07T20:18:00"/>
    <x v="0"/>
    <x v="1"/>
    <d v="2016-11-07T00:00:00"/>
    <s v="07-Nov-2016 → 07-Nov-2016"/>
    <s v="07-Nov-2016"/>
    <d v="2016-11-07T00:00:00"/>
    <x v="0"/>
  </r>
  <r>
    <x v="2479"/>
    <x v="0"/>
    <n v="261"/>
    <n v="261"/>
    <s v="Trip Completed"/>
    <x v="2362"/>
    <d v="2016-12-07T07:55:00"/>
    <x v="18"/>
    <x v="1"/>
    <n v="50.999999998603016"/>
    <d v="2016-12-07T07:55:00"/>
    <x v="0"/>
    <x v="0"/>
    <d v="2016-12-07T00:00:00"/>
    <s v="07-Dec-2016 → 07-Dec-2016"/>
    <s v="07-Dec-2016"/>
    <d v="2016-12-07T00:00:00"/>
    <x v="1"/>
  </r>
  <r>
    <x v="2480"/>
    <x v="0"/>
    <n v="261"/>
    <n v="261"/>
    <s v="Trip Completed"/>
    <x v="1947"/>
    <d v="2016-12-07T15:37:00"/>
    <x v="9"/>
    <x v="1"/>
    <n v="46.999999996041879"/>
    <d v="2016-12-07T15:37:00"/>
    <x v="0"/>
    <x v="0"/>
    <d v="2016-12-07T00:00:00"/>
    <s v="07-Dec-2016 → 07-Dec-2016"/>
    <s v="07-Dec-2016"/>
    <d v="2016-12-07T00:00:00"/>
    <x v="1"/>
  </r>
  <r>
    <x v="2481"/>
    <x v="1"/>
    <n v="261"/>
    <n v="261"/>
    <s v="Trip Completed"/>
    <x v="2229"/>
    <d v="2016-12-07T18:40:00"/>
    <x v="1"/>
    <x v="1"/>
    <n v="45"/>
    <d v="2016-12-07T18:40:00"/>
    <x v="0"/>
    <x v="1"/>
    <d v="2016-12-07T00:00:00"/>
    <s v="07-Dec-2016 → 07-Dec-2016"/>
    <s v="07-Dec-2016"/>
    <d v="2016-12-07T00:00:00"/>
    <x v="1"/>
  </r>
  <r>
    <x v="2482"/>
    <x v="1"/>
    <n v="261"/>
    <n v="261"/>
    <s v="Trip Completed"/>
    <x v="2363"/>
    <d v="2016-07-13T07:55:18"/>
    <x v="5"/>
    <x v="1"/>
    <n v="75.766666671261191"/>
    <d v="2016-07-13T07:55:18"/>
    <x v="0"/>
    <x v="1"/>
    <d v="2016-07-13T00:00:00"/>
    <s v="13-Jul-2016 → 13-Jul-2016"/>
    <s v="13-Jul-2016"/>
    <d v="2016-07-13T00:00:00"/>
    <x v="2"/>
  </r>
  <r>
    <x v="2483"/>
    <x v="1"/>
    <n v="261"/>
    <n v="261"/>
    <s v="Trip Completed"/>
    <x v="2364"/>
    <d v="2016-07-13T18:46:32"/>
    <x v="1"/>
    <x v="1"/>
    <n v="65.150000005960464"/>
    <d v="2016-07-13T18:46:32"/>
    <x v="0"/>
    <x v="1"/>
    <d v="2016-07-13T00:00:00"/>
    <s v="13-Jul-2016 → 13-Jul-2016"/>
    <s v="13-Jul-2016"/>
    <d v="2016-07-13T00:00:00"/>
    <x v="2"/>
  </r>
  <r>
    <x v="2484"/>
    <x v="1"/>
    <n v="261"/>
    <n v="261"/>
    <s v="Trip Completed"/>
    <x v="2365"/>
    <d v="2016-07-14T13:21:51"/>
    <x v="7"/>
    <x v="2"/>
    <n v="44.700000003213063"/>
    <d v="2016-07-14T13:21:51"/>
    <x v="0"/>
    <x v="1"/>
    <d v="2016-07-14T00:00:00"/>
    <s v="14-Jul-2016 → 14-Jul-2016"/>
    <s v="14-Jul-2016"/>
    <d v="2016-07-14T00:00:00"/>
    <x v="2"/>
  </r>
  <r>
    <x v="2485"/>
    <x v="1"/>
    <n v="261"/>
    <n v="261"/>
    <s v="Trip Completed"/>
    <x v="2366"/>
    <d v="2016-07-15T09:32:17"/>
    <x v="4"/>
    <x v="3"/>
    <n v="61.316666667116806"/>
    <d v="2016-07-15T09:32:17"/>
    <x v="0"/>
    <x v="1"/>
    <d v="2016-07-15T00:00:00"/>
    <s v="15-Jul-2016 → 15-Jul-2016"/>
    <s v="15-Jul-2016"/>
    <d v="2016-07-15T00:00:00"/>
    <x v="2"/>
  </r>
  <r>
    <x v="2486"/>
    <x v="0"/>
    <n v="261"/>
    <n v="261"/>
    <s v="Trip Completed"/>
    <x v="2367"/>
    <d v="2016-07-15T13:49:54"/>
    <x v="7"/>
    <x v="3"/>
    <n v="71.866666671121493"/>
    <d v="2016-07-15T13:49:54"/>
    <x v="0"/>
    <x v="0"/>
    <d v="2016-07-15T00:00:00"/>
    <s v="15-Jul-2016 → 15-Jul-2016"/>
    <s v="15-Jul-2016"/>
    <d v="2016-07-15T00:00:00"/>
    <x v="2"/>
  </r>
  <r>
    <x v="2487"/>
    <x v="1"/>
    <n v="261"/>
    <n v="261"/>
    <s v="Trip Completed"/>
    <x v="2368"/>
    <d v="2016-07-15T22:26:15"/>
    <x v="3"/>
    <x v="3"/>
    <n v="39.700000007869676"/>
    <d v="2016-07-15T22:26:15"/>
    <x v="0"/>
    <x v="1"/>
    <d v="2016-07-15T00:00:00"/>
    <s v="15-Jul-2016 → 15-Jul-2016"/>
    <s v="15-Jul-2016"/>
    <d v="2016-07-15T00:00:00"/>
    <x v="2"/>
  </r>
  <r>
    <x v="2488"/>
    <x v="1"/>
    <n v="262"/>
    <n v="262"/>
    <s v="Trip Completed"/>
    <x v="2369"/>
    <d v="2016-11-07T08:48:00"/>
    <x v="4"/>
    <x v="0"/>
    <n v="43.000000003958121"/>
    <d v="2016-11-07T08:48:00"/>
    <x v="0"/>
    <x v="1"/>
    <d v="2016-11-07T00:00:00"/>
    <s v="07-Nov-2016 → 07-Nov-2016"/>
    <s v="07-Nov-2016"/>
    <d v="2016-11-07T00:00:00"/>
    <x v="0"/>
  </r>
  <r>
    <x v="2489"/>
    <x v="1"/>
    <n v="262"/>
    <n v="262"/>
    <s v="Trip Completed"/>
    <x v="2370"/>
    <d v="2016-11-07T21:01:00"/>
    <x v="19"/>
    <x v="0"/>
    <n v="54.000000008381903"/>
    <d v="2016-11-07T21:01:00"/>
    <x v="0"/>
    <x v="1"/>
    <d v="2016-11-07T00:00:00"/>
    <s v="07-Nov-2016 → 07-Nov-2016"/>
    <s v="07-Nov-2016"/>
    <d v="2016-11-07T00:00:00"/>
    <x v="0"/>
  </r>
  <r>
    <x v="2490"/>
    <x v="0"/>
    <n v="262"/>
    <n v="262"/>
    <s v="Trip Completed"/>
    <x v="1264"/>
    <d v="2016-11-07T22:56:00"/>
    <x v="10"/>
    <x v="0"/>
    <n v="56.000000004423782"/>
    <d v="2016-11-07T22:56:00"/>
    <x v="0"/>
    <x v="0"/>
    <d v="2016-11-07T00:00:00"/>
    <s v="07-Nov-2016 → 07-Nov-2016"/>
    <s v="07-Nov-2016"/>
    <d v="2016-11-07T00:00:00"/>
    <x v="0"/>
  </r>
  <r>
    <x v="2491"/>
    <x v="1"/>
    <n v="262"/>
    <n v="262"/>
    <s v="Trip Completed"/>
    <x v="2371"/>
    <d v="2016-12-07T16:55:00"/>
    <x v="16"/>
    <x v="1"/>
    <n v="40.999999997438863"/>
    <d v="2016-12-07T16:55:00"/>
    <x v="0"/>
    <x v="1"/>
    <d v="2016-12-07T00:00:00"/>
    <s v="07-Dec-2016 → 07-Dec-2016"/>
    <s v="07-Dec-2016"/>
    <d v="2016-12-07T00:00:00"/>
    <x v="1"/>
  </r>
  <r>
    <x v="2492"/>
    <x v="0"/>
    <n v="262"/>
    <n v="262"/>
    <s v="Trip Completed"/>
    <x v="1638"/>
    <d v="2016-12-07T22:36:00"/>
    <x v="3"/>
    <x v="1"/>
    <n v="52.999999994644895"/>
    <d v="2016-12-07T22:36:00"/>
    <x v="0"/>
    <x v="0"/>
    <d v="2016-12-07T00:00:00"/>
    <s v="07-Dec-2016 → 07-Dec-2016"/>
    <s v="07-Dec-2016"/>
    <d v="2016-12-07T00:00:00"/>
    <x v="1"/>
  </r>
  <r>
    <x v="2493"/>
    <x v="1"/>
    <n v="262"/>
    <n v="262"/>
    <s v="Trip Completed"/>
    <x v="2372"/>
    <d v="2016-07-13T12:50:46"/>
    <x v="0"/>
    <x v="1"/>
    <n v="57.283333333907649"/>
    <d v="2016-07-13T12:50:46"/>
    <x v="0"/>
    <x v="1"/>
    <d v="2016-07-13T00:00:00"/>
    <s v="13-Jul-2016 → 13-Jul-2016"/>
    <s v="13-Jul-2016"/>
    <d v="2016-07-13T00:00:00"/>
    <x v="2"/>
  </r>
  <r>
    <x v="2494"/>
    <x v="1"/>
    <n v="262"/>
    <n v="262"/>
    <s v="Trip Completed"/>
    <x v="2373"/>
    <d v="2016-07-14T15:21:15"/>
    <x v="9"/>
    <x v="2"/>
    <n v="55.083333333022892"/>
    <d v="2016-07-14T15:21:15"/>
    <x v="0"/>
    <x v="1"/>
    <d v="2016-07-14T00:00:00"/>
    <s v="14-Jul-2016 → 14-Jul-2016"/>
    <s v="14-Jul-2016"/>
    <d v="2016-07-14T00:00:00"/>
    <x v="2"/>
  </r>
  <r>
    <x v="2495"/>
    <x v="0"/>
    <n v="262"/>
    <n v="262"/>
    <s v="Trip Completed"/>
    <x v="2374"/>
    <d v="2016-07-15T16:07:30"/>
    <x v="13"/>
    <x v="3"/>
    <n v="36.749999999301508"/>
    <d v="2016-07-15T16:07:30"/>
    <x v="0"/>
    <x v="0"/>
    <d v="2016-07-15T00:00:00"/>
    <s v="15-Jul-2016 → 15-Jul-2016"/>
    <s v="15-Jul-2016"/>
    <d v="2016-07-15T00:00:00"/>
    <x v="2"/>
  </r>
  <r>
    <x v="2496"/>
    <x v="0"/>
    <n v="263"/>
    <n v="263"/>
    <s v="Trip Completed"/>
    <x v="2375"/>
    <d v="2016-11-07T16:33:00"/>
    <x v="16"/>
    <x v="0"/>
    <n v="33.000000002793968"/>
    <d v="2016-11-07T16:33:00"/>
    <x v="0"/>
    <x v="0"/>
    <d v="2016-11-07T00:00:00"/>
    <s v="07-Nov-2016 → 07-Nov-2016"/>
    <s v="07-Nov-2016"/>
    <d v="2016-11-07T00:00:00"/>
    <x v="0"/>
  </r>
  <r>
    <x v="2497"/>
    <x v="1"/>
    <n v="263"/>
    <n v="263"/>
    <s v="Trip Completed"/>
    <x v="2376"/>
    <d v="2016-11-07T20:12:00"/>
    <x v="17"/>
    <x v="0"/>
    <n v="72.000000004190952"/>
    <d v="2016-11-07T20:12:00"/>
    <x v="0"/>
    <x v="1"/>
    <d v="2016-11-07T00:00:00"/>
    <s v="07-Nov-2016 → 07-Nov-2016"/>
    <s v="07-Nov-2016"/>
    <d v="2016-11-07T00:00:00"/>
    <x v="0"/>
  </r>
  <r>
    <x v="2498"/>
    <x v="0"/>
    <n v="263"/>
    <n v="263"/>
    <s v="Trip Completed"/>
    <x v="2377"/>
    <d v="2016-11-07T22:47:00"/>
    <x v="3"/>
    <x v="0"/>
    <n v="56.000000004423782"/>
    <d v="2016-11-07T22:47:00"/>
    <x v="0"/>
    <x v="0"/>
    <d v="2016-11-07T00:00:00"/>
    <s v="07-Nov-2016 → 07-Nov-2016"/>
    <s v="07-Nov-2016"/>
    <d v="2016-11-07T00:00:00"/>
    <x v="0"/>
  </r>
  <r>
    <x v="2499"/>
    <x v="1"/>
    <n v="263"/>
    <n v="263"/>
    <s v="Trip Completed"/>
    <x v="2034"/>
    <d v="2016-12-07T06:17:00"/>
    <x v="8"/>
    <x v="1"/>
    <n v="78.000000002793968"/>
    <d v="2016-12-07T06:17:00"/>
    <x v="0"/>
    <x v="1"/>
    <d v="2016-12-07T00:00:00"/>
    <s v="07-Dec-2016 → 07-Dec-2016"/>
    <s v="07-Dec-2016"/>
    <d v="2016-12-07T00:00:00"/>
    <x v="1"/>
  </r>
  <r>
    <x v="2500"/>
    <x v="1"/>
    <n v="263"/>
    <n v="263"/>
    <s v="Trip Completed"/>
    <x v="2378"/>
    <d v="2016-12-07T09:02:00"/>
    <x v="18"/>
    <x v="1"/>
    <n v="72.999999996973202"/>
    <d v="2016-12-07T09:02:00"/>
    <x v="0"/>
    <x v="1"/>
    <d v="2016-12-07T00:00:00"/>
    <s v="07-Dec-2016 → 07-Dec-2016"/>
    <s v="07-Dec-2016"/>
    <d v="2016-12-07T00:00:00"/>
    <x v="1"/>
  </r>
  <r>
    <x v="2501"/>
    <x v="1"/>
    <n v="263"/>
    <n v="263"/>
    <s v="Trip Completed"/>
    <x v="2379"/>
    <d v="2016-12-07T23:34:00"/>
    <x v="10"/>
    <x v="1"/>
    <n v="60.999999999767169"/>
    <d v="2016-12-07T23:34:00"/>
    <x v="0"/>
    <x v="1"/>
    <d v="2016-12-07T00:00:00"/>
    <s v="07-Dec-2016 → 07-Dec-2016"/>
    <s v="07-Dec-2016"/>
    <d v="2016-12-07T00:00:00"/>
    <x v="1"/>
  </r>
  <r>
    <x v="2502"/>
    <x v="0"/>
    <n v="263"/>
    <n v="263"/>
    <s v="Trip Completed"/>
    <x v="2380"/>
    <d v="2016-07-13T07:11:55"/>
    <x v="5"/>
    <x v="1"/>
    <n v="66.199999999953434"/>
    <d v="2016-07-13T07:11:55"/>
    <x v="0"/>
    <x v="0"/>
    <d v="2016-07-13T00:00:00"/>
    <s v="13-Jul-2016 → 13-Jul-2016"/>
    <s v="13-Jul-2016"/>
    <d v="2016-07-13T00:00:00"/>
    <x v="2"/>
  </r>
  <r>
    <x v="2503"/>
    <x v="1"/>
    <n v="263"/>
    <n v="263"/>
    <s v="Trip Completed"/>
    <x v="2381"/>
    <d v="2016-07-13T16:17:36"/>
    <x v="13"/>
    <x v="1"/>
    <n v="50.316666673170403"/>
    <d v="2016-07-13T16:17:36"/>
    <x v="0"/>
    <x v="1"/>
    <d v="2016-07-13T00:00:00"/>
    <s v="13-Jul-2016 → 13-Jul-2016"/>
    <s v="13-Jul-2016"/>
    <d v="2016-07-13T00:00:00"/>
    <x v="2"/>
  </r>
  <r>
    <x v="2504"/>
    <x v="1"/>
    <n v="263"/>
    <n v="263"/>
    <s v="Trip Completed"/>
    <x v="2382"/>
    <d v="2016-07-14T09:34:51"/>
    <x v="4"/>
    <x v="2"/>
    <n v="35.849999998463318"/>
    <d v="2016-07-14T09:34:51"/>
    <x v="0"/>
    <x v="1"/>
    <d v="2016-07-14T00:00:00"/>
    <s v="14-Jul-2016 → 14-Jul-2016"/>
    <s v="14-Jul-2016"/>
    <d v="2016-07-14T00:00:00"/>
    <x v="2"/>
  </r>
  <r>
    <x v="2505"/>
    <x v="1"/>
    <n v="263"/>
    <n v="263"/>
    <s v="Trip Completed"/>
    <x v="2383"/>
    <d v="2016-07-15T21:16:02"/>
    <x v="19"/>
    <x v="3"/>
    <n v="58.949999992037192"/>
    <d v="2016-07-15T21:16:02"/>
    <x v="0"/>
    <x v="1"/>
    <d v="2016-07-15T00:00:00"/>
    <s v="15-Jul-2016 → 15-Jul-2016"/>
    <s v="15-Jul-2016"/>
    <d v="2016-07-15T00:00:00"/>
    <x v="2"/>
  </r>
  <r>
    <x v="2506"/>
    <x v="0"/>
    <n v="264"/>
    <n v="264"/>
    <s v="Trip Completed"/>
    <x v="2384"/>
    <d v="2016-11-07T01:35:00"/>
    <x v="20"/>
    <x v="0"/>
    <n v="58.999999993247911"/>
    <d v="2016-11-07T01:35:00"/>
    <x v="0"/>
    <x v="0"/>
    <d v="2016-11-07T00:00:00"/>
    <s v="07-Nov-2016 → 07-Nov-2016"/>
    <s v="07-Nov-2016"/>
    <d v="2016-11-07T00:00:00"/>
    <x v="0"/>
  </r>
  <r>
    <x v="2507"/>
    <x v="0"/>
    <n v="264"/>
    <n v="264"/>
    <s v="Trip Completed"/>
    <x v="2385"/>
    <d v="2016-11-07T09:03:00"/>
    <x v="4"/>
    <x v="0"/>
    <n v="52.999999994644895"/>
    <d v="2016-11-07T09:03:00"/>
    <x v="0"/>
    <x v="0"/>
    <d v="2016-11-07T00:00:00"/>
    <s v="07-Nov-2016 → 07-Nov-2016"/>
    <s v="07-Nov-2016"/>
    <d v="2016-11-07T00:00:00"/>
    <x v="0"/>
  </r>
  <r>
    <x v="2508"/>
    <x v="1"/>
    <n v="264"/>
    <n v="264"/>
    <s v="Trip Completed"/>
    <x v="2386"/>
    <d v="2016-11-07T15:46:00"/>
    <x v="9"/>
    <x v="0"/>
    <n v="50.000000005820766"/>
    <d v="2016-11-07T15:46:00"/>
    <x v="0"/>
    <x v="1"/>
    <d v="2016-11-07T00:00:00"/>
    <s v="07-Nov-2016 → 07-Nov-2016"/>
    <s v="07-Nov-2016"/>
    <d v="2016-11-07T00:00:00"/>
    <x v="0"/>
  </r>
  <r>
    <x v="2509"/>
    <x v="1"/>
    <n v="264"/>
    <n v="264"/>
    <s v="Trip Completed"/>
    <x v="2324"/>
    <d v="2016-11-07T21:42:00"/>
    <x v="19"/>
    <x v="0"/>
    <n v="75.00000000349246"/>
    <d v="2016-11-07T21:42:00"/>
    <x v="0"/>
    <x v="1"/>
    <d v="2016-11-07T00:00:00"/>
    <s v="07-Nov-2016 → 07-Nov-2016"/>
    <s v="07-Nov-2016"/>
    <d v="2016-11-07T00:00:00"/>
    <x v="0"/>
  </r>
  <r>
    <x v="2510"/>
    <x v="0"/>
    <n v="264"/>
    <n v="264"/>
    <s v="Trip Completed"/>
    <x v="2387"/>
    <d v="2016-12-07T21:15:00"/>
    <x v="19"/>
    <x v="1"/>
    <n v="48.999999992083758"/>
    <d v="2016-12-07T21:15:00"/>
    <x v="0"/>
    <x v="0"/>
    <d v="2016-12-07T00:00:00"/>
    <s v="07-Dec-2016 → 07-Dec-2016"/>
    <s v="07-Dec-2016"/>
    <d v="2016-12-07T00:00:00"/>
    <x v="1"/>
  </r>
  <r>
    <x v="2511"/>
    <x v="0"/>
    <n v="264"/>
    <n v="264"/>
    <s v="Trip Completed"/>
    <x v="2388"/>
    <d v="2016-07-13T21:34:37"/>
    <x v="19"/>
    <x v="1"/>
    <n v="60.866666666697711"/>
    <d v="2016-07-13T21:34:37"/>
    <x v="0"/>
    <x v="0"/>
    <d v="2016-07-13T00:00:00"/>
    <s v="13-Jul-2016 → 13-Jul-2016"/>
    <s v="13-Jul-2016"/>
    <d v="2016-07-13T00:00:00"/>
    <x v="2"/>
  </r>
  <r>
    <x v="2512"/>
    <x v="1"/>
    <n v="264"/>
    <n v="264"/>
    <s v="Trip Completed"/>
    <x v="2389"/>
    <d v="2016-07-14T10:32:27"/>
    <x v="2"/>
    <x v="2"/>
    <n v="76.549999999115244"/>
    <d v="2016-07-14T10:32:27"/>
    <x v="0"/>
    <x v="1"/>
    <d v="2016-07-14T00:00:00"/>
    <s v="14-Jul-2016 → 14-Jul-2016"/>
    <s v="14-Jul-2016"/>
    <d v="2016-07-14T00:00:00"/>
    <x v="2"/>
  </r>
  <r>
    <x v="2513"/>
    <x v="1"/>
    <n v="264"/>
    <n v="264"/>
    <s v="Trip Completed"/>
    <x v="2390"/>
    <d v="2016-07-14T19:24:02"/>
    <x v="12"/>
    <x v="2"/>
    <n v="39.900000002235174"/>
    <d v="2016-07-14T19:24:02"/>
    <x v="0"/>
    <x v="1"/>
    <d v="2016-07-14T00:00:00"/>
    <s v="14-Jul-2016 → 14-Jul-2016"/>
    <s v="14-Jul-2016"/>
    <d v="2016-07-14T00:00:00"/>
    <x v="2"/>
  </r>
  <r>
    <x v="2514"/>
    <x v="1"/>
    <n v="265"/>
    <n v="265"/>
    <s v="Trip Completed"/>
    <x v="2391"/>
    <d v="2016-11-07T05:58:00"/>
    <x v="8"/>
    <x v="0"/>
    <n v="59.00000000372529"/>
    <d v="2016-11-07T05:58:00"/>
    <x v="0"/>
    <x v="1"/>
    <d v="2016-11-07T00:00:00"/>
    <s v="07-Nov-2016 → 07-Nov-2016"/>
    <s v="07-Nov-2016"/>
    <d v="2016-11-07T00:00:00"/>
    <x v="0"/>
  </r>
  <r>
    <x v="2515"/>
    <x v="1"/>
    <n v="265"/>
    <n v="265"/>
    <s v="Trip Completed"/>
    <x v="2392"/>
    <d v="2016-11-07T22:01:00"/>
    <x v="3"/>
    <x v="0"/>
    <n v="49.999999995343387"/>
    <d v="2016-11-07T22:01:00"/>
    <x v="0"/>
    <x v="1"/>
    <d v="2016-11-07T00:00:00"/>
    <s v="07-Nov-2016 → 07-Nov-2016"/>
    <s v="07-Nov-2016"/>
    <d v="2016-11-07T00:00:00"/>
    <x v="0"/>
  </r>
  <r>
    <x v="2516"/>
    <x v="0"/>
    <n v="265"/>
    <n v="265"/>
    <s v="Trip Completed"/>
    <x v="2393"/>
    <d v="2016-12-07T08:07:00"/>
    <x v="18"/>
    <x v="1"/>
    <n v="59.99999999650754"/>
    <d v="2016-12-07T08:07:00"/>
    <x v="0"/>
    <x v="0"/>
    <d v="2016-12-07T00:00:00"/>
    <s v="07-Dec-2016 → 07-Dec-2016"/>
    <s v="07-Dec-2016"/>
    <d v="2016-12-07T00:00:00"/>
    <x v="1"/>
  </r>
  <r>
    <x v="2517"/>
    <x v="1"/>
    <n v="265"/>
    <n v="265"/>
    <s v="Trip Completed"/>
    <x v="2394"/>
    <d v="2016-12-07T12:13:00"/>
    <x v="0"/>
    <x v="1"/>
    <n v="59.00000000372529"/>
    <d v="2016-12-07T12:13:00"/>
    <x v="0"/>
    <x v="1"/>
    <d v="2016-12-07T00:00:00"/>
    <s v="07-Dec-2016 → 07-Dec-2016"/>
    <s v="07-Dec-2016"/>
    <d v="2016-12-07T00:00:00"/>
    <x v="1"/>
  </r>
  <r>
    <x v="2518"/>
    <x v="1"/>
    <n v="265"/>
    <n v="265"/>
    <s v="Trip Completed"/>
    <x v="2395"/>
    <d v="2016-07-15T21:05:28"/>
    <x v="19"/>
    <x v="3"/>
    <n v="58.083333332324401"/>
    <d v="2016-07-15T21:05:28"/>
    <x v="0"/>
    <x v="1"/>
    <d v="2016-07-15T00:00:00"/>
    <s v="15-Jul-2016 → 15-Jul-2016"/>
    <s v="15-Jul-2016"/>
    <d v="2016-07-15T00:00:00"/>
    <x v="2"/>
  </r>
  <r>
    <x v="2519"/>
    <x v="1"/>
    <n v="266"/>
    <n v="266"/>
    <s v="Trip Completed"/>
    <x v="2396"/>
    <d v="2016-11-07T09:17:00"/>
    <x v="4"/>
    <x v="0"/>
    <n v="57.000000007683411"/>
    <d v="2016-11-07T09:17:00"/>
    <x v="0"/>
    <x v="1"/>
    <d v="2016-11-07T00:00:00"/>
    <s v="07-Nov-2016 → 07-Nov-2016"/>
    <s v="07-Nov-2016"/>
    <d v="2016-11-07T00:00:00"/>
    <x v="0"/>
  </r>
  <r>
    <x v="2520"/>
    <x v="0"/>
    <n v="266"/>
    <n v="266"/>
    <s v="Trip Completed"/>
    <x v="2397"/>
    <d v="2016-11-07T15:01:00"/>
    <x v="9"/>
    <x v="0"/>
    <n v="30.00000000349246"/>
    <d v="2016-11-07T15:01:00"/>
    <x v="0"/>
    <x v="0"/>
    <d v="2016-11-07T00:00:00"/>
    <s v="07-Nov-2016 → 07-Nov-2016"/>
    <s v="07-Nov-2016"/>
    <d v="2016-11-07T00:00:00"/>
    <x v="0"/>
  </r>
  <r>
    <x v="2521"/>
    <x v="0"/>
    <n v="266"/>
    <n v="266"/>
    <s v="Trip Completed"/>
    <x v="2398"/>
    <d v="2016-11-07T19:44:00"/>
    <x v="12"/>
    <x v="0"/>
    <n v="52.000000001862645"/>
    <d v="2016-11-07T19:44:00"/>
    <x v="0"/>
    <x v="0"/>
    <d v="2016-11-07T00:00:00"/>
    <s v="07-Nov-2016 → 07-Nov-2016"/>
    <s v="07-Nov-2016"/>
    <d v="2016-11-07T00:00:00"/>
    <x v="0"/>
  </r>
  <r>
    <x v="2522"/>
    <x v="1"/>
    <n v="266"/>
    <n v="266"/>
    <s v="Trip Completed"/>
    <x v="2399"/>
    <d v="2016-12-07T10:07:00"/>
    <x v="2"/>
    <x v="1"/>
    <n v="52.999999994644895"/>
    <d v="2016-12-07T10:07:00"/>
    <x v="0"/>
    <x v="1"/>
    <d v="2016-12-07T00:00:00"/>
    <s v="07-Dec-2016 → 07-Dec-2016"/>
    <s v="07-Dec-2016"/>
    <d v="2016-12-07T00:00:00"/>
    <x v="1"/>
  </r>
  <r>
    <x v="2523"/>
    <x v="1"/>
    <n v="266"/>
    <n v="266"/>
    <s v="Trip Completed"/>
    <x v="2400"/>
    <d v="2016-12-07T18:02:00"/>
    <x v="16"/>
    <x v="1"/>
    <n v="69.999999997671694"/>
    <d v="2016-12-07T18:02:00"/>
    <x v="0"/>
    <x v="1"/>
    <d v="2016-12-07T00:00:00"/>
    <s v="07-Dec-2016 → 07-Dec-2016"/>
    <s v="07-Dec-2016"/>
    <d v="2016-12-07T00:00:00"/>
    <x v="1"/>
  </r>
  <r>
    <x v="2524"/>
    <x v="1"/>
    <n v="266"/>
    <n v="266"/>
    <s v="Trip Completed"/>
    <x v="2401"/>
    <d v="2016-07-13T15:07:07"/>
    <x v="9"/>
    <x v="1"/>
    <n v="41.099999999860302"/>
    <d v="2016-07-13T15:07:07"/>
    <x v="0"/>
    <x v="1"/>
    <d v="2016-07-13T00:00:00"/>
    <s v="13-Jul-2016 → 13-Jul-2016"/>
    <s v="13-Jul-2016"/>
    <d v="2016-07-13T00:00:00"/>
    <x v="2"/>
  </r>
  <r>
    <x v="2525"/>
    <x v="1"/>
    <n v="266"/>
    <n v="266"/>
    <s v="Trip Completed"/>
    <x v="2402"/>
    <d v="2016-07-13T19:39:13"/>
    <x v="12"/>
    <x v="1"/>
    <n v="67.633333333069459"/>
    <d v="2016-07-13T19:39:13"/>
    <x v="0"/>
    <x v="1"/>
    <d v="2016-07-13T00:00:00"/>
    <s v="13-Jul-2016 → 13-Jul-2016"/>
    <s v="13-Jul-2016"/>
    <d v="2016-07-13T00:00:00"/>
    <x v="2"/>
  </r>
  <r>
    <x v="2526"/>
    <x v="1"/>
    <n v="266"/>
    <n v="266"/>
    <s v="Trip Completed"/>
    <x v="2005"/>
    <d v="2016-07-14T07:42:17"/>
    <x v="18"/>
    <x v="2"/>
    <n v="31.366666664835066"/>
    <d v="2016-07-14T07:42:17"/>
    <x v="0"/>
    <x v="1"/>
    <d v="2016-07-14T00:00:00"/>
    <s v="14-Jul-2016 → 14-Jul-2016"/>
    <s v="14-Jul-2016"/>
    <d v="2016-07-14T00:00:00"/>
    <x v="2"/>
  </r>
  <r>
    <x v="2527"/>
    <x v="0"/>
    <n v="266"/>
    <n v="266"/>
    <s v="Trip Completed"/>
    <x v="2403"/>
    <d v="2016-07-14T13:38:15"/>
    <x v="15"/>
    <x v="2"/>
    <n v="36.283333338797092"/>
    <d v="2016-07-14T13:38:15"/>
    <x v="0"/>
    <x v="0"/>
    <d v="2016-07-14T00:00:00"/>
    <s v="14-Jul-2016 → 14-Jul-2016"/>
    <s v="14-Jul-2016"/>
    <d v="2016-07-14T00:00:00"/>
    <x v="2"/>
  </r>
  <r>
    <x v="2528"/>
    <x v="0"/>
    <n v="266"/>
    <n v="266"/>
    <s v="Trip Completed"/>
    <x v="2404"/>
    <d v="2016-07-15T10:34:23"/>
    <x v="2"/>
    <x v="3"/>
    <n v="56.616666668560356"/>
    <d v="2016-07-15T10:34:23"/>
    <x v="0"/>
    <x v="0"/>
    <d v="2016-07-15T00:00:00"/>
    <s v="15-Jul-2016 → 15-Jul-2016"/>
    <s v="15-Jul-2016"/>
    <d v="2016-07-15T00:00:00"/>
    <x v="2"/>
  </r>
  <r>
    <x v="2529"/>
    <x v="0"/>
    <n v="266"/>
    <n v="266"/>
    <s v="Trip Completed"/>
    <x v="2405"/>
    <d v="2016-07-15T13:51:26"/>
    <x v="7"/>
    <x v="3"/>
    <n v="51.600000002654269"/>
    <d v="2016-07-15T13:51:26"/>
    <x v="0"/>
    <x v="0"/>
    <d v="2016-07-15T00:00:00"/>
    <s v="15-Jul-2016 → 15-Jul-2016"/>
    <s v="15-Jul-2016"/>
    <d v="2016-07-15T00:00:00"/>
    <x v="2"/>
  </r>
  <r>
    <x v="2530"/>
    <x v="1"/>
    <n v="267"/>
    <n v="267"/>
    <s v="Trip Completed"/>
    <x v="2406"/>
    <d v="2016-12-07T22:51:00"/>
    <x v="10"/>
    <x v="1"/>
    <n v="45.99999999278225"/>
    <d v="2016-12-07T22:51:00"/>
    <x v="0"/>
    <x v="1"/>
    <d v="2016-12-07T00:00:00"/>
    <s v="07-Dec-2016 → 07-Dec-2016"/>
    <s v="07-Dec-2016"/>
    <d v="2016-12-07T00:00:00"/>
    <x v="1"/>
  </r>
  <r>
    <x v="2531"/>
    <x v="1"/>
    <n v="267"/>
    <n v="267"/>
    <s v="Trip Completed"/>
    <x v="2407"/>
    <d v="2016-07-13T05:06:41"/>
    <x v="21"/>
    <x v="1"/>
    <n v="71.516666673123837"/>
    <d v="2016-07-13T05:06:41"/>
    <x v="0"/>
    <x v="1"/>
    <d v="2016-07-13T00:00:00"/>
    <s v="13-Jul-2016 → 13-Jul-2016"/>
    <s v="13-Jul-2016"/>
    <d v="2016-07-13T00:00:00"/>
    <x v="2"/>
  </r>
  <r>
    <x v="2532"/>
    <x v="0"/>
    <n v="267"/>
    <n v="267"/>
    <s v="Trip Completed"/>
    <x v="2408"/>
    <d v="2016-07-13T18:33:37"/>
    <x v="1"/>
    <x v="1"/>
    <n v="56.083333336282521"/>
    <d v="2016-07-13T18:33:37"/>
    <x v="0"/>
    <x v="0"/>
    <d v="2016-07-13T00:00:00"/>
    <s v="13-Jul-2016 → 13-Jul-2016"/>
    <s v="13-Jul-2016"/>
    <d v="2016-07-13T00:00:00"/>
    <x v="2"/>
  </r>
  <r>
    <x v="2533"/>
    <x v="1"/>
    <n v="267"/>
    <n v="267"/>
    <s v="Trip Completed"/>
    <x v="2409"/>
    <d v="2016-07-14T19:24:59"/>
    <x v="12"/>
    <x v="2"/>
    <n v="55.066666662460193"/>
    <d v="2016-07-14T19:24:59"/>
    <x v="0"/>
    <x v="1"/>
    <d v="2016-07-14T00:00:00"/>
    <s v="14-Jul-2016 → 14-Jul-2016"/>
    <s v="14-Jul-2016"/>
    <d v="2016-07-14T00:00:00"/>
    <x v="2"/>
  </r>
  <r>
    <x v="2534"/>
    <x v="0"/>
    <n v="267"/>
    <n v="267"/>
    <s v="Trip Completed"/>
    <x v="2410"/>
    <d v="2016-07-15T00:52:50"/>
    <x v="20"/>
    <x v="3"/>
    <n v="45.349999997997656"/>
    <d v="2016-07-15T00:52:50"/>
    <x v="0"/>
    <x v="0"/>
    <d v="2016-07-15T00:00:00"/>
    <s v="15-Jul-2016 → 15-Jul-2016"/>
    <s v="15-Jul-2016"/>
    <d v="2016-07-15T00:00:00"/>
    <x v="2"/>
  </r>
  <r>
    <x v="2535"/>
    <x v="0"/>
    <n v="267"/>
    <n v="267"/>
    <s v="Trip Completed"/>
    <x v="2411"/>
    <d v="2016-07-15T09:52:31"/>
    <x v="4"/>
    <x v="3"/>
    <n v="57.649999991990626"/>
    <d v="2016-07-15T09:52:31"/>
    <x v="0"/>
    <x v="0"/>
    <d v="2016-07-15T00:00:00"/>
    <s v="15-Jul-2016 → 15-Jul-2016"/>
    <s v="15-Jul-2016"/>
    <d v="2016-07-15T00:00:00"/>
    <x v="2"/>
  </r>
  <r>
    <x v="2536"/>
    <x v="0"/>
    <n v="268"/>
    <n v="268"/>
    <s v="Trip Completed"/>
    <x v="2412"/>
    <d v="2016-11-07T07:08:00"/>
    <x v="5"/>
    <x v="0"/>
    <n v="31.999999999534339"/>
    <d v="2016-11-07T07:08:00"/>
    <x v="0"/>
    <x v="0"/>
    <d v="2016-11-07T00:00:00"/>
    <s v="07-Nov-2016 → 07-Nov-2016"/>
    <s v="07-Nov-2016"/>
    <d v="2016-11-07T00:00:00"/>
    <x v="0"/>
  </r>
  <r>
    <x v="2537"/>
    <x v="1"/>
    <n v="268"/>
    <n v="268"/>
    <s v="Trip Completed"/>
    <x v="2413"/>
    <d v="2016-11-07T13:03:00"/>
    <x v="7"/>
    <x v="0"/>
    <n v="61.999999992549419"/>
    <d v="2016-11-07T13:03:00"/>
    <x v="0"/>
    <x v="1"/>
    <d v="2016-11-07T00:00:00"/>
    <s v="07-Nov-2016 → 07-Nov-2016"/>
    <s v="07-Nov-2016"/>
    <d v="2016-11-07T00:00:00"/>
    <x v="0"/>
  </r>
  <r>
    <x v="2538"/>
    <x v="0"/>
    <n v="268"/>
    <n v="268"/>
    <s v="Trip Completed"/>
    <x v="2414"/>
    <d v="2016-12-07T07:10:00"/>
    <x v="5"/>
    <x v="1"/>
    <n v="36.000000002095476"/>
    <d v="2016-12-07T07:10:00"/>
    <x v="0"/>
    <x v="0"/>
    <d v="2016-12-07T00:00:00"/>
    <s v="07-Dec-2016 → 07-Dec-2016"/>
    <s v="07-Dec-2016"/>
    <d v="2016-12-07T00:00:00"/>
    <x v="1"/>
  </r>
  <r>
    <x v="2539"/>
    <x v="0"/>
    <n v="268"/>
    <n v="268"/>
    <s v="Trip Completed"/>
    <x v="2415"/>
    <d v="2016-12-07T16:56:00"/>
    <x v="13"/>
    <x v="1"/>
    <n v="66.999999998370185"/>
    <d v="2016-12-07T16:56:00"/>
    <x v="0"/>
    <x v="0"/>
    <d v="2016-12-07T00:00:00"/>
    <s v="07-Dec-2016 → 07-Dec-2016"/>
    <s v="07-Dec-2016"/>
    <d v="2016-12-07T00:00:00"/>
    <x v="1"/>
  </r>
  <r>
    <x v="2540"/>
    <x v="0"/>
    <n v="268"/>
    <n v="268"/>
    <s v="Trip Completed"/>
    <x v="2416"/>
    <d v="2016-07-13T13:30:18"/>
    <x v="7"/>
    <x v="1"/>
    <n v="54.783333325758576"/>
    <d v="2016-07-13T13:30:18"/>
    <x v="0"/>
    <x v="0"/>
    <d v="2016-07-13T00:00:00"/>
    <s v="13-Jul-2016 → 13-Jul-2016"/>
    <s v="13-Jul-2016"/>
    <d v="2016-07-13T00:00:00"/>
    <x v="2"/>
  </r>
  <r>
    <x v="2541"/>
    <x v="1"/>
    <n v="268"/>
    <n v="268"/>
    <s v="Trip Completed"/>
    <x v="2417"/>
    <d v="2016-07-13T23:34:24"/>
    <x v="10"/>
    <x v="1"/>
    <n v="52.566666664788499"/>
    <d v="2016-07-13T23:34:24"/>
    <x v="0"/>
    <x v="1"/>
    <d v="2016-07-13T00:00:00"/>
    <s v="13-Jul-2016 → 13-Jul-2016"/>
    <s v="13-Jul-2016"/>
    <d v="2016-07-13T00:00:00"/>
    <x v="2"/>
  </r>
  <r>
    <x v="2542"/>
    <x v="1"/>
    <n v="268"/>
    <n v="268"/>
    <s v="Trip Completed"/>
    <x v="2418"/>
    <d v="2016-07-14T08:22:15"/>
    <x v="18"/>
    <x v="2"/>
    <n v="45.450000000419095"/>
    <d v="2016-07-14T08:22:15"/>
    <x v="0"/>
    <x v="1"/>
    <d v="2016-07-14T00:00:00"/>
    <s v="14-Jul-2016 → 14-Jul-2016"/>
    <s v="14-Jul-2016"/>
    <d v="2016-07-14T00:00:00"/>
    <x v="2"/>
  </r>
  <r>
    <x v="2543"/>
    <x v="1"/>
    <n v="268"/>
    <n v="268"/>
    <s v="Trip Completed"/>
    <x v="2419"/>
    <d v="2016-07-14T14:04:20"/>
    <x v="15"/>
    <x v="2"/>
    <n v="33.933333334280178"/>
    <d v="2016-07-14T14:04:20"/>
    <x v="0"/>
    <x v="1"/>
    <d v="2016-07-14T00:00:00"/>
    <s v="14-Jul-2016 → 14-Jul-2016"/>
    <s v="14-Jul-2016"/>
    <d v="2016-07-14T00:00:00"/>
    <x v="2"/>
  </r>
  <r>
    <x v="2544"/>
    <x v="1"/>
    <n v="268"/>
    <n v="268"/>
    <s v="Trip Completed"/>
    <x v="2420"/>
    <d v="2016-07-14T16:52:28"/>
    <x v="16"/>
    <x v="2"/>
    <n v="31.333333334187046"/>
    <d v="2016-07-14T16:52:28"/>
    <x v="0"/>
    <x v="1"/>
    <d v="2016-07-14T00:00:00"/>
    <s v="14-Jul-2016 → 14-Jul-2016"/>
    <s v="14-Jul-2016"/>
    <d v="2016-07-14T00:00:00"/>
    <x v="2"/>
  </r>
  <r>
    <x v="2545"/>
    <x v="0"/>
    <n v="268"/>
    <n v="268"/>
    <s v="Trip Completed"/>
    <x v="2421"/>
    <d v="2016-07-15T07:39:36"/>
    <x v="5"/>
    <x v="3"/>
    <n v="69.250000000465661"/>
    <d v="2016-07-15T07:39:36"/>
    <x v="0"/>
    <x v="0"/>
    <d v="2016-07-15T00:00:00"/>
    <s v="15-Jul-2016 → 15-Jul-2016"/>
    <s v="15-Jul-2016"/>
    <d v="2016-07-15T00:00:00"/>
    <x v="2"/>
  </r>
  <r>
    <x v="2546"/>
    <x v="0"/>
    <n v="268"/>
    <n v="268"/>
    <s v="Trip Completed"/>
    <x v="2422"/>
    <d v="2016-07-15T23:23:44"/>
    <x v="10"/>
    <x v="3"/>
    <n v="75.800000001909211"/>
    <d v="2016-07-15T23:23:44"/>
    <x v="0"/>
    <x v="0"/>
    <d v="2016-07-15T00:00:00"/>
    <s v="15-Jul-2016 → 15-Jul-2016"/>
    <s v="15-Jul-2016"/>
    <d v="2016-07-15T00:00:00"/>
    <x v="2"/>
  </r>
  <r>
    <x v="2547"/>
    <x v="1"/>
    <n v="269"/>
    <n v="269"/>
    <s v="Trip Completed"/>
    <x v="2423"/>
    <d v="2016-11-07T12:28:00"/>
    <x v="0"/>
    <x v="0"/>
    <n v="58.000000000465661"/>
    <d v="2016-11-07T12:28:00"/>
    <x v="0"/>
    <x v="1"/>
    <d v="2016-11-07T00:00:00"/>
    <s v="07-Nov-2016 → 07-Nov-2016"/>
    <s v="07-Nov-2016"/>
    <d v="2016-11-07T00:00:00"/>
    <x v="0"/>
  </r>
  <r>
    <x v="2548"/>
    <x v="0"/>
    <n v="269"/>
    <n v="269"/>
    <s v="Trip Completed"/>
    <x v="2424"/>
    <d v="2016-11-07T19:01:00"/>
    <x v="12"/>
    <x v="0"/>
    <n v="40.000000004656613"/>
    <d v="2016-11-07T19:01:00"/>
    <x v="0"/>
    <x v="0"/>
    <d v="2016-11-07T00:00:00"/>
    <s v="07-Nov-2016 → 07-Nov-2016"/>
    <s v="07-Nov-2016"/>
    <d v="2016-11-07T00:00:00"/>
    <x v="0"/>
  </r>
  <r>
    <x v="2549"/>
    <x v="0"/>
    <n v="269"/>
    <n v="269"/>
    <s v="Trip Completed"/>
    <x v="2425"/>
    <d v="2016-12-07T09:29:00"/>
    <x v="4"/>
    <x v="1"/>
    <n v="49.999999995343387"/>
    <d v="2016-12-07T09:29:00"/>
    <x v="0"/>
    <x v="0"/>
    <d v="2016-12-07T00:00:00"/>
    <s v="07-Dec-2016 → 07-Dec-2016"/>
    <s v="07-Dec-2016"/>
    <d v="2016-12-07T00:00:00"/>
    <x v="1"/>
  </r>
  <r>
    <x v="2550"/>
    <x v="1"/>
    <n v="269"/>
    <n v="269"/>
    <s v="Trip Completed"/>
    <x v="2426"/>
    <d v="2016-12-07T12:21:00"/>
    <x v="0"/>
    <x v="1"/>
    <n v="50.999999998603016"/>
    <d v="2016-12-07T12:21:00"/>
    <x v="0"/>
    <x v="1"/>
    <d v="2016-12-07T00:00:00"/>
    <s v="07-Dec-2016 → 07-Dec-2016"/>
    <s v="07-Dec-2016"/>
    <d v="2016-12-07T00:00:00"/>
    <x v="1"/>
  </r>
  <r>
    <x v="2551"/>
    <x v="1"/>
    <n v="269"/>
    <n v="269"/>
    <s v="Trip Completed"/>
    <x v="2427"/>
    <d v="2016-07-13T06:08:39"/>
    <x v="6"/>
    <x v="1"/>
    <n v="58.850000000093132"/>
    <d v="2016-07-13T06:08:39"/>
    <x v="0"/>
    <x v="1"/>
    <d v="2016-07-13T00:00:00"/>
    <s v="13-Jul-2016 → 13-Jul-2016"/>
    <s v="13-Jul-2016"/>
    <d v="2016-07-13T00:00:00"/>
    <x v="2"/>
  </r>
  <r>
    <x v="2552"/>
    <x v="1"/>
    <n v="269"/>
    <n v="269"/>
    <s v="Trip Completed"/>
    <x v="2428"/>
    <d v="2016-07-13T16:23:36"/>
    <x v="13"/>
    <x v="1"/>
    <n v="31.600000000325963"/>
    <d v="2016-07-13T16:23:36"/>
    <x v="0"/>
    <x v="1"/>
    <d v="2016-07-13T00:00:00"/>
    <s v="13-Jul-2016 → 13-Jul-2016"/>
    <s v="13-Jul-2016"/>
    <d v="2016-07-13T00:00:00"/>
    <x v="2"/>
  </r>
  <r>
    <x v="2553"/>
    <x v="0"/>
    <n v="269"/>
    <n v="269"/>
    <s v="Trip Completed"/>
    <x v="2429"/>
    <d v="2016-07-14T10:18:27"/>
    <x v="2"/>
    <x v="2"/>
    <n v="50.999999998603016"/>
    <d v="2016-07-14T10:18:27"/>
    <x v="0"/>
    <x v="0"/>
    <d v="2016-07-14T00:00:00"/>
    <s v="14-Jul-2016 → 14-Jul-2016"/>
    <s v="14-Jul-2016"/>
    <d v="2016-07-14T00:00:00"/>
    <x v="2"/>
  </r>
  <r>
    <x v="2554"/>
    <x v="1"/>
    <n v="269"/>
    <n v="269"/>
    <s v="Trip Completed"/>
    <x v="2430"/>
    <d v="2016-07-14T12:57:06"/>
    <x v="7"/>
    <x v="2"/>
    <n v="36.249999997671694"/>
    <d v="2016-07-14T12:57:06"/>
    <x v="0"/>
    <x v="1"/>
    <d v="2016-07-14T00:00:00"/>
    <s v="14-Jul-2016 → 14-Jul-2016"/>
    <s v="14-Jul-2016"/>
    <d v="2016-07-14T00:00:00"/>
    <x v="2"/>
  </r>
  <r>
    <x v="2555"/>
    <x v="1"/>
    <n v="269"/>
    <n v="269"/>
    <s v="Trip Completed"/>
    <x v="2431"/>
    <d v="2016-07-15T06:25:46"/>
    <x v="6"/>
    <x v="3"/>
    <n v="65.149999995483086"/>
    <d v="2016-07-15T06:25:46"/>
    <x v="0"/>
    <x v="1"/>
    <d v="2016-07-15T00:00:00"/>
    <s v="15-Jul-2016 → 15-Jul-2016"/>
    <s v="15-Jul-2016"/>
    <d v="2016-07-15T00:00:00"/>
    <x v="2"/>
  </r>
  <r>
    <x v="2556"/>
    <x v="1"/>
    <n v="269"/>
    <n v="269"/>
    <s v="Trip Completed"/>
    <x v="2432"/>
    <d v="2016-07-15T16:03:55"/>
    <x v="9"/>
    <x v="3"/>
    <n v="71.883333331206813"/>
    <d v="2016-07-15T16:03:55"/>
    <x v="0"/>
    <x v="1"/>
    <d v="2016-07-15T00:00:00"/>
    <s v="15-Jul-2016 → 15-Jul-2016"/>
    <s v="15-Jul-2016"/>
    <d v="2016-07-15T00:00:00"/>
    <x v="2"/>
  </r>
  <r>
    <x v="2557"/>
    <x v="0"/>
    <n v="270"/>
    <n v="270"/>
    <s v="Trip Completed"/>
    <x v="2433"/>
    <d v="2016-11-07T06:03:00"/>
    <x v="8"/>
    <x v="0"/>
    <n v="68.999999994412065"/>
    <d v="2016-11-07T06:03:00"/>
    <x v="0"/>
    <x v="0"/>
    <d v="2016-11-07T00:00:00"/>
    <s v="07-Nov-2016 → 07-Nov-2016"/>
    <s v="07-Nov-2016"/>
    <d v="2016-11-07T00:00:00"/>
    <x v="0"/>
  </r>
  <r>
    <x v="2558"/>
    <x v="1"/>
    <n v="270"/>
    <n v="270"/>
    <s v="Trip Completed"/>
    <x v="2434"/>
    <d v="2016-11-07T19:09:00"/>
    <x v="12"/>
    <x v="0"/>
    <n v="34.000000006053597"/>
    <d v="2016-11-07T19:09:00"/>
    <x v="0"/>
    <x v="1"/>
    <d v="2016-11-07T00:00:00"/>
    <s v="07-Nov-2016 → 07-Nov-2016"/>
    <s v="07-Nov-2016"/>
    <d v="2016-11-07T00:00:00"/>
    <x v="0"/>
  </r>
  <r>
    <x v="2559"/>
    <x v="0"/>
    <n v="270"/>
    <n v="270"/>
    <s v="Trip Completed"/>
    <x v="2435"/>
    <d v="2016-11-07T20:51:00"/>
    <x v="17"/>
    <x v="0"/>
    <n v="53.000000005122274"/>
    <d v="2016-11-07T20:51:00"/>
    <x v="0"/>
    <x v="0"/>
    <d v="2016-11-07T00:00:00"/>
    <s v="07-Nov-2016 → 07-Nov-2016"/>
    <s v="07-Nov-2016"/>
    <d v="2016-11-07T00:00:00"/>
    <x v="0"/>
  </r>
  <r>
    <x v="2560"/>
    <x v="1"/>
    <n v="270"/>
    <n v="270"/>
    <s v="Trip Completed"/>
    <x v="2436"/>
    <d v="2016-12-07T07:48:00"/>
    <x v="5"/>
    <x v="1"/>
    <n v="71.000000000931323"/>
    <d v="2016-12-07T07:48:00"/>
    <x v="0"/>
    <x v="1"/>
    <d v="2016-12-07T00:00:00"/>
    <s v="07-Dec-2016 → 07-Dec-2016"/>
    <s v="07-Dec-2016"/>
    <d v="2016-12-07T00:00:00"/>
    <x v="1"/>
  </r>
  <r>
    <x v="2561"/>
    <x v="0"/>
    <n v="270"/>
    <n v="270"/>
    <s v="Trip Completed"/>
    <x v="2437"/>
    <d v="2016-12-07T21:32:00"/>
    <x v="19"/>
    <x v="1"/>
    <n v="59.99999999650754"/>
    <d v="2016-12-07T21:32:00"/>
    <x v="0"/>
    <x v="0"/>
    <d v="2016-12-07T00:00:00"/>
    <s v="07-Dec-2016 → 07-Dec-2016"/>
    <s v="07-Dec-2016"/>
    <d v="2016-12-07T00:00:00"/>
    <x v="1"/>
  </r>
  <r>
    <x v="2562"/>
    <x v="0"/>
    <n v="270"/>
    <n v="270"/>
    <s v="Trip Completed"/>
    <x v="2438"/>
    <d v="2016-07-13T08:14:35"/>
    <x v="18"/>
    <x v="1"/>
    <n v="39.766666658688337"/>
    <d v="2016-07-13T08:14:35"/>
    <x v="0"/>
    <x v="0"/>
    <d v="2016-07-13T00:00:00"/>
    <s v="13-Jul-2016 → 13-Jul-2016"/>
    <s v="13-Jul-2016"/>
    <d v="2016-07-13T00:00:00"/>
    <x v="2"/>
  </r>
  <r>
    <x v="2563"/>
    <x v="1"/>
    <n v="270"/>
    <n v="270"/>
    <s v="Trip Completed"/>
    <x v="2439"/>
    <d v="2016-07-13T21:24:14"/>
    <x v="19"/>
    <x v="1"/>
    <n v="45.06666666129604"/>
    <d v="2016-07-13T21:24:14"/>
    <x v="0"/>
    <x v="1"/>
    <d v="2016-07-13T00:00:00"/>
    <s v="13-Jul-2016 → 13-Jul-2016"/>
    <s v="13-Jul-2016"/>
    <d v="2016-07-13T00:00:00"/>
    <x v="2"/>
  </r>
  <r>
    <x v="2564"/>
    <x v="1"/>
    <n v="270"/>
    <n v="270"/>
    <s v="Trip Completed"/>
    <x v="2440"/>
    <d v="2016-07-14T07:19:20"/>
    <x v="5"/>
    <x v="2"/>
    <n v="56.533333336701617"/>
    <d v="2016-07-14T07:19:20"/>
    <x v="0"/>
    <x v="1"/>
    <d v="2016-07-14T00:00:00"/>
    <s v="14-Jul-2016 → 14-Jul-2016"/>
    <s v="14-Jul-2016"/>
    <d v="2016-07-14T00:00:00"/>
    <x v="2"/>
  </r>
  <r>
    <x v="2565"/>
    <x v="1"/>
    <n v="270"/>
    <n v="270"/>
    <s v="Trip Completed"/>
    <x v="2441"/>
    <d v="2016-07-14T13:05:45"/>
    <x v="7"/>
    <x v="2"/>
    <n v="56.966666666558012"/>
    <d v="2016-07-14T13:05:45"/>
    <x v="0"/>
    <x v="1"/>
    <d v="2016-07-14T00:00:00"/>
    <s v="14-Jul-2016 → 14-Jul-2016"/>
    <s v="14-Jul-2016"/>
    <d v="2016-07-14T00:00:00"/>
    <x v="2"/>
  </r>
  <r>
    <x v="2566"/>
    <x v="1"/>
    <n v="270"/>
    <n v="270"/>
    <s v="Trip Completed"/>
    <x v="2442"/>
    <d v="2016-07-15T16:15:36"/>
    <x v="13"/>
    <x v="3"/>
    <n v="72.23333332920447"/>
    <d v="2016-07-15T16:15:36"/>
    <x v="0"/>
    <x v="1"/>
    <d v="2016-07-15T00:00:00"/>
    <s v="15-Jul-2016 → 15-Jul-2016"/>
    <s v="15-Jul-2016"/>
    <d v="2016-07-15T00:00:00"/>
    <x v="2"/>
  </r>
  <r>
    <x v="2567"/>
    <x v="1"/>
    <n v="271"/>
    <n v="271"/>
    <s v="Trip Completed"/>
    <x v="2443"/>
    <d v="2016-11-07T11:03:00"/>
    <x v="11"/>
    <x v="0"/>
    <n v="49.000000002561137"/>
    <d v="2016-11-07T11:03:00"/>
    <x v="0"/>
    <x v="1"/>
    <d v="2016-11-07T00:00:00"/>
    <s v="07-Nov-2016 → 07-Nov-2016"/>
    <s v="07-Nov-2016"/>
    <d v="2016-11-07T00:00:00"/>
    <x v="0"/>
  </r>
  <r>
    <x v="2568"/>
    <x v="1"/>
    <n v="271"/>
    <n v="271"/>
    <s v="Trip Completed"/>
    <x v="2444"/>
    <d v="2016-11-07T18:39:00"/>
    <x v="1"/>
    <x v="0"/>
    <n v="43.000000003958121"/>
    <d v="2016-11-07T18:39:00"/>
    <x v="0"/>
    <x v="1"/>
    <d v="2016-11-07T00:00:00"/>
    <s v="07-Nov-2016 → 07-Nov-2016"/>
    <s v="07-Nov-2016"/>
    <d v="2016-11-07T00:00:00"/>
    <x v="0"/>
  </r>
  <r>
    <x v="2569"/>
    <x v="1"/>
    <n v="271"/>
    <n v="271"/>
    <s v="Trip Completed"/>
    <x v="2445"/>
    <d v="2016-12-07T09:27:00"/>
    <x v="4"/>
    <x v="1"/>
    <n v="68.000000001629815"/>
    <d v="2016-12-07T09:27:00"/>
    <x v="0"/>
    <x v="1"/>
    <d v="2016-12-07T00:00:00"/>
    <s v="07-Dec-2016 → 07-Dec-2016"/>
    <s v="07-Dec-2016"/>
    <d v="2016-12-07T00:00:00"/>
    <x v="1"/>
  </r>
  <r>
    <x v="2570"/>
    <x v="1"/>
    <n v="271"/>
    <n v="271"/>
    <s v="Trip Completed"/>
    <x v="2446"/>
    <d v="2016-07-14T09:17:44"/>
    <x v="4"/>
    <x v="2"/>
    <n v="66.816666664090008"/>
    <d v="2016-07-14T09:17:44"/>
    <x v="0"/>
    <x v="1"/>
    <d v="2016-07-14T00:00:00"/>
    <s v="14-Jul-2016 → 14-Jul-2016"/>
    <s v="14-Jul-2016"/>
    <d v="2016-07-14T00:00:00"/>
    <x v="2"/>
  </r>
  <r>
    <x v="2571"/>
    <x v="1"/>
    <n v="271"/>
    <n v="271"/>
    <s v="Trip Completed"/>
    <x v="2447"/>
    <d v="2016-07-15T05:54:26"/>
    <x v="6"/>
    <x v="3"/>
    <n v="34.300000002840534"/>
    <d v="2016-07-15T05:54:26"/>
    <x v="0"/>
    <x v="1"/>
    <d v="2016-07-15T00:00:00"/>
    <s v="15-Jul-2016 → 15-Jul-2016"/>
    <s v="15-Jul-2016"/>
    <d v="2016-07-15T00:00:00"/>
    <x v="2"/>
  </r>
  <r>
    <x v="2572"/>
    <x v="0"/>
    <n v="271"/>
    <n v="271"/>
    <s v="Trip Completed"/>
    <x v="2448"/>
    <d v="2016-07-15T11:08:19"/>
    <x v="2"/>
    <x v="3"/>
    <n v="71.966666663065553"/>
    <d v="2016-07-15T11:08:19"/>
    <x v="0"/>
    <x v="0"/>
    <d v="2016-07-15T00:00:00"/>
    <s v="15-Jul-2016 → 15-Jul-2016"/>
    <s v="15-Jul-2016"/>
    <d v="2016-07-15T00:00:00"/>
    <x v="2"/>
  </r>
  <r>
    <x v="2573"/>
    <x v="0"/>
    <n v="272"/>
    <n v="272"/>
    <s v="Trip Completed"/>
    <x v="2423"/>
    <d v="2016-11-07T12:12:00"/>
    <x v="0"/>
    <x v="0"/>
    <n v="42.000000000698492"/>
    <d v="2016-11-07T12:12:00"/>
    <x v="0"/>
    <x v="0"/>
    <d v="2016-11-07T00:00:00"/>
    <s v="07-Nov-2016 → 07-Nov-2016"/>
    <s v="07-Nov-2016"/>
    <d v="2016-11-07T00:00:00"/>
    <x v="0"/>
  </r>
  <r>
    <x v="2574"/>
    <x v="1"/>
    <n v="272"/>
    <n v="272"/>
    <s v="Trip Completed"/>
    <x v="2449"/>
    <d v="2016-12-07T04:09:00"/>
    <x v="21"/>
    <x v="1"/>
    <n v="32.000000010011718"/>
    <d v="2016-12-07T04:09:00"/>
    <x v="0"/>
    <x v="1"/>
    <d v="2016-12-07T00:00:00"/>
    <s v="07-Dec-2016 → 07-Dec-2016"/>
    <s v="07-Dec-2016"/>
    <d v="2016-12-07T00:00:00"/>
    <x v="1"/>
  </r>
  <r>
    <x v="2575"/>
    <x v="0"/>
    <n v="272"/>
    <n v="272"/>
    <s v="Trip Completed"/>
    <x v="2450"/>
    <d v="2016-12-07T09:22:00"/>
    <x v="4"/>
    <x v="1"/>
    <n v="68.000000001629815"/>
    <d v="2016-12-07T09:22:00"/>
    <x v="0"/>
    <x v="0"/>
    <d v="2016-12-07T00:00:00"/>
    <s v="07-Dec-2016 → 07-Dec-2016"/>
    <s v="07-Dec-2016"/>
    <d v="2016-12-07T00:00:00"/>
    <x v="1"/>
  </r>
  <r>
    <x v="2576"/>
    <x v="1"/>
    <n v="272"/>
    <n v="272"/>
    <s v="Trip Completed"/>
    <x v="2451"/>
    <d v="2016-12-07T12:13:00"/>
    <x v="11"/>
    <x v="1"/>
    <n v="74.000000000232831"/>
    <d v="2016-12-07T12:13:00"/>
    <x v="0"/>
    <x v="1"/>
    <d v="2016-12-07T00:00:00"/>
    <s v="07-Dec-2016 → 07-Dec-2016"/>
    <s v="07-Dec-2016"/>
    <d v="2016-12-07T00:00:00"/>
    <x v="1"/>
  </r>
  <r>
    <x v="2577"/>
    <x v="0"/>
    <n v="272"/>
    <n v="272"/>
    <s v="Trip Completed"/>
    <x v="2301"/>
    <d v="2016-07-13T10:48:29"/>
    <x v="11"/>
    <x v="1"/>
    <n v="40.433333334513009"/>
    <d v="2016-07-13T10:48:29"/>
    <x v="0"/>
    <x v="0"/>
    <d v="2016-07-13T00:00:00"/>
    <s v="13-Jul-2016 → 13-Jul-2016"/>
    <s v="13-Jul-2016"/>
    <d v="2016-07-13T00:00:00"/>
    <x v="2"/>
  </r>
  <r>
    <x v="2578"/>
    <x v="1"/>
    <n v="272"/>
    <n v="272"/>
    <s v="Trip Completed"/>
    <x v="2452"/>
    <d v="2016-07-14T22:28:36"/>
    <x v="3"/>
    <x v="2"/>
    <n v="47.799999994458631"/>
    <d v="2016-07-14T22:28:36"/>
    <x v="0"/>
    <x v="1"/>
    <d v="2016-07-14T00:00:00"/>
    <s v="14-Jul-2016 → 14-Jul-2016"/>
    <s v="14-Jul-2016"/>
    <d v="2016-07-14T00:00:00"/>
    <x v="2"/>
  </r>
  <r>
    <x v="2579"/>
    <x v="1"/>
    <n v="272"/>
    <n v="272"/>
    <s v="Trip Completed"/>
    <x v="2453"/>
    <d v="2016-07-15T06:13:40"/>
    <x v="6"/>
    <x v="3"/>
    <n v="54.666666663251817"/>
    <d v="2016-07-15T06:13:40"/>
    <x v="0"/>
    <x v="1"/>
    <d v="2016-07-15T00:00:00"/>
    <s v="15-Jul-2016 → 15-Jul-2016"/>
    <s v="15-Jul-2016"/>
    <d v="2016-07-15T00:00:00"/>
    <x v="2"/>
  </r>
  <r>
    <x v="2580"/>
    <x v="0"/>
    <n v="272"/>
    <n v="272"/>
    <s v="Trip Completed"/>
    <x v="2454"/>
    <d v="2016-07-15T10:29:06"/>
    <x v="2"/>
    <x v="3"/>
    <n v="37.999999998137355"/>
    <d v="2016-07-15T10:29:06"/>
    <x v="0"/>
    <x v="0"/>
    <d v="2016-07-15T00:00:00"/>
    <s v="15-Jul-2016 → 15-Jul-2016"/>
    <s v="15-Jul-2016"/>
    <d v="2016-07-15T00:00:00"/>
    <x v="2"/>
  </r>
  <r>
    <x v="2581"/>
    <x v="0"/>
    <n v="272"/>
    <n v="272"/>
    <s v="Trip Completed"/>
    <x v="2455"/>
    <d v="2016-07-15T18:24:44"/>
    <x v="1"/>
    <x v="3"/>
    <n v="39.31666666874662"/>
    <d v="2016-07-15T18:24:44"/>
    <x v="0"/>
    <x v="0"/>
    <d v="2016-07-15T00:00:00"/>
    <s v="15-Jul-2016 → 15-Jul-2016"/>
    <s v="15-Jul-2016"/>
    <d v="2016-07-15T00:00:00"/>
    <x v="2"/>
  </r>
  <r>
    <x v="2582"/>
    <x v="0"/>
    <n v="273"/>
    <n v="273"/>
    <s v="Trip Completed"/>
    <x v="2412"/>
    <d v="2016-11-07T07:19:00"/>
    <x v="5"/>
    <x v="0"/>
    <n v="42.999999993480742"/>
    <d v="2016-11-07T07:19:00"/>
    <x v="0"/>
    <x v="0"/>
    <d v="2016-11-07T00:00:00"/>
    <s v="07-Nov-2016 → 07-Nov-2016"/>
    <s v="07-Nov-2016"/>
    <d v="2016-11-07T00:00:00"/>
    <x v="0"/>
  </r>
  <r>
    <x v="2583"/>
    <x v="1"/>
    <n v="273"/>
    <n v="273"/>
    <s v="Trip Completed"/>
    <x v="2456"/>
    <d v="2016-11-07T15:54:00"/>
    <x v="13"/>
    <x v="0"/>
    <n v="50.999999998603016"/>
    <d v="2016-11-07T15:54:00"/>
    <x v="0"/>
    <x v="1"/>
    <d v="2016-11-07T00:00:00"/>
    <s v="07-Nov-2016 → 07-Nov-2016"/>
    <s v="07-Nov-2016"/>
    <d v="2016-11-07T00:00:00"/>
    <x v="0"/>
  </r>
  <r>
    <x v="2584"/>
    <x v="1"/>
    <n v="273"/>
    <n v="273"/>
    <s v="Trip Completed"/>
    <x v="2457"/>
    <d v="2016-11-07T19:08:00"/>
    <x v="12"/>
    <x v="0"/>
    <n v="40.999999997438863"/>
    <d v="2016-11-07T19:08:00"/>
    <x v="0"/>
    <x v="1"/>
    <d v="2016-11-07T00:00:00"/>
    <s v="07-Nov-2016 → 07-Nov-2016"/>
    <s v="07-Nov-2016"/>
    <d v="2016-11-07T00:00:00"/>
    <x v="0"/>
  </r>
  <r>
    <x v="2585"/>
    <x v="1"/>
    <n v="273"/>
    <n v="273"/>
    <s v="Trip Completed"/>
    <x v="2458"/>
    <d v="2016-12-07T06:15:00"/>
    <x v="6"/>
    <x v="1"/>
    <n v="45"/>
    <d v="2016-12-07T06:15:00"/>
    <x v="0"/>
    <x v="1"/>
    <d v="2016-12-07T00:00:00"/>
    <s v="07-Dec-2016 → 07-Dec-2016"/>
    <s v="07-Dec-2016"/>
    <d v="2016-12-07T00:00:00"/>
    <x v="1"/>
  </r>
  <r>
    <x v="2586"/>
    <x v="0"/>
    <n v="273"/>
    <n v="273"/>
    <s v="Trip Completed"/>
    <x v="2459"/>
    <d v="2016-12-07T22:44:00"/>
    <x v="3"/>
    <x v="1"/>
    <n v="81.000000002095476"/>
    <d v="2016-12-07T22:44:00"/>
    <x v="0"/>
    <x v="0"/>
    <d v="2016-12-07T00:00:00"/>
    <s v="07-Dec-2016 → 07-Dec-2016"/>
    <s v="07-Dec-2016"/>
    <d v="2016-12-07T00:00:00"/>
    <x v="1"/>
  </r>
  <r>
    <x v="2587"/>
    <x v="0"/>
    <n v="273"/>
    <n v="273"/>
    <s v="Trip Completed"/>
    <x v="2460"/>
    <d v="2016-07-13T21:28:07"/>
    <x v="19"/>
    <x v="1"/>
    <n v="40.599999998230487"/>
    <d v="2016-07-13T21:28:07"/>
    <x v="0"/>
    <x v="0"/>
    <d v="2016-07-13T00:00:00"/>
    <s v="13-Jul-2016 → 13-Jul-2016"/>
    <s v="13-Jul-2016"/>
    <d v="2016-07-13T00:00:00"/>
    <x v="2"/>
  </r>
  <r>
    <x v="2588"/>
    <x v="1"/>
    <n v="273"/>
    <n v="273"/>
    <s v="Trip Completed"/>
    <x v="2461"/>
    <d v="2016-07-13T22:40:43"/>
    <x v="10"/>
    <x v="1"/>
    <n v="30.833333332557231"/>
    <d v="2016-07-13T22:40:43"/>
    <x v="0"/>
    <x v="1"/>
    <d v="2016-07-13T00:00:00"/>
    <s v="13-Jul-2016 → 13-Jul-2016"/>
    <s v="13-Jul-2016"/>
    <d v="2016-07-13T00:00:00"/>
    <x v="2"/>
  </r>
  <r>
    <x v="2589"/>
    <x v="1"/>
    <n v="273"/>
    <n v="273"/>
    <s v="Trip Completed"/>
    <x v="2462"/>
    <d v="2016-07-14T04:42:17"/>
    <x v="8"/>
    <x v="2"/>
    <n v="37.566666668280959"/>
    <d v="2016-07-14T04:42:17"/>
    <x v="0"/>
    <x v="1"/>
    <d v="2016-07-14T00:00:00"/>
    <s v="14-Jul-2016 → 14-Jul-2016"/>
    <s v="14-Jul-2016"/>
    <d v="2016-07-14T00:00:00"/>
    <x v="2"/>
  </r>
  <r>
    <x v="2590"/>
    <x v="0"/>
    <n v="273"/>
    <n v="273"/>
    <s v="Trip Completed"/>
    <x v="2463"/>
    <d v="2016-07-15T08:23:13"/>
    <x v="18"/>
    <x v="3"/>
    <n v="55.333333339076489"/>
    <d v="2016-07-15T08:23:13"/>
    <x v="0"/>
    <x v="0"/>
    <d v="2016-07-15T00:00:00"/>
    <s v="15-Jul-2016 → 15-Jul-2016"/>
    <s v="15-Jul-2016"/>
    <d v="2016-07-15T00:00:00"/>
    <x v="2"/>
  </r>
  <r>
    <x v="2591"/>
    <x v="1"/>
    <n v="273"/>
    <n v="273"/>
    <s v="Trip Completed"/>
    <x v="2464"/>
    <d v="2016-07-15T10:35:38"/>
    <x v="2"/>
    <x v="3"/>
    <n v="57.533333329483867"/>
    <d v="2016-07-15T10:35:38"/>
    <x v="0"/>
    <x v="1"/>
    <d v="2016-07-15T00:00:00"/>
    <s v="15-Jul-2016 → 15-Jul-2016"/>
    <s v="15-Jul-2016"/>
    <d v="2016-07-15T00:00:00"/>
    <x v="2"/>
  </r>
  <r>
    <x v="2592"/>
    <x v="0"/>
    <n v="273"/>
    <n v="273"/>
    <s v="Trip Completed"/>
    <x v="2465"/>
    <d v="2016-07-15T14:30:50"/>
    <x v="15"/>
    <x v="3"/>
    <n v="81.116666664602235"/>
    <d v="2016-07-15T14:30:50"/>
    <x v="0"/>
    <x v="0"/>
    <d v="2016-07-15T00:00:00"/>
    <s v="15-Jul-2016 → 15-Jul-2016"/>
    <s v="15-Jul-2016"/>
    <d v="2016-07-15T00:00:00"/>
    <x v="2"/>
  </r>
  <r>
    <x v="2593"/>
    <x v="0"/>
    <n v="273"/>
    <n v="273"/>
    <s v="Trip Completed"/>
    <x v="2466"/>
    <d v="2016-07-15T17:20:32"/>
    <x v="16"/>
    <x v="3"/>
    <n v="58.816666669445112"/>
    <d v="2016-07-15T17:20:32"/>
    <x v="0"/>
    <x v="0"/>
    <d v="2016-07-15T00:00:00"/>
    <s v="15-Jul-2016 → 15-Jul-2016"/>
    <s v="15-Jul-2016"/>
    <d v="2016-07-15T00:00:00"/>
    <x v="2"/>
  </r>
  <r>
    <x v="2594"/>
    <x v="1"/>
    <n v="274"/>
    <n v="274"/>
    <s v="Trip Completed"/>
    <x v="2467"/>
    <d v="2016-11-07T09:25:00"/>
    <x v="4"/>
    <x v="0"/>
    <n v="50.999999998603016"/>
    <d v="2016-11-07T09:25:00"/>
    <x v="0"/>
    <x v="1"/>
    <d v="2016-11-07T00:00:00"/>
    <s v="07-Nov-2016 → 07-Nov-2016"/>
    <s v="07-Nov-2016"/>
    <d v="2016-11-07T00:00:00"/>
    <x v="0"/>
  </r>
  <r>
    <x v="2595"/>
    <x v="0"/>
    <n v="274"/>
    <n v="274"/>
    <s v="Trip Completed"/>
    <x v="2468"/>
    <d v="2016-11-07T12:58:00"/>
    <x v="0"/>
    <x v="0"/>
    <n v="69.000000004889444"/>
    <d v="2016-11-07T12:58:00"/>
    <x v="0"/>
    <x v="0"/>
    <d v="2016-11-07T00:00:00"/>
    <s v="07-Nov-2016 → 07-Nov-2016"/>
    <s v="07-Nov-2016"/>
    <d v="2016-11-07T00:00:00"/>
    <x v="0"/>
  </r>
  <r>
    <x v="2596"/>
    <x v="0"/>
    <n v="274"/>
    <n v="274"/>
    <s v="Trip Completed"/>
    <x v="1709"/>
    <d v="2016-11-07T15:32:00"/>
    <x v="9"/>
    <x v="0"/>
    <n v="40.000000004656613"/>
    <d v="2016-11-07T15:32:00"/>
    <x v="0"/>
    <x v="0"/>
    <d v="2016-11-07T00:00:00"/>
    <s v="07-Nov-2016 → 07-Nov-2016"/>
    <s v="07-Nov-2016"/>
    <d v="2016-11-07T00:00:00"/>
    <x v="0"/>
  </r>
  <r>
    <x v="2597"/>
    <x v="1"/>
    <n v="274"/>
    <n v="274"/>
    <s v="Trip Completed"/>
    <x v="2469"/>
    <d v="2016-11-07T20:48:00"/>
    <x v="17"/>
    <x v="0"/>
    <n v="58.000000000465661"/>
    <d v="2016-11-07T20:48:00"/>
    <x v="0"/>
    <x v="1"/>
    <d v="2016-11-07T00:00:00"/>
    <s v="07-Nov-2016 → 07-Nov-2016"/>
    <s v="07-Nov-2016"/>
    <d v="2016-11-07T00:00:00"/>
    <x v="0"/>
  </r>
  <r>
    <x v="2598"/>
    <x v="1"/>
    <n v="274"/>
    <n v="274"/>
    <s v="Trip Completed"/>
    <x v="1450"/>
    <d v="2016-12-07T12:16:00"/>
    <x v="0"/>
    <x v="1"/>
    <n v="58.000000000465661"/>
    <d v="2016-12-07T12:16:00"/>
    <x v="0"/>
    <x v="1"/>
    <d v="2016-12-07T00:00:00"/>
    <s v="07-Dec-2016 → 07-Dec-2016"/>
    <s v="07-Dec-2016"/>
    <d v="2016-12-07T00:00:00"/>
    <x v="1"/>
  </r>
  <r>
    <x v="2599"/>
    <x v="1"/>
    <n v="274"/>
    <n v="274"/>
    <s v="Trip Completed"/>
    <x v="2470"/>
    <d v="2016-12-07T17:10:00"/>
    <x v="16"/>
    <x v="1"/>
    <n v="60.000000006984919"/>
    <d v="2016-12-07T17:10:00"/>
    <x v="0"/>
    <x v="1"/>
    <d v="2016-12-07T00:00:00"/>
    <s v="07-Dec-2016 → 07-Dec-2016"/>
    <s v="07-Dec-2016"/>
    <d v="2016-12-07T00:00:00"/>
    <x v="1"/>
  </r>
  <r>
    <x v="2600"/>
    <x v="1"/>
    <n v="274"/>
    <n v="274"/>
    <s v="Trip Completed"/>
    <x v="2471"/>
    <d v="2016-12-07T19:45:00"/>
    <x v="12"/>
    <x v="1"/>
    <n v="62.999999995809048"/>
    <d v="2016-12-07T19:45:00"/>
    <x v="0"/>
    <x v="1"/>
    <d v="2016-12-07T00:00:00"/>
    <s v="07-Dec-2016 → 07-Dec-2016"/>
    <s v="07-Dec-2016"/>
    <d v="2016-12-07T00:00:00"/>
    <x v="1"/>
  </r>
  <r>
    <x v="2601"/>
    <x v="1"/>
    <n v="274"/>
    <n v="274"/>
    <s v="Trip Completed"/>
    <x v="2472"/>
    <d v="2016-07-13T10:44:23"/>
    <x v="2"/>
    <x v="1"/>
    <n v="76.116666669258848"/>
    <d v="2016-07-13T10:44:23"/>
    <x v="0"/>
    <x v="1"/>
    <d v="2016-07-13T00:00:00"/>
    <s v="13-Jul-2016 → 13-Jul-2016"/>
    <s v="13-Jul-2016"/>
    <d v="2016-07-13T00:00:00"/>
    <x v="2"/>
  </r>
  <r>
    <x v="2602"/>
    <x v="1"/>
    <n v="274"/>
    <n v="274"/>
    <s v="Trip Completed"/>
    <x v="2473"/>
    <d v="2016-07-13T16:04:48"/>
    <x v="13"/>
    <x v="1"/>
    <n v="38.183333332417533"/>
    <d v="2016-07-13T16:04:48"/>
    <x v="0"/>
    <x v="1"/>
    <d v="2016-07-13T00:00:00"/>
    <s v="13-Jul-2016 → 13-Jul-2016"/>
    <s v="13-Jul-2016"/>
    <d v="2016-07-13T00:00:00"/>
    <x v="2"/>
  </r>
  <r>
    <x v="2603"/>
    <x v="1"/>
    <n v="274"/>
    <n v="274"/>
    <s v="Trip Completed"/>
    <x v="2474"/>
    <d v="2016-07-13T21:13:37"/>
    <x v="19"/>
    <x v="1"/>
    <n v="72.649999998975545"/>
    <d v="2016-07-13T21:13:37"/>
    <x v="0"/>
    <x v="1"/>
    <d v="2016-07-13T00:00:00"/>
    <s v="13-Jul-2016 → 13-Jul-2016"/>
    <s v="13-Jul-2016"/>
    <d v="2016-07-13T00:00:00"/>
    <x v="2"/>
  </r>
  <r>
    <x v="2604"/>
    <x v="1"/>
    <n v="274"/>
    <n v="274"/>
    <s v="Trip Completed"/>
    <x v="2475"/>
    <d v="2016-07-14T11:31:43"/>
    <x v="11"/>
    <x v="2"/>
    <n v="50.250000001396984"/>
    <d v="2016-07-14T11:31:43"/>
    <x v="0"/>
    <x v="1"/>
    <d v="2016-07-14T00:00:00"/>
    <s v="14-Jul-2016 → 14-Jul-2016"/>
    <s v="14-Jul-2016"/>
    <d v="2016-07-14T00:00:00"/>
    <x v="2"/>
  </r>
  <r>
    <x v="2605"/>
    <x v="0"/>
    <n v="274"/>
    <n v="274"/>
    <s v="Trip Completed"/>
    <x v="2476"/>
    <d v="2016-07-14T20:06:00"/>
    <x v="17"/>
    <x v="2"/>
    <n v="49.816666671540588"/>
    <d v="2016-07-14T20:06:00"/>
    <x v="0"/>
    <x v="0"/>
    <d v="2016-07-14T00:00:00"/>
    <s v="14-Jul-2016 → 14-Jul-2016"/>
    <s v="14-Jul-2016"/>
    <d v="2016-07-14T00:00:00"/>
    <x v="2"/>
  </r>
  <r>
    <x v="2606"/>
    <x v="1"/>
    <n v="274"/>
    <n v="274"/>
    <s v="Trip Completed"/>
    <x v="2477"/>
    <d v="2016-07-15T09:01:46"/>
    <x v="4"/>
    <x v="3"/>
    <n v="44.250000002793968"/>
    <d v="2016-07-15T09:01:46"/>
    <x v="0"/>
    <x v="1"/>
    <d v="2016-07-15T00:00:00"/>
    <s v="15-Jul-2016 → 15-Jul-2016"/>
    <s v="15-Jul-2016"/>
    <d v="2016-07-15T00:00:00"/>
    <x v="2"/>
  </r>
  <r>
    <x v="2607"/>
    <x v="0"/>
    <n v="274"/>
    <n v="274"/>
    <s v="Trip Completed"/>
    <x v="2478"/>
    <d v="2016-07-16T00:49:54"/>
    <x v="22"/>
    <x v="3"/>
    <n v="58.200000005308539"/>
    <d v="2016-07-16T00:49:54"/>
    <x v="0"/>
    <x v="0"/>
    <d v="2016-07-15T00:00:00"/>
    <s v="15-Jul-2016 → 16-Jul-2016"/>
    <s v="15-Jul-2016"/>
    <d v="2016-07-15T00:00:00"/>
    <x v="2"/>
  </r>
  <r>
    <x v="2608"/>
    <x v="0"/>
    <n v="275"/>
    <n v="275"/>
    <s v="Trip Completed"/>
    <x v="1334"/>
    <d v="2016-11-07T08:15:00"/>
    <x v="18"/>
    <x v="0"/>
    <n v="46.999999996041879"/>
    <d v="2016-11-07T08:15:00"/>
    <x v="0"/>
    <x v="0"/>
    <d v="2016-11-07T00:00:00"/>
    <s v="07-Nov-2016 → 07-Nov-2016"/>
    <s v="07-Nov-2016"/>
    <d v="2016-11-07T00:00:00"/>
    <x v="0"/>
  </r>
  <r>
    <x v="2609"/>
    <x v="0"/>
    <n v="275"/>
    <n v="275"/>
    <s v="Trip Completed"/>
    <x v="2479"/>
    <d v="2016-11-07T16:52:00"/>
    <x v="16"/>
    <x v="0"/>
    <n v="50.999999998603016"/>
    <d v="2016-11-07T16:52:00"/>
    <x v="0"/>
    <x v="0"/>
    <d v="2016-11-07T00:00:00"/>
    <s v="07-Nov-2016 → 07-Nov-2016"/>
    <s v="07-Nov-2016"/>
    <d v="2016-11-07T00:00:00"/>
    <x v="0"/>
  </r>
  <r>
    <x v="2610"/>
    <x v="1"/>
    <n v="275"/>
    <n v="275"/>
    <s v="Trip Completed"/>
    <x v="2480"/>
    <d v="2016-12-07T17:40:00"/>
    <x v="16"/>
    <x v="1"/>
    <n v="55.000000001164153"/>
    <d v="2016-12-07T17:40:00"/>
    <x v="0"/>
    <x v="1"/>
    <d v="2016-12-07T00:00:00"/>
    <s v="07-Dec-2016 → 07-Dec-2016"/>
    <s v="07-Dec-2016"/>
    <d v="2016-12-07T00:00:00"/>
    <x v="1"/>
  </r>
  <r>
    <x v="2611"/>
    <x v="1"/>
    <n v="275"/>
    <n v="275"/>
    <s v="Trip Completed"/>
    <x v="2481"/>
    <d v="2016-07-13T06:29:18"/>
    <x v="6"/>
    <x v="1"/>
    <n v="78.833333331858739"/>
    <d v="2016-07-13T06:29:18"/>
    <x v="0"/>
    <x v="1"/>
    <d v="2016-07-13T00:00:00"/>
    <s v="13-Jul-2016 → 13-Jul-2016"/>
    <s v="13-Jul-2016"/>
    <d v="2016-07-13T00:00:00"/>
    <x v="2"/>
  </r>
  <r>
    <x v="2612"/>
    <x v="0"/>
    <n v="275"/>
    <n v="275"/>
    <s v="Trip Completed"/>
    <x v="2482"/>
    <d v="2016-07-13T17:22:26"/>
    <x v="16"/>
    <x v="1"/>
    <n v="42.566666663624346"/>
    <d v="2016-07-13T17:22:26"/>
    <x v="0"/>
    <x v="0"/>
    <d v="2016-07-13T00:00:00"/>
    <s v="13-Jul-2016 → 13-Jul-2016"/>
    <s v="13-Jul-2016"/>
    <d v="2016-07-13T00:00:00"/>
    <x v="2"/>
  </r>
  <r>
    <x v="2613"/>
    <x v="0"/>
    <n v="275"/>
    <n v="275"/>
    <s v="Trip Completed"/>
    <x v="2483"/>
    <d v="2016-07-13T20:48:13"/>
    <x v="17"/>
    <x v="1"/>
    <n v="64.66666666441597"/>
    <d v="2016-07-13T20:48:13"/>
    <x v="0"/>
    <x v="0"/>
    <d v="2016-07-13T00:00:00"/>
    <s v="13-Jul-2016 → 13-Jul-2016"/>
    <s v="13-Jul-2016"/>
    <d v="2016-07-13T00:00:00"/>
    <x v="2"/>
  </r>
  <r>
    <x v="2614"/>
    <x v="0"/>
    <n v="275"/>
    <n v="275"/>
    <s v="Trip Completed"/>
    <x v="2484"/>
    <d v="2016-07-15T04:04:20"/>
    <x v="21"/>
    <x v="3"/>
    <n v="59.800000002142042"/>
    <d v="2016-07-15T04:04:20"/>
    <x v="0"/>
    <x v="0"/>
    <d v="2016-07-15T00:00:00"/>
    <s v="15-Jul-2016 → 15-Jul-2016"/>
    <s v="15-Jul-2016"/>
    <d v="2016-07-15T00:00:00"/>
    <x v="2"/>
  </r>
  <r>
    <x v="2615"/>
    <x v="0"/>
    <n v="275"/>
    <n v="275"/>
    <s v="Trip Completed"/>
    <x v="2485"/>
    <d v="2016-07-15T15:09:22"/>
    <x v="9"/>
    <x v="3"/>
    <n v="37.58333332836628"/>
    <d v="2016-07-15T15:09:22"/>
    <x v="0"/>
    <x v="0"/>
    <d v="2016-07-15T00:00:00"/>
    <s v="15-Jul-2016 → 15-Jul-2016"/>
    <s v="15-Jul-2016"/>
    <d v="2016-07-15T00:00:00"/>
    <x v="2"/>
  </r>
  <r>
    <x v="2616"/>
    <x v="0"/>
    <n v="276"/>
    <n v="276"/>
    <s v="Trip Completed"/>
    <x v="2486"/>
    <d v="2016-11-07T08:01:00"/>
    <x v="18"/>
    <x v="0"/>
    <n v="42.000000000698492"/>
    <d v="2016-11-07T08:01:00"/>
    <x v="0"/>
    <x v="0"/>
    <d v="2016-11-07T00:00:00"/>
    <s v="07-Nov-2016 → 07-Nov-2016"/>
    <s v="07-Nov-2016"/>
    <d v="2016-11-07T00:00:00"/>
    <x v="0"/>
  </r>
  <r>
    <x v="2617"/>
    <x v="0"/>
    <n v="276"/>
    <n v="276"/>
    <s v="Trip Completed"/>
    <x v="2487"/>
    <d v="2016-11-07T11:25:00"/>
    <x v="11"/>
    <x v="0"/>
    <n v="69.000000004889444"/>
    <d v="2016-11-07T11:25:00"/>
    <x v="0"/>
    <x v="0"/>
    <d v="2016-11-07T00:00:00"/>
    <s v="07-Nov-2016 → 07-Nov-2016"/>
    <s v="07-Nov-2016"/>
    <d v="2016-11-07T00:00:00"/>
    <x v="0"/>
  </r>
  <r>
    <x v="2618"/>
    <x v="1"/>
    <n v="276"/>
    <n v="276"/>
    <s v="Trip Completed"/>
    <x v="1836"/>
    <d v="2016-11-07T23:43:00"/>
    <x v="10"/>
    <x v="0"/>
    <n v="55.000000001164153"/>
    <d v="2016-11-07T23:43:00"/>
    <x v="0"/>
    <x v="1"/>
    <d v="2016-11-07T00:00:00"/>
    <s v="07-Nov-2016 → 07-Nov-2016"/>
    <s v="07-Nov-2016"/>
    <d v="2016-11-07T00:00:00"/>
    <x v="0"/>
  </r>
  <r>
    <x v="2619"/>
    <x v="0"/>
    <n v="276"/>
    <n v="276"/>
    <s v="Trip Completed"/>
    <x v="2488"/>
    <d v="2016-12-07T06:22:00"/>
    <x v="6"/>
    <x v="1"/>
    <n v="53.999999997904524"/>
    <d v="2016-12-07T06:22:00"/>
    <x v="0"/>
    <x v="0"/>
    <d v="2016-12-07T00:00:00"/>
    <s v="07-Dec-2016 → 07-Dec-2016"/>
    <s v="07-Dec-2016"/>
    <d v="2016-12-07T00:00:00"/>
    <x v="1"/>
  </r>
  <r>
    <x v="2620"/>
    <x v="1"/>
    <n v="276"/>
    <n v="276"/>
    <s v="Trip Completed"/>
    <x v="2489"/>
    <d v="2016-12-07T08:32:00"/>
    <x v="18"/>
    <x v="1"/>
    <n v="65.000000002328306"/>
    <d v="2016-12-07T08:32:00"/>
    <x v="0"/>
    <x v="1"/>
    <d v="2016-12-07T00:00:00"/>
    <s v="07-Dec-2016 → 07-Dec-2016"/>
    <s v="07-Dec-2016"/>
    <d v="2016-12-07T00:00:00"/>
    <x v="1"/>
  </r>
  <r>
    <x v="2621"/>
    <x v="1"/>
    <n v="276"/>
    <n v="276"/>
    <s v="Trip Completed"/>
    <x v="2490"/>
    <d v="2016-12-07T14:37:00"/>
    <x v="15"/>
    <x v="1"/>
    <n v="56.999999997206032"/>
    <d v="2016-12-07T14:37:00"/>
    <x v="0"/>
    <x v="1"/>
    <d v="2016-12-07T00:00:00"/>
    <s v="07-Dec-2016 → 07-Dec-2016"/>
    <s v="07-Dec-2016"/>
    <d v="2016-12-07T00:00:00"/>
    <x v="1"/>
  </r>
  <r>
    <x v="2622"/>
    <x v="1"/>
    <n v="276"/>
    <n v="276"/>
    <s v="Trip Completed"/>
    <x v="2491"/>
    <d v="2016-12-07T20:47:00"/>
    <x v="17"/>
    <x v="1"/>
    <n v="49.999999995343387"/>
    <d v="2016-12-07T20:47:00"/>
    <x v="0"/>
    <x v="1"/>
    <d v="2016-12-07T00:00:00"/>
    <s v="07-Dec-2016 → 07-Dec-2016"/>
    <s v="07-Dec-2016"/>
    <d v="2016-12-07T00:00:00"/>
    <x v="1"/>
  </r>
  <r>
    <x v="2623"/>
    <x v="0"/>
    <n v="276"/>
    <n v="276"/>
    <s v="Trip Completed"/>
    <x v="2492"/>
    <d v="2016-07-13T05:37:28"/>
    <x v="6"/>
    <x v="1"/>
    <n v="31.483333337819204"/>
    <d v="2016-07-13T05:37:28"/>
    <x v="0"/>
    <x v="0"/>
    <d v="2016-07-13T00:00:00"/>
    <s v="13-Jul-2016 → 13-Jul-2016"/>
    <s v="13-Jul-2016"/>
    <d v="2016-07-13T00:00:00"/>
    <x v="2"/>
  </r>
  <r>
    <x v="2624"/>
    <x v="1"/>
    <n v="276"/>
    <n v="276"/>
    <s v="Trip Completed"/>
    <x v="2493"/>
    <d v="2016-07-13T22:09:18"/>
    <x v="3"/>
    <x v="1"/>
    <n v="58.716666667023674"/>
    <d v="2016-07-13T22:09:18"/>
    <x v="0"/>
    <x v="1"/>
    <d v="2016-07-13T00:00:00"/>
    <s v="13-Jul-2016 → 13-Jul-2016"/>
    <s v="13-Jul-2016"/>
    <d v="2016-07-13T00:00:00"/>
    <x v="2"/>
  </r>
  <r>
    <x v="2625"/>
    <x v="1"/>
    <n v="276"/>
    <n v="276"/>
    <s v="Trip Completed"/>
    <x v="2494"/>
    <d v="2016-07-14T09:20:40"/>
    <x v="4"/>
    <x v="2"/>
    <n v="63.70000000228174"/>
    <d v="2016-07-14T09:20:40"/>
    <x v="0"/>
    <x v="1"/>
    <d v="2016-07-14T00:00:00"/>
    <s v="14-Jul-2016 → 14-Jul-2016"/>
    <s v="14-Jul-2016"/>
    <d v="2016-07-14T00:00:00"/>
    <x v="2"/>
  </r>
  <r>
    <x v="2626"/>
    <x v="0"/>
    <n v="276"/>
    <n v="276"/>
    <s v="Trip Completed"/>
    <x v="2495"/>
    <d v="2016-07-15T07:39:49"/>
    <x v="18"/>
    <x v="3"/>
    <n v="34.499999997206032"/>
    <d v="2016-07-15T07:39:49"/>
    <x v="0"/>
    <x v="0"/>
    <d v="2016-07-15T00:00:00"/>
    <s v="15-Jul-2016 → 15-Jul-2016"/>
    <s v="15-Jul-2016"/>
    <d v="2016-07-15T00:00:00"/>
    <x v="2"/>
  </r>
  <r>
    <x v="2627"/>
    <x v="0"/>
    <n v="276"/>
    <n v="276"/>
    <s v="Trip Completed"/>
    <x v="2496"/>
    <d v="2016-07-15T19:37:24"/>
    <x v="17"/>
    <x v="3"/>
    <n v="27.816666662693024"/>
    <d v="2016-07-15T19:37:24"/>
    <x v="0"/>
    <x v="0"/>
    <d v="2016-07-15T00:00:00"/>
    <s v="15-Jul-2016 → 15-Jul-2016"/>
    <s v="15-Jul-2016"/>
    <d v="2016-07-15T00:00:00"/>
    <x v="2"/>
  </r>
  <r>
    <x v="2628"/>
    <x v="1"/>
    <n v="276"/>
    <n v="276"/>
    <s v="Trip Completed"/>
    <x v="2497"/>
    <d v="2016-07-15T22:21:22"/>
    <x v="3"/>
    <x v="3"/>
    <n v="77.566666672937572"/>
    <d v="2016-07-15T22:21:22"/>
    <x v="0"/>
    <x v="1"/>
    <d v="2016-07-15T00:00:00"/>
    <s v="15-Jul-2016 → 15-Jul-2016"/>
    <s v="15-Jul-2016"/>
    <d v="2016-07-15T00:00:00"/>
    <x v="2"/>
  </r>
  <r>
    <x v="2629"/>
    <x v="1"/>
    <n v="277"/>
    <n v="277"/>
    <s v="Trip Completed"/>
    <x v="2498"/>
    <d v="2016-11-07T12:02:00"/>
    <x v="0"/>
    <x v="0"/>
    <n v="58.000000000465661"/>
    <d v="2016-11-07T12:02:00"/>
    <x v="0"/>
    <x v="1"/>
    <d v="2016-11-07T00:00:00"/>
    <s v="07-Nov-2016 → 07-Nov-2016"/>
    <s v="07-Nov-2016"/>
    <d v="2016-11-07T00:00:00"/>
    <x v="0"/>
  </r>
  <r>
    <x v="2630"/>
    <x v="1"/>
    <n v="277"/>
    <n v="277"/>
    <s v="Trip Completed"/>
    <x v="2499"/>
    <d v="2016-11-07T14:19:00"/>
    <x v="15"/>
    <x v="0"/>
    <n v="34.000000006053597"/>
    <d v="2016-11-07T14:19:00"/>
    <x v="0"/>
    <x v="1"/>
    <d v="2016-11-07T00:00:00"/>
    <s v="07-Nov-2016 → 07-Nov-2016"/>
    <s v="07-Nov-2016"/>
    <d v="2016-11-07T00:00:00"/>
    <x v="0"/>
  </r>
  <r>
    <x v="2631"/>
    <x v="0"/>
    <n v="277"/>
    <n v="277"/>
    <s v="Trip Completed"/>
    <x v="2500"/>
    <d v="2016-11-07T15:42:00"/>
    <x v="13"/>
    <x v="0"/>
    <n v="36.000000002095476"/>
    <d v="2016-11-07T15:42:00"/>
    <x v="0"/>
    <x v="0"/>
    <d v="2016-11-07T00:00:00"/>
    <s v="07-Nov-2016 → 07-Nov-2016"/>
    <s v="07-Nov-2016"/>
    <d v="2016-11-07T00:00:00"/>
    <x v="0"/>
  </r>
  <r>
    <x v="2632"/>
    <x v="1"/>
    <n v="277"/>
    <n v="277"/>
    <s v="Trip Completed"/>
    <x v="2458"/>
    <d v="2016-12-07T06:18:00"/>
    <x v="6"/>
    <x v="1"/>
    <n v="47.999999999301508"/>
    <d v="2016-12-07T06:18:00"/>
    <x v="0"/>
    <x v="1"/>
    <d v="2016-12-07T00:00:00"/>
    <s v="07-Dec-2016 → 07-Dec-2016"/>
    <s v="07-Dec-2016"/>
    <d v="2016-12-07T00:00:00"/>
    <x v="1"/>
  </r>
  <r>
    <x v="2633"/>
    <x v="0"/>
    <n v="277"/>
    <n v="277"/>
    <s v="Trip Completed"/>
    <x v="2501"/>
    <d v="2016-07-13T23:33:44"/>
    <x v="10"/>
    <x v="1"/>
    <n v="41.049999998649582"/>
    <d v="2016-07-13T23:33:44"/>
    <x v="0"/>
    <x v="0"/>
    <d v="2016-07-13T00:00:00"/>
    <s v="13-Jul-2016 → 13-Jul-2016"/>
    <s v="13-Jul-2016"/>
    <d v="2016-07-13T00:00:00"/>
    <x v="2"/>
  </r>
  <r>
    <x v="2634"/>
    <x v="0"/>
    <n v="277"/>
    <n v="277"/>
    <s v="Trip Completed"/>
    <x v="2502"/>
    <d v="2016-07-14T18:54:51"/>
    <x v="12"/>
    <x v="2"/>
    <n v="38.066666659433395"/>
    <d v="2016-07-14T18:54:51"/>
    <x v="0"/>
    <x v="0"/>
    <d v="2016-07-14T00:00:00"/>
    <s v="14-Jul-2016 → 14-Jul-2016"/>
    <s v="14-Jul-2016"/>
    <d v="2016-07-14T00:00:00"/>
    <x v="2"/>
  </r>
  <r>
    <x v="2635"/>
    <x v="0"/>
    <n v="277"/>
    <n v="277"/>
    <s v="Trip Completed"/>
    <x v="2503"/>
    <d v="2016-07-15T19:50:18"/>
    <x v="12"/>
    <x v="3"/>
    <n v="66.966666667722166"/>
    <d v="2016-07-15T19:50:18"/>
    <x v="0"/>
    <x v="0"/>
    <d v="2016-07-15T00:00:00"/>
    <s v="15-Jul-2016 → 15-Jul-2016"/>
    <s v="15-Jul-2016"/>
    <d v="2016-07-15T00:00:00"/>
    <x v="2"/>
  </r>
  <r>
    <x v="2636"/>
    <x v="0"/>
    <n v="278"/>
    <n v="278"/>
    <s v="Trip Completed"/>
    <x v="2504"/>
    <d v="2016-12-07T07:37:00"/>
    <x v="5"/>
    <x v="1"/>
    <n v="75.00000000349246"/>
    <d v="2016-12-07T07:37:00"/>
    <x v="0"/>
    <x v="0"/>
    <d v="2016-12-07T00:00:00"/>
    <s v="07-Dec-2016 → 07-Dec-2016"/>
    <s v="07-Dec-2016"/>
    <d v="2016-12-07T00:00:00"/>
    <x v="1"/>
  </r>
  <r>
    <x v="2637"/>
    <x v="0"/>
    <n v="278"/>
    <n v="278"/>
    <s v="Trip Completed"/>
    <x v="2505"/>
    <d v="2016-12-07T18:27:00"/>
    <x v="1"/>
    <x v="1"/>
    <n v="34.000000006053597"/>
    <d v="2016-12-07T18:27:00"/>
    <x v="0"/>
    <x v="0"/>
    <d v="2016-12-07T00:00:00"/>
    <s v="07-Dec-2016 → 07-Dec-2016"/>
    <s v="07-Dec-2016"/>
    <d v="2016-12-07T00:00:00"/>
    <x v="1"/>
  </r>
  <r>
    <x v="2638"/>
    <x v="1"/>
    <n v="278"/>
    <n v="278"/>
    <s v="Trip Completed"/>
    <x v="1480"/>
    <d v="2016-12-07T21:51:00"/>
    <x v="3"/>
    <x v="1"/>
    <n v="49.999999995343387"/>
    <d v="2016-12-07T21:51:00"/>
    <x v="0"/>
    <x v="1"/>
    <d v="2016-12-07T00:00:00"/>
    <s v="07-Dec-2016 → 07-Dec-2016"/>
    <s v="07-Dec-2016"/>
    <d v="2016-12-07T00:00:00"/>
    <x v="1"/>
  </r>
  <r>
    <x v="2639"/>
    <x v="0"/>
    <n v="278"/>
    <n v="278"/>
    <s v="Trip Completed"/>
    <x v="2506"/>
    <d v="2016-07-13T18:29:48"/>
    <x v="1"/>
    <x v="1"/>
    <n v="47.600000000093132"/>
    <d v="2016-07-13T18:29:48"/>
    <x v="0"/>
    <x v="0"/>
    <d v="2016-07-13T00:00:00"/>
    <s v="13-Jul-2016 → 13-Jul-2016"/>
    <s v="13-Jul-2016"/>
    <d v="2016-07-13T00:00:00"/>
    <x v="2"/>
  </r>
  <r>
    <x v="2640"/>
    <x v="1"/>
    <n v="278"/>
    <n v="278"/>
    <s v="Trip Completed"/>
    <x v="2507"/>
    <d v="2016-07-14T11:11:25"/>
    <x v="11"/>
    <x v="2"/>
    <n v="69.949999996460974"/>
    <d v="2016-07-14T11:11:25"/>
    <x v="0"/>
    <x v="1"/>
    <d v="2016-07-14T00:00:00"/>
    <s v="14-Jul-2016 → 14-Jul-2016"/>
    <s v="14-Jul-2016"/>
    <d v="2016-07-14T00:00:00"/>
    <x v="2"/>
  </r>
  <r>
    <x v="2641"/>
    <x v="0"/>
    <n v="278"/>
    <n v="278"/>
    <s v="Trip Completed"/>
    <x v="2508"/>
    <d v="2016-07-15T10:53:39"/>
    <x v="11"/>
    <x v="3"/>
    <n v="47.033333326689899"/>
    <d v="2016-07-15T10:53:39"/>
    <x v="0"/>
    <x v="0"/>
    <d v="2016-07-15T00:00:00"/>
    <s v="15-Jul-2016 → 15-Jul-2016"/>
    <s v="15-Jul-2016"/>
    <d v="2016-07-15T00:00:00"/>
    <x v="2"/>
  </r>
  <r>
    <x v="2642"/>
    <x v="1"/>
    <n v="278"/>
    <n v="278"/>
    <s v="Trip Completed"/>
    <x v="2509"/>
    <d v="2016-07-15T19:18:27"/>
    <x v="12"/>
    <x v="3"/>
    <n v="32.483333341078833"/>
    <d v="2016-07-15T19:18:27"/>
    <x v="0"/>
    <x v="1"/>
    <d v="2016-07-15T00:00:00"/>
    <s v="15-Jul-2016 → 15-Jul-2016"/>
    <s v="15-Jul-2016"/>
    <d v="2016-07-15T00:00:00"/>
    <x v="2"/>
  </r>
  <r>
    <x v="2643"/>
    <x v="0"/>
    <n v="279"/>
    <n v="279"/>
    <s v="Trip Completed"/>
    <x v="2510"/>
    <d v="2016-11-07T09:26:00"/>
    <x v="4"/>
    <x v="0"/>
    <n v="79.000000006053597"/>
    <d v="2016-11-07T09:26:00"/>
    <x v="0"/>
    <x v="0"/>
    <d v="2016-11-07T00:00:00"/>
    <s v="07-Nov-2016 → 07-Nov-2016"/>
    <s v="07-Nov-2016"/>
    <d v="2016-11-07T00:00:00"/>
    <x v="0"/>
  </r>
  <r>
    <x v="2644"/>
    <x v="1"/>
    <n v="279"/>
    <n v="279"/>
    <s v="Trip Completed"/>
    <x v="2487"/>
    <d v="2016-11-07T11:01:00"/>
    <x v="11"/>
    <x v="0"/>
    <n v="45"/>
    <d v="2016-11-07T11:01:00"/>
    <x v="0"/>
    <x v="1"/>
    <d v="2016-11-07T00:00:00"/>
    <s v="07-Nov-2016 → 07-Nov-2016"/>
    <s v="07-Nov-2016"/>
    <d v="2016-11-07T00:00:00"/>
    <x v="0"/>
  </r>
  <r>
    <x v="2645"/>
    <x v="0"/>
    <n v="279"/>
    <n v="279"/>
    <s v="Trip Completed"/>
    <x v="2413"/>
    <d v="2016-11-07T13:15:00"/>
    <x v="7"/>
    <x v="0"/>
    <n v="74.000000000232831"/>
    <d v="2016-11-07T13:15:00"/>
    <x v="0"/>
    <x v="0"/>
    <d v="2016-11-07T00:00:00"/>
    <s v="07-Nov-2016 → 07-Nov-2016"/>
    <s v="07-Nov-2016"/>
    <d v="2016-11-07T00:00:00"/>
    <x v="0"/>
  </r>
  <r>
    <x v="2646"/>
    <x v="1"/>
    <n v="279"/>
    <n v="279"/>
    <s v="Trip Completed"/>
    <x v="2511"/>
    <d v="2016-12-07T13:34:00"/>
    <x v="7"/>
    <x v="1"/>
    <n v="76.999999999534339"/>
    <d v="2016-12-07T13:34:00"/>
    <x v="0"/>
    <x v="1"/>
    <d v="2016-12-07T00:00:00"/>
    <s v="07-Dec-2016 → 07-Dec-2016"/>
    <s v="07-Dec-2016"/>
    <d v="2016-12-07T00:00:00"/>
    <x v="1"/>
  </r>
  <r>
    <x v="2647"/>
    <x v="0"/>
    <n v="279"/>
    <n v="279"/>
    <s v="Trip Completed"/>
    <x v="2512"/>
    <d v="2016-07-13T06:26:06"/>
    <x v="6"/>
    <x v="1"/>
    <n v="63.816666664788499"/>
    <d v="2016-07-13T06:26:06"/>
    <x v="0"/>
    <x v="0"/>
    <d v="2016-07-13T00:00:00"/>
    <s v="13-Jul-2016 → 13-Jul-2016"/>
    <s v="13-Jul-2016"/>
    <d v="2016-07-13T00:00:00"/>
    <x v="2"/>
  </r>
  <r>
    <x v="2648"/>
    <x v="0"/>
    <n v="279"/>
    <n v="279"/>
    <s v="Trip Completed"/>
    <x v="2513"/>
    <d v="2016-07-13T08:55:31"/>
    <x v="4"/>
    <x v="1"/>
    <n v="36.616666666232049"/>
    <d v="2016-07-13T08:55:31"/>
    <x v="0"/>
    <x v="0"/>
    <d v="2016-07-13T00:00:00"/>
    <s v="13-Jul-2016 → 13-Jul-2016"/>
    <s v="13-Jul-2016"/>
    <d v="2016-07-13T00:00:00"/>
    <x v="2"/>
  </r>
  <r>
    <x v="2649"/>
    <x v="1"/>
    <n v="279"/>
    <n v="279"/>
    <s v="Trip Completed"/>
    <x v="2514"/>
    <d v="2016-07-13T16:45:57"/>
    <x v="13"/>
    <x v="1"/>
    <n v="68.683333327062428"/>
    <d v="2016-07-13T16:45:57"/>
    <x v="0"/>
    <x v="1"/>
    <d v="2016-07-13T00:00:00"/>
    <s v="13-Jul-2016 → 13-Jul-2016"/>
    <s v="13-Jul-2016"/>
    <d v="2016-07-13T00:00:00"/>
    <x v="2"/>
  </r>
  <r>
    <x v="2650"/>
    <x v="1"/>
    <n v="279"/>
    <n v="279"/>
    <s v="Trip Completed"/>
    <x v="2515"/>
    <d v="2016-07-13T23:26:52"/>
    <x v="10"/>
    <x v="1"/>
    <n v="78.350000000791624"/>
    <d v="2016-07-13T23:26:52"/>
    <x v="0"/>
    <x v="1"/>
    <d v="2016-07-13T00:00:00"/>
    <s v="13-Jul-2016 → 13-Jul-2016"/>
    <s v="13-Jul-2016"/>
    <d v="2016-07-13T00:00:00"/>
    <x v="2"/>
  </r>
  <r>
    <x v="2651"/>
    <x v="0"/>
    <n v="279"/>
    <n v="279"/>
    <s v="Trip Completed"/>
    <x v="2516"/>
    <d v="2016-07-14T09:40:20"/>
    <x v="4"/>
    <x v="2"/>
    <n v="70.600000001722947"/>
    <d v="2016-07-14T09:40:20"/>
    <x v="0"/>
    <x v="0"/>
    <d v="2016-07-14T00:00:00"/>
    <s v="14-Jul-2016 → 14-Jul-2016"/>
    <s v="14-Jul-2016"/>
    <d v="2016-07-14T00:00:00"/>
    <x v="2"/>
  </r>
  <r>
    <x v="2652"/>
    <x v="1"/>
    <n v="279"/>
    <n v="279"/>
    <s v="Trip Completed"/>
    <x v="2517"/>
    <d v="2016-07-15T08:22:44"/>
    <x v="18"/>
    <x v="3"/>
    <n v="63.516666657524183"/>
    <d v="2016-07-15T08:22:44"/>
    <x v="0"/>
    <x v="1"/>
    <d v="2016-07-15T00:00:00"/>
    <s v="15-Jul-2016 → 15-Jul-2016"/>
    <s v="15-Jul-2016"/>
    <d v="2016-07-15T00:00:00"/>
    <x v="2"/>
  </r>
  <r>
    <x v="2653"/>
    <x v="0"/>
    <n v="279"/>
    <n v="279"/>
    <s v="Trip Completed"/>
    <x v="2518"/>
    <d v="2016-07-15T16:06:05"/>
    <x v="13"/>
    <x v="3"/>
    <n v="44.433333337074146"/>
    <d v="2016-07-15T16:06:05"/>
    <x v="0"/>
    <x v="0"/>
    <d v="2016-07-15T00:00:00"/>
    <s v="15-Jul-2016 → 15-Jul-2016"/>
    <s v="15-Jul-2016"/>
    <d v="2016-07-15T00:00:00"/>
    <x v="2"/>
  </r>
  <r>
    <x v="2654"/>
    <x v="0"/>
    <n v="279"/>
    <n v="279"/>
    <s v="Trip Completed"/>
    <x v="2519"/>
    <d v="2016-07-15T19:02:40"/>
    <x v="12"/>
    <x v="3"/>
    <n v="44.09999999916181"/>
    <d v="2016-07-15T19:02:40"/>
    <x v="0"/>
    <x v="0"/>
    <d v="2016-07-15T00:00:00"/>
    <s v="15-Jul-2016 → 15-Jul-2016"/>
    <s v="15-Jul-2016"/>
    <d v="2016-07-15T00:00:00"/>
    <x v="2"/>
  </r>
  <r>
    <x v="2655"/>
    <x v="1"/>
    <n v="279"/>
    <n v="279"/>
    <s v="Trip Completed"/>
    <x v="2520"/>
    <d v="2016-07-15T19:50:39"/>
    <x v="17"/>
    <x v="3"/>
    <n v="39.34999999939464"/>
    <d v="2016-07-15T19:50:39"/>
    <x v="0"/>
    <x v="1"/>
    <d v="2016-07-15T00:00:00"/>
    <s v="15-Jul-2016 → 15-Jul-2016"/>
    <s v="15-Jul-2016"/>
    <d v="2016-07-15T00:00:00"/>
    <x v="2"/>
  </r>
  <r>
    <x v="2656"/>
    <x v="1"/>
    <n v="280"/>
    <n v="280"/>
    <s v="Trip Completed"/>
    <x v="2521"/>
    <d v="2016-11-07T05:51:00"/>
    <x v="8"/>
    <x v="0"/>
    <n v="59.00000000372529"/>
    <d v="2016-11-07T05:51:00"/>
    <x v="0"/>
    <x v="1"/>
    <d v="2016-11-07T00:00:00"/>
    <s v="07-Nov-2016 → 07-Nov-2016"/>
    <s v="07-Nov-2016"/>
    <d v="2016-11-07T00:00:00"/>
    <x v="0"/>
  </r>
  <r>
    <x v="2657"/>
    <x v="0"/>
    <n v="280"/>
    <n v="280"/>
    <s v="Trip Completed"/>
    <x v="2522"/>
    <d v="2016-11-07T18:18:00"/>
    <x v="1"/>
    <x v="0"/>
    <n v="58.999999993247911"/>
    <d v="2016-11-07T18:18:00"/>
    <x v="0"/>
    <x v="0"/>
    <d v="2016-11-07T00:00:00"/>
    <s v="07-Nov-2016 → 07-Nov-2016"/>
    <s v="07-Nov-2016"/>
    <d v="2016-11-07T00:00:00"/>
    <x v="0"/>
  </r>
  <r>
    <x v="2658"/>
    <x v="1"/>
    <n v="280"/>
    <n v="280"/>
    <s v="Trip Completed"/>
    <x v="2523"/>
    <d v="2016-07-13T06:22:58"/>
    <x v="6"/>
    <x v="1"/>
    <n v="62.76666667079553"/>
    <d v="2016-07-13T06:22:58"/>
    <x v="0"/>
    <x v="1"/>
    <d v="2016-07-13T00:00:00"/>
    <s v="13-Jul-2016 → 13-Jul-2016"/>
    <s v="13-Jul-2016"/>
    <d v="2016-07-13T00:00:00"/>
    <x v="2"/>
  </r>
  <r>
    <x v="2659"/>
    <x v="1"/>
    <n v="280"/>
    <n v="280"/>
    <s v="Trip Completed"/>
    <x v="2524"/>
    <d v="2016-07-13T12:47:18"/>
    <x v="0"/>
    <x v="1"/>
    <n v="63.200000000651926"/>
    <d v="2016-07-13T12:47:18"/>
    <x v="0"/>
    <x v="1"/>
    <d v="2016-07-13T00:00:00"/>
    <s v="13-Jul-2016 → 13-Jul-2016"/>
    <s v="13-Jul-2016"/>
    <d v="2016-07-13T00:00:00"/>
    <x v="2"/>
  </r>
  <r>
    <x v="2660"/>
    <x v="1"/>
    <n v="280"/>
    <n v="280"/>
    <s v="Trip Completed"/>
    <x v="2525"/>
    <d v="2016-07-15T05:41:21"/>
    <x v="6"/>
    <x v="3"/>
    <n v="35.050000000046566"/>
    <d v="2016-07-15T05:41:21"/>
    <x v="0"/>
    <x v="1"/>
    <d v="2016-07-15T00:00:00"/>
    <s v="15-Jul-2016 → 15-Jul-2016"/>
    <s v="15-Jul-2016"/>
    <d v="2016-07-15T00:00:00"/>
    <x v="2"/>
  </r>
  <r>
    <x v="2661"/>
    <x v="1"/>
    <n v="280"/>
    <n v="280"/>
    <s v="Trip Completed"/>
    <x v="2526"/>
    <d v="2016-07-15T17:23:29"/>
    <x v="16"/>
    <x v="3"/>
    <n v="47.900000007357448"/>
    <d v="2016-07-15T17:23:29"/>
    <x v="0"/>
    <x v="1"/>
    <d v="2016-07-15T00:00:00"/>
    <s v="15-Jul-2016 → 15-Jul-2016"/>
    <s v="15-Jul-2016"/>
    <d v="2016-07-15T00:00:00"/>
    <x v="2"/>
  </r>
  <r>
    <x v="2662"/>
    <x v="1"/>
    <n v="280"/>
    <n v="280"/>
    <s v="Trip Completed"/>
    <x v="2527"/>
    <d v="2016-07-15T21:18:30"/>
    <x v="19"/>
    <x v="3"/>
    <n v="47.016666666604578"/>
    <d v="2016-07-15T21:18:30"/>
    <x v="0"/>
    <x v="1"/>
    <d v="2016-07-15T00:00:00"/>
    <s v="15-Jul-2016 → 15-Jul-2016"/>
    <s v="15-Jul-2016"/>
    <d v="2016-07-15T00:00:00"/>
    <x v="2"/>
  </r>
  <r>
    <x v="2663"/>
    <x v="1"/>
    <n v="281"/>
    <n v="281"/>
    <s v="Trip Completed"/>
    <x v="2528"/>
    <d v="2016-11-07T11:54:00"/>
    <x v="0"/>
    <x v="0"/>
    <n v="36.000000002095476"/>
    <d v="2016-11-07T11:54:00"/>
    <x v="0"/>
    <x v="1"/>
    <d v="2016-11-07T00:00:00"/>
    <s v="07-Nov-2016 → 07-Nov-2016"/>
    <s v="07-Nov-2016"/>
    <d v="2016-11-07T00:00:00"/>
    <x v="0"/>
  </r>
  <r>
    <x v="2664"/>
    <x v="0"/>
    <n v="281"/>
    <n v="281"/>
    <s v="Trip Completed"/>
    <x v="2529"/>
    <d v="2016-11-07T16:04:00"/>
    <x v="13"/>
    <x v="0"/>
    <n v="33.999999995576218"/>
    <d v="2016-11-07T16:04:00"/>
    <x v="0"/>
    <x v="0"/>
    <d v="2016-11-07T00:00:00"/>
    <s v="07-Nov-2016 → 07-Nov-2016"/>
    <s v="07-Nov-2016"/>
    <d v="2016-11-07T00:00:00"/>
    <x v="0"/>
  </r>
  <r>
    <x v="2665"/>
    <x v="1"/>
    <n v="281"/>
    <n v="281"/>
    <s v="Trip Completed"/>
    <x v="2066"/>
    <d v="2016-11-07T20:53:00"/>
    <x v="19"/>
    <x v="0"/>
    <n v="42.000000000698492"/>
    <d v="2016-11-07T20:53:00"/>
    <x v="0"/>
    <x v="1"/>
    <d v="2016-11-07T00:00:00"/>
    <s v="07-Nov-2016 → 07-Nov-2016"/>
    <s v="07-Nov-2016"/>
    <d v="2016-11-07T00:00:00"/>
    <x v="0"/>
  </r>
  <r>
    <x v="2666"/>
    <x v="0"/>
    <n v="281"/>
    <n v="281"/>
    <s v="Trip Completed"/>
    <x v="2530"/>
    <d v="2016-12-07T02:18:00"/>
    <x v="23"/>
    <x v="1"/>
    <n v="45"/>
    <d v="2016-12-07T02:18:00"/>
    <x v="0"/>
    <x v="0"/>
    <d v="2016-12-07T00:00:00"/>
    <s v="07-Dec-2016 → 07-Dec-2016"/>
    <s v="07-Dec-2016"/>
    <d v="2016-12-07T00:00:00"/>
    <x v="1"/>
  </r>
  <r>
    <x v="2667"/>
    <x v="0"/>
    <n v="281"/>
    <n v="281"/>
    <s v="Trip Completed"/>
    <x v="2531"/>
    <d v="2016-12-07T19:56:00"/>
    <x v="17"/>
    <x v="1"/>
    <n v="56.000000004423782"/>
    <d v="2016-12-07T19:56:00"/>
    <x v="0"/>
    <x v="0"/>
    <d v="2016-12-07T00:00:00"/>
    <s v="07-Dec-2016 → 07-Dec-2016"/>
    <s v="07-Dec-2016"/>
    <d v="2016-12-07T00:00:00"/>
    <x v="1"/>
  </r>
  <r>
    <x v="2668"/>
    <x v="1"/>
    <n v="281"/>
    <n v="281"/>
    <s v="Trip Completed"/>
    <x v="2532"/>
    <d v="2016-07-13T06:28:37"/>
    <x v="6"/>
    <x v="1"/>
    <n v="37.783333333209157"/>
    <d v="2016-07-13T06:28:37"/>
    <x v="0"/>
    <x v="1"/>
    <d v="2016-07-13T00:00:00"/>
    <s v="13-Jul-2016 → 13-Jul-2016"/>
    <s v="13-Jul-2016"/>
    <d v="2016-07-13T00:00:00"/>
    <x v="2"/>
  </r>
  <r>
    <x v="2669"/>
    <x v="1"/>
    <n v="281"/>
    <n v="281"/>
    <s v="Trip Completed"/>
    <x v="2533"/>
    <d v="2016-07-13T11:36:14"/>
    <x v="11"/>
    <x v="1"/>
    <n v="44.783333335071802"/>
    <d v="2016-07-13T11:36:14"/>
    <x v="0"/>
    <x v="1"/>
    <d v="2016-07-13T00:00:00"/>
    <s v="13-Jul-2016 → 13-Jul-2016"/>
    <s v="13-Jul-2016"/>
    <d v="2016-07-13T00:00:00"/>
    <x v="2"/>
  </r>
  <r>
    <x v="2670"/>
    <x v="1"/>
    <n v="281"/>
    <n v="281"/>
    <s v="Trip Completed"/>
    <x v="2534"/>
    <d v="2016-07-14T08:26:03"/>
    <x v="18"/>
    <x v="2"/>
    <n v="71.883333331206813"/>
    <d v="2016-07-14T08:26:03"/>
    <x v="0"/>
    <x v="1"/>
    <d v="2016-07-14T00:00:00"/>
    <s v="14-Jul-2016 → 14-Jul-2016"/>
    <s v="14-Jul-2016"/>
    <d v="2016-07-14T00:00:00"/>
    <x v="2"/>
  </r>
  <r>
    <x v="2671"/>
    <x v="0"/>
    <n v="281"/>
    <n v="281"/>
    <s v="Trip Completed"/>
    <x v="2535"/>
    <d v="2016-07-14T20:08:00"/>
    <x v="17"/>
    <x v="2"/>
    <n v="62.033333333674818"/>
    <d v="2016-07-14T20:08:00"/>
    <x v="0"/>
    <x v="0"/>
    <d v="2016-07-14T00:00:00"/>
    <s v="14-Jul-2016 → 14-Jul-2016"/>
    <s v="14-Jul-2016"/>
    <d v="2016-07-14T00:00:00"/>
    <x v="2"/>
  </r>
  <r>
    <x v="2672"/>
    <x v="0"/>
    <n v="281"/>
    <n v="281"/>
    <s v="Trip Completed"/>
    <x v="2536"/>
    <d v="2016-07-15T03:57:34"/>
    <x v="14"/>
    <x v="3"/>
    <n v="57.733333334326744"/>
    <d v="2016-07-15T03:57:34"/>
    <x v="0"/>
    <x v="0"/>
    <d v="2016-07-15T00:00:00"/>
    <s v="15-Jul-2016 → 15-Jul-2016"/>
    <s v="15-Jul-2016"/>
    <d v="2016-07-15T00:00:00"/>
    <x v="2"/>
  </r>
  <r>
    <x v="2673"/>
    <x v="1"/>
    <n v="281"/>
    <n v="281"/>
    <s v="Trip Completed"/>
    <x v="2537"/>
    <d v="2016-07-15T08:07:42"/>
    <x v="5"/>
    <x v="3"/>
    <n v="71.583333334419876"/>
    <d v="2016-07-15T08:07:42"/>
    <x v="0"/>
    <x v="1"/>
    <d v="2016-07-15T00:00:00"/>
    <s v="15-Jul-2016 → 15-Jul-2016"/>
    <s v="15-Jul-2016"/>
    <d v="2016-07-15T00:00:00"/>
    <x v="2"/>
  </r>
  <r>
    <x v="2674"/>
    <x v="0"/>
    <n v="282"/>
    <n v="282"/>
    <s v="Trip Completed"/>
    <x v="2538"/>
    <d v="2016-11-07T14:22:00"/>
    <x v="15"/>
    <x v="0"/>
    <n v="62.000000003026798"/>
    <d v="2016-11-07T14:22:00"/>
    <x v="0"/>
    <x v="0"/>
    <d v="2016-11-07T00:00:00"/>
    <s v="07-Nov-2016 → 07-Nov-2016"/>
    <s v="07-Nov-2016"/>
    <d v="2016-11-07T00:00:00"/>
    <x v="0"/>
  </r>
  <r>
    <x v="2675"/>
    <x v="0"/>
    <n v="282"/>
    <n v="282"/>
    <s v="Trip Completed"/>
    <x v="2539"/>
    <d v="2016-12-07T07:42:00"/>
    <x v="5"/>
    <x v="1"/>
    <n v="76.999999999534339"/>
    <d v="2016-12-07T07:42:00"/>
    <x v="0"/>
    <x v="0"/>
    <d v="2016-12-07T00:00:00"/>
    <s v="07-Dec-2016 → 07-Dec-2016"/>
    <s v="07-Dec-2016"/>
    <d v="2016-12-07T00:00:00"/>
    <x v="1"/>
  </r>
  <r>
    <x v="2676"/>
    <x v="1"/>
    <n v="282"/>
    <n v="282"/>
    <s v="Trip Completed"/>
    <x v="2540"/>
    <d v="2016-07-14T10:08:17"/>
    <x v="2"/>
    <x v="2"/>
    <n v="58.583333333954215"/>
    <d v="2016-07-14T10:08:17"/>
    <x v="0"/>
    <x v="1"/>
    <d v="2016-07-14T00:00:00"/>
    <s v="14-Jul-2016 → 14-Jul-2016"/>
    <s v="14-Jul-2016"/>
    <d v="2016-07-14T00:00:00"/>
    <x v="2"/>
  </r>
  <r>
    <x v="2677"/>
    <x v="1"/>
    <n v="282"/>
    <n v="282"/>
    <s v="Trip Completed"/>
    <x v="2541"/>
    <d v="2016-07-14T16:19:27"/>
    <x v="13"/>
    <x v="2"/>
    <n v="57.24999999278225"/>
    <d v="2016-07-14T16:19:27"/>
    <x v="0"/>
    <x v="1"/>
    <d v="2016-07-14T00:00:00"/>
    <s v="14-Jul-2016 → 14-Jul-2016"/>
    <s v="14-Jul-2016"/>
    <d v="2016-07-14T00:00:00"/>
    <x v="2"/>
  </r>
  <r>
    <x v="2678"/>
    <x v="1"/>
    <n v="282"/>
    <n v="282"/>
    <s v="Trip Completed"/>
    <x v="2542"/>
    <d v="2016-07-15T15:12:20"/>
    <x v="9"/>
    <x v="3"/>
    <n v="49.533333334838971"/>
    <d v="2016-07-15T15:12:20"/>
    <x v="0"/>
    <x v="1"/>
    <d v="2016-07-15T00:00:00"/>
    <s v="15-Jul-2016 → 15-Jul-2016"/>
    <s v="15-Jul-2016"/>
    <d v="2016-07-15T00:00:00"/>
    <x v="2"/>
  </r>
  <r>
    <x v="2679"/>
    <x v="1"/>
    <n v="282"/>
    <n v="282"/>
    <s v="Trip Completed"/>
    <x v="2543"/>
    <d v="2016-07-15T21:22:33"/>
    <x v="19"/>
    <x v="3"/>
    <n v="51.983333331299946"/>
    <d v="2016-07-15T21:22:33"/>
    <x v="0"/>
    <x v="1"/>
    <d v="2016-07-15T00:00:00"/>
    <s v="15-Jul-2016 → 15-Jul-2016"/>
    <s v="15-Jul-2016"/>
    <d v="2016-07-15T00:00:00"/>
    <x v="2"/>
  </r>
  <r>
    <x v="2680"/>
    <x v="1"/>
    <n v="283"/>
    <n v="283"/>
    <s v="Trip Completed"/>
    <x v="2306"/>
    <d v="2016-11-07T13:16:00"/>
    <x v="7"/>
    <x v="0"/>
    <n v="33.999999995576218"/>
    <d v="2016-11-07T13:16:00"/>
    <x v="0"/>
    <x v="1"/>
    <d v="2016-11-07T00:00:00"/>
    <s v="07-Nov-2016 → 07-Nov-2016"/>
    <s v="07-Nov-2016"/>
    <d v="2016-11-07T00:00:00"/>
    <x v="0"/>
  </r>
  <r>
    <x v="2681"/>
    <x v="1"/>
    <n v="283"/>
    <n v="283"/>
    <s v="Trip Completed"/>
    <x v="2544"/>
    <d v="2016-11-07T20:15:00"/>
    <x v="17"/>
    <x v="0"/>
    <n v="42.000000000698492"/>
    <d v="2016-11-07T20:15:00"/>
    <x v="0"/>
    <x v="1"/>
    <d v="2016-11-07T00:00:00"/>
    <s v="07-Nov-2016 → 07-Nov-2016"/>
    <s v="07-Nov-2016"/>
    <d v="2016-11-07T00:00:00"/>
    <x v="0"/>
  </r>
  <r>
    <x v="2682"/>
    <x v="0"/>
    <n v="283"/>
    <n v="283"/>
    <s v="Trip Completed"/>
    <x v="1971"/>
    <d v="2016-12-07T06:10:00"/>
    <x v="8"/>
    <x v="1"/>
    <n v="72.000000004190952"/>
    <d v="2016-12-07T06:10:00"/>
    <x v="0"/>
    <x v="0"/>
    <d v="2016-12-07T00:00:00"/>
    <s v="07-Dec-2016 → 07-Dec-2016"/>
    <s v="07-Dec-2016"/>
    <d v="2016-12-07T00:00:00"/>
    <x v="1"/>
  </r>
  <r>
    <x v="2683"/>
    <x v="1"/>
    <n v="283"/>
    <n v="283"/>
    <s v="Trip Completed"/>
    <x v="2545"/>
    <d v="2016-12-07T21:42:00"/>
    <x v="19"/>
    <x v="1"/>
    <n v="45"/>
    <d v="2016-12-07T21:42:00"/>
    <x v="0"/>
    <x v="1"/>
    <d v="2016-12-07T00:00:00"/>
    <s v="07-Dec-2016 → 07-Dec-2016"/>
    <s v="07-Dec-2016"/>
    <d v="2016-12-07T00:00:00"/>
    <x v="1"/>
  </r>
  <r>
    <x v="2684"/>
    <x v="1"/>
    <n v="283"/>
    <n v="283"/>
    <s v="Trip Completed"/>
    <x v="2546"/>
    <d v="2016-07-13T04:21:53"/>
    <x v="21"/>
    <x v="1"/>
    <n v="33.533333335071802"/>
    <d v="2016-07-13T04:21:53"/>
    <x v="0"/>
    <x v="1"/>
    <d v="2016-07-13T00:00:00"/>
    <s v="13-Jul-2016 → 13-Jul-2016"/>
    <s v="13-Jul-2016"/>
    <d v="2016-07-13T00:00:00"/>
    <x v="2"/>
  </r>
  <r>
    <x v="2685"/>
    <x v="0"/>
    <n v="283"/>
    <n v="283"/>
    <s v="Trip Completed"/>
    <x v="2547"/>
    <d v="2016-07-13T08:07:22"/>
    <x v="18"/>
    <x v="1"/>
    <n v="59.883333334000781"/>
    <d v="2016-07-13T08:07:22"/>
    <x v="0"/>
    <x v="0"/>
    <d v="2016-07-13T00:00:00"/>
    <s v="13-Jul-2016 → 13-Jul-2016"/>
    <s v="13-Jul-2016"/>
    <d v="2016-07-13T00:00:00"/>
    <x v="2"/>
  </r>
  <r>
    <x v="2686"/>
    <x v="1"/>
    <n v="283"/>
    <n v="283"/>
    <s v="Trip Completed"/>
    <x v="2548"/>
    <d v="2016-07-13T18:02:55"/>
    <x v="1"/>
    <x v="1"/>
    <n v="58.433333330322057"/>
    <d v="2016-07-13T18:02:55"/>
    <x v="0"/>
    <x v="1"/>
    <d v="2016-07-13T00:00:00"/>
    <s v="13-Jul-2016 → 13-Jul-2016"/>
    <s v="13-Jul-2016"/>
    <d v="2016-07-13T00:00:00"/>
    <x v="2"/>
  </r>
  <r>
    <x v="2687"/>
    <x v="0"/>
    <n v="283"/>
    <n v="283"/>
    <s v="Trip Completed"/>
    <x v="2549"/>
    <d v="2016-07-13T22:02:10"/>
    <x v="3"/>
    <x v="1"/>
    <n v="47.733333333162591"/>
    <d v="2016-07-13T22:02:10"/>
    <x v="0"/>
    <x v="0"/>
    <d v="2016-07-13T00:00:00"/>
    <s v="13-Jul-2016 → 13-Jul-2016"/>
    <s v="13-Jul-2016"/>
    <d v="2016-07-13T00:00:00"/>
    <x v="2"/>
  </r>
  <r>
    <x v="2688"/>
    <x v="0"/>
    <n v="283"/>
    <n v="283"/>
    <s v="Trip Completed"/>
    <x v="2550"/>
    <d v="2016-07-15T23:27:52"/>
    <x v="10"/>
    <x v="3"/>
    <n v="52.950000003911555"/>
    <d v="2016-07-15T23:27:52"/>
    <x v="0"/>
    <x v="0"/>
    <d v="2016-07-15T00:00:00"/>
    <s v="15-Jul-2016 → 15-Jul-2016"/>
    <s v="15-Jul-2016"/>
    <d v="2016-07-15T00:00:00"/>
    <x v="2"/>
  </r>
  <r>
    <x v="2689"/>
    <x v="1"/>
    <n v="284"/>
    <n v="284"/>
    <s v="Trip Completed"/>
    <x v="2551"/>
    <d v="2016-11-07T09:27:00"/>
    <x v="4"/>
    <x v="0"/>
    <n v="50.000000005820766"/>
    <d v="2016-11-07T09:27:00"/>
    <x v="0"/>
    <x v="1"/>
    <d v="2016-11-07T00:00:00"/>
    <s v="07-Nov-2016 → 07-Nov-2016"/>
    <s v="07-Nov-2016"/>
    <d v="2016-11-07T00:00:00"/>
    <x v="0"/>
  </r>
  <r>
    <x v="2690"/>
    <x v="1"/>
    <n v="284"/>
    <n v="284"/>
    <s v="Trip Completed"/>
    <x v="2339"/>
    <d v="2016-11-07T14:02:00"/>
    <x v="7"/>
    <x v="0"/>
    <n v="63.999999999068677"/>
    <d v="2016-11-07T14:02:00"/>
    <x v="0"/>
    <x v="1"/>
    <d v="2016-11-07T00:00:00"/>
    <s v="07-Nov-2016 → 07-Nov-2016"/>
    <s v="07-Nov-2016"/>
    <d v="2016-11-07T00:00:00"/>
    <x v="0"/>
  </r>
  <r>
    <x v="2691"/>
    <x v="0"/>
    <n v="284"/>
    <n v="284"/>
    <s v="Trip Completed"/>
    <x v="2552"/>
    <d v="2016-11-07T17:35:00"/>
    <x v="16"/>
    <x v="0"/>
    <n v="40.000000004656613"/>
    <d v="2016-11-07T17:35:00"/>
    <x v="0"/>
    <x v="0"/>
    <d v="2016-11-07T00:00:00"/>
    <s v="07-Nov-2016 → 07-Nov-2016"/>
    <s v="07-Nov-2016"/>
    <d v="2016-11-07T00:00:00"/>
    <x v="0"/>
  </r>
  <r>
    <x v="2692"/>
    <x v="1"/>
    <n v="284"/>
    <n v="284"/>
    <s v="Trip Completed"/>
    <x v="2553"/>
    <d v="2016-11-07T21:39:00"/>
    <x v="19"/>
    <x v="0"/>
    <n v="49.000000002561137"/>
    <d v="2016-11-07T21:39:00"/>
    <x v="0"/>
    <x v="1"/>
    <d v="2016-11-07T00:00:00"/>
    <s v="07-Nov-2016 → 07-Nov-2016"/>
    <s v="07-Nov-2016"/>
    <d v="2016-11-07T00:00:00"/>
    <x v="0"/>
  </r>
  <r>
    <x v="2693"/>
    <x v="1"/>
    <n v="284"/>
    <n v="284"/>
    <s v="Trip Completed"/>
    <x v="2554"/>
    <d v="2016-07-13T07:05:09"/>
    <x v="5"/>
    <x v="1"/>
    <n v="39.899999991757795"/>
    <d v="2016-07-13T07:05:09"/>
    <x v="0"/>
    <x v="1"/>
    <d v="2016-07-13T00:00:00"/>
    <s v="13-Jul-2016 → 13-Jul-2016"/>
    <s v="13-Jul-2016"/>
    <d v="2016-07-13T00:00:00"/>
    <x v="2"/>
  </r>
  <r>
    <x v="2694"/>
    <x v="1"/>
    <n v="284"/>
    <n v="284"/>
    <s v="Trip Completed"/>
    <x v="2555"/>
    <d v="2016-07-13T22:24:40"/>
    <x v="3"/>
    <x v="1"/>
    <n v="39.43333333125338"/>
    <d v="2016-07-13T22:24:40"/>
    <x v="0"/>
    <x v="1"/>
    <d v="2016-07-13T00:00:00"/>
    <s v="13-Jul-2016 → 13-Jul-2016"/>
    <s v="13-Jul-2016"/>
    <d v="2016-07-13T00:00:00"/>
    <x v="2"/>
  </r>
  <r>
    <x v="2695"/>
    <x v="1"/>
    <n v="284"/>
    <n v="284"/>
    <s v="Trip Completed"/>
    <x v="2556"/>
    <d v="2016-07-14T07:36:04"/>
    <x v="5"/>
    <x v="2"/>
    <n v="60.050000008195639"/>
    <d v="2016-07-14T07:36:04"/>
    <x v="0"/>
    <x v="1"/>
    <d v="2016-07-14T00:00:00"/>
    <s v="14-Jul-2016 → 14-Jul-2016"/>
    <s v="14-Jul-2016"/>
    <d v="2016-07-14T00:00:00"/>
    <x v="2"/>
  </r>
  <r>
    <x v="2696"/>
    <x v="0"/>
    <n v="284"/>
    <n v="284"/>
    <s v="Trip Completed"/>
    <x v="2557"/>
    <d v="2016-07-14T08:44:13"/>
    <x v="4"/>
    <x v="2"/>
    <n v="42.233333336189389"/>
    <d v="2016-07-14T08:44:13"/>
    <x v="0"/>
    <x v="0"/>
    <d v="2016-07-14T00:00:00"/>
    <s v="14-Jul-2016 → 14-Jul-2016"/>
    <s v="14-Jul-2016"/>
    <d v="2016-07-14T00:00:00"/>
    <x v="2"/>
  </r>
  <r>
    <x v="2697"/>
    <x v="0"/>
    <n v="284"/>
    <n v="284"/>
    <s v="Trip Completed"/>
    <x v="2558"/>
    <d v="2016-07-14T20:43:30"/>
    <x v="17"/>
    <x v="2"/>
    <n v="45.366666668560356"/>
    <d v="2016-07-14T20:43:30"/>
    <x v="0"/>
    <x v="0"/>
    <d v="2016-07-14T00:00:00"/>
    <s v="14-Jul-2016 → 14-Jul-2016"/>
    <s v="14-Jul-2016"/>
    <d v="2016-07-14T00:00:00"/>
    <x v="2"/>
  </r>
  <r>
    <x v="2698"/>
    <x v="1"/>
    <n v="284"/>
    <n v="284"/>
    <s v="Trip Completed"/>
    <x v="2559"/>
    <d v="2016-07-15T11:44:04"/>
    <x v="11"/>
    <x v="3"/>
    <n v="62.499999994179234"/>
    <d v="2016-07-15T11:44:04"/>
    <x v="0"/>
    <x v="1"/>
    <d v="2016-07-15T00:00:00"/>
    <s v="15-Jul-2016 → 15-Jul-2016"/>
    <s v="15-Jul-2016"/>
    <d v="2016-07-15T00:00:00"/>
    <x v="2"/>
  </r>
  <r>
    <x v="2699"/>
    <x v="1"/>
    <n v="284"/>
    <n v="284"/>
    <s v="Trip Completed"/>
    <x v="2560"/>
    <d v="2016-07-15T23:37:35"/>
    <x v="10"/>
    <x v="3"/>
    <n v="42.466666661202908"/>
    <d v="2016-07-15T23:37:35"/>
    <x v="0"/>
    <x v="1"/>
    <d v="2016-07-15T00:00:00"/>
    <s v="15-Jul-2016 → 15-Jul-2016"/>
    <s v="15-Jul-2016"/>
    <d v="2016-07-15T00:00:00"/>
    <x v="2"/>
  </r>
  <r>
    <x v="2700"/>
    <x v="0"/>
    <n v="285"/>
    <n v="285"/>
    <s v="Trip Completed"/>
    <x v="2561"/>
    <d v="2016-11-07T00:51:00"/>
    <x v="20"/>
    <x v="0"/>
    <n v="30.99999999627471"/>
    <d v="2016-11-07T00:51:00"/>
    <x v="0"/>
    <x v="0"/>
    <d v="2016-11-07T00:00:00"/>
    <s v="07-Nov-2016 → 07-Nov-2016"/>
    <s v="07-Nov-2016"/>
    <d v="2016-11-07T00:00:00"/>
    <x v="0"/>
  </r>
  <r>
    <x v="2701"/>
    <x v="1"/>
    <n v="285"/>
    <n v="285"/>
    <s v="Trip Completed"/>
    <x v="2562"/>
    <d v="2016-12-07T12:00:00"/>
    <x v="0"/>
    <x v="1"/>
    <n v="59.99999999650754"/>
    <d v="2016-12-07T12:00:00"/>
    <x v="0"/>
    <x v="1"/>
    <d v="2016-12-07T00:00:00"/>
    <s v="07-Dec-2016 → 07-Dec-2016"/>
    <s v="07-Dec-2016"/>
    <d v="2016-12-07T00:00:00"/>
    <x v="1"/>
  </r>
  <r>
    <x v="2702"/>
    <x v="0"/>
    <n v="285"/>
    <n v="285"/>
    <s v="Trip Completed"/>
    <x v="2563"/>
    <d v="2016-07-13T21:37:45"/>
    <x v="3"/>
    <x v="1"/>
    <n v="36.850000001722947"/>
    <d v="2016-07-13T21:37:45"/>
    <x v="0"/>
    <x v="0"/>
    <d v="2016-07-13T00:00:00"/>
    <s v="13-Jul-2016 → 13-Jul-2016"/>
    <s v="13-Jul-2016"/>
    <d v="2016-07-13T00:00:00"/>
    <x v="2"/>
  </r>
  <r>
    <x v="2703"/>
    <x v="0"/>
    <n v="285"/>
    <n v="285"/>
    <s v="Trip Completed"/>
    <x v="2564"/>
    <d v="2016-07-14T18:23:17"/>
    <x v="1"/>
    <x v="2"/>
    <n v="37.100000007776543"/>
    <d v="2016-07-14T18:23:17"/>
    <x v="0"/>
    <x v="0"/>
    <d v="2016-07-14T00:00:00"/>
    <s v="14-Jul-2016 → 14-Jul-2016"/>
    <s v="14-Jul-2016"/>
    <d v="2016-07-14T00:00:00"/>
    <x v="2"/>
  </r>
  <r>
    <x v="2704"/>
    <x v="0"/>
    <n v="285"/>
    <n v="285"/>
    <s v="Trip Completed"/>
    <x v="2565"/>
    <d v="2016-07-15T03:04:34"/>
    <x v="14"/>
    <x v="3"/>
    <n v="36.000000002095476"/>
    <d v="2016-07-15T03:04:34"/>
    <x v="0"/>
    <x v="0"/>
    <d v="2016-07-15T00:00:00"/>
    <s v="15-Jul-2016 → 15-Jul-2016"/>
    <s v="15-Jul-2016"/>
    <d v="2016-07-15T00:00:00"/>
    <x v="2"/>
  </r>
  <r>
    <x v="2705"/>
    <x v="1"/>
    <n v="285"/>
    <n v="285"/>
    <s v="Trip Completed"/>
    <x v="2566"/>
    <d v="2016-07-15T20:48:05"/>
    <x v="19"/>
    <x v="3"/>
    <n v="40.533333336934447"/>
    <d v="2016-07-15T20:48:05"/>
    <x v="0"/>
    <x v="1"/>
    <d v="2016-07-15T00:00:00"/>
    <s v="15-Jul-2016 → 15-Jul-2016"/>
    <s v="15-Jul-2016"/>
    <d v="2016-07-15T00:00:00"/>
    <x v="2"/>
  </r>
  <r>
    <x v="2706"/>
    <x v="1"/>
    <n v="285"/>
    <n v="285"/>
    <s v="Trip Completed"/>
    <x v="2567"/>
    <d v="2016-07-15T23:37:35"/>
    <x v="10"/>
    <x v="3"/>
    <n v="45.666666665347293"/>
    <d v="2016-07-15T23:37:35"/>
    <x v="0"/>
    <x v="1"/>
    <d v="2016-07-15T00:00:00"/>
    <s v="15-Jul-2016 → 15-Jul-2016"/>
    <s v="15-Jul-2016"/>
    <d v="2016-07-15T00:00:00"/>
    <x v="2"/>
  </r>
  <r>
    <x v="2707"/>
    <x v="0"/>
    <n v="286"/>
    <n v="286"/>
    <s v="Trip Completed"/>
    <x v="2568"/>
    <d v="2016-11-07T05:53:00"/>
    <x v="6"/>
    <x v="0"/>
    <n v="46.000000003259629"/>
    <d v="2016-11-07T05:53:00"/>
    <x v="0"/>
    <x v="0"/>
    <d v="2016-11-07T00:00:00"/>
    <s v="07-Nov-2016 → 07-Nov-2016"/>
    <s v="07-Nov-2016"/>
    <d v="2016-11-07T00:00:00"/>
    <x v="0"/>
  </r>
  <r>
    <x v="2708"/>
    <x v="0"/>
    <n v="286"/>
    <n v="286"/>
    <s v="Trip Completed"/>
    <x v="2569"/>
    <d v="2016-11-07T17:12:00"/>
    <x v="16"/>
    <x v="0"/>
    <n v="60.999999999767169"/>
    <d v="2016-11-07T17:12:00"/>
    <x v="0"/>
    <x v="0"/>
    <d v="2016-11-07T00:00:00"/>
    <s v="07-Nov-2016 → 07-Nov-2016"/>
    <s v="07-Nov-2016"/>
    <d v="2016-11-07T00:00:00"/>
    <x v="0"/>
  </r>
  <r>
    <x v="2709"/>
    <x v="1"/>
    <n v="286"/>
    <n v="286"/>
    <s v="Trip Completed"/>
    <x v="2570"/>
    <d v="2016-11-07T19:20:00"/>
    <x v="12"/>
    <x v="0"/>
    <n v="52.000000001862645"/>
    <d v="2016-11-07T19:20:00"/>
    <x v="0"/>
    <x v="1"/>
    <d v="2016-11-07T00:00:00"/>
    <s v="07-Nov-2016 → 07-Nov-2016"/>
    <s v="07-Nov-2016"/>
    <d v="2016-11-07T00:00:00"/>
    <x v="0"/>
  </r>
  <r>
    <x v="2710"/>
    <x v="1"/>
    <n v="286"/>
    <n v="286"/>
    <s v="Trip Completed"/>
    <x v="2571"/>
    <d v="2016-11-07T22:39:00"/>
    <x v="3"/>
    <x v="0"/>
    <n v="75.99999999627471"/>
    <d v="2016-11-07T22:39:00"/>
    <x v="0"/>
    <x v="1"/>
    <d v="2016-11-07T00:00:00"/>
    <s v="07-Nov-2016 → 07-Nov-2016"/>
    <s v="07-Nov-2016"/>
    <d v="2016-11-07T00:00:00"/>
    <x v="0"/>
  </r>
  <r>
    <x v="2711"/>
    <x v="0"/>
    <n v="286"/>
    <n v="286"/>
    <s v="Trip Completed"/>
    <x v="2572"/>
    <d v="2016-12-07T07:23:00"/>
    <x v="5"/>
    <x v="1"/>
    <n v="29.999999993015081"/>
    <d v="2016-12-07T07:23:00"/>
    <x v="0"/>
    <x v="0"/>
    <d v="2016-12-07T00:00:00"/>
    <s v="07-Dec-2016 → 07-Dec-2016"/>
    <s v="07-Dec-2016"/>
    <d v="2016-12-07T00:00:00"/>
    <x v="1"/>
  </r>
  <r>
    <x v="2712"/>
    <x v="0"/>
    <n v="286"/>
    <n v="286"/>
    <s v="Trip Completed"/>
    <x v="2573"/>
    <d v="2016-12-07T10:28:00"/>
    <x v="2"/>
    <x v="1"/>
    <n v="46.000000003259629"/>
    <d v="2016-12-07T10:28:00"/>
    <x v="0"/>
    <x v="0"/>
    <d v="2016-12-07T00:00:00"/>
    <s v="07-Dec-2016 → 07-Dec-2016"/>
    <s v="07-Dec-2016"/>
    <d v="2016-12-07T00:00:00"/>
    <x v="1"/>
  </r>
  <r>
    <x v="2713"/>
    <x v="1"/>
    <n v="286"/>
    <n v="286"/>
    <s v="Trip Completed"/>
    <x v="2574"/>
    <d v="2016-12-07T15:43:00"/>
    <x v="9"/>
    <x v="1"/>
    <n v="49.000000002561137"/>
    <d v="2016-12-07T15:43:00"/>
    <x v="0"/>
    <x v="1"/>
    <d v="2016-12-07T00:00:00"/>
    <s v="07-Dec-2016 → 07-Dec-2016"/>
    <s v="07-Dec-2016"/>
    <d v="2016-12-07T00:00:00"/>
    <x v="1"/>
  </r>
  <r>
    <x v="2714"/>
    <x v="0"/>
    <n v="286"/>
    <n v="286"/>
    <s v="Trip Completed"/>
    <x v="2575"/>
    <d v="2016-07-13T05:53:14"/>
    <x v="6"/>
    <x v="1"/>
    <n v="30.083333335351199"/>
    <d v="2016-07-13T05:53:14"/>
    <x v="0"/>
    <x v="0"/>
    <d v="2016-07-13T00:00:00"/>
    <s v="13-Jul-2016 → 13-Jul-2016"/>
    <s v="13-Jul-2016"/>
    <d v="2016-07-13T00:00:00"/>
    <x v="2"/>
  </r>
  <r>
    <x v="2715"/>
    <x v="1"/>
    <n v="286"/>
    <n v="286"/>
    <s v="Trip Completed"/>
    <x v="2576"/>
    <d v="2016-07-15T12:12:58"/>
    <x v="0"/>
    <x v="3"/>
    <n v="31.85000000637956"/>
    <d v="2016-07-15T12:12:58"/>
    <x v="0"/>
    <x v="1"/>
    <d v="2016-07-15T00:00:00"/>
    <s v="15-Jul-2016 → 15-Jul-2016"/>
    <s v="15-Jul-2016"/>
    <d v="2016-07-15T00:00:00"/>
    <x v="2"/>
  </r>
  <r>
    <x v="2716"/>
    <x v="0"/>
    <n v="286"/>
    <n v="286"/>
    <s v="Trip Completed"/>
    <x v="2577"/>
    <d v="2016-07-15T13:19:49"/>
    <x v="7"/>
    <x v="3"/>
    <n v="48.116666661808267"/>
    <d v="2016-07-15T13:19:49"/>
    <x v="0"/>
    <x v="0"/>
    <d v="2016-07-15T00:00:00"/>
    <s v="15-Jul-2016 → 15-Jul-2016"/>
    <s v="15-Jul-2016"/>
    <d v="2016-07-15T00:00:00"/>
    <x v="2"/>
  </r>
  <r>
    <x v="2717"/>
    <x v="1"/>
    <n v="287"/>
    <n v="287"/>
    <s v="Trip Completed"/>
    <x v="2578"/>
    <d v="2016-11-07T18:57:00"/>
    <x v="1"/>
    <x v="0"/>
    <n v="75.99999999627471"/>
    <d v="2016-11-07T18:57:00"/>
    <x v="0"/>
    <x v="1"/>
    <d v="2016-11-07T00:00:00"/>
    <s v="07-Nov-2016 → 07-Nov-2016"/>
    <s v="07-Nov-2016"/>
    <d v="2016-11-07T00:00:00"/>
    <x v="0"/>
  </r>
  <r>
    <x v="2718"/>
    <x v="0"/>
    <n v="287"/>
    <n v="287"/>
    <s v="Trip Completed"/>
    <x v="2579"/>
    <d v="2016-12-07T10:08:00"/>
    <x v="2"/>
    <x v="1"/>
    <n v="31.999999999534339"/>
    <d v="2016-12-07T10:08:00"/>
    <x v="0"/>
    <x v="0"/>
    <d v="2016-12-07T00:00:00"/>
    <s v="07-Dec-2016 → 07-Dec-2016"/>
    <s v="07-Dec-2016"/>
    <d v="2016-12-07T00:00:00"/>
    <x v="1"/>
  </r>
  <r>
    <x v="2719"/>
    <x v="0"/>
    <n v="287"/>
    <n v="287"/>
    <s v="Trip Completed"/>
    <x v="2580"/>
    <d v="2016-07-13T04:06:25"/>
    <x v="14"/>
    <x v="1"/>
    <n v="68.749999998835847"/>
    <d v="2016-07-13T04:06:25"/>
    <x v="0"/>
    <x v="0"/>
    <d v="2016-07-13T00:00:00"/>
    <s v="13-Jul-2016 → 13-Jul-2016"/>
    <s v="13-Jul-2016"/>
    <d v="2016-07-13T00:00:00"/>
    <x v="2"/>
  </r>
  <r>
    <x v="2720"/>
    <x v="0"/>
    <n v="287"/>
    <n v="287"/>
    <s v="Trip Completed"/>
    <x v="2581"/>
    <d v="2016-07-13T20:15:14"/>
    <x v="12"/>
    <x v="1"/>
    <n v="77.483333330601454"/>
    <d v="2016-07-13T20:15:14"/>
    <x v="0"/>
    <x v="0"/>
    <d v="2016-07-13T00:00:00"/>
    <s v="13-Jul-2016 → 13-Jul-2016"/>
    <s v="13-Jul-2016"/>
    <d v="2016-07-13T00:00:00"/>
    <x v="2"/>
  </r>
  <r>
    <x v="2721"/>
    <x v="1"/>
    <n v="287"/>
    <n v="287"/>
    <s v="Trip Completed"/>
    <x v="2582"/>
    <d v="2016-07-13T23:46:08"/>
    <x v="22"/>
    <x v="1"/>
    <n v="29.683333325665444"/>
    <d v="2016-07-13T23:46:08"/>
    <x v="0"/>
    <x v="1"/>
    <d v="2016-07-13T00:00:00"/>
    <s v="13-Jul-2016 → 13-Jul-2016"/>
    <s v="13-Jul-2016"/>
    <d v="2016-07-13T00:00:00"/>
    <x v="2"/>
  </r>
  <r>
    <x v="2722"/>
    <x v="0"/>
    <n v="287"/>
    <n v="287"/>
    <s v="Trip Completed"/>
    <x v="2583"/>
    <d v="2016-07-15T08:48:49"/>
    <x v="18"/>
    <x v="3"/>
    <n v="49.583333336049691"/>
    <d v="2016-07-15T08:48:49"/>
    <x v="0"/>
    <x v="0"/>
    <d v="2016-07-15T00:00:00"/>
    <s v="15-Jul-2016 → 15-Jul-2016"/>
    <s v="15-Jul-2016"/>
    <d v="2016-07-15T00:00:00"/>
    <x v="2"/>
  </r>
  <r>
    <x v="2723"/>
    <x v="1"/>
    <n v="287"/>
    <n v="287"/>
    <s v="Trip Completed"/>
    <x v="2584"/>
    <d v="2016-07-15T22:49:32"/>
    <x v="3"/>
    <x v="3"/>
    <n v="51.600000002654269"/>
    <d v="2016-07-15T22:49:32"/>
    <x v="0"/>
    <x v="1"/>
    <d v="2016-07-15T00:00:00"/>
    <s v="15-Jul-2016 → 15-Jul-2016"/>
    <s v="15-Jul-2016"/>
    <d v="2016-07-15T00:00:00"/>
    <x v="2"/>
  </r>
  <r>
    <x v="2724"/>
    <x v="0"/>
    <n v="288"/>
    <n v="288"/>
    <s v="Trip Completed"/>
    <x v="2585"/>
    <d v="2016-11-07T23:13:00"/>
    <x v="10"/>
    <x v="0"/>
    <n v="43.000000003958121"/>
    <d v="2016-11-07T23:13:00"/>
    <x v="0"/>
    <x v="0"/>
    <d v="2016-11-07T00:00:00"/>
    <s v="07-Nov-2016 → 07-Nov-2016"/>
    <s v="07-Nov-2016"/>
    <d v="2016-11-07T00:00:00"/>
    <x v="0"/>
  </r>
  <r>
    <x v="2725"/>
    <x v="1"/>
    <n v="288"/>
    <n v="288"/>
    <s v="Trip Completed"/>
    <x v="2505"/>
    <d v="2016-12-07T18:30:00"/>
    <x v="1"/>
    <x v="1"/>
    <n v="37.000000005355105"/>
    <d v="2016-12-07T18:30:00"/>
    <x v="0"/>
    <x v="1"/>
    <d v="2016-12-07T00:00:00"/>
    <s v="07-Dec-2016 → 07-Dec-2016"/>
    <s v="07-Dec-2016"/>
    <d v="2016-12-07T00:00:00"/>
    <x v="1"/>
  </r>
  <r>
    <x v="2726"/>
    <x v="1"/>
    <n v="288"/>
    <n v="288"/>
    <s v="Trip Completed"/>
    <x v="1899"/>
    <d v="2016-12-07T22:07:00"/>
    <x v="3"/>
    <x v="1"/>
    <n v="30.00000000349246"/>
    <d v="2016-12-07T22:07:00"/>
    <x v="0"/>
    <x v="1"/>
    <d v="2016-12-07T00:00:00"/>
    <s v="07-Dec-2016 → 07-Dec-2016"/>
    <s v="07-Dec-2016"/>
    <d v="2016-12-07T00:00:00"/>
    <x v="1"/>
  </r>
  <r>
    <x v="2727"/>
    <x v="0"/>
    <n v="288"/>
    <n v="288"/>
    <s v="Trip Completed"/>
    <x v="2586"/>
    <d v="2016-07-13T19:35:35"/>
    <x v="12"/>
    <x v="1"/>
    <n v="39.249999996973202"/>
    <d v="2016-07-13T19:35:35"/>
    <x v="0"/>
    <x v="0"/>
    <d v="2016-07-13T00:00:00"/>
    <s v="13-Jul-2016 → 13-Jul-2016"/>
    <s v="13-Jul-2016"/>
    <d v="2016-07-13T00:00:00"/>
    <x v="2"/>
  </r>
  <r>
    <x v="2728"/>
    <x v="1"/>
    <n v="288"/>
    <n v="288"/>
    <s v="Trip Completed"/>
    <x v="2587"/>
    <d v="2016-07-14T02:09:47"/>
    <x v="23"/>
    <x v="2"/>
    <n v="60.133333329576999"/>
    <d v="2016-07-14T02:09:47"/>
    <x v="0"/>
    <x v="1"/>
    <d v="2016-07-14T00:00:00"/>
    <s v="14-Jul-2016 → 14-Jul-2016"/>
    <s v="14-Jul-2016"/>
    <d v="2016-07-14T00:00:00"/>
    <x v="2"/>
  </r>
  <r>
    <x v="2729"/>
    <x v="1"/>
    <n v="288"/>
    <n v="288"/>
    <s v="Trip Completed"/>
    <x v="2588"/>
    <d v="2016-07-14T18:31:31"/>
    <x v="1"/>
    <x v="2"/>
    <n v="66.083333337446675"/>
    <d v="2016-07-14T18:31:31"/>
    <x v="0"/>
    <x v="1"/>
    <d v="2016-07-14T00:00:00"/>
    <s v="14-Jul-2016 → 14-Jul-2016"/>
    <s v="14-Jul-2016"/>
    <d v="2016-07-14T00:00:00"/>
    <x v="2"/>
  </r>
  <r>
    <x v="2730"/>
    <x v="1"/>
    <n v="289"/>
    <n v="289"/>
    <s v="Trip Completed"/>
    <x v="1457"/>
    <d v="2016-11-07T06:41:00"/>
    <x v="6"/>
    <x v="0"/>
    <n v="65.999999995110556"/>
    <d v="2016-11-07T06:41:00"/>
    <x v="0"/>
    <x v="1"/>
    <d v="2016-11-07T00:00:00"/>
    <s v="07-Nov-2016 → 07-Nov-2016"/>
    <s v="07-Nov-2016"/>
    <d v="2016-11-07T00:00:00"/>
    <x v="0"/>
  </r>
  <r>
    <x v="2731"/>
    <x v="1"/>
    <n v="289"/>
    <n v="289"/>
    <s v="Trip Completed"/>
    <x v="2589"/>
    <d v="2016-11-07T23:00:00"/>
    <x v="10"/>
    <x v="0"/>
    <n v="37.000000005355105"/>
    <d v="2016-11-07T23:00:00"/>
    <x v="0"/>
    <x v="1"/>
    <d v="2016-11-07T00:00:00"/>
    <s v="07-Nov-2016 → 07-Nov-2016"/>
    <s v="07-Nov-2016"/>
    <d v="2016-11-07T00:00:00"/>
    <x v="0"/>
  </r>
  <r>
    <x v="2732"/>
    <x v="1"/>
    <n v="289"/>
    <n v="289"/>
    <s v="Trip Completed"/>
    <x v="2590"/>
    <d v="2016-12-07T21:25:00"/>
    <x v="19"/>
    <x v="1"/>
    <n v="61.999999992549419"/>
    <d v="2016-12-07T21:25:00"/>
    <x v="0"/>
    <x v="1"/>
    <d v="2016-12-07T00:00:00"/>
    <s v="07-Dec-2016 → 07-Dec-2016"/>
    <s v="07-Dec-2016"/>
    <d v="2016-12-07T00:00:00"/>
    <x v="1"/>
  </r>
  <r>
    <x v="2733"/>
    <x v="0"/>
    <n v="289"/>
    <n v="289"/>
    <s v="Trip Completed"/>
    <x v="2591"/>
    <d v="2016-07-13T20:31:58"/>
    <x v="17"/>
    <x v="1"/>
    <n v="60.333333323942497"/>
    <d v="2016-07-13T20:31:58"/>
    <x v="0"/>
    <x v="0"/>
    <d v="2016-07-13T00:00:00"/>
    <s v="13-Jul-2016 → 13-Jul-2016"/>
    <s v="13-Jul-2016"/>
    <d v="2016-07-13T00:00:00"/>
    <x v="2"/>
  </r>
  <r>
    <x v="2734"/>
    <x v="0"/>
    <n v="289"/>
    <n v="289"/>
    <s v="Trip Completed"/>
    <x v="2592"/>
    <d v="2016-07-14T10:18:58"/>
    <x v="2"/>
    <x v="2"/>
    <n v="68.116666664136574"/>
    <d v="2016-07-14T10:18:58"/>
    <x v="0"/>
    <x v="0"/>
    <d v="2016-07-14T00:00:00"/>
    <s v="14-Jul-2016 → 14-Jul-2016"/>
    <s v="14-Jul-2016"/>
    <d v="2016-07-14T00:00:00"/>
    <x v="2"/>
  </r>
  <r>
    <x v="2735"/>
    <x v="1"/>
    <n v="289"/>
    <n v="289"/>
    <s v="Trip Completed"/>
    <x v="2593"/>
    <d v="2016-07-14T13:28:25"/>
    <x v="7"/>
    <x v="2"/>
    <n v="35.366666667396203"/>
    <d v="2016-07-14T13:28:25"/>
    <x v="0"/>
    <x v="1"/>
    <d v="2016-07-14T00:00:00"/>
    <s v="14-Jul-2016 → 14-Jul-2016"/>
    <s v="14-Jul-2016"/>
    <d v="2016-07-14T00:00:00"/>
    <x v="2"/>
  </r>
  <r>
    <x v="2736"/>
    <x v="1"/>
    <n v="289"/>
    <n v="289"/>
    <s v="Trip Completed"/>
    <x v="2594"/>
    <d v="2016-07-15T07:23:32"/>
    <x v="5"/>
    <x v="3"/>
    <n v="74.09999999217689"/>
    <d v="2016-07-15T07:23:32"/>
    <x v="0"/>
    <x v="1"/>
    <d v="2016-07-15T00:00:00"/>
    <s v="15-Jul-2016 → 15-Jul-2016"/>
    <s v="15-Jul-2016"/>
    <d v="2016-07-15T00:00:00"/>
    <x v="2"/>
  </r>
  <r>
    <x v="2737"/>
    <x v="0"/>
    <n v="289"/>
    <n v="289"/>
    <s v="Trip Completed"/>
    <x v="2595"/>
    <d v="2016-07-15T08:07:52"/>
    <x v="18"/>
    <x v="3"/>
    <n v="32.81666666851379"/>
    <d v="2016-07-15T08:07:52"/>
    <x v="0"/>
    <x v="0"/>
    <d v="2016-07-15T00:00:00"/>
    <s v="15-Jul-2016 → 15-Jul-2016"/>
    <s v="15-Jul-2016"/>
    <d v="2016-07-15T00:00:00"/>
    <x v="2"/>
  </r>
  <r>
    <x v="2738"/>
    <x v="0"/>
    <n v="289"/>
    <n v="289"/>
    <s v="Trip Completed"/>
    <x v="2596"/>
    <d v="2016-07-15T11:29:14"/>
    <x v="11"/>
    <x v="3"/>
    <n v="37.199999999720603"/>
    <d v="2016-07-15T11:29:14"/>
    <x v="0"/>
    <x v="0"/>
    <d v="2016-07-15T00:00:00"/>
    <s v="15-Jul-2016 → 15-Jul-2016"/>
    <s v="15-Jul-2016"/>
    <d v="2016-07-15T00:00:00"/>
    <x v="2"/>
  </r>
  <r>
    <x v="2739"/>
    <x v="1"/>
    <n v="289"/>
    <n v="289"/>
    <s v="Trip Completed"/>
    <x v="2597"/>
    <d v="2016-07-15T13:22:06"/>
    <x v="7"/>
    <x v="3"/>
    <n v="50.949999997392297"/>
    <d v="2016-07-15T13:22:06"/>
    <x v="0"/>
    <x v="1"/>
    <d v="2016-07-15T00:00:00"/>
    <s v="15-Jul-2016 → 15-Jul-2016"/>
    <s v="15-Jul-2016"/>
    <d v="2016-07-15T00:00:00"/>
    <x v="2"/>
  </r>
  <r>
    <x v="2740"/>
    <x v="1"/>
    <n v="289"/>
    <n v="289"/>
    <s v="Trip Completed"/>
    <x v="2598"/>
    <d v="2016-07-15T18:06:25"/>
    <x v="1"/>
    <x v="3"/>
    <n v="46.716666669817641"/>
    <d v="2016-07-15T18:06:25"/>
    <x v="0"/>
    <x v="1"/>
    <d v="2016-07-15T00:00:00"/>
    <s v="15-Jul-2016 → 15-Jul-2016"/>
    <s v="15-Jul-2016"/>
    <d v="2016-07-15T00:00:00"/>
    <x v="2"/>
  </r>
  <r>
    <x v="2741"/>
    <x v="1"/>
    <n v="289"/>
    <n v="289"/>
    <s v="Trip Completed"/>
    <x v="2599"/>
    <d v="2016-07-15T23:04:55"/>
    <x v="10"/>
    <x v="3"/>
    <n v="63.76666666357778"/>
    <d v="2016-07-15T23:04:55"/>
    <x v="0"/>
    <x v="1"/>
    <d v="2016-07-15T00:00:00"/>
    <s v="15-Jul-2016 → 15-Jul-2016"/>
    <s v="15-Jul-2016"/>
    <d v="2016-07-15T00:00:00"/>
    <x v="2"/>
  </r>
  <r>
    <x v="2742"/>
    <x v="0"/>
    <n v="290"/>
    <n v="290"/>
    <s v="Trip Completed"/>
    <x v="2600"/>
    <d v="2016-11-07T05:23:00"/>
    <x v="8"/>
    <x v="0"/>
    <n v="36.000000002095476"/>
    <d v="2016-11-07T05:23:00"/>
    <x v="0"/>
    <x v="0"/>
    <d v="2016-11-07T00:00:00"/>
    <s v="07-Nov-2016 → 07-Nov-2016"/>
    <s v="07-Nov-2016"/>
    <d v="2016-11-07T00:00:00"/>
    <x v="0"/>
  </r>
  <r>
    <x v="2743"/>
    <x v="0"/>
    <n v="290"/>
    <n v="290"/>
    <s v="Trip Completed"/>
    <x v="1941"/>
    <d v="2016-12-07T22:10:00"/>
    <x v="3"/>
    <x v="1"/>
    <n v="62.999999995809048"/>
    <d v="2016-12-07T22:10:00"/>
    <x v="0"/>
    <x v="0"/>
    <d v="2016-12-07T00:00:00"/>
    <s v="07-Dec-2016 → 07-Dec-2016"/>
    <s v="07-Dec-2016"/>
    <d v="2016-12-07T00:00:00"/>
    <x v="1"/>
  </r>
  <r>
    <x v="2744"/>
    <x v="1"/>
    <n v="290"/>
    <n v="290"/>
    <s v="Trip Completed"/>
    <x v="2601"/>
    <d v="2016-12-07T23:20:00"/>
    <x v="10"/>
    <x v="1"/>
    <n v="40.999999997438863"/>
    <d v="2016-12-07T23:20:00"/>
    <x v="0"/>
    <x v="1"/>
    <d v="2016-12-07T00:00:00"/>
    <s v="07-Dec-2016 → 07-Dec-2016"/>
    <s v="07-Dec-2016"/>
    <d v="2016-12-07T00:00:00"/>
    <x v="1"/>
  </r>
  <r>
    <x v="2745"/>
    <x v="0"/>
    <n v="290"/>
    <n v="290"/>
    <s v="Trip Completed"/>
    <x v="2602"/>
    <d v="2016-07-13T11:23:53"/>
    <x v="11"/>
    <x v="1"/>
    <n v="40.383333333302289"/>
    <d v="2016-07-13T11:23:53"/>
    <x v="0"/>
    <x v="0"/>
    <d v="2016-07-13T00:00:00"/>
    <s v="13-Jul-2016 → 13-Jul-2016"/>
    <s v="13-Jul-2016"/>
    <d v="2016-07-13T00:00:00"/>
    <x v="2"/>
  </r>
  <r>
    <x v="2746"/>
    <x v="1"/>
    <n v="290"/>
    <n v="290"/>
    <s v="Trip Completed"/>
    <x v="2603"/>
    <d v="2016-07-13T18:23:41"/>
    <x v="1"/>
    <x v="1"/>
    <n v="59.800000002142042"/>
    <d v="2016-07-13T18:23:41"/>
    <x v="0"/>
    <x v="1"/>
    <d v="2016-07-13T00:00:00"/>
    <s v="13-Jul-2016 → 13-Jul-2016"/>
    <s v="13-Jul-2016"/>
    <d v="2016-07-13T00:00:00"/>
    <x v="2"/>
  </r>
  <r>
    <x v="2747"/>
    <x v="1"/>
    <n v="290"/>
    <n v="290"/>
    <s v="Trip Completed"/>
    <x v="2604"/>
    <d v="2016-07-14T22:25:10"/>
    <x v="3"/>
    <x v="2"/>
    <n v="33.400000002002344"/>
    <d v="2016-07-14T22:25:10"/>
    <x v="0"/>
    <x v="1"/>
    <d v="2016-07-14T00:00:00"/>
    <s v="14-Jul-2016 → 14-Jul-2016"/>
    <s v="14-Jul-2016"/>
    <d v="2016-07-14T00:00:00"/>
    <x v="2"/>
  </r>
  <r>
    <x v="2748"/>
    <x v="1"/>
    <n v="290"/>
    <n v="290"/>
    <s v="Trip Completed"/>
    <x v="2605"/>
    <d v="2016-07-15T09:08:12"/>
    <x v="4"/>
    <x v="3"/>
    <n v="24.850000004516914"/>
    <d v="2016-07-15T09:08:12"/>
    <x v="0"/>
    <x v="1"/>
    <d v="2016-07-15T00:00:00"/>
    <s v="15-Jul-2016 → 15-Jul-2016"/>
    <s v="15-Jul-2016"/>
    <d v="2016-07-15T00:00:00"/>
    <x v="2"/>
  </r>
  <r>
    <x v="2749"/>
    <x v="1"/>
    <n v="290"/>
    <n v="290"/>
    <s v="Trip Completed"/>
    <x v="2606"/>
    <d v="2016-07-15T23:21:50"/>
    <x v="10"/>
    <x v="3"/>
    <n v="60.200000001350418"/>
    <d v="2016-07-15T23:21:50"/>
    <x v="0"/>
    <x v="1"/>
    <d v="2016-07-15T00:00:00"/>
    <s v="15-Jul-2016 → 15-Jul-2016"/>
    <s v="15-Jul-2016"/>
    <d v="2016-07-15T00:00:00"/>
    <x v="2"/>
  </r>
  <r>
    <x v="2750"/>
    <x v="1"/>
    <n v="291"/>
    <n v="291"/>
    <s v="Trip Completed"/>
    <x v="2607"/>
    <d v="2016-12-07T14:58:00"/>
    <x v="15"/>
    <x v="1"/>
    <n v="62.000000003026798"/>
    <d v="2016-12-07T14:58:00"/>
    <x v="0"/>
    <x v="1"/>
    <d v="2016-12-07T00:00:00"/>
    <s v="07-Dec-2016 → 07-Dec-2016"/>
    <s v="07-Dec-2016"/>
    <d v="2016-12-07T00:00:00"/>
    <x v="1"/>
  </r>
  <r>
    <x v="2751"/>
    <x v="1"/>
    <n v="291"/>
    <n v="291"/>
    <s v="Trip Completed"/>
    <x v="2608"/>
    <d v="2016-12-07T19:17:00"/>
    <x v="12"/>
    <x v="1"/>
    <n v="49.000000002561137"/>
    <d v="2016-12-07T19:17:00"/>
    <x v="0"/>
    <x v="1"/>
    <d v="2016-12-07T00:00:00"/>
    <s v="07-Dec-2016 → 07-Dec-2016"/>
    <s v="07-Dec-2016"/>
    <d v="2016-12-07T00:00:00"/>
    <x v="1"/>
  </r>
  <r>
    <x v="2752"/>
    <x v="0"/>
    <n v="291"/>
    <n v="291"/>
    <s v="Trip Completed"/>
    <x v="2609"/>
    <d v="2016-07-13T20:51:03"/>
    <x v="17"/>
    <x v="1"/>
    <n v="64.466666670050472"/>
    <d v="2016-07-13T20:51:03"/>
    <x v="0"/>
    <x v="0"/>
    <d v="2016-07-13T00:00:00"/>
    <s v="13-Jul-2016 → 13-Jul-2016"/>
    <s v="13-Jul-2016"/>
    <d v="2016-07-13T00:00:00"/>
    <x v="2"/>
  </r>
  <r>
    <x v="2753"/>
    <x v="1"/>
    <n v="291"/>
    <n v="291"/>
    <s v="Trip Completed"/>
    <x v="2610"/>
    <d v="2016-07-14T11:40:50"/>
    <x v="0"/>
    <x v="2"/>
    <n v="38.750000005820766"/>
    <d v="2016-07-14T11:40:50"/>
    <x v="0"/>
    <x v="1"/>
    <d v="2016-07-14T00:00:00"/>
    <s v="14-Jul-2016 → 14-Jul-2016"/>
    <s v="14-Jul-2016"/>
    <d v="2016-07-14T00:00:00"/>
    <x v="2"/>
  </r>
  <r>
    <x v="2754"/>
    <x v="0"/>
    <n v="291"/>
    <n v="291"/>
    <s v="Trip Completed"/>
    <x v="2611"/>
    <d v="2016-07-14T18:34:08"/>
    <x v="12"/>
    <x v="2"/>
    <n v="30.249999999068677"/>
    <d v="2016-07-14T18:34:08"/>
    <x v="0"/>
    <x v="0"/>
    <d v="2016-07-14T00:00:00"/>
    <s v="14-Jul-2016 → 14-Jul-2016"/>
    <s v="14-Jul-2016"/>
    <d v="2016-07-14T00:00:00"/>
    <x v="2"/>
  </r>
  <r>
    <x v="2755"/>
    <x v="1"/>
    <n v="291"/>
    <n v="291"/>
    <s v="Trip Completed"/>
    <x v="2612"/>
    <d v="2016-07-15T06:43:14"/>
    <x v="6"/>
    <x v="3"/>
    <n v="55.183333324966952"/>
    <d v="2016-07-15T06:43:14"/>
    <x v="0"/>
    <x v="1"/>
    <d v="2016-07-15T00:00:00"/>
    <s v="15-Jul-2016 → 15-Jul-2016"/>
    <s v="15-Jul-2016"/>
    <d v="2016-07-15T00:00:00"/>
    <x v="2"/>
  </r>
  <r>
    <x v="2756"/>
    <x v="0"/>
    <n v="291"/>
    <n v="291"/>
    <s v="Trip Completed"/>
    <x v="2613"/>
    <d v="2016-07-15T20:03:36"/>
    <x v="17"/>
    <x v="3"/>
    <n v="38.616666662273929"/>
    <d v="2016-07-15T20:03:36"/>
    <x v="0"/>
    <x v="0"/>
    <d v="2016-07-15T00:00:00"/>
    <s v="15-Jul-2016 → 15-Jul-2016"/>
    <s v="15-Jul-2016"/>
    <d v="2016-07-15T00:00:00"/>
    <x v="2"/>
  </r>
  <r>
    <x v="2757"/>
    <x v="1"/>
    <n v="291"/>
    <n v="291"/>
    <s v="Trip Completed"/>
    <x v="2614"/>
    <d v="2016-07-15T23:12:06"/>
    <x v="3"/>
    <x v="3"/>
    <n v="80.500000000465661"/>
    <d v="2016-07-15T23:12:06"/>
    <x v="0"/>
    <x v="1"/>
    <d v="2016-07-15T00:00:00"/>
    <s v="15-Jul-2016 → 15-Jul-2016"/>
    <s v="15-Jul-2016"/>
    <d v="2016-07-15T00:00:00"/>
    <x v="2"/>
  </r>
  <r>
    <x v="2758"/>
    <x v="0"/>
    <n v="291"/>
    <n v="291"/>
    <s v="Trip Completed"/>
    <x v="2615"/>
    <d v="2016-07-16T00:35:45"/>
    <x v="22"/>
    <x v="3"/>
    <n v="50.533333327621222"/>
    <d v="2016-07-16T00:35:45"/>
    <x v="0"/>
    <x v="0"/>
    <d v="2016-07-15T00:00:00"/>
    <s v="15-Jul-2016 → 16-Jul-2016"/>
    <s v="15-Jul-2016"/>
    <d v="2016-07-15T00:00:00"/>
    <x v="2"/>
  </r>
  <r>
    <x v="2759"/>
    <x v="1"/>
    <n v="292"/>
    <n v="292"/>
    <s v="Trip Completed"/>
    <x v="2616"/>
    <d v="2016-11-07T10:09:00"/>
    <x v="2"/>
    <x v="0"/>
    <n v="36.000000002095476"/>
    <d v="2016-11-07T10:09:00"/>
    <x v="0"/>
    <x v="1"/>
    <d v="2016-11-07T00:00:00"/>
    <s v="07-Nov-2016 → 07-Nov-2016"/>
    <s v="07-Nov-2016"/>
    <d v="2016-11-07T00:00:00"/>
    <x v="0"/>
  </r>
  <r>
    <x v="2760"/>
    <x v="0"/>
    <n v="292"/>
    <n v="292"/>
    <s v="Trip Completed"/>
    <x v="2435"/>
    <d v="2016-11-07T20:32:00"/>
    <x v="17"/>
    <x v="0"/>
    <n v="34.000000006053597"/>
    <d v="2016-11-07T20:32:00"/>
    <x v="0"/>
    <x v="0"/>
    <d v="2016-11-07T00:00:00"/>
    <s v="07-Nov-2016 → 07-Nov-2016"/>
    <s v="07-Nov-2016"/>
    <d v="2016-11-07T00:00:00"/>
    <x v="0"/>
  </r>
  <r>
    <x v="2761"/>
    <x v="1"/>
    <n v="292"/>
    <n v="292"/>
    <s v="Trip Completed"/>
    <x v="2617"/>
    <d v="2016-12-07T09:11:00"/>
    <x v="4"/>
    <x v="1"/>
    <n v="62.000000003026798"/>
    <d v="2016-12-07T09:11:00"/>
    <x v="0"/>
    <x v="1"/>
    <d v="2016-12-07T00:00:00"/>
    <s v="07-Dec-2016 → 07-Dec-2016"/>
    <s v="07-Dec-2016"/>
    <d v="2016-12-07T00:00:00"/>
    <x v="1"/>
  </r>
  <r>
    <x v="2762"/>
    <x v="1"/>
    <n v="292"/>
    <n v="292"/>
    <s v="Trip Completed"/>
    <x v="2618"/>
    <d v="2016-12-07T20:26:00"/>
    <x v="17"/>
    <x v="1"/>
    <n v="65.000000002328306"/>
    <d v="2016-12-07T20:26:00"/>
    <x v="0"/>
    <x v="1"/>
    <d v="2016-12-07T00:00:00"/>
    <s v="07-Dec-2016 → 07-Dec-2016"/>
    <s v="07-Dec-2016"/>
    <d v="2016-12-07T00:00:00"/>
    <x v="1"/>
  </r>
  <r>
    <x v="2763"/>
    <x v="0"/>
    <n v="292"/>
    <n v="292"/>
    <s v="Trip Completed"/>
    <x v="2619"/>
    <d v="2016-07-13T13:35:00"/>
    <x v="7"/>
    <x v="1"/>
    <n v="43.783333331812173"/>
    <d v="2016-07-13T13:35:00"/>
    <x v="0"/>
    <x v="0"/>
    <d v="2016-07-13T00:00:00"/>
    <s v="13-Jul-2016 → 13-Jul-2016"/>
    <s v="13-Jul-2016"/>
    <d v="2016-07-13T00:00:00"/>
    <x v="2"/>
  </r>
  <r>
    <x v="2764"/>
    <x v="0"/>
    <n v="293"/>
    <n v="293"/>
    <s v="Trip Completed"/>
    <x v="2620"/>
    <d v="2016-11-07T20:09:00"/>
    <x v="17"/>
    <x v="0"/>
    <n v="63.999999999068677"/>
    <d v="2016-11-07T20:09:00"/>
    <x v="0"/>
    <x v="0"/>
    <d v="2016-11-07T00:00:00"/>
    <s v="07-Nov-2016 → 07-Nov-2016"/>
    <s v="07-Nov-2016"/>
    <d v="2016-11-07T00:00:00"/>
    <x v="0"/>
  </r>
  <r>
    <x v="2765"/>
    <x v="1"/>
    <n v="293"/>
    <n v="293"/>
    <s v="Trip Completed"/>
    <x v="2621"/>
    <d v="2016-12-07T20:44:00"/>
    <x v="19"/>
    <x v="1"/>
    <n v="31.999999999534339"/>
    <d v="2016-12-07T20:44:00"/>
    <x v="0"/>
    <x v="1"/>
    <d v="2016-12-07T00:00:00"/>
    <s v="07-Dec-2016 → 07-Dec-2016"/>
    <s v="07-Dec-2016"/>
    <d v="2016-12-07T00:00:00"/>
    <x v="1"/>
  </r>
  <r>
    <x v="2766"/>
    <x v="1"/>
    <n v="293"/>
    <n v="293"/>
    <s v="Trip Completed"/>
    <x v="2622"/>
    <d v="2016-07-13T14:04:50"/>
    <x v="15"/>
    <x v="1"/>
    <n v="38.35000000661239"/>
    <d v="2016-07-13T14:04:50"/>
    <x v="0"/>
    <x v="1"/>
    <d v="2016-07-13T00:00:00"/>
    <s v="13-Jul-2016 → 13-Jul-2016"/>
    <s v="13-Jul-2016"/>
    <d v="2016-07-13T00:00:00"/>
    <x v="2"/>
  </r>
  <r>
    <x v="2767"/>
    <x v="1"/>
    <n v="293"/>
    <n v="293"/>
    <s v="Trip Completed"/>
    <x v="2623"/>
    <d v="2016-07-13T21:26:11"/>
    <x v="19"/>
    <x v="1"/>
    <n v="62.633333337726071"/>
    <d v="2016-07-13T21:26:11"/>
    <x v="0"/>
    <x v="1"/>
    <d v="2016-07-13T00:00:00"/>
    <s v="13-Jul-2016 → 13-Jul-2016"/>
    <s v="13-Jul-2016"/>
    <d v="2016-07-13T00:00:00"/>
    <x v="2"/>
  </r>
  <r>
    <x v="2768"/>
    <x v="1"/>
    <n v="293"/>
    <n v="293"/>
    <s v="Trip Completed"/>
    <x v="2624"/>
    <d v="2016-07-15T08:01:28"/>
    <x v="18"/>
    <x v="3"/>
    <n v="46.316666670609266"/>
    <d v="2016-07-15T08:01:28"/>
    <x v="0"/>
    <x v="1"/>
    <d v="2016-07-15T00:00:00"/>
    <s v="15-Jul-2016 → 15-Jul-2016"/>
    <s v="15-Jul-2016"/>
    <d v="2016-07-15T00:00:00"/>
    <x v="2"/>
  </r>
  <r>
    <x v="2769"/>
    <x v="0"/>
    <n v="293"/>
    <n v="293"/>
    <s v="Trip Completed"/>
    <x v="2625"/>
    <d v="2016-07-16T00:10:16"/>
    <x v="22"/>
    <x v="3"/>
    <n v="49.66666666790843"/>
    <d v="2016-07-16T00:10:16"/>
    <x v="0"/>
    <x v="0"/>
    <d v="2016-07-15T00:00:00"/>
    <s v="15-Jul-2016 → 16-Jul-2016"/>
    <s v="15-Jul-2016"/>
    <d v="2016-07-15T00:00:00"/>
    <x v="2"/>
  </r>
  <r>
    <x v="2770"/>
    <x v="1"/>
    <n v="294"/>
    <n v="294"/>
    <s v="Trip Completed"/>
    <x v="1738"/>
    <d v="2016-11-07T06:16:00"/>
    <x v="6"/>
    <x v="0"/>
    <n v="46.999999996041879"/>
    <d v="2016-11-07T06:16:00"/>
    <x v="0"/>
    <x v="1"/>
    <d v="2016-11-07T00:00:00"/>
    <s v="07-Nov-2016 → 07-Nov-2016"/>
    <s v="07-Nov-2016"/>
    <d v="2016-11-07T00:00:00"/>
    <x v="0"/>
  </r>
  <r>
    <x v="2771"/>
    <x v="0"/>
    <n v="294"/>
    <n v="294"/>
    <s v="Trip Completed"/>
    <x v="2571"/>
    <d v="2016-11-07T22:32:00"/>
    <x v="3"/>
    <x v="0"/>
    <n v="68.999999994412065"/>
    <d v="2016-11-07T22:32:00"/>
    <x v="0"/>
    <x v="0"/>
    <d v="2016-11-07T00:00:00"/>
    <s v="07-Nov-2016 → 07-Nov-2016"/>
    <s v="07-Nov-2016"/>
    <d v="2016-11-07T00:00:00"/>
    <x v="0"/>
  </r>
  <r>
    <x v="2772"/>
    <x v="0"/>
    <n v="294"/>
    <n v="294"/>
    <s v="Trip Completed"/>
    <x v="2626"/>
    <d v="2016-12-07T01:55:00"/>
    <x v="20"/>
    <x v="1"/>
    <n v="60.999999999767169"/>
    <d v="2016-12-07T01:55:00"/>
    <x v="0"/>
    <x v="0"/>
    <d v="2016-12-07T00:00:00"/>
    <s v="07-Dec-2016 → 07-Dec-2016"/>
    <s v="07-Dec-2016"/>
    <d v="2016-12-07T00:00:00"/>
    <x v="1"/>
  </r>
  <r>
    <x v="2773"/>
    <x v="0"/>
    <n v="294"/>
    <n v="294"/>
    <s v="Trip Completed"/>
    <x v="2627"/>
    <d v="2016-12-07T07:50:00"/>
    <x v="5"/>
    <x v="1"/>
    <n v="65.000000002328306"/>
    <d v="2016-12-07T07:50:00"/>
    <x v="0"/>
    <x v="0"/>
    <d v="2016-12-07T00:00:00"/>
    <s v="07-Dec-2016 → 07-Dec-2016"/>
    <s v="07-Dec-2016"/>
    <d v="2016-12-07T00:00:00"/>
    <x v="1"/>
  </r>
  <r>
    <x v="2774"/>
    <x v="1"/>
    <n v="294"/>
    <n v="294"/>
    <s v="Trip Completed"/>
    <x v="2002"/>
    <d v="2016-12-07T11:58:00"/>
    <x v="11"/>
    <x v="1"/>
    <n v="62.000000003026798"/>
    <d v="2016-12-07T11:58:00"/>
    <x v="0"/>
    <x v="1"/>
    <d v="2016-12-07T00:00:00"/>
    <s v="07-Dec-2016 → 07-Dec-2016"/>
    <s v="07-Dec-2016"/>
    <d v="2016-12-07T00:00:00"/>
    <x v="1"/>
  </r>
  <r>
    <x v="2775"/>
    <x v="0"/>
    <n v="294"/>
    <n v="294"/>
    <s v="Trip Completed"/>
    <x v="2628"/>
    <d v="2016-07-13T06:46:52"/>
    <x v="6"/>
    <x v="1"/>
    <n v="71.883333331206813"/>
    <d v="2016-07-13T06:46:52"/>
    <x v="0"/>
    <x v="0"/>
    <d v="2016-07-13T00:00:00"/>
    <s v="13-Jul-2016 → 13-Jul-2016"/>
    <s v="13-Jul-2016"/>
    <d v="2016-07-13T00:00:00"/>
    <x v="2"/>
  </r>
  <r>
    <x v="2776"/>
    <x v="1"/>
    <n v="294"/>
    <n v="294"/>
    <s v="Trip Completed"/>
    <x v="2629"/>
    <d v="2016-07-13T11:06:19"/>
    <x v="11"/>
    <x v="1"/>
    <n v="24.400000004097819"/>
    <d v="2016-07-13T11:06:19"/>
    <x v="0"/>
    <x v="1"/>
    <d v="2016-07-13T00:00:00"/>
    <s v="13-Jul-2016 → 13-Jul-2016"/>
    <s v="13-Jul-2016"/>
    <d v="2016-07-13T00:00:00"/>
    <x v="2"/>
  </r>
  <r>
    <x v="2777"/>
    <x v="1"/>
    <n v="294"/>
    <n v="294"/>
    <s v="Trip Completed"/>
    <x v="2630"/>
    <d v="2016-07-14T09:51:58"/>
    <x v="2"/>
    <x v="2"/>
    <n v="50.516666667535901"/>
    <d v="2016-07-14T09:51:58"/>
    <x v="0"/>
    <x v="1"/>
    <d v="2016-07-14T00:00:00"/>
    <s v="14-Jul-2016 → 14-Jul-2016"/>
    <s v="14-Jul-2016"/>
    <d v="2016-07-14T00:00:00"/>
    <x v="2"/>
  </r>
  <r>
    <x v="2778"/>
    <x v="1"/>
    <n v="294"/>
    <n v="294"/>
    <s v="Trip Completed"/>
    <x v="2631"/>
    <d v="2016-07-14T21:26:49"/>
    <x v="19"/>
    <x v="2"/>
    <n v="43.966666666092351"/>
    <d v="2016-07-14T21:26:49"/>
    <x v="0"/>
    <x v="1"/>
    <d v="2016-07-14T00:00:00"/>
    <s v="14-Jul-2016 → 14-Jul-2016"/>
    <s v="14-Jul-2016"/>
    <d v="2016-07-14T00:00:00"/>
    <x v="2"/>
  </r>
  <r>
    <x v="2779"/>
    <x v="0"/>
    <n v="294"/>
    <n v="294"/>
    <s v="Trip Completed"/>
    <x v="2632"/>
    <d v="2016-07-15T05:55:55"/>
    <x v="6"/>
    <x v="3"/>
    <n v="43.966666666092351"/>
    <d v="2016-07-15T05:55:55"/>
    <x v="0"/>
    <x v="0"/>
    <d v="2016-07-15T00:00:00"/>
    <s v="15-Jul-2016 → 15-Jul-2016"/>
    <s v="15-Jul-2016"/>
    <d v="2016-07-15T00:00:00"/>
    <x v="2"/>
  </r>
  <r>
    <x v="2780"/>
    <x v="1"/>
    <n v="294"/>
    <n v="294"/>
    <s v="Trip Completed"/>
    <x v="2633"/>
    <d v="2016-07-15T21:50:36"/>
    <x v="19"/>
    <x v="3"/>
    <n v="77.733333336655051"/>
    <d v="2016-07-15T21:50:36"/>
    <x v="0"/>
    <x v="1"/>
    <d v="2016-07-15T00:00:00"/>
    <s v="15-Jul-2016 → 15-Jul-2016"/>
    <s v="15-Jul-2016"/>
    <d v="2016-07-15T00:00:00"/>
    <x v="2"/>
  </r>
  <r>
    <x v="2781"/>
    <x v="1"/>
    <n v="295"/>
    <n v="295"/>
    <s v="Trip Completed"/>
    <x v="1961"/>
    <d v="2016-11-07T10:02:00"/>
    <x v="2"/>
    <x v="0"/>
    <n v="37.999999998137355"/>
    <d v="2016-11-07T10:02:00"/>
    <x v="0"/>
    <x v="1"/>
    <d v="2016-11-07T00:00:00"/>
    <s v="07-Nov-2016 → 07-Nov-2016"/>
    <s v="07-Nov-2016"/>
    <d v="2016-11-07T00:00:00"/>
    <x v="0"/>
  </r>
  <r>
    <x v="2782"/>
    <x v="0"/>
    <n v="295"/>
    <n v="295"/>
    <s v="Trip Completed"/>
    <x v="2634"/>
    <d v="2016-11-07T20:54:00"/>
    <x v="17"/>
    <x v="0"/>
    <n v="72.000000004190952"/>
    <d v="2016-11-07T20:54:00"/>
    <x v="0"/>
    <x v="0"/>
    <d v="2016-11-07T00:00:00"/>
    <s v="07-Nov-2016 → 07-Nov-2016"/>
    <s v="07-Nov-2016"/>
    <d v="2016-11-07T00:00:00"/>
    <x v="0"/>
  </r>
  <r>
    <x v="2783"/>
    <x v="0"/>
    <n v="295"/>
    <n v="295"/>
    <s v="Trip Completed"/>
    <x v="2268"/>
    <d v="2016-12-07T09:10:00"/>
    <x v="4"/>
    <x v="1"/>
    <n v="42.000000000698492"/>
    <d v="2016-12-07T09:10:00"/>
    <x v="0"/>
    <x v="0"/>
    <d v="2016-12-07T00:00:00"/>
    <s v="07-Dec-2016 → 07-Dec-2016"/>
    <s v="07-Dec-2016"/>
    <d v="2016-12-07T00:00:00"/>
    <x v="1"/>
  </r>
  <r>
    <x v="2784"/>
    <x v="0"/>
    <n v="295"/>
    <n v="295"/>
    <s v="Trip Completed"/>
    <x v="2635"/>
    <d v="2016-07-13T09:47:47"/>
    <x v="2"/>
    <x v="1"/>
    <n v="45"/>
    <d v="2016-07-13T09:47:47"/>
    <x v="0"/>
    <x v="0"/>
    <d v="2016-07-13T00:00:00"/>
    <s v="13-Jul-2016 → 13-Jul-2016"/>
    <s v="13-Jul-2016"/>
    <d v="2016-07-13T00:00:00"/>
    <x v="2"/>
  </r>
  <r>
    <x v="2785"/>
    <x v="0"/>
    <n v="295"/>
    <n v="295"/>
    <s v="Trip Completed"/>
    <x v="2636"/>
    <d v="2016-07-14T22:09:36"/>
    <x v="3"/>
    <x v="2"/>
    <n v="49.850000002188608"/>
    <d v="2016-07-14T22:09:36"/>
    <x v="0"/>
    <x v="0"/>
    <d v="2016-07-14T00:00:00"/>
    <s v="14-Jul-2016 → 14-Jul-2016"/>
    <s v="14-Jul-2016"/>
    <d v="2016-07-14T00:00:00"/>
    <x v="2"/>
  </r>
  <r>
    <x v="2786"/>
    <x v="1"/>
    <n v="295"/>
    <n v="295"/>
    <s v="Trip Completed"/>
    <x v="2637"/>
    <d v="2016-07-15T21:02:25"/>
    <x v="19"/>
    <x v="3"/>
    <n v="42.24999999627471"/>
    <d v="2016-07-15T21:02:25"/>
    <x v="0"/>
    <x v="1"/>
    <d v="2016-07-15T00:00:00"/>
    <s v="15-Jul-2016 → 15-Jul-2016"/>
    <s v="15-Jul-2016"/>
    <d v="2016-07-15T00:00:00"/>
    <x v="2"/>
  </r>
  <r>
    <x v="2787"/>
    <x v="1"/>
    <n v="296"/>
    <n v="296"/>
    <s v="Trip Completed"/>
    <x v="2638"/>
    <d v="2016-11-07T10:41:00"/>
    <x v="2"/>
    <x v="0"/>
    <n v="73.000000007450581"/>
    <d v="2016-11-07T10:41:00"/>
    <x v="0"/>
    <x v="1"/>
    <d v="2016-11-07T00:00:00"/>
    <s v="07-Nov-2016 → 07-Nov-2016"/>
    <s v="07-Nov-2016"/>
    <d v="2016-11-07T00:00:00"/>
    <x v="0"/>
  </r>
  <r>
    <x v="2788"/>
    <x v="1"/>
    <n v="296"/>
    <n v="296"/>
    <s v="Trip Completed"/>
    <x v="2639"/>
    <d v="2016-11-07T13:20:00"/>
    <x v="7"/>
    <x v="0"/>
    <n v="45"/>
    <d v="2016-11-07T13:20:00"/>
    <x v="0"/>
    <x v="1"/>
    <d v="2016-11-07T00:00:00"/>
    <s v="07-Nov-2016 → 07-Nov-2016"/>
    <s v="07-Nov-2016"/>
    <d v="2016-11-07T00:00:00"/>
    <x v="0"/>
  </r>
  <r>
    <x v="2789"/>
    <x v="0"/>
    <n v="296"/>
    <n v="296"/>
    <s v="Trip Completed"/>
    <x v="2640"/>
    <d v="2016-11-07T21:28:00"/>
    <x v="19"/>
    <x v="0"/>
    <n v="48.999999992083758"/>
    <d v="2016-11-07T21:28:00"/>
    <x v="0"/>
    <x v="0"/>
    <d v="2016-11-07T00:00:00"/>
    <s v="07-Nov-2016 → 07-Nov-2016"/>
    <s v="07-Nov-2016"/>
    <d v="2016-11-07T00:00:00"/>
    <x v="0"/>
  </r>
  <r>
    <x v="2790"/>
    <x v="1"/>
    <n v="296"/>
    <n v="296"/>
    <s v="Trip Completed"/>
    <x v="1560"/>
    <d v="2016-12-07T00:15:00"/>
    <x v="22"/>
    <x v="0"/>
    <n v="41818.000000000466"/>
    <d v="2016-12-07T00:15:00"/>
    <x v="0"/>
    <x v="1"/>
    <d v="2016-11-07T00:00:00"/>
    <s v="07-Nov-2016 → 07-Dec-2016"/>
    <s v="07-Nov-2016"/>
    <d v="2016-11-07T00:00:00"/>
    <x v="0"/>
  </r>
  <r>
    <x v="2791"/>
    <x v="1"/>
    <n v="296"/>
    <n v="296"/>
    <s v="Trip Completed"/>
    <x v="2641"/>
    <d v="2016-12-07T08:14:00"/>
    <x v="18"/>
    <x v="1"/>
    <n v="49.999999995343387"/>
    <d v="2016-12-07T08:14:00"/>
    <x v="0"/>
    <x v="1"/>
    <d v="2016-12-07T00:00:00"/>
    <s v="07-Dec-2016 → 07-Dec-2016"/>
    <s v="07-Dec-2016"/>
    <d v="2016-12-07T00:00:00"/>
    <x v="1"/>
  </r>
  <r>
    <x v="2792"/>
    <x v="0"/>
    <n v="296"/>
    <n v="296"/>
    <s v="Trip Completed"/>
    <x v="2642"/>
    <d v="2016-07-13T00:28:33"/>
    <x v="22"/>
    <x v="1"/>
    <n v="-213042.44999999763"/>
    <d v="2016-07-13T00:28:33"/>
    <x v="0"/>
    <x v="0"/>
    <d v="2016-12-07T00:00:00"/>
    <s v="07-Dec-2016 → 13-Jul-2016"/>
    <s v="07-Dec-2016"/>
    <d v="2016-12-07T00:00:00"/>
    <x v="1"/>
  </r>
  <r>
    <x v="2793"/>
    <x v="0"/>
    <n v="296"/>
    <n v="296"/>
    <s v="Trip Completed"/>
    <x v="2643"/>
    <d v="2016-07-13T07:04:39"/>
    <x v="5"/>
    <x v="1"/>
    <n v="63.466666666790843"/>
    <d v="2016-07-13T07:04:39"/>
    <x v="0"/>
    <x v="0"/>
    <d v="2016-07-13T00:00:00"/>
    <s v="13-Jul-2016 → 13-Jul-2016"/>
    <s v="13-Jul-2016"/>
    <d v="2016-07-13T00:00:00"/>
    <x v="2"/>
  </r>
  <r>
    <x v="2794"/>
    <x v="0"/>
    <n v="296"/>
    <n v="296"/>
    <s v="Trip Completed"/>
    <x v="2644"/>
    <d v="2016-07-13T22:24:52"/>
    <x v="3"/>
    <x v="1"/>
    <n v="46.533333335537463"/>
    <d v="2016-07-13T22:24:52"/>
    <x v="0"/>
    <x v="0"/>
    <d v="2016-07-13T00:00:00"/>
    <s v="13-Jul-2016 → 13-Jul-2016"/>
    <s v="13-Jul-2016"/>
    <d v="2016-07-13T00:00:00"/>
    <x v="2"/>
  </r>
  <r>
    <x v="2795"/>
    <x v="1"/>
    <n v="296"/>
    <n v="296"/>
    <s v="Trip Completed"/>
    <x v="2645"/>
    <d v="2016-07-14T23:21:22"/>
    <x v="10"/>
    <x v="2"/>
    <n v="42.733333337819204"/>
    <d v="2016-07-14T23:21:22"/>
    <x v="0"/>
    <x v="1"/>
    <d v="2016-07-14T00:00:00"/>
    <s v="14-Jul-2016 → 14-Jul-2016"/>
    <s v="14-Jul-2016"/>
    <d v="2016-07-14T00:00:00"/>
    <x v="2"/>
  </r>
  <r>
    <x v="2796"/>
    <x v="0"/>
    <n v="296"/>
    <n v="296"/>
    <s v="Trip Completed"/>
    <x v="2646"/>
    <d v="2016-07-15T07:10:49"/>
    <x v="5"/>
    <x v="3"/>
    <n v="26.550000003771856"/>
    <d v="2016-07-15T07:10:49"/>
    <x v="0"/>
    <x v="0"/>
    <d v="2016-07-15T00:00:00"/>
    <s v="15-Jul-2016 → 15-Jul-2016"/>
    <s v="15-Jul-2016"/>
    <d v="2016-07-15T00:00:00"/>
    <x v="2"/>
  </r>
  <r>
    <x v="2797"/>
    <x v="0"/>
    <n v="297"/>
    <n v="297"/>
    <s v="Trip Completed"/>
    <x v="2647"/>
    <d v="2016-11-07T02:37:00"/>
    <x v="14"/>
    <x v="0"/>
    <n v="33.000000002793968"/>
    <d v="2016-11-07T02:37:00"/>
    <x v="0"/>
    <x v="0"/>
    <d v="2016-11-07T00:00:00"/>
    <s v="07-Nov-2016 → 07-Nov-2016"/>
    <s v="07-Nov-2016"/>
    <d v="2016-11-07T00:00:00"/>
    <x v="0"/>
  </r>
  <r>
    <x v="2798"/>
    <x v="1"/>
    <n v="297"/>
    <n v="297"/>
    <s v="Trip Completed"/>
    <x v="2648"/>
    <d v="2016-11-07T06:52:00"/>
    <x v="5"/>
    <x v="0"/>
    <n v="47.000000006519258"/>
    <d v="2016-11-07T06:52:00"/>
    <x v="0"/>
    <x v="1"/>
    <d v="2016-11-07T00:00:00"/>
    <s v="07-Nov-2016 → 07-Nov-2016"/>
    <s v="07-Nov-2016"/>
    <d v="2016-11-07T00:00:00"/>
    <x v="0"/>
  </r>
  <r>
    <x v="2799"/>
    <x v="1"/>
    <n v="297"/>
    <n v="297"/>
    <s v="Trip Completed"/>
    <x v="2376"/>
    <d v="2016-11-07T19:41:00"/>
    <x v="17"/>
    <x v="0"/>
    <n v="41.000000007916242"/>
    <d v="2016-11-07T19:41:00"/>
    <x v="0"/>
    <x v="1"/>
    <d v="2016-11-07T00:00:00"/>
    <s v="07-Nov-2016 → 07-Nov-2016"/>
    <s v="07-Nov-2016"/>
    <d v="2016-11-07T00:00:00"/>
    <x v="0"/>
  </r>
  <r>
    <x v="2800"/>
    <x v="0"/>
    <n v="297"/>
    <n v="297"/>
    <s v="Trip Completed"/>
    <x v="2649"/>
    <d v="2016-12-07T10:00:00"/>
    <x v="4"/>
    <x v="1"/>
    <n v="66.999999998370185"/>
    <d v="2016-12-07T10:00:00"/>
    <x v="0"/>
    <x v="0"/>
    <d v="2016-12-07T00:00:00"/>
    <s v="07-Dec-2016 → 07-Dec-2016"/>
    <s v="07-Dec-2016"/>
    <d v="2016-12-07T00:00:00"/>
    <x v="1"/>
  </r>
  <r>
    <x v="2801"/>
    <x v="1"/>
    <n v="297"/>
    <n v="297"/>
    <s v="Trip Completed"/>
    <x v="2650"/>
    <d v="2016-12-07T23:44:00"/>
    <x v="10"/>
    <x v="1"/>
    <n v="53.999999997904524"/>
    <d v="2016-12-07T23:44:00"/>
    <x v="0"/>
    <x v="1"/>
    <d v="2016-12-07T00:00:00"/>
    <s v="07-Dec-2016 → 07-Dec-2016"/>
    <s v="07-Dec-2016"/>
    <d v="2016-12-07T00:00:00"/>
    <x v="1"/>
  </r>
  <r>
    <x v="2802"/>
    <x v="0"/>
    <n v="297"/>
    <n v="297"/>
    <s v="Trip Completed"/>
    <x v="2651"/>
    <d v="2016-07-13T07:58:34"/>
    <x v="5"/>
    <x v="1"/>
    <n v="60.516666668700054"/>
    <d v="2016-07-13T07:58:34"/>
    <x v="0"/>
    <x v="0"/>
    <d v="2016-07-13T00:00:00"/>
    <s v="13-Jul-2016 → 13-Jul-2016"/>
    <s v="13-Jul-2016"/>
    <d v="2016-07-13T00:00:00"/>
    <x v="2"/>
  </r>
  <r>
    <x v="2803"/>
    <x v="1"/>
    <n v="297"/>
    <n v="297"/>
    <s v="Trip Completed"/>
    <x v="2652"/>
    <d v="2016-07-13T20:30:48"/>
    <x v="17"/>
    <x v="1"/>
    <n v="62.466666663531214"/>
    <d v="2016-07-13T20:30:48"/>
    <x v="0"/>
    <x v="1"/>
    <d v="2016-07-13T00:00:00"/>
    <s v="13-Jul-2016 → 13-Jul-2016"/>
    <s v="13-Jul-2016"/>
    <d v="2016-07-13T00:00:00"/>
    <x v="2"/>
  </r>
  <r>
    <x v="2804"/>
    <x v="0"/>
    <n v="297"/>
    <n v="297"/>
    <s v="Trip Completed"/>
    <x v="2653"/>
    <d v="2016-07-14T01:12:21"/>
    <x v="20"/>
    <x v="2"/>
    <n v="33.866666672984138"/>
    <d v="2016-07-14T01:12:21"/>
    <x v="0"/>
    <x v="0"/>
    <d v="2016-07-14T00:00:00"/>
    <s v="14-Jul-2016 → 14-Jul-2016"/>
    <s v="14-Jul-2016"/>
    <d v="2016-07-14T00:00:00"/>
    <x v="2"/>
  </r>
  <r>
    <x v="2805"/>
    <x v="0"/>
    <n v="297"/>
    <n v="297"/>
    <s v="Trip Completed"/>
    <x v="2654"/>
    <d v="2016-07-14T06:00:11"/>
    <x v="8"/>
    <x v="2"/>
    <n v="66.066666666883975"/>
    <d v="2016-07-14T06:00:11"/>
    <x v="0"/>
    <x v="0"/>
    <d v="2016-07-14T00:00:00"/>
    <s v="14-Jul-2016 → 14-Jul-2016"/>
    <s v="14-Jul-2016"/>
    <d v="2016-07-14T00:00:00"/>
    <x v="2"/>
  </r>
  <r>
    <x v="2806"/>
    <x v="0"/>
    <n v="297"/>
    <n v="297"/>
    <s v="Trip Completed"/>
    <x v="2655"/>
    <d v="2016-07-14T18:30:48"/>
    <x v="1"/>
    <x v="2"/>
    <n v="56.533333336701617"/>
    <d v="2016-07-14T18:30:48"/>
    <x v="0"/>
    <x v="0"/>
    <d v="2016-07-14T00:00:00"/>
    <s v="14-Jul-2016 → 14-Jul-2016"/>
    <s v="14-Jul-2016"/>
    <d v="2016-07-14T00:00:00"/>
    <x v="2"/>
  </r>
  <r>
    <x v="2807"/>
    <x v="0"/>
    <n v="297"/>
    <n v="297"/>
    <s v="Trip Completed"/>
    <x v="2656"/>
    <d v="2016-07-15T14:56:02"/>
    <x v="15"/>
    <x v="3"/>
    <n v="60.81666667596437"/>
    <d v="2016-07-15T14:56:02"/>
    <x v="0"/>
    <x v="0"/>
    <d v="2016-07-15T00:00:00"/>
    <s v="15-Jul-2016 → 15-Jul-2016"/>
    <s v="15-Jul-2016"/>
    <d v="2016-07-15T00:00:00"/>
    <x v="2"/>
  </r>
  <r>
    <x v="2808"/>
    <x v="0"/>
    <n v="298"/>
    <n v="298"/>
    <s v="Trip Completed"/>
    <x v="2657"/>
    <d v="2016-12-07T08:56:00"/>
    <x v="18"/>
    <x v="1"/>
    <n v="63.999999999068677"/>
    <d v="2016-12-07T08:56:00"/>
    <x v="0"/>
    <x v="0"/>
    <d v="2016-12-07T00:00:00"/>
    <s v="07-Dec-2016 → 07-Dec-2016"/>
    <s v="07-Dec-2016"/>
    <d v="2016-12-07T00:00:00"/>
    <x v="1"/>
  </r>
  <r>
    <x v="2809"/>
    <x v="0"/>
    <n v="298"/>
    <n v="298"/>
    <s v="Trip Completed"/>
    <x v="2658"/>
    <d v="2016-12-07T20:56:00"/>
    <x v="19"/>
    <x v="1"/>
    <n v="55.999999993946403"/>
    <d v="2016-12-07T20:56:00"/>
    <x v="0"/>
    <x v="0"/>
    <d v="2016-12-07T00:00:00"/>
    <s v="07-Dec-2016 → 07-Dec-2016"/>
    <s v="07-Dec-2016"/>
    <d v="2016-12-07T00:00:00"/>
    <x v="1"/>
  </r>
  <r>
    <x v="2810"/>
    <x v="1"/>
    <n v="298"/>
    <n v="298"/>
    <s v="Trip Completed"/>
    <x v="2659"/>
    <d v="2016-07-13T12:55:12"/>
    <x v="7"/>
    <x v="1"/>
    <n v="53.633333329344168"/>
    <d v="2016-07-13T12:55:12"/>
    <x v="0"/>
    <x v="1"/>
    <d v="2016-07-13T00:00:00"/>
    <s v="13-Jul-2016 → 13-Jul-2016"/>
    <s v="13-Jul-2016"/>
    <d v="2016-07-13T00:00:00"/>
    <x v="2"/>
  </r>
  <r>
    <x v="2811"/>
    <x v="1"/>
    <n v="298"/>
    <n v="298"/>
    <s v="Trip Completed"/>
    <x v="2660"/>
    <d v="2016-07-13T19:25:22"/>
    <x v="12"/>
    <x v="1"/>
    <n v="69.049999995622784"/>
    <d v="2016-07-13T19:25:22"/>
    <x v="0"/>
    <x v="1"/>
    <d v="2016-07-13T00:00:00"/>
    <s v="13-Jul-2016 → 13-Jul-2016"/>
    <s v="13-Jul-2016"/>
    <d v="2016-07-13T00:00:00"/>
    <x v="2"/>
  </r>
  <r>
    <x v="2812"/>
    <x v="0"/>
    <n v="298"/>
    <n v="298"/>
    <s v="Trip Completed"/>
    <x v="2661"/>
    <d v="2016-07-14T01:02:24"/>
    <x v="22"/>
    <x v="1"/>
    <n v="64.883333339821547"/>
    <d v="2016-07-14T01:02:24"/>
    <x v="0"/>
    <x v="0"/>
    <d v="2016-07-13T00:00:00"/>
    <s v="13-Jul-2016 → 14-Jul-2016"/>
    <s v="13-Jul-2016"/>
    <d v="2016-07-13T00:00:00"/>
    <x v="2"/>
  </r>
  <r>
    <x v="2813"/>
    <x v="0"/>
    <n v="298"/>
    <n v="298"/>
    <s v="Trip Completed"/>
    <x v="2662"/>
    <d v="2016-07-14T05:07:30"/>
    <x v="8"/>
    <x v="2"/>
    <n v="37.749999992083758"/>
    <d v="2016-07-14T05:07:30"/>
    <x v="0"/>
    <x v="0"/>
    <d v="2016-07-14T00:00:00"/>
    <s v="14-Jul-2016 → 14-Jul-2016"/>
    <s v="14-Jul-2016"/>
    <d v="2016-07-14T00:00:00"/>
    <x v="2"/>
  </r>
  <r>
    <x v="2814"/>
    <x v="1"/>
    <n v="298"/>
    <n v="298"/>
    <s v="Trip Completed"/>
    <x v="2663"/>
    <d v="2016-07-14T06:54:57"/>
    <x v="6"/>
    <x v="2"/>
    <n v="65.683333338238299"/>
    <d v="2016-07-14T06:54:57"/>
    <x v="0"/>
    <x v="1"/>
    <d v="2016-07-14T00:00:00"/>
    <s v="14-Jul-2016 → 14-Jul-2016"/>
    <s v="14-Jul-2016"/>
    <d v="2016-07-14T00:00:00"/>
    <x v="2"/>
  </r>
  <r>
    <x v="2815"/>
    <x v="1"/>
    <n v="298"/>
    <n v="298"/>
    <s v="Trip Completed"/>
    <x v="2664"/>
    <d v="2016-07-14T18:01:28"/>
    <x v="1"/>
    <x v="2"/>
    <n v="45.116666662506759"/>
    <d v="2016-07-14T18:01:28"/>
    <x v="0"/>
    <x v="1"/>
    <d v="2016-07-14T00:00:00"/>
    <s v="14-Jul-2016 → 14-Jul-2016"/>
    <s v="14-Jul-2016"/>
    <d v="2016-07-14T00:00:00"/>
    <x v="2"/>
  </r>
  <r>
    <x v="2816"/>
    <x v="1"/>
    <n v="298"/>
    <n v="298"/>
    <s v="Trip Completed"/>
    <x v="2665"/>
    <d v="2016-07-14T22:41:48"/>
    <x v="3"/>
    <x v="2"/>
    <n v="52.816666670842096"/>
    <d v="2016-07-14T22:41:48"/>
    <x v="0"/>
    <x v="1"/>
    <d v="2016-07-14T00:00:00"/>
    <s v="14-Jul-2016 → 14-Jul-2016"/>
    <s v="14-Jul-2016"/>
    <d v="2016-07-14T00:00:00"/>
    <x v="2"/>
  </r>
  <r>
    <x v="2817"/>
    <x v="0"/>
    <n v="298"/>
    <n v="298"/>
    <s v="Trip Completed"/>
    <x v="2666"/>
    <d v="2016-07-15T00:39:24"/>
    <x v="22"/>
    <x v="2"/>
    <n v="42.716666667256504"/>
    <d v="2016-07-15T00:39:24"/>
    <x v="0"/>
    <x v="0"/>
    <d v="2016-07-14T00:00:00"/>
    <s v="14-Jul-2016 → 15-Jul-2016"/>
    <s v="14-Jul-2016"/>
    <d v="2016-07-14T00:00:00"/>
    <x v="2"/>
  </r>
  <r>
    <x v="2818"/>
    <x v="1"/>
    <n v="298"/>
    <n v="298"/>
    <s v="Trip Completed"/>
    <x v="2667"/>
    <d v="2016-07-15T18:59:11"/>
    <x v="12"/>
    <x v="3"/>
    <n v="44.250000002793968"/>
    <d v="2016-07-15T18:59:11"/>
    <x v="0"/>
    <x v="1"/>
    <d v="2016-07-15T00:00:00"/>
    <s v="15-Jul-2016 → 15-Jul-2016"/>
    <s v="15-Jul-2016"/>
    <d v="2016-07-15T00:00:00"/>
    <x v="2"/>
  </r>
  <r>
    <x v="2819"/>
    <x v="1"/>
    <n v="299"/>
    <n v="299"/>
    <s v="Trip Completed"/>
    <x v="2668"/>
    <d v="2016-11-07T22:15:00"/>
    <x v="3"/>
    <x v="0"/>
    <n v="37.000000005355105"/>
    <d v="2016-11-07T22:15:00"/>
    <x v="0"/>
    <x v="1"/>
    <d v="2016-11-07T00:00:00"/>
    <s v="07-Nov-2016 → 07-Nov-2016"/>
    <s v="07-Nov-2016"/>
    <d v="2016-11-07T00:00:00"/>
    <x v="0"/>
  </r>
  <r>
    <x v="2820"/>
    <x v="1"/>
    <n v="299"/>
    <n v="299"/>
    <s v="Trip Completed"/>
    <x v="2669"/>
    <d v="2016-12-07T19:09:00"/>
    <x v="12"/>
    <x v="1"/>
    <n v="45"/>
    <d v="2016-12-07T19:09:00"/>
    <x v="0"/>
    <x v="1"/>
    <d v="2016-12-07T00:00:00"/>
    <s v="07-Dec-2016 → 07-Dec-2016"/>
    <s v="07-Dec-2016"/>
    <d v="2016-12-07T00:00:00"/>
    <x v="1"/>
  </r>
  <r>
    <x v="2821"/>
    <x v="0"/>
    <n v="299"/>
    <n v="299"/>
    <s v="Trip Completed"/>
    <x v="2670"/>
    <d v="2016-07-13T08:30:57"/>
    <x v="18"/>
    <x v="1"/>
    <n v="51.083333330461755"/>
    <d v="2016-07-13T08:30:57"/>
    <x v="0"/>
    <x v="0"/>
    <d v="2016-07-13T00:00:00"/>
    <s v="13-Jul-2016 → 13-Jul-2016"/>
    <s v="13-Jul-2016"/>
    <d v="2016-07-13T00:00:00"/>
    <x v="2"/>
  </r>
  <r>
    <x v="2822"/>
    <x v="0"/>
    <n v="299"/>
    <n v="299"/>
    <s v="Trip Completed"/>
    <x v="2671"/>
    <d v="2016-07-13T22:05:34"/>
    <x v="3"/>
    <x v="1"/>
    <n v="52.850000001490116"/>
    <d v="2016-07-13T22:05:34"/>
    <x v="0"/>
    <x v="0"/>
    <d v="2016-07-13T00:00:00"/>
    <s v="13-Jul-2016 → 13-Jul-2016"/>
    <s v="13-Jul-2016"/>
    <d v="2016-07-13T00:00:00"/>
    <x v="2"/>
  </r>
  <r>
    <x v="2823"/>
    <x v="1"/>
    <n v="299"/>
    <n v="299"/>
    <s v="Trip Completed"/>
    <x v="2672"/>
    <d v="2016-07-14T09:54:56"/>
    <x v="4"/>
    <x v="2"/>
    <n v="68.43333333148621"/>
    <d v="2016-07-14T09:54:56"/>
    <x v="0"/>
    <x v="1"/>
    <d v="2016-07-14T00:00:00"/>
    <s v="14-Jul-2016 → 14-Jul-2016"/>
    <s v="14-Jul-2016"/>
    <d v="2016-07-14T00:00:00"/>
    <x v="2"/>
  </r>
  <r>
    <x v="2824"/>
    <x v="1"/>
    <n v="299"/>
    <n v="299"/>
    <s v="Trip Completed"/>
    <x v="2673"/>
    <d v="2016-07-14T21:12:48"/>
    <x v="19"/>
    <x v="2"/>
    <n v="44.266666662879288"/>
    <d v="2016-07-14T21:12:48"/>
    <x v="0"/>
    <x v="1"/>
    <d v="2016-07-14T00:00:00"/>
    <s v="14-Jul-2016 → 14-Jul-2016"/>
    <s v="14-Jul-2016"/>
    <d v="2016-07-14T00:00:00"/>
    <x v="2"/>
  </r>
  <r>
    <x v="2825"/>
    <x v="1"/>
    <n v="299"/>
    <n v="299"/>
    <s v="Trip Completed"/>
    <x v="2674"/>
    <d v="2016-07-15T19:19:30"/>
    <x v="12"/>
    <x v="3"/>
    <n v="47.983333328738809"/>
    <d v="2016-07-15T19:19:30"/>
    <x v="0"/>
    <x v="1"/>
    <d v="2016-07-15T00:00:00"/>
    <s v="15-Jul-2016 → 15-Jul-2016"/>
    <s v="15-Jul-2016"/>
    <d v="2016-07-15T00:00:00"/>
    <x v="2"/>
  </r>
  <r>
    <x v="2826"/>
    <x v="0"/>
    <n v="300"/>
    <n v="300"/>
    <s v="Trip Completed"/>
    <x v="2675"/>
    <d v="2016-11-07T23:35:00"/>
    <x v="10"/>
    <x v="0"/>
    <n v="40.999999997438863"/>
    <d v="2016-11-07T23:35:00"/>
    <x v="0"/>
    <x v="0"/>
    <d v="2016-11-07T00:00:00"/>
    <s v="07-Nov-2016 → 07-Nov-2016"/>
    <s v="07-Nov-2016"/>
    <d v="2016-11-07T00:00:00"/>
    <x v="0"/>
  </r>
  <r>
    <x v="2827"/>
    <x v="1"/>
    <n v="300"/>
    <n v="300"/>
    <s v="Trip Completed"/>
    <x v="2676"/>
    <d v="2016-07-13T07:20:52"/>
    <x v="5"/>
    <x v="1"/>
    <n v="49.500000004190952"/>
    <d v="2016-07-13T07:20:52"/>
    <x v="0"/>
    <x v="1"/>
    <d v="2016-07-13T00:00:00"/>
    <s v="13-Jul-2016 → 13-Jul-2016"/>
    <s v="13-Jul-2016"/>
    <d v="2016-07-13T00:00:00"/>
    <x v="2"/>
  </r>
  <r>
    <x v="2828"/>
    <x v="0"/>
    <n v="300"/>
    <n v="300"/>
    <s v="Trip Completed"/>
    <x v="2677"/>
    <d v="2016-07-13T13:16:03"/>
    <x v="7"/>
    <x v="1"/>
    <n v="42.699999996693805"/>
    <d v="2016-07-13T13:16:03"/>
    <x v="0"/>
    <x v="0"/>
    <d v="2016-07-13T00:00:00"/>
    <s v="13-Jul-2016 → 13-Jul-2016"/>
    <s v="13-Jul-2016"/>
    <d v="2016-07-13T00:00:00"/>
    <x v="2"/>
  </r>
  <r>
    <x v="2829"/>
    <x v="0"/>
    <n v="300"/>
    <n v="300"/>
    <s v="Trip Completed"/>
    <x v="2678"/>
    <d v="2016-07-13T23:43:13"/>
    <x v="10"/>
    <x v="1"/>
    <n v="77.083333331393078"/>
    <d v="2016-07-13T23:43:13"/>
    <x v="0"/>
    <x v="0"/>
    <d v="2016-07-13T00:00:00"/>
    <s v="13-Jul-2016 → 13-Jul-2016"/>
    <s v="13-Jul-2016"/>
    <d v="2016-07-13T00:00:00"/>
    <x v="2"/>
  </r>
  <r>
    <x v="2830"/>
    <x v="0"/>
    <n v="300"/>
    <n v="300"/>
    <s v="Trip Completed"/>
    <x v="2679"/>
    <d v="2016-07-15T09:56:07"/>
    <x v="2"/>
    <x v="3"/>
    <n v="48.966666671913117"/>
    <d v="2016-07-15T09:56:07"/>
    <x v="0"/>
    <x v="0"/>
    <d v="2016-07-15T00:00:00"/>
    <s v="15-Jul-2016 → 15-Jul-2016"/>
    <s v="15-Jul-2016"/>
    <d v="2016-07-15T00:00:00"/>
    <x v="2"/>
  </r>
  <r>
    <x v="2831"/>
    <x v="1"/>
    <n v="1"/>
    <n v="1"/>
    <s v="Cancelled"/>
    <x v="2680"/>
    <s v="NA"/>
    <x v="5"/>
    <x v="1"/>
    <s v="NA"/>
    <s v="Unavailable"/>
    <x v="1"/>
    <x v="1"/>
    <d v="2016-07-13T00:00:00"/>
    <s v="13-Jul-2016 → NA"/>
    <s v="13-Jul-2016"/>
    <d v="2016-07-13T00:00:00"/>
    <x v="2"/>
  </r>
  <r>
    <x v="2832"/>
    <x v="1"/>
    <n v="1"/>
    <n v="1"/>
    <s v="Cancelled"/>
    <x v="2681"/>
    <s v="NA"/>
    <x v="1"/>
    <x v="2"/>
    <s v="NA"/>
    <s v="Unavailable"/>
    <x v="1"/>
    <x v="1"/>
    <d v="2016-07-14T00:00:00"/>
    <s v="14-Jul-2016 → NA"/>
    <s v="14-Jul-2016"/>
    <d v="2016-07-14T00:00:00"/>
    <x v="2"/>
  </r>
  <r>
    <x v="2833"/>
    <x v="0"/>
    <n v="1"/>
    <n v="1"/>
    <s v="Cancelled"/>
    <x v="2682"/>
    <s v="NA"/>
    <x v="19"/>
    <x v="2"/>
    <s v="NA"/>
    <s v="Unavailable"/>
    <x v="1"/>
    <x v="0"/>
    <d v="2016-07-14T00:00:00"/>
    <s v="14-Jul-2016 → NA"/>
    <s v="14-Jul-2016"/>
    <d v="2016-07-14T00:00:00"/>
    <x v="2"/>
  </r>
  <r>
    <x v="2834"/>
    <x v="1"/>
    <n v="1"/>
    <n v="1"/>
    <s v="Cancelled"/>
    <x v="2683"/>
    <s v="NA"/>
    <x v="11"/>
    <x v="3"/>
    <s v="NA"/>
    <s v="Unavailable"/>
    <x v="1"/>
    <x v="1"/>
    <d v="2016-07-15T00:00:00"/>
    <s v="15-Jul-2016 → NA"/>
    <s v="15-Jul-2016"/>
    <d v="2016-07-15T00:00:00"/>
    <x v="2"/>
  </r>
  <r>
    <x v="2835"/>
    <x v="0"/>
    <n v="2"/>
    <n v="2"/>
    <s v="Cancelled"/>
    <x v="2684"/>
    <s v="NA"/>
    <x v="17"/>
    <x v="1"/>
    <s v="NA"/>
    <s v="Unavailable"/>
    <x v="1"/>
    <x v="0"/>
    <d v="2016-12-07T00:00:00"/>
    <s v="07-Dec-2016 → NA"/>
    <s v="07-Dec-2016"/>
    <d v="2016-12-07T00:00:00"/>
    <x v="1"/>
  </r>
  <r>
    <x v="2836"/>
    <x v="0"/>
    <n v="2"/>
    <n v="2"/>
    <s v="Cancelled"/>
    <x v="2685"/>
    <s v="NA"/>
    <x v="19"/>
    <x v="1"/>
    <s v="NA"/>
    <s v="Unavailable"/>
    <x v="1"/>
    <x v="0"/>
    <d v="2016-07-13T00:00:00"/>
    <s v="13-Jul-2016 → NA"/>
    <s v="13-Jul-2016"/>
    <d v="2016-07-13T00:00:00"/>
    <x v="2"/>
  </r>
  <r>
    <x v="2837"/>
    <x v="1"/>
    <n v="2"/>
    <n v="2"/>
    <s v="Cancelled"/>
    <x v="2686"/>
    <s v="NA"/>
    <x v="4"/>
    <x v="2"/>
    <s v="NA"/>
    <s v="Unavailable"/>
    <x v="1"/>
    <x v="1"/>
    <d v="2016-07-14T00:00:00"/>
    <s v="14-Jul-2016 → NA"/>
    <s v="14-Jul-2016"/>
    <d v="2016-07-14T00:00:00"/>
    <x v="2"/>
  </r>
  <r>
    <x v="2838"/>
    <x v="0"/>
    <n v="2"/>
    <n v="2"/>
    <s v="Cancelled"/>
    <x v="2687"/>
    <s v="NA"/>
    <x v="17"/>
    <x v="2"/>
    <s v="NA"/>
    <s v="Unavailable"/>
    <x v="1"/>
    <x v="0"/>
    <d v="2016-07-14T00:00:00"/>
    <s v="14-Jul-2016 → NA"/>
    <s v="14-Jul-2016"/>
    <d v="2016-07-14T00:00:00"/>
    <x v="2"/>
  </r>
  <r>
    <x v="2839"/>
    <x v="1"/>
    <n v="3"/>
    <n v="3"/>
    <s v="Cancelled"/>
    <x v="2600"/>
    <s v="NA"/>
    <x v="8"/>
    <x v="0"/>
    <s v="NA"/>
    <s v="Unavailable"/>
    <x v="1"/>
    <x v="1"/>
    <d v="2016-11-07T00:00:00"/>
    <s v="07-Nov-2016 → NA"/>
    <s v="07-Nov-2016"/>
    <d v="2016-11-07T00:00:00"/>
    <x v="0"/>
  </r>
  <r>
    <x v="2840"/>
    <x v="1"/>
    <n v="3"/>
    <n v="3"/>
    <s v="Cancelled"/>
    <x v="521"/>
    <s v="NA"/>
    <x v="11"/>
    <x v="0"/>
    <s v="NA"/>
    <s v="Unavailable"/>
    <x v="1"/>
    <x v="1"/>
    <d v="2016-11-07T00:00:00"/>
    <s v="07-Nov-2016 → NA"/>
    <s v="07-Nov-2016"/>
    <d v="2016-11-07T00:00:00"/>
    <x v="0"/>
  </r>
  <r>
    <x v="2841"/>
    <x v="0"/>
    <n v="3"/>
    <n v="3"/>
    <s v="Cancelled"/>
    <x v="1494"/>
    <s v="NA"/>
    <x v="2"/>
    <x v="1"/>
    <s v="NA"/>
    <s v="Unavailable"/>
    <x v="1"/>
    <x v="0"/>
    <d v="2016-12-07T00:00:00"/>
    <s v="07-Dec-2016 → NA"/>
    <s v="07-Dec-2016"/>
    <d v="2016-12-07T00:00:00"/>
    <x v="1"/>
  </r>
  <r>
    <x v="2842"/>
    <x v="1"/>
    <n v="3"/>
    <n v="3"/>
    <s v="Cancelled"/>
    <x v="2688"/>
    <s v="NA"/>
    <x v="18"/>
    <x v="2"/>
    <s v="NA"/>
    <s v="Unavailable"/>
    <x v="1"/>
    <x v="1"/>
    <d v="2016-07-14T00:00:00"/>
    <s v="14-Jul-2016 → NA"/>
    <s v="14-Jul-2016"/>
    <d v="2016-07-14T00:00:00"/>
    <x v="2"/>
  </r>
  <r>
    <x v="2843"/>
    <x v="1"/>
    <n v="4"/>
    <n v="4"/>
    <s v="Cancelled"/>
    <x v="2689"/>
    <s v="NA"/>
    <x v="13"/>
    <x v="0"/>
    <s v="NA"/>
    <s v="Unavailable"/>
    <x v="1"/>
    <x v="1"/>
    <d v="2016-11-07T00:00:00"/>
    <s v="07-Nov-2016 → NA"/>
    <s v="07-Nov-2016"/>
    <d v="2016-11-07T00:00:00"/>
    <x v="0"/>
  </r>
  <r>
    <x v="2844"/>
    <x v="0"/>
    <n v="4"/>
    <n v="4"/>
    <s v="Cancelled"/>
    <x v="2690"/>
    <s v="NA"/>
    <x v="3"/>
    <x v="0"/>
    <s v="NA"/>
    <s v="Unavailable"/>
    <x v="1"/>
    <x v="0"/>
    <d v="2016-11-07T00:00:00"/>
    <s v="07-Nov-2016 → NA"/>
    <s v="07-Nov-2016"/>
    <d v="2016-11-07T00:00:00"/>
    <x v="0"/>
  </r>
  <r>
    <x v="2845"/>
    <x v="0"/>
    <n v="4"/>
    <n v="4"/>
    <s v="Cancelled"/>
    <x v="2691"/>
    <s v="NA"/>
    <x v="19"/>
    <x v="1"/>
    <s v="NA"/>
    <s v="Unavailable"/>
    <x v="1"/>
    <x v="0"/>
    <d v="2016-07-13T00:00:00"/>
    <s v="13-Jul-2016 → NA"/>
    <s v="13-Jul-2016"/>
    <d v="2016-07-13T00:00:00"/>
    <x v="2"/>
  </r>
  <r>
    <x v="2846"/>
    <x v="1"/>
    <n v="4"/>
    <n v="4"/>
    <s v="Cancelled"/>
    <x v="2692"/>
    <s v="NA"/>
    <x v="5"/>
    <x v="2"/>
    <s v="NA"/>
    <s v="Unavailable"/>
    <x v="1"/>
    <x v="1"/>
    <d v="2016-07-14T00:00:00"/>
    <s v="14-Jul-2016 → NA"/>
    <s v="14-Jul-2016"/>
    <d v="2016-07-14T00:00:00"/>
    <x v="2"/>
  </r>
  <r>
    <x v="2847"/>
    <x v="1"/>
    <n v="4"/>
    <n v="4"/>
    <s v="Cancelled"/>
    <x v="2693"/>
    <s v="NA"/>
    <x v="2"/>
    <x v="2"/>
    <s v="NA"/>
    <s v="Unavailable"/>
    <x v="1"/>
    <x v="1"/>
    <d v="2016-07-14T00:00:00"/>
    <s v="14-Jul-2016 → NA"/>
    <s v="14-Jul-2016"/>
    <d v="2016-07-14T00:00:00"/>
    <x v="2"/>
  </r>
  <r>
    <x v="2848"/>
    <x v="1"/>
    <n v="5"/>
    <n v="5"/>
    <s v="Cancelled"/>
    <x v="2694"/>
    <s v="NA"/>
    <x v="11"/>
    <x v="1"/>
    <s v="NA"/>
    <s v="Unavailable"/>
    <x v="1"/>
    <x v="1"/>
    <d v="2016-07-13T00:00:00"/>
    <s v="13-Jul-2016 → NA"/>
    <s v="13-Jul-2016"/>
    <d v="2016-07-13T00:00:00"/>
    <x v="2"/>
  </r>
  <r>
    <x v="2849"/>
    <x v="1"/>
    <n v="5"/>
    <n v="5"/>
    <s v="Cancelled"/>
    <x v="2695"/>
    <s v="NA"/>
    <x v="5"/>
    <x v="2"/>
    <s v="NA"/>
    <s v="Unavailable"/>
    <x v="1"/>
    <x v="1"/>
    <d v="2016-07-14T00:00:00"/>
    <s v="14-Jul-2016 → NA"/>
    <s v="14-Jul-2016"/>
    <d v="2016-07-14T00:00:00"/>
    <x v="2"/>
  </r>
  <r>
    <x v="2850"/>
    <x v="1"/>
    <n v="6"/>
    <n v="6"/>
    <s v="Cancelled"/>
    <x v="2696"/>
    <s v="NA"/>
    <x v="18"/>
    <x v="1"/>
    <s v="NA"/>
    <s v="Unavailable"/>
    <x v="1"/>
    <x v="1"/>
    <d v="2016-07-13T00:00:00"/>
    <s v="13-Jul-2016 → NA"/>
    <s v="13-Jul-2016"/>
    <d v="2016-07-13T00:00:00"/>
    <x v="2"/>
  </r>
  <r>
    <x v="2851"/>
    <x v="1"/>
    <n v="6"/>
    <n v="6"/>
    <s v="Cancelled"/>
    <x v="2697"/>
    <s v="NA"/>
    <x v="6"/>
    <x v="3"/>
    <s v="NA"/>
    <s v="Unavailable"/>
    <x v="1"/>
    <x v="1"/>
    <d v="2016-07-15T00:00:00"/>
    <s v="15-Jul-2016 → NA"/>
    <s v="15-Jul-2016"/>
    <d v="2016-07-15T00:00:00"/>
    <x v="2"/>
  </r>
  <r>
    <x v="2852"/>
    <x v="1"/>
    <n v="6"/>
    <n v="6"/>
    <s v="Cancelled"/>
    <x v="2698"/>
    <s v="NA"/>
    <x v="18"/>
    <x v="3"/>
    <s v="NA"/>
    <s v="Unavailable"/>
    <x v="1"/>
    <x v="1"/>
    <d v="2016-07-15T00:00:00"/>
    <s v="15-Jul-2016 → NA"/>
    <s v="15-Jul-2016"/>
    <d v="2016-07-15T00:00:00"/>
    <x v="2"/>
  </r>
  <r>
    <x v="2853"/>
    <x v="1"/>
    <n v="6"/>
    <n v="6"/>
    <s v="Cancelled"/>
    <x v="2699"/>
    <s v="NA"/>
    <x v="18"/>
    <x v="3"/>
    <s v="NA"/>
    <s v="Unavailable"/>
    <x v="1"/>
    <x v="1"/>
    <d v="2016-07-15T00:00:00"/>
    <s v="15-Jul-2016 → NA"/>
    <s v="15-Jul-2016"/>
    <d v="2016-07-15T00:00:00"/>
    <x v="2"/>
  </r>
  <r>
    <x v="2854"/>
    <x v="1"/>
    <n v="7"/>
    <n v="7"/>
    <s v="Cancelled"/>
    <x v="2700"/>
    <s v="NA"/>
    <x v="5"/>
    <x v="0"/>
    <s v="NA"/>
    <s v="Unavailable"/>
    <x v="1"/>
    <x v="1"/>
    <d v="2016-11-07T00:00:00"/>
    <s v="07-Nov-2016 → NA"/>
    <s v="07-Nov-2016"/>
    <d v="2016-11-07T00:00:00"/>
    <x v="0"/>
  </r>
  <r>
    <x v="2855"/>
    <x v="0"/>
    <n v="7"/>
    <n v="7"/>
    <s v="Cancelled"/>
    <x v="2701"/>
    <s v="NA"/>
    <x v="3"/>
    <x v="1"/>
    <s v="NA"/>
    <s v="Unavailable"/>
    <x v="1"/>
    <x v="0"/>
    <d v="2016-12-07T00:00:00"/>
    <s v="07-Dec-2016 → NA"/>
    <s v="07-Dec-2016"/>
    <d v="2016-12-07T00:00:00"/>
    <x v="1"/>
  </r>
  <r>
    <x v="2856"/>
    <x v="1"/>
    <n v="7"/>
    <n v="7"/>
    <s v="Cancelled"/>
    <x v="2702"/>
    <s v="NA"/>
    <x v="2"/>
    <x v="1"/>
    <s v="NA"/>
    <s v="Unavailable"/>
    <x v="1"/>
    <x v="1"/>
    <d v="2016-07-13T00:00:00"/>
    <s v="13-Jul-2016 → NA"/>
    <s v="13-Jul-2016"/>
    <d v="2016-07-13T00:00:00"/>
    <x v="2"/>
  </r>
  <r>
    <x v="2857"/>
    <x v="1"/>
    <n v="8"/>
    <n v="8"/>
    <s v="Cancelled"/>
    <x v="1384"/>
    <s v="NA"/>
    <x v="18"/>
    <x v="1"/>
    <s v="NA"/>
    <s v="Unavailable"/>
    <x v="1"/>
    <x v="1"/>
    <d v="2016-12-07T00:00:00"/>
    <s v="07-Dec-2016 → NA"/>
    <s v="07-Dec-2016"/>
    <d v="2016-12-07T00:00:00"/>
    <x v="1"/>
  </r>
  <r>
    <x v="2858"/>
    <x v="1"/>
    <n v="8"/>
    <n v="8"/>
    <s v="Cancelled"/>
    <x v="2703"/>
    <s v="NA"/>
    <x v="6"/>
    <x v="2"/>
    <s v="NA"/>
    <s v="Unavailable"/>
    <x v="1"/>
    <x v="1"/>
    <d v="2016-07-14T00:00:00"/>
    <s v="14-Jul-2016 → NA"/>
    <s v="14-Jul-2016"/>
    <d v="2016-07-14T00:00:00"/>
    <x v="2"/>
  </r>
  <r>
    <x v="2859"/>
    <x v="1"/>
    <n v="8"/>
    <n v="8"/>
    <s v="Cancelled"/>
    <x v="2704"/>
    <s v="NA"/>
    <x v="18"/>
    <x v="2"/>
    <s v="NA"/>
    <s v="Unavailable"/>
    <x v="1"/>
    <x v="1"/>
    <d v="2016-07-14T00:00:00"/>
    <s v="14-Jul-2016 → NA"/>
    <s v="14-Jul-2016"/>
    <d v="2016-07-14T00:00:00"/>
    <x v="2"/>
  </r>
  <r>
    <x v="2860"/>
    <x v="1"/>
    <n v="9"/>
    <n v="9"/>
    <s v="Cancelled"/>
    <x v="1423"/>
    <s v="NA"/>
    <x v="6"/>
    <x v="0"/>
    <s v="NA"/>
    <s v="Unavailable"/>
    <x v="1"/>
    <x v="1"/>
    <d v="2016-11-07T00:00:00"/>
    <s v="07-Nov-2016 → NA"/>
    <s v="07-Nov-2016"/>
    <d v="2016-11-07T00:00:00"/>
    <x v="0"/>
  </r>
  <r>
    <x v="2861"/>
    <x v="1"/>
    <n v="9"/>
    <n v="9"/>
    <s v="Cancelled"/>
    <x v="2705"/>
    <s v="NA"/>
    <x v="5"/>
    <x v="0"/>
    <s v="NA"/>
    <s v="Unavailable"/>
    <x v="1"/>
    <x v="1"/>
    <d v="2016-11-07T00:00:00"/>
    <s v="07-Nov-2016 → NA"/>
    <s v="07-Nov-2016"/>
    <d v="2016-11-07T00:00:00"/>
    <x v="0"/>
  </r>
  <r>
    <x v="2862"/>
    <x v="1"/>
    <n v="9"/>
    <n v="9"/>
    <s v="Cancelled"/>
    <x v="1461"/>
    <s v="NA"/>
    <x v="11"/>
    <x v="1"/>
    <s v="NA"/>
    <s v="Unavailable"/>
    <x v="1"/>
    <x v="1"/>
    <d v="2016-12-07T00:00:00"/>
    <s v="07-Dec-2016 → NA"/>
    <s v="07-Dec-2016"/>
    <d v="2016-12-07T00:00:00"/>
    <x v="1"/>
  </r>
  <r>
    <x v="2863"/>
    <x v="1"/>
    <n v="9"/>
    <n v="9"/>
    <s v="Cancelled"/>
    <x v="2706"/>
    <s v="NA"/>
    <x v="18"/>
    <x v="1"/>
    <s v="NA"/>
    <s v="Unavailable"/>
    <x v="1"/>
    <x v="1"/>
    <d v="2016-07-13T00:00:00"/>
    <s v="13-Jul-2016 → NA"/>
    <s v="13-Jul-2016"/>
    <d v="2016-07-13T00:00:00"/>
    <x v="2"/>
  </r>
  <r>
    <x v="2864"/>
    <x v="1"/>
    <n v="9"/>
    <n v="9"/>
    <s v="Cancelled"/>
    <x v="2707"/>
    <s v="NA"/>
    <x v="12"/>
    <x v="1"/>
    <s v="NA"/>
    <s v="Unavailable"/>
    <x v="1"/>
    <x v="1"/>
    <d v="2016-07-13T00:00:00"/>
    <s v="13-Jul-2016 → NA"/>
    <s v="13-Jul-2016"/>
    <d v="2016-07-13T00:00:00"/>
    <x v="2"/>
  </r>
  <r>
    <x v="2865"/>
    <x v="1"/>
    <n v="9"/>
    <n v="9"/>
    <s v="Cancelled"/>
    <x v="2708"/>
    <s v="NA"/>
    <x v="4"/>
    <x v="2"/>
    <s v="NA"/>
    <s v="Unavailable"/>
    <x v="1"/>
    <x v="1"/>
    <d v="2016-07-14T00:00:00"/>
    <s v="14-Jul-2016 → NA"/>
    <s v="14-Jul-2016"/>
    <d v="2016-07-14T00:00:00"/>
    <x v="2"/>
  </r>
  <r>
    <x v="2866"/>
    <x v="1"/>
    <n v="10"/>
    <n v="10"/>
    <s v="Cancelled"/>
    <x v="2709"/>
    <s v="NA"/>
    <x v="6"/>
    <x v="2"/>
    <s v="NA"/>
    <s v="Unavailable"/>
    <x v="1"/>
    <x v="1"/>
    <d v="2016-07-14T00:00:00"/>
    <s v="14-Jul-2016 → NA"/>
    <s v="14-Jul-2016"/>
    <d v="2016-07-14T00:00:00"/>
    <x v="2"/>
  </r>
  <r>
    <x v="2867"/>
    <x v="1"/>
    <n v="10"/>
    <n v="10"/>
    <s v="Cancelled"/>
    <x v="2710"/>
    <s v="NA"/>
    <x v="11"/>
    <x v="2"/>
    <s v="NA"/>
    <s v="Unavailable"/>
    <x v="1"/>
    <x v="1"/>
    <d v="2016-07-14T00:00:00"/>
    <s v="14-Jul-2016 → NA"/>
    <s v="14-Jul-2016"/>
    <d v="2016-07-14T00:00:00"/>
    <x v="2"/>
  </r>
  <r>
    <x v="2868"/>
    <x v="0"/>
    <n v="10"/>
    <n v="10"/>
    <s v="Cancelled"/>
    <x v="2711"/>
    <s v="NA"/>
    <x v="7"/>
    <x v="2"/>
    <s v="NA"/>
    <s v="Unavailable"/>
    <x v="1"/>
    <x v="0"/>
    <d v="2016-07-14T00:00:00"/>
    <s v="14-Jul-2016 → NA"/>
    <s v="14-Jul-2016"/>
    <d v="2016-07-14T00:00:00"/>
    <x v="2"/>
  </r>
  <r>
    <x v="2869"/>
    <x v="1"/>
    <n v="13"/>
    <n v="13"/>
    <s v="Cancelled"/>
    <x v="2712"/>
    <s v="NA"/>
    <x v="11"/>
    <x v="0"/>
    <s v="NA"/>
    <s v="Unavailable"/>
    <x v="1"/>
    <x v="1"/>
    <d v="2016-11-07T00:00:00"/>
    <s v="07-Nov-2016 → NA"/>
    <s v="07-Nov-2016"/>
    <d v="2016-11-07T00:00:00"/>
    <x v="0"/>
  </r>
  <r>
    <x v="2870"/>
    <x v="1"/>
    <n v="13"/>
    <n v="13"/>
    <s v="Cancelled"/>
    <x v="2713"/>
    <s v="NA"/>
    <x v="18"/>
    <x v="1"/>
    <s v="NA"/>
    <s v="Unavailable"/>
    <x v="1"/>
    <x v="1"/>
    <d v="2016-12-07T00:00:00"/>
    <s v="07-Dec-2016 → NA"/>
    <s v="07-Dec-2016"/>
    <d v="2016-12-07T00:00:00"/>
    <x v="1"/>
  </r>
  <r>
    <x v="2871"/>
    <x v="1"/>
    <n v="13"/>
    <n v="13"/>
    <s v="Cancelled"/>
    <x v="2714"/>
    <s v="NA"/>
    <x v="1"/>
    <x v="1"/>
    <s v="NA"/>
    <s v="Unavailable"/>
    <x v="1"/>
    <x v="1"/>
    <d v="2016-07-13T00:00:00"/>
    <s v="13-Jul-2016 → NA"/>
    <s v="13-Jul-2016"/>
    <d v="2016-07-13T00:00:00"/>
    <x v="2"/>
  </r>
  <r>
    <x v="2872"/>
    <x v="1"/>
    <n v="13"/>
    <n v="13"/>
    <s v="Cancelled"/>
    <x v="2715"/>
    <s v="NA"/>
    <x v="4"/>
    <x v="2"/>
    <s v="NA"/>
    <s v="Unavailable"/>
    <x v="1"/>
    <x v="1"/>
    <d v="2016-07-14T00:00:00"/>
    <s v="14-Jul-2016 → NA"/>
    <s v="14-Jul-2016"/>
    <d v="2016-07-14T00:00:00"/>
    <x v="2"/>
  </r>
  <r>
    <x v="2873"/>
    <x v="1"/>
    <n v="14"/>
    <n v="14"/>
    <s v="Cancelled"/>
    <x v="2716"/>
    <s v="NA"/>
    <x v="8"/>
    <x v="1"/>
    <s v="NA"/>
    <s v="Unavailable"/>
    <x v="1"/>
    <x v="1"/>
    <d v="2016-07-13T00:00:00"/>
    <s v="13-Jul-2016 → NA"/>
    <s v="13-Jul-2016"/>
    <d v="2016-07-13T00:00:00"/>
    <x v="2"/>
  </r>
  <r>
    <x v="2874"/>
    <x v="0"/>
    <n v="14"/>
    <n v="14"/>
    <s v="Cancelled"/>
    <x v="2717"/>
    <s v="NA"/>
    <x v="3"/>
    <x v="1"/>
    <s v="NA"/>
    <s v="Unavailable"/>
    <x v="1"/>
    <x v="0"/>
    <d v="2016-07-13T00:00:00"/>
    <s v="13-Jul-2016 → NA"/>
    <s v="13-Jul-2016"/>
    <d v="2016-07-13T00:00:00"/>
    <x v="2"/>
  </r>
  <r>
    <x v="2875"/>
    <x v="1"/>
    <n v="14"/>
    <n v="14"/>
    <s v="Cancelled"/>
    <x v="2718"/>
    <s v="NA"/>
    <x v="4"/>
    <x v="2"/>
    <s v="NA"/>
    <s v="Unavailable"/>
    <x v="1"/>
    <x v="1"/>
    <d v="2016-07-14T00:00:00"/>
    <s v="14-Jul-2016 → NA"/>
    <s v="14-Jul-2016"/>
    <d v="2016-07-14T00:00:00"/>
    <x v="2"/>
  </r>
  <r>
    <x v="2876"/>
    <x v="0"/>
    <n v="14"/>
    <n v="14"/>
    <s v="Cancelled"/>
    <x v="2719"/>
    <s v="NA"/>
    <x v="15"/>
    <x v="2"/>
    <s v="NA"/>
    <s v="Unavailable"/>
    <x v="1"/>
    <x v="0"/>
    <d v="2016-07-14T00:00:00"/>
    <s v="14-Jul-2016 → NA"/>
    <s v="14-Jul-2016"/>
    <d v="2016-07-14T00:00:00"/>
    <x v="2"/>
  </r>
  <r>
    <x v="2877"/>
    <x v="1"/>
    <n v="15"/>
    <n v="15"/>
    <s v="Cancelled"/>
    <x v="2720"/>
    <s v="NA"/>
    <x v="18"/>
    <x v="0"/>
    <s v="NA"/>
    <s v="Unavailable"/>
    <x v="1"/>
    <x v="1"/>
    <d v="2016-11-07T00:00:00"/>
    <s v="07-Nov-2016 → NA"/>
    <s v="07-Nov-2016"/>
    <d v="2016-11-07T00:00:00"/>
    <x v="0"/>
  </r>
  <r>
    <x v="2878"/>
    <x v="1"/>
    <n v="15"/>
    <n v="15"/>
    <s v="Cancelled"/>
    <x v="2721"/>
    <s v="NA"/>
    <x v="6"/>
    <x v="1"/>
    <s v="NA"/>
    <s v="Unavailable"/>
    <x v="1"/>
    <x v="1"/>
    <d v="2016-07-13T00:00:00"/>
    <s v="13-Jul-2016 → NA"/>
    <s v="13-Jul-2016"/>
    <d v="2016-07-13T00:00:00"/>
    <x v="2"/>
  </r>
  <r>
    <x v="2879"/>
    <x v="1"/>
    <n v="16"/>
    <n v="16"/>
    <s v="Cancelled"/>
    <x v="2722"/>
    <s v="NA"/>
    <x v="8"/>
    <x v="0"/>
    <s v="NA"/>
    <s v="Unavailable"/>
    <x v="1"/>
    <x v="1"/>
    <d v="2016-11-07T00:00:00"/>
    <s v="07-Nov-2016 → NA"/>
    <s v="07-Nov-2016"/>
    <d v="2016-11-07T00:00:00"/>
    <x v="0"/>
  </r>
  <r>
    <x v="2880"/>
    <x v="1"/>
    <n v="16"/>
    <n v="16"/>
    <s v="Cancelled"/>
    <x v="2723"/>
    <s v="NA"/>
    <x v="4"/>
    <x v="1"/>
    <s v="NA"/>
    <s v="Unavailable"/>
    <x v="1"/>
    <x v="1"/>
    <d v="2016-07-13T00:00:00"/>
    <s v="13-Jul-2016 → NA"/>
    <s v="13-Jul-2016"/>
    <d v="2016-07-13T00:00:00"/>
    <x v="2"/>
  </r>
  <r>
    <x v="2881"/>
    <x v="1"/>
    <n v="16"/>
    <n v="16"/>
    <s v="Cancelled"/>
    <x v="2724"/>
    <s v="NA"/>
    <x v="3"/>
    <x v="1"/>
    <s v="NA"/>
    <s v="Unavailable"/>
    <x v="1"/>
    <x v="1"/>
    <d v="2016-07-13T00:00:00"/>
    <s v="13-Jul-2016 → NA"/>
    <s v="13-Jul-2016"/>
    <d v="2016-07-13T00:00:00"/>
    <x v="2"/>
  </r>
  <r>
    <x v="2882"/>
    <x v="1"/>
    <n v="16"/>
    <n v="16"/>
    <s v="Cancelled"/>
    <x v="2725"/>
    <s v="NA"/>
    <x v="2"/>
    <x v="2"/>
    <s v="NA"/>
    <s v="Unavailable"/>
    <x v="1"/>
    <x v="1"/>
    <d v="2016-07-14T00:00:00"/>
    <s v="14-Jul-2016 → NA"/>
    <s v="14-Jul-2016"/>
    <d v="2016-07-14T00:00:00"/>
    <x v="2"/>
  </r>
  <r>
    <x v="2883"/>
    <x v="1"/>
    <n v="16"/>
    <n v="16"/>
    <s v="Cancelled"/>
    <x v="2726"/>
    <s v="NA"/>
    <x v="4"/>
    <x v="3"/>
    <s v="NA"/>
    <s v="Unavailable"/>
    <x v="1"/>
    <x v="1"/>
    <d v="2016-07-15T00:00:00"/>
    <s v="15-Jul-2016 → NA"/>
    <s v="15-Jul-2016"/>
    <d v="2016-07-15T00:00:00"/>
    <x v="2"/>
  </r>
  <r>
    <x v="2884"/>
    <x v="1"/>
    <n v="17"/>
    <n v="17"/>
    <s v="Cancelled"/>
    <x v="2727"/>
    <s v="NA"/>
    <x v="18"/>
    <x v="1"/>
    <s v="NA"/>
    <s v="Unavailable"/>
    <x v="1"/>
    <x v="1"/>
    <d v="2016-12-07T00:00:00"/>
    <s v="07-Dec-2016 → NA"/>
    <s v="07-Dec-2016"/>
    <d v="2016-12-07T00:00:00"/>
    <x v="1"/>
  </r>
  <r>
    <x v="2885"/>
    <x v="1"/>
    <n v="17"/>
    <n v="17"/>
    <s v="Cancelled"/>
    <x v="2728"/>
    <s v="NA"/>
    <x v="6"/>
    <x v="1"/>
    <s v="NA"/>
    <s v="Unavailable"/>
    <x v="1"/>
    <x v="1"/>
    <d v="2016-07-13T00:00:00"/>
    <s v="13-Jul-2016 → NA"/>
    <s v="13-Jul-2016"/>
    <d v="2016-07-13T00:00:00"/>
    <x v="2"/>
  </r>
  <r>
    <x v="2886"/>
    <x v="1"/>
    <n v="17"/>
    <n v="17"/>
    <s v="Cancelled"/>
    <x v="2729"/>
    <s v="NA"/>
    <x v="5"/>
    <x v="2"/>
    <s v="NA"/>
    <s v="Unavailable"/>
    <x v="1"/>
    <x v="1"/>
    <d v="2016-07-14T00:00:00"/>
    <s v="14-Jul-2016 → NA"/>
    <s v="14-Jul-2016"/>
    <d v="2016-07-14T00:00:00"/>
    <x v="2"/>
  </r>
  <r>
    <x v="2887"/>
    <x v="1"/>
    <n v="17"/>
    <n v="17"/>
    <s v="Cancelled"/>
    <x v="2730"/>
    <s v="NA"/>
    <x v="5"/>
    <x v="3"/>
    <s v="NA"/>
    <s v="Unavailable"/>
    <x v="1"/>
    <x v="1"/>
    <d v="2016-07-15T00:00:00"/>
    <s v="15-Jul-2016 → NA"/>
    <s v="15-Jul-2016"/>
    <d v="2016-07-15T00:00:00"/>
    <x v="2"/>
  </r>
  <r>
    <x v="2888"/>
    <x v="1"/>
    <n v="17"/>
    <n v="17"/>
    <s v="Cancelled"/>
    <x v="2731"/>
    <s v="NA"/>
    <x v="18"/>
    <x v="3"/>
    <s v="NA"/>
    <s v="Unavailable"/>
    <x v="1"/>
    <x v="1"/>
    <d v="2016-07-15T00:00:00"/>
    <s v="15-Jul-2016 → NA"/>
    <s v="15-Jul-2016"/>
    <d v="2016-07-15T00:00:00"/>
    <x v="2"/>
  </r>
  <r>
    <x v="2889"/>
    <x v="1"/>
    <n v="18"/>
    <n v="18"/>
    <s v="Cancelled"/>
    <x v="2732"/>
    <s v="NA"/>
    <x v="18"/>
    <x v="3"/>
    <s v="NA"/>
    <s v="Unavailable"/>
    <x v="1"/>
    <x v="1"/>
    <d v="2016-07-15T00:00:00"/>
    <s v="15-Jul-2016 → NA"/>
    <s v="15-Jul-2016"/>
    <d v="2016-07-15T00:00:00"/>
    <x v="2"/>
  </r>
  <r>
    <x v="2890"/>
    <x v="0"/>
    <n v="19"/>
    <n v="19"/>
    <s v="Cancelled"/>
    <x v="2046"/>
    <s v="NA"/>
    <x v="11"/>
    <x v="1"/>
    <s v="NA"/>
    <s v="Unavailable"/>
    <x v="1"/>
    <x v="0"/>
    <d v="2016-12-07T00:00:00"/>
    <s v="07-Dec-2016 → NA"/>
    <s v="07-Dec-2016"/>
    <d v="2016-12-07T00:00:00"/>
    <x v="1"/>
  </r>
  <r>
    <x v="2891"/>
    <x v="1"/>
    <n v="19"/>
    <n v="19"/>
    <s v="Cancelled"/>
    <x v="2733"/>
    <s v="NA"/>
    <x v="6"/>
    <x v="1"/>
    <s v="NA"/>
    <s v="Unavailable"/>
    <x v="1"/>
    <x v="1"/>
    <d v="2016-07-13T00:00:00"/>
    <s v="13-Jul-2016 → NA"/>
    <s v="13-Jul-2016"/>
    <d v="2016-07-13T00:00:00"/>
    <x v="2"/>
  </r>
  <r>
    <x v="2892"/>
    <x v="1"/>
    <n v="19"/>
    <n v="19"/>
    <s v="Cancelled"/>
    <x v="2734"/>
    <s v="NA"/>
    <x v="12"/>
    <x v="2"/>
    <s v="NA"/>
    <s v="Unavailable"/>
    <x v="1"/>
    <x v="1"/>
    <d v="2016-07-14T00:00:00"/>
    <s v="14-Jul-2016 → NA"/>
    <s v="14-Jul-2016"/>
    <d v="2016-07-14T00:00:00"/>
    <x v="2"/>
  </r>
  <r>
    <x v="2893"/>
    <x v="1"/>
    <n v="20"/>
    <n v="20"/>
    <s v="Cancelled"/>
    <x v="2735"/>
    <s v="NA"/>
    <x v="18"/>
    <x v="0"/>
    <s v="NA"/>
    <s v="Unavailable"/>
    <x v="1"/>
    <x v="1"/>
    <d v="2016-11-07T00:00:00"/>
    <s v="07-Nov-2016 → NA"/>
    <s v="07-Nov-2016"/>
    <d v="2016-11-07T00:00:00"/>
    <x v="0"/>
  </r>
  <r>
    <x v="2894"/>
    <x v="1"/>
    <n v="20"/>
    <n v="20"/>
    <s v="Cancelled"/>
    <x v="1232"/>
    <s v="NA"/>
    <x v="2"/>
    <x v="1"/>
    <s v="NA"/>
    <s v="Unavailable"/>
    <x v="1"/>
    <x v="1"/>
    <d v="2016-12-07T00:00:00"/>
    <s v="07-Dec-2016 → NA"/>
    <s v="07-Dec-2016"/>
    <d v="2016-12-07T00:00:00"/>
    <x v="1"/>
  </r>
  <r>
    <x v="2895"/>
    <x v="1"/>
    <n v="20"/>
    <n v="20"/>
    <s v="Cancelled"/>
    <x v="2736"/>
    <s v="NA"/>
    <x v="11"/>
    <x v="1"/>
    <s v="NA"/>
    <s v="Unavailable"/>
    <x v="1"/>
    <x v="1"/>
    <d v="2016-12-07T00:00:00"/>
    <s v="07-Dec-2016 → NA"/>
    <s v="07-Dec-2016"/>
    <d v="2016-12-07T00:00:00"/>
    <x v="1"/>
  </r>
  <r>
    <x v="2896"/>
    <x v="1"/>
    <n v="20"/>
    <n v="20"/>
    <s v="Cancelled"/>
    <x v="2737"/>
    <s v="NA"/>
    <x v="2"/>
    <x v="1"/>
    <s v="NA"/>
    <s v="Unavailable"/>
    <x v="1"/>
    <x v="1"/>
    <d v="2016-07-13T00:00:00"/>
    <s v="13-Jul-2016 → NA"/>
    <s v="13-Jul-2016"/>
    <d v="2016-07-13T00:00:00"/>
    <x v="2"/>
  </r>
  <r>
    <x v="2897"/>
    <x v="1"/>
    <n v="20"/>
    <n v="20"/>
    <s v="Cancelled"/>
    <x v="2738"/>
    <s v="NA"/>
    <x v="11"/>
    <x v="2"/>
    <s v="NA"/>
    <s v="Unavailable"/>
    <x v="1"/>
    <x v="1"/>
    <d v="2016-07-14T00:00:00"/>
    <s v="14-Jul-2016 → NA"/>
    <s v="14-Jul-2016"/>
    <d v="2016-07-14T00:00:00"/>
    <x v="2"/>
  </r>
  <r>
    <x v="2898"/>
    <x v="0"/>
    <n v="20"/>
    <n v="20"/>
    <s v="Cancelled"/>
    <x v="2739"/>
    <s v="NA"/>
    <x v="19"/>
    <x v="2"/>
    <s v="NA"/>
    <s v="Unavailable"/>
    <x v="1"/>
    <x v="0"/>
    <d v="2016-07-14T00:00:00"/>
    <s v="14-Jul-2016 → NA"/>
    <s v="14-Jul-2016"/>
    <d v="2016-07-14T00:00:00"/>
    <x v="2"/>
  </r>
  <r>
    <x v="2899"/>
    <x v="1"/>
    <n v="20"/>
    <n v="20"/>
    <s v="Cancelled"/>
    <x v="2740"/>
    <s v="NA"/>
    <x v="8"/>
    <x v="3"/>
    <s v="NA"/>
    <s v="Unavailable"/>
    <x v="1"/>
    <x v="1"/>
    <d v="2016-07-15T00:00:00"/>
    <s v="15-Jul-2016 → NA"/>
    <s v="15-Jul-2016"/>
    <d v="2016-07-15T00:00:00"/>
    <x v="2"/>
  </r>
  <r>
    <x v="2900"/>
    <x v="1"/>
    <n v="21"/>
    <n v="21"/>
    <s v="Cancelled"/>
    <x v="2741"/>
    <s v="NA"/>
    <x v="8"/>
    <x v="0"/>
    <s v="NA"/>
    <s v="Unavailable"/>
    <x v="1"/>
    <x v="1"/>
    <d v="2016-11-07T00:00:00"/>
    <s v="07-Nov-2016 → NA"/>
    <s v="07-Nov-2016"/>
    <d v="2016-11-07T00:00:00"/>
    <x v="0"/>
  </r>
  <r>
    <x v="2901"/>
    <x v="1"/>
    <n v="21"/>
    <n v="21"/>
    <s v="Cancelled"/>
    <x v="2742"/>
    <s v="NA"/>
    <x v="6"/>
    <x v="0"/>
    <s v="NA"/>
    <s v="Unavailable"/>
    <x v="1"/>
    <x v="1"/>
    <d v="2016-11-07T00:00:00"/>
    <s v="07-Nov-2016 → NA"/>
    <s v="07-Nov-2016"/>
    <d v="2016-11-07T00:00:00"/>
    <x v="0"/>
  </r>
  <r>
    <x v="2902"/>
    <x v="1"/>
    <n v="21"/>
    <n v="21"/>
    <s v="Cancelled"/>
    <x v="2743"/>
    <s v="NA"/>
    <x v="6"/>
    <x v="1"/>
    <s v="NA"/>
    <s v="Unavailable"/>
    <x v="1"/>
    <x v="1"/>
    <d v="2016-07-13T00:00:00"/>
    <s v="13-Jul-2016 → NA"/>
    <s v="13-Jul-2016"/>
    <d v="2016-07-13T00:00:00"/>
    <x v="2"/>
  </r>
  <r>
    <x v="2903"/>
    <x v="1"/>
    <n v="21"/>
    <n v="21"/>
    <s v="Cancelled"/>
    <x v="2744"/>
    <s v="NA"/>
    <x v="2"/>
    <x v="1"/>
    <s v="NA"/>
    <s v="Unavailable"/>
    <x v="1"/>
    <x v="1"/>
    <d v="2016-07-13T00:00:00"/>
    <s v="13-Jul-2016 → NA"/>
    <s v="13-Jul-2016"/>
    <d v="2016-07-13T00:00:00"/>
    <x v="2"/>
  </r>
  <r>
    <x v="2904"/>
    <x v="1"/>
    <n v="22"/>
    <n v="22"/>
    <s v="Cancelled"/>
    <x v="2745"/>
    <s v="NA"/>
    <x v="5"/>
    <x v="0"/>
    <s v="NA"/>
    <s v="Unavailable"/>
    <x v="1"/>
    <x v="1"/>
    <d v="2016-11-07T00:00:00"/>
    <s v="07-Nov-2016 → NA"/>
    <s v="07-Nov-2016"/>
    <d v="2016-11-07T00:00:00"/>
    <x v="0"/>
  </r>
  <r>
    <x v="2905"/>
    <x v="1"/>
    <n v="22"/>
    <n v="22"/>
    <s v="Cancelled"/>
    <x v="2746"/>
    <s v="NA"/>
    <x v="18"/>
    <x v="0"/>
    <s v="NA"/>
    <s v="Unavailable"/>
    <x v="1"/>
    <x v="1"/>
    <d v="2016-11-07T00:00:00"/>
    <s v="07-Nov-2016 → NA"/>
    <s v="07-Nov-2016"/>
    <d v="2016-11-07T00:00:00"/>
    <x v="0"/>
  </r>
  <r>
    <x v="2906"/>
    <x v="1"/>
    <n v="22"/>
    <n v="22"/>
    <s v="Cancelled"/>
    <x v="2747"/>
    <s v="NA"/>
    <x v="11"/>
    <x v="0"/>
    <s v="NA"/>
    <s v="Unavailable"/>
    <x v="1"/>
    <x v="1"/>
    <d v="2016-11-07T00:00:00"/>
    <s v="07-Nov-2016 → NA"/>
    <s v="07-Nov-2016"/>
    <d v="2016-11-07T00:00:00"/>
    <x v="0"/>
  </r>
  <r>
    <x v="2907"/>
    <x v="1"/>
    <n v="22"/>
    <n v="22"/>
    <s v="Cancelled"/>
    <x v="2748"/>
    <s v="NA"/>
    <x v="18"/>
    <x v="2"/>
    <s v="NA"/>
    <s v="Unavailable"/>
    <x v="1"/>
    <x v="1"/>
    <d v="2016-07-14T00:00:00"/>
    <s v="14-Jul-2016 → NA"/>
    <s v="14-Jul-2016"/>
    <d v="2016-07-14T00:00:00"/>
    <x v="2"/>
  </r>
  <r>
    <x v="2908"/>
    <x v="1"/>
    <n v="22"/>
    <n v="22"/>
    <s v="Cancelled"/>
    <x v="2749"/>
    <s v="NA"/>
    <x v="18"/>
    <x v="3"/>
    <s v="NA"/>
    <s v="Unavailable"/>
    <x v="1"/>
    <x v="1"/>
    <d v="2016-07-15T00:00:00"/>
    <s v="15-Jul-2016 → NA"/>
    <s v="15-Jul-2016"/>
    <d v="2016-07-15T00:00:00"/>
    <x v="2"/>
  </r>
  <r>
    <x v="2909"/>
    <x v="0"/>
    <n v="23"/>
    <n v="23"/>
    <s v="Cancelled"/>
    <x v="2750"/>
    <s v="NA"/>
    <x v="6"/>
    <x v="1"/>
    <s v="NA"/>
    <s v="Unavailable"/>
    <x v="1"/>
    <x v="0"/>
    <d v="2016-12-07T00:00:00"/>
    <s v="07-Dec-2016 → NA"/>
    <s v="07-Dec-2016"/>
    <d v="2016-12-07T00:00:00"/>
    <x v="1"/>
  </r>
  <r>
    <x v="2910"/>
    <x v="0"/>
    <n v="24"/>
    <n v="24"/>
    <s v="Cancelled"/>
    <x v="2109"/>
    <s v="NA"/>
    <x v="5"/>
    <x v="0"/>
    <s v="NA"/>
    <s v="Unavailable"/>
    <x v="1"/>
    <x v="0"/>
    <d v="2016-11-07T00:00:00"/>
    <s v="07-Nov-2016 → NA"/>
    <s v="07-Nov-2016"/>
    <d v="2016-11-07T00:00:00"/>
    <x v="0"/>
  </r>
  <r>
    <x v="2911"/>
    <x v="1"/>
    <n v="24"/>
    <n v="24"/>
    <s v="Cancelled"/>
    <x v="2751"/>
    <s v="NA"/>
    <x v="5"/>
    <x v="0"/>
    <s v="NA"/>
    <s v="Unavailable"/>
    <x v="1"/>
    <x v="1"/>
    <d v="2016-11-07T00:00:00"/>
    <s v="07-Nov-2016 → NA"/>
    <s v="07-Nov-2016"/>
    <d v="2016-11-07T00:00:00"/>
    <x v="0"/>
  </r>
  <r>
    <x v="2912"/>
    <x v="1"/>
    <n v="24"/>
    <n v="24"/>
    <s v="Cancelled"/>
    <x v="2221"/>
    <s v="NA"/>
    <x v="6"/>
    <x v="1"/>
    <s v="NA"/>
    <s v="Unavailable"/>
    <x v="1"/>
    <x v="1"/>
    <d v="2016-12-07T00:00:00"/>
    <s v="07-Dec-2016 → NA"/>
    <s v="07-Dec-2016"/>
    <d v="2016-12-07T00:00:00"/>
    <x v="1"/>
  </r>
  <r>
    <x v="2913"/>
    <x v="1"/>
    <n v="24"/>
    <n v="24"/>
    <s v="Cancelled"/>
    <x v="2752"/>
    <s v="NA"/>
    <x v="5"/>
    <x v="1"/>
    <s v="NA"/>
    <s v="Unavailable"/>
    <x v="1"/>
    <x v="1"/>
    <d v="2016-12-07T00:00:00"/>
    <s v="07-Dec-2016 → NA"/>
    <s v="07-Dec-2016"/>
    <d v="2016-12-07T00:00:00"/>
    <x v="1"/>
  </r>
  <r>
    <x v="2914"/>
    <x v="1"/>
    <n v="24"/>
    <n v="24"/>
    <s v="Cancelled"/>
    <x v="2753"/>
    <s v="NA"/>
    <x v="4"/>
    <x v="1"/>
    <s v="NA"/>
    <s v="Unavailable"/>
    <x v="1"/>
    <x v="1"/>
    <d v="2016-07-13T00:00:00"/>
    <s v="13-Jul-2016 → NA"/>
    <s v="13-Jul-2016"/>
    <d v="2016-07-13T00:00:00"/>
    <x v="2"/>
  </r>
  <r>
    <x v="2915"/>
    <x v="0"/>
    <n v="24"/>
    <n v="24"/>
    <s v="Cancelled"/>
    <x v="2754"/>
    <s v="NA"/>
    <x v="1"/>
    <x v="3"/>
    <s v="NA"/>
    <s v="Unavailable"/>
    <x v="1"/>
    <x v="0"/>
    <d v="2016-07-15T00:00:00"/>
    <s v="15-Jul-2016 → NA"/>
    <s v="15-Jul-2016"/>
    <d v="2016-07-15T00:00:00"/>
    <x v="2"/>
  </r>
  <r>
    <x v="2916"/>
    <x v="1"/>
    <n v="25"/>
    <n v="25"/>
    <s v="Cancelled"/>
    <x v="2755"/>
    <s v="NA"/>
    <x v="2"/>
    <x v="1"/>
    <s v="NA"/>
    <s v="Unavailable"/>
    <x v="1"/>
    <x v="1"/>
    <d v="2016-12-07T00:00:00"/>
    <s v="07-Dec-2016 → NA"/>
    <s v="07-Dec-2016"/>
    <d v="2016-12-07T00:00:00"/>
    <x v="1"/>
  </r>
  <r>
    <x v="2917"/>
    <x v="1"/>
    <n v="25"/>
    <n v="25"/>
    <s v="Cancelled"/>
    <x v="2756"/>
    <s v="NA"/>
    <x v="2"/>
    <x v="2"/>
    <s v="NA"/>
    <s v="Unavailable"/>
    <x v="1"/>
    <x v="1"/>
    <d v="2016-07-14T00:00:00"/>
    <s v="14-Jul-2016 → NA"/>
    <s v="14-Jul-2016"/>
    <d v="2016-07-14T00:00:00"/>
    <x v="2"/>
  </r>
  <r>
    <x v="2918"/>
    <x v="1"/>
    <n v="26"/>
    <n v="26"/>
    <s v="Cancelled"/>
    <x v="2757"/>
    <s v="NA"/>
    <x v="5"/>
    <x v="1"/>
    <s v="NA"/>
    <s v="Unavailable"/>
    <x v="1"/>
    <x v="1"/>
    <d v="2016-07-13T00:00:00"/>
    <s v="13-Jul-2016 → NA"/>
    <s v="13-Jul-2016"/>
    <d v="2016-07-13T00:00:00"/>
    <x v="2"/>
  </r>
  <r>
    <x v="2919"/>
    <x v="1"/>
    <n v="27"/>
    <n v="27"/>
    <s v="Cancelled"/>
    <x v="2758"/>
    <s v="NA"/>
    <x v="5"/>
    <x v="0"/>
    <s v="NA"/>
    <s v="Unavailable"/>
    <x v="1"/>
    <x v="1"/>
    <d v="2016-11-07T00:00:00"/>
    <s v="07-Nov-2016 → NA"/>
    <s v="07-Nov-2016"/>
    <d v="2016-11-07T00:00:00"/>
    <x v="0"/>
  </r>
  <r>
    <x v="2920"/>
    <x v="1"/>
    <n v="27"/>
    <n v="27"/>
    <s v="Cancelled"/>
    <x v="2759"/>
    <s v="NA"/>
    <x v="5"/>
    <x v="1"/>
    <s v="NA"/>
    <s v="Unavailable"/>
    <x v="1"/>
    <x v="1"/>
    <d v="2016-12-07T00:00:00"/>
    <s v="07-Dec-2016 → NA"/>
    <s v="07-Dec-2016"/>
    <d v="2016-12-07T00:00:00"/>
    <x v="1"/>
  </r>
  <r>
    <x v="2921"/>
    <x v="1"/>
    <n v="27"/>
    <n v="27"/>
    <s v="Cancelled"/>
    <x v="2760"/>
    <s v="NA"/>
    <x v="4"/>
    <x v="1"/>
    <s v="NA"/>
    <s v="Unavailable"/>
    <x v="1"/>
    <x v="1"/>
    <d v="2016-07-13T00:00:00"/>
    <s v="13-Jul-2016 → NA"/>
    <s v="13-Jul-2016"/>
    <d v="2016-07-13T00:00:00"/>
    <x v="2"/>
  </r>
  <r>
    <x v="2922"/>
    <x v="1"/>
    <n v="27"/>
    <n v="27"/>
    <s v="Cancelled"/>
    <x v="2761"/>
    <s v="NA"/>
    <x v="2"/>
    <x v="1"/>
    <s v="NA"/>
    <s v="Unavailable"/>
    <x v="1"/>
    <x v="1"/>
    <d v="2016-07-13T00:00:00"/>
    <s v="13-Jul-2016 → NA"/>
    <s v="13-Jul-2016"/>
    <d v="2016-07-13T00:00:00"/>
    <x v="2"/>
  </r>
  <r>
    <x v="2923"/>
    <x v="1"/>
    <n v="27"/>
    <n v="27"/>
    <s v="Cancelled"/>
    <x v="2762"/>
    <s v="NA"/>
    <x v="2"/>
    <x v="2"/>
    <s v="NA"/>
    <s v="Unavailable"/>
    <x v="1"/>
    <x v="1"/>
    <d v="2016-07-14T00:00:00"/>
    <s v="14-Jul-2016 → NA"/>
    <s v="14-Jul-2016"/>
    <d v="2016-07-14T00:00:00"/>
    <x v="2"/>
  </r>
  <r>
    <x v="2924"/>
    <x v="1"/>
    <n v="27"/>
    <n v="27"/>
    <s v="Cancelled"/>
    <x v="2763"/>
    <s v="NA"/>
    <x v="11"/>
    <x v="2"/>
    <s v="NA"/>
    <s v="Unavailable"/>
    <x v="1"/>
    <x v="1"/>
    <d v="2016-07-14T00:00:00"/>
    <s v="14-Jul-2016 → NA"/>
    <s v="14-Jul-2016"/>
    <d v="2016-07-14T00:00:00"/>
    <x v="2"/>
  </r>
  <r>
    <x v="2925"/>
    <x v="0"/>
    <n v="27"/>
    <n v="27"/>
    <s v="Cancelled"/>
    <x v="2764"/>
    <s v="NA"/>
    <x v="8"/>
    <x v="3"/>
    <s v="NA"/>
    <s v="Unavailable"/>
    <x v="1"/>
    <x v="0"/>
    <d v="2016-07-15T00:00:00"/>
    <s v="15-Jul-2016 → NA"/>
    <s v="15-Jul-2016"/>
    <d v="2016-07-15T00:00:00"/>
    <x v="2"/>
  </r>
  <r>
    <x v="2926"/>
    <x v="1"/>
    <n v="27"/>
    <n v="27"/>
    <s v="Cancelled"/>
    <x v="2765"/>
    <s v="NA"/>
    <x v="8"/>
    <x v="3"/>
    <s v="NA"/>
    <s v="Unavailable"/>
    <x v="1"/>
    <x v="1"/>
    <d v="2016-07-15T00:00:00"/>
    <s v="15-Jul-2016 → NA"/>
    <s v="15-Jul-2016"/>
    <d v="2016-07-15T00:00:00"/>
    <x v="2"/>
  </r>
  <r>
    <x v="2927"/>
    <x v="1"/>
    <n v="27"/>
    <n v="27"/>
    <s v="Cancelled"/>
    <x v="2766"/>
    <s v="NA"/>
    <x v="2"/>
    <x v="3"/>
    <s v="NA"/>
    <s v="Unavailable"/>
    <x v="1"/>
    <x v="1"/>
    <d v="2016-07-15T00:00:00"/>
    <s v="15-Jul-2016 → NA"/>
    <s v="15-Jul-2016"/>
    <d v="2016-07-15T00:00:00"/>
    <x v="2"/>
  </r>
  <r>
    <x v="2928"/>
    <x v="1"/>
    <n v="28"/>
    <n v="28"/>
    <s v="Cancelled"/>
    <x v="1837"/>
    <s v="NA"/>
    <x v="5"/>
    <x v="1"/>
    <s v="NA"/>
    <s v="Unavailable"/>
    <x v="1"/>
    <x v="1"/>
    <d v="2016-12-07T00:00:00"/>
    <s v="07-Dec-2016 → NA"/>
    <s v="07-Dec-2016"/>
    <d v="2016-12-07T00:00:00"/>
    <x v="1"/>
  </r>
  <r>
    <x v="2929"/>
    <x v="1"/>
    <n v="28"/>
    <n v="28"/>
    <s v="Cancelled"/>
    <x v="2767"/>
    <s v="NA"/>
    <x v="4"/>
    <x v="1"/>
    <s v="NA"/>
    <s v="Unavailable"/>
    <x v="1"/>
    <x v="1"/>
    <d v="2016-12-07T00:00:00"/>
    <s v="07-Dec-2016 → NA"/>
    <s v="07-Dec-2016"/>
    <d v="2016-12-07T00:00:00"/>
    <x v="1"/>
  </r>
  <r>
    <x v="2930"/>
    <x v="1"/>
    <n v="28"/>
    <n v="28"/>
    <s v="Cancelled"/>
    <x v="2768"/>
    <s v="NA"/>
    <x v="11"/>
    <x v="1"/>
    <s v="NA"/>
    <s v="Unavailable"/>
    <x v="1"/>
    <x v="1"/>
    <d v="2016-12-07T00:00:00"/>
    <s v="07-Dec-2016 → NA"/>
    <s v="07-Dec-2016"/>
    <d v="2016-12-07T00:00:00"/>
    <x v="1"/>
  </r>
  <r>
    <x v="2931"/>
    <x v="1"/>
    <n v="28"/>
    <n v="28"/>
    <s v="Cancelled"/>
    <x v="2769"/>
    <s v="NA"/>
    <x v="4"/>
    <x v="1"/>
    <s v="NA"/>
    <s v="Unavailable"/>
    <x v="1"/>
    <x v="1"/>
    <d v="2016-07-13T00:00:00"/>
    <s v="13-Jul-2016 → NA"/>
    <s v="13-Jul-2016"/>
    <d v="2016-07-13T00:00:00"/>
    <x v="2"/>
  </r>
  <r>
    <x v="2932"/>
    <x v="0"/>
    <n v="28"/>
    <n v="28"/>
    <s v="Cancelled"/>
    <x v="2770"/>
    <s v="NA"/>
    <x v="16"/>
    <x v="2"/>
    <s v="NA"/>
    <s v="Unavailable"/>
    <x v="1"/>
    <x v="0"/>
    <d v="2016-07-14T00:00:00"/>
    <s v="14-Jul-2016 → NA"/>
    <s v="14-Jul-2016"/>
    <d v="2016-07-14T00:00:00"/>
    <x v="2"/>
  </r>
  <r>
    <x v="2933"/>
    <x v="0"/>
    <n v="29"/>
    <n v="29"/>
    <s v="Cancelled"/>
    <x v="2771"/>
    <s v="NA"/>
    <x v="13"/>
    <x v="1"/>
    <s v="NA"/>
    <s v="Unavailable"/>
    <x v="1"/>
    <x v="0"/>
    <d v="2016-12-07T00:00:00"/>
    <s v="07-Dec-2016 → NA"/>
    <s v="07-Dec-2016"/>
    <d v="2016-12-07T00:00:00"/>
    <x v="1"/>
  </r>
  <r>
    <x v="2934"/>
    <x v="1"/>
    <n v="29"/>
    <n v="29"/>
    <s v="Cancelled"/>
    <x v="2772"/>
    <s v="NA"/>
    <x v="2"/>
    <x v="1"/>
    <s v="NA"/>
    <s v="Unavailable"/>
    <x v="1"/>
    <x v="1"/>
    <d v="2016-07-13T00:00:00"/>
    <s v="13-Jul-2016 → NA"/>
    <s v="13-Jul-2016"/>
    <d v="2016-07-13T00:00:00"/>
    <x v="2"/>
  </r>
  <r>
    <x v="2935"/>
    <x v="1"/>
    <n v="29"/>
    <n v="29"/>
    <s v="Cancelled"/>
    <x v="2773"/>
    <s v="NA"/>
    <x v="2"/>
    <x v="3"/>
    <s v="NA"/>
    <s v="Unavailable"/>
    <x v="1"/>
    <x v="1"/>
    <d v="2016-07-15T00:00:00"/>
    <s v="15-Jul-2016 → NA"/>
    <s v="15-Jul-2016"/>
    <d v="2016-07-15T00:00:00"/>
    <x v="2"/>
  </r>
  <r>
    <x v="2936"/>
    <x v="1"/>
    <n v="30"/>
    <n v="30"/>
    <s v="Cancelled"/>
    <x v="2774"/>
    <s v="NA"/>
    <x v="5"/>
    <x v="0"/>
    <s v="NA"/>
    <s v="Unavailable"/>
    <x v="1"/>
    <x v="1"/>
    <d v="2016-11-07T00:00:00"/>
    <s v="07-Nov-2016 → NA"/>
    <s v="07-Nov-2016"/>
    <d v="2016-11-07T00:00:00"/>
    <x v="0"/>
  </r>
  <r>
    <x v="2937"/>
    <x v="0"/>
    <n v="30"/>
    <n v="30"/>
    <s v="Cancelled"/>
    <x v="2578"/>
    <s v="NA"/>
    <x v="1"/>
    <x v="0"/>
    <s v="NA"/>
    <s v="Unavailable"/>
    <x v="1"/>
    <x v="0"/>
    <d v="2016-11-07T00:00:00"/>
    <s v="07-Nov-2016 → NA"/>
    <s v="07-Nov-2016"/>
    <d v="2016-11-07T00:00:00"/>
    <x v="0"/>
  </r>
  <r>
    <x v="2938"/>
    <x v="1"/>
    <n v="30"/>
    <n v="30"/>
    <s v="Cancelled"/>
    <x v="1248"/>
    <s v="NA"/>
    <x v="18"/>
    <x v="1"/>
    <s v="NA"/>
    <s v="Unavailable"/>
    <x v="1"/>
    <x v="1"/>
    <d v="2016-12-07T00:00:00"/>
    <s v="07-Dec-2016 → NA"/>
    <s v="07-Dec-2016"/>
    <d v="2016-12-07T00:00:00"/>
    <x v="1"/>
  </r>
  <r>
    <x v="2939"/>
    <x v="1"/>
    <n v="30"/>
    <n v="30"/>
    <s v="Cancelled"/>
    <x v="2775"/>
    <s v="NA"/>
    <x v="7"/>
    <x v="1"/>
    <s v="NA"/>
    <s v="Unavailable"/>
    <x v="1"/>
    <x v="1"/>
    <d v="2016-07-13T00:00:00"/>
    <s v="13-Jul-2016 → NA"/>
    <s v="13-Jul-2016"/>
    <d v="2016-07-13T00:00:00"/>
    <x v="2"/>
  </r>
  <r>
    <x v="2940"/>
    <x v="1"/>
    <n v="31"/>
    <n v="31"/>
    <s v="Cancelled"/>
    <x v="2776"/>
    <s v="NA"/>
    <x v="6"/>
    <x v="1"/>
    <s v="NA"/>
    <s v="Unavailable"/>
    <x v="1"/>
    <x v="1"/>
    <d v="2016-12-07T00:00:00"/>
    <s v="07-Dec-2016 → NA"/>
    <s v="07-Dec-2016"/>
    <d v="2016-12-07T00:00:00"/>
    <x v="1"/>
  </r>
  <r>
    <x v="2941"/>
    <x v="0"/>
    <n v="31"/>
    <n v="31"/>
    <s v="Cancelled"/>
    <x v="2777"/>
    <s v="NA"/>
    <x v="1"/>
    <x v="1"/>
    <s v="NA"/>
    <s v="Unavailable"/>
    <x v="1"/>
    <x v="0"/>
    <d v="2016-12-07T00:00:00"/>
    <s v="07-Dec-2016 → NA"/>
    <s v="07-Dec-2016"/>
    <d v="2016-12-07T00:00:00"/>
    <x v="1"/>
  </r>
  <r>
    <x v="2942"/>
    <x v="1"/>
    <n v="31"/>
    <n v="31"/>
    <s v="Cancelled"/>
    <x v="1732"/>
    <s v="NA"/>
    <x v="4"/>
    <x v="1"/>
    <s v="NA"/>
    <s v="Unavailable"/>
    <x v="1"/>
    <x v="1"/>
    <d v="2016-07-13T00:00:00"/>
    <s v="13-Jul-2016 → NA"/>
    <s v="13-Jul-2016"/>
    <d v="2016-07-13T00:00:00"/>
    <x v="2"/>
  </r>
  <r>
    <x v="2943"/>
    <x v="0"/>
    <n v="31"/>
    <n v="31"/>
    <s v="Cancelled"/>
    <x v="2778"/>
    <s v="NA"/>
    <x v="19"/>
    <x v="1"/>
    <s v="NA"/>
    <s v="Unavailable"/>
    <x v="1"/>
    <x v="0"/>
    <d v="2016-07-13T00:00:00"/>
    <s v="13-Jul-2016 → NA"/>
    <s v="13-Jul-2016"/>
    <d v="2016-07-13T00:00:00"/>
    <x v="2"/>
  </r>
  <r>
    <x v="2944"/>
    <x v="0"/>
    <n v="31"/>
    <n v="31"/>
    <s v="Cancelled"/>
    <x v="2779"/>
    <s v="NA"/>
    <x v="2"/>
    <x v="3"/>
    <s v="NA"/>
    <s v="Unavailable"/>
    <x v="1"/>
    <x v="0"/>
    <d v="2016-07-15T00:00:00"/>
    <s v="15-Jul-2016 → NA"/>
    <s v="15-Jul-2016"/>
    <d v="2016-07-15T00:00:00"/>
    <x v="2"/>
  </r>
  <r>
    <x v="2945"/>
    <x v="1"/>
    <n v="31"/>
    <n v="31"/>
    <s v="Cancelled"/>
    <x v="2780"/>
    <s v="NA"/>
    <x v="2"/>
    <x v="3"/>
    <s v="NA"/>
    <s v="Unavailable"/>
    <x v="1"/>
    <x v="1"/>
    <d v="2016-07-15T00:00:00"/>
    <s v="15-Jul-2016 → NA"/>
    <s v="15-Jul-2016"/>
    <d v="2016-07-15T00:00:00"/>
    <x v="2"/>
  </r>
  <r>
    <x v="2946"/>
    <x v="1"/>
    <n v="32"/>
    <n v="32"/>
    <s v="Cancelled"/>
    <x v="1212"/>
    <s v="NA"/>
    <x v="4"/>
    <x v="0"/>
    <s v="NA"/>
    <s v="Unavailable"/>
    <x v="1"/>
    <x v="1"/>
    <d v="2016-11-07T00:00:00"/>
    <s v="07-Nov-2016 → NA"/>
    <s v="07-Nov-2016"/>
    <d v="2016-11-07T00:00:00"/>
    <x v="0"/>
  </r>
  <r>
    <x v="2947"/>
    <x v="0"/>
    <n v="32"/>
    <n v="32"/>
    <s v="Cancelled"/>
    <x v="2781"/>
    <s v="NA"/>
    <x v="1"/>
    <x v="1"/>
    <s v="NA"/>
    <s v="Unavailable"/>
    <x v="1"/>
    <x v="0"/>
    <d v="2016-12-07T00:00:00"/>
    <s v="07-Dec-2016 → NA"/>
    <s v="07-Dec-2016"/>
    <d v="2016-12-07T00:00:00"/>
    <x v="1"/>
  </r>
  <r>
    <x v="2948"/>
    <x v="1"/>
    <n v="32"/>
    <n v="32"/>
    <s v="Cancelled"/>
    <x v="2782"/>
    <s v="NA"/>
    <x v="5"/>
    <x v="1"/>
    <s v="NA"/>
    <s v="Unavailable"/>
    <x v="1"/>
    <x v="1"/>
    <d v="2016-07-13T00:00:00"/>
    <s v="13-Jul-2016 → NA"/>
    <s v="13-Jul-2016"/>
    <d v="2016-07-13T00:00:00"/>
    <x v="2"/>
  </r>
  <r>
    <x v="2949"/>
    <x v="1"/>
    <n v="32"/>
    <n v="32"/>
    <s v="Cancelled"/>
    <x v="2783"/>
    <s v="NA"/>
    <x v="4"/>
    <x v="2"/>
    <s v="NA"/>
    <s v="Unavailable"/>
    <x v="1"/>
    <x v="1"/>
    <d v="2016-07-14T00:00:00"/>
    <s v="14-Jul-2016 → NA"/>
    <s v="14-Jul-2016"/>
    <d v="2016-07-14T00:00:00"/>
    <x v="2"/>
  </r>
  <r>
    <x v="2950"/>
    <x v="1"/>
    <n v="33"/>
    <n v="33"/>
    <s v="Cancelled"/>
    <x v="2111"/>
    <s v="NA"/>
    <x v="12"/>
    <x v="1"/>
    <s v="NA"/>
    <s v="Unavailable"/>
    <x v="1"/>
    <x v="1"/>
    <d v="2016-12-07T00:00:00"/>
    <s v="07-Dec-2016 → NA"/>
    <s v="07-Dec-2016"/>
    <d v="2016-12-07T00:00:00"/>
    <x v="1"/>
  </r>
  <r>
    <x v="2951"/>
    <x v="1"/>
    <n v="33"/>
    <n v="33"/>
    <s v="Cancelled"/>
    <x v="2784"/>
    <s v="NA"/>
    <x v="5"/>
    <x v="3"/>
    <s v="NA"/>
    <s v="Unavailable"/>
    <x v="1"/>
    <x v="1"/>
    <d v="2016-07-15T00:00:00"/>
    <s v="15-Jul-2016 → NA"/>
    <s v="15-Jul-2016"/>
    <d v="2016-07-15T00:00:00"/>
    <x v="2"/>
  </r>
  <r>
    <x v="2952"/>
    <x v="1"/>
    <n v="33"/>
    <n v="33"/>
    <s v="Cancelled"/>
    <x v="2785"/>
    <s v="NA"/>
    <x v="2"/>
    <x v="3"/>
    <s v="NA"/>
    <s v="Unavailable"/>
    <x v="1"/>
    <x v="1"/>
    <d v="2016-07-15T00:00:00"/>
    <s v="15-Jul-2016 → NA"/>
    <s v="15-Jul-2016"/>
    <d v="2016-07-15T00:00:00"/>
    <x v="2"/>
  </r>
  <r>
    <x v="2953"/>
    <x v="1"/>
    <n v="34"/>
    <n v="34"/>
    <s v="Cancelled"/>
    <x v="1614"/>
    <s v="NA"/>
    <x v="2"/>
    <x v="0"/>
    <s v="NA"/>
    <s v="Unavailable"/>
    <x v="1"/>
    <x v="1"/>
    <d v="2016-11-07T00:00:00"/>
    <s v="07-Nov-2016 → NA"/>
    <s v="07-Nov-2016"/>
    <d v="2016-11-07T00:00:00"/>
    <x v="0"/>
  </r>
  <r>
    <x v="2954"/>
    <x v="1"/>
    <n v="34"/>
    <n v="34"/>
    <s v="Cancelled"/>
    <x v="2786"/>
    <s v="NA"/>
    <x v="2"/>
    <x v="0"/>
    <s v="NA"/>
    <s v="Unavailable"/>
    <x v="1"/>
    <x v="1"/>
    <d v="2016-11-07T00:00:00"/>
    <s v="07-Nov-2016 → NA"/>
    <s v="07-Nov-2016"/>
    <d v="2016-11-07T00:00:00"/>
    <x v="0"/>
  </r>
  <r>
    <x v="2955"/>
    <x v="1"/>
    <n v="34"/>
    <n v="34"/>
    <s v="Cancelled"/>
    <x v="2787"/>
    <s v="NA"/>
    <x v="8"/>
    <x v="2"/>
    <s v="NA"/>
    <s v="Unavailable"/>
    <x v="1"/>
    <x v="1"/>
    <d v="2016-07-14T00:00:00"/>
    <s v="14-Jul-2016 → NA"/>
    <s v="14-Jul-2016"/>
    <d v="2016-07-14T00:00:00"/>
    <x v="2"/>
  </r>
  <r>
    <x v="2956"/>
    <x v="1"/>
    <n v="34"/>
    <n v="34"/>
    <s v="Cancelled"/>
    <x v="2788"/>
    <s v="NA"/>
    <x v="5"/>
    <x v="2"/>
    <s v="NA"/>
    <s v="Unavailable"/>
    <x v="1"/>
    <x v="1"/>
    <d v="2016-07-14T00:00:00"/>
    <s v="14-Jul-2016 → NA"/>
    <s v="14-Jul-2016"/>
    <d v="2016-07-14T00:00:00"/>
    <x v="2"/>
  </r>
  <r>
    <x v="2957"/>
    <x v="1"/>
    <n v="34"/>
    <n v="34"/>
    <s v="Cancelled"/>
    <x v="2789"/>
    <s v="NA"/>
    <x v="4"/>
    <x v="2"/>
    <s v="NA"/>
    <s v="Unavailable"/>
    <x v="1"/>
    <x v="1"/>
    <d v="2016-07-14T00:00:00"/>
    <s v="14-Jul-2016 → NA"/>
    <s v="14-Jul-2016"/>
    <d v="2016-07-14T00:00:00"/>
    <x v="2"/>
  </r>
  <r>
    <x v="2958"/>
    <x v="1"/>
    <n v="35"/>
    <n v="35"/>
    <s v="Cancelled"/>
    <x v="1941"/>
    <s v="NA"/>
    <x v="3"/>
    <x v="1"/>
    <s v="NA"/>
    <s v="Unavailable"/>
    <x v="1"/>
    <x v="1"/>
    <d v="2016-12-07T00:00:00"/>
    <s v="07-Dec-2016 → NA"/>
    <s v="07-Dec-2016"/>
    <d v="2016-12-07T00:00:00"/>
    <x v="1"/>
  </r>
  <r>
    <x v="2959"/>
    <x v="1"/>
    <n v="35"/>
    <n v="35"/>
    <s v="Cancelled"/>
    <x v="2790"/>
    <s v="NA"/>
    <x v="3"/>
    <x v="1"/>
    <s v="NA"/>
    <s v="Unavailable"/>
    <x v="1"/>
    <x v="1"/>
    <d v="2016-12-07T00:00:00"/>
    <s v="07-Dec-2016 → NA"/>
    <s v="07-Dec-2016"/>
    <d v="2016-12-07T00:00:00"/>
    <x v="1"/>
  </r>
  <r>
    <x v="2960"/>
    <x v="1"/>
    <n v="35"/>
    <n v="35"/>
    <s v="Cancelled"/>
    <x v="2791"/>
    <s v="NA"/>
    <x v="4"/>
    <x v="3"/>
    <s v="NA"/>
    <s v="Unavailable"/>
    <x v="1"/>
    <x v="1"/>
    <d v="2016-07-15T00:00:00"/>
    <s v="15-Jul-2016 → NA"/>
    <s v="15-Jul-2016"/>
    <d v="2016-07-15T00:00:00"/>
    <x v="2"/>
  </r>
  <r>
    <x v="2961"/>
    <x v="1"/>
    <n v="36"/>
    <n v="36"/>
    <s v="Cancelled"/>
    <x v="2088"/>
    <s v="NA"/>
    <x v="5"/>
    <x v="0"/>
    <s v="NA"/>
    <s v="Unavailable"/>
    <x v="1"/>
    <x v="1"/>
    <d v="2016-11-07T00:00:00"/>
    <s v="07-Nov-2016 → NA"/>
    <s v="07-Nov-2016"/>
    <d v="2016-11-07T00:00:00"/>
    <x v="0"/>
  </r>
  <r>
    <x v="2962"/>
    <x v="1"/>
    <n v="36"/>
    <n v="36"/>
    <s v="Cancelled"/>
    <x v="2792"/>
    <s v="NA"/>
    <x v="6"/>
    <x v="1"/>
    <s v="NA"/>
    <s v="Unavailable"/>
    <x v="1"/>
    <x v="1"/>
    <d v="2016-12-07T00:00:00"/>
    <s v="07-Dec-2016 → NA"/>
    <s v="07-Dec-2016"/>
    <d v="2016-12-07T00:00:00"/>
    <x v="1"/>
  </r>
  <r>
    <x v="2963"/>
    <x v="1"/>
    <n v="36"/>
    <n v="36"/>
    <s v="Cancelled"/>
    <x v="2793"/>
    <s v="NA"/>
    <x v="18"/>
    <x v="3"/>
    <s v="NA"/>
    <s v="Unavailable"/>
    <x v="1"/>
    <x v="1"/>
    <d v="2016-07-15T00:00:00"/>
    <s v="15-Jul-2016 → NA"/>
    <s v="15-Jul-2016"/>
    <d v="2016-07-15T00:00:00"/>
    <x v="2"/>
  </r>
  <r>
    <x v="2964"/>
    <x v="1"/>
    <n v="37"/>
    <n v="37"/>
    <s v="Cancelled"/>
    <x v="2794"/>
    <s v="NA"/>
    <x v="4"/>
    <x v="1"/>
    <s v="NA"/>
    <s v="Unavailable"/>
    <x v="1"/>
    <x v="1"/>
    <d v="2016-07-13T00:00:00"/>
    <s v="13-Jul-2016 → NA"/>
    <s v="13-Jul-2016"/>
    <d v="2016-07-13T00:00:00"/>
    <x v="2"/>
  </r>
  <r>
    <x v="2965"/>
    <x v="1"/>
    <n v="37"/>
    <n v="37"/>
    <s v="Cancelled"/>
    <x v="2795"/>
    <s v="NA"/>
    <x v="8"/>
    <x v="2"/>
    <s v="NA"/>
    <s v="Unavailable"/>
    <x v="1"/>
    <x v="1"/>
    <d v="2016-07-14T00:00:00"/>
    <s v="14-Jul-2016 → NA"/>
    <s v="14-Jul-2016"/>
    <d v="2016-07-14T00:00:00"/>
    <x v="2"/>
  </r>
  <r>
    <x v="2966"/>
    <x v="1"/>
    <n v="37"/>
    <n v="37"/>
    <s v="Cancelled"/>
    <x v="2796"/>
    <s v="NA"/>
    <x v="4"/>
    <x v="2"/>
    <s v="NA"/>
    <s v="Unavailable"/>
    <x v="1"/>
    <x v="1"/>
    <d v="2016-07-14T00:00:00"/>
    <s v="14-Jul-2016 → NA"/>
    <s v="14-Jul-2016"/>
    <d v="2016-07-14T00:00:00"/>
    <x v="2"/>
  </r>
  <r>
    <x v="2967"/>
    <x v="1"/>
    <n v="37"/>
    <n v="37"/>
    <s v="Cancelled"/>
    <x v="2797"/>
    <s v="NA"/>
    <x v="2"/>
    <x v="2"/>
    <s v="NA"/>
    <s v="Unavailable"/>
    <x v="1"/>
    <x v="1"/>
    <d v="2016-07-14T00:00:00"/>
    <s v="14-Jul-2016 → NA"/>
    <s v="14-Jul-2016"/>
    <d v="2016-07-14T00:00:00"/>
    <x v="2"/>
  </r>
  <r>
    <x v="2968"/>
    <x v="1"/>
    <n v="37"/>
    <n v="37"/>
    <s v="Cancelled"/>
    <x v="2798"/>
    <s v="NA"/>
    <x v="5"/>
    <x v="3"/>
    <s v="NA"/>
    <s v="Unavailable"/>
    <x v="1"/>
    <x v="1"/>
    <d v="2016-07-15T00:00:00"/>
    <s v="15-Jul-2016 → NA"/>
    <s v="15-Jul-2016"/>
    <d v="2016-07-15T00:00:00"/>
    <x v="2"/>
  </r>
  <r>
    <x v="2969"/>
    <x v="0"/>
    <n v="38"/>
    <n v="38"/>
    <s v="Cancelled"/>
    <x v="2799"/>
    <s v="NA"/>
    <x v="11"/>
    <x v="0"/>
    <s v="NA"/>
    <s v="Unavailable"/>
    <x v="1"/>
    <x v="0"/>
    <d v="2016-11-07T00:00:00"/>
    <s v="07-Nov-2016 → NA"/>
    <s v="07-Nov-2016"/>
    <d v="2016-11-07T00:00:00"/>
    <x v="0"/>
  </r>
  <r>
    <x v="2970"/>
    <x v="1"/>
    <n v="38"/>
    <n v="38"/>
    <s v="Cancelled"/>
    <x v="2504"/>
    <s v="NA"/>
    <x v="5"/>
    <x v="1"/>
    <s v="NA"/>
    <s v="Unavailable"/>
    <x v="1"/>
    <x v="1"/>
    <d v="2016-12-07T00:00:00"/>
    <s v="07-Dec-2016 → NA"/>
    <s v="07-Dec-2016"/>
    <d v="2016-12-07T00:00:00"/>
    <x v="1"/>
  </r>
  <r>
    <x v="2971"/>
    <x v="0"/>
    <n v="38"/>
    <n v="38"/>
    <s v="Cancelled"/>
    <x v="1462"/>
    <s v="NA"/>
    <x v="12"/>
    <x v="1"/>
    <s v="NA"/>
    <s v="Unavailable"/>
    <x v="1"/>
    <x v="0"/>
    <d v="2016-12-07T00:00:00"/>
    <s v="07-Dec-2016 → NA"/>
    <s v="07-Dec-2016"/>
    <d v="2016-12-07T00:00:00"/>
    <x v="1"/>
  </r>
  <r>
    <x v="2972"/>
    <x v="1"/>
    <n v="38"/>
    <n v="38"/>
    <s v="Cancelled"/>
    <x v="2800"/>
    <s v="NA"/>
    <x v="4"/>
    <x v="2"/>
    <s v="NA"/>
    <s v="Unavailable"/>
    <x v="1"/>
    <x v="1"/>
    <d v="2016-07-14T00:00:00"/>
    <s v="14-Jul-2016 → NA"/>
    <s v="14-Jul-2016"/>
    <d v="2016-07-14T00:00:00"/>
    <x v="2"/>
  </r>
  <r>
    <x v="2973"/>
    <x v="1"/>
    <n v="38"/>
    <n v="38"/>
    <s v="Cancelled"/>
    <x v="2801"/>
    <s v="NA"/>
    <x v="2"/>
    <x v="2"/>
    <s v="NA"/>
    <s v="Unavailable"/>
    <x v="1"/>
    <x v="1"/>
    <d v="2016-07-14T00:00:00"/>
    <s v="14-Jul-2016 → NA"/>
    <s v="14-Jul-2016"/>
    <d v="2016-07-14T00:00:00"/>
    <x v="2"/>
  </r>
  <r>
    <x v="2974"/>
    <x v="1"/>
    <n v="38"/>
    <n v="38"/>
    <s v="Cancelled"/>
    <x v="2802"/>
    <s v="NA"/>
    <x v="2"/>
    <x v="2"/>
    <s v="NA"/>
    <s v="Unavailable"/>
    <x v="1"/>
    <x v="1"/>
    <d v="2016-07-14T00:00:00"/>
    <s v="14-Jul-2016 → NA"/>
    <s v="14-Jul-2016"/>
    <d v="2016-07-14T00:00:00"/>
    <x v="2"/>
  </r>
  <r>
    <x v="2975"/>
    <x v="1"/>
    <n v="39"/>
    <n v="39"/>
    <s v="Cancelled"/>
    <x v="2641"/>
    <s v="NA"/>
    <x v="18"/>
    <x v="1"/>
    <s v="NA"/>
    <s v="Unavailable"/>
    <x v="1"/>
    <x v="1"/>
    <d v="2016-12-07T00:00:00"/>
    <s v="07-Dec-2016 → NA"/>
    <s v="07-Dec-2016"/>
    <d v="2016-12-07T00:00:00"/>
    <x v="1"/>
  </r>
  <r>
    <x v="2976"/>
    <x v="1"/>
    <n v="39"/>
    <n v="39"/>
    <s v="Cancelled"/>
    <x v="2803"/>
    <s v="NA"/>
    <x v="18"/>
    <x v="1"/>
    <s v="NA"/>
    <s v="Unavailable"/>
    <x v="1"/>
    <x v="1"/>
    <d v="2016-07-13T00:00:00"/>
    <s v="13-Jul-2016 → NA"/>
    <s v="13-Jul-2016"/>
    <d v="2016-07-13T00:00:00"/>
    <x v="2"/>
  </r>
  <r>
    <x v="2977"/>
    <x v="1"/>
    <n v="39"/>
    <n v="39"/>
    <s v="Cancelled"/>
    <x v="2804"/>
    <s v="NA"/>
    <x v="4"/>
    <x v="2"/>
    <s v="NA"/>
    <s v="Unavailable"/>
    <x v="1"/>
    <x v="1"/>
    <d v="2016-07-14T00:00:00"/>
    <s v="14-Jul-2016 → NA"/>
    <s v="14-Jul-2016"/>
    <d v="2016-07-14T00:00:00"/>
    <x v="2"/>
  </r>
  <r>
    <x v="2978"/>
    <x v="1"/>
    <n v="39"/>
    <n v="39"/>
    <s v="Cancelled"/>
    <x v="2805"/>
    <s v="NA"/>
    <x v="18"/>
    <x v="3"/>
    <s v="NA"/>
    <s v="Unavailable"/>
    <x v="1"/>
    <x v="1"/>
    <d v="2016-07-15T00:00:00"/>
    <s v="15-Jul-2016 → NA"/>
    <s v="15-Jul-2016"/>
    <d v="2016-07-15T00:00:00"/>
    <x v="2"/>
  </r>
  <r>
    <x v="2979"/>
    <x v="1"/>
    <n v="39"/>
    <n v="39"/>
    <s v="Cancelled"/>
    <x v="2806"/>
    <s v="NA"/>
    <x v="2"/>
    <x v="3"/>
    <s v="NA"/>
    <s v="Unavailable"/>
    <x v="1"/>
    <x v="1"/>
    <d v="2016-07-15T00:00:00"/>
    <s v="15-Jul-2016 → NA"/>
    <s v="15-Jul-2016"/>
    <d v="2016-07-15T00:00:00"/>
    <x v="2"/>
  </r>
  <r>
    <x v="2980"/>
    <x v="0"/>
    <n v="39"/>
    <n v="39"/>
    <s v="Cancelled"/>
    <x v="2807"/>
    <s v="NA"/>
    <x v="11"/>
    <x v="3"/>
    <s v="NA"/>
    <s v="Unavailable"/>
    <x v="1"/>
    <x v="0"/>
    <d v="2016-07-15T00:00:00"/>
    <s v="15-Jul-2016 → NA"/>
    <s v="15-Jul-2016"/>
    <d v="2016-07-15T00:00:00"/>
    <x v="2"/>
  </r>
  <r>
    <x v="2981"/>
    <x v="1"/>
    <n v="40"/>
    <n v="40"/>
    <s v="Cancelled"/>
    <x v="2808"/>
    <s v="NA"/>
    <x v="6"/>
    <x v="0"/>
    <s v="NA"/>
    <s v="Unavailable"/>
    <x v="1"/>
    <x v="1"/>
    <d v="2016-11-07T00:00:00"/>
    <s v="07-Nov-2016 → NA"/>
    <s v="07-Nov-2016"/>
    <d v="2016-11-07T00:00:00"/>
    <x v="0"/>
  </r>
  <r>
    <x v="2982"/>
    <x v="1"/>
    <n v="40"/>
    <n v="40"/>
    <s v="Cancelled"/>
    <x v="2809"/>
    <s v="NA"/>
    <x v="4"/>
    <x v="0"/>
    <s v="NA"/>
    <s v="Unavailable"/>
    <x v="1"/>
    <x v="1"/>
    <d v="2016-11-07T00:00:00"/>
    <s v="07-Nov-2016 → NA"/>
    <s v="07-Nov-2016"/>
    <d v="2016-11-07T00:00:00"/>
    <x v="0"/>
  </r>
  <r>
    <x v="2983"/>
    <x v="1"/>
    <n v="40"/>
    <n v="40"/>
    <s v="Cancelled"/>
    <x v="1290"/>
    <s v="NA"/>
    <x v="5"/>
    <x v="1"/>
    <s v="NA"/>
    <s v="Unavailable"/>
    <x v="1"/>
    <x v="1"/>
    <d v="2016-12-07T00:00:00"/>
    <s v="07-Dec-2016 → NA"/>
    <s v="07-Dec-2016"/>
    <d v="2016-12-07T00:00:00"/>
    <x v="1"/>
  </r>
  <r>
    <x v="2984"/>
    <x v="1"/>
    <n v="40"/>
    <n v="40"/>
    <s v="Cancelled"/>
    <x v="2229"/>
    <s v="NA"/>
    <x v="1"/>
    <x v="1"/>
    <s v="NA"/>
    <s v="Unavailable"/>
    <x v="1"/>
    <x v="1"/>
    <d v="2016-12-07T00:00:00"/>
    <s v="07-Dec-2016 → NA"/>
    <s v="07-Dec-2016"/>
    <d v="2016-12-07T00:00:00"/>
    <x v="1"/>
  </r>
  <r>
    <x v="2985"/>
    <x v="1"/>
    <n v="40"/>
    <n v="40"/>
    <s v="Cancelled"/>
    <x v="2810"/>
    <s v="NA"/>
    <x v="2"/>
    <x v="1"/>
    <s v="NA"/>
    <s v="Unavailable"/>
    <x v="1"/>
    <x v="1"/>
    <d v="2016-07-13T00:00:00"/>
    <s v="13-Jul-2016 → NA"/>
    <s v="13-Jul-2016"/>
    <d v="2016-07-13T00:00:00"/>
    <x v="2"/>
  </r>
  <r>
    <x v="2986"/>
    <x v="1"/>
    <n v="40"/>
    <n v="40"/>
    <s v="Cancelled"/>
    <x v="2811"/>
    <s v="NA"/>
    <x v="6"/>
    <x v="3"/>
    <s v="NA"/>
    <s v="Unavailable"/>
    <x v="1"/>
    <x v="1"/>
    <d v="2016-07-15T00:00:00"/>
    <s v="15-Jul-2016 → NA"/>
    <s v="15-Jul-2016"/>
    <d v="2016-07-15T00:00:00"/>
    <x v="2"/>
  </r>
  <r>
    <x v="2987"/>
    <x v="1"/>
    <n v="41"/>
    <n v="41"/>
    <s v="Cancelled"/>
    <x v="1590"/>
    <s v="NA"/>
    <x v="1"/>
    <x v="1"/>
    <s v="NA"/>
    <s v="Unavailable"/>
    <x v="1"/>
    <x v="1"/>
    <d v="2016-12-07T00:00:00"/>
    <s v="07-Dec-2016 → NA"/>
    <s v="07-Dec-2016"/>
    <d v="2016-12-07T00:00:00"/>
    <x v="1"/>
  </r>
  <r>
    <x v="2988"/>
    <x v="1"/>
    <n v="43"/>
    <n v="43"/>
    <s v="Cancelled"/>
    <x v="2812"/>
    <s v="NA"/>
    <x v="4"/>
    <x v="0"/>
    <s v="NA"/>
    <s v="Unavailable"/>
    <x v="1"/>
    <x v="1"/>
    <d v="2016-11-07T00:00:00"/>
    <s v="07-Nov-2016 → NA"/>
    <s v="07-Nov-2016"/>
    <d v="2016-11-07T00:00:00"/>
    <x v="0"/>
  </r>
  <r>
    <x v="2989"/>
    <x v="1"/>
    <n v="43"/>
    <n v="43"/>
    <s v="Cancelled"/>
    <x v="2305"/>
    <s v="NA"/>
    <x v="2"/>
    <x v="0"/>
    <s v="NA"/>
    <s v="Unavailable"/>
    <x v="1"/>
    <x v="1"/>
    <d v="2016-11-07T00:00:00"/>
    <s v="07-Nov-2016 → NA"/>
    <s v="07-Nov-2016"/>
    <d v="2016-11-07T00:00:00"/>
    <x v="0"/>
  </r>
  <r>
    <x v="2990"/>
    <x v="1"/>
    <n v="43"/>
    <n v="43"/>
    <s v="Cancelled"/>
    <x v="2813"/>
    <s v="NA"/>
    <x v="5"/>
    <x v="1"/>
    <s v="NA"/>
    <s v="Unavailable"/>
    <x v="1"/>
    <x v="1"/>
    <d v="2016-07-13T00:00:00"/>
    <s v="13-Jul-2016 → NA"/>
    <s v="13-Jul-2016"/>
    <d v="2016-07-13T00:00:00"/>
    <x v="2"/>
  </r>
  <r>
    <x v="2991"/>
    <x v="1"/>
    <n v="44"/>
    <n v="44"/>
    <s v="Cancelled"/>
    <x v="2814"/>
    <s v="NA"/>
    <x v="18"/>
    <x v="0"/>
    <s v="NA"/>
    <s v="Unavailable"/>
    <x v="1"/>
    <x v="1"/>
    <d v="2016-11-07T00:00:00"/>
    <s v="07-Nov-2016 → NA"/>
    <s v="07-Nov-2016"/>
    <d v="2016-11-07T00:00:00"/>
    <x v="0"/>
  </r>
  <r>
    <x v="2992"/>
    <x v="1"/>
    <n v="44"/>
    <n v="44"/>
    <s v="Cancelled"/>
    <x v="2099"/>
    <s v="NA"/>
    <x v="10"/>
    <x v="0"/>
    <s v="NA"/>
    <s v="Unavailable"/>
    <x v="1"/>
    <x v="1"/>
    <d v="2016-11-07T00:00:00"/>
    <s v="07-Nov-2016 → NA"/>
    <s v="07-Nov-2016"/>
    <d v="2016-11-07T00:00:00"/>
    <x v="0"/>
  </r>
  <r>
    <x v="2993"/>
    <x v="1"/>
    <n v="44"/>
    <n v="44"/>
    <s v="Cancelled"/>
    <x v="2815"/>
    <s v="NA"/>
    <x v="2"/>
    <x v="1"/>
    <s v="NA"/>
    <s v="Unavailable"/>
    <x v="1"/>
    <x v="1"/>
    <d v="2016-12-07T00:00:00"/>
    <s v="07-Dec-2016 → NA"/>
    <s v="07-Dec-2016"/>
    <d v="2016-12-07T00:00:00"/>
    <x v="1"/>
  </r>
  <r>
    <x v="2994"/>
    <x v="1"/>
    <n v="44"/>
    <n v="44"/>
    <s v="Cancelled"/>
    <x v="2816"/>
    <s v="NA"/>
    <x v="5"/>
    <x v="1"/>
    <s v="NA"/>
    <s v="Unavailable"/>
    <x v="1"/>
    <x v="1"/>
    <d v="2016-07-13T00:00:00"/>
    <s v="13-Jul-2016 → NA"/>
    <s v="13-Jul-2016"/>
    <d v="2016-07-13T00:00:00"/>
    <x v="2"/>
  </r>
  <r>
    <x v="2995"/>
    <x v="1"/>
    <n v="44"/>
    <n v="44"/>
    <s v="Cancelled"/>
    <x v="2817"/>
    <s v="NA"/>
    <x v="2"/>
    <x v="2"/>
    <s v="NA"/>
    <s v="Unavailable"/>
    <x v="1"/>
    <x v="1"/>
    <d v="2016-07-14T00:00:00"/>
    <s v="14-Jul-2016 → NA"/>
    <s v="14-Jul-2016"/>
    <d v="2016-07-14T00:00:00"/>
    <x v="2"/>
  </r>
  <r>
    <x v="2996"/>
    <x v="1"/>
    <n v="44"/>
    <n v="44"/>
    <s v="Cancelled"/>
    <x v="2818"/>
    <s v="NA"/>
    <x v="4"/>
    <x v="3"/>
    <s v="NA"/>
    <s v="Unavailable"/>
    <x v="1"/>
    <x v="1"/>
    <d v="2016-07-15T00:00:00"/>
    <s v="15-Jul-2016 → NA"/>
    <s v="15-Jul-2016"/>
    <d v="2016-07-15T00:00:00"/>
    <x v="2"/>
  </r>
  <r>
    <x v="2997"/>
    <x v="1"/>
    <n v="44"/>
    <n v="44"/>
    <s v="Cancelled"/>
    <x v="2819"/>
    <s v="NA"/>
    <x v="2"/>
    <x v="3"/>
    <s v="NA"/>
    <s v="Unavailable"/>
    <x v="1"/>
    <x v="1"/>
    <d v="2016-07-15T00:00:00"/>
    <s v="15-Jul-2016 → NA"/>
    <s v="15-Jul-2016"/>
    <d v="2016-07-15T00:00:00"/>
    <x v="2"/>
  </r>
  <r>
    <x v="2998"/>
    <x v="1"/>
    <n v="45"/>
    <n v="45"/>
    <s v="Cancelled"/>
    <x v="2256"/>
    <s v="NA"/>
    <x v="6"/>
    <x v="1"/>
    <s v="NA"/>
    <s v="Unavailable"/>
    <x v="1"/>
    <x v="1"/>
    <d v="2016-12-07T00:00:00"/>
    <s v="07-Dec-2016 → NA"/>
    <s v="07-Dec-2016"/>
    <d v="2016-12-07T00:00:00"/>
    <x v="1"/>
  </r>
  <r>
    <x v="2999"/>
    <x v="1"/>
    <n v="45"/>
    <n v="45"/>
    <s v="Cancelled"/>
    <x v="2820"/>
    <s v="NA"/>
    <x v="2"/>
    <x v="1"/>
    <s v="NA"/>
    <s v="Unavailable"/>
    <x v="1"/>
    <x v="1"/>
    <d v="2016-12-07T00:00:00"/>
    <s v="07-Dec-2016 → NA"/>
    <s v="07-Dec-2016"/>
    <d v="2016-12-07T00:00:00"/>
    <x v="1"/>
  </r>
  <r>
    <x v="3000"/>
    <x v="0"/>
    <n v="45"/>
    <n v="45"/>
    <s v="Cancelled"/>
    <x v="2821"/>
    <s v="NA"/>
    <x v="19"/>
    <x v="1"/>
    <s v="NA"/>
    <s v="Unavailable"/>
    <x v="1"/>
    <x v="0"/>
    <d v="2016-12-07T00:00:00"/>
    <s v="07-Dec-2016 → NA"/>
    <s v="07-Dec-2016"/>
    <d v="2016-12-07T00:00:00"/>
    <x v="1"/>
  </r>
  <r>
    <x v="3001"/>
    <x v="1"/>
    <n v="45"/>
    <n v="45"/>
    <s v="Cancelled"/>
    <x v="2822"/>
    <s v="NA"/>
    <x v="5"/>
    <x v="2"/>
    <s v="NA"/>
    <s v="Unavailable"/>
    <x v="1"/>
    <x v="1"/>
    <d v="2016-07-14T00:00:00"/>
    <s v="14-Jul-2016 → NA"/>
    <s v="14-Jul-2016"/>
    <d v="2016-07-14T00:00:00"/>
    <x v="2"/>
  </r>
  <r>
    <x v="3002"/>
    <x v="1"/>
    <n v="45"/>
    <n v="45"/>
    <s v="Cancelled"/>
    <x v="2823"/>
    <s v="NA"/>
    <x v="18"/>
    <x v="2"/>
    <s v="NA"/>
    <s v="Unavailable"/>
    <x v="1"/>
    <x v="1"/>
    <d v="2016-07-14T00:00:00"/>
    <s v="14-Jul-2016 → NA"/>
    <s v="14-Jul-2016"/>
    <d v="2016-07-14T00:00:00"/>
    <x v="2"/>
  </r>
  <r>
    <x v="3003"/>
    <x v="1"/>
    <n v="45"/>
    <n v="45"/>
    <s v="Cancelled"/>
    <x v="2824"/>
    <s v="NA"/>
    <x v="18"/>
    <x v="3"/>
    <s v="NA"/>
    <s v="Unavailable"/>
    <x v="1"/>
    <x v="1"/>
    <d v="2016-07-15T00:00:00"/>
    <s v="15-Jul-2016 → NA"/>
    <s v="15-Jul-2016"/>
    <d v="2016-07-15T00:00:00"/>
    <x v="2"/>
  </r>
  <r>
    <x v="3004"/>
    <x v="1"/>
    <n v="45"/>
    <n v="45"/>
    <s v="Cancelled"/>
    <x v="2825"/>
    <s v="NA"/>
    <x v="4"/>
    <x v="3"/>
    <s v="NA"/>
    <s v="Unavailable"/>
    <x v="1"/>
    <x v="1"/>
    <d v="2016-07-15T00:00:00"/>
    <s v="15-Jul-2016 → NA"/>
    <s v="15-Jul-2016"/>
    <d v="2016-07-15T00:00:00"/>
    <x v="2"/>
  </r>
  <r>
    <x v="3005"/>
    <x v="1"/>
    <n v="46"/>
    <n v="46"/>
    <s v="Cancelled"/>
    <x v="2826"/>
    <s v="NA"/>
    <x v="4"/>
    <x v="0"/>
    <s v="NA"/>
    <s v="Unavailable"/>
    <x v="1"/>
    <x v="1"/>
    <d v="2016-11-07T00:00:00"/>
    <s v="07-Nov-2016 → NA"/>
    <s v="07-Nov-2016"/>
    <d v="2016-11-07T00:00:00"/>
    <x v="0"/>
  </r>
  <r>
    <x v="3006"/>
    <x v="1"/>
    <n v="47"/>
    <n v="47"/>
    <s v="Cancelled"/>
    <x v="2827"/>
    <s v="NA"/>
    <x v="4"/>
    <x v="0"/>
    <s v="NA"/>
    <s v="Unavailable"/>
    <x v="1"/>
    <x v="1"/>
    <d v="2016-11-07T00:00:00"/>
    <s v="07-Nov-2016 → NA"/>
    <s v="07-Nov-2016"/>
    <d v="2016-11-07T00:00:00"/>
    <x v="0"/>
  </r>
  <r>
    <x v="3007"/>
    <x v="1"/>
    <n v="47"/>
    <n v="47"/>
    <s v="Cancelled"/>
    <x v="1380"/>
    <s v="NA"/>
    <x v="2"/>
    <x v="0"/>
    <s v="NA"/>
    <s v="Unavailable"/>
    <x v="1"/>
    <x v="1"/>
    <d v="2016-11-07T00:00:00"/>
    <s v="07-Nov-2016 → NA"/>
    <s v="07-Nov-2016"/>
    <d v="2016-11-07T00:00:00"/>
    <x v="0"/>
  </r>
  <r>
    <x v="3008"/>
    <x v="1"/>
    <n v="47"/>
    <n v="47"/>
    <s v="Cancelled"/>
    <x v="2828"/>
    <s v="NA"/>
    <x v="5"/>
    <x v="1"/>
    <s v="NA"/>
    <s v="Unavailable"/>
    <x v="1"/>
    <x v="1"/>
    <d v="2016-12-07T00:00:00"/>
    <s v="07-Dec-2016 → NA"/>
    <s v="07-Dec-2016"/>
    <d v="2016-12-07T00:00:00"/>
    <x v="1"/>
  </r>
  <r>
    <x v="3009"/>
    <x v="0"/>
    <n v="47"/>
    <n v="47"/>
    <s v="Cancelled"/>
    <x v="2829"/>
    <s v="NA"/>
    <x v="3"/>
    <x v="2"/>
    <s v="NA"/>
    <s v="Unavailable"/>
    <x v="1"/>
    <x v="0"/>
    <d v="2016-07-14T00:00:00"/>
    <s v="14-Jul-2016 → NA"/>
    <s v="14-Jul-2016"/>
    <d v="2016-07-14T00:00:00"/>
    <x v="2"/>
  </r>
  <r>
    <x v="3010"/>
    <x v="1"/>
    <n v="47"/>
    <n v="47"/>
    <s v="Cancelled"/>
    <x v="2830"/>
    <s v="NA"/>
    <x v="3"/>
    <x v="3"/>
    <s v="NA"/>
    <s v="Unavailable"/>
    <x v="1"/>
    <x v="1"/>
    <d v="2016-07-15T00:00:00"/>
    <s v="15-Jul-2016 → NA"/>
    <s v="15-Jul-2016"/>
    <d v="2016-07-15T00:00:00"/>
    <x v="2"/>
  </r>
  <r>
    <x v="3011"/>
    <x v="0"/>
    <n v="48"/>
    <n v="48"/>
    <s v="Cancelled"/>
    <x v="2831"/>
    <s v="NA"/>
    <x v="3"/>
    <x v="1"/>
    <s v="NA"/>
    <s v="Unavailable"/>
    <x v="1"/>
    <x v="0"/>
    <d v="2016-12-07T00:00:00"/>
    <s v="07-Dec-2016 → NA"/>
    <s v="07-Dec-2016"/>
    <d v="2016-12-07T00:00:00"/>
    <x v="1"/>
  </r>
  <r>
    <x v="3012"/>
    <x v="1"/>
    <n v="48"/>
    <n v="48"/>
    <s v="Cancelled"/>
    <x v="2832"/>
    <s v="NA"/>
    <x v="5"/>
    <x v="1"/>
    <s v="NA"/>
    <s v="Unavailable"/>
    <x v="1"/>
    <x v="1"/>
    <d v="2016-07-13T00:00:00"/>
    <s v="13-Jul-2016 → NA"/>
    <s v="13-Jul-2016"/>
    <d v="2016-07-13T00:00:00"/>
    <x v="2"/>
  </r>
  <r>
    <x v="3013"/>
    <x v="1"/>
    <n v="49"/>
    <n v="49"/>
    <s v="Cancelled"/>
    <x v="2833"/>
    <s v="NA"/>
    <x v="6"/>
    <x v="0"/>
    <s v="NA"/>
    <s v="Unavailable"/>
    <x v="1"/>
    <x v="1"/>
    <d v="2016-11-07T00:00:00"/>
    <s v="07-Nov-2016 → NA"/>
    <s v="07-Nov-2016"/>
    <d v="2016-11-07T00:00:00"/>
    <x v="0"/>
  </r>
  <r>
    <x v="3014"/>
    <x v="1"/>
    <n v="49"/>
    <n v="49"/>
    <s v="Cancelled"/>
    <x v="1781"/>
    <s v="NA"/>
    <x v="2"/>
    <x v="0"/>
    <s v="NA"/>
    <s v="Unavailable"/>
    <x v="1"/>
    <x v="1"/>
    <d v="2016-11-07T00:00:00"/>
    <s v="07-Nov-2016 → NA"/>
    <s v="07-Nov-2016"/>
    <d v="2016-11-07T00:00:00"/>
    <x v="0"/>
  </r>
  <r>
    <x v="3015"/>
    <x v="1"/>
    <n v="49"/>
    <n v="49"/>
    <s v="Cancelled"/>
    <x v="2834"/>
    <s v="NA"/>
    <x v="11"/>
    <x v="1"/>
    <s v="NA"/>
    <s v="Unavailable"/>
    <x v="1"/>
    <x v="1"/>
    <d v="2016-12-07T00:00:00"/>
    <s v="07-Dec-2016 → NA"/>
    <s v="07-Dec-2016"/>
    <d v="2016-12-07T00:00:00"/>
    <x v="1"/>
  </r>
  <r>
    <x v="3016"/>
    <x v="1"/>
    <n v="49"/>
    <n v="49"/>
    <s v="Cancelled"/>
    <x v="2835"/>
    <s v="NA"/>
    <x v="12"/>
    <x v="2"/>
    <s v="NA"/>
    <s v="Unavailable"/>
    <x v="1"/>
    <x v="1"/>
    <d v="2016-07-14T00:00:00"/>
    <s v="14-Jul-2016 → NA"/>
    <s v="14-Jul-2016"/>
    <d v="2016-07-14T00:00:00"/>
    <x v="2"/>
  </r>
  <r>
    <x v="3017"/>
    <x v="1"/>
    <n v="50"/>
    <n v="50"/>
    <s v="Cancelled"/>
    <x v="1854"/>
    <s v="NA"/>
    <x v="5"/>
    <x v="0"/>
    <s v="NA"/>
    <s v="Unavailable"/>
    <x v="1"/>
    <x v="1"/>
    <d v="2016-11-07T00:00:00"/>
    <s v="07-Nov-2016 → NA"/>
    <s v="07-Nov-2016"/>
    <d v="2016-11-07T00:00:00"/>
    <x v="0"/>
  </r>
  <r>
    <x v="3018"/>
    <x v="1"/>
    <n v="50"/>
    <n v="50"/>
    <s v="Cancelled"/>
    <x v="2836"/>
    <s v="NA"/>
    <x v="5"/>
    <x v="0"/>
    <s v="NA"/>
    <s v="Unavailable"/>
    <x v="1"/>
    <x v="1"/>
    <d v="2016-11-07T00:00:00"/>
    <s v="07-Nov-2016 → NA"/>
    <s v="07-Nov-2016"/>
    <d v="2016-11-07T00:00:00"/>
    <x v="0"/>
  </r>
  <r>
    <x v="3019"/>
    <x v="1"/>
    <n v="50"/>
    <n v="50"/>
    <s v="Cancelled"/>
    <x v="2837"/>
    <s v="NA"/>
    <x v="23"/>
    <x v="1"/>
    <s v="NA"/>
    <s v="Unavailable"/>
    <x v="1"/>
    <x v="1"/>
    <d v="2016-12-07T00:00:00"/>
    <s v="07-Dec-2016 → NA"/>
    <s v="07-Dec-2016"/>
    <d v="2016-12-07T00:00:00"/>
    <x v="1"/>
  </r>
  <r>
    <x v="3020"/>
    <x v="1"/>
    <n v="50"/>
    <n v="50"/>
    <s v="Cancelled"/>
    <x v="2838"/>
    <s v="NA"/>
    <x v="8"/>
    <x v="3"/>
    <s v="NA"/>
    <s v="Unavailable"/>
    <x v="1"/>
    <x v="1"/>
    <d v="2016-07-15T00:00:00"/>
    <s v="15-Jul-2016 → NA"/>
    <s v="15-Jul-2016"/>
    <d v="2016-07-15T00:00:00"/>
    <x v="2"/>
  </r>
  <r>
    <x v="3021"/>
    <x v="1"/>
    <n v="50"/>
    <n v="50"/>
    <s v="Cancelled"/>
    <x v="2839"/>
    <s v="NA"/>
    <x v="8"/>
    <x v="3"/>
    <s v="NA"/>
    <s v="Unavailable"/>
    <x v="1"/>
    <x v="1"/>
    <d v="2016-07-15T00:00:00"/>
    <s v="15-Jul-2016 → NA"/>
    <s v="15-Jul-2016"/>
    <d v="2016-07-15T00:00:00"/>
    <x v="2"/>
  </r>
  <r>
    <x v="3022"/>
    <x v="1"/>
    <n v="50"/>
    <n v="50"/>
    <s v="Cancelled"/>
    <x v="2840"/>
    <s v="NA"/>
    <x v="1"/>
    <x v="3"/>
    <s v="NA"/>
    <s v="Unavailable"/>
    <x v="1"/>
    <x v="1"/>
    <d v="2016-07-15T00:00:00"/>
    <s v="15-Jul-2016 → NA"/>
    <s v="15-Jul-2016"/>
    <d v="2016-07-15T00:00:00"/>
    <x v="2"/>
  </r>
  <r>
    <x v="3023"/>
    <x v="1"/>
    <n v="51"/>
    <n v="51"/>
    <s v="Cancelled"/>
    <x v="2841"/>
    <s v="NA"/>
    <x v="5"/>
    <x v="1"/>
    <s v="NA"/>
    <s v="Unavailable"/>
    <x v="1"/>
    <x v="1"/>
    <d v="2016-07-13T00:00:00"/>
    <s v="13-Jul-2016 → NA"/>
    <s v="13-Jul-2016"/>
    <d v="2016-07-13T00:00:00"/>
    <x v="2"/>
  </r>
  <r>
    <x v="3024"/>
    <x v="1"/>
    <n v="51"/>
    <n v="51"/>
    <s v="Cancelled"/>
    <x v="2842"/>
    <s v="NA"/>
    <x v="4"/>
    <x v="3"/>
    <s v="NA"/>
    <s v="Unavailable"/>
    <x v="1"/>
    <x v="1"/>
    <d v="2016-07-15T00:00:00"/>
    <s v="15-Jul-2016 → NA"/>
    <s v="15-Jul-2016"/>
    <d v="2016-07-15T00:00:00"/>
    <x v="2"/>
  </r>
  <r>
    <x v="3025"/>
    <x v="1"/>
    <n v="52"/>
    <n v="52"/>
    <s v="Cancelled"/>
    <x v="2843"/>
    <s v="NA"/>
    <x v="2"/>
    <x v="1"/>
    <s v="NA"/>
    <s v="Unavailable"/>
    <x v="1"/>
    <x v="1"/>
    <d v="2016-12-07T00:00:00"/>
    <s v="07-Dec-2016 → NA"/>
    <s v="07-Dec-2016"/>
    <d v="2016-12-07T00:00:00"/>
    <x v="1"/>
  </r>
  <r>
    <x v="3026"/>
    <x v="1"/>
    <n v="52"/>
    <n v="52"/>
    <s v="Cancelled"/>
    <x v="2844"/>
    <s v="NA"/>
    <x v="2"/>
    <x v="1"/>
    <s v="NA"/>
    <s v="Unavailable"/>
    <x v="1"/>
    <x v="1"/>
    <d v="2016-12-07T00:00:00"/>
    <s v="07-Dec-2016 → NA"/>
    <s v="07-Dec-2016"/>
    <d v="2016-12-07T00:00:00"/>
    <x v="1"/>
  </r>
  <r>
    <x v="3027"/>
    <x v="0"/>
    <n v="52"/>
    <n v="52"/>
    <s v="Cancelled"/>
    <x v="2845"/>
    <s v="NA"/>
    <x v="19"/>
    <x v="1"/>
    <s v="NA"/>
    <s v="Unavailable"/>
    <x v="1"/>
    <x v="0"/>
    <d v="2016-12-07T00:00:00"/>
    <s v="07-Dec-2016 → NA"/>
    <s v="07-Dec-2016"/>
    <d v="2016-12-07T00:00:00"/>
    <x v="1"/>
  </r>
  <r>
    <x v="3028"/>
    <x v="1"/>
    <n v="52"/>
    <n v="52"/>
    <s v="Cancelled"/>
    <x v="2846"/>
    <s v="NA"/>
    <x v="8"/>
    <x v="2"/>
    <s v="NA"/>
    <s v="Unavailable"/>
    <x v="1"/>
    <x v="1"/>
    <d v="2016-07-14T00:00:00"/>
    <s v="14-Jul-2016 → NA"/>
    <s v="14-Jul-2016"/>
    <d v="2016-07-14T00:00:00"/>
    <x v="2"/>
  </r>
  <r>
    <x v="3029"/>
    <x v="1"/>
    <n v="53"/>
    <n v="53"/>
    <s v="Cancelled"/>
    <x v="2551"/>
    <s v="NA"/>
    <x v="4"/>
    <x v="0"/>
    <s v="NA"/>
    <s v="Unavailable"/>
    <x v="1"/>
    <x v="1"/>
    <d v="2016-11-07T00:00:00"/>
    <s v="07-Nov-2016 → NA"/>
    <s v="07-Nov-2016"/>
    <d v="2016-11-07T00:00:00"/>
    <x v="0"/>
  </r>
  <r>
    <x v="3030"/>
    <x v="0"/>
    <n v="53"/>
    <n v="53"/>
    <s v="Cancelled"/>
    <x v="2847"/>
    <s v="NA"/>
    <x v="19"/>
    <x v="1"/>
    <s v="NA"/>
    <s v="Unavailable"/>
    <x v="1"/>
    <x v="0"/>
    <d v="2016-07-13T00:00:00"/>
    <s v="13-Jul-2016 → NA"/>
    <s v="13-Jul-2016"/>
    <d v="2016-07-13T00:00:00"/>
    <x v="2"/>
  </r>
  <r>
    <x v="3031"/>
    <x v="1"/>
    <n v="53"/>
    <n v="53"/>
    <s v="Cancelled"/>
    <x v="2848"/>
    <s v="NA"/>
    <x v="1"/>
    <x v="2"/>
    <s v="NA"/>
    <s v="Unavailable"/>
    <x v="1"/>
    <x v="1"/>
    <d v="2016-07-14T00:00:00"/>
    <s v="14-Jul-2016 → NA"/>
    <s v="14-Jul-2016"/>
    <d v="2016-07-14T00:00:00"/>
    <x v="2"/>
  </r>
  <r>
    <x v="3032"/>
    <x v="1"/>
    <n v="54"/>
    <n v="54"/>
    <s v="Cancelled"/>
    <x v="1447"/>
    <s v="NA"/>
    <x v="5"/>
    <x v="0"/>
    <s v="NA"/>
    <s v="Unavailable"/>
    <x v="1"/>
    <x v="1"/>
    <d v="2016-11-07T00:00:00"/>
    <s v="07-Nov-2016 → NA"/>
    <s v="07-Nov-2016"/>
    <d v="2016-11-07T00:00:00"/>
    <x v="0"/>
  </r>
  <r>
    <x v="3033"/>
    <x v="1"/>
    <n v="54"/>
    <n v="54"/>
    <s v="Cancelled"/>
    <x v="2849"/>
    <s v="NA"/>
    <x v="11"/>
    <x v="1"/>
    <s v="NA"/>
    <s v="Unavailable"/>
    <x v="1"/>
    <x v="1"/>
    <d v="2016-12-07T00:00:00"/>
    <s v="07-Dec-2016 → NA"/>
    <s v="07-Dec-2016"/>
    <d v="2016-12-07T00:00:00"/>
    <x v="1"/>
  </r>
  <r>
    <x v="3034"/>
    <x v="1"/>
    <n v="54"/>
    <n v="54"/>
    <s v="Cancelled"/>
    <x v="2850"/>
    <s v="NA"/>
    <x v="13"/>
    <x v="1"/>
    <s v="NA"/>
    <s v="Unavailable"/>
    <x v="1"/>
    <x v="1"/>
    <d v="2016-12-07T00:00:00"/>
    <s v="07-Dec-2016 → NA"/>
    <s v="07-Dec-2016"/>
    <d v="2016-12-07T00:00:00"/>
    <x v="1"/>
  </r>
  <r>
    <x v="3035"/>
    <x v="0"/>
    <n v="54"/>
    <n v="54"/>
    <s v="Cancelled"/>
    <x v="2851"/>
    <s v="NA"/>
    <x v="19"/>
    <x v="1"/>
    <s v="NA"/>
    <s v="Unavailable"/>
    <x v="1"/>
    <x v="0"/>
    <d v="2016-12-07T00:00:00"/>
    <s v="07-Dec-2016 → NA"/>
    <s v="07-Dec-2016"/>
    <d v="2016-12-07T00:00:00"/>
    <x v="1"/>
  </r>
  <r>
    <x v="3036"/>
    <x v="1"/>
    <n v="54"/>
    <n v="54"/>
    <s v="Cancelled"/>
    <x v="2852"/>
    <s v="NA"/>
    <x v="6"/>
    <x v="1"/>
    <s v="NA"/>
    <s v="Unavailable"/>
    <x v="1"/>
    <x v="1"/>
    <d v="2016-07-13T00:00:00"/>
    <s v="13-Jul-2016 → NA"/>
    <s v="13-Jul-2016"/>
    <d v="2016-07-13T00:00:00"/>
    <x v="2"/>
  </r>
  <r>
    <x v="3037"/>
    <x v="1"/>
    <n v="54"/>
    <n v="54"/>
    <s v="Cancelled"/>
    <x v="2853"/>
    <s v="NA"/>
    <x v="5"/>
    <x v="1"/>
    <s v="NA"/>
    <s v="Unavailable"/>
    <x v="1"/>
    <x v="1"/>
    <d v="2016-07-13T00:00:00"/>
    <s v="13-Jul-2016 → NA"/>
    <s v="13-Jul-2016"/>
    <d v="2016-07-13T00:00:00"/>
    <x v="2"/>
  </r>
  <r>
    <x v="3038"/>
    <x v="1"/>
    <n v="54"/>
    <n v="54"/>
    <s v="Cancelled"/>
    <x v="2854"/>
    <s v="NA"/>
    <x v="18"/>
    <x v="1"/>
    <s v="NA"/>
    <s v="Unavailable"/>
    <x v="1"/>
    <x v="1"/>
    <d v="2016-07-13T00:00:00"/>
    <s v="13-Jul-2016 → NA"/>
    <s v="13-Jul-2016"/>
    <d v="2016-07-13T00:00:00"/>
    <x v="2"/>
  </r>
  <r>
    <x v="3039"/>
    <x v="1"/>
    <n v="54"/>
    <n v="54"/>
    <s v="Cancelled"/>
    <x v="2855"/>
    <s v="NA"/>
    <x v="2"/>
    <x v="1"/>
    <s v="NA"/>
    <s v="Unavailable"/>
    <x v="1"/>
    <x v="1"/>
    <d v="2016-07-13T00:00:00"/>
    <s v="13-Jul-2016 → NA"/>
    <s v="13-Jul-2016"/>
    <d v="2016-07-13T00:00:00"/>
    <x v="2"/>
  </r>
  <r>
    <x v="3040"/>
    <x v="1"/>
    <n v="54"/>
    <n v="54"/>
    <s v="Cancelled"/>
    <x v="2856"/>
    <s v="NA"/>
    <x v="18"/>
    <x v="2"/>
    <s v="NA"/>
    <s v="Unavailable"/>
    <x v="1"/>
    <x v="1"/>
    <d v="2016-07-14T00:00:00"/>
    <s v="14-Jul-2016 → NA"/>
    <s v="14-Jul-2016"/>
    <d v="2016-07-14T00:00:00"/>
    <x v="2"/>
  </r>
  <r>
    <x v="3041"/>
    <x v="1"/>
    <n v="54"/>
    <n v="54"/>
    <s v="Cancelled"/>
    <x v="2857"/>
    <s v="NA"/>
    <x v="1"/>
    <x v="3"/>
    <s v="NA"/>
    <s v="Unavailable"/>
    <x v="1"/>
    <x v="1"/>
    <d v="2016-07-15T00:00:00"/>
    <s v="15-Jul-2016 → NA"/>
    <s v="15-Jul-2016"/>
    <d v="2016-07-15T00:00:00"/>
    <x v="2"/>
  </r>
  <r>
    <x v="3042"/>
    <x v="1"/>
    <n v="54"/>
    <n v="54"/>
    <s v="Cancelled"/>
    <x v="2858"/>
    <s v="NA"/>
    <x v="3"/>
    <x v="3"/>
    <s v="NA"/>
    <s v="Unavailable"/>
    <x v="1"/>
    <x v="1"/>
    <d v="2016-07-15T00:00:00"/>
    <s v="15-Jul-2016 → NA"/>
    <s v="15-Jul-2016"/>
    <d v="2016-07-15T00:00:00"/>
    <x v="2"/>
  </r>
  <r>
    <x v="3043"/>
    <x v="1"/>
    <n v="56"/>
    <n v="56"/>
    <s v="Cancelled"/>
    <x v="2859"/>
    <s v="NA"/>
    <x v="5"/>
    <x v="0"/>
    <s v="NA"/>
    <s v="Unavailable"/>
    <x v="1"/>
    <x v="1"/>
    <d v="2016-11-07T00:00:00"/>
    <s v="07-Nov-2016 → NA"/>
    <s v="07-Nov-2016"/>
    <d v="2016-11-07T00:00:00"/>
    <x v="0"/>
  </r>
  <r>
    <x v="3044"/>
    <x v="1"/>
    <n v="56"/>
    <n v="56"/>
    <s v="Cancelled"/>
    <x v="2860"/>
    <s v="NA"/>
    <x v="18"/>
    <x v="2"/>
    <s v="NA"/>
    <s v="Unavailable"/>
    <x v="1"/>
    <x v="1"/>
    <d v="2016-07-14T00:00:00"/>
    <s v="14-Jul-2016 → NA"/>
    <s v="14-Jul-2016"/>
    <d v="2016-07-14T00:00:00"/>
    <x v="2"/>
  </r>
  <r>
    <x v="3045"/>
    <x v="0"/>
    <n v="56"/>
    <n v="56"/>
    <s v="Cancelled"/>
    <x v="2861"/>
    <s v="NA"/>
    <x v="13"/>
    <x v="2"/>
    <s v="NA"/>
    <s v="Unavailable"/>
    <x v="1"/>
    <x v="0"/>
    <d v="2016-07-14T00:00:00"/>
    <s v="14-Jul-2016 → NA"/>
    <s v="14-Jul-2016"/>
    <d v="2016-07-14T00:00:00"/>
    <x v="2"/>
  </r>
  <r>
    <x v="3046"/>
    <x v="1"/>
    <n v="57"/>
    <n v="57"/>
    <s v="Cancelled"/>
    <x v="2862"/>
    <s v="NA"/>
    <x v="18"/>
    <x v="0"/>
    <s v="NA"/>
    <s v="Unavailable"/>
    <x v="1"/>
    <x v="1"/>
    <d v="2016-11-07T00:00:00"/>
    <s v="07-Nov-2016 → NA"/>
    <s v="07-Nov-2016"/>
    <d v="2016-11-07T00:00:00"/>
    <x v="0"/>
  </r>
  <r>
    <x v="3047"/>
    <x v="1"/>
    <n v="57"/>
    <n v="57"/>
    <s v="Cancelled"/>
    <x v="2863"/>
    <s v="NA"/>
    <x v="4"/>
    <x v="0"/>
    <s v="NA"/>
    <s v="Unavailable"/>
    <x v="1"/>
    <x v="1"/>
    <d v="2016-11-07T00:00:00"/>
    <s v="07-Nov-2016 → NA"/>
    <s v="07-Nov-2016"/>
    <d v="2016-11-07T00:00:00"/>
    <x v="0"/>
  </r>
  <r>
    <x v="3048"/>
    <x v="1"/>
    <n v="57"/>
    <n v="57"/>
    <s v="Cancelled"/>
    <x v="2864"/>
    <s v="NA"/>
    <x v="8"/>
    <x v="1"/>
    <s v="NA"/>
    <s v="Unavailable"/>
    <x v="1"/>
    <x v="1"/>
    <d v="2016-12-07T00:00:00"/>
    <s v="07-Dec-2016 → NA"/>
    <s v="07-Dec-2016"/>
    <d v="2016-12-07T00:00:00"/>
    <x v="1"/>
  </r>
  <r>
    <x v="3049"/>
    <x v="1"/>
    <n v="57"/>
    <n v="57"/>
    <s v="Cancelled"/>
    <x v="2865"/>
    <s v="NA"/>
    <x v="10"/>
    <x v="1"/>
    <s v="NA"/>
    <s v="Unavailable"/>
    <x v="1"/>
    <x v="1"/>
    <d v="2016-07-13T00:00:00"/>
    <s v="13-Jul-2016 → NA"/>
    <s v="13-Jul-2016"/>
    <d v="2016-07-13T00:00:00"/>
    <x v="2"/>
  </r>
  <r>
    <x v="3050"/>
    <x v="1"/>
    <n v="57"/>
    <n v="57"/>
    <s v="Cancelled"/>
    <x v="2866"/>
    <s v="NA"/>
    <x v="4"/>
    <x v="2"/>
    <s v="NA"/>
    <s v="Unavailable"/>
    <x v="1"/>
    <x v="1"/>
    <d v="2016-07-14T00:00:00"/>
    <s v="14-Jul-2016 → NA"/>
    <s v="14-Jul-2016"/>
    <d v="2016-07-14T00:00:00"/>
    <x v="2"/>
  </r>
  <r>
    <x v="3051"/>
    <x v="0"/>
    <n v="58"/>
    <n v="58"/>
    <s v="Cancelled"/>
    <x v="2867"/>
    <s v="NA"/>
    <x v="17"/>
    <x v="0"/>
    <s v="NA"/>
    <s v="Unavailable"/>
    <x v="1"/>
    <x v="0"/>
    <d v="2016-11-07T00:00:00"/>
    <s v="07-Nov-2016 → NA"/>
    <s v="07-Nov-2016"/>
    <d v="2016-11-07T00:00:00"/>
    <x v="0"/>
  </r>
  <r>
    <x v="3052"/>
    <x v="1"/>
    <n v="58"/>
    <n v="58"/>
    <s v="Cancelled"/>
    <x v="2868"/>
    <s v="NA"/>
    <x v="5"/>
    <x v="1"/>
    <s v="NA"/>
    <s v="Unavailable"/>
    <x v="1"/>
    <x v="1"/>
    <d v="2016-12-07T00:00:00"/>
    <s v="07-Dec-2016 → NA"/>
    <s v="07-Dec-2016"/>
    <d v="2016-12-07T00:00:00"/>
    <x v="1"/>
  </r>
  <r>
    <x v="3053"/>
    <x v="1"/>
    <n v="58"/>
    <n v="58"/>
    <s v="Cancelled"/>
    <x v="2869"/>
    <s v="NA"/>
    <x v="5"/>
    <x v="1"/>
    <s v="NA"/>
    <s v="Unavailable"/>
    <x v="1"/>
    <x v="1"/>
    <d v="2016-07-13T00:00:00"/>
    <s v="13-Jul-2016 → NA"/>
    <s v="13-Jul-2016"/>
    <d v="2016-07-13T00:00:00"/>
    <x v="2"/>
  </r>
  <r>
    <x v="3054"/>
    <x v="1"/>
    <n v="58"/>
    <n v="58"/>
    <s v="Cancelled"/>
    <x v="2870"/>
    <s v="NA"/>
    <x v="18"/>
    <x v="1"/>
    <s v="NA"/>
    <s v="Unavailable"/>
    <x v="1"/>
    <x v="1"/>
    <d v="2016-07-13T00:00:00"/>
    <s v="13-Jul-2016 → NA"/>
    <s v="13-Jul-2016"/>
    <d v="2016-07-13T00:00:00"/>
    <x v="2"/>
  </r>
  <r>
    <x v="3055"/>
    <x v="1"/>
    <n v="58"/>
    <n v="58"/>
    <s v="Cancelled"/>
    <x v="2871"/>
    <s v="NA"/>
    <x v="6"/>
    <x v="2"/>
    <s v="NA"/>
    <s v="Unavailable"/>
    <x v="1"/>
    <x v="1"/>
    <d v="2016-07-14T00:00:00"/>
    <s v="14-Jul-2016 → NA"/>
    <s v="14-Jul-2016"/>
    <d v="2016-07-14T00:00:00"/>
    <x v="2"/>
  </r>
  <r>
    <x v="3056"/>
    <x v="1"/>
    <n v="58"/>
    <n v="58"/>
    <s v="Cancelled"/>
    <x v="2872"/>
    <s v="NA"/>
    <x v="23"/>
    <x v="3"/>
    <s v="NA"/>
    <s v="Unavailable"/>
    <x v="1"/>
    <x v="1"/>
    <d v="2016-07-15T00:00:00"/>
    <s v="15-Jul-2016 → NA"/>
    <s v="15-Jul-2016"/>
    <d v="2016-07-15T00:00:00"/>
    <x v="2"/>
  </r>
  <r>
    <x v="3057"/>
    <x v="1"/>
    <n v="59"/>
    <n v="59"/>
    <s v="Cancelled"/>
    <x v="2873"/>
    <s v="NA"/>
    <x v="18"/>
    <x v="0"/>
    <s v="NA"/>
    <s v="Unavailable"/>
    <x v="1"/>
    <x v="1"/>
    <d v="2016-11-07T00:00:00"/>
    <s v="07-Nov-2016 → NA"/>
    <s v="07-Nov-2016"/>
    <d v="2016-11-07T00:00:00"/>
    <x v="0"/>
  </r>
  <r>
    <x v="3058"/>
    <x v="1"/>
    <n v="59"/>
    <n v="59"/>
    <s v="Cancelled"/>
    <x v="1925"/>
    <s v="NA"/>
    <x v="11"/>
    <x v="0"/>
    <s v="NA"/>
    <s v="Unavailable"/>
    <x v="1"/>
    <x v="1"/>
    <d v="2016-11-07T00:00:00"/>
    <s v="07-Nov-2016 → NA"/>
    <s v="07-Nov-2016"/>
    <d v="2016-11-07T00:00:00"/>
    <x v="0"/>
  </r>
  <r>
    <x v="3059"/>
    <x v="1"/>
    <n v="59"/>
    <n v="59"/>
    <s v="Cancelled"/>
    <x v="2874"/>
    <s v="NA"/>
    <x v="18"/>
    <x v="2"/>
    <s v="NA"/>
    <s v="Unavailable"/>
    <x v="1"/>
    <x v="1"/>
    <d v="2016-07-14T00:00:00"/>
    <s v="14-Jul-2016 → NA"/>
    <s v="14-Jul-2016"/>
    <d v="2016-07-14T00:00:00"/>
    <x v="2"/>
  </r>
  <r>
    <x v="3060"/>
    <x v="1"/>
    <n v="59"/>
    <n v="59"/>
    <s v="Cancelled"/>
    <x v="2875"/>
    <s v="NA"/>
    <x v="2"/>
    <x v="2"/>
    <s v="NA"/>
    <s v="Unavailable"/>
    <x v="1"/>
    <x v="1"/>
    <d v="2016-07-14T00:00:00"/>
    <s v="14-Jul-2016 → NA"/>
    <s v="14-Jul-2016"/>
    <d v="2016-07-14T00:00:00"/>
    <x v="2"/>
  </r>
  <r>
    <x v="3061"/>
    <x v="1"/>
    <n v="59"/>
    <n v="59"/>
    <s v="Cancelled"/>
    <x v="1598"/>
    <s v="NA"/>
    <x v="5"/>
    <x v="3"/>
    <s v="NA"/>
    <s v="Unavailable"/>
    <x v="1"/>
    <x v="1"/>
    <d v="2016-07-15T00:00:00"/>
    <s v="15-Jul-2016 → NA"/>
    <s v="15-Jul-2016"/>
    <d v="2016-07-15T00:00:00"/>
    <x v="2"/>
  </r>
  <r>
    <x v="3062"/>
    <x v="1"/>
    <n v="59"/>
    <n v="59"/>
    <s v="Cancelled"/>
    <x v="2876"/>
    <s v="NA"/>
    <x v="18"/>
    <x v="3"/>
    <s v="NA"/>
    <s v="Unavailable"/>
    <x v="1"/>
    <x v="1"/>
    <d v="2016-07-15T00:00:00"/>
    <s v="15-Jul-2016 → NA"/>
    <s v="15-Jul-2016"/>
    <d v="2016-07-15T00:00:00"/>
    <x v="2"/>
  </r>
  <r>
    <x v="3063"/>
    <x v="1"/>
    <n v="60"/>
    <n v="60"/>
    <s v="Cancelled"/>
    <x v="2877"/>
    <s v="NA"/>
    <x v="6"/>
    <x v="1"/>
    <s v="NA"/>
    <s v="Unavailable"/>
    <x v="1"/>
    <x v="1"/>
    <d v="2016-07-13T00:00:00"/>
    <s v="13-Jul-2016 → NA"/>
    <s v="13-Jul-2016"/>
    <d v="2016-07-13T00:00:00"/>
    <x v="2"/>
  </r>
  <r>
    <x v="3064"/>
    <x v="1"/>
    <n v="60"/>
    <n v="60"/>
    <s v="Cancelled"/>
    <x v="2878"/>
    <s v="NA"/>
    <x v="6"/>
    <x v="3"/>
    <s v="NA"/>
    <s v="Unavailable"/>
    <x v="1"/>
    <x v="1"/>
    <d v="2016-07-15T00:00:00"/>
    <s v="15-Jul-2016 → NA"/>
    <s v="15-Jul-2016"/>
    <d v="2016-07-15T00:00:00"/>
    <x v="2"/>
  </r>
  <r>
    <x v="3065"/>
    <x v="1"/>
    <n v="61"/>
    <n v="61"/>
    <s v="Cancelled"/>
    <x v="2879"/>
    <s v="NA"/>
    <x v="5"/>
    <x v="0"/>
    <s v="NA"/>
    <s v="Unavailable"/>
    <x v="1"/>
    <x v="1"/>
    <d v="2016-11-07T00:00:00"/>
    <s v="07-Nov-2016 → NA"/>
    <s v="07-Nov-2016"/>
    <d v="2016-11-07T00:00:00"/>
    <x v="0"/>
  </r>
  <r>
    <x v="3066"/>
    <x v="0"/>
    <n v="61"/>
    <n v="61"/>
    <s v="Cancelled"/>
    <x v="2880"/>
    <s v="NA"/>
    <x v="16"/>
    <x v="1"/>
    <s v="NA"/>
    <s v="Unavailable"/>
    <x v="1"/>
    <x v="0"/>
    <d v="2016-12-07T00:00:00"/>
    <s v="07-Dec-2016 → NA"/>
    <s v="07-Dec-2016"/>
    <d v="2016-12-07T00:00:00"/>
    <x v="1"/>
  </r>
  <r>
    <x v="3067"/>
    <x v="1"/>
    <n v="61"/>
    <n v="61"/>
    <s v="Cancelled"/>
    <x v="2881"/>
    <s v="NA"/>
    <x v="6"/>
    <x v="2"/>
    <s v="NA"/>
    <s v="Unavailable"/>
    <x v="1"/>
    <x v="1"/>
    <d v="2016-07-14T00:00:00"/>
    <s v="14-Jul-2016 → NA"/>
    <s v="14-Jul-2016"/>
    <d v="2016-07-14T00:00:00"/>
    <x v="2"/>
  </r>
  <r>
    <x v="3068"/>
    <x v="1"/>
    <n v="62"/>
    <n v="62"/>
    <s v="Cancelled"/>
    <x v="1764"/>
    <s v="NA"/>
    <x v="6"/>
    <x v="0"/>
    <s v="NA"/>
    <s v="Unavailable"/>
    <x v="1"/>
    <x v="1"/>
    <d v="2016-11-07T00:00:00"/>
    <s v="07-Nov-2016 → NA"/>
    <s v="07-Nov-2016"/>
    <d v="2016-11-07T00:00:00"/>
    <x v="0"/>
  </r>
  <r>
    <x v="3069"/>
    <x v="1"/>
    <n v="62"/>
    <n v="62"/>
    <s v="Cancelled"/>
    <x v="2882"/>
    <s v="NA"/>
    <x v="6"/>
    <x v="0"/>
    <s v="NA"/>
    <s v="Unavailable"/>
    <x v="1"/>
    <x v="1"/>
    <d v="2016-11-07T00:00:00"/>
    <s v="07-Nov-2016 → NA"/>
    <s v="07-Nov-2016"/>
    <d v="2016-11-07T00:00:00"/>
    <x v="0"/>
  </r>
  <r>
    <x v="3070"/>
    <x v="1"/>
    <n v="62"/>
    <n v="62"/>
    <s v="Cancelled"/>
    <x v="2883"/>
    <s v="NA"/>
    <x v="6"/>
    <x v="0"/>
    <s v="NA"/>
    <s v="Unavailable"/>
    <x v="1"/>
    <x v="1"/>
    <d v="2016-11-07T00:00:00"/>
    <s v="07-Nov-2016 → NA"/>
    <s v="07-Nov-2016"/>
    <d v="2016-11-07T00:00:00"/>
    <x v="0"/>
  </r>
  <r>
    <x v="3071"/>
    <x v="1"/>
    <n v="62"/>
    <n v="62"/>
    <s v="Cancelled"/>
    <x v="2458"/>
    <s v="NA"/>
    <x v="6"/>
    <x v="1"/>
    <s v="NA"/>
    <s v="Unavailable"/>
    <x v="1"/>
    <x v="1"/>
    <d v="2016-12-07T00:00:00"/>
    <s v="07-Dec-2016 → NA"/>
    <s v="07-Dec-2016"/>
    <d v="2016-12-07T00:00:00"/>
    <x v="1"/>
  </r>
  <r>
    <x v="3072"/>
    <x v="1"/>
    <n v="62"/>
    <n v="62"/>
    <s v="Cancelled"/>
    <x v="2884"/>
    <s v="NA"/>
    <x v="18"/>
    <x v="1"/>
    <s v="NA"/>
    <s v="Unavailable"/>
    <x v="1"/>
    <x v="1"/>
    <d v="2016-07-13T00:00:00"/>
    <s v="13-Jul-2016 → NA"/>
    <s v="13-Jul-2016"/>
    <d v="2016-07-13T00:00:00"/>
    <x v="2"/>
  </r>
  <r>
    <x v="3073"/>
    <x v="0"/>
    <n v="62"/>
    <n v="62"/>
    <s v="Cancelled"/>
    <x v="2885"/>
    <s v="NA"/>
    <x v="16"/>
    <x v="1"/>
    <s v="NA"/>
    <s v="Unavailable"/>
    <x v="1"/>
    <x v="0"/>
    <d v="2016-07-13T00:00:00"/>
    <s v="13-Jul-2016 → NA"/>
    <s v="13-Jul-2016"/>
    <d v="2016-07-13T00:00:00"/>
    <x v="2"/>
  </r>
  <r>
    <x v="3074"/>
    <x v="1"/>
    <n v="62"/>
    <n v="62"/>
    <s v="Cancelled"/>
    <x v="2886"/>
    <s v="NA"/>
    <x v="6"/>
    <x v="3"/>
    <s v="NA"/>
    <s v="Unavailable"/>
    <x v="1"/>
    <x v="1"/>
    <d v="2016-07-15T00:00:00"/>
    <s v="15-Jul-2016 → NA"/>
    <s v="15-Jul-2016"/>
    <d v="2016-07-15T00:00:00"/>
    <x v="2"/>
  </r>
  <r>
    <x v="3075"/>
    <x v="1"/>
    <n v="63"/>
    <n v="63"/>
    <s v="Cancelled"/>
    <x v="1961"/>
    <s v="NA"/>
    <x v="2"/>
    <x v="0"/>
    <s v="NA"/>
    <s v="Unavailable"/>
    <x v="1"/>
    <x v="1"/>
    <d v="2016-11-07T00:00:00"/>
    <s v="07-Nov-2016 → NA"/>
    <s v="07-Nov-2016"/>
    <d v="2016-11-07T00:00:00"/>
    <x v="0"/>
  </r>
  <r>
    <x v="3076"/>
    <x v="1"/>
    <n v="63"/>
    <n v="63"/>
    <s v="Cancelled"/>
    <x v="2887"/>
    <s v="NA"/>
    <x v="4"/>
    <x v="1"/>
    <s v="NA"/>
    <s v="Unavailable"/>
    <x v="1"/>
    <x v="1"/>
    <d v="2016-12-07T00:00:00"/>
    <s v="07-Dec-2016 → NA"/>
    <s v="07-Dec-2016"/>
    <d v="2016-12-07T00:00:00"/>
    <x v="1"/>
  </r>
  <r>
    <x v="3077"/>
    <x v="1"/>
    <n v="63"/>
    <n v="63"/>
    <s v="Cancelled"/>
    <x v="2888"/>
    <s v="NA"/>
    <x v="5"/>
    <x v="1"/>
    <s v="NA"/>
    <s v="Unavailable"/>
    <x v="1"/>
    <x v="1"/>
    <d v="2016-07-13T00:00:00"/>
    <s v="13-Jul-2016 → NA"/>
    <s v="13-Jul-2016"/>
    <d v="2016-07-13T00:00:00"/>
    <x v="2"/>
  </r>
  <r>
    <x v="3078"/>
    <x v="1"/>
    <n v="63"/>
    <n v="63"/>
    <s v="Cancelled"/>
    <x v="2889"/>
    <s v="NA"/>
    <x v="18"/>
    <x v="1"/>
    <s v="NA"/>
    <s v="Unavailable"/>
    <x v="1"/>
    <x v="1"/>
    <d v="2016-07-13T00:00:00"/>
    <s v="13-Jul-2016 → NA"/>
    <s v="13-Jul-2016"/>
    <d v="2016-07-13T00:00:00"/>
    <x v="2"/>
  </r>
  <r>
    <x v="3079"/>
    <x v="0"/>
    <n v="63"/>
    <n v="63"/>
    <s v="Cancelled"/>
    <x v="2890"/>
    <s v="NA"/>
    <x v="3"/>
    <x v="1"/>
    <s v="NA"/>
    <s v="Unavailable"/>
    <x v="1"/>
    <x v="0"/>
    <d v="2016-07-13T00:00:00"/>
    <s v="13-Jul-2016 → NA"/>
    <s v="13-Jul-2016"/>
    <d v="2016-07-13T00:00:00"/>
    <x v="2"/>
  </r>
  <r>
    <x v="3080"/>
    <x v="1"/>
    <n v="63"/>
    <n v="63"/>
    <s v="Cancelled"/>
    <x v="2891"/>
    <s v="NA"/>
    <x v="4"/>
    <x v="2"/>
    <s v="NA"/>
    <s v="Unavailable"/>
    <x v="1"/>
    <x v="1"/>
    <d v="2016-07-14T00:00:00"/>
    <s v="14-Jul-2016 → NA"/>
    <s v="14-Jul-2016"/>
    <d v="2016-07-14T00:00:00"/>
    <x v="2"/>
  </r>
  <r>
    <x v="3081"/>
    <x v="0"/>
    <n v="63"/>
    <n v="63"/>
    <s v="Cancelled"/>
    <x v="2892"/>
    <s v="NA"/>
    <x v="11"/>
    <x v="2"/>
    <s v="NA"/>
    <s v="Unavailable"/>
    <x v="1"/>
    <x v="0"/>
    <d v="2016-07-14T00:00:00"/>
    <s v="14-Jul-2016 → NA"/>
    <s v="14-Jul-2016"/>
    <d v="2016-07-14T00:00:00"/>
    <x v="2"/>
  </r>
  <r>
    <x v="3082"/>
    <x v="1"/>
    <n v="64"/>
    <n v="64"/>
    <s v="Cancelled"/>
    <x v="2893"/>
    <s v="NA"/>
    <x v="22"/>
    <x v="0"/>
    <s v="NA"/>
    <s v="Unavailable"/>
    <x v="1"/>
    <x v="1"/>
    <d v="2016-11-07T00:00:00"/>
    <s v="07-Nov-2016 → NA"/>
    <s v="07-Nov-2016"/>
    <d v="2016-11-07T00:00:00"/>
    <x v="0"/>
  </r>
  <r>
    <x v="3083"/>
    <x v="0"/>
    <n v="64"/>
    <n v="64"/>
    <s v="Cancelled"/>
    <x v="2894"/>
    <s v="NA"/>
    <x v="16"/>
    <x v="1"/>
    <s v="NA"/>
    <s v="Unavailable"/>
    <x v="1"/>
    <x v="0"/>
    <d v="2016-07-13T00:00:00"/>
    <s v="13-Jul-2016 → NA"/>
    <s v="13-Jul-2016"/>
    <d v="2016-07-13T00:00:00"/>
    <x v="2"/>
  </r>
  <r>
    <x v="3084"/>
    <x v="1"/>
    <n v="64"/>
    <n v="64"/>
    <s v="Cancelled"/>
    <x v="2895"/>
    <s v="NA"/>
    <x v="18"/>
    <x v="2"/>
    <s v="NA"/>
    <s v="Unavailable"/>
    <x v="1"/>
    <x v="1"/>
    <d v="2016-07-14T00:00:00"/>
    <s v="14-Jul-2016 → NA"/>
    <s v="14-Jul-2016"/>
    <d v="2016-07-14T00:00:00"/>
    <x v="2"/>
  </r>
  <r>
    <x v="3085"/>
    <x v="1"/>
    <n v="65"/>
    <n v="65"/>
    <s v="Cancelled"/>
    <x v="2896"/>
    <s v="NA"/>
    <x v="4"/>
    <x v="1"/>
    <s v="NA"/>
    <s v="Unavailable"/>
    <x v="1"/>
    <x v="1"/>
    <d v="2016-12-07T00:00:00"/>
    <s v="07-Dec-2016 → NA"/>
    <s v="07-Dec-2016"/>
    <d v="2016-12-07T00:00:00"/>
    <x v="1"/>
  </r>
  <r>
    <x v="3086"/>
    <x v="0"/>
    <n v="65"/>
    <n v="65"/>
    <s v="Cancelled"/>
    <x v="2897"/>
    <s v="NA"/>
    <x v="11"/>
    <x v="1"/>
    <s v="NA"/>
    <s v="Unavailable"/>
    <x v="1"/>
    <x v="0"/>
    <d v="2016-07-13T00:00:00"/>
    <s v="13-Jul-2016 → NA"/>
    <s v="13-Jul-2016"/>
    <d v="2016-07-13T00:00:00"/>
    <x v="2"/>
  </r>
  <r>
    <x v="3087"/>
    <x v="1"/>
    <n v="65"/>
    <n v="65"/>
    <s v="Cancelled"/>
    <x v="2898"/>
    <s v="NA"/>
    <x v="0"/>
    <x v="1"/>
    <s v="NA"/>
    <s v="Unavailable"/>
    <x v="1"/>
    <x v="1"/>
    <d v="2016-07-13T00:00:00"/>
    <s v="13-Jul-2016 → NA"/>
    <s v="13-Jul-2016"/>
    <d v="2016-07-13T00:00:00"/>
    <x v="2"/>
  </r>
  <r>
    <x v="3088"/>
    <x v="1"/>
    <n v="65"/>
    <n v="65"/>
    <s v="Cancelled"/>
    <x v="2899"/>
    <s v="NA"/>
    <x v="17"/>
    <x v="1"/>
    <s v="NA"/>
    <s v="Unavailable"/>
    <x v="1"/>
    <x v="1"/>
    <d v="2016-07-13T00:00:00"/>
    <s v="13-Jul-2016 → NA"/>
    <s v="13-Jul-2016"/>
    <d v="2016-07-13T00:00:00"/>
    <x v="2"/>
  </r>
  <r>
    <x v="3089"/>
    <x v="0"/>
    <n v="65"/>
    <n v="65"/>
    <s v="Cancelled"/>
    <x v="2900"/>
    <s v="NA"/>
    <x v="13"/>
    <x v="3"/>
    <s v="NA"/>
    <s v="Unavailable"/>
    <x v="1"/>
    <x v="0"/>
    <d v="2016-07-15T00:00:00"/>
    <s v="15-Jul-2016 → NA"/>
    <s v="15-Jul-2016"/>
    <d v="2016-07-15T00:00:00"/>
    <x v="2"/>
  </r>
  <r>
    <x v="3090"/>
    <x v="1"/>
    <n v="66"/>
    <n v="66"/>
    <s v="Cancelled"/>
    <x v="2901"/>
    <s v="NA"/>
    <x v="6"/>
    <x v="1"/>
    <s v="NA"/>
    <s v="Unavailable"/>
    <x v="1"/>
    <x v="1"/>
    <d v="2016-12-07T00:00:00"/>
    <s v="07-Dec-2016 → NA"/>
    <s v="07-Dec-2016"/>
    <d v="2016-12-07T00:00:00"/>
    <x v="1"/>
  </r>
  <r>
    <x v="3091"/>
    <x v="1"/>
    <n v="66"/>
    <n v="66"/>
    <s v="Cancelled"/>
    <x v="2902"/>
    <s v="NA"/>
    <x v="15"/>
    <x v="1"/>
    <s v="NA"/>
    <s v="Unavailable"/>
    <x v="1"/>
    <x v="1"/>
    <d v="2016-12-07T00:00:00"/>
    <s v="07-Dec-2016 → NA"/>
    <s v="07-Dec-2016"/>
    <d v="2016-12-07T00:00:00"/>
    <x v="1"/>
  </r>
  <r>
    <x v="3092"/>
    <x v="1"/>
    <n v="66"/>
    <n v="66"/>
    <s v="Cancelled"/>
    <x v="2903"/>
    <s v="NA"/>
    <x v="5"/>
    <x v="1"/>
    <s v="NA"/>
    <s v="Unavailable"/>
    <x v="1"/>
    <x v="1"/>
    <d v="2016-07-13T00:00:00"/>
    <s v="13-Jul-2016 → NA"/>
    <s v="13-Jul-2016"/>
    <d v="2016-07-13T00:00:00"/>
    <x v="2"/>
  </r>
  <r>
    <x v="3093"/>
    <x v="1"/>
    <n v="66"/>
    <n v="66"/>
    <s v="Cancelled"/>
    <x v="2904"/>
    <s v="NA"/>
    <x v="17"/>
    <x v="3"/>
    <s v="NA"/>
    <s v="Unavailable"/>
    <x v="1"/>
    <x v="1"/>
    <d v="2016-07-15T00:00:00"/>
    <s v="15-Jul-2016 → NA"/>
    <s v="15-Jul-2016"/>
    <d v="2016-07-15T00:00:00"/>
    <x v="2"/>
  </r>
  <r>
    <x v="3094"/>
    <x v="1"/>
    <n v="67"/>
    <n v="67"/>
    <s v="Cancelled"/>
    <x v="2905"/>
    <s v="NA"/>
    <x v="6"/>
    <x v="0"/>
    <s v="NA"/>
    <s v="Unavailable"/>
    <x v="1"/>
    <x v="1"/>
    <d v="2016-11-07T00:00:00"/>
    <s v="07-Nov-2016 → NA"/>
    <s v="07-Nov-2016"/>
    <d v="2016-11-07T00:00:00"/>
    <x v="0"/>
  </r>
  <r>
    <x v="3095"/>
    <x v="1"/>
    <n v="67"/>
    <n v="67"/>
    <s v="Cancelled"/>
    <x v="2906"/>
    <s v="NA"/>
    <x v="2"/>
    <x v="1"/>
    <s v="NA"/>
    <s v="Unavailable"/>
    <x v="1"/>
    <x v="1"/>
    <d v="2016-07-13T00:00:00"/>
    <s v="13-Jul-2016 → NA"/>
    <s v="13-Jul-2016"/>
    <d v="2016-07-13T00:00:00"/>
    <x v="2"/>
  </r>
  <r>
    <x v="3096"/>
    <x v="1"/>
    <n v="67"/>
    <n v="67"/>
    <s v="Cancelled"/>
    <x v="2907"/>
    <s v="NA"/>
    <x v="11"/>
    <x v="1"/>
    <s v="NA"/>
    <s v="Unavailable"/>
    <x v="1"/>
    <x v="1"/>
    <d v="2016-07-13T00:00:00"/>
    <s v="13-Jul-2016 → NA"/>
    <s v="13-Jul-2016"/>
    <d v="2016-07-13T00:00:00"/>
    <x v="2"/>
  </r>
  <r>
    <x v="3097"/>
    <x v="1"/>
    <n v="67"/>
    <n v="67"/>
    <s v="Cancelled"/>
    <x v="2908"/>
    <s v="NA"/>
    <x v="18"/>
    <x v="2"/>
    <s v="NA"/>
    <s v="Unavailable"/>
    <x v="1"/>
    <x v="1"/>
    <d v="2016-07-14T00:00:00"/>
    <s v="14-Jul-2016 → NA"/>
    <s v="14-Jul-2016"/>
    <d v="2016-07-14T00:00:00"/>
    <x v="2"/>
  </r>
  <r>
    <x v="3098"/>
    <x v="1"/>
    <n v="67"/>
    <n v="67"/>
    <s v="Cancelled"/>
    <x v="2909"/>
    <s v="NA"/>
    <x v="22"/>
    <x v="3"/>
    <s v="NA"/>
    <s v="Unavailable"/>
    <x v="1"/>
    <x v="1"/>
    <d v="2016-07-15T00:00:00"/>
    <s v="15-Jul-2016 → NA"/>
    <s v="15-Jul-2016"/>
    <d v="2016-07-15T00:00:00"/>
    <x v="2"/>
  </r>
  <r>
    <x v="3099"/>
    <x v="1"/>
    <n v="68"/>
    <n v="68"/>
    <s v="Cancelled"/>
    <x v="1212"/>
    <s v="NA"/>
    <x v="4"/>
    <x v="0"/>
    <s v="NA"/>
    <s v="Unavailable"/>
    <x v="1"/>
    <x v="1"/>
    <d v="2016-11-07T00:00:00"/>
    <s v="07-Nov-2016 → NA"/>
    <s v="07-Nov-2016"/>
    <d v="2016-11-07T00:00:00"/>
    <x v="0"/>
  </r>
  <r>
    <x v="3100"/>
    <x v="1"/>
    <n v="68"/>
    <n v="68"/>
    <s v="Cancelled"/>
    <x v="2910"/>
    <s v="NA"/>
    <x v="2"/>
    <x v="0"/>
    <s v="NA"/>
    <s v="Unavailable"/>
    <x v="1"/>
    <x v="1"/>
    <d v="2016-11-07T00:00:00"/>
    <s v="07-Nov-2016 → NA"/>
    <s v="07-Nov-2016"/>
    <d v="2016-11-07T00:00:00"/>
    <x v="0"/>
  </r>
  <r>
    <x v="3101"/>
    <x v="0"/>
    <n v="68"/>
    <n v="68"/>
    <s v="Cancelled"/>
    <x v="2911"/>
    <s v="NA"/>
    <x v="3"/>
    <x v="1"/>
    <s v="NA"/>
    <s v="Unavailable"/>
    <x v="1"/>
    <x v="0"/>
    <d v="2016-12-07T00:00:00"/>
    <s v="07-Dec-2016 → NA"/>
    <s v="07-Dec-2016"/>
    <d v="2016-12-07T00:00:00"/>
    <x v="1"/>
  </r>
  <r>
    <x v="3102"/>
    <x v="1"/>
    <n v="68"/>
    <n v="68"/>
    <s v="Cancelled"/>
    <x v="2912"/>
    <s v="NA"/>
    <x v="0"/>
    <x v="1"/>
    <s v="NA"/>
    <s v="Unavailable"/>
    <x v="1"/>
    <x v="1"/>
    <d v="2016-07-13T00:00:00"/>
    <s v="13-Jul-2016 → NA"/>
    <s v="13-Jul-2016"/>
    <d v="2016-07-13T00:00:00"/>
    <x v="2"/>
  </r>
  <r>
    <x v="3103"/>
    <x v="1"/>
    <n v="68"/>
    <n v="68"/>
    <s v="Cancelled"/>
    <x v="2913"/>
    <s v="NA"/>
    <x v="4"/>
    <x v="3"/>
    <s v="NA"/>
    <s v="Unavailable"/>
    <x v="1"/>
    <x v="1"/>
    <d v="2016-07-15T00:00:00"/>
    <s v="15-Jul-2016 → NA"/>
    <s v="15-Jul-2016"/>
    <d v="2016-07-15T00:00:00"/>
    <x v="2"/>
  </r>
  <r>
    <x v="3104"/>
    <x v="1"/>
    <n v="68"/>
    <n v="68"/>
    <s v="Cancelled"/>
    <x v="2914"/>
    <s v="NA"/>
    <x v="2"/>
    <x v="3"/>
    <s v="NA"/>
    <s v="Unavailable"/>
    <x v="1"/>
    <x v="1"/>
    <d v="2016-07-15T00:00:00"/>
    <s v="15-Jul-2016 → NA"/>
    <s v="15-Jul-2016"/>
    <d v="2016-07-15T00:00:00"/>
    <x v="2"/>
  </r>
  <r>
    <x v="3105"/>
    <x v="1"/>
    <n v="69"/>
    <n v="69"/>
    <s v="Cancelled"/>
    <x v="2700"/>
    <s v="NA"/>
    <x v="5"/>
    <x v="0"/>
    <s v="NA"/>
    <s v="Unavailable"/>
    <x v="1"/>
    <x v="1"/>
    <d v="2016-11-07T00:00:00"/>
    <s v="07-Nov-2016 → NA"/>
    <s v="07-Nov-2016"/>
    <d v="2016-11-07T00:00:00"/>
    <x v="0"/>
  </r>
  <r>
    <x v="3106"/>
    <x v="1"/>
    <n v="69"/>
    <n v="69"/>
    <s v="Cancelled"/>
    <x v="2792"/>
    <s v="NA"/>
    <x v="6"/>
    <x v="1"/>
    <s v="NA"/>
    <s v="Unavailable"/>
    <x v="1"/>
    <x v="1"/>
    <d v="2016-12-07T00:00:00"/>
    <s v="07-Dec-2016 → NA"/>
    <s v="07-Dec-2016"/>
    <d v="2016-12-07T00:00:00"/>
    <x v="1"/>
  </r>
  <r>
    <x v="3107"/>
    <x v="1"/>
    <n v="69"/>
    <n v="69"/>
    <s v="Cancelled"/>
    <x v="2915"/>
    <s v="NA"/>
    <x v="2"/>
    <x v="1"/>
    <s v="NA"/>
    <s v="Unavailable"/>
    <x v="1"/>
    <x v="1"/>
    <d v="2016-07-13T00:00:00"/>
    <s v="13-Jul-2016 → NA"/>
    <s v="13-Jul-2016"/>
    <d v="2016-07-13T00:00:00"/>
    <x v="2"/>
  </r>
  <r>
    <x v="3108"/>
    <x v="0"/>
    <n v="69"/>
    <n v="69"/>
    <s v="Cancelled"/>
    <x v="2916"/>
    <s v="NA"/>
    <x v="1"/>
    <x v="1"/>
    <s v="NA"/>
    <s v="Unavailable"/>
    <x v="1"/>
    <x v="0"/>
    <d v="2016-07-13T00:00:00"/>
    <s v="13-Jul-2016 → NA"/>
    <s v="13-Jul-2016"/>
    <d v="2016-07-13T00:00:00"/>
    <x v="2"/>
  </r>
  <r>
    <x v="3109"/>
    <x v="1"/>
    <n v="69"/>
    <n v="69"/>
    <s v="Cancelled"/>
    <x v="2917"/>
    <s v="NA"/>
    <x v="5"/>
    <x v="2"/>
    <s v="NA"/>
    <s v="Unavailable"/>
    <x v="1"/>
    <x v="1"/>
    <d v="2016-07-14T00:00:00"/>
    <s v="14-Jul-2016 → NA"/>
    <s v="14-Jul-2016"/>
    <d v="2016-07-14T00:00:00"/>
    <x v="2"/>
  </r>
  <r>
    <x v="3110"/>
    <x v="1"/>
    <n v="69"/>
    <n v="69"/>
    <s v="Cancelled"/>
    <x v="2918"/>
    <s v="NA"/>
    <x v="4"/>
    <x v="3"/>
    <s v="NA"/>
    <s v="Unavailable"/>
    <x v="1"/>
    <x v="1"/>
    <d v="2016-07-15T00:00:00"/>
    <s v="15-Jul-2016 → NA"/>
    <s v="15-Jul-2016"/>
    <d v="2016-07-15T00:00:00"/>
    <x v="2"/>
  </r>
  <r>
    <x v="3111"/>
    <x v="1"/>
    <n v="70"/>
    <n v="70"/>
    <s v="Cancelled"/>
    <x v="2323"/>
    <s v="NA"/>
    <x v="6"/>
    <x v="0"/>
    <s v="NA"/>
    <s v="Unavailable"/>
    <x v="1"/>
    <x v="1"/>
    <d v="2016-11-07T00:00:00"/>
    <s v="07-Nov-2016 → NA"/>
    <s v="07-Nov-2016"/>
    <d v="2016-11-07T00:00:00"/>
    <x v="0"/>
  </r>
  <r>
    <x v="3112"/>
    <x v="1"/>
    <n v="70"/>
    <n v="70"/>
    <s v="Cancelled"/>
    <x v="2919"/>
    <s v="NA"/>
    <x v="6"/>
    <x v="0"/>
    <s v="NA"/>
    <s v="Unavailable"/>
    <x v="1"/>
    <x v="1"/>
    <d v="2016-11-07T00:00:00"/>
    <s v="07-Nov-2016 → NA"/>
    <s v="07-Nov-2016"/>
    <d v="2016-11-07T00:00:00"/>
    <x v="0"/>
  </r>
  <r>
    <x v="3113"/>
    <x v="1"/>
    <n v="70"/>
    <n v="70"/>
    <s v="Cancelled"/>
    <x v="2720"/>
    <s v="NA"/>
    <x v="18"/>
    <x v="0"/>
    <s v="NA"/>
    <s v="Unavailable"/>
    <x v="1"/>
    <x v="1"/>
    <d v="2016-11-07T00:00:00"/>
    <s v="07-Nov-2016 → NA"/>
    <s v="07-Nov-2016"/>
    <d v="2016-11-07T00:00:00"/>
    <x v="0"/>
  </r>
  <r>
    <x v="3114"/>
    <x v="1"/>
    <n v="70"/>
    <n v="70"/>
    <s v="Cancelled"/>
    <x v="2920"/>
    <s v="NA"/>
    <x v="4"/>
    <x v="1"/>
    <s v="NA"/>
    <s v="Unavailable"/>
    <x v="1"/>
    <x v="1"/>
    <d v="2016-12-07T00:00:00"/>
    <s v="07-Dec-2016 → NA"/>
    <s v="07-Dec-2016"/>
    <d v="2016-12-07T00:00:00"/>
    <x v="1"/>
  </r>
  <r>
    <x v="3115"/>
    <x v="1"/>
    <n v="70"/>
    <n v="70"/>
    <s v="Cancelled"/>
    <x v="2921"/>
    <s v="NA"/>
    <x v="6"/>
    <x v="3"/>
    <s v="NA"/>
    <s v="Unavailable"/>
    <x v="1"/>
    <x v="1"/>
    <d v="2016-07-15T00:00:00"/>
    <s v="15-Jul-2016 → NA"/>
    <s v="15-Jul-2016"/>
    <d v="2016-07-15T00:00:00"/>
    <x v="2"/>
  </r>
  <r>
    <x v="3116"/>
    <x v="1"/>
    <n v="70"/>
    <n v="70"/>
    <s v="Cancelled"/>
    <x v="2922"/>
    <s v="NA"/>
    <x v="5"/>
    <x v="3"/>
    <s v="NA"/>
    <s v="Unavailable"/>
    <x v="1"/>
    <x v="1"/>
    <d v="2016-07-15T00:00:00"/>
    <s v="15-Jul-2016 → NA"/>
    <s v="15-Jul-2016"/>
    <d v="2016-07-15T00:00:00"/>
    <x v="2"/>
  </r>
  <r>
    <x v="3117"/>
    <x v="1"/>
    <n v="70"/>
    <n v="70"/>
    <s v="Cancelled"/>
    <x v="2923"/>
    <s v="NA"/>
    <x v="18"/>
    <x v="3"/>
    <s v="NA"/>
    <s v="Unavailable"/>
    <x v="1"/>
    <x v="1"/>
    <d v="2016-07-15T00:00:00"/>
    <s v="15-Jul-2016 → NA"/>
    <s v="15-Jul-2016"/>
    <d v="2016-07-15T00:00:00"/>
    <x v="2"/>
  </r>
  <r>
    <x v="3118"/>
    <x v="0"/>
    <n v="71"/>
    <n v="71"/>
    <s v="Cancelled"/>
    <x v="2924"/>
    <s v="NA"/>
    <x v="19"/>
    <x v="1"/>
    <s v="NA"/>
    <s v="Unavailable"/>
    <x v="1"/>
    <x v="0"/>
    <d v="2016-07-13T00:00:00"/>
    <s v="13-Jul-2016 → NA"/>
    <s v="13-Jul-2016"/>
    <d v="2016-07-13T00:00:00"/>
    <x v="2"/>
  </r>
  <r>
    <x v="3119"/>
    <x v="1"/>
    <n v="71"/>
    <n v="71"/>
    <s v="Cancelled"/>
    <x v="2925"/>
    <s v="NA"/>
    <x v="4"/>
    <x v="3"/>
    <s v="NA"/>
    <s v="Unavailable"/>
    <x v="1"/>
    <x v="1"/>
    <d v="2016-07-15T00:00:00"/>
    <s v="15-Jul-2016 → NA"/>
    <s v="15-Jul-2016"/>
    <d v="2016-07-15T00:00:00"/>
    <x v="2"/>
  </r>
  <r>
    <x v="3120"/>
    <x v="1"/>
    <n v="71"/>
    <n v="71"/>
    <s v="Cancelled"/>
    <x v="2926"/>
    <s v="NA"/>
    <x v="0"/>
    <x v="3"/>
    <s v="NA"/>
    <s v="Unavailable"/>
    <x v="1"/>
    <x v="1"/>
    <d v="2016-07-15T00:00:00"/>
    <s v="15-Jul-2016 → NA"/>
    <s v="15-Jul-2016"/>
    <d v="2016-07-15T00:00:00"/>
    <x v="2"/>
  </r>
  <r>
    <x v="3121"/>
    <x v="1"/>
    <n v="72"/>
    <n v="72"/>
    <s v="Cancelled"/>
    <x v="2927"/>
    <s v="NA"/>
    <x v="18"/>
    <x v="0"/>
    <s v="NA"/>
    <s v="Unavailable"/>
    <x v="1"/>
    <x v="1"/>
    <d v="2016-11-07T00:00:00"/>
    <s v="07-Nov-2016 → NA"/>
    <s v="07-Nov-2016"/>
    <d v="2016-11-07T00:00:00"/>
    <x v="0"/>
  </r>
  <r>
    <x v="3122"/>
    <x v="1"/>
    <n v="72"/>
    <n v="72"/>
    <s v="Cancelled"/>
    <x v="1752"/>
    <s v="NA"/>
    <x v="4"/>
    <x v="0"/>
    <s v="NA"/>
    <s v="Unavailable"/>
    <x v="1"/>
    <x v="1"/>
    <d v="2016-11-07T00:00:00"/>
    <s v="07-Nov-2016 → NA"/>
    <s v="07-Nov-2016"/>
    <d v="2016-11-07T00:00:00"/>
    <x v="0"/>
  </r>
  <r>
    <x v="3123"/>
    <x v="1"/>
    <n v="72"/>
    <n v="72"/>
    <s v="Cancelled"/>
    <x v="2928"/>
    <s v="NA"/>
    <x v="2"/>
    <x v="1"/>
    <s v="NA"/>
    <s v="Unavailable"/>
    <x v="1"/>
    <x v="1"/>
    <d v="2016-12-07T00:00:00"/>
    <s v="07-Dec-2016 → NA"/>
    <s v="07-Dec-2016"/>
    <d v="2016-12-07T00:00:00"/>
    <x v="1"/>
  </r>
  <r>
    <x v="3124"/>
    <x v="1"/>
    <n v="72"/>
    <n v="72"/>
    <s v="Cancelled"/>
    <x v="2929"/>
    <s v="NA"/>
    <x v="15"/>
    <x v="1"/>
    <s v="NA"/>
    <s v="Unavailable"/>
    <x v="1"/>
    <x v="1"/>
    <d v="2016-12-07T00:00:00"/>
    <s v="07-Dec-2016 → NA"/>
    <s v="07-Dec-2016"/>
    <d v="2016-12-07T00:00:00"/>
    <x v="1"/>
  </r>
  <r>
    <x v="3125"/>
    <x v="1"/>
    <n v="73"/>
    <n v="73"/>
    <s v="Cancelled"/>
    <x v="2445"/>
    <s v="NA"/>
    <x v="4"/>
    <x v="1"/>
    <s v="NA"/>
    <s v="Unavailable"/>
    <x v="1"/>
    <x v="1"/>
    <d v="2016-12-07T00:00:00"/>
    <s v="07-Dec-2016 → NA"/>
    <s v="07-Dec-2016"/>
    <d v="2016-12-07T00:00:00"/>
    <x v="1"/>
  </r>
  <r>
    <x v="3126"/>
    <x v="1"/>
    <n v="73"/>
    <n v="73"/>
    <s v="Cancelled"/>
    <x v="11"/>
    <s v="NA"/>
    <x v="7"/>
    <x v="1"/>
    <s v="NA"/>
    <s v="Unavailable"/>
    <x v="1"/>
    <x v="1"/>
    <d v="2016-12-07T00:00:00"/>
    <s v="07-Dec-2016 → NA"/>
    <s v="07-Dec-2016"/>
    <d v="2016-12-07T00:00:00"/>
    <x v="1"/>
  </r>
  <r>
    <x v="3127"/>
    <x v="1"/>
    <n v="73"/>
    <n v="73"/>
    <s v="Cancelled"/>
    <x v="2930"/>
    <s v="NA"/>
    <x v="2"/>
    <x v="3"/>
    <s v="NA"/>
    <s v="Unavailable"/>
    <x v="1"/>
    <x v="1"/>
    <d v="2016-07-15T00:00:00"/>
    <s v="15-Jul-2016 → NA"/>
    <s v="15-Jul-2016"/>
    <d v="2016-07-15T00:00:00"/>
    <x v="2"/>
  </r>
  <r>
    <x v="3128"/>
    <x v="0"/>
    <n v="73"/>
    <n v="73"/>
    <s v="Cancelled"/>
    <x v="2931"/>
    <s v="NA"/>
    <x v="9"/>
    <x v="3"/>
    <s v="NA"/>
    <s v="Unavailable"/>
    <x v="1"/>
    <x v="0"/>
    <d v="2016-07-15T00:00:00"/>
    <s v="15-Jul-2016 → NA"/>
    <s v="15-Jul-2016"/>
    <d v="2016-07-15T00:00:00"/>
    <x v="2"/>
  </r>
  <r>
    <x v="3129"/>
    <x v="0"/>
    <n v="74"/>
    <n v="74"/>
    <s v="Cancelled"/>
    <x v="2932"/>
    <s v="NA"/>
    <x v="9"/>
    <x v="1"/>
    <s v="NA"/>
    <s v="Unavailable"/>
    <x v="1"/>
    <x v="0"/>
    <d v="2016-12-07T00:00:00"/>
    <s v="07-Dec-2016 → NA"/>
    <s v="07-Dec-2016"/>
    <d v="2016-12-07T00:00:00"/>
    <x v="1"/>
  </r>
  <r>
    <x v="3130"/>
    <x v="0"/>
    <n v="74"/>
    <n v="74"/>
    <s v="Cancelled"/>
    <x v="2933"/>
    <s v="NA"/>
    <x v="6"/>
    <x v="1"/>
    <s v="NA"/>
    <s v="Unavailable"/>
    <x v="1"/>
    <x v="0"/>
    <d v="2016-07-13T00:00:00"/>
    <s v="13-Jul-2016 → NA"/>
    <s v="13-Jul-2016"/>
    <d v="2016-07-13T00:00:00"/>
    <x v="2"/>
  </r>
  <r>
    <x v="3131"/>
    <x v="1"/>
    <n v="76"/>
    <n v="76"/>
    <s v="Cancelled"/>
    <x v="2934"/>
    <s v="NA"/>
    <x v="8"/>
    <x v="1"/>
    <s v="NA"/>
    <s v="Unavailable"/>
    <x v="1"/>
    <x v="1"/>
    <d v="2016-12-07T00:00:00"/>
    <s v="07-Dec-2016 → NA"/>
    <s v="07-Dec-2016"/>
    <d v="2016-12-07T00:00:00"/>
    <x v="1"/>
  </r>
  <r>
    <x v="3132"/>
    <x v="1"/>
    <n v="76"/>
    <n v="76"/>
    <s v="Cancelled"/>
    <x v="2935"/>
    <s v="NA"/>
    <x v="5"/>
    <x v="1"/>
    <s v="NA"/>
    <s v="Unavailable"/>
    <x v="1"/>
    <x v="1"/>
    <d v="2016-07-13T00:00:00"/>
    <s v="13-Jul-2016 → NA"/>
    <s v="13-Jul-2016"/>
    <d v="2016-07-13T00:00:00"/>
    <x v="2"/>
  </r>
  <r>
    <x v="3133"/>
    <x v="1"/>
    <n v="76"/>
    <n v="76"/>
    <s v="Cancelled"/>
    <x v="2936"/>
    <s v="NA"/>
    <x v="6"/>
    <x v="3"/>
    <s v="NA"/>
    <s v="Unavailable"/>
    <x v="1"/>
    <x v="1"/>
    <d v="2016-07-15T00:00:00"/>
    <s v="15-Jul-2016 → NA"/>
    <s v="15-Jul-2016"/>
    <d v="2016-07-15T00:00:00"/>
    <x v="2"/>
  </r>
  <r>
    <x v="3134"/>
    <x v="1"/>
    <n v="77"/>
    <n v="77"/>
    <s v="Cancelled"/>
    <x v="2937"/>
    <s v="NA"/>
    <x v="18"/>
    <x v="1"/>
    <s v="NA"/>
    <s v="Unavailable"/>
    <x v="1"/>
    <x v="1"/>
    <d v="2016-12-07T00:00:00"/>
    <s v="07-Dec-2016 → NA"/>
    <s v="07-Dec-2016"/>
    <d v="2016-12-07T00:00:00"/>
    <x v="1"/>
  </r>
  <r>
    <x v="3135"/>
    <x v="1"/>
    <n v="77"/>
    <n v="77"/>
    <s v="Cancelled"/>
    <x v="2938"/>
    <s v="NA"/>
    <x v="13"/>
    <x v="1"/>
    <s v="NA"/>
    <s v="Unavailable"/>
    <x v="1"/>
    <x v="1"/>
    <d v="2016-07-13T00:00:00"/>
    <s v="13-Jul-2016 → NA"/>
    <s v="13-Jul-2016"/>
    <d v="2016-07-13T00:00:00"/>
    <x v="2"/>
  </r>
  <r>
    <x v="3136"/>
    <x v="1"/>
    <n v="77"/>
    <n v="77"/>
    <s v="Cancelled"/>
    <x v="2939"/>
    <s v="NA"/>
    <x v="5"/>
    <x v="2"/>
    <s v="NA"/>
    <s v="Unavailable"/>
    <x v="1"/>
    <x v="1"/>
    <d v="2016-07-14T00:00:00"/>
    <s v="14-Jul-2016 → NA"/>
    <s v="14-Jul-2016"/>
    <d v="2016-07-14T00:00:00"/>
    <x v="2"/>
  </r>
  <r>
    <x v="3137"/>
    <x v="1"/>
    <n v="78"/>
    <n v="78"/>
    <s v="Cancelled"/>
    <x v="2940"/>
    <s v="NA"/>
    <x v="20"/>
    <x v="1"/>
    <s v="NA"/>
    <s v="Unavailable"/>
    <x v="1"/>
    <x v="1"/>
    <d v="2016-07-13T00:00:00"/>
    <s v="13-Jul-2016 → NA"/>
    <s v="13-Jul-2016"/>
    <d v="2016-07-13T00:00:00"/>
    <x v="2"/>
  </r>
  <r>
    <x v="3138"/>
    <x v="1"/>
    <n v="78"/>
    <n v="78"/>
    <s v="Cancelled"/>
    <x v="2941"/>
    <s v="NA"/>
    <x v="2"/>
    <x v="1"/>
    <s v="NA"/>
    <s v="Unavailable"/>
    <x v="1"/>
    <x v="1"/>
    <d v="2016-07-13T00:00:00"/>
    <s v="13-Jul-2016 → NA"/>
    <s v="13-Jul-2016"/>
    <d v="2016-07-13T00:00:00"/>
    <x v="2"/>
  </r>
  <r>
    <x v="3139"/>
    <x v="1"/>
    <n v="78"/>
    <n v="78"/>
    <s v="Cancelled"/>
    <x v="2942"/>
    <s v="NA"/>
    <x v="6"/>
    <x v="2"/>
    <s v="NA"/>
    <s v="Unavailable"/>
    <x v="1"/>
    <x v="1"/>
    <d v="2016-07-14T00:00:00"/>
    <s v="14-Jul-2016 → NA"/>
    <s v="14-Jul-2016"/>
    <d v="2016-07-14T00:00:00"/>
    <x v="2"/>
  </r>
  <r>
    <x v="3140"/>
    <x v="1"/>
    <n v="78"/>
    <n v="78"/>
    <s v="Cancelled"/>
    <x v="2943"/>
    <s v="NA"/>
    <x v="6"/>
    <x v="2"/>
    <s v="NA"/>
    <s v="Unavailable"/>
    <x v="1"/>
    <x v="1"/>
    <d v="2016-07-14T00:00:00"/>
    <s v="14-Jul-2016 → NA"/>
    <s v="14-Jul-2016"/>
    <d v="2016-07-14T00:00:00"/>
    <x v="2"/>
  </r>
  <r>
    <x v="3141"/>
    <x v="1"/>
    <n v="78"/>
    <n v="78"/>
    <s v="Cancelled"/>
    <x v="2944"/>
    <s v="NA"/>
    <x v="2"/>
    <x v="3"/>
    <s v="NA"/>
    <s v="Unavailable"/>
    <x v="1"/>
    <x v="1"/>
    <d v="2016-07-15T00:00:00"/>
    <s v="15-Jul-2016 → NA"/>
    <s v="15-Jul-2016"/>
    <d v="2016-07-15T00:00:00"/>
    <x v="2"/>
  </r>
  <r>
    <x v="3142"/>
    <x v="1"/>
    <n v="78"/>
    <n v="78"/>
    <s v="Cancelled"/>
    <x v="2945"/>
    <s v="NA"/>
    <x v="10"/>
    <x v="3"/>
    <s v="NA"/>
    <s v="Unavailable"/>
    <x v="1"/>
    <x v="1"/>
    <d v="2016-07-15T00:00:00"/>
    <s v="15-Jul-2016 → NA"/>
    <s v="15-Jul-2016"/>
    <d v="2016-07-15T00:00:00"/>
    <x v="2"/>
  </r>
  <r>
    <x v="3143"/>
    <x v="1"/>
    <n v="79"/>
    <n v="79"/>
    <s v="Cancelled"/>
    <x v="2946"/>
    <s v="NA"/>
    <x v="5"/>
    <x v="0"/>
    <s v="NA"/>
    <s v="Unavailable"/>
    <x v="1"/>
    <x v="1"/>
    <d v="2016-11-07T00:00:00"/>
    <s v="07-Nov-2016 → NA"/>
    <s v="07-Nov-2016"/>
    <d v="2016-11-07T00:00:00"/>
    <x v="0"/>
  </r>
  <r>
    <x v="3144"/>
    <x v="1"/>
    <n v="79"/>
    <n v="79"/>
    <s v="Cancelled"/>
    <x v="2947"/>
    <s v="NA"/>
    <x v="4"/>
    <x v="0"/>
    <s v="NA"/>
    <s v="Unavailable"/>
    <x v="1"/>
    <x v="1"/>
    <d v="2016-11-07T00:00:00"/>
    <s v="07-Nov-2016 → NA"/>
    <s v="07-Nov-2016"/>
    <d v="2016-11-07T00:00:00"/>
    <x v="0"/>
  </r>
  <r>
    <x v="3145"/>
    <x v="0"/>
    <n v="79"/>
    <n v="79"/>
    <s v="Cancelled"/>
    <x v="2948"/>
    <s v="NA"/>
    <x v="11"/>
    <x v="0"/>
    <s v="NA"/>
    <s v="Unavailable"/>
    <x v="1"/>
    <x v="0"/>
    <d v="2016-11-07T00:00:00"/>
    <s v="07-Nov-2016 → NA"/>
    <s v="07-Nov-2016"/>
    <d v="2016-11-07T00:00:00"/>
    <x v="0"/>
  </r>
  <r>
    <x v="3146"/>
    <x v="1"/>
    <n v="79"/>
    <n v="79"/>
    <s v="Cancelled"/>
    <x v="2949"/>
    <s v="NA"/>
    <x v="1"/>
    <x v="0"/>
    <s v="NA"/>
    <s v="Unavailable"/>
    <x v="1"/>
    <x v="1"/>
    <d v="2016-11-07T00:00:00"/>
    <s v="07-Nov-2016 → NA"/>
    <s v="07-Nov-2016"/>
    <d v="2016-11-07T00:00:00"/>
    <x v="0"/>
  </r>
  <r>
    <x v="3147"/>
    <x v="1"/>
    <n v="79"/>
    <n v="79"/>
    <s v="Cancelled"/>
    <x v="2950"/>
    <s v="NA"/>
    <x v="4"/>
    <x v="1"/>
    <s v="NA"/>
    <s v="Unavailable"/>
    <x v="1"/>
    <x v="1"/>
    <d v="2016-12-07T00:00:00"/>
    <s v="07-Dec-2016 → NA"/>
    <s v="07-Dec-2016"/>
    <d v="2016-12-07T00:00:00"/>
    <x v="1"/>
  </r>
  <r>
    <x v="3148"/>
    <x v="1"/>
    <n v="79"/>
    <n v="79"/>
    <s v="Cancelled"/>
    <x v="2951"/>
    <s v="NA"/>
    <x v="6"/>
    <x v="1"/>
    <s v="NA"/>
    <s v="Unavailable"/>
    <x v="1"/>
    <x v="1"/>
    <d v="2016-07-13T00:00:00"/>
    <s v="13-Jul-2016 → NA"/>
    <s v="13-Jul-2016"/>
    <d v="2016-07-13T00:00:00"/>
    <x v="2"/>
  </r>
  <r>
    <x v="3149"/>
    <x v="1"/>
    <n v="80"/>
    <n v="80"/>
    <s v="Cancelled"/>
    <x v="2952"/>
    <s v="NA"/>
    <x v="4"/>
    <x v="1"/>
    <s v="NA"/>
    <s v="Unavailable"/>
    <x v="1"/>
    <x v="1"/>
    <d v="2016-07-13T00:00:00"/>
    <s v="13-Jul-2016 → NA"/>
    <s v="13-Jul-2016"/>
    <d v="2016-07-13T00:00:00"/>
    <x v="2"/>
  </r>
  <r>
    <x v="3150"/>
    <x v="1"/>
    <n v="80"/>
    <n v="80"/>
    <s v="Cancelled"/>
    <x v="2953"/>
    <s v="NA"/>
    <x v="4"/>
    <x v="2"/>
    <s v="NA"/>
    <s v="Unavailable"/>
    <x v="1"/>
    <x v="1"/>
    <d v="2016-07-14T00:00:00"/>
    <s v="14-Jul-2016 → NA"/>
    <s v="14-Jul-2016"/>
    <d v="2016-07-14T00:00:00"/>
    <x v="2"/>
  </r>
  <r>
    <x v="3151"/>
    <x v="1"/>
    <n v="80"/>
    <n v="80"/>
    <s v="Cancelled"/>
    <x v="2954"/>
    <s v="NA"/>
    <x v="13"/>
    <x v="2"/>
    <s v="NA"/>
    <s v="Unavailable"/>
    <x v="1"/>
    <x v="1"/>
    <d v="2016-07-14T00:00:00"/>
    <s v="14-Jul-2016 → NA"/>
    <s v="14-Jul-2016"/>
    <d v="2016-07-14T00:00:00"/>
    <x v="2"/>
  </r>
  <r>
    <x v="3152"/>
    <x v="1"/>
    <n v="80"/>
    <n v="80"/>
    <s v="Cancelled"/>
    <x v="2955"/>
    <s v="NA"/>
    <x v="6"/>
    <x v="3"/>
    <s v="NA"/>
    <s v="Unavailable"/>
    <x v="1"/>
    <x v="1"/>
    <d v="2016-07-15T00:00:00"/>
    <s v="15-Jul-2016 → NA"/>
    <s v="15-Jul-2016"/>
    <d v="2016-07-15T00:00:00"/>
    <x v="2"/>
  </r>
  <r>
    <x v="3153"/>
    <x v="1"/>
    <n v="80"/>
    <n v="80"/>
    <s v="Cancelled"/>
    <x v="2956"/>
    <s v="NA"/>
    <x v="6"/>
    <x v="3"/>
    <s v="NA"/>
    <s v="Unavailable"/>
    <x v="1"/>
    <x v="1"/>
    <d v="2016-07-15T00:00:00"/>
    <s v="15-Jul-2016 → NA"/>
    <s v="15-Jul-2016"/>
    <d v="2016-07-15T00:00:00"/>
    <x v="2"/>
  </r>
  <r>
    <x v="3154"/>
    <x v="0"/>
    <n v="81"/>
    <n v="81"/>
    <s v="Cancelled"/>
    <x v="2957"/>
    <s v="NA"/>
    <x v="15"/>
    <x v="1"/>
    <s v="NA"/>
    <s v="Unavailable"/>
    <x v="1"/>
    <x v="0"/>
    <d v="2016-12-07T00:00:00"/>
    <s v="07-Dec-2016 → NA"/>
    <s v="07-Dec-2016"/>
    <d v="2016-12-07T00:00:00"/>
    <x v="1"/>
  </r>
  <r>
    <x v="3155"/>
    <x v="1"/>
    <n v="81"/>
    <n v="81"/>
    <s v="Cancelled"/>
    <x v="2958"/>
    <s v="NA"/>
    <x v="6"/>
    <x v="2"/>
    <s v="NA"/>
    <s v="Unavailable"/>
    <x v="1"/>
    <x v="1"/>
    <d v="2016-07-14T00:00:00"/>
    <s v="14-Jul-2016 → NA"/>
    <s v="14-Jul-2016"/>
    <d v="2016-07-14T00:00:00"/>
    <x v="2"/>
  </r>
  <r>
    <x v="3156"/>
    <x v="1"/>
    <n v="81"/>
    <n v="81"/>
    <s v="Cancelled"/>
    <x v="2959"/>
    <s v="NA"/>
    <x v="2"/>
    <x v="2"/>
    <s v="NA"/>
    <s v="Unavailable"/>
    <x v="1"/>
    <x v="1"/>
    <d v="2016-07-14T00:00:00"/>
    <s v="14-Jul-2016 → NA"/>
    <s v="14-Jul-2016"/>
    <d v="2016-07-14T00:00:00"/>
    <x v="2"/>
  </r>
  <r>
    <x v="3157"/>
    <x v="0"/>
    <n v="81"/>
    <n v="81"/>
    <s v="Cancelled"/>
    <x v="2960"/>
    <s v="NA"/>
    <x v="4"/>
    <x v="3"/>
    <s v="NA"/>
    <s v="Unavailable"/>
    <x v="1"/>
    <x v="0"/>
    <d v="2016-07-15T00:00:00"/>
    <s v="15-Jul-2016 → NA"/>
    <s v="15-Jul-2016"/>
    <d v="2016-07-15T00:00:00"/>
    <x v="2"/>
  </r>
  <r>
    <x v="3158"/>
    <x v="1"/>
    <n v="82"/>
    <n v="82"/>
    <s v="Cancelled"/>
    <x v="2736"/>
    <s v="NA"/>
    <x v="11"/>
    <x v="1"/>
    <s v="NA"/>
    <s v="Unavailable"/>
    <x v="1"/>
    <x v="1"/>
    <d v="2016-12-07T00:00:00"/>
    <s v="07-Dec-2016 → NA"/>
    <s v="07-Dec-2016"/>
    <d v="2016-12-07T00:00:00"/>
    <x v="1"/>
  </r>
  <r>
    <x v="3159"/>
    <x v="1"/>
    <n v="82"/>
    <n v="82"/>
    <s v="Cancelled"/>
    <x v="2961"/>
    <s v="NA"/>
    <x v="11"/>
    <x v="1"/>
    <s v="NA"/>
    <s v="Unavailable"/>
    <x v="1"/>
    <x v="1"/>
    <d v="2016-07-13T00:00:00"/>
    <s v="13-Jul-2016 → NA"/>
    <s v="13-Jul-2016"/>
    <d v="2016-07-13T00:00:00"/>
    <x v="2"/>
  </r>
  <r>
    <x v="3160"/>
    <x v="1"/>
    <n v="82"/>
    <n v="82"/>
    <s v="Cancelled"/>
    <x v="2962"/>
    <s v="NA"/>
    <x v="5"/>
    <x v="3"/>
    <s v="NA"/>
    <s v="Unavailable"/>
    <x v="1"/>
    <x v="1"/>
    <d v="2016-07-15T00:00:00"/>
    <s v="15-Jul-2016 → NA"/>
    <s v="15-Jul-2016"/>
    <d v="2016-07-15T00:00:00"/>
    <x v="2"/>
  </r>
  <r>
    <x v="3161"/>
    <x v="1"/>
    <n v="83"/>
    <n v="83"/>
    <s v="Cancelled"/>
    <x v="2963"/>
    <s v="NA"/>
    <x v="5"/>
    <x v="1"/>
    <s v="NA"/>
    <s v="Unavailable"/>
    <x v="1"/>
    <x v="1"/>
    <d v="2016-12-07T00:00:00"/>
    <s v="07-Dec-2016 → NA"/>
    <s v="07-Dec-2016"/>
    <d v="2016-12-07T00:00:00"/>
    <x v="1"/>
  </r>
  <r>
    <x v="3162"/>
    <x v="1"/>
    <n v="83"/>
    <n v="83"/>
    <s v="Cancelled"/>
    <x v="2964"/>
    <s v="NA"/>
    <x v="18"/>
    <x v="1"/>
    <s v="NA"/>
    <s v="Unavailable"/>
    <x v="1"/>
    <x v="1"/>
    <d v="2016-12-07T00:00:00"/>
    <s v="07-Dec-2016 → NA"/>
    <s v="07-Dec-2016"/>
    <d v="2016-12-07T00:00:00"/>
    <x v="1"/>
  </r>
  <r>
    <x v="3163"/>
    <x v="1"/>
    <n v="83"/>
    <n v="83"/>
    <s v="Cancelled"/>
    <x v="2965"/>
    <s v="NA"/>
    <x v="15"/>
    <x v="1"/>
    <s v="NA"/>
    <s v="Unavailable"/>
    <x v="1"/>
    <x v="1"/>
    <d v="2016-12-07T00:00:00"/>
    <s v="07-Dec-2016 → NA"/>
    <s v="07-Dec-2016"/>
    <d v="2016-12-07T00:00:00"/>
    <x v="1"/>
  </r>
  <r>
    <x v="3164"/>
    <x v="1"/>
    <n v="83"/>
    <n v="83"/>
    <s v="Cancelled"/>
    <x v="2966"/>
    <s v="NA"/>
    <x v="2"/>
    <x v="1"/>
    <s v="NA"/>
    <s v="Unavailable"/>
    <x v="1"/>
    <x v="1"/>
    <d v="2016-07-13T00:00:00"/>
    <s v="13-Jul-2016 → NA"/>
    <s v="13-Jul-2016"/>
    <d v="2016-07-13T00:00:00"/>
    <x v="2"/>
  </r>
  <r>
    <x v="3165"/>
    <x v="1"/>
    <n v="83"/>
    <n v="83"/>
    <s v="Cancelled"/>
    <x v="2967"/>
    <s v="NA"/>
    <x v="5"/>
    <x v="3"/>
    <s v="NA"/>
    <s v="Unavailable"/>
    <x v="1"/>
    <x v="1"/>
    <d v="2016-07-15T00:00:00"/>
    <s v="15-Jul-2016 → NA"/>
    <s v="15-Jul-2016"/>
    <d v="2016-07-15T00:00:00"/>
    <x v="2"/>
  </r>
  <r>
    <x v="3166"/>
    <x v="1"/>
    <n v="83"/>
    <n v="83"/>
    <s v="Cancelled"/>
    <x v="2968"/>
    <s v="NA"/>
    <x v="2"/>
    <x v="3"/>
    <s v="NA"/>
    <s v="Unavailable"/>
    <x v="1"/>
    <x v="1"/>
    <d v="2016-07-15T00:00:00"/>
    <s v="15-Jul-2016 → NA"/>
    <s v="15-Jul-2016"/>
    <d v="2016-07-15T00:00:00"/>
    <x v="2"/>
  </r>
  <r>
    <x v="3167"/>
    <x v="0"/>
    <n v="83"/>
    <n v="83"/>
    <s v="Cancelled"/>
    <x v="2969"/>
    <s v="NA"/>
    <x v="1"/>
    <x v="3"/>
    <s v="NA"/>
    <s v="Unavailable"/>
    <x v="1"/>
    <x v="0"/>
    <d v="2016-07-15T00:00:00"/>
    <s v="15-Jul-2016 → NA"/>
    <s v="15-Jul-2016"/>
    <d v="2016-07-15T00:00:00"/>
    <x v="2"/>
  </r>
  <r>
    <x v="3168"/>
    <x v="1"/>
    <n v="84"/>
    <n v="84"/>
    <s v="Cancelled"/>
    <x v="2970"/>
    <s v="NA"/>
    <x v="2"/>
    <x v="0"/>
    <s v="NA"/>
    <s v="Unavailable"/>
    <x v="1"/>
    <x v="1"/>
    <d v="2016-11-07T00:00:00"/>
    <s v="07-Nov-2016 → NA"/>
    <s v="07-Nov-2016"/>
    <d v="2016-11-07T00:00:00"/>
    <x v="0"/>
  </r>
  <r>
    <x v="3169"/>
    <x v="0"/>
    <n v="84"/>
    <n v="84"/>
    <s v="Cancelled"/>
    <x v="2971"/>
    <s v="NA"/>
    <x v="19"/>
    <x v="0"/>
    <s v="NA"/>
    <s v="Unavailable"/>
    <x v="1"/>
    <x v="0"/>
    <d v="2016-11-07T00:00:00"/>
    <s v="07-Nov-2016 → NA"/>
    <s v="07-Nov-2016"/>
    <d v="2016-11-07T00:00:00"/>
    <x v="0"/>
  </r>
  <r>
    <x v="3170"/>
    <x v="1"/>
    <n v="84"/>
    <n v="84"/>
    <s v="Cancelled"/>
    <x v="2436"/>
    <s v="NA"/>
    <x v="5"/>
    <x v="1"/>
    <s v="NA"/>
    <s v="Unavailable"/>
    <x v="1"/>
    <x v="1"/>
    <d v="2016-12-07T00:00:00"/>
    <s v="07-Dec-2016 → NA"/>
    <s v="07-Dec-2016"/>
    <d v="2016-12-07T00:00:00"/>
    <x v="1"/>
  </r>
  <r>
    <x v="3171"/>
    <x v="1"/>
    <n v="84"/>
    <n v="84"/>
    <s v="Cancelled"/>
    <x v="2489"/>
    <s v="NA"/>
    <x v="18"/>
    <x v="1"/>
    <s v="NA"/>
    <s v="Unavailable"/>
    <x v="1"/>
    <x v="1"/>
    <d v="2016-12-07T00:00:00"/>
    <s v="07-Dec-2016 → NA"/>
    <s v="07-Dec-2016"/>
    <d v="2016-12-07T00:00:00"/>
    <x v="1"/>
  </r>
  <r>
    <x v="3172"/>
    <x v="1"/>
    <n v="84"/>
    <n v="84"/>
    <s v="Cancelled"/>
    <x v="2972"/>
    <s v="NA"/>
    <x v="18"/>
    <x v="1"/>
    <s v="NA"/>
    <s v="Unavailable"/>
    <x v="1"/>
    <x v="1"/>
    <d v="2016-12-07T00:00:00"/>
    <s v="07-Dec-2016 → NA"/>
    <s v="07-Dec-2016"/>
    <d v="2016-12-07T00:00:00"/>
    <x v="1"/>
  </r>
  <r>
    <x v="3173"/>
    <x v="1"/>
    <n v="84"/>
    <n v="84"/>
    <s v="Cancelled"/>
    <x v="2973"/>
    <s v="NA"/>
    <x v="21"/>
    <x v="1"/>
    <s v="NA"/>
    <s v="Unavailable"/>
    <x v="1"/>
    <x v="1"/>
    <d v="2016-07-13T00:00:00"/>
    <s v="13-Jul-2016 → NA"/>
    <s v="13-Jul-2016"/>
    <d v="2016-07-13T00:00:00"/>
    <x v="2"/>
  </r>
  <r>
    <x v="3174"/>
    <x v="1"/>
    <n v="84"/>
    <n v="84"/>
    <s v="Cancelled"/>
    <x v="2974"/>
    <s v="NA"/>
    <x v="6"/>
    <x v="1"/>
    <s v="NA"/>
    <s v="Unavailable"/>
    <x v="1"/>
    <x v="1"/>
    <d v="2016-07-13T00:00:00"/>
    <s v="13-Jul-2016 → NA"/>
    <s v="13-Jul-2016"/>
    <d v="2016-07-13T00:00:00"/>
    <x v="2"/>
  </r>
  <r>
    <x v="3175"/>
    <x v="1"/>
    <n v="84"/>
    <n v="84"/>
    <s v="Cancelled"/>
    <x v="2975"/>
    <s v="NA"/>
    <x v="2"/>
    <x v="1"/>
    <s v="NA"/>
    <s v="Unavailable"/>
    <x v="1"/>
    <x v="1"/>
    <d v="2016-07-13T00:00:00"/>
    <s v="13-Jul-2016 → NA"/>
    <s v="13-Jul-2016"/>
    <d v="2016-07-13T00:00:00"/>
    <x v="2"/>
  </r>
  <r>
    <x v="3176"/>
    <x v="1"/>
    <n v="84"/>
    <n v="84"/>
    <s v="Cancelled"/>
    <x v="2976"/>
    <s v="NA"/>
    <x v="2"/>
    <x v="1"/>
    <s v="NA"/>
    <s v="Unavailable"/>
    <x v="1"/>
    <x v="1"/>
    <d v="2016-07-13T00:00:00"/>
    <s v="13-Jul-2016 → NA"/>
    <s v="13-Jul-2016"/>
    <d v="2016-07-13T00:00:00"/>
    <x v="2"/>
  </r>
  <r>
    <x v="3177"/>
    <x v="1"/>
    <n v="84"/>
    <n v="84"/>
    <s v="Cancelled"/>
    <x v="2977"/>
    <s v="NA"/>
    <x v="1"/>
    <x v="1"/>
    <s v="NA"/>
    <s v="Unavailable"/>
    <x v="1"/>
    <x v="1"/>
    <d v="2016-07-13T00:00:00"/>
    <s v="13-Jul-2016 → NA"/>
    <s v="13-Jul-2016"/>
    <d v="2016-07-13T00:00:00"/>
    <x v="2"/>
  </r>
  <r>
    <x v="3178"/>
    <x v="1"/>
    <n v="84"/>
    <n v="84"/>
    <s v="Cancelled"/>
    <x v="2978"/>
    <s v="NA"/>
    <x v="5"/>
    <x v="2"/>
    <s v="NA"/>
    <s v="Unavailable"/>
    <x v="1"/>
    <x v="1"/>
    <d v="2016-07-14T00:00:00"/>
    <s v="14-Jul-2016 → NA"/>
    <s v="14-Jul-2016"/>
    <d v="2016-07-14T00:00:00"/>
    <x v="2"/>
  </r>
  <r>
    <x v="3179"/>
    <x v="1"/>
    <n v="84"/>
    <n v="84"/>
    <s v="Cancelled"/>
    <x v="2979"/>
    <s v="NA"/>
    <x v="4"/>
    <x v="2"/>
    <s v="NA"/>
    <s v="Unavailable"/>
    <x v="1"/>
    <x v="1"/>
    <d v="2016-07-14T00:00:00"/>
    <s v="14-Jul-2016 → NA"/>
    <s v="14-Jul-2016"/>
    <d v="2016-07-14T00:00:00"/>
    <x v="2"/>
  </r>
  <r>
    <x v="3180"/>
    <x v="1"/>
    <n v="85"/>
    <n v="85"/>
    <s v="Cancelled"/>
    <x v="2980"/>
    <s v="NA"/>
    <x v="18"/>
    <x v="0"/>
    <s v="NA"/>
    <s v="Unavailable"/>
    <x v="1"/>
    <x v="1"/>
    <d v="2016-11-07T00:00:00"/>
    <s v="07-Nov-2016 → NA"/>
    <s v="07-Nov-2016"/>
    <d v="2016-11-07T00:00:00"/>
    <x v="0"/>
  </r>
  <r>
    <x v="3181"/>
    <x v="0"/>
    <n v="85"/>
    <n v="85"/>
    <s v="Cancelled"/>
    <x v="2981"/>
    <s v="NA"/>
    <x v="15"/>
    <x v="1"/>
    <s v="NA"/>
    <s v="Unavailable"/>
    <x v="1"/>
    <x v="0"/>
    <d v="2016-07-13T00:00:00"/>
    <s v="13-Jul-2016 → NA"/>
    <s v="13-Jul-2016"/>
    <d v="2016-07-13T00:00:00"/>
    <x v="2"/>
  </r>
  <r>
    <x v="3182"/>
    <x v="1"/>
    <n v="85"/>
    <n v="85"/>
    <s v="Cancelled"/>
    <x v="2982"/>
    <s v="NA"/>
    <x v="6"/>
    <x v="2"/>
    <s v="NA"/>
    <s v="Unavailable"/>
    <x v="1"/>
    <x v="1"/>
    <d v="2016-07-14T00:00:00"/>
    <s v="14-Jul-2016 → NA"/>
    <s v="14-Jul-2016"/>
    <d v="2016-07-14T00:00:00"/>
    <x v="2"/>
  </r>
  <r>
    <x v="3183"/>
    <x v="1"/>
    <n v="85"/>
    <n v="85"/>
    <s v="Cancelled"/>
    <x v="2983"/>
    <s v="NA"/>
    <x v="18"/>
    <x v="3"/>
    <s v="NA"/>
    <s v="Unavailable"/>
    <x v="1"/>
    <x v="1"/>
    <d v="2016-07-15T00:00:00"/>
    <s v="15-Jul-2016 → NA"/>
    <s v="15-Jul-2016"/>
    <d v="2016-07-15T00:00:00"/>
    <x v="2"/>
  </r>
  <r>
    <x v="3184"/>
    <x v="1"/>
    <n v="86"/>
    <n v="86"/>
    <s v="Cancelled"/>
    <x v="2984"/>
    <s v="NA"/>
    <x v="6"/>
    <x v="1"/>
    <s v="NA"/>
    <s v="Unavailable"/>
    <x v="1"/>
    <x v="1"/>
    <d v="2016-07-13T00:00:00"/>
    <s v="13-Jul-2016 → NA"/>
    <s v="13-Jul-2016"/>
    <d v="2016-07-13T00:00:00"/>
    <x v="2"/>
  </r>
  <r>
    <x v="3185"/>
    <x v="1"/>
    <n v="86"/>
    <n v="86"/>
    <s v="Cancelled"/>
    <x v="2985"/>
    <s v="NA"/>
    <x v="5"/>
    <x v="2"/>
    <s v="NA"/>
    <s v="Unavailable"/>
    <x v="1"/>
    <x v="1"/>
    <d v="2016-07-14T00:00:00"/>
    <s v="14-Jul-2016 → NA"/>
    <s v="14-Jul-2016"/>
    <d v="2016-07-14T00:00:00"/>
    <x v="2"/>
  </r>
  <r>
    <x v="3186"/>
    <x v="1"/>
    <n v="87"/>
    <n v="87"/>
    <s v="Cancelled"/>
    <x v="1580"/>
    <s v="NA"/>
    <x v="10"/>
    <x v="0"/>
    <s v="NA"/>
    <s v="Unavailable"/>
    <x v="1"/>
    <x v="1"/>
    <d v="2016-11-07T00:00:00"/>
    <s v="07-Nov-2016 → NA"/>
    <s v="07-Nov-2016"/>
    <d v="2016-11-07T00:00:00"/>
    <x v="0"/>
  </r>
  <r>
    <x v="3187"/>
    <x v="1"/>
    <n v="87"/>
    <n v="87"/>
    <s v="Cancelled"/>
    <x v="2986"/>
    <s v="NA"/>
    <x v="11"/>
    <x v="3"/>
    <s v="NA"/>
    <s v="Unavailable"/>
    <x v="1"/>
    <x v="1"/>
    <d v="2016-07-15T00:00:00"/>
    <s v="15-Jul-2016 → NA"/>
    <s v="15-Jul-2016"/>
    <d v="2016-07-15T00:00:00"/>
    <x v="2"/>
  </r>
  <r>
    <x v="3188"/>
    <x v="1"/>
    <n v="88"/>
    <n v="88"/>
    <s v="Cancelled"/>
    <x v="1570"/>
    <s v="NA"/>
    <x v="4"/>
    <x v="0"/>
    <s v="NA"/>
    <s v="Unavailable"/>
    <x v="1"/>
    <x v="1"/>
    <d v="2016-11-07T00:00:00"/>
    <s v="07-Nov-2016 → NA"/>
    <s v="07-Nov-2016"/>
    <d v="2016-11-07T00:00:00"/>
    <x v="0"/>
  </r>
  <r>
    <x v="3189"/>
    <x v="1"/>
    <n v="88"/>
    <n v="88"/>
    <s v="Cancelled"/>
    <x v="2987"/>
    <s v="NA"/>
    <x v="2"/>
    <x v="0"/>
    <s v="NA"/>
    <s v="Unavailable"/>
    <x v="1"/>
    <x v="1"/>
    <d v="2016-11-07T00:00:00"/>
    <s v="07-Nov-2016 → NA"/>
    <s v="07-Nov-2016"/>
    <d v="2016-11-07T00:00:00"/>
    <x v="0"/>
  </r>
  <r>
    <x v="3190"/>
    <x v="1"/>
    <n v="88"/>
    <n v="88"/>
    <s v="Cancelled"/>
    <x v="2988"/>
    <s v="NA"/>
    <x v="2"/>
    <x v="2"/>
    <s v="NA"/>
    <s v="Unavailable"/>
    <x v="1"/>
    <x v="1"/>
    <d v="2016-07-14T00:00:00"/>
    <s v="14-Jul-2016 → NA"/>
    <s v="14-Jul-2016"/>
    <d v="2016-07-14T00:00:00"/>
    <x v="2"/>
  </r>
  <r>
    <x v="3191"/>
    <x v="1"/>
    <n v="89"/>
    <n v="89"/>
    <s v="Cancelled"/>
    <x v="2989"/>
    <s v="NA"/>
    <x v="4"/>
    <x v="0"/>
    <s v="NA"/>
    <s v="Unavailable"/>
    <x v="1"/>
    <x v="1"/>
    <d v="2016-11-07T00:00:00"/>
    <s v="07-Nov-2016 → NA"/>
    <s v="07-Nov-2016"/>
    <d v="2016-11-07T00:00:00"/>
    <x v="0"/>
  </r>
  <r>
    <x v="3192"/>
    <x v="0"/>
    <n v="89"/>
    <n v="89"/>
    <s v="Cancelled"/>
    <x v="2990"/>
    <s v="NA"/>
    <x v="19"/>
    <x v="1"/>
    <s v="NA"/>
    <s v="Unavailable"/>
    <x v="1"/>
    <x v="0"/>
    <d v="2016-12-07T00:00:00"/>
    <s v="07-Dec-2016 → NA"/>
    <s v="07-Dec-2016"/>
    <d v="2016-12-07T00:00:00"/>
    <x v="1"/>
  </r>
  <r>
    <x v="3193"/>
    <x v="1"/>
    <n v="89"/>
    <n v="89"/>
    <s v="Cancelled"/>
    <x v="2991"/>
    <s v="NA"/>
    <x v="6"/>
    <x v="3"/>
    <s v="NA"/>
    <s v="Unavailable"/>
    <x v="1"/>
    <x v="1"/>
    <d v="2016-07-15T00:00:00"/>
    <s v="15-Jul-2016 → NA"/>
    <s v="15-Jul-2016"/>
    <d v="2016-07-15T00:00:00"/>
    <x v="2"/>
  </r>
  <r>
    <x v="3194"/>
    <x v="1"/>
    <n v="89"/>
    <n v="89"/>
    <s v="Cancelled"/>
    <x v="2992"/>
    <s v="NA"/>
    <x v="18"/>
    <x v="3"/>
    <s v="NA"/>
    <s v="Unavailable"/>
    <x v="1"/>
    <x v="1"/>
    <d v="2016-07-15T00:00:00"/>
    <s v="15-Jul-2016 → NA"/>
    <s v="15-Jul-2016"/>
    <d v="2016-07-15T00:00:00"/>
    <x v="2"/>
  </r>
  <r>
    <x v="3195"/>
    <x v="1"/>
    <n v="89"/>
    <n v="89"/>
    <s v="Cancelled"/>
    <x v="2993"/>
    <s v="NA"/>
    <x v="17"/>
    <x v="3"/>
    <s v="NA"/>
    <s v="Unavailable"/>
    <x v="1"/>
    <x v="1"/>
    <d v="2016-07-15T00:00:00"/>
    <s v="15-Jul-2016 → NA"/>
    <s v="15-Jul-2016"/>
    <d v="2016-07-15T00:00:00"/>
    <x v="2"/>
  </r>
  <r>
    <x v="3196"/>
    <x v="1"/>
    <n v="90"/>
    <n v="90"/>
    <s v="Cancelled"/>
    <x v="135"/>
    <s v="NA"/>
    <x v="4"/>
    <x v="2"/>
    <s v="NA"/>
    <s v="Unavailable"/>
    <x v="1"/>
    <x v="1"/>
    <d v="2016-07-14T00:00:00"/>
    <s v="14-Jul-2016 → NA"/>
    <s v="14-Jul-2016"/>
    <d v="2016-07-14T00:00:00"/>
    <x v="2"/>
  </r>
  <r>
    <x v="3197"/>
    <x v="1"/>
    <n v="90"/>
    <n v="90"/>
    <s v="Cancelled"/>
    <x v="2994"/>
    <s v="NA"/>
    <x v="5"/>
    <x v="3"/>
    <s v="NA"/>
    <s v="Unavailable"/>
    <x v="1"/>
    <x v="1"/>
    <d v="2016-07-15T00:00:00"/>
    <s v="15-Jul-2016 → NA"/>
    <s v="15-Jul-2016"/>
    <d v="2016-07-15T00:00:00"/>
    <x v="2"/>
  </r>
  <r>
    <x v="3198"/>
    <x v="1"/>
    <n v="90"/>
    <n v="90"/>
    <s v="Cancelled"/>
    <x v="2995"/>
    <s v="NA"/>
    <x v="2"/>
    <x v="3"/>
    <s v="NA"/>
    <s v="Unavailable"/>
    <x v="1"/>
    <x v="1"/>
    <d v="2016-07-15T00:00:00"/>
    <s v="15-Jul-2016 → NA"/>
    <s v="15-Jul-2016"/>
    <d v="2016-07-15T00:00:00"/>
    <x v="2"/>
  </r>
  <r>
    <x v="3199"/>
    <x v="1"/>
    <n v="91"/>
    <n v="91"/>
    <s v="Cancelled"/>
    <x v="2996"/>
    <s v="NA"/>
    <x v="11"/>
    <x v="0"/>
    <s v="NA"/>
    <s v="Unavailable"/>
    <x v="1"/>
    <x v="1"/>
    <d v="2016-11-07T00:00:00"/>
    <s v="07-Nov-2016 → NA"/>
    <s v="07-Nov-2016"/>
    <d v="2016-11-07T00:00:00"/>
    <x v="0"/>
  </r>
  <r>
    <x v="3200"/>
    <x v="1"/>
    <n v="92"/>
    <n v="92"/>
    <s v="Cancelled"/>
    <x v="2997"/>
    <s v="NA"/>
    <x v="6"/>
    <x v="1"/>
    <s v="NA"/>
    <s v="Unavailable"/>
    <x v="1"/>
    <x v="1"/>
    <d v="2016-07-13T00:00:00"/>
    <s v="13-Jul-2016 → NA"/>
    <s v="13-Jul-2016"/>
    <d v="2016-07-13T00:00:00"/>
    <x v="2"/>
  </r>
  <r>
    <x v="3201"/>
    <x v="1"/>
    <n v="92"/>
    <n v="92"/>
    <s v="Cancelled"/>
    <x v="2998"/>
    <s v="NA"/>
    <x v="18"/>
    <x v="1"/>
    <s v="NA"/>
    <s v="Unavailable"/>
    <x v="1"/>
    <x v="1"/>
    <d v="2016-07-13T00:00:00"/>
    <s v="13-Jul-2016 → NA"/>
    <s v="13-Jul-2016"/>
    <d v="2016-07-13T00:00:00"/>
    <x v="2"/>
  </r>
  <r>
    <x v="3202"/>
    <x v="0"/>
    <n v="92"/>
    <n v="92"/>
    <s v="Cancelled"/>
    <x v="2999"/>
    <s v="NA"/>
    <x v="18"/>
    <x v="1"/>
    <s v="NA"/>
    <s v="Unavailable"/>
    <x v="1"/>
    <x v="0"/>
    <d v="2016-07-13T00:00:00"/>
    <s v="13-Jul-2016 → NA"/>
    <s v="13-Jul-2016"/>
    <d v="2016-07-13T00:00:00"/>
    <x v="2"/>
  </r>
  <r>
    <x v="3203"/>
    <x v="1"/>
    <n v="92"/>
    <n v="92"/>
    <s v="Cancelled"/>
    <x v="3000"/>
    <s v="NA"/>
    <x v="6"/>
    <x v="2"/>
    <s v="NA"/>
    <s v="Unavailable"/>
    <x v="1"/>
    <x v="1"/>
    <d v="2016-07-14T00:00:00"/>
    <s v="14-Jul-2016 → NA"/>
    <s v="14-Jul-2016"/>
    <d v="2016-07-14T00:00:00"/>
    <x v="2"/>
  </r>
  <r>
    <x v="3204"/>
    <x v="1"/>
    <n v="93"/>
    <n v="93"/>
    <s v="Cancelled"/>
    <x v="2459"/>
    <s v="NA"/>
    <x v="3"/>
    <x v="1"/>
    <s v="NA"/>
    <s v="Unavailable"/>
    <x v="1"/>
    <x v="1"/>
    <d v="2016-12-07T00:00:00"/>
    <s v="07-Dec-2016 → NA"/>
    <s v="07-Dec-2016"/>
    <d v="2016-12-07T00:00:00"/>
    <x v="1"/>
  </r>
  <r>
    <x v="3205"/>
    <x v="0"/>
    <n v="93"/>
    <n v="93"/>
    <s v="Cancelled"/>
    <x v="3001"/>
    <s v="NA"/>
    <x v="16"/>
    <x v="1"/>
    <s v="NA"/>
    <s v="Unavailable"/>
    <x v="1"/>
    <x v="0"/>
    <d v="2016-07-13T00:00:00"/>
    <s v="13-Jul-2016 → NA"/>
    <s v="13-Jul-2016"/>
    <d v="2016-07-13T00:00:00"/>
    <x v="2"/>
  </r>
  <r>
    <x v="3206"/>
    <x v="1"/>
    <n v="93"/>
    <n v="93"/>
    <s v="Cancelled"/>
    <x v="3002"/>
    <s v="NA"/>
    <x v="6"/>
    <x v="2"/>
    <s v="NA"/>
    <s v="Unavailable"/>
    <x v="1"/>
    <x v="1"/>
    <d v="2016-07-14T00:00:00"/>
    <s v="14-Jul-2016 → NA"/>
    <s v="14-Jul-2016"/>
    <d v="2016-07-14T00:00:00"/>
    <x v="2"/>
  </r>
  <r>
    <x v="3207"/>
    <x v="1"/>
    <n v="93"/>
    <n v="93"/>
    <s v="Cancelled"/>
    <x v="3003"/>
    <s v="NA"/>
    <x v="6"/>
    <x v="3"/>
    <s v="NA"/>
    <s v="Unavailable"/>
    <x v="1"/>
    <x v="1"/>
    <d v="2016-07-15T00:00:00"/>
    <s v="15-Jul-2016 → NA"/>
    <s v="15-Jul-2016"/>
    <d v="2016-07-15T00:00:00"/>
    <x v="2"/>
  </r>
  <r>
    <x v="3208"/>
    <x v="1"/>
    <n v="93"/>
    <n v="93"/>
    <s v="Cancelled"/>
    <x v="3004"/>
    <s v="NA"/>
    <x v="18"/>
    <x v="3"/>
    <s v="NA"/>
    <s v="Unavailable"/>
    <x v="1"/>
    <x v="1"/>
    <d v="2016-07-15T00:00:00"/>
    <s v="15-Jul-2016 → NA"/>
    <s v="15-Jul-2016"/>
    <d v="2016-07-15T00:00:00"/>
    <x v="2"/>
  </r>
  <r>
    <x v="3209"/>
    <x v="1"/>
    <n v="94"/>
    <n v="94"/>
    <s v="Cancelled"/>
    <x v="3005"/>
    <s v="NA"/>
    <x v="5"/>
    <x v="0"/>
    <s v="NA"/>
    <s v="Unavailable"/>
    <x v="1"/>
    <x v="1"/>
    <d v="2016-11-07T00:00:00"/>
    <s v="07-Nov-2016 → NA"/>
    <s v="07-Nov-2016"/>
    <d v="2016-11-07T00:00:00"/>
    <x v="0"/>
  </r>
  <r>
    <x v="3210"/>
    <x v="1"/>
    <n v="94"/>
    <n v="94"/>
    <s v="Cancelled"/>
    <x v="3006"/>
    <s v="NA"/>
    <x v="18"/>
    <x v="0"/>
    <s v="NA"/>
    <s v="Unavailable"/>
    <x v="1"/>
    <x v="1"/>
    <d v="2016-11-07T00:00:00"/>
    <s v="07-Nov-2016 → NA"/>
    <s v="07-Nov-2016"/>
    <d v="2016-11-07T00:00:00"/>
    <x v="0"/>
  </r>
  <r>
    <x v="3211"/>
    <x v="1"/>
    <n v="94"/>
    <n v="94"/>
    <s v="Cancelled"/>
    <x v="3007"/>
    <s v="NA"/>
    <x v="18"/>
    <x v="1"/>
    <s v="NA"/>
    <s v="Unavailable"/>
    <x v="1"/>
    <x v="1"/>
    <d v="2016-07-13T00:00:00"/>
    <s v="13-Jul-2016 → NA"/>
    <s v="13-Jul-2016"/>
    <d v="2016-07-13T00:00:00"/>
    <x v="2"/>
  </r>
  <r>
    <x v="3212"/>
    <x v="0"/>
    <n v="94"/>
    <n v="94"/>
    <s v="Cancelled"/>
    <x v="3008"/>
    <s v="NA"/>
    <x v="12"/>
    <x v="3"/>
    <s v="NA"/>
    <s v="Unavailable"/>
    <x v="1"/>
    <x v="0"/>
    <d v="2016-07-15T00:00:00"/>
    <s v="15-Jul-2016 → NA"/>
    <s v="15-Jul-2016"/>
    <d v="2016-07-15T00:00:00"/>
    <x v="2"/>
  </r>
  <r>
    <x v="3213"/>
    <x v="1"/>
    <n v="94"/>
    <n v="94"/>
    <s v="Cancelled"/>
    <x v="3009"/>
    <s v="NA"/>
    <x v="19"/>
    <x v="3"/>
    <s v="NA"/>
    <s v="Unavailable"/>
    <x v="1"/>
    <x v="1"/>
    <d v="2016-07-15T00:00:00"/>
    <s v="15-Jul-2016 → NA"/>
    <s v="15-Jul-2016"/>
    <d v="2016-07-15T00:00:00"/>
    <x v="2"/>
  </r>
  <r>
    <x v="3214"/>
    <x v="1"/>
    <n v="95"/>
    <n v="95"/>
    <s v="Cancelled"/>
    <x v="3010"/>
    <s v="NA"/>
    <x v="11"/>
    <x v="1"/>
    <s v="NA"/>
    <s v="Unavailable"/>
    <x v="1"/>
    <x v="1"/>
    <d v="2016-07-13T00:00:00"/>
    <s v="13-Jul-2016 → NA"/>
    <s v="13-Jul-2016"/>
    <d v="2016-07-13T00:00:00"/>
    <x v="2"/>
  </r>
  <r>
    <x v="3215"/>
    <x v="1"/>
    <n v="95"/>
    <n v="95"/>
    <s v="Cancelled"/>
    <x v="3011"/>
    <s v="NA"/>
    <x v="2"/>
    <x v="2"/>
    <s v="NA"/>
    <s v="Unavailable"/>
    <x v="1"/>
    <x v="1"/>
    <d v="2016-07-14T00:00:00"/>
    <s v="14-Jul-2016 → NA"/>
    <s v="14-Jul-2016"/>
    <d v="2016-07-14T00:00:00"/>
    <x v="2"/>
  </r>
  <r>
    <x v="3216"/>
    <x v="1"/>
    <n v="96"/>
    <n v="96"/>
    <s v="Cancelled"/>
    <x v="3012"/>
    <s v="NA"/>
    <x v="2"/>
    <x v="1"/>
    <s v="NA"/>
    <s v="Unavailable"/>
    <x v="1"/>
    <x v="1"/>
    <d v="2016-07-13T00:00:00"/>
    <s v="13-Jul-2016 → NA"/>
    <s v="13-Jul-2016"/>
    <d v="2016-07-13T00:00:00"/>
    <x v="2"/>
  </r>
  <r>
    <x v="3217"/>
    <x v="1"/>
    <n v="96"/>
    <n v="96"/>
    <s v="Cancelled"/>
    <x v="3013"/>
    <s v="NA"/>
    <x v="6"/>
    <x v="2"/>
    <s v="NA"/>
    <s v="Unavailable"/>
    <x v="1"/>
    <x v="1"/>
    <d v="2016-07-14T00:00:00"/>
    <s v="14-Jul-2016 → NA"/>
    <s v="14-Jul-2016"/>
    <d v="2016-07-14T00:00:00"/>
    <x v="2"/>
  </r>
  <r>
    <x v="3218"/>
    <x v="1"/>
    <n v="96"/>
    <n v="96"/>
    <s v="Cancelled"/>
    <x v="3014"/>
    <s v="NA"/>
    <x v="6"/>
    <x v="2"/>
    <s v="NA"/>
    <s v="Unavailable"/>
    <x v="1"/>
    <x v="1"/>
    <d v="2016-07-14T00:00:00"/>
    <s v="14-Jul-2016 → NA"/>
    <s v="14-Jul-2016"/>
    <d v="2016-07-14T00:00:00"/>
    <x v="2"/>
  </r>
  <r>
    <x v="3219"/>
    <x v="0"/>
    <n v="96"/>
    <n v="96"/>
    <s v="Cancelled"/>
    <x v="3015"/>
    <s v="NA"/>
    <x v="17"/>
    <x v="3"/>
    <s v="NA"/>
    <s v="Unavailable"/>
    <x v="1"/>
    <x v="0"/>
    <d v="2016-07-15T00:00:00"/>
    <s v="15-Jul-2016 → NA"/>
    <s v="15-Jul-2016"/>
    <d v="2016-07-15T00:00:00"/>
    <x v="2"/>
  </r>
  <r>
    <x v="3220"/>
    <x v="1"/>
    <n v="97"/>
    <n v="97"/>
    <s v="Cancelled"/>
    <x v="3016"/>
    <s v="NA"/>
    <x v="3"/>
    <x v="0"/>
    <s v="NA"/>
    <s v="Unavailable"/>
    <x v="1"/>
    <x v="1"/>
    <d v="2016-11-07T00:00:00"/>
    <s v="07-Nov-2016 → NA"/>
    <s v="07-Nov-2016"/>
    <d v="2016-11-07T00:00:00"/>
    <x v="0"/>
  </r>
  <r>
    <x v="3221"/>
    <x v="1"/>
    <n v="97"/>
    <n v="97"/>
    <s v="Cancelled"/>
    <x v="3017"/>
    <s v="NA"/>
    <x v="5"/>
    <x v="1"/>
    <s v="NA"/>
    <s v="Unavailable"/>
    <x v="1"/>
    <x v="1"/>
    <d v="2016-12-07T00:00:00"/>
    <s v="07-Dec-2016 → NA"/>
    <s v="07-Dec-2016"/>
    <d v="2016-12-07T00:00:00"/>
    <x v="1"/>
  </r>
  <r>
    <x v="3222"/>
    <x v="1"/>
    <n v="97"/>
    <n v="97"/>
    <s v="Cancelled"/>
    <x v="3018"/>
    <s v="NA"/>
    <x v="2"/>
    <x v="1"/>
    <s v="NA"/>
    <s v="Unavailable"/>
    <x v="1"/>
    <x v="1"/>
    <d v="2016-12-07T00:00:00"/>
    <s v="07-Dec-2016 → NA"/>
    <s v="07-Dec-2016"/>
    <d v="2016-12-07T00:00:00"/>
    <x v="1"/>
  </r>
  <r>
    <x v="3223"/>
    <x v="1"/>
    <n v="97"/>
    <n v="97"/>
    <s v="Cancelled"/>
    <x v="3019"/>
    <s v="NA"/>
    <x v="18"/>
    <x v="3"/>
    <s v="NA"/>
    <s v="Unavailable"/>
    <x v="1"/>
    <x v="1"/>
    <d v="2016-07-15T00:00:00"/>
    <s v="15-Jul-2016 → NA"/>
    <s v="15-Jul-2016"/>
    <d v="2016-07-15T00:00:00"/>
    <x v="2"/>
  </r>
  <r>
    <x v="3224"/>
    <x v="1"/>
    <n v="98"/>
    <n v="98"/>
    <s v="Cancelled"/>
    <x v="3020"/>
    <s v="NA"/>
    <x v="5"/>
    <x v="0"/>
    <s v="NA"/>
    <s v="Unavailable"/>
    <x v="1"/>
    <x v="1"/>
    <d v="2016-11-07T00:00:00"/>
    <s v="07-Nov-2016 → NA"/>
    <s v="07-Nov-2016"/>
    <d v="2016-11-07T00:00:00"/>
    <x v="0"/>
  </r>
  <r>
    <x v="3225"/>
    <x v="1"/>
    <n v="98"/>
    <n v="98"/>
    <s v="Cancelled"/>
    <x v="3021"/>
    <s v="NA"/>
    <x v="11"/>
    <x v="0"/>
    <s v="NA"/>
    <s v="Unavailable"/>
    <x v="1"/>
    <x v="1"/>
    <d v="2016-11-07T00:00:00"/>
    <s v="07-Nov-2016 → NA"/>
    <s v="07-Nov-2016"/>
    <d v="2016-11-07T00:00:00"/>
    <x v="0"/>
  </r>
  <r>
    <x v="3226"/>
    <x v="0"/>
    <n v="98"/>
    <n v="98"/>
    <s v="Cancelled"/>
    <x v="3022"/>
    <s v="NA"/>
    <x v="16"/>
    <x v="1"/>
    <s v="NA"/>
    <s v="Unavailable"/>
    <x v="1"/>
    <x v="0"/>
    <d v="2016-12-07T00:00:00"/>
    <s v="07-Dec-2016 → NA"/>
    <s v="07-Dec-2016"/>
    <d v="2016-12-07T00:00:00"/>
    <x v="1"/>
  </r>
  <r>
    <x v="3227"/>
    <x v="0"/>
    <n v="98"/>
    <n v="98"/>
    <s v="Cancelled"/>
    <x v="3023"/>
    <s v="NA"/>
    <x v="10"/>
    <x v="1"/>
    <s v="NA"/>
    <s v="Unavailable"/>
    <x v="1"/>
    <x v="0"/>
    <d v="2016-12-07T00:00:00"/>
    <s v="07-Dec-2016 → NA"/>
    <s v="07-Dec-2016"/>
    <d v="2016-12-07T00:00:00"/>
    <x v="1"/>
  </r>
  <r>
    <x v="3228"/>
    <x v="1"/>
    <n v="98"/>
    <n v="98"/>
    <s v="Cancelled"/>
    <x v="3024"/>
    <s v="NA"/>
    <x v="6"/>
    <x v="3"/>
    <s v="NA"/>
    <s v="Unavailable"/>
    <x v="1"/>
    <x v="1"/>
    <d v="2016-07-15T00:00:00"/>
    <s v="15-Jul-2016 → NA"/>
    <s v="15-Jul-2016"/>
    <d v="2016-07-15T00:00:00"/>
    <x v="2"/>
  </r>
  <r>
    <x v="3229"/>
    <x v="1"/>
    <n v="98"/>
    <n v="98"/>
    <s v="Cancelled"/>
    <x v="3025"/>
    <s v="NA"/>
    <x v="18"/>
    <x v="3"/>
    <s v="NA"/>
    <s v="Unavailable"/>
    <x v="1"/>
    <x v="1"/>
    <d v="2016-07-15T00:00:00"/>
    <s v="15-Jul-2016 → NA"/>
    <s v="15-Jul-2016"/>
    <d v="2016-07-15T00:00:00"/>
    <x v="2"/>
  </r>
  <r>
    <x v="3230"/>
    <x v="1"/>
    <n v="99"/>
    <n v="99"/>
    <s v="Cancelled"/>
    <x v="3026"/>
    <s v="NA"/>
    <x v="2"/>
    <x v="0"/>
    <s v="NA"/>
    <s v="Unavailable"/>
    <x v="1"/>
    <x v="1"/>
    <d v="2016-11-07T00:00:00"/>
    <s v="07-Nov-2016 → NA"/>
    <s v="07-Nov-2016"/>
    <d v="2016-11-07T00:00:00"/>
    <x v="0"/>
  </r>
  <r>
    <x v="3231"/>
    <x v="1"/>
    <n v="99"/>
    <n v="99"/>
    <s v="Cancelled"/>
    <x v="3027"/>
    <s v="NA"/>
    <x v="11"/>
    <x v="0"/>
    <s v="NA"/>
    <s v="Unavailable"/>
    <x v="1"/>
    <x v="1"/>
    <d v="2016-11-07T00:00:00"/>
    <s v="07-Nov-2016 → NA"/>
    <s v="07-Nov-2016"/>
    <d v="2016-11-07T00:00:00"/>
    <x v="0"/>
  </r>
  <r>
    <x v="3232"/>
    <x v="0"/>
    <n v="99"/>
    <n v="99"/>
    <s v="Cancelled"/>
    <x v="3028"/>
    <s v="NA"/>
    <x v="3"/>
    <x v="0"/>
    <s v="NA"/>
    <s v="Unavailable"/>
    <x v="1"/>
    <x v="0"/>
    <d v="2016-11-07T00:00:00"/>
    <s v="07-Nov-2016 → NA"/>
    <s v="07-Nov-2016"/>
    <d v="2016-11-07T00:00:00"/>
    <x v="0"/>
  </r>
  <r>
    <x v="3233"/>
    <x v="1"/>
    <n v="99"/>
    <n v="99"/>
    <s v="Cancelled"/>
    <x v="3029"/>
    <s v="NA"/>
    <x v="6"/>
    <x v="1"/>
    <s v="NA"/>
    <s v="Unavailable"/>
    <x v="1"/>
    <x v="1"/>
    <d v="2016-12-07T00:00:00"/>
    <s v="07-Dec-2016 → NA"/>
    <s v="07-Dec-2016"/>
    <d v="2016-12-07T00:00:00"/>
    <x v="1"/>
  </r>
  <r>
    <x v="3234"/>
    <x v="0"/>
    <n v="99"/>
    <n v="99"/>
    <s v="Cancelled"/>
    <x v="3030"/>
    <s v="NA"/>
    <x v="3"/>
    <x v="1"/>
    <s v="NA"/>
    <s v="Unavailable"/>
    <x v="1"/>
    <x v="0"/>
    <d v="2016-12-07T00:00:00"/>
    <s v="07-Dec-2016 → NA"/>
    <s v="07-Dec-2016"/>
    <d v="2016-12-07T00:00:00"/>
    <x v="1"/>
  </r>
  <r>
    <x v="3235"/>
    <x v="1"/>
    <n v="99"/>
    <n v="99"/>
    <s v="Cancelled"/>
    <x v="3031"/>
    <s v="NA"/>
    <x v="4"/>
    <x v="1"/>
    <s v="NA"/>
    <s v="Unavailable"/>
    <x v="1"/>
    <x v="1"/>
    <d v="2016-07-13T00:00:00"/>
    <s v="13-Jul-2016 → NA"/>
    <s v="13-Jul-2016"/>
    <d v="2016-07-13T00:00:00"/>
    <x v="2"/>
  </r>
  <r>
    <x v="3236"/>
    <x v="1"/>
    <n v="99"/>
    <n v="99"/>
    <s v="Cancelled"/>
    <x v="3032"/>
    <s v="NA"/>
    <x v="2"/>
    <x v="3"/>
    <s v="NA"/>
    <s v="Unavailable"/>
    <x v="1"/>
    <x v="1"/>
    <d v="2016-07-15T00:00:00"/>
    <s v="15-Jul-2016 → NA"/>
    <s v="15-Jul-2016"/>
    <d v="2016-07-15T00:00:00"/>
    <x v="2"/>
  </r>
  <r>
    <x v="3237"/>
    <x v="1"/>
    <n v="100"/>
    <n v="100"/>
    <s v="Cancelled"/>
    <x v="3033"/>
    <s v="NA"/>
    <x v="5"/>
    <x v="1"/>
    <s v="NA"/>
    <s v="Unavailable"/>
    <x v="1"/>
    <x v="1"/>
    <d v="2016-07-13T00:00:00"/>
    <s v="13-Jul-2016 → NA"/>
    <s v="13-Jul-2016"/>
    <d v="2016-07-13T00:00:00"/>
    <x v="2"/>
  </r>
  <r>
    <x v="3238"/>
    <x v="1"/>
    <n v="100"/>
    <n v="100"/>
    <s v="Cancelled"/>
    <x v="3034"/>
    <s v="NA"/>
    <x v="6"/>
    <x v="3"/>
    <s v="NA"/>
    <s v="Unavailable"/>
    <x v="1"/>
    <x v="1"/>
    <d v="2016-07-15T00:00:00"/>
    <s v="15-Jul-2016 → NA"/>
    <s v="15-Jul-2016"/>
    <d v="2016-07-15T00:00:00"/>
    <x v="2"/>
  </r>
  <r>
    <x v="3239"/>
    <x v="1"/>
    <n v="101"/>
    <n v="101"/>
    <s v="Cancelled"/>
    <x v="3035"/>
    <s v="NA"/>
    <x v="22"/>
    <x v="0"/>
    <s v="NA"/>
    <s v="Unavailable"/>
    <x v="1"/>
    <x v="1"/>
    <d v="2016-11-07T00:00:00"/>
    <s v="07-Nov-2016 → NA"/>
    <s v="07-Nov-2016"/>
    <d v="2016-11-07T00:00:00"/>
    <x v="0"/>
  </r>
  <r>
    <x v="3240"/>
    <x v="1"/>
    <n v="101"/>
    <n v="101"/>
    <s v="Cancelled"/>
    <x v="3036"/>
    <s v="NA"/>
    <x v="14"/>
    <x v="1"/>
    <s v="NA"/>
    <s v="Unavailable"/>
    <x v="1"/>
    <x v="1"/>
    <d v="2016-12-07T00:00:00"/>
    <s v="07-Dec-2016 → NA"/>
    <s v="07-Dec-2016"/>
    <d v="2016-12-07T00:00:00"/>
    <x v="1"/>
  </r>
  <r>
    <x v="3241"/>
    <x v="0"/>
    <n v="101"/>
    <n v="101"/>
    <s v="Cancelled"/>
    <x v="3037"/>
    <s v="NA"/>
    <x v="19"/>
    <x v="1"/>
    <s v="NA"/>
    <s v="Unavailable"/>
    <x v="1"/>
    <x v="0"/>
    <d v="2016-12-07T00:00:00"/>
    <s v="07-Dec-2016 → NA"/>
    <s v="07-Dec-2016"/>
    <d v="2016-12-07T00:00:00"/>
    <x v="1"/>
  </r>
  <r>
    <x v="3242"/>
    <x v="1"/>
    <n v="101"/>
    <n v="101"/>
    <s v="Cancelled"/>
    <x v="3038"/>
    <s v="NA"/>
    <x v="18"/>
    <x v="1"/>
    <s v="NA"/>
    <s v="Unavailable"/>
    <x v="1"/>
    <x v="1"/>
    <d v="2016-07-13T00:00:00"/>
    <s v="13-Jul-2016 → NA"/>
    <s v="13-Jul-2016"/>
    <d v="2016-07-13T00:00:00"/>
    <x v="2"/>
  </r>
  <r>
    <x v="3243"/>
    <x v="1"/>
    <n v="101"/>
    <n v="101"/>
    <s v="Cancelled"/>
    <x v="3039"/>
    <s v="NA"/>
    <x v="4"/>
    <x v="2"/>
    <s v="NA"/>
    <s v="Unavailable"/>
    <x v="1"/>
    <x v="1"/>
    <d v="2016-07-14T00:00:00"/>
    <s v="14-Jul-2016 → NA"/>
    <s v="14-Jul-2016"/>
    <d v="2016-07-14T00:00:00"/>
    <x v="2"/>
  </r>
  <r>
    <x v="3244"/>
    <x v="1"/>
    <n v="102"/>
    <n v="102"/>
    <s v="Cancelled"/>
    <x v="3040"/>
    <s v="NA"/>
    <x v="4"/>
    <x v="1"/>
    <s v="NA"/>
    <s v="Unavailable"/>
    <x v="1"/>
    <x v="1"/>
    <d v="2016-12-07T00:00:00"/>
    <s v="07-Dec-2016 → NA"/>
    <s v="07-Dec-2016"/>
    <d v="2016-12-07T00:00:00"/>
    <x v="1"/>
  </r>
  <r>
    <x v="3245"/>
    <x v="0"/>
    <n v="102"/>
    <n v="102"/>
    <s v="Cancelled"/>
    <x v="3041"/>
    <s v="NA"/>
    <x v="0"/>
    <x v="1"/>
    <s v="NA"/>
    <s v="Unavailable"/>
    <x v="1"/>
    <x v="0"/>
    <d v="2016-12-07T00:00:00"/>
    <s v="07-Dec-2016 → NA"/>
    <s v="07-Dec-2016"/>
    <d v="2016-12-07T00:00:00"/>
    <x v="1"/>
  </r>
  <r>
    <x v="3246"/>
    <x v="1"/>
    <n v="102"/>
    <n v="102"/>
    <s v="Cancelled"/>
    <x v="3042"/>
    <s v="NA"/>
    <x v="5"/>
    <x v="3"/>
    <s v="NA"/>
    <s v="Unavailable"/>
    <x v="1"/>
    <x v="1"/>
    <d v="2016-07-15T00:00:00"/>
    <s v="15-Jul-2016 → NA"/>
    <s v="15-Jul-2016"/>
    <d v="2016-07-15T00:00:00"/>
    <x v="2"/>
  </r>
  <r>
    <x v="3247"/>
    <x v="1"/>
    <n v="102"/>
    <n v="102"/>
    <s v="Cancelled"/>
    <x v="3043"/>
    <s v="NA"/>
    <x v="18"/>
    <x v="3"/>
    <s v="NA"/>
    <s v="Unavailable"/>
    <x v="1"/>
    <x v="1"/>
    <d v="2016-07-15T00:00:00"/>
    <s v="15-Jul-2016 → NA"/>
    <s v="15-Jul-2016"/>
    <d v="2016-07-15T00:00:00"/>
    <x v="2"/>
  </r>
  <r>
    <x v="3248"/>
    <x v="1"/>
    <n v="103"/>
    <n v="103"/>
    <s v="Cancelled"/>
    <x v="2980"/>
    <s v="NA"/>
    <x v="18"/>
    <x v="0"/>
    <s v="NA"/>
    <s v="Unavailable"/>
    <x v="1"/>
    <x v="1"/>
    <d v="2016-11-07T00:00:00"/>
    <s v="07-Nov-2016 → NA"/>
    <s v="07-Nov-2016"/>
    <d v="2016-11-07T00:00:00"/>
    <x v="0"/>
  </r>
  <r>
    <x v="3249"/>
    <x v="1"/>
    <n v="103"/>
    <n v="103"/>
    <s v="Cancelled"/>
    <x v="3044"/>
    <s v="NA"/>
    <x v="19"/>
    <x v="0"/>
    <s v="NA"/>
    <s v="Unavailable"/>
    <x v="1"/>
    <x v="1"/>
    <d v="2016-11-07T00:00:00"/>
    <s v="07-Nov-2016 → NA"/>
    <s v="07-Nov-2016"/>
    <d v="2016-11-07T00:00:00"/>
    <x v="0"/>
  </r>
  <r>
    <x v="3250"/>
    <x v="1"/>
    <n v="103"/>
    <n v="103"/>
    <s v="Cancelled"/>
    <x v="3045"/>
    <s v="NA"/>
    <x v="18"/>
    <x v="1"/>
    <s v="NA"/>
    <s v="Unavailable"/>
    <x v="1"/>
    <x v="1"/>
    <d v="2016-07-13T00:00:00"/>
    <s v="13-Jul-2016 → NA"/>
    <s v="13-Jul-2016"/>
    <d v="2016-07-13T00:00:00"/>
    <x v="2"/>
  </r>
  <r>
    <x v="3251"/>
    <x v="1"/>
    <n v="103"/>
    <n v="103"/>
    <s v="Cancelled"/>
    <x v="3046"/>
    <s v="NA"/>
    <x v="4"/>
    <x v="1"/>
    <s v="NA"/>
    <s v="Unavailable"/>
    <x v="1"/>
    <x v="1"/>
    <d v="2016-07-13T00:00:00"/>
    <s v="13-Jul-2016 → NA"/>
    <s v="13-Jul-2016"/>
    <d v="2016-07-13T00:00:00"/>
    <x v="2"/>
  </r>
  <r>
    <x v="3252"/>
    <x v="1"/>
    <n v="103"/>
    <n v="103"/>
    <s v="Cancelled"/>
    <x v="3047"/>
    <s v="NA"/>
    <x v="5"/>
    <x v="2"/>
    <s v="NA"/>
    <s v="Unavailable"/>
    <x v="1"/>
    <x v="1"/>
    <d v="2016-07-14T00:00:00"/>
    <s v="14-Jul-2016 → NA"/>
    <s v="14-Jul-2016"/>
    <d v="2016-07-14T00:00:00"/>
    <x v="2"/>
  </r>
  <r>
    <x v="3253"/>
    <x v="1"/>
    <n v="103"/>
    <n v="103"/>
    <s v="Cancelled"/>
    <x v="3048"/>
    <s v="NA"/>
    <x v="1"/>
    <x v="2"/>
    <s v="NA"/>
    <s v="Unavailable"/>
    <x v="1"/>
    <x v="1"/>
    <d v="2016-07-14T00:00:00"/>
    <s v="14-Jul-2016 → NA"/>
    <s v="14-Jul-2016"/>
    <d v="2016-07-14T00:00:00"/>
    <x v="2"/>
  </r>
  <r>
    <x v="3254"/>
    <x v="0"/>
    <n v="103"/>
    <n v="103"/>
    <s v="Cancelled"/>
    <x v="3049"/>
    <s v="NA"/>
    <x v="2"/>
    <x v="3"/>
    <s v="NA"/>
    <s v="Unavailable"/>
    <x v="1"/>
    <x v="0"/>
    <d v="2016-07-15T00:00:00"/>
    <s v="15-Jul-2016 → NA"/>
    <s v="15-Jul-2016"/>
    <d v="2016-07-15T00:00:00"/>
    <x v="2"/>
  </r>
  <r>
    <x v="3255"/>
    <x v="1"/>
    <n v="104"/>
    <n v="104"/>
    <s v="Cancelled"/>
    <x v="1570"/>
    <s v="NA"/>
    <x v="4"/>
    <x v="0"/>
    <s v="NA"/>
    <s v="Unavailable"/>
    <x v="1"/>
    <x v="1"/>
    <d v="2016-11-07T00:00:00"/>
    <s v="07-Nov-2016 → NA"/>
    <s v="07-Nov-2016"/>
    <d v="2016-11-07T00:00:00"/>
    <x v="0"/>
  </r>
  <r>
    <x v="3256"/>
    <x v="0"/>
    <n v="104"/>
    <n v="104"/>
    <s v="Cancelled"/>
    <x v="2089"/>
    <s v="NA"/>
    <x v="1"/>
    <x v="0"/>
    <s v="NA"/>
    <s v="Unavailable"/>
    <x v="1"/>
    <x v="0"/>
    <d v="2016-11-07T00:00:00"/>
    <s v="07-Nov-2016 → NA"/>
    <s v="07-Nov-2016"/>
    <d v="2016-11-07T00:00:00"/>
    <x v="0"/>
  </r>
  <r>
    <x v="3257"/>
    <x v="1"/>
    <n v="104"/>
    <n v="104"/>
    <s v="Cancelled"/>
    <x v="3050"/>
    <s v="NA"/>
    <x v="0"/>
    <x v="1"/>
    <s v="NA"/>
    <s v="Unavailable"/>
    <x v="1"/>
    <x v="1"/>
    <d v="2016-12-07T00:00:00"/>
    <s v="07-Dec-2016 → NA"/>
    <s v="07-Dec-2016"/>
    <d v="2016-12-07T00:00:00"/>
    <x v="1"/>
  </r>
  <r>
    <x v="3258"/>
    <x v="0"/>
    <n v="104"/>
    <n v="104"/>
    <s v="Cancelled"/>
    <x v="3051"/>
    <s v="NA"/>
    <x v="0"/>
    <x v="1"/>
    <s v="NA"/>
    <s v="Unavailable"/>
    <x v="1"/>
    <x v="0"/>
    <d v="2016-07-13T00:00:00"/>
    <s v="13-Jul-2016 → NA"/>
    <s v="13-Jul-2016"/>
    <d v="2016-07-13T00:00:00"/>
    <x v="2"/>
  </r>
  <r>
    <x v="3259"/>
    <x v="0"/>
    <n v="104"/>
    <n v="104"/>
    <s v="Cancelled"/>
    <x v="3052"/>
    <s v="NA"/>
    <x v="19"/>
    <x v="2"/>
    <s v="NA"/>
    <s v="Unavailable"/>
    <x v="1"/>
    <x v="0"/>
    <d v="2016-07-14T00:00:00"/>
    <s v="14-Jul-2016 → NA"/>
    <s v="14-Jul-2016"/>
    <d v="2016-07-14T00:00:00"/>
    <x v="2"/>
  </r>
  <r>
    <x v="3260"/>
    <x v="1"/>
    <n v="104"/>
    <n v="104"/>
    <s v="Cancelled"/>
    <x v="3053"/>
    <s v="NA"/>
    <x v="5"/>
    <x v="3"/>
    <s v="NA"/>
    <s v="Unavailable"/>
    <x v="1"/>
    <x v="1"/>
    <d v="2016-07-15T00:00:00"/>
    <s v="15-Jul-2016 → NA"/>
    <s v="15-Jul-2016"/>
    <d v="2016-07-15T00:00:00"/>
    <x v="2"/>
  </r>
  <r>
    <x v="3261"/>
    <x v="1"/>
    <n v="104"/>
    <n v="104"/>
    <s v="Cancelled"/>
    <x v="1535"/>
    <s v="NA"/>
    <x v="4"/>
    <x v="3"/>
    <s v="NA"/>
    <s v="Unavailable"/>
    <x v="1"/>
    <x v="1"/>
    <d v="2016-07-15T00:00:00"/>
    <s v="15-Jul-2016 → NA"/>
    <s v="15-Jul-2016"/>
    <d v="2016-07-15T00:00:00"/>
    <x v="2"/>
  </r>
  <r>
    <x v="3262"/>
    <x v="1"/>
    <n v="105"/>
    <n v="105"/>
    <s v="Cancelled"/>
    <x v="3054"/>
    <s v="NA"/>
    <x v="18"/>
    <x v="0"/>
    <s v="NA"/>
    <s v="Unavailable"/>
    <x v="1"/>
    <x v="1"/>
    <d v="2016-11-07T00:00:00"/>
    <s v="07-Nov-2016 → NA"/>
    <s v="07-Nov-2016"/>
    <d v="2016-11-07T00:00:00"/>
    <x v="0"/>
  </r>
  <r>
    <x v="3263"/>
    <x v="1"/>
    <n v="105"/>
    <n v="105"/>
    <s v="Cancelled"/>
    <x v="3055"/>
    <s v="NA"/>
    <x v="6"/>
    <x v="1"/>
    <s v="NA"/>
    <s v="Unavailable"/>
    <x v="1"/>
    <x v="1"/>
    <d v="2016-07-13T00:00:00"/>
    <s v="13-Jul-2016 → NA"/>
    <s v="13-Jul-2016"/>
    <d v="2016-07-13T00:00:00"/>
    <x v="2"/>
  </r>
  <r>
    <x v="3264"/>
    <x v="1"/>
    <n v="105"/>
    <n v="105"/>
    <s v="Cancelled"/>
    <x v="3056"/>
    <s v="NA"/>
    <x v="6"/>
    <x v="2"/>
    <s v="NA"/>
    <s v="Unavailable"/>
    <x v="1"/>
    <x v="1"/>
    <d v="2016-07-14T00:00:00"/>
    <s v="14-Jul-2016 → NA"/>
    <s v="14-Jul-2016"/>
    <d v="2016-07-14T00:00:00"/>
    <x v="2"/>
  </r>
  <r>
    <x v="3265"/>
    <x v="1"/>
    <n v="105"/>
    <n v="105"/>
    <s v="Cancelled"/>
    <x v="3057"/>
    <s v="NA"/>
    <x v="4"/>
    <x v="2"/>
    <s v="NA"/>
    <s v="Unavailable"/>
    <x v="1"/>
    <x v="1"/>
    <d v="2016-07-14T00:00:00"/>
    <s v="14-Jul-2016 → NA"/>
    <s v="14-Jul-2016"/>
    <d v="2016-07-14T00:00:00"/>
    <x v="2"/>
  </r>
  <r>
    <x v="3266"/>
    <x v="1"/>
    <n v="106"/>
    <n v="106"/>
    <s v="Cancelled"/>
    <x v="3005"/>
    <s v="NA"/>
    <x v="5"/>
    <x v="0"/>
    <s v="NA"/>
    <s v="Unavailable"/>
    <x v="1"/>
    <x v="1"/>
    <d v="2016-11-07T00:00:00"/>
    <s v="07-Nov-2016 → NA"/>
    <s v="07-Nov-2016"/>
    <d v="2016-11-07T00:00:00"/>
    <x v="0"/>
  </r>
  <r>
    <x v="3267"/>
    <x v="1"/>
    <n v="106"/>
    <n v="106"/>
    <s v="Cancelled"/>
    <x v="3058"/>
    <s v="NA"/>
    <x v="18"/>
    <x v="1"/>
    <s v="NA"/>
    <s v="Unavailable"/>
    <x v="1"/>
    <x v="1"/>
    <d v="2016-07-13T00:00:00"/>
    <s v="13-Jul-2016 → NA"/>
    <s v="13-Jul-2016"/>
    <d v="2016-07-13T00:00:00"/>
    <x v="2"/>
  </r>
  <r>
    <x v="3268"/>
    <x v="1"/>
    <n v="106"/>
    <n v="106"/>
    <s v="Cancelled"/>
    <x v="3059"/>
    <s v="NA"/>
    <x v="10"/>
    <x v="3"/>
    <s v="NA"/>
    <s v="Unavailable"/>
    <x v="1"/>
    <x v="1"/>
    <d v="2016-07-15T00:00:00"/>
    <s v="15-Jul-2016 → NA"/>
    <s v="15-Jul-2016"/>
    <d v="2016-07-15T00:00:00"/>
    <x v="2"/>
  </r>
  <r>
    <x v="3269"/>
    <x v="1"/>
    <n v="107"/>
    <n v="107"/>
    <s v="Cancelled"/>
    <x v="2412"/>
    <s v="NA"/>
    <x v="5"/>
    <x v="0"/>
    <s v="NA"/>
    <s v="Unavailable"/>
    <x v="1"/>
    <x v="1"/>
    <d v="2016-11-07T00:00:00"/>
    <s v="07-Nov-2016 → NA"/>
    <s v="07-Nov-2016"/>
    <d v="2016-11-07T00:00:00"/>
    <x v="0"/>
  </r>
  <r>
    <x v="3270"/>
    <x v="1"/>
    <n v="107"/>
    <n v="107"/>
    <s v="Cancelled"/>
    <x v="3060"/>
    <s v="NA"/>
    <x v="4"/>
    <x v="0"/>
    <s v="NA"/>
    <s v="Unavailable"/>
    <x v="1"/>
    <x v="1"/>
    <d v="2016-11-07T00:00:00"/>
    <s v="07-Nov-2016 → NA"/>
    <s v="07-Nov-2016"/>
    <d v="2016-11-07T00:00:00"/>
    <x v="0"/>
  </r>
  <r>
    <x v="3271"/>
    <x v="1"/>
    <n v="107"/>
    <n v="107"/>
    <s v="Cancelled"/>
    <x v="2551"/>
    <s v="NA"/>
    <x v="4"/>
    <x v="0"/>
    <s v="NA"/>
    <s v="Unavailable"/>
    <x v="1"/>
    <x v="1"/>
    <d v="2016-11-07T00:00:00"/>
    <s v="07-Nov-2016 → NA"/>
    <s v="07-Nov-2016"/>
    <d v="2016-11-07T00:00:00"/>
    <x v="0"/>
  </r>
  <r>
    <x v="3272"/>
    <x v="1"/>
    <n v="107"/>
    <n v="107"/>
    <s v="Cancelled"/>
    <x v="3061"/>
    <s v="NA"/>
    <x v="18"/>
    <x v="3"/>
    <s v="NA"/>
    <s v="Unavailable"/>
    <x v="1"/>
    <x v="1"/>
    <d v="2016-07-15T00:00:00"/>
    <s v="15-Jul-2016 → NA"/>
    <s v="15-Jul-2016"/>
    <d v="2016-07-15T00:00:00"/>
    <x v="2"/>
  </r>
  <r>
    <x v="3273"/>
    <x v="0"/>
    <n v="107"/>
    <n v="107"/>
    <s v="Cancelled"/>
    <x v="3062"/>
    <s v="NA"/>
    <x v="12"/>
    <x v="3"/>
    <s v="NA"/>
    <s v="Unavailable"/>
    <x v="1"/>
    <x v="0"/>
    <d v="2016-07-15T00:00:00"/>
    <s v="15-Jul-2016 → NA"/>
    <s v="15-Jul-2016"/>
    <d v="2016-07-15T00:00:00"/>
    <x v="2"/>
  </r>
  <r>
    <x v="3274"/>
    <x v="1"/>
    <n v="108"/>
    <n v="108"/>
    <s v="Cancelled"/>
    <x v="3063"/>
    <s v="NA"/>
    <x v="4"/>
    <x v="0"/>
    <s v="NA"/>
    <s v="Unavailable"/>
    <x v="1"/>
    <x v="1"/>
    <d v="2016-11-07T00:00:00"/>
    <s v="07-Nov-2016 → NA"/>
    <s v="07-Nov-2016"/>
    <d v="2016-11-07T00:00:00"/>
    <x v="0"/>
  </r>
  <r>
    <x v="3275"/>
    <x v="1"/>
    <n v="108"/>
    <n v="108"/>
    <s v="Cancelled"/>
    <x v="3064"/>
    <s v="NA"/>
    <x v="18"/>
    <x v="1"/>
    <s v="NA"/>
    <s v="Unavailable"/>
    <x v="1"/>
    <x v="1"/>
    <d v="2016-07-13T00:00:00"/>
    <s v="13-Jul-2016 → NA"/>
    <s v="13-Jul-2016"/>
    <d v="2016-07-13T00:00:00"/>
    <x v="2"/>
  </r>
  <r>
    <x v="3276"/>
    <x v="0"/>
    <n v="108"/>
    <n v="108"/>
    <s v="Cancelled"/>
    <x v="3065"/>
    <s v="NA"/>
    <x v="17"/>
    <x v="1"/>
    <s v="NA"/>
    <s v="Unavailable"/>
    <x v="1"/>
    <x v="0"/>
    <d v="2016-07-13T00:00:00"/>
    <s v="13-Jul-2016 → NA"/>
    <s v="13-Jul-2016"/>
    <d v="2016-07-13T00:00:00"/>
    <x v="2"/>
  </r>
  <r>
    <x v="3277"/>
    <x v="1"/>
    <n v="108"/>
    <n v="108"/>
    <s v="Cancelled"/>
    <x v="3066"/>
    <s v="NA"/>
    <x v="6"/>
    <x v="2"/>
    <s v="NA"/>
    <s v="Unavailable"/>
    <x v="1"/>
    <x v="1"/>
    <d v="2016-07-14T00:00:00"/>
    <s v="14-Jul-2016 → NA"/>
    <s v="14-Jul-2016"/>
    <d v="2016-07-14T00:00:00"/>
    <x v="2"/>
  </r>
  <r>
    <x v="3278"/>
    <x v="1"/>
    <n v="108"/>
    <n v="108"/>
    <s v="Cancelled"/>
    <x v="3067"/>
    <s v="NA"/>
    <x v="5"/>
    <x v="2"/>
    <s v="NA"/>
    <s v="Unavailable"/>
    <x v="1"/>
    <x v="1"/>
    <d v="2016-07-14T00:00:00"/>
    <s v="14-Jul-2016 → NA"/>
    <s v="14-Jul-2016"/>
    <d v="2016-07-14T00:00:00"/>
    <x v="2"/>
  </r>
  <r>
    <x v="3279"/>
    <x v="1"/>
    <n v="109"/>
    <n v="109"/>
    <s v="Cancelled"/>
    <x v="3068"/>
    <s v="NA"/>
    <x v="2"/>
    <x v="1"/>
    <s v="NA"/>
    <s v="Unavailable"/>
    <x v="1"/>
    <x v="1"/>
    <d v="2016-12-07T00:00:00"/>
    <s v="07-Dec-2016 → NA"/>
    <s v="07-Dec-2016"/>
    <d v="2016-12-07T00:00:00"/>
    <x v="1"/>
  </r>
  <r>
    <x v="3280"/>
    <x v="1"/>
    <n v="109"/>
    <n v="109"/>
    <s v="Cancelled"/>
    <x v="3069"/>
    <s v="NA"/>
    <x v="13"/>
    <x v="1"/>
    <s v="NA"/>
    <s v="Unavailable"/>
    <x v="1"/>
    <x v="1"/>
    <d v="2016-12-07T00:00:00"/>
    <s v="07-Dec-2016 → NA"/>
    <s v="07-Dec-2016"/>
    <d v="2016-12-07T00:00:00"/>
    <x v="1"/>
  </r>
  <r>
    <x v="3281"/>
    <x v="1"/>
    <n v="109"/>
    <n v="109"/>
    <s v="Cancelled"/>
    <x v="3070"/>
    <s v="NA"/>
    <x v="4"/>
    <x v="1"/>
    <s v="NA"/>
    <s v="Unavailable"/>
    <x v="1"/>
    <x v="1"/>
    <d v="2016-07-13T00:00:00"/>
    <s v="13-Jul-2016 → NA"/>
    <s v="13-Jul-2016"/>
    <d v="2016-07-13T00:00:00"/>
    <x v="2"/>
  </r>
  <r>
    <x v="3282"/>
    <x v="1"/>
    <n v="109"/>
    <n v="109"/>
    <s v="Cancelled"/>
    <x v="3071"/>
    <s v="NA"/>
    <x v="1"/>
    <x v="2"/>
    <s v="NA"/>
    <s v="Unavailable"/>
    <x v="1"/>
    <x v="1"/>
    <d v="2016-07-14T00:00:00"/>
    <s v="14-Jul-2016 → NA"/>
    <s v="14-Jul-2016"/>
    <d v="2016-07-14T00:00:00"/>
    <x v="2"/>
  </r>
  <r>
    <x v="3283"/>
    <x v="1"/>
    <n v="110"/>
    <n v="110"/>
    <s v="Cancelled"/>
    <x v="2873"/>
    <s v="NA"/>
    <x v="18"/>
    <x v="0"/>
    <s v="NA"/>
    <s v="Unavailable"/>
    <x v="1"/>
    <x v="1"/>
    <d v="2016-11-07T00:00:00"/>
    <s v="07-Nov-2016 → NA"/>
    <s v="07-Nov-2016"/>
    <d v="2016-11-07T00:00:00"/>
    <x v="0"/>
  </r>
  <r>
    <x v="3284"/>
    <x v="1"/>
    <n v="110"/>
    <n v="110"/>
    <s v="Cancelled"/>
    <x v="3072"/>
    <s v="NA"/>
    <x v="14"/>
    <x v="1"/>
    <s v="NA"/>
    <s v="Unavailable"/>
    <x v="1"/>
    <x v="1"/>
    <d v="2016-12-07T00:00:00"/>
    <s v="07-Dec-2016 → NA"/>
    <s v="07-Dec-2016"/>
    <d v="2016-12-07T00:00:00"/>
    <x v="1"/>
  </r>
  <r>
    <x v="3285"/>
    <x v="1"/>
    <n v="110"/>
    <n v="110"/>
    <s v="Cancelled"/>
    <x v="3073"/>
    <s v="NA"/>
    <x v="8"/>
    <x v="1"/>
    <s v="NA"/>
    <s v="Unavailable"/>
    <x v="1"/>
    <x v="1"/>
    <d v="2016-07-13T00:00:00"/>
    <s v="13-Jul-2016 → NA"/>
    <s v="13-Jul-2016"/>
    <d v="2016-07-13T00:00:00"/>
    <x v="2"/>
  </r>
  <r>
    <x v="3286"/>
    <x v="1"/>
    <n v="111"/>
    <n v="111"/>
    <s v="Cancelled"/>
    <x v="1738"/>
    <s v="NA"/>
    <x v="6"/>
    <x v="0"/>
    <s v="NA"/>
    <s v="Unavailable"/>
    <x v="1"/>
    <x v="1"/>
    <d v="2016-11-07T00:00:00"/>
    <s v="07-Nov-2016 → NA"/>
    <s v="07-Nov-2016"/>
    <d v="2016-11-07T00:00:00"/>
    <x v="0"/>
  </r>
  <r>
    <x v="3287"/>
    <x v="1"/>
    <n v="111"/>
    <n v="111"/>
    <s v="Cancelled"/>
    <x v="3074"/>
    <s v="NA"/>
    <x v="4"/>
    <x v="0"/>
    <s v="NA"/>
    <s v="Unavailable"/>
    <x v="1"/>
    <x v="1"/>
    <d v="2016-11-07T00:00:00"/>
    <s v="07-Nov-2016 → NA"/>
    <s v="07-Nov-2016"/>
    <d v="2016-11-07T00:00:00"/>
    <x v="0"/>
  </r>
  <r>
    <x v="3288"/>
    <x v="1"/>
    <n v="111"/>
    <n v="111"/>
    <s v="Cancelled"/>
    <x v="2192"/>
    <s v="NA"/>
    <x v="0"/>
    <x v="1"/>
    <s v="NA"/>
    <s v="Unavailable"/>
    <x v="1"/>
    <x v="1"/>
    <d v="2016-12-07T00:00:00"/>
    <s v="07-Dec-2016 → NA"/>
    <s v="07-Dec-2016"/>
    <d v="2016-12-07T00:00:00"/>
    <x v="1"/>
  </r>
  <r>
    <x v="3289"/>
    <x v="0"/>
    <n v="112"/>
    <n v="112"/>
    <s v="Cancelled"/>
    <x v="2003"/>
    <s v="NA"/>
    <x v="13"/>
    <x v="1"/>
    <s v="NA"/>
    <s v="Unavailable"/>
    <x v="1"/>
    <x v="0"/>
    <d v="2016-12-07T00:00:00"/>
    <s v="07-Dec-2016 → NA"/>
    <s v="07-Dec-2016"/>
    <d v="2016-12-07T00:00:00"/>
    <x v="1"/>
  </r>
  <r>
    <x v="3290"/>
    <x v="0"/>
    <n v="112"/>
    <n v="112"/>
    <s v="Cancelled"/>
    <x v="3075"/>
    <s v="NA"/>
    <x v="17"/>
    <x v="1"/>
    <s v="NA"/>
    <s v="Unavailable"/>
    <x v="1"/>
    <x v="0"/>
    <d v="2016-12-07T00:00:00"/>
    <s v="07-Dec-2016 → NA"/>
    <s v="07-Dec-2016"/>
    <d v="2016-12-07T00:00:00"/>
    <x v="1"/>
  </r>
  <r>
    <x v="3291"/>
    <x v="1"/>
    <n v="112"/>
    <n v="112"/>
    <s v="Cancelled"/>
    <x v="3076"/>
    <s v="NA"/>
    <x v="1"/>
    <x v="2"/>
    <s v="NA"/>
    <s v="Unavailable"/>
    <x v="1"/>
    <x v="1"/>
    <d v="2016-07-14T00:00:00"/>
    <s v="14-Jul-2016 → NA"/>
    <s v="14-Jul-2016"/>
    <d v="2016-07-14T00:00:00"/>
    <x v="2"/>
  </r>
  <r>
    <x v="3292"/>
    <x v="1"/>
    <n v="113"/>
    <n v="113"/>
    <s v="Cancelled"/>
    <x v="3077"/>
    <s v="NA"/>
    <x v="16"/>
    <x v="1"/>
    <s v="NA"/>
    <s v="Unavailable"/>
    <x v="1"/>
    <x v="1"/>
    <d v="2016-12-07T00:00:00"/>
    <s v="07-Dec-2016 → NA"/>
    <s v="07-Dec-2016"/>
    <d v="2016-12-07T00:00:00"/>
    <x v="1"/>
  </r>
  <r>
    <x v="3293"/>
    <x v="1"/>
    <n v="113"/>
    <n v="113"/>
    <s v="Cancelled"/>
    <x v="3078"/>
    <s v="NA"/>
    <x v="8"/>
    <x v="1"/>
    <s v="NA"/>
    <s v="Unavailable"/>
    <x v="1"/>
    <x v="1"/>
    <d v="2016-07-13T00:00:00"/>
    <s v="13-Jul-2016 → NA"/>
    <s v="13-Jul-2016"/>
    <d v="2016-07-13T00:00:00"/>
    <x v="2"/>
  </r>
  <r>
    <x v="3294"/>
    <x v="0"/>
    <n v="113"/>
    <n v="113"/>
    <s v="Cancelled"/>
    <x v="3079"/>
    <s v="NA"/>
    <x v="1"/>
    <x v="2"/>
    <s v="NA"/>
    <s v="Unavailable"/>
    <x v="1"/>
    <x v="0"/>
    <d v="2016-07-14T00:00:00"/>
    <s v="14-Jul-2016 → NA"/>
    <s v="14-Jul-2016"/>
    <d v="2016-07-14T00:00:00"/>
    <x v="2"/>
  </r>
  <r>
    <x v="3295"/>
    <x v="1"/>
    <n v="113"/>
    <n v="113"/>
    <s v="Cancelled"/>
    <x v="3080"/>
    <s v="NA"/>
    <x v="4"/>
    <x v="3"/>
    <s v="NA"/>
    <s v="Unavailable"/>
    <x v="1"/>
    <x v="1"/>
    <d v="2016-07-15T00:00:00"/>
    <s v="15-Jul-2016 → NA"/>
    <s v="15-Jul-2016"/>
    <d v="2016-07-15T00:00:00"/>
    <x v="2"/>
  </r>
  <r>
    <x v="3296"/>
    <x v="1"/>
    <n v="114"/>
    <n v="114"/>
    <s v="Cancelled"/>
    <x v="3081"/>
    <s v="NA"/>
    <x v="6"/>
    <x v="0"/>
    <s v="NA"/>
    <s v="Unavailable"/>
    <x v="1"/>
    <x v="1"/>
    <d v="2016-11-07T00:00:00"/>
    <s v="07-Nov-2016 → NA"/>
    <s v="07-Nov-2016"/>
    <d v="2016-11-07T00:00:00"/>
    <x v="0"/>
  </r>
  <r>
    <x v="3297"/>
    <x v="1"/>
    <n v="114"/>
    <n v="114"/>
    <s v="Cancelled"/>
    <x v="3082"/>
    <s v="NA"/>
    <x v="4"/>
    <x v="1"/>
    <s v="NA"/>
    <s v="Unavailable"/>
    <x v="1"/>
    <x v="1"/>
    <d v="2016-12-07T00:00:00"/>
    <s v="07-Dec-2016 → NA"/>
    <s v="07-Dec-2016"/>
    <d v="2016-12-07T00:00:00"/>
    <x v="1"/>
  </r>
  <r>
    <x v="3298"/>
    <x v="1"/>
    <n v="114"/>
    <n v="114"/>
    <s v="Cancelled"/>
    <x v="3083"/>
    <s v="NA"/>
    <x v="18"/>
    <x v="1"/>
    <s v="NA"/>
    <s v="Unavailable"/>
    <x v="1"/>
    <x v="1"/>
    <d v="2016-07-13T00:00:00"/>
    <s v="13-Jul-2016 → NA"/>
    <s v="13-Jul-2016"/>
    <d v="2016-07-13T00:00:00"/>
    <x v="2"/>
  </r>
  <r>
    <x v="3299"/>
    <x v="0"/>
    <n v="114"/>
    <n v="114"/>
    <s v="Cancelled"/>
    <x v="3084"/>
    <s v="NA"/>
    <x v="3"/>
    <x v="1"/>
    <s v="NA"/>
    <s v="Unavailable"/>
    <x v="1"/>
    <x v="0"/>
    <d v="2016-07-13T00:00:00"/>
    <s v="13-Jul-2016 → NA"/>
    <s v="13-Jul-2016"/>
    <d v="2016-07-13T00:00:00"/>
    <x v="2"/>
  </r>
  <r>
    <x v="3300"/>
    <x v="1"/>
    <n v="114"/>
    <n v="114"/>
    <s v="Cancelled"/>
    <x v="3085"/>
    <s v="NA"/>
    <x v="6"/>
    <x v="2"/>
    <s v="NA"/>
    <s v="Unavailable"/>
    <x v="1"/>
    <x v="1"/>
    <d v="2016-07-14T00:00:00"/>
    <s v="14-Jul-2016 → NA"/>
    <s v="14-Jul-2016"/>
    <d v="2016-07-14T00:00:00"/>
    <x v="2"/>
  </r>
  <r>
    <x v="3301"/>
    <x v="1"/>
    <n v="114"/>
    <n v="114"/>
    <s v="Cancelled"/>
    <x v="3086"/>
    <s v="NA"/>
    <x v="18"/>
    <x v="2"/>
    <s v="NA"/>
    <s v="Unavailable"/>
    <x v="1"/>
    <x v="1"/>
    <d v="2016-07-14T00:00:00"/>
    <s v="14-Jul-2016 → NA"/>
    <s v="14-Jul-2016"/>
    <d v="2016-07-14T00:00:00"/>
    <x v="2"/>
  </r>
  <r>
    <x v="3302"/>
    <x v="1"/>
    <n v="114"/>
    <n v="114"/>
    <s v="Cancelled"/>
    <x v="3087"/>
    <s v="NA"/>
    <x v="2"/>
    <x v="2"/>
    <s v="NA"/>
    <s v="Unavailable"/>
    <x v="1"/>
    <x v="1"/>
    <d v="2016-07-14T00:00:00"/>
    <s v="14-Jul-2016 → NA"/>
    <s v="14-Jul-2016"/>
    <d v="2016-07-14T00:00:00"/>
    <x v="2"/>
  </r>
  <r>
    <x v="3303"/>
    <x v="0"/>
    <n v="114"/>
    <n v="114"/>
    <s v="Cancelled"/>
    <x v="3088"/>
    <s v="NA"/>
    <x v="13"/>
    <x v="2"/>
    <s v="NA"/>
    <s v="Unavailable"/>
    <x v="1"/>
    <x v="0"/>
    <d v="2016-07-14T00:00:00"/>
    <s v="14-Jul-2016 → NA"/>
    <s v="14-Jul-2016"/>
    <d v="2016-07-14T00:00:00"/>
    <x v="2"/>
  </r>
  <r>
    <x v="3304"/>
    <x v="1"/>
    <n v="114"/>
    <n v="114"/>
    <s v="Cancelled"/>
    <x v="3089"/>
    <s v="NA"/>
    <x v="14"/>
    <x v="3"/>
    <s v="NA"/>
    <s v="Unavailable"/>
    <x v="1"/>
    <x v="1"/>
    <d v="2016-07-15T00:00:00"/>
    <s v="15-Jul-2016 → NA"/>
    <s v="15-Jul-2016"/>
    <d v="2016-07-15T00:00:00"/>
    <x v="2"/>
  </r>
  <r>
    <x v="3305"/>
    <x v="1"/>
    <n v="115"/>
    <n v="115"/>
    <s v="Cancelled"/>
    <x v="3090"/>
    <s v="NA"/>
    <x v="22"/>
    <x v="1"/>
    <s v="NA"/>
    <s v="Unavailable"/>
    <x v="1"/>
    <x v="1"/>
    <d v="2016-07-13T00:00:00"/>
    <s v="13-Jul-2016 → NA"/>
    <s v="13-Jul-2016"/>
    <d v="2016-07-13T00:00:00"/>
    <x v="2"/>
  </r>
  <r>
    <x v="3306"/>
    <x v="1"/>
    <n v="115"/>
    <n v="115"/>
    <s v="Cancelled"/>
    <x v="3091"/>
    <s v="NA"/>
    <x v="2"/>
    <x v="2"/>
    <s v="NA"/>
    <s v="Unavailable"/>
    <x v="1"/>
    <x v="1"/>
    <d v="2016-07-14T00:00:00"/>
    <s v="14-Jul-2016 → NA"/>
    <s v="14-Jul-2016"/>
    <d v="2016-07-14T00:00:00"/>
    <x v="2"/>
  </r>
  <r>
    <x v="3307"/>
    <x v="1"/>
    <n v="116"/>
    <n v="116"/>
    <s v="Cancelled"/>
    <x v="3092"/>
    <s v="NA"/>
    <x v="18"/>
    <x v="0"/>
    <s v="NA"/>
    <s v="Unavailable"/>
    <x v="1"/>
    <x v="1"/>
    <d v="2016-11-07T00:00:00"/>
    <s v="07-Nov-2016 → NA"/>
    <s v="07-Nov-2016"/>
    <d v="2016-11-07T00:00:00"/>
    <x v="0"/>
  </r>
  <r>
    <x v="3308"/>
    <x v="1"/>
    <n v="116"/>
    <n v="116"/>
    <s v="Cancelled"/>
    <x v="2752"/>
    <s v="NA"/>
    <x v="5"/>
    <x v="1"/>
    <s v="NA"/>
    <s v="Unavailable"/>
    <x v="1"/>
    <x v="1"/>
    <d v="2016-12-07T00:00:00"/>
    <s v="07-Dec-2016 → NA"/>
    <s v="07-Dec-2016"/>
    <d v="2016-12-07T00:00:00"/>
    <x v="1"/>
  </r>
  <r>
    <x v="3309"/>
    <x v="1"/>
    <n v="117"/>
    <n v="117"/>
    <s v="Cancelled"/>
    <x v="3093"/>
    <s v="NA"/>
    <x v="18"/>
    <x v="1"/>
    <s v="NA"/>
    <s v="Unavailable"/>
    <x v="1"/>
    <x v="1"/>
    <d v="2016-07-13T00:00:00"/>
    <s v="13-Jul-2016 → NA"/>
    <s v="13-Jul-2016"/>
    <d v="2016-07-13T00:00:00"/>
    <x v="2"/>
  </r>
  <r>
    <x v="3310"/>
    <x v="1"/>
    <n v="117"/>
    <n v="117"/>
    <s v="Cancelled"/>
    <x v="3094"/>
    <s v="NA"/>
    <x v="8"/>
    <x v="3"/>
    <s v="NA"/>
    <s v="Unavailable"/>
    <x v="1"/>
    <x v="1"/>
    <d v="2016-07-15T00:00:00"/>
    <s v="15-Jul-2016 → NA"/>
    <s v="15-Jul-2016"/>
    <d v="2016-07-15T00:00:00"/>
    <x v="2"/>
  </r>
  <r>
    <x v="3311"/>
    <x v="1"/>
    <n v="117"/>
    <n v="117"/>
    <s v="Cancelled"/>
    <x v="3095"/>
    <s v="NA"/>
    <x v="18"/>
    <x v="3"/>
    <s v="NA"/>
    <s v="Unavailable"/>
    <x v="1"/>
    <x v="1"/>
    <d v="2016-07-15T00:00:00"/>
    <s v="15-Jul-2016 → NA"/>
    <s v="15-Jul-2016"/>
    <d v="2016-07-15T00:00:00"/>
    <x v="2"/>
  </r>
  <r>
    <x v="3312"/>
    <x v="1"/>
    <n v="117"/>
    <n v="117"/>
    <s v="Cancelled"/>
    <x v="3096"/>
    <s v="NA"/>
    <x v="4"/>
    <x v="3"/>
    <s v="NA"/>
    <s v="Unavailable"/>
    <x v="1"/>
    <x v="1"/>
    <d v="2016-07-15T00:00:00"/>
    <s v="15-Jul-2016 → NA"/>
    <s v="15-Jul-2016"/>
    <d v="2016-07-15T00:00:00"/>
    <x v="2"/>
  </r>
  <r>
    <x v="3313"/>
    <x v="1"/>
    <n v="118"/>
    <n v="118"/>
    <s v="Cancelled"/>
    <x v="3097"/>
    <s v="NA"/>
    <x v="18"/>
    <x v="1"/>
    <s v="NA"/>
    <s v="Unavailable"/>
    <x v="1"/>
    <x v="1"/>
    <d v="2016-12-07T00:00:00"/>
    <s v="07-Dec-2016 → NA"/>
    <s v="07-Dec-2016"/>
    <d v="2016-12-07T00:00:00"/>
    <x v="1"/>
  </r>
  <r>
    <x v="3314"/>
    <x v="1"/>
    <n v="118"/>
    <n v="118"/>
    <s v="Cancelled"/>
    <x v="3098"/>
    <s v="NA"/>
    <x v="4"/>
    <x v="1"/>
    <s v="NA"/>
    <s v="Unavailable"/>
    <x v="1"/>
    <x v="1"/>
    <d v="2016-07-13T00:00:00"/>
    <s v="13-Jul-2016 → NA"/>
    <s v="13-Jul-2016"/>
    <d v="2016-07-13T00:00:00"/>
    <x v="2"/>
  </r>
  <r>
    <x v="3315"/>
    <x v="0"/>
    <n v="119"/>
    <n v="119"/>
    <s v="Cancelled"/>
    <x v="3099"/>
    <s v="NA"/>
    <x v="6"/>
    <x v="0"/>
    <s v="NA"/>
    <s v="Unavailable"/>
    <x v="1"/>
    <x v="0"/>
    <d v="2016-11-07T00:00:00"/>
    <s v="07-Nov-2016 → NA"/>
    <s v="07-Nov-2016"/>
    <d v="2016-11-07T00:00:00"/>
    <x v="0"/>
  </r>
  <r>
    <x v="3316"/>
    <x v="1"/>
    <n v="119"/>
    <n v="119"/>
    <s v="Cancelled"/>
    <x v="3100"/>
    <s v="NA"/>
    <x v="18"/>
    <x v="0"/>
    <s v="NA"/>
    <s v="Unavailable"/>
    <x v="1"/>
    <x v="1"/>
    <d v="2016-11-07T00:00:00"/>
    <s v="07-Nov-2016 → NA"/>
    <s v="07-Nov-2016"/>
    <d v="2016-11-07T00:00:00"/>
    <x v="0"/>
  </r>
  <r>
    <x v="3317"/>
    <x v="1"/>
    <n v="119"/>
    <n v="119"/>
    <s v="Cancelled"/>
    <x v="3101"/>
    <s v="NA"/>
    <x v="5"/>
    <x v="1"/>
    <s v="NA"/>
    <s v="Unavailable"/>
    <x v="1"/>
    <x v="1"/>
    <d v="2016-07-13T00:00:00"/>
    <s v="13-Jul-2016 → NA"/>
    <s v="13-Jul-2016"/>
    <d v="2016-07-13T00:00:00"/>
    <x v="2"/>
  </r>
  <r>
    <x v="3318"/>
    <x v="1"/>
    <n v="119"/>
    <n v="119"/>
    <s v="Cancelled"/>
    <x v="3102"/>
    <s v="NA"/>
    <x v="18"/>
    <x v="3"/>
    <s v="NA"/>
    <s v="Unavailable"/>
    <x v="1"/>
    <x v="1"/>
    <d v="2016-07-15T00:00:00"/>
    <s v="15-Jul-2016 → NA"/>
    <s v="15-Jul-2016"/>
    <d v="2016-07-15T00:00:00"/>
    <x v="2"/>
  </r>
  <r>
    <x v="3319"/>
    <x v="1"/>
    <n v="119"/>
    <n v="119"/>
    <s v="Cancelled"/>
    <x v="3103"/>
    <s v="NA"/>
    <x v="18"/>
    <x v="3"/>
    <s v="NA"/>
    <s v="Unavailable"/>
    <x v="1"/>
    <x v="1"/>
    <d v="2016-07-15T00:00:00"/>
    <s v="15-Jul-2016 → NA"/>
    <s v="15-Jul-2016"/>
    <d v="2016-07-15T00:00:00"/>
    <x v="2"/>
  </r>
  <r>
    <x v="3320"/>
    <x v="1"/>
    <n v="120"/>
    <n v="120"/>
    <s v="Cancelled"/>
    <x v="3104"/>
    <s v="NA"/>
    <x v="4"/>
    <x v="0"/>
    <s v="NA"/>
    <s v="Unavailable"/>
    <x v="1"/>
    <x v="1"/>
    <d v="2016-11-07T00:00:00"/>
    <s v="07-Nov-2016 → NA"/>
    <s v="07-Nov-2016"/>
    <d v="2016-11-07T00:00:00"/>
    <x v="0"/>
  </r>
  <r>
    <x v="3321"/>
    <x v="0"/>
    <n v="120"/>
    <n v="120"/>
    <s v="Cancelled"/>
    <x v="3105"/>
    <s v="NA"/>
    <x v="19"/>
    <x v="1"/>
    <s v="NA"/>
    <s v="Unavailable"/>
    <x v="1"/>
    <x v="0"/>
    <d v="2016-12-07T00:00:00"/>
    <s v="07-Dec-2016 → NA"/>
    <s v="07-Dec-2016"/>
    <d v="2016-12-07T00:00:00"/>
    <x v="1"/>
  </r>
  <r>
    <x v="3322"/>
    <x v="1"/>
    <n v="120"/>
    <n v="120"/>
    <s v="Cancelled"/>
    <x v="3106"/>
    <s v="NA"/>
    <x v="18"/>
    <x v="2"/>
    <s v="NA"/>
    <s v="Unavailable"/>
    <x v="1"/>
    <x v="1"/>
    <d v="2016-07-14T00:00:00"/>
    <s v="14-Jul-2016 → NA"/>
    <s v="14-Jul-2016"/>
    <d v="2016-07-14T00:00:00"/>
    <x v="2"/>
  </r>
  <r>
    <x v="3323"/>
    <x v="1"/>
    <n v="120"/>
    <n v="120"/>
    <s v="Cancelled"/>
    <x v="3107"/>
    <s v="NA"/>
    <x v="4"/>
    <x v="2"/>
    <s v="NA"/>
    <s v="Unavailable"/>
    <x v="1"/>
    <x v="1"/>
    <d v="2016-07-14T00:00:00"/>
    <s v="14-Jul-2016 → NA"/>
    <s v="14-Jul-2016"/>
    <d v="2016-07-14T00:00:00"/>
    <x v="2"/>
  </r>
  <r>
    <x v="3324"/>
    <x v="1"/>
    <n v="120"/>
    <n v="120"/>
    <s v="Cancelled"/>
    <x v="3108"/>
    <s v="NA"/>
    <x v="9"/>
    <x v="2"/>
    <s v="NA"/>
    <s v="Unavailable"/>
    <x v="1"/>
    <x v="1"/>
    <d v="2016-07-14T00:00:00"/>
    <s v="14-Jul-2016 → NA"/>
    <s v="14-Jul-2016"/>
    <d v="2016-07-14T00:00:00"/>
    <x v="2"/>
  </r>
  <r>
    <x v="3325"/>
    <x v="1"/>
    <n v="120"/>
    <n v="120"/>
    <s v="Cancelled"/>
    <x v="3109"/>
    <s v="NA"/>
    <x v="4"/>
    <x v="3"/>
    <s v="NA"/>
    <s v="Unavailable"/>
    <x v="1"/>
    <x v="1"/>
    <d v="2016-07-15T00:00:00"/>
    <s v="15-Jul-2016 → NA"/>
    <s v="15-Jul-2016"/>
    <d v="2016-07-15T00:00:00"/>
    <x v="2"/>
  </r>
  <r>
    <x v="3326"/>
    <x v="1"/>
    <n v="121"/>
    <n v="121"/>
    <s v="Cancelled"/>
    <x v="3110"/>
    <s v="NA"/>
    <x v="3"/>
    <x v="1"/>
    <s v="NA"/>
    <s v="Unavailable"/>
    <x v="1"/>
    <x v="1"/>
    <d v="2016-07-13T00:00:00"/>
    <s v="13-Jul-2016 → NA"/>
    <s v="13-Jul-2016"/>
    <d v="2016-07-13T00:00:00"/>
    <x v="2"/>
  </r>
  <r>
    <x v="3327"/>
    <x v="1"/>
    <n v="121"/>
    <n v="121"/>
    <s v="Cancelled"/>
    <x v="3111"/>
    <s v="NA"/>
    <x v="4"/>
    <x v="3"/>
    <s v="NA"/>
    <s v="Unavailable"/>
    <x v="1"/>
    <x v="1"/>
    <d v="2016-07-15T00:00:00"/>
    <s v="15-Jul-2016 → NA"/>
    <s v="15-Jul-2016"/>
    <d v="2016-07-15T00:00:00"/>
    <x v="2"/>
  </r>
  <r>
    <x v="3328"/>
    <x v="1"/>
    <n v="121"/>
    <n v="121"/>
    <s v="Cancelled"/>
    <x v="3112"/>
    <s v="NA"/>
    <x v="4"/>
    <x v="3"/>
    <s v="NA"/>
    <s v="Unavailable"/>
    <x v="1"/>
    <x v="1"/>
    <d v="2016-07-15T00:00:00"/>
    <s v="15-Jul-2016 → NA"/>
    <s v="15-Jul-2016"/>
    <d v="2016-07-15T00:00:00"/>
    <x v="2"/>
  </r>
  <r>
    <x v="3329"/>
    <x v="1"/>
    <n v="121"/>
    <n v="121"/>
    <s v="Cancelled"/>
    <x v="3113"/>
    <s v="NA"/>
    <x v="4"/>
    <x v="3"/>
    <s v="NA"/>
    <s v="Unavailable"/>
    <x v="1"/>
    <x v="1"/>
    <d v="2016-07-15T00:00:00"/>
    <s v="15-Jul-2016 → NA"/>
    <s v="15-Jul-2016"/>
    <d v="2016-07-15T00:00:00"/>
    <x v="2"/>
  </r>
  <r>
    <x v="3330"/>
    <x v="1"/>
    <n v="122"/>
    <n v="122"/>
    <s v="Cancelled"/>
    <x v="3114"/>
    <s v="NA"/>
    <x v="19"/>
    <x v="1"/>
    <s v="NA"/>
    <s v="Unavailable"/>
    <x v="1"/>
    <x v="1"/>
    <d v="2016-07-13T00:00:00"/>
    <s v="13-Jul-2016 → NA"/>
    <s v="13-Jul-2016"/>
    <d v="2016-07-13T00:00:00"/>
    <x v="2"/>
  </r>
  <r>
    <x v="3331"/>
    <x v="1"/>
    <n v="122"/>
    <n v="122"/>
    <s v="Cancelled"/>
    <x v="3115"/>
    <s v="NA"/>
    <x v="0"/>
    <x v="2"/>
    <s v="NA"/>
    <s v="Unavailable"/>
    <x v="1"/>
    <x v="1"/>
    <d v="2016-07-14T00:00:00"/>
    <s v="14-Jul-2016 → NA"/>
    <s v="14-Jul-2016"/>
    <d v="2016-07-14T00:00:00"/>
    <x v="2"/>
  </r>
  <r>
    <x v="3332"/>
    <x v="1"/>
    <n v="123"/>
    <n v="123"/>
    <s v="Cancelled"/>
    <x v="3116"/>
    <s v="NA"/>
    <x v="4"/>
    <x v="0"/>
    <s v="NA"/>
    <s v="Unavailable"/>
    <x v="1"/>
    <x v="1"/>
    <d v="2016-11-07T00:00:00"/>
    <s v="07-Nov-2016 → NA"/>
    <s v="07-Nov-2016"/>
    <d v="2016-11-07T00:00:00"/>
    <x v="0"/>
  </r>
  <r>
    <x v="3333"/>
    <x v="1"/>
    <n v="124"/>
    <n v="124"/>
    <s v="Cancelled"/>
    <x v="3117"/>
    <s v="NA"/>
    <x v="6"/>
    <x v="0"/>
    <s v="NA"/>
    <s v="Unavailable"/>
    <x v="1"/>
    <x v="1"/>
    <d v="2016-11-07T00:00:00"/>
    <s v="07-Nov-2016 → NA"/>
    <s v="07-Nov-2016"/>
    <d v="2016-11-07T00:00:00"/>
    <x v="0"/>
  </r>
  <r>
    <x v="3334"/>
    <x v="1"/>
    <n v="124"/>
    <n v="124"/>
    <s v="Cancelled"/>
    <x v="3118"/>
    <s v="NA"/>
    <x v="4"/>
    <x v="2"/>
    <s v="NA"/>
    <s v="Unavailable"/>
    <x v="1"/>
    <x v="1"/>
    <d v="2016-07-14T00:00:00"/>
    <s v="14-Jul-2016 → NA"/>
    <s v="14-Jul-2016"/>
    <d v="2016-07-14T00:00:00"/>
    <x v="2"/>
  </r>
  <r>
    <x v="3335"/>
    <x v="1"/>
    <n v="124"/>
    <n v="124"/>
    <s v="Cancelled"/>
    <x v="3119"/>
    <s v="NA"/>
    <x v="6"/>
    <x v="3"/>
    <s v="NA"/>
    <s v="Unavailable"/>
    <x v="1"/>
    <x v="1"/>
    <d v="2016-07-15T00:00:00"/>
    <s v="15-Jul-2016 → NA"/>
    <s v="15-Jul-2016"/>
    <d v="2016-07-15T00:00:00"/>
    <x v="2"/>
  </r>
  <r>
    <x v="3336"/>
    <x v="1"/>
    <n v="125"/>
    <n v="125"/>
    <s v="Cancelled"/>
    <x v="3120"/>
    <s v="NA"/>
    <x v="5"/>
    <x v="1"/>
    <s v="NA"/>
    <s v="Unavailable"/>
    <x v="1"/>
    <x v="1"/>
    <d v="2016-07-13T00:00:00"/>
    <s v="13-Jul-2016 → NA"/>
    <s v="13-Jul-2016"/>
    <d v="2016-07-13T00:00:00"/>
    <x v="2"/>
  </r>
  <r>
    <x v="3337"/>
    <x v="1"/>
    <n v="125"/>
    <n v="125"/>
    <s v="Cancelled"/>
    <x v="3121"/>
    <s v="NA"/>
    <x v="2"/>
    <x v="1"/>
    <s v="NA"/>
    <s v="Unavailable"/>
    <x v="1"/>
    <x v="1"/>
    <d v="2016-07-13T00:00:00"/>
    <s v="13-Jul-2016 → NA"/>
    <s v="13-Jul-2016"/>
    <d v="2016-07-13T00:00:00"/>
    <x v="2"/>
  </r>
  <r>
    <x v="3338"/>
    <x v="1"/>
    <n v="125"/>
    <n v="125"/>
    <s v="Cancelled"/>
    <x v="3122"/>
    <s v="NA"/>
    <x v="11"/>
    <x v="1"/>
    <s v="NA"/>
    <s v="Unavailable"/>
    <x v="1"/>
    <x v="1"/>
    <d v="2016-07-13T00:00:00"/>
    <s v="13-Jul-2016 → NA"/>
    <s v="13-Jul-2016"/>
    <d v="2016-07-13T00:00:00"/>
    <x v="2"/>
  </r>
  <r>
    <x v="3339"/>
    <x v="1"/>
    <n v="125"/>
    <n v="125"/>
    <s v="Cancelled"/>
    <x v="3123"/>
    <s v="NA"/>
    <x v="22"/>
    <x v="3"/>
    <s v="NA"/>
    <s v="Unavailable"/>
    <x v="1"/>
    <x v="1"/>
    <d v="2016-07-15T00:00:00"/>
    <s v="15-Jul-2016 → NA"/>
    <s v="15-Jul-2016"/>
    <d v="2016-07-15T00:00:00"/>
    <x v="2"/>
  </r>
  <r>
    <x v="3340"/>
    <x v="0"/>
    <n v="126"/>
    <n v="126"/>
    <s v="Cancelled"/>
    <x v="3124"/>
    <s v="NA"/>
    <x v="1"/>
    <x v="0"/>
    <s v="NA"/>
    <s v="Unavailable"/>
    <x v="1"/>
    <x v="0"/>
    <d v="2016-11-07T00:00:00"/>
    <s v="07-Nov-2016 → NA"/>
    <s v="07-Nov-2016"/>
    <d v="2016-11-07T00:00:00"/>
    <x v="0"/>
  </r>
  <r>
    <x v="3341"/>
    <x v="1"/>
    <n v="126"/>
    <n v="126"/>
    <s v="Cancelled"/>
    <x v="1405"/>
    <s v="NA"/>
    <x v="18"/>
    <x v="1"/>
    <s v="NA"/>
    <s v="Unavailable"/>
    <x v="1"/>
    <x v="1"/>
    <d v="2016-12-07T00:00:00"/>
    <s v="07-Dec-2016 → NA"/>
    <s v="07-Dec-2016"/>
    <d v="2016-12-07T00:00:00"/>
    <x v="1"/>
  </r>
  <r>
    <x v="3342"/>
    <x v="1"/>
    <n v="126"/>
    <n v="126"/>
    <s v="Cancelled"/>
    <x v="3125"/>
    <s v="NA"/>
    <x v="2"/>
    <x v="1"/>
    <s v="NA"/>
    <s v="Unavailable"/>
    <x v="1"/>
    <x v="1"/>
    <d v="2016-07-13T00:00:00"/>
    <s v="13-Jul-2016 → NA"/>
    <s v="13-Jul-2016"/>
    <d v="2016-07-13T00:00:00"/>
    <x v="2"/>
  </r>
  <r>
    <x v="3343"/>
    <x v="1"/>
    <n v="126"/>
    <n v="126"/>
    <s v="Cancelled"/>
    <x v="3126"/>
    <s v="NA"/>
    <x v="2"/>
    <x v="1"/>
    <s v="NA"/>
    <s v="Unavailable"/>
    <x v="1"/>
    <x v="1"/>
    <d v="2016-07-13T00:00:00"/>
    <s v="13-Jul-2016 → NA"/>
    <s v="13-Jul-2016"/>
    <d v="2016-07-13T00:00:00"/>
    <x v="2"/>
  </r>
  <r>
    <x v="3344"/>
    <x v="1"/>
    <n v="127"/>
    <n v="127"/>
    <s v="Cancelled"/>
    <x v="3127"/>
    <s v="NA"/>
    <x v="8"/>
    <x v="1"/>
    <s v="NA"/>
    <s v="Unavailable"/>
    <x v="1"/>
    <x v="1"/>
    <d v="2016-07-13T00:00:00"/>
    <s v="13-Jul-2016 → NA"/>
    <s v="13-Jul-2016"/>
    <d v="2016-07-13T00:00:00"/>
    <x v="2"/>
  </r>
  <r>
    <x v="3345"/>
    <x v="0"/>
    <n v="127"/>
    <n v="127"/>
    <s v="Cancelled"/>
    <x v="3128"/>
    <s v="NA"/>
    <x v="11"/>
    <x v="1"/>
    <s v="NA"/>
    <s v="Unavailable"/>
    <x v="1"/>
    <x v="0"/>
    <d v="2016-07-13T00:00:00"/>
    <s v="13-Jul-2016 → NA"/>
    <s v="13-Jul-2016"/>
    <d v="2016-07-13T00:00:00"/>
    <x v="2"/>
  </r>
  <r>
    <x v="3346"/>
    <x v="1"/>
    <n v="127"/>
    <n v="127"/>
    <s v="Cancelled"/>
    <x v="3129"/>
    <s v="NA"/>
    <x v="5"/>
    <x v="2"/>
    <s v="NA"/>
    <s v="Unavailable"/>
    <x v="1"/>
    <x v="1"/>
    <d v="2016-07-14T00:00:00"/>
    <s v="14-Jul-2016 → NA"/>
    <s v="14-Jul-2016"/>
    <d v="2016-07-14T00:00:00"/>
    <x v="2"/>
  </r>
  <r>
    <x v="3347"/>
    <x v="1"/>
    <n v="127"/>
    <n v="127"/>
    <s v="Cancelled"/>
    <x v="3130"/>
    <s v="NA"/>
    <x v="6"/>
    <x v="3"/>
    <s v="NA"/>
    <s v="Unavailable"/>
    <x v="1"/>
    <x v="1"/>
    <d v="2016-07-15T00:00:00"/>
    <s v="15-Jul-2016 → NA"/>
    <s v="15-Jul-2016"/>
    <d v="2016-07-15T00:00:00"/>
    <x v="2"/>
  </r>
  <r>
    <x v="3348"/>
    <x v="1"/>
    <n v="128"/>
    <n v="128"/>
    <s v="Cancelled"/>
    <x v="3131"/>
    <s v="NA"/>
    <x v="11"/>
    <x v="0"/>
    <s v="NA"/>
    <s v="Unavailable"/>
    <x v="1"/>
    <x v="1"/>
    <d v="2016-11-07T00:00:00"/>
    <s v="07-Nov-2016 → NA"/>
    <s v="07-Nov-2016"/>
    <d v="2016-11-07T00:00:00"/>
    <x v="0"/>
  </r>
  <r>
    <x v="3349"/>
    <x v="0"/>
    <n v="128"/>
    <n v="128"/>
    <s v="Cancelled"/>
    <x v="3132"/>
    <s v="NA"/>
    <x v="2"/>
    <x v="1"/>
    <s v="NA"/>
    <s v="Unavailable"/>
    <x v="1"/>
    <x v="0"/>
    <d v="2016-12-07T00:00:00"/>
    <s v="07-Dec-2016 → NA"/>
    <s v="07-Dec-2016"/>
    <d v="2016-12-07T00:00:00"/>
    <x v="1"/>
  </r>
  <r>
    <x v="3350"/>
    <x v="1"/>
    <n v="128"/>
    <n v="128"/>
    <s v="Cancelled"/>
    <x v="3133"/>
    <s v="NA"/>
    <x v="5"/>
    <x v="1"/>
    <s v="NA"/>
    <s v="Unavailable"/>
    <x v="1"/>
    <x v="1"/>
    <d v="2016-07-13T00:00:00"/>
    <s v="13-Jul-2016 → NA"/>
    <s v="13-Jul-2016"/>
    <d v="2016-07-13T00:00:00"/>
    <x v="2"/>
  </r>
  <r>
    <x v="3351"/>
    <x v="1"/>
    <n v="129"/>
    <n v="129"/>
    <s v="Cancelled"/>
    <x v="3134"/>
    <s v="NA"/>
    <x v="2"/>
    <x v="0"/>
    <s v="NA"/>
    <s v="Unavailable"/>
    <x v="1"/>
    <x v="1"/>
    <d v="2016-11-07T00:00:00"/>
    <s v="07-Nov-2016 → NA"/>
    <s v="07-Nov-2016"/>
    <d v="2016-11-07T00:00:00"/>
    <x v="0"/>
  </r>
  <r>
    <x v="3352"/>
    <x v="0"/>
    <n v="129"/>
    <n v="129"/>
    <s v="Cancelled"/>
    <x v="3135"/>
    <s v="NA"/>
    <x v="12"/>
    <x v="0"/>
    <s v="NA"/>
    <s v="Unavailable"/>
    <x v="1"/>
    <x v="0"/>
    <d v="2016-11-07T00:00:00"/>
    <s v="07-Nov-2016 → NA"/>
    <s v="07-Nov-2016"/>
    <d v="2016-11-07T00:00:00"/>
    <x v="0"/>
  </r>
  <r>
    <x v="3353"/>
    <x v="1"/>
    <n v="129"/>
    <n v="129"/>
    <s v="Cancelled"/>
    <x v="3136"/>
    <s v="NA"/>
    <x v="6"/>
    <x v="1"/>
    <s v="NA"/>
    <s v="Unavailable"/>
    <x v="1"/>
    <x v="1"/>
    <d v="2016-12-07T00:00:00"/>
    <s v="07-Dec-2016 → NA"/>
    <s v="07-Dec-2016"/>
    <d v="2016-12-07T00:00:00"/>
    <x v="1"/>
  </r>
  <r>
    <x v="3354"/>
    <x v="1"/>
    <n v="129"/>
    <n v="129"/>
    <s v="Cancelled"/>
    <x v="3137"/>
    <s v="NA"/>
    <x v="5"/>
    <x v="1"/>
    <s v="NA"/>
    <s v="Unavailable"/>
    <x v="1"/>
    <x v="1"/>
    <d v="2016-07-13T00:00:00"/>
    <s v="13-Jul-2016 → NA"/>
    <s v="13-Jul-2016"/>
    <d v="2016-07-13T00:00:00"/>
    <x v="2"/>
  </r>
  <r>
    <x v="3355"/>
    <x v="1"/>
    <n v="129"/>
    <n v="129"/>
    <s v="Cancelled"/>
    <x v="3138"/>
    <s v="NA"/>
    <x v="18"/>
    <x v="2"/>
    <s v="NA"/>
    <s v="Unavailable"/>
    <x v="1"/>
    <x v="1"/>
    <d v="2016-07-14T00:00:00"/>
    <s v="14-Jul-2016 → NA"/>
    <s v="14-Jul-2016"/>
    <d v="2016-07-14T00:00:00"/>
    <x v="2"/>
  </r>
  <r>
    <x v="3356"/>
    <x v="1"/>
    <n v="129"/>
    <n v="129"/>
    <s v="Cancelled"/>
    <x v="3139"/>
    <s v="NA"/>
    <x v="5"/>
    <x v="3"/>
    <s v="NA"/>
    <s v="Unavailable"/>
    <x v="1"/>
    <x v="1"/>
    <d v="2016-07-15T00:00:00"/>
    <s v="15-Jul-2016 → NA"/>
    <s v="15-Jul-2016"/>
    <d v="2016-07-15T00:00:00"/>
    <x v="2"/>
  </r>
  <r>
    <x v="3357"/>
    <x v="0"/>
    <n v="129"/>
    <n v="129"/>
    <s v="Cancelled"/>
    <x v="3140"/>
    <s v="NA"/>
    <x v="12"/>
    <x v="3"/>
    <s v="NA"/>
    <s v="Unavailable"/>
    <x v="1"/>
    <x v="0"/>
    <d v="2016-07-15T00:00:00"/>
    <s v="15-Jul-2016 → NA"/>
    <s v="15-Jul-2016"/>
    <d v="2016-07-15T00:00:00"/>
    <x v="2"/>
  </r>
  <r>
    <x v="3358"/>
    <x v="1"/>
    <n v="130"/>
    <n v="130"/>
    <s v="Cancelled"/>
    <x v="3141"/>
    <s v="NA"/>
    <x v="5"/>
    <x v="0"/>
    <s v="NA"/>
    <s v="Unavailable"/>
    <x v="1"/>
    <x v="1"/>
    <d v="2016-11-07T00:00:00"/>
    <s v="07-Nov-2016 → NA"/>
    <s v="07-Nov-2016"/>
    <d v="2016-11-07T00:00:00"/>
    <x v="0"/>
  </r>
  <r>
    <x v="3359"/>
    <x v="1"/>
    <n v="130"/>
    <n v="130"/>
    <s v="Cancelled"/>
    <x v="67"/>
    <s v="NA"/>
    <x v="4"/>
    <x v="0"/>
    <s v="NA"/>
    <s v="Unavailable"/>
    <x v="1"/>
    <x v="1"/>
    <d v="2016-11-07T00:00:00"/>
    <s v="07-Nov-2016 → NA"/>
    <s v="07-Nov-2016"/>
    <d v="2016-11-07T00:00:00"/>
    <x v="0"/>
  </r>
  <r>
    <x v="3360"/>
    <x v="1"/>
    <n v="130"/>
    <n v="130"/>
    <s v="Cancelled"/>
    <x v="1252"/>
    <s v="NA"/>
    <x v="2"/>
    <x v="0"/>
    <s v="NA"/>
    <s v="Unavailable"/>
    <x v="1"/>
    <x v="1"/>
    <d v="2016-11-07T00:00:00"/>
    <s v="07-Nov-2016 → NA"/>
    <s v="07-Nov-2016"/>
    <d v="2016-11-07T00:00:00"/>
    <x v="0"/>
  </r>
  <r>
    <x v="3361"/>
    <x v="1"/>
    <n v="130"/>
    <n v="130"/>
    <s v="Cancelled"/>
    <x v="1232"/>
    <s v="NA"/>
    <x v="2"/>
    <x v="1"/>
    <s v="NA"/>
    <s v="Unavailable"/>
    <x v="1"/>
    <x v="1"/>
    <d v="2016-12-07T00:00:00"/>
    <s v="07-Dec-2016 → NA"/>
    <s v="07-Dec-2016"/>
    <d v="2016-12-07T00:00:00"/>
    <x v="1"/>
  </r>
  <r>
    <x v="3362"/>
    <x v="1"/>
    <n v="130"/>
    <n v="130"/>
    <s v="Cancelled"/>
    <x v="3142"/>
    <s v="NA"/>
    <x v="5"/>
    <x v="1"/>
    <s v="NA"/>
    <s v="Unavailable"/>
    <x v="1"/>
    <x v="1"/>
    <d v="2016-07-13T00:00:00"/>
    <s v="13-Jul-2016 → NA"/>
    <s v="13-Jul-2016"/>
    <d v="2016-07-13T00:00:00"/>
    <x v="2"/>
  </r>
  <r>
    <x v="3363"/>
    <x v="0"/>
    <n v="130"/>
    <n v="130"/>
    <s v="Cancelled"/>
    <x v="3143"/>
    <s v="NA"/>
    <x v="17"/>
    <x v="3"/>
    <s v="NA"/>
    <s v="Unavailable"/>
    <x v="1"/>
    <x v="0"/>
    <d v="2016-07-15T00:00:00"/>
    <s v="15-Jul-2016 → NA"/>
    <s v="15-Jul-2016"/>
    <d v="2016-07-15T00:00:00"/>
    <x v="2"/>
  </r>
  <r>
    <x v="3364"/>
    <x v="1"/>
    <n v="131"/>
    <n v="131"/>
    <s v="Cancelled"/>
    <x v="3144"/>
    <s v="NA"/>
    <x v="5"/>
    <x v="0"/>
    <s v="NA"/>
    <s v="Unavailable"/>
    <x v="1"/>
    <x v="1"/>
    <d v="2016-11-07T00:00:00"/>
    <s v="07-Nov-2016 → NA"/>
    <s v="07-Nov-2016"/>
    <d v="2016-11-07T00:00:00"/>
    <x v="0"/>
  </r>
  <r>
    <x v="3365"/>
    <x v="1"/>
    <n v="131"/>
    <n v="131"/>
    <s v="Cancelled"/>
    <x v="2972"/>
    <s v="NA"/>
    <x v="18"/>
    <x v="1"/>
    <s v="NA"/>
    <s v="Unavailable"/>
    <x v="1"/>
    <x v="1"/>
    <d v="2016-12-07T00:00:00"/>
    <s v="07-Dec-2016 → NA"/>
    <s v="07-Dec-2016"/>
    <d v="2016-12-07T00:00:00"/>
    <x v="1"/>
  </r>
  <r>
    <x v="3366"/>
    <x v="1"/>
    <n v="131"/>
    <n v="131"/>
    <s v="Cancelled"/>
    <x v="3145"/>
    <s v="NA"/>
    <x v="4"/>
    <x v="1"/>
    <s v="NA"/>
    <s v="Unavailable"/>
    <x v="1"/>
    <x v="1"/>
    <d v="2016-12-07T00:00:00"/>
    <s v="07-Dec-2016 → NA"/>
    <s v="07-Dec-2016"/>
    <d v="2016-12-07T00:00:00"/>
    <x v="1"/>
  </r>
  <r>
    <x v="3367"/>
    <x v="1"/>
    <n v="131"/>
    <n v="131"/>
    <s v="Cancelled"/>
    <x v="2191"/>
    <s v="NA"/>
    <x v="4"/>
    <x v="1"/>
    <s v="NA"/>
    <s v="Unavailable"/>
    <x v="1"/>
    <x v="1"/>
    <d v="2016-12-07T00:00:00"/>
    <s v="07-Dec-2016 → NA"/>
    <s v="07-Dec-2016"/>
    <d v="2016-12-07T00:00:00"/>
    <x v="1"/>
  </r>
  <r>
    <x v="3368"/>
    <x v="1"/>
    <n v="131"/>
    <n v="131"/>
    <s v="Cancelled"/>
    <x v="1494"/>
    <s v="NA"/>
    <x v="2"/>
    <x v="1"/>
    <s v="NA"/>
    <s v="Unavailable"/>
    <x v="1"/>
    <x v="1"/>
    <d v="2016-12-07T00:00:00"/>
    <s v="07-Dec-2016 → NA"/>
    <s v="07-Dec-2016"/>
    <d v="2016-12-07T00:00:00"/>
    <x v="1"/>
  </r>
  <r>
    <x v="3369"/>
    <x v="1"/>
    <n v="131"/>
    <n v="131"/>
    <s v="Cancelled"/>
    <x v="3146"/>
    <s v="NA"/>
    <x v="8"/>
    <x v="1"/>
    <s v="NA"/>
    <s v="Unavailable"/>
    <x v="1"/>
    <x v="1"/>
    <d v="2016-07-13T00:00:00"/>
    <s v="13-Jul-2016 → NA"/>
    <s v="13-Jul-2016"/>
    <d v="2016-07-13T00:00:00"/>
    <x v="2"/>
  </r>
  <r>
    <x v="3370"/>
    <x v="1"/>
    <n v="131"/>
    <n v="131"/>
    <s v="Cancelled"/>
    <x v="3147"/>
    <s v="NA"/>
    <x v="5"/>
    <x v="1"/>
    <s v="NA"/>
    <s v="Unavailable"/>
    <x v="1"/>
    <x v="1"/>
    <d v="2016-07-13T00:00:00"/>
    <s v="13-Jul-2016 → NA"/>
    <s v="13-Jul-2016"/>
    <d v="2016-07-13T00:00:00"/>
    <x v="2"/>
  </r>
  <r>
    <x v="3371"/>
    <x v="1"/>
    <n v="131"/>
    <n v="131"/>
    <s v="Cancelled"/>
    <x v="3148"/>
    <s v="NA"/>
    <x v="2"/>
    <x v="3"/>
    <s v="NA"/>
    <s v="Unavailable"/>
    <x v="1"/>
    <x v="1"/>
    <d v="2016-07-15T00:00:00"/>
    <s v="15-Jul-2016 → NA"/>
    <s v="15-Jul-2016"/>
    <d v="2016-07-15T00:00:00"/>
    <x v="2"/>
  </r>
  <r>
    <x v="3372"/>
    <x v="1"/>
    <n v="132"/>
    <n v="132"/>
    <s v="Cancelled"/>
    <x v="3149"/>
    <s v="NA"/>
    <x v="4"/>
    <x v="1"/>
    <s v="NA"/>
    <s v="Unavailable"/>
    <x v="1"/>
    <x v="1"/>
    <d v="2016-12-07T00:00:00"/>
    <s v="07-Dec-2016 → NA"/>
    <s v="07-Dec-2016"/>
    <d v="2016-12-07T00:00:00"/>
    <x v="1"/>
  </r>
  <r>
    <x v="3373"/>
    <x v="1"/>
    <n v="132"/>
    <n v="132"/>
    <s v="Cancelled"/>
    <x v="3150"/>
    <s v="NA"/>
    <x v="4"/>
    <x v="1"/>
    <s v="NA"/>
    <s v="Unavailable"/>
    <x v="1"/>
    <x v="1"/>
    <d v="2016-07-13T00:00:00"/>
    <s v="13-Jul-2016 → NA"/>
    <s v="13-Jul-2016"/>
    <d v="2016-07-13T00:00:00"/>
    <x v="2"/>
  </r>
  <r>
    <x v="3374"/>
    <x v="0"/>
    <n v="132"/>
    <n v="132"/>
    <s v="Cancelled"/>
    <x v="3151"/>
    <s v="NA"/>
    <x v="15"/>
    <x v="1"/>
    <s v="NA"/>
    <s v="Unavailable"/>
    <x v="1"/>
    <x v="0"/>
    <d v="2016-07-13T00:00:00"/>
    <s v="13-Jul-2016 → NA"/>
    <s v="13-Jul-2016"/>
    <d v="2016-07-13T00:00:00"/>
    <x v="2"/>
  </r>
  <r>
    <x v="3375"/>
    <x v="1"/>
    <n v="132"/>
    <n v="132"/>
    <s v="Cancelled"/>
    <x v="3152"/>
    <s v="NA"/>
    <x v="22"/>
    <x v="1"/>
    <s v="NA"/>
    <s v="Unavailable"/>
    <x v="1"/>
    <x v="1"/>
    <d v="2016-07-13T00:00:00"/>
    <s v="13-Jul-2016 → NA"/>
    <s v="13-Jul-2016"/>
    <d v="2016-07-13T00:00:00"/>
    <x v="2"/>
  </r>
  <r>
    <x v="3376"/>
    <x v="0"/>
    <n v="132"/>
    <n v="132"/>
    <s v="Cancelled"/>
    <x v="3153"/>
    <s v="NA"/>
    <x v="6"/>
    <x v="2"/>
    <s v="NA"/>
    <s v="Unavailable"/>
    <x v="1"/>
    <x v="0"/>
    <d v="2016-07-14T00:00:00"/>
    <s v="14-Jul-2016 → NA"/>
    <s v="14-Jul-2016"/>
    <d v="2016-07-14T00:00:00"/>
    <x v="2"/>
  </r>
  <r>
    <x v="3377"/>
    <x v="1"/>
    <n v="133"/>
    <n v="133"/>
    <s v="Cancelled"/>
    <x v="3154"/>
    <s v="NA"/>
    <x v="5"/>
    <x v="2"/>
    <s v="NA"/>
    <s v="Unavailable"/>
    <x v="1"/>
    <x v="1"/>
    <d v="2016-07-14T00:00:00"/>
    <s v="14-Jul-2016 → NA"/>
    <s v="14-Jul-2016"/>
    <d v="2016-07-14T00:00:00"/>
    <x v="2"/>
  </r>
  <r>
    <x v="3378"/>
    <x v="1"/>
    <n v="133"/>
    <n v="133"/>
    <s v="Cancelled"/>
    <x v="3155"/>
    <s v="NA"/>
    <x v="19"/>
    <x v="2"/>
    <s v="NA"/>
    <s v="Unavailable"/>
    <x v="1"/>
    <x v="1"/>
    <d v="2016-07-14T00:00:00"/>
    <s v="14-Jul-2016 → NA"/>
    <s v="14-Jul-2016"/>
    <d v="2016-07-14T00:00:00"/>
    <x v="2"/>
  </r>
  <r>
    <x v="3379"/>
    <x v="0"/>
    <n v="134"/>
    <n v="134"/>
    <s v="Cancelled"/>
    <x v="3156"/>
    <s v="NA"/>
    <x v="19"/>
    <x v="0"/>
    <s v="NA"/>
    <s v="Unavailable"/>
    <x v="1"/>
    <x v="0"/>
    <d v="2016-11-07T00:00:00"/>
    <s v="07-Nov-2016 → NA"/>
    <s v="07-Nov-2016"/>
    <d v="2016-11-07T00:00:00"/>
    <x v="0"/>
  </r>
  <r>
    <x v="3380"/>
    <x v="0"/>
    <n v="134"/>
    <n v="134"/>
    <s v="Cancelled"/>
    <x v="3157"/>
    <s v="NA"/>
    <x v="3"/>
    <x v="2"/>
    <s v="NA"/>
    <s v="Unavailable"/>
    <x v="1"/>
    <x v="0"/>
    <d v="2016-07-14T00:00:00"/>
    <s v="14-Jul-2016 → NA"/>
    <s v="14-Jul-2016"/>
    <d v="2016-07-14T00:00:00"/>
    <x v="2"/>
  </r>
  <r>
    <x v="3381"/>
    <x v="1"/>
    <n v="134"/>
    <n v="134"/>
    <s v="Cancelled"/>
    <x v="3158"/>
    <s v="NA"/>
    <x v="5"/>
    <x v="3"/>
    <s v="NA"/>
    <s v="Unavailable"/>
    <x v="1"/>
    <x v="1"/>
    <d v="2016-07-15T00:00:00"/>
    <s v="15-Jul-2016 → NA"/>
    <s v="15-Jul-2016"/>
    <d v="2016-07-15T00:00:00"/>
    <x v="2"/>
  </r>
  <r>
    <x v="3382"/>
    <x v="1"/>
    <n v="135"/>
    <n v="135"/>
    <s v="Cancelled"/>
    <x v="3159"/>
    <s v="NA"/>
    <x v="4"/>
    <x v="1"/>
    <s v="NA"/>
    <s v="Unavailable"/>
    <x v="1"/>
    <x v="1"/>
    <d v="2016-12-07T00:00:00"/>
    <s v="07-Dec-2016 → NA"/>
    <s v="07-Dec-2016"/>
    <d v="2016-12-07T00:00:00"/>
    <x v="1"/>
  </r>
  <r>
    <x v="3383"/>
    <x v="0"/>
    <n v="135"/>
    <n v="135"/>
    <s v="Cancelled"/>
    <x v="3160"/>
    <s v="NA"/>
    <x v="7"/>
    <x v="1"/>
    <s v="NA"/>
    <s v="Unavailable"/>
    <x v="1"/>
    <x v="0"/>
    <d v="2016-12-07T00:00:00"/>
    <s v="07-Dec-2016 → NA"/>
    <s v="07-Dec-2016"/>
    <d v="2016-12-07T00:00:00"/>
    <x v="1"/>
  </r>
  <r>
    <x v="3384"/>
    <x v="1"/>
    <n v="135"/>
    <n v="135"/>
    <s v="Cancelled"/>
    <x v="3161"/>
    <s v="NA"/>
    <x v="6"/>
    <x v="1"/>
    <s v="NA"/>
    <s v="Unavailable"/>
    <x v="1"/>
    <x v="1"/>
    <d v="2016-07-13T00:00:00"/>
    <s v="13-Jul-2016 → NA"/>
    <s v="13-Jul-2016"/>
    <d v="2016-07-13T00:00:00"/>
    <x v="2"/>
  </r>
  <r>
    <x v="3385"/>
    <x v="1"/>
    <n v="135"/>
    <n v="135"/>
    <s v="Cancelled"/>
    <x v="3162"/>
    <s v="NA"/>
    <x v="2"/>
    <x v="1"/>
    <s v="NA"/>
    <s v="Unavailable"/>
    <x v="1"/>
    <x v="1"/>
    <d v="2016-07-13T00:00:00"/>
    <s v="13-Jul-2016 → NA"/>
    <s v="13-Jul-2016"/>
    <d v="2016-07-13T00:00:00"/>
    <x v="2"/>
  </r>
  <r>
    <x v="3386"/>
    <x v="1"/>
    <n v="135"/>
    <n v="135"/>
    <s v="Cancelled"/>
    <x v="3163"/>
    <s v="NA"/>
    <x v="8"/>
    <x v="3"/>
    <s v="NA"/>
    <s v="Unavailable"/>
    <x v="1"/>
    <x v="1"/>
    <d v="2016-07-15T00:00:00"/>
    <s v="15-Jul-2016 → NA"/>
    <s v="15-Jul-2016"/>
    <d v="2016-07-15T00:00:00"/>
    <x v="2"/>
  </r>
  <r>
    <x v="3387"/>
    <x v="1"/>
    <n v="135"/>
    <n v="135"/>
    <s v="Cancelled"/>
    <x v="3164"/>
    <s v="NA"/>
    <x v="18"/>
    <x v="3"/>
    <s v="NA"/>
    <s v="Unavailable"/>
    <x v="1"/>
    <x v="1"/>
    <d v="2016-07-15T00:00:00"/>
    <s v="15-Jul-2016 → NA"/>
    <s v="15-Jul-2016"/>
    <d v="2016-07-15T00:00:00"/>
    <x v="2"/>
  </r>
  <r>
    <x v="3388"/>
    <x v="0"/>
    <n v="136"/>
    <n v="136"/>
    <s v="Cancelled"/>
    <x v="1910"/>
    <s v="NA"/>
    <x v="5"/>
    <x v="1"/>
    <s v="NA"/>
    <s v="Unavailable"/>
    <x v="1"/>
    <x v="0"/>
    <d v="2016-12-07T00:00:00"/>
    <s v="07-Dec-2016 → NA"/>
    <s v="07-Dec-2016"/>
    <d v="2016-12-07T00:00:00"/>
    <x v="1"/>
  </r>
  <r>
    <x v="3389"/>
    <x v="1"/>
    <n v="136"/>
    <n v="136"/>
    <s v="Cancelled"/>
    <x v="3165"/>
    <s v="NA"/>
    <x v="22"/>
    <x v="1"/>
    <s v="NA"/>
    <s v="Unavailable"/>
    <x v="1"/>
    <x v="1"/>
    <d v="2016-12-07T00:00:00"/>
    <s v="07-Dec-2016 → NA"/>
    <s v="07-Dec-2016"/>
    <d v="2016-12-07T00:00:00"/>
    <x v="1"/>
  </r>
  <r>
    <x v="3390"/>
    <x v="0"/>
    <n v="136"/>
    <n v="136"/>
    <s v="Cancelled"/>
    <x v="3166"/>
    <s v="NA"/>
    <x v="17"/>
    <x v="1"/>
    <s v="NA"/>
    <s v="Unavailable"/>
    <x v="1"/>
    <x v="0"/>
    <d v="2016-07-13T00:00:00"/>
    <s v="13-Jul-2016 → NA"/>
    <s v="13-Jul-2016"/>
    <d v="2016-07-13T00:00:00"/>
    <x v="2"/>
  </r>
  <r>
    <x v="3391"/>
    <x v="0"/>
    <n v="136"/>
    <n v="136"/>
    <s v="Cancelled"/>
    <x v="3167"/>
    <s v="NA"/>
    <x v="12"/>
    <x v="2"/>
    <s v="NA"/>
    <s v="Unavailable"/>
    <x v="1"/>
    <x v="0"/>
    <d v="2016-07-14T00:00:00"/>
    <s v="14-Jul-2016 → NA"/>
    <s v="14-Jul-2016"/>
    <d v="2016-07-14T00:00:00"/>
    <x v="2"/>
  </r>
  <r>
    <x v="3392"/>
    <x v="1"/>
    <n v="136"/>
    <n v="136"/>
    <s v="Cancelled"/>
    <x v="3168"/>
    <s v="NA"/>
    <x v="18"/>
    <x v="3"/>
    <s v="NA"/>
    <s v="Unavailable"/>
    <x v="1"/>
    <x v="1"/>
    <d v="2016-07-15T00:00:00"/>
    <s v="15-Jul-2016 → NA"/>
    <s v="15-Jul-2016"/>
    <d v="2016-07-15T00:00:00"/>
    <x v="2"/>
  </r>
  <r>
    <x v="3393"/>
    <x v="1"/>
    <n v="137"/>
    <n v="137"/>
    <s v="Cancelled"/>
    <x v="3169"/>
    <s v="NA"/>
    <x v="6"/>
    <x v="0"/>
    <s v="NA"/>
    <s v="Unavailable"/>
    <x v="1"/>
    <x v="1"/>
    <d v="2016-11-07T00:00:00"/>
    <s v="07-Nov-2016 → NA"/>
    <s v="07-Nov-2016"/>
    <d v="2016-11-07T00:00:00"/>
    <x v="0"/>
  </r>
  <r>
    <x v="3394"/>
    <x v="1"/>
    <n v="137"/>
    <n v="137"/>
    <s v="Cancelled"/>
    <x v="3170"/>
    <s v="NA"/>
    <x v="18"/>
    <x v="1"/>
    <s v="NA"/>
    <s v="Unavailable"/>
    <x v="1"/>
    <x v="1"/>
    <d v="2016-07-13T00:00:00"/>
    <s v="13-Jul-2016 → NA"/>
    <s v="13-Jul-2016"/>
    <d v="2016-07-13T00:00:00"/>
    <x v="2"/>
  </r>
  <r>
    <x v="3395"/>
    <x v="1"/>
    <n v="137"/>
    <n v="137"/>
    <s v="Cancelled"/>
    <x v="3171"/>
    <s v="NA"/>
    <x v="11"/>
    <x v="1"/>
    <s v="NA"/>
    <s v="Unavailable"/>
    <x v="1"/>
    <x v="1"/>
    <d v="2016-07-13T00:00:00"/>
    <s v="13-Jul-2016 → NA"/>
    <s v="13-Jul-2016"/>
    <d v="2016-07-13T00:00:00"/>
    <x v="2"/>
  </r>
  <r>
    <x v="3396"/>
    <x v="1"/>
    <n v="137"/>
    <n v="137"/>
    <s v="Cancelled"/>
    <x v="3172"/>
    <s v="NA"/>
    <x v="19"/>
    <x v="1"/>
    <s v="NA"/>
    <s v="Unavailable"/>
    <x v="1"/>
    <x v="1"/>
    <d v="2016-07-13T00:00:00"/>
    <s v="13-Jul-2016 → NA"/>
    <s v="13-Jul-2016"/>
    <d v="2016-07-13T00:00:00"/>
    <x v="2"/>
  </r>
  <r>
    <x v="3397"/>
    <x v="0"/>
    <n v="137"/>
    <n v="137"/>
    <s v="Cancelled"/>
    <x v="3173"/>
    <s v="NA"/>
    <x v="1"/>
    <x v="2"/>
    <s v="NA"/>
    <s v="Unavailable"/>
    <x v="1"/>
    <x v="0"/>
    <d v="2016-07-14T00:00:00"/>
    <s v="14-Jul-2016 → NA"/>
    <s v="14-Jul-2016"/>
    <d v="2016-07-14T00:00:00"/>
    <x v="2"/>
  </r>
  <r>
    <x v="3398"/>
    <x v="1"/>
    <n v="137"/>
    <n v="137"/>
    <s v="Cancelled"/>
    <x v="3174"/>
    <s v="NA"/>
    <x v="6"/>
    <x v="3"/>
    <s v="NA"/>
    <s v="Unavailable"/>
    <x v="1"/>
    <x v="1"/>
    <d v="2016-07-15T00:00:00"/>
    <s v="15-Jul-2016 → NA"/>
    <s v="15-Jul-2016"/>
    <d v="2016-07-15T00:00:00"/>
    <x v="2"/>
  </r>
  <r>
    <x v="3399"/>
    <x v="1"/>
    <n v="138"/>
    <n v="138"/>
    <s v="Cancelled"/>
    <x v="3175"/>
    <s v="NA"/>
    <x v="2"/>
    <x v="0"/>
    <s v="NA"/>
    <s v="Unavailable"/>
    <x v="1"/>
    <x v="1"/>
    <d v="2016-11-07T00:00:00"/>
    <s v="07-Nov-2016 → NA"/>
    <s v="07-Nov-2016"/>
    <d v="2016-11-07T00:00:00"/>
    <x v="0"/>
  </r>
  <r>
    <x v="3400"/>
    <x v="1"/>
    <n v="138"/>
    <n v="138"/>
    <s v="Cancelled"/>
    <x v="3176"/>
    <s v="NA"/>
    <x v="18"/>
    <x v="1"/>
    <s v="NA"/>
    <s v="Unavailable"/>
    <x v="1"/>
    <x v="1"/>
    <d v="2016-12-07T00:00:00"/>
    <s v="07-Dec-2016 → NA"/>
    <s v="07-Dec-2016"/>
    <d v="2016-12-07T00:00:00"/>
    <x v="1"/>
  </r>
  <r>
    <x v="3401"/>
    <x v="1"/>
    <n v="138"/>
    <n v="138"/>
    <s v="Cancelled"/>
    <x v="1399"/>
    <s v="NA"/>
    <x v="2"/>
    <x v="1"/>
    <s v="NA"/>
    <s v="Unavailable"/>
    <x v="1"/>
    <x v="1"/>
    <d v="2016-12-07T00:00:00"/>
    <s v="07-Dec-2016 → NA"/>
    <s v="07-Dec-2016"/>
    <d v="2016-12-07T00:00:00"/>
    <x v="1"/>
  </r>
  <r>
    <x v="3402"/>
    <x v="1"/>
    <n v="138"/>
    <n v="138"/>
    <s v="Cancelled"/>
    <x v="3177"/>
    <s v="NA"/>
    <x v="2"/>
    <x v="1"/>
    <s v="NA"/>
    <s v="Unavailable"/>
    <x v="1"/>
    <x v="1"/>
    <d v="2016-12-07T00:00:00"/>
    <s v="07-Dec-2016 → NA"/>
    <s v="07-Dec-2016"/>
    <d v="2016-12-07T00:00:00"/>
    <x v="1"/>
  </r>
  <r>
    <x v="3403"/>
    <x v="1"/>
    <n v="138"/>
    <n v="138"/>
    <s v="Cancelled"/>
    <x v="3178"/>
    <s v="NA"/>
    <x v="18"/>
    <x v="1"/>
    <s v="NA"/>
    <s v="Unavailable"/>
    <x v="1"/>
    <x v="1"/>
    <d v="2016-07-13T00:00:00"/>
    <s v="13-Jul-2016 → NA"/>
    <s v="13-Jul-2016"/>
    <d v="2016-07-13T00:00:00"/>
    <x v="2"/>
  </r>
  <r>
    <x v="3404"/>
    <x v="0"/>
    <n v="138"/>
    <n v="138"/>
    <s v="Cancelled"/>
    <x v="3179"/>
    <s v="NA"/>
    <x v="2"/>
    <x v="1"/>
    <s v="NA"/>
    <s v="Unavailable"/>
    <x v="1"/>
    <x v="0"/>
    <d v="2016-07-13T00:00:00"/>
    <s v="13-Jul-2016 → NA"/>
    <s v="13-Jul-2016"/>
    <d v="2016-07-13T00:00:00"/>
    <x v="2"/>
  </r>
  <r>
    <x v="3405"/>
    <x v="0"/>
    <n v="138"/>
    <n v="138"/>
    <s v="Cancelled"/>
    <x v="3180"/>
    <s v="NA"/>
    <x v="1"/>
    <x v="1"/>
    <s v="NA"/>
    <s v="Unavailable"/>
    <x v="1"/>
    <x v="0"/>
    <d v="2016-07-13T00:00:00"/>
    <s v="13-Jul-2016 → NA"/>
    <s v="13-Jul-2016"/>
    <d v="2016-07-13T00:00:00"/>
    <x v="2"/>
  </r>
  <r>
    <x v="3406"/>
    <x v="1"/>
    <n v="138"/>
    <n v="138"/>
    <s v="Cancelled"/>
    <x v="3181"/>
    <s v="NA"/>
    <x v="18"/>
    <x v="2"/>
    <s v="NA"/>
    <s v="Unavailable"/>
    <x v="1"/>
    <x v="1"/>
    <d v="2016-07-14T00:00:00"/>
    <s v="14-Jul-2016 → NA"/>
    <s v="14-Jul-2016"/>
    <d v="2016-07-14T00:00:00"/>
    <x v="2"/>
  </r>
  <r>
    <x v="3407"/>
    <x v="1"/>
    <n v="138"/>
    <n v="138"/>
    <s v="Cancelled"/>
    <x v="3182"/>
    <s v="NA"/>
    <x v="2"/>
    <x v="2"/>
    <s v="NA"/>
    <s v="Unavailable"/>
    <x v="1"/>
    <x v="1"/>
    <d v="2016-07-14T00:00:00"/>
    <s v="14-Jul-2016 → NA"/>
    <s v="14-Jul-2016"/>
    <d v="2016-07-14T00:00:00"/>
    <x v="2"/>
  </r>
  <r>
    <x v="3408"/>
    <x v="1"/>
    <n v="139"/>
    <n v="139"/>
    <s v="Cancelled"/>
    <x v="2937"/>
    <s v="NA"/>
    <x v="18"/>
    <x v="1"/>
    <s v="NA"/>
    <s v="Unavailable"/>
    <x v="1"/>
    <x v="1"/>
    <d v="2016-12-07T00:00:00"/>
    <s v="07-Dec-2016 → NA"/>
    <s v="07-Dec-2016"/>
    <d v="2016-12-07T00:00:00"/>
    <x v="1"/>
  </r>
  <r>
    <x v="3409"/>
    <x v="1"/>
    <n v="139"/>
    <n v="139"/>
    <s v="Cancelled"/>
    <x v="3183"/>
    <s v="NA"/>
    <x v="2"/>
    <x v="1"/>
    <s v="NA"/>
    <s v="Unavailable"/>
    <x v="1"/>
    <x v="1"/>
    <d v="2016-12-07T00:00:00"/>
    <s v="07-Dec-2016 → NA"/>
    <s v="07-Dec-2016"/>
    <d v="2016-12-07T00:00:00"/>
    <x v="1"/>
  </r>
  <r>
    <x v="3410"/>
    <x v="1"/>
    <n v="139"/>
    <n v="139"/>
    <s v="Cancelled"/>
    <x v="3184"/>
    <s v="NA"/>
    <x v="6"/>
    <x v="1"/>
    <s v="NA"/>
    <s v="Unavailable"/>
    <x v="1"/>
    <x v="1"/>
    <d v="2016-07-13T00:00:00"/>
    <s v="13-Jul-2016 → NA"/>
    <s v="13-Jul-2016"/>
    <d v="2016-07-13T00:00:00"/>
    <x v="2"/>
  </r>
  <r>
    <x v="3411"/>
    <x v="1"/>
    <n v="139"/>
    <n v="139"/>
    <s v="Cancelled"/>
    <x v="3185"/>
    <s v="NA"/>
    <x v="18"/>
    <x v="2"/>
    <s v="NA"/>
    <s v="Unavailable"/>
    <x v="1"/>
    <x v="1"/>
    <d v="2016-07-14T00:00:00"/>
    <s v="14-Jul-2016 → NA"/>
    <s v="14-Jul-2016"/>
    <d v="2016-07-14T00:00:00"/>
    <x v="2"/>
  </r>
  <r>
    <x v="3412"/>
    <x v="1"/>
    <n v="139"/>
    <n v="139"/>
    <s v="Cancelled"/>
    <x v="3186"/>
    <s v="NA"/>
    <x v="18"/>
    <x v="2"/>
    <s v="NA"/>
    <s v="Unavailable"/>
    <x v="1"/>
    <x v="1"/>
    <d v="2016-07-14T00:00:00"/>
    <s v="14-Jul-2016 → NA"/>
    <s v="14-Jul-2016"/>
    <d v="2016-07-14T00:00:00"/>
    <x v="2"/>
  </r>
  <r>
    <x v="3413"/>
    <x v="1"/>
    <n v="139"/>
    <n v="139"/>
    <s v="Cancelled"/>
    <x v="3187"/>
    <s v="NA"/>
    <x v="1"/>
    <x v="2"/>
    <s v="NA"/>
    <s v="Unavailable"/>
    <x v="1"/>
    <x v="1"/>
    <d v="2016-07-14T00:00:00"/>
    <s v="14-Jul-2016 → NA"/>
    <s v="14-Jul-2016"/>
    <d v="2016-07-14T00:00:00"/>
    <x v="2"/>
  </r>
  <r>
    <x v="3414"/>
    <x v="0"/>
    <n v="140"/>
    <n v="140"/>
    <s v="Cancelled"/>
    <x v="2082"/>
    <s v="NA"/>
    <x v="0"/>
    <x v="1"/>
    <s v="NA"/>
    <s v="Unavailable"/>
    <x v="1"/>
    <x v="0"/>
    <d v="2016-12-07T00:00:00"/>
    <s v="07-Dec-2016 → NA"/>
    <s v="07-Dec-2016"/>
    <d v="2016-12-07T00:00:00"/>
    <x v="1"/>
  </r>
  <r>
    <x v="3415"/>
    <x v="0"/>
    <n v="140"/>
    <n v="140"/>
    <s v="Cancelled"/>
    <x v="3188"/>
    <s v="NA"/>
    <x v="3"/>
    <x v="1"/>
    <s v="NA"/>
    <s v="Unavailable"/>
    <x v="1"/>
    <x v="0"/>
    <d v="2016-07-13T00:00:00"/>
    <s v="13-Jul-2016 → NA"/>
    <s v="13-Jul-2016"/>
    <d v="2016-07-13T00:00:00"/>
    <x v="2"/>
  </r>
  <r>
    <x v="3416"/>
    <x v="1"/>
    <n v="140"/>
    <n v="140"/>
    <s v="Cancelled"/>
    <x v="3189"/>
    <s v="NA"/>
    <x v="6"/>
    <x v="2"/>
    <s v="NA"/>
    <s v="Unavailable"/>
    <x v="1"/>
    <x v="1"/>
    <d v="2016-07-14T00:00:00"/>
    <s v="14-Jul-2016 → NA"/>
    <s v="14-Jul-2016"/>
    <d v="2016-07-14T00:00:00"/>
    <x v="2"/>
  </r>
  <r>
    <x v="3417"/>
    <x v="1"/>
    <n v="140"/>
    <n v="140"/>
    <s v="Cancelled"/>
    <x v="3190"/>
    <s v="NA"/>
    <x v="4"/>
    <x v="2"/>
    <s v="NA"/>
    <s v="Unavailable"/>
    <x v="1"/>
    <x v="1"/>
    <d v="2016-07-14T00:00:00"/>
    <s v="14-Jul-2016 → NA"/>
    <s v="14-Jul-2016"/>
    <d v="2016-07-14T00:00:00"/>
    <x v="2"/>
  </r>
  <r>
    <x v="3418"/>
    <x v="1"/>
    <n v="141"/>
    <n v="141"/>
    <s v="Cancelled"/>
    <x v="2755"/>
    <s v="NA"/>
    <x v="2"/>
    <x v="1"/>
    <s v="NA"/>
    <s v="Unavailable"/>
    <x v="1"/>
    <x v="1"/>
    <d v="2016-12-07T00:00:00"/>
    <s v="07-Dec-2016 → NA"/>
    <s v="07-Dec-2016"/>
    <d v="2016-12-07T00:00:00"/>
    <x v="1"/>
  </r>
  <r>
    <x v="3419"/>
    <x v="0"/>
    <n v="141"/>
    <n v="141"/>
    <s v="Cancelled"/>
    <x v="3191"/>
    <s v="NA"/>
    <x v="9"/>
    <x v="1"/>
    <s v="NA"/>
    <s v="Unavailable"/>
    <x v="1"/>
    <x v="0"/>
    <d v="2016-12-07T00:00:00"/>
    <s v="07-Dec-2016 → NA"/>
    <s v="07-Dec-2016"/>
    <d v="2016-12-07T00:00:00"/>
    <x v="1"/>
  </r>
  <r>
    <x v="3420"/>
    <x v="1"/>
    <n v="141"/>
    <n v="141"/>
    <s v="Cancelled"/>
    <x v="3192"/>
    <s v="NA"/>
    <x v="6"/>
    <x v="1"/>
    <s v="NA"/>
    <s v="Unavailable"/>
    <x v="1"/>
    <x v="1"/>
    <d v="2016-07-13T00:00:00"/>
    <s v="13-Jul-2016 → NA"/>
    <s v="13-Jul-2016"/>
    <d v="2016-07-13T00:00:00"/>
    <x v="2"/>
  </r>
  <r>
    <x v="3421"/>
    <x v="0"/>
    <n v="141"/>
    <n v="141"/>
    <s v="Cancelled"/>
    <x v="3193"/>
    <s v="NA"/>
    <x v="2"/>
    <x v="1"/>
    <s v="NA"/>
    <s v="Unavailable"/>
    <x v="1"/>
    <x v="0"/>
    <d v="2016-07-13T00:00:00"/>
    <s v="13-Jul-2016 → NA"/>
    <s v="13-Jul-2016"/>
    <d v="2016-07-13T00:00:00"/>
    <x v="2"/>
  </r>
  <r>
    <x v="3422"/>
    <x v="1"/>
    <n v="141"/>
    <n v="141"/>
    <s v="Cancelled"/>
    <x v="3194"/>
    <s v="NA"/>
    <x v="2"/>
    <x v="2"/>
    <s v="NA"/>
    <s v="Unavailable"/>
    <x v="1"/>
    <x v="1"/>
    <d v="2016-07-14T00:00:00"/>
    <s v="14-Jul-2016 → NA"/>
    <s v="14-Jul-2016"/>
    <d v="2016-07-14T00:00:00"/>
    <x v="2"/>
  </r>
  <r>
    <x v="3423"/>
    <x v="1"/>
    <n v="141"/>
    <n v="141"/>
    <s v="Cancelled"/>
    <x v="3195"/>
    <s v="NA"/>
    <x v="6"/>
    <x v="3"/>
    <s v="NA"/>
    <s v="Unavailable"/>
    <x v="1"/>
    <x v="1"/>
    <d v="2016-07-15T00:00:00"/>
    <s v="15-Jul-2016 → NA"/>
    <s v="15-Jul-2016"/>
    <d v="2016-07-15T00:00:00"/>
    <x v="2"/>
  </r>
  <r>
    <x v="3424"/>
    <x v="1"/>
    <n v="142"/>
    <n v="142"/>
    <s v="Cancelled"/>
    <x v="3196"/>
    <s v="NA"/>
    <x v="11"/>
    <x v="0"/>
    <s v="NA"/>
    <s v="Unavailable"/>
    <x v="1"/>
    <x v="1"/>
    <d v="2016-11-07T00:00:00"/>
    <s v="07-Nov-2016 → NA"/>
    <s v="07-Nov-2016"/>
    <d v="2016-11-07T00:00:00"/>
    <x v="0"/>
  </r>
  <r>
    <x v="3425"/>
    <x v="1"/>
    <n v="142"/>
    <n v="142"/>
    <s v="Cancelled"/>
    <x v="3197"/>
    <s v="NA"/>
    <x v="2"/>
    <x v="1"/>
    <s v="NA"/>
    <s v="Unavailable"/>
    <x v="1"/>
    <x v="1"/>
    <d v="2016-12-07T00:00:00"/>
    <s v="07-Dec-2016 → NA"/>
    <s v="07-Dec-2016"/>
    <d v="2016-12-07T00:00:00"/>
    <x v="1"/>
  </r>
  <r>
    <x v="3426"/>
    <x v="1"/>
    <n v="142"/>
    <n v="142"/>
    <s v="Cancelled"/>
    <x v="1255"/>
    <s v="NA"/>
    <x v="11"/>
    <x v="1"/>
    <s v="NA"/>
    <s v="Unavailable"/>
    <x v="1"/>
    <x v="1"/>
    <d v="2016-12-07T00:00:00"/>
    <s v="07-Dec-2016 → NA"/>
    <s v="07-Dec-2016"/>
    <d v="2016-12-07T00:00:00"/>
    <x v="1"/>
  </r>
  <r>
    <x v="3427"/>
    <x v="1"/>
    <n v="142"/>
    <n v="142"/>
    <s v="Cancelled"/>
    <x v="3198"/>
    <s v="NA"/>
    <x v="3"/>
    <x v="1"/>
    <s v="NA"/>
    <s v="Unavailable"/>
    <x v="1"/>
    <x v="1"/>
    <d v="2016-12-07T00:00:00"/>
    <s v="07-Dec-2016 → NA"/>
    <s v="07-Dec-2016"/>
    <d v="2016-12-07T00:00:00"/>
    <x v="1"/>
  </r>
  <r>
    <x v="3428"/>
    <x v="1"/>
    <n v="142"/>
    <n v="142"/>
    <s v="Cancelled"/>
    <x v="3199"/>
    <s v="NA"/>
    <x v="18"/>
    <x v="1"/>
    <s v="NA"/>
    <s v="Unavailable"/>
    <x v="1"/>
    <x v="1"/>
    <d v="2016-07-13T00:00:00"/>
    <s v="13-Jul-2016 → NA"/>
    <s v="13-Jul-2016"/>
    <d v="2016-07-13T00:00:00"/>
    <x v="2"/>
  </r>
  <r>
    <x v="3429"/>
    <x v="1"/>
    <n v="142"/>
    <n v="142"/>
    <s v="Cancelled"/>
    <x v="3200"/>
    <s v="NA"/>
    <x v="18"/>
    <x v="1"/>
    <s v="NA"/>
    <s v="Unavailable"/>
    <x v="1"/>
    <x v="1"/>
    <d v="2016-07-13T00:00:00"/>
    <s v="13-Jul-2016 → NA"/>
    <s v="13-Jul-2016"/>
    <d v="2016-07-13T00:00:00"/>
    <x v="2"/>
  </r>
  <r>
    <x v="3430"/>
    <x v="1"/>
    <n v="142"/>
    <n v="142"/>
    <s v="Cancelled"/>
    <x v="3201"/>
    <s v="NA"/>
    <x v="4"/>
    <x v="1"/>
    <s v="NA"/>
    <s v="Unavailable"/>
    <x v="1"/>
    <x v="1"/>
    <d v="2016-07-13T00:00:00"/>
    <s v="13-Jul-2016 → NA"/>
    <s v="13-Jul-2016"/>
    <d v="2016-07-13T00:00:00"/>
    <x v="2"/>
  </r>
  <r>
    <x v="3431"/>
    <x v="1"/>
    <n v="142"/>
    <n v="142"/>
    <s v="Cancelled"/>
    <x v="3202"/>
    <s v="NA"/>
    <x v="6"/>
    <x v="3"/>
    <s v="NA"/>
    <s v="Unavailable"/>
    <x v="1"/>
    <x v="1"/>
    <d v="2016-07-15T00:00:00"/>
    <s v="15-Jul-2016 → NA"/>
    <s v="15-Jul-2016"/>
    <d v="2016-07-15T00:00:00"/>
    <x v="2"/>
  </r>
  <r>
    <x v="3432"/>
    <x v="1"/>
    <n v="142"/>
    <n v="142"/>
    <s v="Cancelled"/>
    <x v="3203"/>
    <s v="NA"/>
    <x v="18"/>
    <x v="3"/>
    <s v="NA"/>
    <s v="Unavailable"/>
    <x v="1"/>
    <x v="1"/>
    <d v="2016-07-15T00:00:00"/>
    <s v="15-Jul-2016 → NA"/>
    <s v="15-Jul-2016"/>
    <d v="2016-07-15T00:00:00"/>
    <x v="2"/>
  </r>
  <r>
    <x v="3433"/>
    <x v="1"/>
    <n v="142"/>
    <n v="142"/>
    <s v="Cancelled"/>
    <x v="3204"/>
    <s v="NA"/>
    <x v="4"/>
    <x v="3"/>
    <s v="NA"/>
    <s v="Unavailable"/>
    <x v="1"/>
    <x v="1"/>
    <d v="2016-07-15T00:00:00"/>
    <s v="15-Jul-2016 → NA"/>
    <s v="15-Jul-2016"/>
    <d v="2016-07-15T00:00:00"/>
    <x v="2"/>
  </r>
  <r>
    <x v="3434"/>
    <x v="1"/>
    <n v="143"/>
    <n v="143"/>
    <s v="Cancelled"/>
    <x v="2100"/>
    <s v="NA"/>
    <x v="7"/>
    <x v="1"/>
    <s v="NA"/>
    <s v="Unavailable"/>
    <x v="1"/>
    <x v="1"/>
    <d v="2016-12-07T00:00:00"/>
    <s v="07-Dec-2016 → NA"/>
    <s v="07-Dec-2016"/>
    <d v="2016-12-07T00:00:00"/>
    <x v="1"/>
  </r>
  <r>
    <x v="3435"/>
    <x v="0"/>
    <n v="143"/>
    <n v="143"/>
    <s v="Cancelled"/>
    <x v="3205"/>
    <s v="NA"/>
    <x v="3"/>
    <x v="2"/>
    <s v="NA"/>
    <s v="Unavailable"/>
    <x v="1"/>
    <x v="0"/>
    <d v="2016-07-14T00:00:00"/>
    <s v="14-Jul-2016 → NA"/>
    <s v="14-Jul-2016"/>
    <d v="2016-07-14T00:00:00"/>
    <x v="2"/>
  </r>
  <r>
    <x v="3436"/>
    <x v="1"/>
    <n v="144"/>
    <n v="144"/>
    <s v="Cancelled"/>
    <x v="2600"/>
    <s v="NA"/>
    <x v="8"/>
    <x v="0"/>
    <s v="NA"/>
    <s v="Unavailable"/>
    <x v="1"/>
    <x v="1"/>
    <d v="2016-11-07T00:00:00"/>
    <s v="07-Nov-2016 → NA"/>
    <s v="07-Nov-2016"/>
    <d v="2016-11-07T00:00:00"/>
    <x v="0"/>
  </r>
  <r>
    <x v="3437"/>
    <x v="1"/>
    <n v="144"/>
    <n v="144"/>
    <s v="Cancelled"/>
    <x v="1614"/>
    <s v="NA"/>
    <x v="2"/>
    <x v="0"/>
    <s v="NA"/>
    <s v="Unavailable"/>
    <x v="1"/>
    <x v="1"/>
    <d v="2016-11-07T00:00:00"/>
    <s v="07-Nov-2016 → NA"/>
    <s v="07-Nov-2016"/>
    <d v="2016-11-07T00:00:00"/>
    <x v="0"/>
  </r>
  <r>
    <x v="3438"/>
    <x v="1"/>
    <n v="144"/>
    <n v="144"/>
    <s v="Cancelled"/>
    <x v="2901"/>
    <s v="NA"/>
    <x v="6"/>
    <x v="1"/>
    <s v="NA"/>
    <s v="Unavailable"/>
    <x v="1"/>
    <x v="1"/>
    <d v="2016-12-07T00:00:00"/>
    <s v="07-Dec-2016 → NA"/>
    <s v="07-Dec-2016"/>
    <d v="2016-12-07T00:00:00"/>
    <x v="1"/>
  </r>
  <r>
    <x v="3439"/>
    <x v="1"/>
    <n v="144"/>
    <n v="144"/>
    <s v="Cancelled"/>
    <x v="3206"/>
    <s v="NA"/>
    <x v="6"/>
    <x v="2"/>
    <s v="NA"/>
    <s v="Unavailable"/>
    <x v="1"/>
    <x v="1"/>
    <d v="2016-07-14T00:00:00"/>
    <s v="14-Jul-2016 → NA"/>
    <s v="14-Jul-2016"/>
    <d v="2016-07-14T00:00:00"/>
    <x v="2"/>
  </r>
  <r>
    <x v="3440"/>
    <x v="1"/>
    <n v="144"/>
    <n v="144"/>
    <s v="Cancelled"/>
    <x v="3207"/>
    <s v="NA"/>
    <x v="4"/>
    <x v="2"/>
    <s v="NA"/>
    <s v="Unavailable"/>
    <x v="1"/>
    <x v="1"/>
    <d v="2016-07-14T00:00:00"/>
    <s v="14-Jul-2016 → NA"/>
    <s v="14-Jul-2016"/>
    <d v="2016-07-14T00:00:00"/>
    <x v="2"/>
  </r>
  <r>
    <x v="3441"/>
    <x v="1"/>
    <n v="144"/>
    <n v="144"/>
    <s v="Cancelled"/>
    <x v="3208"/>
    <s v="NA"/>
    <x v="5"/>
    <x v="3"/>
    <s v="NA"/>
    <s v="Unavailable"/>
    <x v="1"/>
    <x v="1"/>
    <d v="2016-07-15T00:00:00"/>
    <s v="15-Jul-2016 → NA"/>
    <s v="15-Jul-2016"/>
    <d v="2016-07-15T00:00:00"/>
    <x v="2"/>
  </r>
  <r>
    <x v="3442"/>
    <x v="1"/>
    <n v="145"/>
    <n v="145"/>
    <s v="Cancelled"/>
    <x v="3209"/>
    <s v="NA"/>
    <x v="18"/>
    <x v="0"/>
    <s v="NA"/>
    <s v="Unavailable"/>
    <x v="1"/>
    <x v="1"/>
    <d v="2016-11-07T00:00:00"/>
    <s v="07-Nov-2016 → NA"/>
    <s v="07-Nov-2016"/>
    <d v="2016-11-07T00:00:00"/>
    <x v="0"/>
  </r>
  <r>
    <x v="3443"/>
    <x v="1"/>
    <n v="145"/>
    <n v="145"/>
    <s v="Cancelled"/>
    <x v="3210"/>
    <s v="NA"/>
    <x v="6"/>
    <x v="3"/>
    <s v="NA"/>
    <s v="Unavailable"/>
    <x v="1"/>
    <x v="1"/>
    <d v="2016-07-15T00:00:00"/>
    <s v="15-Jul-2016 → NA"/>
    <s v="15-Jul-2016"/>
    <d v="2016-07-15T00:00:00"/>
    <x v="2"/>
  </r>
  <r>
    <x v="3444"/>
    <x v="1"/>
    <n v="145"/>
    <n v="145"/>
    <s v="Cancelled"/>
    <x v="3211"/>
    <s v="NA"/>
    <x v="12"/>
    <x v="3"/>
    <s v="NA"/>
    <s v="Unavailable"/>
    <x v="1"/>
    <x v="1"/>
    <d v="2016-07-15T00:00:00"/>
    <s v="15-Jul-2016 → NA"/>
    <s v="15-Jul-2016"/>
    <d v="2016-07-15T00:00:00"/>
    <x v="2"/>
  </r>
  <r>
    <x v="3445"/>
    <x v="1"/>
    <n v="146"/>
    <n v="146"/>
    <s v="Cancelled"/>
    <x v="3212"/>
    <s v="NA"/>
    <x v="10"/>
    <x v="0"/>
    <s v="NA"/>
    <s v="Unavailable"/>
    <x v="1"/>
    <x v="1"/>
    <d v="2016-11-07T00:00:00"/>
    <s v="07-Nov-2016 → NA"/>
    <s v="07-Nov-2016"/>
    <d v="2016-11-07T00:00:00"/>
    <x v="0"/>
  </r>
  <r>
    <x v="3446"/>
    <x v="0"/>
    <n v="146"/>
    <n v="146"/>
    <s v="Cancelled"/>
    <x v="3213"/>
    <s v="NA"/>
    <x v="9"/>
    <x v="1"/>
    <s v="NA"/>
    <s v="Unavailable"/>
    <x v="1"/>
    <x v="0"/>
    <d v="2016-12-07T00:00:00"/>
    <s v="07-Dec-2016 → NA"/>
    <s v="07-Dec-2016"/>
    <d v="2016-12-07T00:00:00"/>
    <x v="1"/>
  </r>
  <r>
    <x v="3447"/>
    <x v="1"/>
    <n v="146"/>
    <n v="146"/>
    <s v="Cancelled"/>
    <x v="3214"/>
    <s v="NA"/>
    <x v="1"/>
    <x v="1"/>
    <s v="NA"/>
    <s v="Unavailable"/>
    <x v="1"/>
    <x v="1"/>
    <d v="2016-12-07T00:00:00"/>
    <s v="07-Dec-2016 → NA"/>
    <s v="07-Dec-2016"/>
    <d v="2016-12-07T00:00:00"/>
    <x v="1"/>
  </r>
  <r>
    <x v="3448"/>
    <x v="1"/>
    <n v="146"/>
    <n v="146"/>
    <s v="Cancelled"/>
    <x v="3075"/>
    <s v="NA"/>
    <x v="17"/>
    <x v="1"/>
    <s v="NA"/>
    <s v="Unavailable"/>
    <x v="1"/>
    <x v="1"/>
    <d v="2016-12-07T00:00:00"/>
    <s v="07-Dec-2016 → NA"/>
    <s v="07-Dec-2016"/>
    <d v="2016-12-07T00:00:00"/>
    <x v="1"/>
  </r>
  <r>
    <x v="3449"/>
    <x v="0"/>
    <n v="147"/>
    <n v="147"/>
    <s v="Cancelled"/>
    <x v="2434"/>
    <s v="NA"/>
    <x v="12"/>
    <x v="0"/>
    <s v="NA"/>
    <s v="Unavailable"/>
    <x v="1"/>
    <x v="0"/>
    <d v="2016-11-07T00:00:00"/>
    <s v="07-Nov-2016 → NA"/>
    <s v="07-Nov-2016"/>
    <d v="2016-11-07T00:00:00"/>
    <x v="0"/>
  </r>
  <r>
    <x v="3450"/>
    <x v="1"/>
    <n v="147"/>
    <n v="147"/>
    <s v="Cancelled"/>
    <x v="3215"/>
    <s v="NA"/>
    <x v="8"/>
    <x v="1"/>
    <s v="NA"/>
    <s v="Unavailable"/>
    <x v="1"/>
    <x v="1"/>
    <d v="2016-07-13T00:00:00"/>
    <s v="13-Jul-2016 → NA"/>
    <s v="13-Jul-2016"/>
    <d v="2016-07-13T00:00:00"/>
    <x v="2"/>
  </r>
  <r>
    <x v="3451"/>
    <x v="1"/>
    <n v="147"/>
    <n v="147"/>
    <s v="Cancelled"/>
    <x v="3216"/>
    <s v="NA"/>
    <x v="6"/>
    <x v="2"/>
    <s v="NA"/>
    <s v="Unavailable"/>
    <x v="1"/>
    <x v="1"/>
    <d v="2016-07-14T00:00:00"/>
    <s v="14-Jul-2016 → NA"/>
    <s v="14-Jul-2016"/>
    <d v="2016-07-14T00:00:00"/>
    <x v="2"/>
  </r>
  <r>
    <x v="3452"/>
    <x v="1"/>
    <n v="147"/>
    <n v="147"/>
    <s v="Cancelled"/>
    <x v="3217"/>
    <s v="NA"/>
    <x v="2"/>
    <x v="2"/>
    <s v="NA"/>
    <s v="Unavailable"/>
    <x v="1"/>
    <x v="1"/>
    <d v="2016-07-14T00:00:00"/>
    <s v="14-Jul-2016 → NA"/>
    <s v="14-Jul-2016"/>
    <d v="2016-07-14T00:00:00"/>
    <x v="2"/>
  </r>
  <r>
    <x v="3453"/>
    <x v="0"/>
    <n v="148"/>
    <n v="148"/>
    <s v="Cancelled"/>
    <x v="3218"/>
    <s v="NA"/>
    <x v="16"/>
    <x v="0"/>
    <s v="NA"/>
    <s v="Unavailable"/>
    <x v="1"/>
    <x v="0"/>
    <d v="2016-11-07T00:00:00"/>
    <s v="07-Nov-2016 → NA"/>
    <s v="07-Nov-2016"/>
    <d v="2016-11-07T00:00:00"/>
    <x v="0"/>
  </r>
  <r>
    <x v="3454"/>
    <x v="1"/>
    <n v="148"/>
    <n v="148"/>
    <s v="Cancelled"/>
    <x v="3219"/>
    <s v="NA"/>
    <x v="8"/>
    <x v="1"/>
    <s v="NA"/>
    <s v="Unavailable"/>
    <x v="1"/>
    <x v="1"/>
    <d v="2016-07-13T00:00:00"/>
    <s v="13-Jul-2016 → NA"/>
    <s v="13-Jul-2016"/>
    <d v="2016-07-13T00:00:00"/>
    <x v="2"/>
  </r>
  <r>
    <x v="3455"/>
    <x v="1"/>
    <n v="148"/>
    <n v="148"/>
    <s v="Cancelled"/>
    <x v="3220"/>
    <s v="NA"/>
    <x v="6"/>
    <x v="1"/>
    <s v="NA"/>
    <s v="Unavailable"/>
    <x v="1"/>
    <x v="1"/>
    <d v="2016-07-13T00:00:00"/>
    <s v="13-Jul-2016 → NA"/>
    <s v="13-Jul-2016"/>
    <d v="2016-07-13T00:00:00"/>
    <x v="2"/>
  </r>
  <r>
    <x v="3456"/>
    <x v="1"/>
    <n v="148"/>
    <n v="148"/>
    <s v="Cancelled"/>
    <x v="3221"/>
    <s v="NA"/>
    <x v="17"/>
    <x v="3"/>
    <s v="NA"/>
    <s v="Unavailable"/>
    <x v="1"/>
    <x v="1"/>
    <d v="2016-07-15T00:00:00"/>
    <s v="15-Jul-2016 → NA"/>
    <s v="15-Jul-2016"/>
    <d v="2016-07-15T00:00:00"/>
    <x v="2"/>
  </r>
  <r>
    <x v="3457"/>
    <x v="1"/>
    <n v="149"/>
    <n v="149"/>
    <s v="Cancelled"/>
    <x v="3222"/>
    <s v="NA"/>
    <x v="5"/>
    <x v="1"/>
    <s v="NA"/>
    <s v="Unavailable"/>
    <x v="1"/>
    <x v="1"/>
    <d v="2016-12-07T00:00:00"/>
    <s v="07-Dec-2016 → NA"/>
    <s v="07-Dec-2016"/>
    <d v="2016-12-07T00:00:00"/>
    <x v="1"/>
  </r>
  <r>
    <x v="3458"/>
    <x v="1"/>
    <n v="149"/>
    <n v="149"/>
    <s v="Cancelled"/>
    <x v="3223"/>
    <s v="NA"/>
    <x v="11"/>
    <x v="1"/>
    <s v="NA"/>
    <s v="Unavailable"/>
    <x v="1"/>
    <x v="1"/>
    <d v="2016-12-07T00:00:00"/>
    <s v="07-Dec-2016 → NA"/>
    <s v="07-Dec-2016"/>
    <d v="2016-12-07T00:00:00"/>
    <x v="1"/>
  </r>
  <r>
    <x v="3459"/>
    <x v="1"/>
    <n v="149"/>
    <n v="149"/>
    <s v="Cancelled"/>
    <x v="3224"/>
    <s v="NA"/>
    <x v="6"/>
    <x v="2"/>
    <s v="NA"/>
    <s v="Unavailable"/>
    <x v="1"/>
    <x v="1"/>
    <d v="2016-07-14T00:00:00"/>
    <s v="14-Jul-2016 → NA"/>
    <s v="14-Jul-2016"/>
    <d v="2016-07-14T00:00:00"/>
    <x v="2"/>
  </r>
  <r>
    <x v="3460"/>
    <x v="1"/>
    <n v="149"/>
    <n v="149"/>
    <s v="Cancelled"/>
    <x v="3225"/>
    <s v="NA"/>
    <x v="4"/>
    <x v="2"/>
    <s v="NA"/>
    <s v="Unavailable"/>
    <x v="1"/>
    <x v="1"/>
    <d v="2016-07-14T00:00:00"/>
    <s v="14-Jul-2016 → NA"/>
    <s v="14-Jul-2016"/>
    <d v="2016-07-14T00:00:00"/>
    <x v="2"/>
  </r>
  <r>
    <x v="3461"/>
    <x v="1"/>
    <n v="149"/>
    <n v="149"/>
    <s v="Cancelled"/>
    <x v="3226"/>
    <s v="NA"/>
    <x v="2"/>
    <x v="2"/>
    <s v="NA"/>
    <s v="Unavailable"/>
    <x v="1"/>
    <x v="1"/>
    <d v="2016-07-14T00:00:00"/>
    <s v="14-Jul-2016 → NA"/>
    <s v="14-Jul-2016"/>
    <d v="2016-07-14T00:00:00"/>
    <x v="2"/>
  </r>
  <r>
    <x v="3462"/>
    <x v="1"/>
    <n v="149"/>
    <n v="149"/>
    <s v="Cancelled"/>
    <x v="3227"/>
    <s v="NA"/>
    <x v="2"/>
    <x v="2"/>
    <s v="NA"/>
    <s v="Unavailable"/>
    <x v="1"/>
    <x v="1"/>
    <d v="2016-07-14T00:00:00"/>
    <s v="14-Jul-2016 → NA"/>
    <s v="14-Jul-2016"/>
    <d v="2016-07-14T00:00:00"/>
    <x v="2"/>
  </r>
  <r>
    <x v="3463"/>
    <x v="0"/>
    <n v="150"/>
    <n v="150"/>
    <s v="Cancelled"/>
    <x v="3228"/>
    <s v="NA"/>
    <x v="19"/>
    <x v="0"/>
    <s v="NA"/>
    <s v="Unavailable"/>
    <x v="1"/>
    <x v="0"/>
    <d v="2016-11-07T00:00:00"/>
    <s v="07-Nov-2016 → NA"/>
    <s v="07-Nov-2016"/>
    <d v="2016-11-07T00:00:00"/>
    <x v="0"/>
  </r>
  <r>
    <x v="3464"/>
    <x v="1"/>
    <n v="150"/>
    <n v="150"/>
    <s v="Cancelled"/>
    <x v="3229"/>
    <s v="NA"/>
    <x v="18"/>
    <x v="1"/>
    <s v="NA"/>
    <s v="Unavailable"/>
    <x v="1"/>
    <x v="1"/>
    <d v="2016-07-13T00:00:00"/>
    <s v="13-Jul-2016 → NA"/>
    <s v="13-Jul-2016"/>
    <d v="2016-07-13T00:00:00"/>
    <x v="2"/>
  </r>
  <r>
    <x v="3465"/>
    <x v="1"/>
    <n v="150"/>
    <n v="150"/>
    <s v="Cancelled"/>
    <x v="3230"/>
    <s v="NA"/>
    <x v="4"/>
    <x v="2"/>
    <s v="NA"/>
    <s v="Unavailable"/>
    <x v="1"/>
    <x v="1"/>
    <d v="2016-07-14T00:00:00"/>
    <s v="14-Jul-2016 → NA"/>
    <s v="14-Jul-2016"/>
    <d v="2016-07-14T00:00:00"/>
    <x v="2"/>
  </r>
  <r>
    <x v="3466"/>
    <x v="0"/>
    <n v="151"/>
    <n v="151"/>
    <s v="Cancelled"/>
    <x v="2245"/>
    <s v="NA"/>
    <x v="5"/>
    <x v="0"/>
    <s v="NA"/>
    <s v="Unavailable"/>
    <x v="1"/>
    <x v="0"/>
    <d v="2016-11-07T00:00:00"/>
    <s v="07-Nov-2016 → NA"/>
    <s v="07-Nov-2016"/>
    <d v="2016-11-07T00:00:00"/>
    <x v="0"/>
  </r>
  <r>
    <x v="3467"/>
    <x v="1"/>
    <n v="151"/>
    <n v="151"/>
    <s v="Cancelled"/>
    <x v="3231"/>
    <s v="NA"/>
    <x v="8"/>
    <x v="1"/>
    <s v="NA"/>
    <s v="Unavailable"/>
    <x v="1"/>
    <x v="1"/>
    <d v="2016-12-07T00:00:00"/>
    <s v="07-Dec-2016 → NA"/>
    <s v="07-Dec-2016"/>
    <d v="2016-12-07T00:00:00"/>
    <x v="1"/>
  </r>
  <r>
    <x v="3468"/>
    <x v="1"/>
    <n v="151"/>
    <n v="151"/>
    <s v="Cancelled"/>
    <x v="3232"/>
    <s v="NA"/>
    <x v="18"/>
    <x v="1"/>
    <s v="NA"/>
    <s v="Unavailable"/>
    <x v="1"/>
    <x v="1"/>
    <d v="2016-07-13T00:00:00"/>
    <s v="13-Jul-2016 → NA"/>
    <s v="13-Jul-2016"/>
    <d v="2016-07-13T00:00:00"/>
    <x v="2"/>
  </r>
  <r>
    <x v="3469"/>
    <x v="1"/>
    <n v="152"/>
    <n v="152"/>
    <s v="Cancelled"/>
    <x v="3233"/>
    <s v="NA"/>
    <x v="18"/>
    <x v="2"/>
    <s v="NA"/>
    <s v="Unavailable"/>
    <x v="1"/>
    <x v="1"/>
    <d v="2016-07-14T00:00:00"/>
    <s v="14-Jul-2016 → NA"/>
    <s v="14-Jul-2016"/>
    <d v="2016-07-14T00:00:00"/>
    <x v="2"/>
  </r>
  <r>
    <x v="3470"/>
    <x v="1"/>
    <n v="152"/>
    <n v="152"/>
    <s v="Cancelled"/>
    <x v="3234"/>
    <s v="NA"/>
    <x v="11"/>
    <x v="2"/>
    <s v="NA"/>
    <s v="Unavailable"/>
    <x v="1"/>
    <x v="1"/>
    <d v="2016-07-14T00:00:00"/>
    <s v="14-Jul-2016 → NA"/>
    <s v="14-Jul-2016"/>
    <d v="2016-07-14T00:00:00"/>
    <x v="2"/>
  </r>
  <r>
    <x v="3471"/>
    <x v="1"/>
    <n v="153"/>
    <n v="153"/>
    <s v="Cancelled"/>
    <x v="3235"/>
    <s v="NA"/>
    <x v="4"/>
    <x v="0"/>
    <s v="NA"/>
    <s v="Unavailable"/>
    <x v="1"/>
    <x v="1"/>
    <d v="2016-11-07T00:00:00"/>
    <s v="07-Nov-2016 → NA"/>
    <s v="07-Nov-2016"/>
    <d v="2016-11-07T00:00:00"/>
    <x v="0"/>
  </r>
  <r>
    <x v="3472"/>
    <x v="0"/>
    <n v="153"/>
    <n v="153"/>
    <s v="Cancelled"/>
    <x v="1888"/>
    <s v="NA"/>
    <x v="1"/>
    <x v="0"/>
    <s v="NA"/>
    <s v="Unavailable"/>
    <x v="1"/>
    <x v="0"/>
    <d v="2016-11-07T00:00:00"/>
    <s v="07-Nov-2016 → NA"/>
    <s v="07-Nov-2016"/>
    <d v="2016-11-07T00:00:00"/>
    <x v="0"/>
  </r>
  <r>
    <x v="3473"/>
    <x v="0"/>
    <n v="153"/>
    <n v="153"/>
    <s v="Cancelled"/>
    <x v="3236"/>
    <s v="NA"/>
    <x v="1"/>
    <x v="2"/>
    <s v="NA"/>
    <s v="Unavailable"/>
    <x v="1"/>
    <x v="0"/>
    <d v="2016-07-14T00:00:00"/>
    <s v="14-Jul-2016 → NA"/>
    <s v="14-Jul-2016"/>
    <d v="2016-07-14T00:00:00"/>
    <x v="2"/>
  </r>
  <r>
    <x v="3474"/>
    <x v="0"/>
    <n v="153"/>
    <n v="153"/>
    <s v="Cancelled"/>
    <x v="3237"/>
    <s v="NA"/>
    <x v="3"/>
    <x v="2"/>
    <s v="NA"/>
    <s v="Unavailable"/>
    <x v="1"/>
    <x v="0"/>
    <d v="2016-07-14T00:00:00"/>
    <s v="14-Jul-2016 → NA"/>
    <s v="14-Jul-2016"/>
    <d v="2016-07-14T00:00:00"/>
    <x v="2"/>
  </r>
  <r>
    <x v="3475"/>
    <x v="0"/>
    <n v="154"/>
    <n v="154"/>
    <s v="Cancelled"/>
    <x v="3238"/>
    <s v="NA"/>
    <x v="3"/>
    <x v="0"/>
    <s v="NA"/>
    <s v="Unavailable"/>
    <x v="1"/>
    <x v="0"/>
    <d v="2016-11-07T00:00:00"/>
    <s v="07-Nov-2016 → NA"/>
    <s v="07-Nov-2016"/>
    <d v="2016-11-07T00:00:00"/>
    <x v="0"/>
  </r>
  <r>
    <x v="3476"/>
    <x v="1"/>
    <n v="154"/>
    <n v="154"/>
    <s v="Cancelled"/>
    <x v="3239"/>
    <s v="NA"/>
    <x v="6"/>
    <x v="1"/>
    <s v="NA"/>
    <s v="Unavailable"/>
    <x v="1"/>
    <x v="1"/>
    <d v="2016-07-13T00:00:00"/>
    <s v="13-Jul-2016 → NA"/>
    <s v="13-Jul-2016"/>
    <d v="2016-07-13T00:00:00"/>
    <x v="2"/>
  </r>
  <r>
    <x v="3477"/>
    <x v="1"/>
    <n v="154"/>
    <n v="154"/>
    <s v="Cancelled"/>
    <x v="3240"/>
    <s v="NA"/>
    <x v="5"/>
    <x v="3"/>
    <s v="NA"/>
    <s v="Unavailable"/>
    <x v="1"/>
    <x v="1"/>
    <d v="2016-07-15T00:00:00"/>
    <s v="15-Jul-2016 → NA"/>
    <s v="15-Jul-2016"/>
    <d v="2016-07-15T00:00:00"/>
    <x v="2"/>
  </r>
  <r>
    <x v="3478"/>
    <x v="1"/>
    <n v="154"/>
    <n v="154"/>
    <s v="Cancelled"/>
    <x v="3241"/>
    <s v="NA"/>
    <x v="4"/>
    <x v="3"/>
    <s v="NA"/>
    <s v="Unavailable"/>
    <x v="1"/>
    <x v="1"/>
    <d v="2016-07-15T00:00:00"/>
    <s v="15-Jul-2016 → NA"/>
    <s v="15-Jul-2016"/>
    <d v="2016-07-15T00:00:00"/>
    <x v="2"/>
  </r>
  <r>
    <x v="3479"/>
    <x v="1"/>
    <n v="154"/>
    <n v="154"/>
    <s v="Cancelled"/>
    <x v="3242"/>
    <s v="NA"/>
    <x v="4"/>
    <x v="3"/>
    <s v="NA"/>
    <s v="Unavailable"/>
    <x v="1"/>
    <x v="1"/>
    <d v="2016-07-15T00:00:00"/>
    <s v="15-Jul-2016 → NA"/>
    <s v="15-Jul-2016"/>
    <d v="2016-07-15T00:00:00"/>
    <x v="2"/>
  </r>
  <r>
    <x v="3480"/>
    <x v="0"/>
    <n v="155"/>
    <n v="155"/>
    <s v="Cancelled"/>
    <x v="2198"/>
    <s v="NA"/>
    <x v="19"/>
    <x v="0"/>
    <s v="NA"/>
    <s v="Unavailable"/>
    <x v="1"/>
    <x v="0"/>
    <d v="2016-11-07T00:00:00"/>
    <s v="07-Nov-2016 → NA"/>
    <s v="07-Nov-2016"/>
    <d v="2016-11-07T00:00:00"/>
    <x v="0"/>
  </r>
  <r>
    <x v="3481"/>
    <x v="1"/>
    <n v="155"/>
    <n v="155"/>
    <s v="Cancelled"/>
    <x v="3243"/>
    <s v="NA"/>
    <x v="2"/>
    <x v="3"/>
    <s v="NA"/>
    <s v="Unavailable"/>
    <x v="1"/>
    <x v="1"/>
    <d v="2016-07-15T00:00:00"/>
    <s v="15-Jul-2016 → NA"/>
    <s v="15-Jul-2016"/>
    <d v="2016-07-15T00:00:00"/>
    <x v="2"/>
  </r>
  <r>
    <x v="3482"/>
    <x v="0"/>
    <n v="156"/>
    <n v="156"/>
    <s v="Cancelled"/>
    <x v="3244"/>
    <s v="NA"/>
    <x v="3"/>
    <x v="0"/>
    <s v="NA"/>
    <s v="Unavailable"/>
    <x v="1"/>
    <x v="0"/>
    <d v="2016-11-07T00:00:00"/>
    <s v="07-Nov-2016 → NA"/>
    <s v="07-Nov-2016"/>
    <d v="2016-11-07T00:00:00"/>
    <x v="0"/>
  </r>
  <r>
    <x v="3483"/>
    <x v="1"/>
    <n v="157"/>
    <n v="157"/>
    <s v="Cancelled"/>
    <x v="1837"/>
    <s v="NA"/>
    <x v="5"/>
    <x v="1"/>
    <s v="NA"/>
    <s v="Unavailable"/>
    <x v="1"/>
    <x v="1"/>
    <d v="2016-12-07T00:00:00"/>
    <s v="07-Dec-2016 → NA"/>
    <s v="07-Dec-2016"/>
    <d v="2016-12-07T00:00:00"/>
    <x v="1"/>
  </r>
  <r>
    <x v="3484"/>
    <x v="1"/>
    <n v="157"/>
    <n v="157"/>
    <s v="Cancelled"/>
    <x v="3245"/>
    <s v="NA"/>
    <x v="5"/>
    <x v="2"/>
    <s v="NA"/>
    <s v="Unavailable"/>
    <x v="1"/>
    <x v="1"/>
    <d v="2016-07-14T00:00:00"/>
    <s v="14-Jul-2016 → NA"/>
    <s v="14-Jul-2016"/>
    <d v="2016-07-14T00:00:00"/>
    <x v="2"/>
  </r>
  <r>
    <x v="3485"/>
    <x v="1"/>
    <n v="157"/>
    <n v="157"/>
    <s v="Cancelled"/>
    <x v="3047"/>
    <s v="NA"/>
    <x v="5"/>
    <x v="2"/>
    <s v="NA"/>
    <s v="Unavailable"/>
    <x v="1"/>
    <x v="1"/>
    <d v="2016-07-14T00:00:00"/>
    <s v="14-Jul-2016 → NA"/>
    <s v="14-Jul-2016"/>
    <d v="2016-07-14T00:00:00"/>
    <x v="2"/>
  </r>
  <r>
    <x v="3486"/>
    <x v="1"/>
    <n v="157"/>
    <n v="157"/>
    <s v="Cancelled"/>
    <x v="3246"/>
    <s v="NA"/>
    <x v="6"/>
    <x v="3"/>
    <s v="NA"/>
    <s v="Unavailable"/>
    <x v="1"/>
    <x v="1"/>
    <d v="2016-07-15T00:00:00"/>
    <s v="15-Jul-2016 → NA"/>
    <s v="15-Jul-2016"/>
    <d v="2016-07-15T00:00:00"/>
    <x v="2"/>
  </r>
  <r>
    <x v="3487"/>
    <x v="1"/>
    <n v="157"/>
    <n v="157"/>
    <s v="Cancelled"/>
    <x v="3247"/>
    <s v="NA"/>
    <x v="4"/>
    <x v="3"/>
    <s v="NA"/>
    <s v="Unavailable"/>
    <x v="1"/>
    <x v="1"/>
    <d v="2016-07-15T00:00:00"/>
    <s v="15-Jul-2016 → NA"/>
    <s v="15-Jul-2016"/>
    <d v="2016-07-15T00:00:00"/>
    <x v="2"/>
  </r>
  <r>
    <x v="3488"/>
    <x v="1"/>
    <n v="157"/>
    <n v="157"/>
    <s v="Cancelled"/>
    <x v="3248"/>
    <s v="NA"/>
    <x v="2"/>
    <x v="3"/>
    <s v="NA"/>
    <s v="Unavailable"/>
    <x v="1"/>
    <x v="1"/>
    <d v="2016-07-15T00:00:00"/>
    <s v="15-Jul-2016 → NA"/>
    <s v="15-Jul-2016"/>
    <d v="2016-07-15T00:00:00"/>
    <x v="2"/>
  </r>
  <r>
    <x v="3489"/>
    <x v="1"/>
    <n v="158"/>
    <n v="158"/>
    <s v="Cancelled"/>
    <x v="3249"/>
    <s v="NA"/>
    <x v="8"/>
    <x v="0"/>
    <s v="NA"/>
    <s v="Unavailable"/>
    <x v="1"/>
    <x v="1"/>
    <d v="2016-11-07T00:00:00"/>
    <s v="07-Nov-2016 → NA"/>
    <s v="07-Nov-2016"/>
    <d v="2016-11-07T00:00:00"/>
    <x v="0"/>
  </r>
  <r>
    <x v="3490"/>
    <x v="1"/>
    <n v="158"/>
    <n v="158"/>
    <s v="Cancelled"/>
    <x v="3250"/>
    <s v="NA"/>
    <x v="4"/>
    <x v="0"/>
    <s v="NA"/>
    <s v="Unavailable"/>
    <x v="1"/>
    <x v="1"/>
    <d v="2016-11-07T00:00:00"/>
    <s v="07-Nov-2016 → NA"/>
    <s v="07-Nov-2016"/>
    <d v="2016-11-07T00:00:00"/>
    <x v="0"/>
  </r>
  <r>
    <x v="3491"/>
    <x v="1"/>
    <n v="158"/>
    <n v="158"/>
    <s v="Cancelled"/>
    <x v="2510"/>
    <s v="NA"/>
    <x v="4"/>
    <x v="0"/>
    <s v="NA"/>
    <s v="Unavailable"/>
    <x v="1"/>
    <x v="1"/>
    <d v="2016-11-07T00:00:00"/>
    <s v="07-Nov-2016 → NA"/>
    <s v="07-Nov-2016"/>
    <d v="2016-11-07T00:00:00"/>
    <x v="0"/>
  </r>
  <r>
    <x v="3492"/>
    <x v="0"/>
    <n v="158"/>
    <n v="158"/>
    <s v="Cancelled"/>
    <x v="3251"/>
    <s v="NA"/>
    <x v="12"/>
    <x v="1"/>
    <s v="NA"/>
    <s v="Unavailable"/>
    <x v="1"/>
    <x v="0"/>
    <d v="2016-07-13T00:00:00"/>
    <s v="13-Jul-2016 → NA"/>
    <s v="13-Jul-2016"/>
    <d v="2016-07-13T00:00:00"/>
    <x v="2"/>
  </r>
  <r>
    <x v="3493"/>
    <x v="1"/>
    <n v="159"/>
    <n v="159"/>
    <s v="Cancelled"/>
    <x v="2042"/>
    <s v="NA"/>
    <x v="6"/>
    <x v="0"/>
    <s v="NA"/>
    <s v="Unavailable"/>
    <x v="1"/>
    <x v="1"/>
    <d v="2016-11-07T00:00:00"/>
    <s v="07-Nov-2016 → NA"/>
    <s v="07-Nov-2016"/>
    <d v="2016-11-07T00:00:00"/>
    <x v="0"/>
  </r>
  <r>
    <x v="3494"/>
    <x v="1"/>
    <n v="159"/>
    <n v="159"/>
    <s v="Cancelled"/>
    <x v="3136"/>
    <s v="NA"/>
    <x v="6"/>
    <x v="1"/>
    <s v="NA"/>
    <s v="Unavailable"/>
    <x v="1"/>
    <x v="1"/>
    <d v="2016-12-07T00:00:00"/>
    <s v="07-Dec-2016 → NA"/>
    <s v="07-Dec-2016"/>
    <d v="2016-12-07T00:00:00"/>
    <x v="1"/>
  </r>
  <r>
    <x v="3495"/>
    <x v="1"/>
    <n v="159"/>
    <n v="159"/>
    <s v="Cancelled"/>
    <x v="1755"/>
    <s v="NA"/>
    <x v="2"/>
    <x v="1"/>
    <s v="NA"/>
    <s v="Unavailable"/>
    <x v="1"/>
    <x v="1"/>
    <d v="2016-12-07T00:00:00"/>
    <s v="07-Dec-2016 → NA"/>
    <s v="07-Dec-2016"/>
    <d v="2016-12-07T00:00:00"/>
    <x v="1"/>
  </r>
  <r>
    <x v="3496"/>
    <x v="1"/>
    <n v="160"/>
    <n v="160"/>
    <s v="Cancelled"/>
    <x v="1673"/>
    <s v="NA"/>
    <x v="6"/>
    <x v="0"/>
    <s v="NA"/>
    <s v="Unavailable"/>
    <x v="1"/>
    <x v="1"/>
    <d v="2016-11-07T00:00:00"/>
    <s v="07-Nov-2016 → NA"/>
    <s v="07-Nov-2016"/>
    <d v="2016-11-07T00:00:00"/>
    <x v="0"/>
  </r>
  <r>
    <x v="3497"/>
    <x v="1"/>
    <n v="160"/>
    <n v="160"/>
    <s v="Cancelled"/>
    <x v="3252"/>
    <s v="NA"/>
    <x v="4"/>
    <x v="1"/>
    <s v="NA"/>
    <s v="Unavailable"/>
    <x v="1"/>
    <x v="1"/>
    <d v="2016-12-07T00:00:00"/>
    <s v="07-Dec-2016 → NA"/>
    <s v="07-Dec-2016"/>
    <d v="2016-12-07T00:00:00"/>
    <x v="1"/>
  </r>
  <r>
    <x v="3498"/>
    <x v="1"/>
    <n v="160"/>
    <n v="160"/>
    <s v="Cancelled"/>
    <x v="3253"/>
    <s v="NA"/>
    <x v="8"/>
    <x v="1"/>
    <s v="NA"/>
    <s v="Unavailable"/>
    <x v="1"/>
    <x v="1"/>
    <d v="2016-07-13T00:00:00"/>
    <s v="13-Jul-2016 → NA"/>
    <s v="13-Jul-2016"/>
    <d v="2016-07-13T00:00:00"/>
    <x v="2"/>
  </r>
  <r>
    <x v="3499"/>
    <x v="1"/>
    <n v="161"/>
    <n v="161"/>
    <s v="Cancelled"/>
    <x v="2873"/>
    <s v="NA"/>
    <x v="18"/>
    <x v="0"/>
    <s v="NA"/>
    <s v="Unavailable"/>
    <x v="1"/>
    <x v="1"/>
    <d v="2016-11-07T00:00:00"/>
    <s v="07-Nov-2016 → NA"/>
    <s v="07-Nov-2016"/>
    <d v="2016-11-07T00:00:00"/>
    <x v="0"/>
  </r>
  <r>
    <x v="3500"/>
    <x v="1"/>
    <n v="161"/>
    <n v="161"/>
    <s v="Cancelled"/>
    <x v="2809"/>
    <s v="NA"/>
    <x v="4"/>
    <x v="0"/>
    <s v="NA"/>
    <s v="Unavailable"/>
    <x v="1"/>
    <x v="1"/>
    <d v="2016-11-07T00:00:00"/>
    <s v="07-Nov-2016 → NA"/>
    <s v="07-Nov-2016"/>
    <d v="2016-11-07T00:00:00"/>
    <x v="0"/>
  </r>
  <r>
    <x v="3501"/>
    <x v="1"/>
    <n v="162"/>
    <n v="162"/>
    <s v="Cancelled"/>
    <x v="3254"/>
    <s v="NA"/>
    <x v="6"/>
    <x v="2"/>
    <s v="NA"/>
    <s v="Unavailable"/>
    <x v="1"/>
    <x v="1"/>
    <d v="2016-07-14T00:00:00"/>
    <s v="14-Jul-2016 → NA"/>
    <s v="14-Jul-2016"/>
    <d v="2016-07-14T00:00:00"/>
    <x v="2"/>
  </r>
  <r>
    <x v="3502"/>
    <x v="1"/>
    <n v="163"/>
    <n v="163"/>
    <s v="Cancelled"/>
    <x v="3255"/>
    <s v="NA"/>
    <x v="13"/>
    <x v="0"/>
    <s v="NA"/>
    <s v="Unavailable"/>
    <x v="1"/>
    <x v="1"/>
    <d v="2016-11-07T00:00:00"/>
    <s v="07-Nov-2016 → NA"/>
    <s v="07-Nov-2016"/>
    <d v="2016-11-07T00:00:00"/>
    <x v="0"/>
  </r>
  <r>
    <x v="3503"/>
    <x v="0"/>
    <n v="163"/>
    <n v="163"/>
    <s v="Cancelled"/>
    <x v="3256"/>
    <s v="NA"/>
    <x v="12"/>
    <x v="0"/>
    <s v="NA"/>
    <s v="Unavailable"/>
    <x v="1"/>
    <x v="0"/>
    <d v="2016-11-07T00:00:00"/>
    <s v="07-Nov-2016 → NA"/>
    <s v="07-Nov-2016"/>
    <d v="2016-11-07T00:00:00"/>
    <x v="0"/>
  </r>
  <r>
    <x v="3504"/>
    <x v="1"/>
    <n v="163"/>
    <n v="163"/>
    <s v="Cancelled"/>
    <x v="1918"/>
    <s v="NA"/>
    <x v="2"/>
    <x v="1"/>
    <s v="NA"/>
    <s v="Unavailable"/>
    <x v="1"/>
    <x v="1"/>
    <d v="2016-12-07T00:00:00"/>
    <s v="07-Dec-2016 → NA"/>
    <s v="07-Dec-2016"/>
    <d v="2016-12-07T00:00:00"/>
    <x v="1"/>
  </r>
  <r>
    <x v="3505"/>
    <x v="1"/>
    <n v="163"/>
    <n v="163"/>
    <s v="Cancelled"/>
    <x v="3257"/>
    <s v="NA"/>
    <x v="11"/>
    <x v="3"/>
    <s v="NA"/>
    <s v="Unavailable"/>
    <x v="1"/>
    <x v="1"/>
    <d v="2016-07-15T00:00:00"/>
    <s v="15-Jul-2016 → NA"/>
    <s v="15-Jul-2016"/>
    <d v="2016-07-15T00:00:00"/>
    <x v="2"/>
  </r>
  <r>
    <x v="3506"/>
    <x v="1"/>
    <n v="164"/>
    <n v="164"/>
    <s v="Cancelled"/>
    <x v="3258"/>
    <s v="NA"/>
    <x v="18"/>
    <x v="0"/>
    <s v="NA"/>
    <s v="Unavailable"/>
    <x v="1"/>
    <x v="1"/>
    <d v="2016-11-07T00:00:00"/>
    <s v="07-Nov-2016 → NA"/>
    <s v="07-Nov-2016"/>
    <d v="2016-11-07T00:00:00"/>
    <x v="0"/>
  </r>
  <r>
    <x v="3507"/>
    <x v="0"/>
    <n v="164"/>
    <n v="164"/>
    <s v="Cancelled"/>
    <x v="3259"/>
    <s v="NA"/>
    <x v="17"/>
    <x v="0"/>
    <s v="NA"/>
    <s v="Unavailable"/>
    <x v="1"/>
    <x v="0"/>
    <d v="2016-11-07T00:00:00"/>
    <s v="07-Nov-2016 → NA"/>
    <s v="07-Nov-2016"/>
    <d v="2016-11-07T00:00:00"/>
    <x v="0"/>
  </r>
  <r>
    <x v="3508"/>
    <x v="1"/>
    <n v="164"/>
    <n v="164"/>
    <s v="Cancelled"/>
    <x v="3260"/>
    <s v="NA"/>
    <x v="2"/>
    <x v="1"/>
    <s v="NA"/>
    <s v="Unavailable"/>
    <x v="1"/>
    <x v="1"/>
    <d v="2016-07-13T00:00:00"/>
    <s v="13-Jul-2016 → NA"/>
    <s v="13-Jul-2016"/>
    <d v="2016-07-13T00:00:00"/>
    <x v="2"/>
  </r>
  <r>
    <x v="3509"/>
    <x v="0"/>
    <n v="164"/>
    <n v="164"/>
    <s v="Cancelled"/>
    <x v="3261"/>
    <s v="NA"/>
    <x v="3"/>
    <x v="1"/>
    <s v="NA"/>
    <s v="Unavailable"/>
    <x v="1"/>
    <x v="0"/>
    <d v="2016-07-13T00:00:00"/>
    <s v="13-Jul-2016 → NA"/>
    <s v="13-Jul-2016"/>
    <d v="2016-07-13T00:00:00"/>
    <x v="2"/>
  </r>
  <r>
    <x v="3510"/>
    <x v="1"/>
    <n v="164"/>
    <n v="164"/>
    <s v="Cancelled"/>
    <x v="3262"/>
    <s v="NA"/>
    <x v="6"/>
    <x v="2"/>
    <s v="NA"/>
    <s v="Unavailable"/>
    <x v="1"/>
    <x v="1"/>
    <d v="2016-07-14T00:00:00"/>
    <s v="14-Jul-2016 → NA"/>
    <s v="14-Jul-2016"/>
    <d v="2016-07-14T00:00:00"/>
    <x v="2"/>
  </r>
  <r>
    <x v="3511"/>
    <x v="0"/>
    <n v="164"/>
    <n v="164"/>
    <s v="Cancelled"/>
    <x v="3263"/>
    <s v="NA"/>
    <x v="7"/>
    <x v="2"/>
    <s v="NA"/>
    <s v="Unavailable"/>
    <x v="1"/>
    <x v="0"/>
    <d v="2016-07-14T00:00:00"/>
    <s v="14-Jul-2016 → NA"/>
    <s v="14-Jul-2016"/>
    <d v="2016-07-14T00:00:00"/>
    <x v="2"/>
  </r>
  <r>
    <x v="3512"/>
    <x v="1"/>
    <n v="164"/>
    <n v="164"/>
    <s v="Cancelled"/>
    <x v="3264"/>
    <s v="NA"/>
    <x v="3"/>
    <x v="2"/>
    <s v="NA"/>
    <s v="Unavailable"/>
    <x v="1"/>
    <x v="1"/>
    <d v="2016-07-14T00:00:00"/>
    <s v="14-Jul-2016 → NA"/>
    <s v="14-Jul-2016"/>
    <d v="2016-07-14T00:00:00"/>
    <x v="2"/>
  </r>
  <r>
    <x v="3513"/>
    <x v="1"/>
    <n v="164"/>
    <n v="164"/>
    <s v="Cancelled"/>
    <x v="3265"/>
    <s v="NA"/>
    <x v="4"/>
    <x v="3"/>
    <s v="NA"/>
    <s v="Unavailable"/>
    <x v="1"/>
    <x v="1"/>
    <d v="2016-07-15T00:00:00"/>
    <s v="15-Jul-2016 → NA"/>
    <s v="15-Jul-2016"/>
    <d v="2016-07-15T00:00:00"/>
    <x v="2"/>
  </r>
  <r>
    <x v="3514"/>
    <x v="1"/>
    <n v="165"/>
    <n v="165"/>
    <s v="Cancelled"/>
    <x v="3266"/>
    <s v="NA"/>
    <x v="5"/>
    <x v="0"/>
    <s v="NA"/>
    <s v="Unavailable"/>
    <x v="1"/>
    <x v="1"/>
    <d v="2016-11-07T00:00:00"/>
    <s v="07-Nov-2016 → NA"/>
    <s v="07-Nov-2016"/>
    <d v="2016-11-07T00:00:00"/>
    <x v="0"/>
  </r>
  <r>
    <x v="3515"/>
    <x v="1"/>
    <n v="165"/>
    <n v="165"/>
    <s v="Cancelled"/>
    <x v="3267"/>
    <s v="NA"/>
    <x v="2"/>
    <x v="0"/>
    <s v="NA"/>
    <s v="Unavailable"/>
    <x v="1"/>
    <x v="1"/>
    <d v="2016-11-07T00:00:00"/>
    <s v="07-Nov-2016 → NA"/>
    <s v="07-Nov-2016"/>
    <d v="2016-11-07T00:00:00"/>
    <x v="0"/>
  </r>
  <r>
    <x v="3516"/>
    <x v="1"/>
    <n v="165"/>
    <n v="165"/>
    <s v="Cancelled"/>
    <x v="3268"/>
    <s v="NA"/>
    <x v="6"/>
    <x v="1"/>
    <s v="NA"/>
    <s v="Unavailable"/>
    <x v="1"/>
    <x v="1"/>
    <d v="2016-12-07T00:00:00"/>
    <s v="07-Dec-2016 → NA"/>
    <s v="07-Dec-2016"/>
    <d v="2016-12-07T00:00:00"/>
    <x v="1"/>
  </r>
  <r>
    <x v="3517"/>
    <x v="1"/>
    <n v="165"/>
    <n v="165"/>
    <s v="Cancelled"/>
    <x v="3269"/>
    <s v="NA"/>
    <x v="18"/>
    <x v="1"/>
    <s v="NA"/>
    <s v="Unavailable"/>
    <x v="1"/>
    <x v="1"/>
    <d v="2016-12-07T00:00:00"/>
    <s v="07-Dec-2016 → NA"/>
    <s v="07-Dec-2016"/>
    <d v="2016-12-07T00:00:00"/>
    <x v="1"/>
  </r>
  <r>
    <x v="3518"/>
    <x v="1"/>
    <n v="165"/>
    <n v="165"/>
    <s v="Cancelled"/>
    <x v="3270"/>
    <s v="NA"/>
    <x v="6"/>
    <x v="1"/>
    <s v="NA"/>
    <s v="Unavailable"/>
    <x v="1"/>
    <x v="1"/>
    <d v="2016-07-13T00:00:00"/>
    <s v="13-Jul-2016 → NA"/>
    <s v="13-Jul-2016"/>
    <d v="2016-07-13T00:00:00"/>
    <x v="2"/>
  </r>
  <r>
    <x v="3519"/>
    <x v="1"/>
    <n v="165"/>
    <n v="165"/>
    <s v="Cancelled"/>
    <x v="3271"/>
    <s v="NA"/>
    <x v="18"/>
    <x v="2"/>
    <s v="NA"/>
    <s v="Unavailable"/>
    <x v="1"/>
    <x v="1"/>
    <d v="2016-07-14T00:00:00"/>
    <s v="14-Jul-2016 → NA"/>
    <s v="14-Jul-2016"/>
    <d v="2016-07-14T00:00:00"/>
    <x v="2"/>
  </r>
  <r>
    <x v="3520"/>
    <x v="0"/>
    <n v="166"/>
    <n v="166"/>
    <s v="Cancelled"/>
    <x v="3272"/>
    <s v="NA"/>
    <x v="3"/>
    <x v="0"/>
    <s v="NA"/>
    <s v="Unavailable"/>
    <x v="1"/>
    <x v="0"/>
    <d v="2016-11-07T00:00:00"/>
    <s v="07-Nov-2016 → NA"/>
    <s v="07-Nov-2016"/>
    <d v="2016-11-07T00:00:00"/>
    <x v="0"/>
  </r>
  <r>
    <x v="3521"/>
    <x v="1"/>
    <n v="166"/>
    <n v="166"/>
    <s v="Cancelled"/>
    <x v="2868"/>
    <s v="NA"/>
    <x v="5"/>
    <x v="1"/>
    <s v="NA"/>
    <s v="Unavailable"/>
    <x v="1"/>
    <x v="1"/>
    <d v="2016-12-07T00:00:00"/>
    <s v="07-Dec-2016 → NA"/>
    <s v="07-Dec-2016"/>
    <d v="2016-12-07T00:00:00"/>
    <x v="1"/>
  </r>
  <r>
    <x v="3522"/>
    <x v="1"/>
    <n v="166"/>
    <n v="166"/>
    <s v="Cancelled"/>
    <x v="3273"/>
    <s v="NA"/>
    <x v="6"/>
    <x v="1"/>
    <s v="NA"/>
    <s v="Unavailable"/>
    <x v="1"/>
    <x v="1"/>
    <d v="2016-07-13T00:00:00"/>
    <s v="13-Jul-2016 → NA"/>
    <s v="13-Jul-2016"/>
    <d v="2016-07-13T00:00:00"/>
    <x v="2"/>
  </r>
  <r>
    <x v="3523"/>
    <x v="1"/>
    <n v="166"/>
    <n v="166"/>
    <s v="Cancelled"/>
    <x v="3274"/>
    <s v="NA"/>
    <x v="6"/>
    <x v="1"/>
    <s v="NA"/>
    <s v="Unavailable"/>
    <x v="1"/>
    <x v="1"/>
    <d v="2016-07-13T00:00:00"/>
    <s v="13-Jul-2016 → NA"/>
    <s v="13-Jul-2016"/>
    <d v="2016-07-13T00:00:00"/>
    <x v="2"/>
  </r>
  <r>
    <x v="3524"/>
    <x v="1"/>
    <n v="166"/>
    <n v="166"/>
    <s v="Cancelled"/>
    <x v="3275"/>
    <s v="NA"/>
    <x v="18"/>
    <x v="1"/>
    <s v="NA"/>
    <s v="Unavailable"/>
    <x v="1"/>
    <x v="1"/>
    <d v="2016-07-13T00:00:00"/>
    <s v="13-Jul-2016 → NA"/>
    <s v="13-Jul-2016"/>
    <d v="2016-07-13T00:00:00"/>
    <x v="2"/>
  </r>
  <r>
    <x v="3525"/>
    <x v="0"/>
    <n v="166"/>
    <n v="166"/>
    <s v="Cancelled"/>
    <x v="3276"/>
    <s v="NA"/>
    <x v="13"/>
    <x v="1"/>
    <s v="NA"/>
    <s v="Unavailable"/>
    <x v="1"/>
    <x v="0"/>
    <d v="2016-07-13T00:00:00"/>
    <s v="13-Jul-2016 → NA"/>
    <s v="13-Jul-2016"/>
    <d v="2016-07-13T00:00:00"/>
    <x v="2"/>
  </r>
  <r>
    <x v="3526"/>
    <x v="1"/>
    <n v="166"/>
    <n v="166"/>
    <s v="Cancelled"/>
    <x v="3277"/>
    <s v="NA"/>
    <x v="8"/>
    <x v="2"/>
    <s v="NA"/>
    <s v="Unavailable"/>
    <x v="1"/>
    <x v="1"/>
    <d v="2016-07-14T00:00:00"/>
    <s v="14-Jul-2016 → NA"/>
    <s v="14-Jul-2016"/>
    <d v="2016-07-14T00:00:00"/>
    <x v="2"/>
  </r>
  <r>
    <x v="3527"/>
    <x v="1"/>
    <n v="166"/>
    <n v="166"/>
    <s v="Cancelled"/>
    <x v="3278"/>
    <s v="NA"/>
    <x v="14"/>
    <x v="3"/>
    <s v="NA"/>
    <s v="Unavailable"/>
    <x v="1"/>
    <x v="1"/>
    <d v="2016-07-15T00:00:00"/>
    <s v="15-Jul-2016 → NA"/>
    <s v="15-Jul-2016"/>
    <d v="2016-07-15T00:00:00"/>
    <x v="2"/>
  </r>
  <r>
    <x v="3528"/>
    <x v="0"/>
    <n v="166"/>
    <n v="166"/>
    <s v="Cancelled"/>
    <x v="3279"/>
    <s v="NA"/>
    <x v="3"/>
    <x v="3"/>
    <s v="NA"/>
    <s v="Unavailable"/>
    <x v="1"/>
    <x v="0"/>
    <d v="2016-07-15T00:00:00"/>
    <s v="15-Jul-2016 → NA"/>
    <s v="15-Jul-2016"/>
    <d v="2016-07-15T00:00:00"/>
    <x v="2"/>
  </r>
  <r>
    <x v="3529"/>
    <x v="1"/>
    <n v="167"/>
    <n v="167"/>
    <s v="Cancelled"/>
    <x v="3280"/>
    <s v="NA"/>
    <x v="5"/>
    <x v="1"/>
    <s v="NA"/>
    <s v="Unavailable"/>
    <x v="1"/>
    <x v="1"/>
    <d v="2016-12-07T00:00:00"/>
    <s v="07-Dec-2016 → NA"/>
    <s v="07-Dec-2016"/>
    <d v="2016-12-07T00:00:00"/>
    <x v="1"/>
  </r>
  <r>
    <x v="3530"/>
    <x v="1"/>
    <n v="167"/>
    <n v="167"/>
    <s v="Cancelled"/>
    <x v="3281"/>
    <s v="NA"/>
    <x v="13"/>
    <x v="1"/>
    <s v="NA"/>
    <s v="Unavailable"/>
    <x v="1"/>
    <x v="1"/>
    <d v="2016-12-07T00:00:00"/>
    <s v="07-Dec-2016 → NA"/>
    <s v="07-Dec-2016"/>
    <d v="2016-12-07T00:00:00"/>
    <x v="1"/>
  </r>
  <r>
    <x v="3531"/>
    <x v="1"/>
    <n v="167"/>
    <n v="167"/>
    <s v="Cancelled"/>
    <x v="3282"/>
    <s v="NA"/>
    <x v="2"/>
    <x v="1"/>
    <s v="NA"/>
    <s v="Unavailable"/>
    <x v="1"/>
    <x v="1"/>
    <d v="2016-07-13T00:00:00"/>
    <s v="13-Jul-2016 → NA"/>
    <s v="13-Jul-2016"/>
    <d v="2016-07-13T00:00:00"/>
    <x v="2"/>
  </r>
  <r>
    <x v="3532"/>
    <x v="1"/>
    <n v="168"/>
    <n v="168"/>
    <s v="Cancelled"/>
    <x v="2859"/>
    <s v="NA"/>
    <x v="5"/>
    <x v="0"/>
    <s v="NA"/>
    <s v="Unavailable"/>
    <x v="1"/>
    <x v="1"/>
    <d v="2016-11-07T00:00:00"/>
    <s v="07-Nov-2016 → NA"/>
    <s v="07-Nov-2016"/>
    <d v="2016-11-07T00:00:00"/>
    <x v="0"/>
  </r>
  <r>
    <x v="3533"/>
    <x v="0"/>
    <n v="168"/>
    <n v="168"/>
    <s v="Cancelled"/>
    <x v="3283"/>
    <s v="NA"/>
    <x v="17"/>
    <x v="0"/>
    <s v="NA"/>
    <s v="Unavailable"/>
    <x v="1"/>
    <x v="0"/>
    <d v="2016-11-07T00:00:00"/>
    <s v="07-Nov-2016 → NA"/>
    <s v="07-Nov-2016"/>
    <d v="2016-11-07T00:00:00"/>
    <x v="0"/>
  </r>
  <r>
    <x v="3534"/>
    <x v="1"/>
    <n v="168"/>
    <n v="168"/>
    <s v="Cancelled"/>
    <x v="41"/>
    <s v="NA"/>
    <x v="4"/>
    <x v="1"/>
    <s v="NA"/>
    <s v="Unavailable"/>
    <x v="1"/>
    <x v="1"/>
    <d v="2016-12-07T00:00:00"/>
    <s v="07-Dec-2016 → NA"/>
    <s v="07-Dec-2016"/>
    <d v="2016-12-07T00:00:00"/>
    <x v="1"/>
  </r>
  <r>
    <x v="3535"/>
    <x v="1"/>
    <n v="168"/>
    <n v="168"/>
    <s v="Cancelled"/>
    <x v="3284"/>
    <s v="NA"/>
    <x v="11"/>
    <x v="1"/>
    <s v="NA"/>
    <s v="Unavailable"/>
    <x v="1"/>
    <x v="1"/>
    <d v="2016-12-07T00:00:00"/>
    <s v="07-Dec-2016 → NA"/>
    <s v="07-Dec-2016"/>
    <d v="2016-12-07T00:00:00"/>
    <x v="1"/>
  </r>
  <r>
    <x v="3536"/>
    <x v="1"/>
    <n v="169"/>
    <n v="169"/>
    <s v="Cancelled"/>
    <x v="3285"/>
    <s v="NA"/>
    <x v="6"/>
    <x v="0"/>
    <s v="NA"/>
    <s v="Unavailable"/>
    <x v="1"/>
    <x v="1"/>
    <d v="2016-11-07T00:00:00"/>
    <s v="07-Nov-2016 → NA"/>
    <s v="07-Nov-2016"/>
    <d v="2016-11-07T00:00:00"/>
    <x v="0"/>
  </r>
  <r>
    <x v="3537"/>
    <x v="0"/>
    <n v="169"/>
    <n v="169"/>
    <s v="Cancelled"/>
    <x v="3286"/>
    <s v="NA"/>
    <x v="19"/>
    <x v="0"/>
    <s v="NA"/>
    <s v="Unavailable"/>
    <x v="1"/>
    <x v="0"/>
    <d v="2016-11-07T00:00:00"/>
    <s v="07-Nov-2016 → NA"/>
    <s v="07-Nov-2016"/>
    <d v="2016-11-07T00:00:00"/>
    <x v="0"/>
  </r>
  <r>
    <x v="3538"/>
    <x v="1"/>
    <n v="169"/>
    <n v="169"/>
    <s v="Cancelled"/>
    <x v="3287"/>
    <s v="NA"/>
    <x v="8"/>
    <x v="1"/>
    <s v="NA"/>
    <s v="Unavailable"/>
    <x v="1"/>
    <x v="1"/>
    <d v="2016-12-07T00:00:00"/>
    <s v="07-Dec-2016 → NA"/>
    <s v="07-Dec-2016"/>
    <d v="2016-12-07T00:00:00"/>
    <x v="1"/>
  </r>
  <r>
    <x v="3539"/>
    <x v="1"/>
    <n v="169"/>
    <n v="169"/>
    <s v="Cancelled"/>
    <x v="10"/>
    <s v="NA"/>
    <x v="6"/>
    <x v="1"/>
    <s v="NA"/>
    <s v="Unavailable"/>
    <x v="1"/>
    <x v="1"/>
    <d v="2016-12-07T00:00:00"/>
    <s v="07-Dec-2016 → NA"/>
    <s v="07-Dec-2016"/>
    <d v="2016-12-07T00:00:00"/>
    <x v="1"/>
  </r>
  <r>
    <x v="3540"/>
    <x v="1"/>
    <n v="169"/>
    <n v="169"/>
    <s v="Cancelled"/>
    <x v="3064"/>
    <s v="NA"/>
    <x v="18"/>
    <x v="1"/>
    <s v="NA"/>
    <s v="Unavailable"/>
    <x v="1"/>
    <x v="1"/>
    <d v="2016-07-13T00:00:00"/>
    <s v="13-Jul-2016 → NA"/>
    <s v="13-Jul-2016"/>
    <d v="2016-07-13T00:00:00"/>
    <x v="2"/>
  </r>
  <r>
    <x v="3541"/>
    <x v="1"/>
    <n v="170"/>
    <n v="170"/>
    <s v="Cancelled"/>
    <x v="3288"/>
    <s v="NA"/>
    <x v="12"/>
    <x v="0"/>
    <s v="NA"/>
    <s v="Unavailable"/>
    <x v="1"/>
    <x v="1"/>
    <d v="2016-11-07T00:00:00"/>
    <s v="07-Nov-2016 → NA"/>
    <s v="07-Nov-2016"/>
    <d v="2016-11-07T00:00:00"/>
    <x v="0"/>
  </r>
  <r>
    <x v="3542"/>
    <x v="0"/>
    <n v="170"/>
    <n v="170"/>
    <s v="Cancelled"/>
    <x v="3289"/>
    <s v="NA"/>
    <x v="7"/>
    <x v="1"/>
    <s v="NA"/>
    <s v="Unavailable"/>
    <x v="1"/>
    <x v="0"/>
    <d v="2016-12-07T00:00:00"/>
    <s v="07-Dec-2016 → NA"/>
    <s v="07-Dec-2016"/>
    <d v="2016-12-07T00:00:00"/>
    <x v="1"/>
  </r>
  <r>
    <x v="3543"/>
    <x v="0"/>
    <n v="170"/>
    <n v="170"/>
    <s v="Cancelled"/>
    <x v="3290"/>
    <s v="NA"/>
    <x v="1"/>
    <x v="1"/>
    <s v="NA"/>
    <s v="Unavailable"/>
    <x v="1"/>
    <x v="0"/>
    <d v="2016-07-13T00:00:00"/>
    <s v="13-Jul-2016 → NA"/>
    <s v="13-Jul-2016"/>
    <d v="2016-07-13T00:00:00"/>
    <x v="2"/>
  </r>
  <r>
    <x v="3544"/>
    <x v="1"/>
    <n v="170"/>
    <n v="170"/>
    <s v="Cancelled"/>
    <x v="3217"/>
    <s v="NA"/>
    <x v="2"/>
    <x v="2"/>
    <s v="NA"/>
    <s v="Unavailable"/>
    <x v="1"/>
    <x v="1"/>
    <d v="2016-07-14T00:00:00"/>
    <s v="14-Jul-2016 → NA"/>
    <s v="14-Jul-2016"/>
    <d v="2016-07-14T00:00:00"/>
    <x v="2"/>
  </r>
  <r>
    <x v="3545"/>
    <x v="0"/>
    <n v="170"/>
    <n v="170"/>
    <s v="Cancelled"/>
    <x v="3291"/>
    <s v="NA"/>
    <x v="15"/>
    <x v="2"/>
    <s v="NA"/>
    <s v="Unavailable"/>
    <x v="1"/>
    <x v="0"/>
    <d v="2016-07-14T00:00:00"/>
    <s v="14-Jul-2016 → NA"/>
    <s v="14-Jul-2016"/>
    <d v="2016-07-14T00:00:00"/>
    <x v="2"/>
  </r>
  <r>
    <x v="3546"/>
    <x v="1"/>
    <n v="170"/>
    <n v="170"/>
    <s v="Cancelled"/>
    <x v="3292"/>
    <s v="NA"/>
    <x v="15"/>
    <x v="2"/>
    <s v="NA"/>
    <s v="Unavailable"/>
    <x v="1"/>
    <x v="1"/>
    <d v="2016-07-14T00:00:00"/>
    <s v="14-Jul-2016 → NA"/>
    <s v="14-Jul-2016"/>
    <d v="2016-07-14T00:00:00"/>
    <x v="2"/>
  </r>
  <r>
    <x v="3547"/>
    <x v="1"/>
    <n v="171"/>
    <n v="171"/>
    <s v="Cancelled"/>
    <x v="1938"/>
    <s v="NA"/>
    <x v="8"/>
    <x v="0"/>
    <s v="NA"/>
    <s v="Unavailable"/>
    <x v="1"/>
    <x v="1"/>
    <d v="2016-11-07T00:00:00"/>
    <s v="07-Nov-2016 → NA"/>
    <s v="07-Nov-2016"/>
    <d v="2016-11-07T00:00:00"/>
    <x v="0"/>
  </r>
  <r>
    <x v="3548"/>
    <x v="1"/>
    <n v="171"/>
    <n v="171"/>
    <s v="Cancelled"/>
    <x v="3293"/>
    <s v="NA"/>
    <x v="4"/>
    <x v="1"/>
    <s v="NA"/>
    <s v="Unavailable"/>
    <x v="1"/>
    <x v="1"/>
    <d v="2016-07-13T00:00:00"/>
    <s v="13-Jul-2016 → NA"/>
    <s v="13-Jul-2016"/>
    <d v="2016-07-13T00:00:00"/>
    <x v="2"/>
  </r>
  <r>
    <x v="3549"/>
    <x v="0"/>
    <n v="171"/>
    <n v="171"/>
    <s v="Cancelled"/>
    <x v="3294"/>
    <s v="NA"/>
    <x v="7"/>
    <x v="1"/>
    <s v="NA"/>
    <s v="Unavailable"/>
    <x v="1"/>
    <x v="0"/>
    <d v="2016-07-13T00:00:00"/>
    <s v="13-Jul-2016 → NA"/>
    <s v="13-Jul-2016"/>
    <d v="2016-07-13T00:00:00"/>
    <x v="2"/>
  </r>
  <r>
    <x v="3550"/>
    <x v="1"/>
    <n v="171"/>
    <n v="171"/>
    <s v="Cancelled"/>
    <x v="3295"/>
    <s v="NA"/>
    <x v="4"/>
    <x v="2"/>
    <s v="NA"/>
    <s v="Unavailable"/>
    <x v="1"/>
    <x v="1"/>
    <d v="2016-07-14T00:00:00"/>
    <s v="14-Jul-2016 → NA"/>
    <s v="14-Jul-2016"/>
    <d v="2016-07-14T00:00:00"/>
    <x v="2"/>
  </r>
  <r>
    <x v="3551"/>
    <x v="1"/>
    <n v="171"/>
    <n v="171"/>
    <s v="Cancelled"/>
    <x v="3296"/>
    <s v="NA"/>
    <x v="4"/>
    <x v="2"/>
    <s v="NA"/>
    <s v="Unavailable"/>
    <x v="1"/>
    <x v="1"/>
    <d v="2016-07-14T00:00:00"/>
    <s v="14-Jul-2016 → NA"/>
    <s v="14-Jul-2016"/>
    <d v="2016-07-14T00:00:00"/>
    <x v="2"/>
  </r>
  <r>
    <x v="3552"/>
    <x v="1"/>
    <n v="172"/>
    <n v="172"/>
    <s v="Cancelled"/>
    <x v="2013"/>
    <s v="NA"/>
    <x v="2"/>
    <x v="1"/>
    <s v="NA"/>
    <s v="Unavailable"/>
    <x v="1"/>
    <x v="1"/>
    <d v="2016-12-07T00:00:00"/>
    <s v="07-Dec-2016 → NA"/>
    <s v="07-Dec-2016"/>
    <d v="2016-12-07T00:00:00"/>
    <x v="1"/>
  </r>
  <r>
    <x v="3553"/>
    <x v="1"/>
    <n v="172"/>
    <n v="172"/>
    <s v="Cancelled"/>
    <x v="3297"/>
    <s v="NA"/>
    <x v="4"/>
    <x v="1"/>
    <s v="NA"/>
    <s v="Unavailable"/>
    <x v="1"/>
    <x v="1"/>
    <d v="2016-07-13T00:00:00"/>
    <s v="13-Jul-2016 → NA"/>
    <s v="13-Jul-2016"/>
    <d v="2016-07-13T00:00:00"/>
    <x v="2"/>
  </r>
  <r>
    <x v="3554"/>
    <x v="0"/>
    <n v="172"/>
    <n v="172"/>
    <s v="Cancelled"/>
    <x v="3298"/>
    <s v="NA"/>
    <x v="10"/>
    <x v="1"/>
    <s v="NA"/>
    <s v="Unavailable"/>
    <x v="1"/>
    <x v="0"/>
    <d v="2016-07-13T00:00:00"/>
    <s v="13-Jul-2016 → NA"/>
    <s v="13-Jul-2016"/>
    <d v="2016-07-13T00:00:00"/>
    <x v="2"/>
  </r>
  <r>
    <x v="3555"/>
    <x v="1"/>
    <n v="172"/>
    <n v="172"/>
    <s v="Cancelled"/>
    <x v="3299"/>
    <s v="NA"/>
    <x v="4"/>
    <x v="2"/>
    <s v="NA"/>
    <s v="Unavailable"/>
    <x v="1"/>
    <x v="1"/>
    <d v="2016-07-14T00:00:00"/>
    <s v="14-Jul-2016 → NA"/>
    <s v="14-Jul-2016"/>
    <d v="2016-07-14T00:00:00"/>
    <x v="2"/>
  </r>
  <r>
    <x v="3556"/>
    <x v="1"/>
    <n v="173"/>
    <n v="173"/>
    <s v="Cancelled"/>
    <x v="1966"/>
    <s v="NA"/>
    <x v="6"/>
    <x v="0"/>
    <s v="NA"/>
    <s v="Unavailable"/>
    <x v="1"/>
    <x v="1"/>
    <d v="2016-11-07T00:00:00"/>
    <s v="07-Nov-2016 → NA"/>
    <s v="07-Nov-2016"/>
    <d v="2016-11-07T00:00:00"/>
    <x v="0"/>
  </r>
  <r>
    <x v="3557"/>
    <x v="0"/>
    <n v="173"/>
    <n v="173"/>
    <s v="Cancelled"/>
    <x v="2622"/>
    <s v="NA"/>
    <x v="15"/>
    <x v="1"/>
    <s v="NA"/>
    <s v="Unavailable"/>
    <x v="1"/>
    <x v="0"/>
    <d v="2016-07-13T00:00:00"/>
    <s v="13-Jul-2016 → NA"/>
    <s v="13-Jul-2016"/>
    <d v="2016-07-13T00:00:00"/>
    <x v="2"/>
  </r>
  <r>
    <x v="3558"/>
    <x v="1"/>
    <n v="174"/>
    <n v="174"/>
    <s v="Cancelled"/>
    <x v="3300"/>
    <s v="NA"/>
    <x v="8"/>
    <x v="0"/>
    <s v="NA"/>
    <s v="Unavailable"/>
    <x v="1"/>
    <x v="1"/>
    <d v="2016-11-07T00:00:00"/>
    <s v="07-Nov-2016 → NA"/>
    <s v="07-Nov-2016"/>
    <d v="2016-11-07T00:00:00"/>
    <x v="0"/>
  </r>
  <r>
    <x v="3559"/>
    <x v="1"/>
    <n v="174"/>
    <n v="174"/>
    <s v="Cancelled"/>
    <x v="3131"/>
    <s v="NA"/>
    <x v="11"/>
    <x v="0"/>
    <s v="NA"/>
    <s v="Unavailable"/>
    <x v="1"/>
    <x v="1"/>
    <d v="2016-11-07T00:00:00"/>
    <s v="07-Nov-2016 → NA"/>
    <s v="07-Nov-2016"/>
    <d v="2016-11-07T00:00:00"/>
    <x v="0"/>
  </r>
  <r>
    <x v="3560"/>
    <x v="1"/>
    <n v="175"/>
    <n v="175"/>
    <s v="Cancelled"/>
    <x v="1627"/>
    <s v="NA"/>
    <x v="12"/>
    <x v="1"/>
    <s v="NA"/>
    <s v="Unavailable"/>
    <x v="1"/>
    <x v="1"/>
    <d v="2016-12-07T00:00:00"/>
    <s v="07-Dec-2016 → NA"/>
    <s v="07-Dec-2016"/>
    <d v="2016-12-07T00:00:00"/>
    <x v="1"/>
  </r>
  <r>
    <x v="3561"/>
    <x v="1"/>
    <n v="175"/>
    <n v="175"/>
    <s v="Cancelled"/>
    <x v="3301"/>
    <s v="NA"/>
    <x v="4"/>
    <x v="2"/>
    <s v="NA"/>
    <s v="Unavailable"/>
    <x v="1"/>
    <x v="1"/>
    <d v="2016-07-14T00:00:00"/>
    <s v="14-Jul-2016 → NA"/>
    <s v="14-Jul-2016"/>
    <d v="2016-07-14T00:00:00"/>
    <x v="2"/>
  </r>
  <r>
    <x v="3562"/>
    <x v="1"/>
    <n v="175"/>
    <n v="175"/>
    <s v="Cancelled"/>
    <x v="3302"/>
    <s v="NA"/>
    <x v="5"/>
    <x v="3"/>
    <s v="NA"/>
    <s v="Unavailable"/>
    <x v="1"/>
    <x v="1"/>
    <d v="2016-07-15T00:00:00"/>
    <s v="15-Jul-2016 → NA"/>
    <s v="15-Jul-2016"/>
    <d v="2016-07-15T00:00:00"/>
    <x v="2"/>
  </r>
  <r>
    <x v="3563"/>
    <x v="1"/>
    <n v="176"/>
    <n v="176"/>
    <s v="Cancelled"/>
    <x v="3303"/>
    <s v="NA"/>
    <x v="18"/>
    <x v="0"/>
    <s v="NA"/>
    <s v="Unavailable"/>
    <x v="1"/>
    <x v="1"/>
    <d v="2016-11-07T00:00:00"/>
    <s v="07-Nov-2016 → NA"/>
    <s v="07-Nov-2016"/>
    <d v="2016-11-07T00:00:00"/>
    <x v="0"/>
  </r>
  <r>
    <x v="3564"/>
    <x v="1"/>
    <n v="176"/>
    <n v="176"/>
    <s v="Cancelled"/>
    <x v="2735"/>
    <s v="NA"/>
    <x v="18"/>
    <x v="0"/>
    <s v="NA"/>
    <s v="Unavailable"/>
    <x v="1"/>
    <x v="1"/>
    <d v="2016-11-07T00:00:00"/>
    <s v="07-Nov-2016 → NA"/>
    <s v="07-Nov-2016"/>
    <d v="2016-11-07T00:00:00"/>
    <x v="0"/>
  </r>
  <r>
    <x v="3565"/>
    <x v="0"/>
    <n v="176"/>
    <n v="176"/>
    <s v="Cancelled"/>
    <x v="3304"/>
    <s v="NA"/>
    <x v="15"/>
    <x v="0"/>
    <s v="NA"/>
    <s v="Unavailable"/>
    <x v="1"/>
    <x v="0"/>
    <d v="2016-11-07T00:00:00"/>
    <s v="07-Nov-2016 → NA"/>
    <s v="07-Nov-2016"/>
    <d v="2016-11-07T00:00:00"/>
    <x v="0"/>
  </r>
  <r>
    <x v="3566"/>
    <x v="1"/>
    <n v="176"/>
    <n v="176"/>
    <s v="Cancelled"/>
    <x v="3029"/>
    <s v="NA"/>
    <x v="6"/>
    <x v="1"/>
    <s v="NA"/>
    <s v="Unavailable"/>
    <x v="1"/>
    <x v="1"/>
    <d v="2016-12-07T00:00:00"/>
    <s v="07-Dec-2016 → NA"/>
    <s v="07-Dec-2016"/>
    <d v="2016-12-07T00:00:00"/>
    <x v="1"/>
  </r>
  <r>
    <x v="3567"/>
    <x v="1"/>
    <n v="176"/>
    <n v="176"/>
    <s v="Cancelled"/>
    <x v="3305"/>
    <s v="NA"/>
    <x v="2"/>
    <x v="1"/>
    <s v="NA"/>
    <s v="Unavailable"/>
    <x v="1"/>
    <x v="1"/>
    <d v="2016-12-07T00:00:00"/>
    <s v="07-Dec-2016 → NA"/>
    <s v="07-Dec-2016"/>
    <d v="2016-12-07T00:00:00"/>
    <x v="1"/>
  </r>
  <r>
    <x v="3568"/>
    <x v="1"/>
    <n v="176"/>
    <n v="176"/>
    <s v="Cancelled"/>
    <x v="3306"/>
    <s v="NA"/>
    <x v="2"/>
    <x v="2"/>
    <s v="NA"/>
    <s v="Unavailable"/>
    <x v="1"/>
    <x v="1"/>
    <d v="2016-07-14T00:00:00"/>
    <s v="14-Jul-2016 → NA"/>
    <s v="14-Jul-2016"/>
    <d v="2016-07-14T00:00:00"/>
    <x v="2"/>
  </r>
  <r>
    <x v="3569"/>
    <x v="1"/>
    <n v="176"/>
    <n v="176"/>
    <s v="Cancelled"/>
    <x v="3307"/>
    <s v="NA"/>
    <x v="2"/>
    <x v="2"/>
    <s v="NA"/>
    <s v="Unavailable"/>
    <x v="1"/>
    <x v="1"/>
    <d v="2016-07-14T00:00:00"/>
    <s v="14-Jul-2016 → NA"/>
    <s v="14-Jul-2016"/>
    <d v="2016-07-14T00:00:00"/>
    <x v="2"/>
  </r>
  <r>
    <x v="3570"/>
    <x v="1"/>
    <n v="177"/>
    <n v="177"/>
    <s v="Cancelled"/>
    <x v="3308"/>
    <s v="NA"/>
    <x v="4"/>
    <x v="0"/>
    <s v="NA"/>
    <s v="Unavailable"/>
    <x v="1"/>
    <x v="1"/>
    <d v="2016-11-07T00:00:00"/>
    <s v="07-Nov-2016 → NA"/>
    <s v="07-Nov-2016"/>
    <d v="2016-11-07T00:00:00"/>
    <x v="0"/>
  </r>
  <r>
    <x v="3571"/>
    <x v="1"/>
    <n v="177"/>
    <n v="177"/>
    <s v="Cancelled"/>
    <x v="2828"/>
    <s v="NA"/>
    <x v="5"/>
    <x v="1"/>
    <s v="NA"/>
    <s v="Unavailable"/>
    <x v="1"/>
    <x v="1"/>
    <d v="2016-12-07T00:00:00"/>
    <s v="07-Dec-2016 → NA"/>
    <s v="07-Dec-2016"/>
    <d v="2016-12-07T00:00:00"/>
    <x v="1"/>
  </r>
  <r>
    <x v="3572"/>
    <x v="1"/>
    <n v="177"/>
    <n v="177"/>
    <s v="Cancelled"/>
    <x v="3309"/>
    <s v="NA"/>
    <x v="2"/>
    <x v="1"/>
    <s v="NA"/>
    <s v="Unavailable"/>
    <x v="1"/>
    <x v="1"/>
    <d v="2016-07-13T00:00:00"/>
    <s v="13-Jul-2016 → NA"/>
    <s v="13-Jul-2016"/>
    <d v="2016-07-13T00:00:00"/>
    <x v="2"/>
  </r>
  <r>
    <x v="3573"/>
    <x v="1"/>
    <n v="177"/>
    <n v="177"/>
    <s v="Cancelled"/>
    <x v="3310"/>
    <s v="NA"/>
    <x v="8"/>
    <x v="2"/>
    <s v="NA"/>
    <s v="Unavailable"/>
    <x v="1"/>
    <x v="1"/>
    <d v="2016-07-14T00:00:00"/>
    <s v="14-Jul-2016 → NA"/>
    <s v="14-Jul-2016"/>
    <d v="2016-07-14T00:00:00"/>
    <x v="2"/>
  </r>
  <r>
    <x v="3574"/>
    <x v="1"/>
    <n v="177"/>
    <n v="177"/>
    <s v="Cancelled"/>
    <x v="3311"/>
    <s v="NA"/>
    <x v="6"/>
    <x v="2"/>
    <s v="NA"/>
    <s v="Unavailable"/>
    <x v="1"/>
    <x v="1"/>
    <d v="2016-07-14T00:00:00"/>
    <s v="14-Jul-2016 → NA"/>
    <s v="14-Jul-2016"/>
    <d v="2016-07-14T00:00:00"/>
    <x v="2"/>
  </r>
  <r>
    <x v="3575"/>
    <x v="1"/>
    <n v="177"/>
    <n v="177"/>
    <s v="Cancelled"/>
    <x v="3312"/>
    <s v="NA"/>
    <x v="2"/>
    <x v="2"/>
    <s v="NA"/>
    <s v="Unavailable"/>
    <x v="1"/>
    <x v="1"/>
    <d v="2016-07-14T00:00:00"/>
    <s v="14-Jul-2016 → NA"/>
    <s v="14-Jul-2016"/>
    <d v="2016-07-14T00:00:00"/>
    <x v="2"/>
  </r>
  <r>
    <x v="3576"/>
    <x v="1"/>
    <n v="177"/>
    <n v="177"/>
    <s v="Cancelled"/>
    <x v="3313"/>
    <s v="NA"/>
    <x v="2"/>
    <x v="3"/>
    <s v="NA"/>
    <s v="Unavailable"/>
    <x v="1"/>
    <x v="1"/>
    <d v="2016-07-15T00:00:00"/>
    <s v="15-Jul-2016 → NA"/>
    <s v="15-Jul-2016"/>
    <d v="2016-07-15T00:00:00"/>
    <x v="2"/>
  </r>
  <r>
    <x v="3577"/>
    <x v="1"/>
    <n v="177"/>
    <n v="177"/>
    <s v="Cancelled"/>
    <x v="3314"/>
    <s v="NA"/>
    <x v="11"/>
    <x v="3"/>
    <s v="NA"/>
    <s v="Unavailable"/>
    <x v="1"/>
    <x v="1"/>
    <d v="2016-07-15T00:00:00"/>
    <s v="15-Jul-2016 → NA"/>
    <s v="15-Jul-2016"/>
    <d v="2016-07-15T00:00:00"/>
    <x v="2"/>
  </r>
  <r>
    <x v="3578"/>
    <x v="0"/>
    <n v="178"/>
    <n v="178"/>
    <s v="Cancelled"/>
    <x v="1715"/>
    <s v="NA"/>
    <x v="19"/>
    <x v="1"/>
    <s v="NA"/>
    <s v="Unavailable"/>
    <x v="1"/>
    <x v="0"/>
    <d v="2016-12-07T00:00:00"/>
    <s v="07-Dec-2016 → NA"/>
    <s v="07-Dec-2016"/>
    <d v="2016-12-07T00:00:00"/>
    <x v="1"/>
  </r>
  <r>
    <x v="3579"/>
    <x v="1"/>
    <n v="178"/>
    <n v="178"/>
    <s v="Cancelled"/>
    <x v="3315"/>
    <s v="NA"/>
    <x v="5"/>
    <x v="1"/>
    <s v="NA"/>
    <s v="Unavailable"/>
    <x v="1"/>
    <x v="1"/>
    <d v="2016-07-13T00:00:00"/>
    <s v="13-Jul-2016 → NA"/>
    <s v="13-Jul-2016"/>
    <d v="2016-07-13T00:00:00"/>
    <x v="2"/>
  </r>
  <r>
    <x v="3580"/>
    <x v="1"/>
    <n v="178"/>
    <n v="178"/>
    <s v="Cancelled"/>
    <x v="3316"/>
    <s v="NA"/>
    <x v="3"/>
    <x v="2"/>
    <s v="NA"/>
    <s v="Unavailable"/>
    <x v="1"/>
    <x v="1"/>
    <d v="2016-07-14T00:00:00"/>
    <s v="14-Jul-2016 → NA"/>
    <s v="14-Jul-2016"/>
    <d v="2016-07-14T00:00:00"/>
    <x v="2"/>
  </r>
  <r>
    <x v="3581"/>
    <x v="1"/>
    <n v="178"/>
    <n v="178"/>
    <s v="Cancelled"/>
    <x v="3317"/>
    <s v="NA"/>
    <x v="19"/>
    <x v="3"/>
    <s v="NA"/>
    <s v="Unavailable"/>
    <x v="1"/>
    <x v="1"/>
    <d v="2016-07-15T00:00:00"/>
    <s v="15-Jul-2016 → NA"/>
    <s v="15-Jul-2016"/>
    <d v="2016-07-15T00:00:00"/>
    <x v="2"/>
  </r>
  <r>
    <x v="3582"/>
    <x v="1"/>
    <n v="179"/>
    <n v="179"/>
    <s v="Cancelled"/>
    <x v="3318"/>
    <s v="NA"/>
    <x v="8"/>
    <x v="1"/>
    <s v="NA"/>
    <s v="Unavailable"/>
    <x v="1"/>
    <x v="1"/>
    <d v="2016-07-13T00:00:00"/>
    <s v="13-Jul-2016 → NA"/>
    <s v="13-Jul-2016"/>
    <d v="2016-07-13T00:00:00"/>
    <x v="2"/>
  </r>
  <r>
    <x v="3583"/>
    <x v="1"/>
    <n v="179"/>
    <n v="179"/>
    <s v="Cancelled"/>
    <x v="3319"/>
    <s v="NA"/>
    <x v="6"/>
    <x v="1"/>
    <s v="NA"/>
    <s v="Unavailable"/>
    <x v="1"/>
    <x v="1"/>
    <d v="2016-07-13T00:00:00"/>
    <s v="13-Jul-2016 → NA"/>
    <s v="13-Jul-2016"/>
    <d v="2016-07-13T00:00:00"/>
    <x v="2"/>
  </r>
  <r>
    <x v="3584"/>
    <x v="1"/>
    <n v="179"/>
    <n v="179"/>
    <s v="Cancelled"/>
    <x v="3320"/>
    <s v="NA"/>
    <x v="4"/>
    <x v="2"/>
    <s v="NA"/>
    <s v="Unavailable"/>
    <x v="1"/>
    <x v="1"/>
    <d v="2016-07-14T00:00:00"/>
    <s v="14-Jul-2016 → NA"/>
    <s v="14-Jul-2016"/>
    <d v="2016-07-14T00:00:00"/>
    <x v="2"/>
  </r>
  <r>
    <x v="3585"/>
    <x v="1"/>
    <n v="179"/>
    <n v="179"/>
    <s v="Cancelled"/>
    <x v="3321"/>
    <s v="NA"/>
    <x v="5"/>
    <x v="3"/>
    <s v="NA"/>
    <s v="Unavailable"/>
    <x v="1"/>
    <x v="1"/>
    <d v="2016-07-15T00:00:00"/>
    <s v="15-Jul-2016 → NA"/>
    <s v="15-Jul-2016"/>
    <d v="2016-07-15T00:00:00"/>
    <x v="2"/>
  </r>
  <r>
    <x v="3586"/>
    <x v="1"/>
    <n v="180"/>
    <n v="180"/>
    <s v="Cancelled"/>
    <x v="3322"/>
    <s v="NA"/>
    <x v="18"/>
    <x v="1"/>
    <s v="NA"/>
    <s v="Unavailable"/>
    <x v="1"/>
    <x v="1"/>
    <d v="2016-12-07T00:00:00"/>
    <s v="07-Dec-2016 → NA"/>
    <s v="07-Dec-2016"/>
    <d v="2016-12-07T00:00:00"/>
    <x v="1"/>
  </r>
  <r>
    <x v="3587"/>
    <x v="0"/>
    <n v="180"/>
    <n v="180"/>
    <s v="Cancelled"/>
    <x v="3323"/>
    <s v="NA"/>
    <x v="19"/>
    <x v="1"/>
    <s v="NA"/>
    <s v="Unavailable"/>
    <x v="1"/>
    <x v="0"/>
    <d v="2016-07-13T00:00:00"/>
    <s v="13-Jul-2016 → NA"/>
    <s v="13-Jul-2016"/>
    <d v="2016-07-13T00:00:00"/>
    <x v="2"/>
  </r>
  <r>
    <x v="3588"/>
    <x v="0"/>
    <n v="180"/>
    <n v="180"/>
    <s v="Cancelled"/>
    <x v="3324"/>
    <s v="NA"/>
    <x v="16"/>
    <x v="2"/>
    <s v="NA"/>
    <s v="Unavailable"/>
    <x v="1"/>
    <x v="0"/>
    <d v="2016-07-14T00:00:00"/>
    <s v="14-Jul-2016 → NA"/>
    <s v="14-Jul-2016"/>
    <d v="2016-07-14T00:00:00"/>
    <x v="2"/>
  </r>
  <r>
    <x v="3589"/>
    <x v="1"/>
    <n v="181"/>
    <n v="181"/>
    <s v="Cancelled"/>
    <x v="1265"/>
    <s v="NA"/>
    <x v="16"/>
    <x v="1"/>
    <s v="NA"/>
    <s v="Unavailable"/>
    <x v="1"/>
    <x v="1"/>
    <d v="2016-12-07T00:00:00"/>
    <s v="07-Dec-2016 → NA"/>
    <s v="07-Dec-2016"/>
    <d v="2016-12-07T00:00:00"/>
    <x v="1"/>
  </r>
  <r>
    <x v="3590"/>
    <x v="1"/>
    <n v="181"/>
    <n v="181"/>
    <s v="Cancelled"/>
    <x v="3325"/>
    <s v="NA"/>
    <x v="18"/>
    <x v="1"/>
    <s v="NA"/>
    <s v="Unavailable"/>
    <x v="1"/>
    <x v="1"/>
    <d v="2016-07-13T00:00:00"/>
    <s v="13-Jul-2016 → NA"/>
    <s v="13-Jul-2016"/>
    <d v="2016-07-13T00:00:00"/>
    <x v="2"/>
  </r>
  <r>
    <x v="3591"/>
    <x v="1"/>
    <n v="181"/>
    <n v="181"/>
    <s v="Cancelled"/>
    <x v="3326"/>
    <s v="NA"/>
    <x v="4"/>
    <x v="1"/>
    <s v="NA"/>
    <s v="Unavailable"/>
    <x v="1"/>
    <x v="1"/>
    <d v="2016-07-13T00:00:00"/>
    <s v="13-Jul-2016 → NA"/>
    <s v="13-Jul-2016"/>
    <d v="2016-07-13T00:00:00"/>
    <x v="2"/>
  </r>
  <r>
    <x v="3592"/>
    <x v="1"/>
    <n v="181"/>
    <n v="181"/>
    <s v="Cancelled"/>
    <x v="3327"/>
    <s v="NA"/>
    <x v="6"/>
    <x v="2"/>
    <s v="NA"/>
    <s v="Unavailable"/>
    <x v="1"/>
    <x v="1"/>
    <d v="2016-07-14T00:00:00"/>
    <s v="14-Jul-2016 → NA"/>
    <s v="14-Jul-2016"/>
    <d v="2016-07-14T00:00:00"/>
    <x v="2"/>
  </r>
  <r>
    <x v="3593"/>
    <x v="1"/>
    <n v="182"/>
    <n v="182"/>
    <s v="Cancelled"/>
    <x v="2741"/>
    <s v="NA"/>
    <x v="8"/>
    <x v="0"/>
    <s v="NA"/>
    <s v="Unavailable"/>
    <x v="1"/>
    <x v="1"/>
    <d v="2016-11-07T00:00:00"/>
    <s v="07-Nov-2016 → NA"/>
    <s v="07-Nov-2016"/>
    <d v="2016-11-07T00:00:00"/>
    <x v="0"/>
  </r>
  <r>
    <x v="3594"/>
    <x v="1"/>
    <n v="182"/>
    <n v="182"/>
    <s v="Cancelled"/>
    <x v="3328"/>
    <s v="NA"/>
    <x v="4"/>
    <x v="1"/>
    <s v="NA"/>
    <s v="Unavailable"/>
    <x v="1"/>
    <x v="1"/>
    <d v="2016-12-07T00:00:00"/>
    <s v="07-Dec-2016 → NA"/>
    <s v="07-Dec-2016"/>
    <d v="2016-12-07T00:00:00"/>
    <x v="1"/>
  </r>
  <r>
    <x v="3595"/>
    <x v="1"/>
    <n v="182"/>
    <n v="182"/>
    <s v="Cancelled"/>
    <x v="3329"/>
    <s v="NA"/>
    <x v="8"/>
    <x v="2"/>
    <s v="NA"/>
    <s v="Unavailable"/>
    <x v="1"/>
    <x v="1"/>
    <d v="2016-07-14T00:00:00"/>
    <s v="14-Jul-2016 → NA"/>
    <s v="14-Jul-2016"/>
    <d v="2016-07-14T00:00:00"/>
    <x v="2"/>
  </r>
  <r>
    <x v="3596"/>
    <x v="1"/>
    <n v="183"/>
    <n v="183"/>
    <s v="Cancelled"/>
    <x v="2946"/>
    <s v="NA"/>
    <x v="5"/>
    <x v="0"/>
    <s v="NA"/>
    <s v="Unavailable"/>
    <x v="1"/>
    <x v="1"/>
    <d v="2016-11-07T00:00:00"/>
    <s v="07-Nov-2016 → NA"/>
    <s v="07-Nov-2016"/>
    <d v="2016-11-07T00:00:00"/>
    <x v="0"/>
  </r>
  <r>
    <x v="3597"/>
    <x v="1"/>
    <n v="183"/>
    <n v="183"/>
    <s v="Cancelled"/>
    <x v="3330"/>
    <s v="NA"/>
    <x v="4"/>
    <x v="2"/>
    <s v="NA"/>
    <s v="Unavailable"/>
    <x v="1"/>
    <x v="1"/>
    <d v="2016-07-14T00:00:00"/>
    <s v="14-Jul-2016 → NA"/>
    <s v="14-Jul-2016"/>
    <d v="2016-07-14T00:00:00"/>
    <x v="2"/>
  </r>
  <r>
    <x v="3598"/>
    <x v="1"/>
    <n v="183"/>
    <n v="183"/>
    <s v="Cancelled"/>
    <x v="3331"/>
    <s v="NA"/>
    <x v="3"/>
    <x v="2"/>
    <s v="NA"/>
    <s v="Unavailable"/>
    <x v="1"/>
    <x v="1"/>
    <d v="2016-07-14T00:00:00"/>
    <s v="14-Jul-2016 → NA"/>
    <s v="14-Jul-2016"/>
    <d v="2016-07-14T00:00:00"/>
    <x v="2"/>
  </r>
  <r>
    <x v="3599"/>
    <x v="0"/>
    <n v="183"/>
    <n v="183"/>
    <s v="Cancelled"/>
    <x v="3332"/>
    <s v="NA"/>
    <x v="15"/>
    <x v="3"/>
    <s v="NA"/>
    <s v="Unavailable"/>
    <x v="1"/>
    <x v="0"/>
    <d v="2016-07-15T00:00:00"/>
    <s v="15-Jul-2016 → NA"/>
    <s v="15-Jul-2016"/>
    <d v="2016-07-15T00:00:00"/>
    <x v="2"/>
  </r>
  <r>
    <x v="3600"/>
    <x v="1"/>
    <n v="184"/>
    <n v="184"/>
    <s v="Cancelled"/>
    <x v="3333"/>
    <s v="NA"/>
    <x v="6"/>
    <x v="2"/>
    <s v="NA"/>
    <s v="Unavailable"/>
    <x v="1"/>
    <x v="1"/>
    <d v="2016-07-14T00:00:00"/>
    <s v="14-Jul-2016 → NA"/>
    <s v="14-Jul-2016"/>
    <d v="2016-07-14T00:00:00"/>
    <x v="2"/>
  </r>
  <r>
    <x v="3601"/>
    <x v="1"/>
    <n v="184"/>
    <n v="184"/>
    <s v="Cancelled"/>
    <x v="3334"/>
    <s v="NA"/>
    <x v="18"/>
    <x v="2"/>
    <s v="NA"/>
    <s v="Unavailable"/>
    <x v="1"/>
    <x v="1"/>
    <d v="2016-07-14T00:00:00"/>
    <s v="14-Jul-2016 → NA"/>
    <s v="14-Jul-2016"/>
    <d v="2016-07-14T00:00:00"/>
    <x v="2"/>
  </r>
  <r>
    <x v="3602"/>
    <x v="1"/>
    <n v="185"/>
    <n v="185"/>
    <s v="Cancelled"/>
    <x v="3335"/>
    <s v="NA"/>
    <x v="6"/>
    <x v="0"/>
    <s v="NA"/>
    <s v="Unavailable"/>
    <x v="1"/>
    <x v="1"/>
    <d v="2016-11-07T00:00:00"/>
    <s v="07-Nov-2016 → NA"/>
    <s v="07-Nov-2016"/>
    <d v="2016-11-07T00:00:00"/>
    <x v="0"/>
  </r>
  <r>
    <x v="3603"/>
    <x v="1"/>
    <n v="185"/>
    <n v="185"/>
    <s v="Cancelled"/>
    <x v="3336"/>
    <s v="NA"/>
    <x v="5"/>
    <x v="1"/>
    <s v="NA"/>
    <s v="Unavailable"/>
    <x v="1"/>
    <x v="1"/>
    <d v="2016-12-07T00:00:00"/>
    <s v="07-Dec-2016 → NA"/>
    <s v="07-Dec-2016"/>
    <d v="2016-12-07T00:00:00"/>
    <x v="1"/>
  </r>
  <r>
    <x v="3604"/>
    <x v="0"/>
    <n v="185"/>
    <n v="185"/>
    <s v="Cancelled"/>
    <x v="1451"/>
    <s v="NA"/>
    <x v="1"/>
    <x v="1"/>
    <s v="NA"/>
    <s v="Unavailable"/>
    <x v="1"/>
    <x v="0"/>
    <d v="2016-12-07T00:00:00"/>
    <s v="07-Dec-2016 → NA"/>
    <s v="07-Dec-2016"/>
    <d v="2016-12-07T00:00:00"/>
    <x v="1"/>
  </r>
  <r>
    <x v="3605"/>
    <x v="0"/>
    <n v="185"/>
    <n v="185"/>
    <s v="Cancelled"/>
    <x v="3337"/>
    <s v="NA"/>
    <x v="17"/>
    <x v="1"/>
    <s v="NA"/>
    <s v="Unavailable"/>
    <x v="1"/>
    <x v="0"/>
    <d v="2016-07-13T00:00:00"/>
    <s v="13-Jul-2016 → NA"/>
    <s v="13-Jul-2016"/>
    <d v="2016-07-13T00:00:00"/>
    <x v="2"/>
  </r>
  <r>
    <x v="3606"/>
    <x v="1"/>
    <n v="186"/>
    <n v="186"/>
    <s v="Cancelled"/>
    <x v="3338"/>
    <s v="NA"/>
    <x v="4"/>
    <x v="0"/>
    <s v="NA"/>
    <s v="Unavailable"/>
    <x v="1"/>
    <x v="1"/>
    <d v="2016-11-07T00:00:00"/>
    <s v="07-Nov-2016 → NA"/>
    <s v="07-Nov-2016"/>
    <d v="2016-11-07T00:00:00"/>
    <x v="0"/>
  </r>
  <r>
    <x v="3607"/>
    <x v="0"/>
    <n v="186"/>
    <n v="186"/>
    <s v="Cancelled"/>
    <x v="3339"/>
    <s v="NA"/>
    <x v="16"/>
    <x v="0"/>
    <s v="NA"/>
    <s v="Unavailable"/>
    <x v="1"/>
    <x v="0"/>
    <d v="2016-11-07T00:00:00"/>
    <s v="07-Nov-2016 → NA"/>
    <s v="07-Nov-2016"/>
    <d v="2016-11-07T00:00:00"/>
    <x v="0"/>
  </r>
  <r>
    <x v="3608"/>
    <x v="1"/>
    <n v="186"/>
    <n v="186"/>
    <s v="Cancelled"/>
    <x v="1618"/>
    <s v="NA"/>
    <x v="18"/>
    <x v="1"/>
    <s v="NA"/>
    <s v="Unavailable"/>
    <x v="1"/>
    <x v="1"/>
    <d v="2016-12-07T00:00:00"/>
    <s v="07-Dec-2016 → NA"/>
    <s v="07-Dec-2016"/>
    <d v="2016-12-07T00:00:00"/>
    <x v="1"/>
  </r>
  <r>
    <x v="3609"/>
    <x v="0"/>
    <n v="186"/>
    <n v="186"/>
    <s v="Cancelled"/>
    <x v="3340"/>
    <s v="NA"/>
    <x v="19"/>
    <x v="1"/>
    <s v="NA"/>
    <s v="Unavailable"/>
    <x v="1"/>
    <x v="0"/>
    <d v="2016-07-13T00:00:00"/>
    <s v="13-Jul-2016 → NA"/>
    <s v="13-Jul-2016"/>
    <d v="2016-07-13T00:00:00"/>
    <x v="2"/>
  </r>
  <r>
    <x v="3610"/>
    <x v="1"/>
    <n v="187"/>
    <n v="187"/>
    <s v="Cancelled"/>
    <x v="1626"/>
    <s v="NA"/>
    <x v="2"/>
    <x v="0"/>
    <s v="NA"/>
    <s v="Unavailable"/>
    <x v="1"/>
    <x v="1"/>
    <d v="2016-11-07T00:00:00"/>
    <s v="07-Nov-2016 → NA"/>
    <s v="07-Nov-2016"/>
    <d v="2016-11-07T00:00:00"/>
    <x v="0"/>
  </r>
  <r>
    <x v="3611"/>
    <x v="1"/>
    <n v="187"/>
    <n v="187"/>
    <s v="Cancelled"/>
    <x v="3341"/>
    <s v="NA"/>
    <x v="18"/>
    <x v="1"/>
    <s v="NA"/>
    <s v="Unavailable"/>
    <x v="1"/>
    <x v="1"/>
    <d v="2016-12-07T00:00:00"/>
    <s v="07-Dec-2016 → NA"/>
    <s v="07-Dec-2016"/>
    <d v="2016-12-07T00:00:00"/>
    <x v="1"/>
  </r>
  <r>
    <x v="3612"/>
    <x v="1"/>
    <n v="187"/>
    <n v="187"/>
    <s v="Cancelled"/>
    <x v="3342"/>
    <s v="NA"/>
    <x v="4"/>
    <x v="1"/>
    <s v="NA"/>
    <s v="Unavailable"/>
    <x v="1"/>
    <x v="1"/>
    <d v="2016-07-13T00:00:00"/>
    <s v="13-Jul-2016 → NA"/>
    <s v="13-Jul-2016"/>
    <d v="2016-07-13T00:00:00"/>
    <x v="2"/>
  </r>
  <r>
    <x v="3613"/>
    <x v="1"/>
    <n v="187"/>
    <n v="187"/>
    <s v="Cancelled"/>
    <x v="3343"/>
    <s v="NA"/>
    <x v="18"/>
    <x v="3"/>
    <s v="NA"/>
    <s v="Unavailable"/>
    <x v="1"/>
    <x v="1"/>
    <d v="2016-07-15T00:00:00"/>
    <s v="15-Jul-2016 → NA"/>
    <s v="15-Jul-2016"/>
    <d v="2016-07-15T00:00:00"/>
    <x v="2"/>
  </r>
  <r>
    <x v="3614"/>
    <x v="1"/>
    <n v="188"/>
    <n v="188"/>
    <s v="Cancelled"/>
    <x v="3344"/>
    <s v="NA"/>
    <x v="4"/>
    <x v="3"/>
    <s v="NA"/>
    <s v="Unavailable"/>
    <x v="1"/>
    <x v="1"/>
    <d v="2016-07-15T00:00:00"/>
    <s v="15-Jul-2016 → NA"/>
    <s v="15-Jul-2016"/>
    <d v="2016-07-15T00:00:00"/>
    <x v="2"/>
  </r>
  <r>
    <x v="3615"/>
    <x v="1"/>
    <n v="189"/>
    <n v="189"/>
    <s v="Cancelled"/>
    <x v="1966"/>
    <s v="NA"/>
    <x v="6"/>
    <x v="0"/>
    <s v="NA"/>
    <s v="Unavailable"/>
    <x v="1"/>
    <x v="1"/>
    <d v="2016-11-07T00:00:00"/>
    <s v="07-Nov-2016 → NA"/>
    <s v="07-Nov-2016"/>
    <d v="2016-11-07T00:00:00"/>
    <x v="0"/>
  </r>
  <r>
    <x v="3616"/>
    <x v="1"/>
    <n v="189"/>
    <n v="189"/>
    <s v="Cancelled"/>
    <x v="3345"/>
    <s v="NA"/>
    <x v="4"/>
    <x v="1"/>
    <s v="NA"/>
    <s v="Unavailable"/>
    <x v="1"/>
    <x v="1"/>
    <d v="2016-07-13T00:00:00"/>
    <s v="13-Jul-2016 → NA"/>
    <s v="13-Jul-2016"/>
    <d v="2016-07-13T00:00:00"/>
    <x v="2"/>
  </r>
  <r>
    <x v="3617"/>
    <x v="1"/>
    <n v="189"/>
    <n v="189"/>
    <s v="Cancelled"/>
    <x v="3346"/>
    <s v="NA"/>
    <x v="2"/>
    <x v="1"/>
    <s v="NA"/>
    <s v="Unavailable"/>
    <x v="1"/>
    <x v="1"/>
    <d v="2016-07-13T00:00:00"/>
    <s v="13-Jul-2016 → NA"/>
    <s v="13-Jul-2016"/>
    <d v="2016-07-13T00:00:00"/>
    <x v="2"/>
  </r>
  <r>
    <x v="3618"/>
    <x v="1"/>
    <n v="190"/>
    <n v="190"/>
    <s v="Cancelled"/>
    <x v="3347"/>
    <s v="NA"/>
    <x v="5"/>
    <x v="1"/>
    <s v="NA"/>
    <s v="Unavailable"/>
    <x v="1"/>
    <x v="1"/>
    <d v="2016-12-07T00:00:00"/>
    <s v="07-Dec-2016 → NA"/>
    <s v="07-Dec-2016"/>
    <d v="2016-12-07T00:00:00"/>
    <x v="1"/>
  </r>
  <r>
    <x v="3619"/>
    <x v="1"/>
    <n v="190"/>
    <n v="190"/>
    <s v="Cancelled"/>
    <x v="3348"/>
    <s v="NA"/>
    <x v="2"/>
    <x v="1"/>
    <s v="NA"/>
    <s v="Unavailable"/>
    <x v="1"/>
    <x v="1"/>
    <d v="2016-12-07T00:00:00"/>
    <s v="07-Dec-2016 → NA"/>
    <s v="07-Dec-2016"/>
    <d v="2016-12-07T00:00:00"/>
    <x v="1"/>
  </r>
  <r>
    <x v="3620"/>
    <x v="1"/>
    <n v="190"/>
    <n v="190"/>
    <s v="Cancelled"/>
    <x v="1561"/>
    <s v="NA"/>
    <x v="2"/>
    <x v="1"/>
    <s v="NA"/>
    <s v="Unavailable"/>
    <x v="1"/>
    <x v="1"/>
    <d v="2016-12-07T00:00:00"/>
    <s v="07-Dec-2016 → NA"/>
    <s v="07-Dec-2016"/>
    <d v="2016-12-07T00:00:00"/>
    <x v="1"/>
  </r>
  <r>
    <x v="3621"/>
    <x v="1"/>
    <n v="190"/>
    <n v="190"/>
    <s v="Cancelled"/>
    <x v="3349"/>
    <s v="NA"/>
    <x v="18"/>
    <x v="2"/>
    <s v="NA"/>
    <s v="Unavailable"/>
    <x v="1"/>
    <x v="1"/>
    <d v="2016-07-14T00:00:00"/>
    <s v="14-Jul-2016 → NA"/>
    <s v="14-Jul-2016"/>
    <d v="2016-07-14T00:00:00"/>
    <x v="2"/>
  </r>
  <r>
    <x v="3622"/>
    <x v="1"/>
    <n v="190"/>
    <n v="190"/>
    <s v="Cancelled"/>
    <x v="3350"/>
    <s v="NA"/>
    <x v="18"/>
    <x v="2"/>
    <s v="NA"/>
    <s v="Unavailable"/>
    <x v="1"/>
    <x v="1"/>
    <d v="2016-07-14T00:00:00"/>
    <s v="14-Jul-2016 → NA"/>
    <s v="14-Jul-2016"/>
    <d v="2016-07-14T00:00:00"/>
    <x v="2"/>
  </r>
  <r>
    <x v="3623"/>
    <x v="1"/>
    <n v="190"/>
    <n v="190"/>
    <s v="Cancelled"/>
    <x v="3351"/>
    <s v="NA"/>
    <x v="4"/>
    <x v="3"/>
    <s v="NA"/>
    <s v="Unavailable"/>
    <x v="1"/>
    <x v="1"/>
    <d v="2016-07-15T00:00:00"/>
    <s v="15-Jul-2016 → NA"/>
    <s v="15-Jul-2016"/>
    <d v="2016-07-15T00:00:00"/>
    <x v="2"/>
  </r>
  <r>
    <x v="3624"/>
    <x v="1"/>
    <n v="190"/>
    <n v="190"/>
    <s v="Cancelled"/>
    <x v="3352"/>
    <s v="NA"/>
    <x v="17"/>
    <x v="3"/>
    <s v="NA"/>
    <s v="Unavailable"/>
    <x v="1"/>
    <x v="1"/>
    <d v="2016-07-15T00:00:00"/>
    <s v="15-Jul-2016 → NA"/>
    <s v="15-Jul-2016"/>
    <d v="2016-07-15T00:00:00"/>
    <x v="2"/>
  </r>
  <r>
    <x v="3625"/>
    <x v="1"/>
    <n v="191"/>
    <n v="191"/>
    <s v="Cancelled"/>
    <x v="3353"/>
    <s v="NA"/>
    <x v="5"/>
    <x v="0"/>
    <s v="NA"/>
    <s v="Unavailable"/>
    <x v="1"/>
    <x v="1"/>
    <d v="2016-11-07T00:00:00"/>
    <s v="07-Nov-2016 → NA"/>
    <s v="07-Nov-2016"/>
    <d v="2016-11-07T00:00:00"/>
    <x v="0"/>
  </r>
  <r>
    <x v="3626"/>
    <x v="1"/>
    <n v="191"/>
    <n v="191"/>
    <s v="Cancelled"/>
    <x v="3354"/>
    <s v="NA"/>
    <x v="2"/>
    <x v="3"/>
    <s v="NA"/>
    <s v="Unavailable"/>
    <x v="1"/>
    <x v="1"/>
    <d v="2016-07-15T00:00:00"/>
    <s v="15-Jul-2016 → NA"/>
    <s v="15-Jul-2016"/>
    <d v="2016-07-15T00:00:00"/>
    <x v="2"/>
  </r>
  <r>
    <x v="3627"/>
    <x v="1"/>
    <n v="192"/>
    <n v="192"/>
    <s v="Cancelled"/>
    <x v="3355"/>
    <s v="NA"/>
    <x v="2"/>
    <x v="1"/>
    <s v="NA"/>
    <s v="Unavailable"/>
    <x v="1"/>
    <x v="1"/>
    <d v="2016-12-07T00:00:00"/>
    <s v="07-Dec-2016 → NA"/>
    <s v="07-Dec-2016"/>
    <d v="2016-12-07T00:00:00"/>
    <x v="1"/>
  </r>
  <r>
    <x v="3628"/>
    <x v="1"/>
    <n v="192"/>
    <n v="192"/>
    <s v="Cancelled"/>
    <x v="3356"/>
    <s v="NA"/>
    <x v="6"/>
    <x v="1"/>
    <s v="NA"/>
    <s v="Unavailable"/>
    <x v="1"/>
    <x v="1"/>
    <d v="2016-07-13T00:00:00"/>
    <s v="13-Jul-2016 → NA"/>
    <s v="13-Jul-2016"/>
    <d v="2016-07-13T00:00:00"/>
    <x v="2"/>
  </r>
  <r>
    <x v="3629"/>
    <x v="1"/>
    <n v="192"/>
    <n v="192"/>
    <s v="Cancelled"/>
    <x v="3357"/>
    <s v="NA"/>
    <x v="6"/>
    <x v="2"/>
    <s v="NA"/>
    <s v="Unavailable"/>
    <x v="1"/>
    <x v="1"/>
    <d v="2016-07-14T00:00:00"/>
    <s v="14-Jul-2016 → NA"/>
    <s v="14-Jul-2016"/>
    <d v="2016-07-14T00:00:00"/>
    <x v="2"/>
  </r>
  <r>
    <x v="3630"/>
    <x v="1"/>
    <n v="193"/>
    <n v="193"/>
    <s v="Cancelled"/>
    <x v="3358"/>
    <s v="NA"/>
    <x v="5"/>
    <x v="0"/>
    <s v="NA"/>
    <s v="Unavailable"/>
    <x v="1"/>
    <x v="1"/>
    <d v="2016-11-07T00:00:00"/>
    <s v="07-Nov-2016 → NA"/>
    <s v="07-Nov-2016"/>
    <d v="2016-11-07T00:00:00"/>
    <x v="0"/>
  </r>
  <r>
    <x v="3631"/>
    <x v="0"/>
    <n v="193"/>
    <n v="193"/>
    <s v="Cancelled"/>
    <x v="3359"/>
    <s v="NA"/>
    <x v="1"/>
    <x v="0"/>
    <s v="NA"/>
    <s v="Unavailable"/>
    <x v="1"/>
    <x v="0"/>
    <d v="2016-11-07T00:00:00"/>
    <s v="07-Nov-2016 → NA"/>
    <s v="07-Nov-2016"/>
    <d v="2016-11-07T00:00:00"/>
    <x v="0"/>
  </r>
  <r>
    <x v="3632"/>
    <x v="1"/>
    <n v="193"/>
    <n v="193"/>
    <s v="Cancelled"/>
    <x v="3360"/>
    <s v="NA"/>
    <x v="11"/>
    <x v="1"/>
    <s v="NA"/>
    <s v="Unavailable"/>
    <x v="1"/>
    <x v="1"/>
    <d v="2016-07-13T00:00:00"/>
    <s v="13-Jul-2016 → NA"/>
    <s v="13-Jul-2016"/>
    <d v="2016-07-13T00:00:00"/>
    <x v="2"/>
  </r>
  <r>
    <x v="3633"/>
    <x v="1"/>
    <n v="193"/>
    <n v="193"/>
    <s v="Cancelled"/>
    <x v="3361"/>
    <s v="NA"/>
    <x v="6"/>
    <x v="2"/>
    <s v="NA"/>
    <s v="Unavailable"/>
    <x v="1"/>
    <x v="1"/>
    <d v="2016-07-14T00:00:00"/>
    <s v="14-Jul-2016 → NA"/>
    <s v="14-Jul-2016"/>
    <d v="2016-07-14T00:00:00"/>
    <x v="2"/>
  </r>
  <r>
    <x v="3634"/>
    <x v="1"/>
    <n v="193"/>
    <n v="193"/>
    <s v="Cancelled"/>
    <x v="3362"/>
    <s v="NA"/>
    <x v="2"/>
    <x v="3"/>
    <s v="NA"/>
    <s v="Unavailable"/>
    <x v="1"/>
    <x v="1"/>
    <d v="2016-07-15T00:00:00"/>
    <s v="15-Jul-2016 → NA"/>
    <s v="15-Jul-2016"/>
    <d v="2016-07-15T00:00:00"/>
    <x v="2"/>
  </r>
  <r>
    <x v="3635"/>
    <x v="1"/>
    <n v="194"/>
    <n v="194"/>
    <s v="Cancelled"/>
    <x v="1253"/>
    <s v="NA"/>
    <x v="15"/>
    <x v="0"/>
    <s v="NA"/>
    <s v="Unavailable"/>
    <x v="1"/>
    <x v="1"/>
    <d v="2016-11-07T00:00:00"/>
    <s v="07-Nov-2016 → NA"/>
    <s v="07-Nov-2016"/>
    <d v="2016-11-07T00:00:00"/>
    <x v="0"/>
  </r>
  <r>
    <x v="3636"/>
    <x v="1"/>
    <n v="194"/>
    <n v="194"/>
    <s v="Cancelled"/>
    <x v="2246"/>
    <s v="NA"/>
    <x v="9"/>
    <x v="0"/>
    <s v="NA"/>
    <s v="Unavailable"/>
    <x v="1"/>
    <x v="1"/>
    <d v="2016-11-07T00:00:00"/>
    <s v="07-Nov-2016 → NA"/>
    <s v="07-Nov-2016"/>
    <d v="2016-11-07T00:00:00"/>
    <x v="0"/>
  </r>
  <r>
    <x v="3637"/>
    <x v="1"/>
    <n v="194"/>
    <n v="194"/>
    <s v="Cancelled"/>
    <x v="3363"/>
    <s v="NA"/>
    <x v="8"/>
    <x v="2"/>
    <s v="NA"/>
    <s v="Unavailable"/>
    <x v="1"/>
    <x v="1"/>
    <d v="2016-07-14T00:00:00"/>
    <s v="14-Jul-2016 → NA"/>
    <s v="14-Jul-2016"/>
    <d v="2016-07-14T00:00:00"/>
    <x v="2"/>
  </r>
  <r>
    <x v="3638"/>
    <x v="1"/>
    <n v="194"/>
    <n v="194"/>
    <s v="Cancelled"/>
    <x v="3364"/>
    <s v="NA"/>
    <x v="8"/>
    <x v="3"/>
    <s v="NA"/>
    <s v="Unavailable"/>
    <x v="1"/>
    <x v="1"/>
    <d v="2016-07-15T00:00:00"/>
    <s v="15-Jul-2016 → NA"/>
    <s v="15-Jul-2016"/>
    <d v="2016-07-15T00:00:00"/>
    <x v="2"/>
  </r>
  <r>
    <x v="3639"/>
    <x v="1"/>
    <n v="194"/>
    <n v="194"/>
    <s v="Cancelled"/>
    <x v="3365"/>
    <s v="NA"/>
    <x v="18"/>
    <x v="3"/>
    <s v="NA"/>
    <s v="Unavailable"/>
    <x v="1"/>
    <x v="1"/>
    <d v="2016-07-15T00:00:00"/>
    <s v="15-Jul-2016 → NA"/>
    <s v="15-Jul-2016"/>
    <d v="2016-07-15T00:00:00"/>
    <x v="2"/>
  </r>
  <r>
    <x v="3640"/>
    <x v="1"/>
    <n v="195"/>
    <n v="195"/>
    <s v="Cancelled"/>
    <x v="1881"/>
    <s v="NA"/>
    <x v="18"/>
    <x v="0"/>
    <s v="NA"/>
    <s v="Unavailable"/>
    <x v="1"/>
    <x v="1"/>
    <d v="2016-11-07T00:00:00"/>
    <s v="07-Nov-2016 → NA"/>
    <s v="07-Nov-2016"/>
    <d v="2016-11-07T00:00:00"/>
    <x v="0"/>
  </r>
  <r>
    <x v="3641"/>
    <x v="0"/>
    <n v="195"/>
    <n v="195"/>
    <s v="Cancelled"/>
    <x v="1141"/>
    <s v="NA"/>
    <x v="17"/>
    <x v="0"/>
    <s v="NA"/>
    <s v="Unavailable"/>
    <x v="1"/>
    <x v="0"/>
    <d v="2016-11-07T00:00:00"/>
    <s v="07-Nov-2016 → NA"/>
    <s v="07-Nov-2016"/>
    <d v="2016-11-07T00:00:00"/>
    <x v="0"/>
  </r>
  <r>
    <x v="3642"/>
    <x v="1"/>
    <n v="195"/>
    <n v="195"/>
    <s v="Cancelled"/>
    <x v="3366"/>
    <s v="NA"/>
    <x v="18"/>
    <x v="1"/>
    <s v="NA"/>
    <s v="Unavailable"/>
    <x v="1"/>
    <x v="1"/>
    <d v="2016-07-13T00:00:00"/>
    <s v="13-Jul-2016 → NA"/>
    <s v="13-Jul-2016"/>
    <d v="2016-07-13T00:00:00"/>
    <x v="2"/>
  </r>
  <r>
    <x v="3643"/>
    <x v="1"/>
    <n v="195"/>
    <n v="195"/>
    <s v="Cancelled"/>
    <x v="3367"/>
    <s v="NA"/>
    <x v="5"/>
    <x v="3"/>
    <s v="NA"/>
    <s v="Unavailable"/>
    <x v="1"/>
    <x v="1"/>
    <d v="2016-07-15T00:00:00"/>
    <s v="15-Jul-2016 → NA"/>
    <s v="15-Jul-2016"/>
    <d v="2016-07-15T00:00:00"/>
    <x v="2"/>
  </r>
  <r>
    <x v="3644"/>
    <x v="1"/>
    <n v="195"/>
    <n v="195"/>
    <s v="Cancelled"/>
    <x v="3368"/>
    <s v="NA"/>
    <x v="2"/>
    <x v="3"/>
    <s v="NA"/>
    <s v="Unavailable"/>
    <x v="1"/>
    <x v="1"/>
    <d v="2016-07-15T00:00:00"/>
    <s v="15-Jul-2016 → NA"/>
    <s v="15-Jul-2016"/>
    <d v="2016-07-15T00:00:00"/>
    <x v="2"/>
  </r>
  <r>
    <x v="3645"/>
    <x v="1"/>
    <n v="196"/>
    <n v="196"/>
    <s v="Cancelled"/>
    <x v="3369"/>
    <s v="NA"/>
    <x v="6"/>
    <x v="1"/>
    <s v="NA"/>
    <s v="Unavailable"/>
    <x v="1"/>
    <x v="1"/>
    <d v="2016-07-13T00:00:00"/>
    <s v="13-Jul-2016 → NA"/>
    <s v="13-Jul-2016"/>
    <d v="2016-07-13T00:00:00"/>
    <x v="2"/>
  </r>
  <r>
    <x v="3646"/>
    <x v="1"/>
    <n v="196"/>
    <n v="196"/>
    <s v="Cancelled"/>
    <x v="3370"/>
    <s v="NA"/>
    <x v="2"/>
    <x v="2"/>
    <s v="NA"/>
    <s v="Unavailable"/>
    <x v="1"/>
    <x v="1"/>
    <d v="2016-07-14T00:00:00"/>
    <s v="14-Jul-2016 → NA"/>
    <s v="14-Jul-2016"/>
    <d v="2016-07-14T00:00:00"/>
    <x v="2"/>
  </r>
  <r>
    <x v="3647"/>
    <x v="1"/>
    <n v="196"/>
    <n v="196"/>
    <s v="Cancelled"/>
    <x v="3371"/>
    <s v="NA"/>
    <x v="8"/>
    <x v="3"/>
    <s v="NA"/>
    <s v="Unavailable"/>
    <x v="1"/>
    <x v="1"/>
    <d v="2016-07-15T00:00:00"/>
    <s v="15-Jul-2016 → NA"/>
    <s v="15-Jul-2016"/>
    <d v="2016-07-15T00:00:00"/>
    <x v="2"/>
  </r>
  <r>
    <x v="3648"/>
    <x v="1"/>
    <n v="196"/>
    <n v="196"/>
    <s v="Cancelled"/>
    <x v="3372"/>
    <s v="NA"/>
    <x v="6"/>
    <x v="3"/>
    <s v="NA"/>
    <s v="Unavailable"/>
    <x v="1"/>
    <x v="1"/>
    <d v="2016-07-15T00:00:00"/>
    <s v="15-Jul-2016 → NA"/>
    <s v="15-Jul-2016"/>
    <d v="2016-07-15T00:00:00"/>
    <x v="2"/>
  </r>
  <r>
    <x v="3649"/>
    <x v="1"/>
    <n v="197"/>
    <n v="197"/>
    <s v="Cancelled"/>
    <x v="3373"/>
    <s v="NA"/>
    <x v="2"/>
    <x v="0"/>
    <s v="NA"/>
    <s v="Unavailable"/>
    <x v="1"/>
    <x v="1"/>
    <d v="2016-11-07T00:00:00"/>
    <s v="07-Nov-2016 → NA"/>
    <s v="07-Nov-2016"/>
    <d v="2016-11-07T00:00:00"/>
    <x v="0"/>
  </r>
  <r>
    <x v="3650"/>
    <x v="1"/>
    <n v="197"/>
    <n v="197"/>
    <s v="Cancelled"/>
    <x v="1929"/>
    <s v="NA"/>
    <x v="11"/>
    <x v="1"/>
    <s v="NA"/>
    <s v="Unavailable"/>
    <x v="1"/>
    <x v="1"/>
    <d v="2016-12-07T00:00:00"/>
    <s v="07-Dec-2016 → NA"/>
    <s v="07-Dec-2016"/>
    <d v="2016-12-07T00:00:00"/>
    <x v="1"/>
  </r>
  <r>
    <x v="3651"/>
    <x v="1"/>
    <n v="197"/>
    <n v="197"/>
    <s v="Cancelled"/>
    <x v="3374"/>
    <s v="NA"/>
    <x v="5"/>
    <x v="1"/>
    <s v="NA"/>
    <s v="Unavailable"/>
    <x v="1"/>
    <x v="1"/>
    <d v="2016-07-13T00:00:00"/>
    <s v="13-Jul-2016 → NA"/>
    <s v="13-Jul-2016"/>
    <d v="2016-07-13T00:00:00"/>
    <x v="2"/>
  </r>
  <r>
    <x v="3652"/>
    <x v="1"/>
    <n v="197"/>
    <n v="197"/>
    <s v="Cancelled"/>
    <x v="3375"/>
    <s v="NA"/>
    <x v="4"/>
    <x v="2"/>
    <s v="NA"/>
    <s v="Unavailable"/>
    <x v="1"/>
    <x v="1"/>
    <d v="2016-07-14T00:00:00"/>
    <s v="14-Jul-2016 → NA"/>
    <s v="14-Jul-2016"/>
    <d v="2016-07-14T00:00:00"/>
    <x v="2"/>
  </r>
  <r>
    <x v="3653"/>
    <x v="1"/>
    <n v="197"/>
    <n v="197"/>
    <s v="Cancelled"/>
    <x v="3376"/>
    <s v="NA"/>
    <x v="4"/>
    <x v="2"/>
    <s v="NA"/>
    <s v="Unavailable"/>
    <x v="1"/>
    <x v="1"/>
    <d v="2016-07-14T00:00:00"/>
    <s v="14-Jul-2016 → NA"/>
    <s v="14-Jul-2016"/>
    <d v="2016-07-14T00:00:00"/>
    <x v="2"/>
  </r>
  <r>
    <x v="3654"/>
    <x v="1"/>
    <n v="197"/>
    <n v="197"/>
    <s v="Cancelled"/>
    <x v="3377"/>
    <s v="NA"/>
    <x v="8"/>
    <x v="3"/>
    <s v="NA"/>
    <s v="Unavailable"/>
    <x v="1"/>
    <x v="1"/>
    <d v="2016-07-15T00:00:00"/>
    <s v="15-Jul-2016 → NA"/>
    <s v="15-Jul-2016"/>
    <d v="2016-07-15T00:00:00"/>
    <x v="2"/>
  </r>
  <r>
    <x v="3655"/>
    <x v="1"/>
    <n v="197"/>
    <n v="197"/>
    <s v="Cancelled"/>
    <x v="3378"/>
    <s v="NA"/>
    <x v="7"/>
    <x v="3"/>
    <s v="NA"/>
    <s v="Unavailable"/>
    <x v="1"/>
    <x v="1"/>
    <d v="2016-07-15T00:00:00"/>
    <s v="15-Jul-2016 → NA"/>
    <s v="15-Jul-2016"/>
    <d v="2016-07-15T00:00:00"/>
    <x v="2"/>
  </r>
  <r>
    <x v="3656"/>
    <x v="1"/>
    <n v="198"/>
    <n v="198"/>
    <s v="Cancelled"/>
    <x v="3379"/>
    <s v="NA"/>
    <x v="5"/>
    <x v="0"/>
    <s v="NA"/>
    <s v="Unavailable"/>
    <x v="1"/>
    <x v="1"/>
    <d v="2016-11-07T00:00:00"/>
    <s v="07-Nov-2016 → NA"/>
    <s v="07-Nov-2016"/>
    <d v="2016-11-07T00:00:00"/>
    <x v="0"/>
  </r>
  <r>
    <x v="3657"/>
    <x v="1"/>
    <n v="198"/>
    <n v="198"/>
    <s v="Cancelled"/>
    <x v="3380"/>
    <s v="NA"/>
    <x v="1"/>
    <x v="1"/>
    <s v="NA"/>
    <s v="Unavailable"/>
    <x v="1"/>
    <x v="1"/>
    <d v="2016-12-07T00:00:00"/>
    <s v="07-Dec-2016 → NA"/>
    <s v="07-Dec-2016"/>
    <d v="2016-12-07T00:00:00"/>
    <x v="1"/>
  </r>
  <r>
    <x v="3658"/>
    <x v="1"/>
    <n v="198"/>
    <n v="198"/>
    <s v="Cancelled"/>
    <x v="3381"/>
    <s v="NA"/>
    <x v="8"/>
    <x v="1"/>
    <s v="NA"/>
    <s v="Unavailable"/>
    <x v="1"/>
    <x v="1"/>
    <d v="2016-07-13T00:00:00"/>
    <s v="13-Jul-2016 → NA"/>
    <s v="13-Jul-2016"/>
    <d v="2016-07-13T00:00:00"/>
    <x v="2"/>
  </r>
  <r>
    <x v="3659"/>
    <x v="1"/>
    <n v="198"/>
    <n v="198"/>
    <s v="Cancelled"/>
    <x v="3382"/>
    <s v="NA"/>
    <x v="4"/>
    <x v="2"/>
    <s v="NA"/>
    <s v="Unavailable"/>
    <x v="1"/>
    <x v="1"/>
    <d v="2016-07-14T00:00:00"/>
    <s v="14-Jul-2016 → NA"/>
    <s v="14-Jul-2016"/>
    <d v="2016-07-14T00:00:00"/>
    <x v="2"/>
  </r>
  <r>
    <x v="3660"/>
    <x v="1"/>
    <n v="199"/>
    <n v="199"/>
    <s v="Cancelled"/>
    <x v="3131"/>
    <s v="NA"/>
    <x v="11"/>
    <x v="0"/>
    <s v="NA"/>
    <s v="Unavailable"/>
    <x v="1"/>
    <x v="1"/>
    <d v="2016-11-07T00:00:00"/>
    <s v="07-Nov-2016 → NA"/>
    <s v="07-Nov-2016"/>
    <d v="2016-11-07T00:00:00"/>
    <x v="0"/>
  </r>
  <r>
    <x v="3661"/>
    <x v="0"/>
    <n v="199"/>
    <n v="199"/>
    <s v="Cancelled"/>
    <x v="3383"/>
    <s v="NA"/>
    <x v="19"/>
    <x v="0"/>
    <s v="NA"/>
    <s v="Unavailable"/>
    <x v="1"/>
    <x v="0"/>
    <d v="2016-11-07T00:00:00"/>
    <s v="07-Nov-2016 → NA"/>
    <s v="07-Nov-2016"/>
    <d v="2016-11-07T00:00:00"/>
    <x v="0"/>
  </r>
  <r>
    <x v="3662"/>
    <x v="1"/>
    <n v="199"/>
    <n v="199"/>
    <s v="Cancelled"/>
    <x v="3384"/>
    <s v="NA"/>
    <x v="2"/>
    <x v="1"/>
    <s v="NA"/>
    <s v="Unavailable"/>
    <x v="1"/>
    <x v="1"/>
    <d v="2016-07-13T00:00:00"/>
    <s v="13-Jul-2016 → NA"/>
    <s v="13-Jul-2016"/>
    <d v="2016-07-13T00:00:00"/>
    <x v="2"/>
  </r>
  <r>
    <x v="3663"/>
    <x v="1"/>
    <n v="199"/>
    <n v="199"/>
    <s v="Cancelled"/>
    <x v="3385"/>
    <s v="NA"/>
    <x v="6"/>
    <x v="3"/>
    <s v="NA"/>
    <s v="Unavailable"/>
    <x v="1"/>
    <x v="1"/>
    <d v="2016-07-15T00:00:00"/>
    <s v="15-Jul-2016 → NA"/>
    <s v="15-Jul-2016"/>
    <d v="2016-07-15T00:00:00"/>
    <x v="2"/>
  </r>
  <r>
    <x v="3664"/>
    <x v="1"/>
    <n v="199"/>
    <n v="199"/>
    <s v="Cancelled"/>
    <x v="3386"/>
    <s v="NA"/>
    <x v="5"/>
    <x v="3"/>
    <s v="NA"/>
    <s v="Unavailable"/>
    <x v="1"/>
    <x v="1"/>
    <d v="2016-07-15T00:00:00"/>
    <s v="15-Jul-2016 → NA"/>
    <s v="15-Jul-2016"/>
    <d v="2016-07-15T00:00:00"/>
    <x v="2"/>
  </r>
  <r>
    <x v="3665"/>
    <x v="1"/>
    <n v="199"/>
    <n v="199"/>
    <s v="Cancelled"/>
    <x v="3387"/>
    <s v="NA"/>
    <x v="16"/>
    <x v="3"/>
    <s v="NA"/>
    <s v="Unavailable"/>
    <x v="1"/>
    <x v="1"/>
    <d v="2016-07-15T00:00:00"/>
    <s v="15-Jul-2016 → NA"/>
    <s v="15-Jul-2016"/>
    <d v="2016-07-15T00:00:00"/>
    <x v="2"/>
  </r>
  <r>
    <x v="3666"/>
    <x v="1"/>
    <n v="200"/>
    <n v="200"/>
    <s v="Cancelled"/>
    <x v="3388"/>
    <s v="NA"/>
    <x v="4"/>
    <x v="0"/>
    <s v="NA"/>
    <s v="Unavailable"/>
    <x v="1"/>
    <x v="1"/>
    <d v="2016-11-07T00:00:00"/>
    <s v="07-Nov-2016 → NA"/>
    <s v="07-Nov-2016"/>
    <d v="2016-11-07T00:00:00"/>
    <x v="0"/>
  </r>
  <r>
    <x v="3667"/>
    <x v="0"/>
    <n v="200"/>
    <n v="200"/>
    <s v="Cancelled"/>
    <x v="3389"/>
    <s v="NA"/>
    <x v="13"/>
    <x v="0"/>
    <s v="NA"/>
    <s v="Unavailable"/>
    <x v="1"/>
    <x v="0"/>
    <d v="2016-11-07T00:00:00"/>
    <s v="07-Nov-2016 → NA"/>
    <s v="07-Nov-2016"/>
    <d v="2016-11-07T00:00:00"/>
    <x v="0"/>
  </r>
  <r>
    <x v="3668"/>
    <x v="1"/>
    <n v="200"/>
    <n v="200"/>
    <s v="Cancelled"/>
    <x v="3390"/>
    <s v="NA"/>
    <x v="18"/>
    <x v="3"/>
    <s v="NA"/>
    <s v="Unavailable"/>
    <x v="1"/>
    <x v="1"/>
    <d v="2016-07-15T00:00:00"/>
    <s v="15-Jul-2016 → NA"/>
    <s v="15-Jul-2016"/>
    <d v="2016-07-15T00:00:00"/>
    <x v="2"/>
  </r>
  <r>
    <x v="3669"/>
    <x v="1"/>
    <n v="201"/>
    <n v="201"/>
    <s v="Cancelled"/>
    <x v="3391"/>
    <s v="NA"/>
    <x v="23"/>
    <x v="0"/>
    <s v="NA"/>
    <s v="Unavailable"/>
    <x v="1"/>
    <x v="1"/>
    <d v="2016-11-07T00:00:00"/>
    <s v="07-Nov-2016 → NA"/>
    <s v="07-Nov-2016"/>
    <d v="2016-11-07T00:00:00"/>
    <x v="0"/>
  </r>
  <r>
    <x v="3670"/>
    <x v="0"/>
    <n v="201"/>
    <n v="201"/>
    <s v="Cancelled"/>
    <x v="2400"/>
    <s v="NA"/>
    <x v="16"/>
    <x v="1"/>
    <s v="NA"/>
    <s v="Unavailable"/>
    <x v="1"/>
    <x v="0"/>
    <d v="2016-12-07T00:00:00"/>
    <s v="07-Dec-2016 → NA"/>
    <s v="07-Dec-2016"/>
    <d v="2016-12-07T00:00:00"/>
    <x v="1"/>
  </r>
  <r>
    <x v="3671"/>
    <x v="1"/>
    <n v="201"/>
    <n v="201"/>
    <s v="Cancelled"/>
    <x v="3392"/>
    <s v="NA"/>
    <x v="6"/>
    <x v="3"/>
    <s v="NA"/>
    <s v="Unavailable"/>
    <x v="1"/>
    <x v="1"/>
    <d v="2016-07-15T00:00:00"/>
    <s v="15-Jul-2016 → NA"/>
    <s v="15-Jul-2016"/>
    <d v="2016-07-15T00:00:00"/>
    <x v="2"/>
  </r>
  <r>
    <x v="3672"/>
    <x v="1"/>
    <n v="201"/>
    <n v="201"/>
    <s v="Cancelled"/>
    <x v="3393"/>
    <s v="NA"/>
    <x v="2"/>
    <x v="3"/>
    <s v="NA"/>
    <s v="Unavailable"/>
    <x v="1"/>
    <x v="1"/>
    <d v="2016-07-15T00:00:00"/>
    <s v="15-Jul-2016 → NA"/>
    <s v="15-Jul-2016"/>
    <d v="2016-07-15T00:00:00"/>
    <x v="2"/>
  </r>
  <r>
    <x v="3673"/>
    <x v="1"/>
    <n v="202"/>
    <n v="202"/>
    <s v="Cancelled"/>
    <x v="3394"/>
    <s v="NA"/>
    <x v="6"/>
    <x v="0"/>
    <s v="NA"/>
    <s v="Unavailable"/>
    <x v="1"/>
    <x v="1"/>
    <d v="2016-11-07T00:00:00"/>
    <s v="07-Nov-2016 → NA"/>
    <s v="07-Nov-2016"/>
    <d v="2016-11-07T00:00:00"/>
    <x v="0"/>
  </r>
  <r>
    <x v="3674"/>
    <x v="1"/>
    <n v="202"/>
    <n v="202"/>
    <s v="Cancelled"/>
    <x v="3395"/>
    <s v="NA"/>
    <x v="6"/>
    <x v="1"/>
    <s v="NA"/>
    <s v="Unavailable"/>
    <x v="1"/>
    <x v="1"/>
    <d v="2016-12-07T00:00:00"/>
    <s v="07-Dec-2016 → NA"/>
    <s v="07-Dec-2016"/>
    <d v="2016-12-07T00:00:00"/>
    <x v="1"/>
  </r>
  <r>
    <x v="3675"/>
    <x v="1"/>
    <n v="202"/>
    <n v="202"/>
    <s v="Cancelled"/>
    <x v="3396"/>
    <s v="NA"/>
    <x v="6"/>
    <x v="1"/>
    <s v="NA"/>
    <s v="Unavailable"/>
    <x v="1"/>
    <x v="1"/>
    <d v="2016-12-07T00:00:00"/>
    <s v="07-Dec-2016 → NA"/>
    <s v="07-Dec-2016"/>
    <d v="2016-12-07T00:00:00"/>
    <x v="1"/>
  </r>
  <r>
    <x v="3676"/>
    <x v="1"/>
    <n v="202"/>
    <n v="202"/>
    <s v="Cancelled"/>
    <x v="3397"/>
    <s v="NA"/>
    <x v="5"/>
    <x v="1"/>
    <s v="NA"/>
    <s v="Unavailable"/>
    <x v="1"/>
    <x v="1"/>
    <d v="2016-07-13T00:00:00"/>
    <s v="13-Jul-2016 → NA"/>
    <s v="13-Jul-2016"/>
    <d v="2016-07-13T00:00:00"/>
    <x v="2"/>
  </r>
  <r>
    <x v="3677"/>
    <x v="1"/>
    <n v="202"/>
    <n v="202"/>
    <s v="Cancelled"/>
    <x v="3398"/>
    <s v="NA"/>
    <x v="18"/>
    <x v="2"/>
    <s v="NA"/>
    <s v="Unavailable"/>
    <x v="1"/>
    <x v="1"/>
    <d v="2016-07-14T00:00:00"/>
    <s v="14-Jul-2016 → NA"/>
    <s v="14-Jul-2016"/>
    <d v="2016-07-14T00:00:00"/>
    <x v="2"/>
  </r>
  <r>
    <x v="3678"/>
    <x v="1"/>
    <n v="203"/>
    <n v="203"/>
    <s v="Cancelled"/>
    <x v="3159"/>
    <s v="NA"/>
    <x v="4"/>
    <x v="1"/>
    <s v="NA"/>
    <s v="Unavailable"/>
    <x v="1"/>
    <x v="1"/>
    <d v="2016-12-07T00:00:00"/>
    <s v="07-Dec-2016 → NA"/>
    <s v="07-Dec-2016"/>
    <d v="2016-12-07T00:00:00"/>
    <x v="1"/>
  </r>
  <r>
    <x v="3679"/>
    <x v="1"/>
    <n v="203"/>
    <n v="203"/>
    <s v="Cancelled"/>
    <x v="3019"/>
    <s v="NA"/>
    <x v="18"/>
    <x v="3"/>
    <s v="NA"/>
    <s v="Unavailable"/>
    <x v="1"/>
    <x v="1"/>
    <d v="2016-07-15T00:00:00"/>
    <s v="15-Jul-2016 → NA"/>
    <s v="15-Jul-2016"/>
    <d v="2016-07-15T00:00:00"/>
    <x v="2"/>
  </r>
  <r>
    <x v="3680"/>
    <x v="1"/>
    <n v="203"/>
    <n v="203"/>
    <s v="Cancelled"/>
    <x v="3399"/>
    <s v="NA"/>
    <x v="4"/>
    <x v="3"/>
    <s v="NA"/>
    <s v="Unavailable"/>
    <x v="1"/>
    <x v="1"/>
    <d v="2016-07-15T00:00:00"/>
    <s v="15-Jul-2016 → NA"/>
    <s v="15-Jul-2016"/>
    <d v="2016-07-15T00:00:00"/>
    <x v="2"/>
  </r>
  <r>
    <x v="3681"/>
    <x v="1"/>
    <n v="203"/>
    <n v="203"/>
    <s v="Cancelled"/>
    <x v="3400"/>
    <s v="NA"/>
    <x v="2"/>
    <x v="3"/>
    <s v="NA"/>
    <s v="Unavailable"/>
    <x v="1"/>
    <x v="1"/>
    <d v="2016-07-15T00:00:00"/>
    <s v="15-Jul-2016 → NA"/>
    <s v="15-Jul-2016"/>
    <d v="2016-07-15T00:00:00"/>
    <x v="2"/>
  </r>
  <r>
    <x v="3682"/>
    <x v="0"/>
    <n v="203"/>
    <n v="203"/>
    <s v="Cancelled"/>
    <x v="3401"/>
    <s v="NA"/>
    <x v="7"/>
    <x v="3"/>
    <s v="NA"/>
    <s v="Unavailable"/>
    <x v="1"/>
    <x v="0"/>
    <d v="2016-07-15T00:00:00"/>
    <s v="15-Jul-2016 → NA"/>
    <s v="15-Jul-2016"/>
    <d v="2016-07-15T00:00:00"/>
    <x v="2"/>
  </r>
  <r>
    <x v="3683"/>
    <x v="1"/>
    <n v="204"/>
    <n v="204"/>
    <s v="Cancelled"/>
    <x v="1966"/>
    <s v="NA"/>
    <x v="6"/>
    <x v="0"/>
    <s v="NA"/>
    <s v="Unavailable"/>
    <x v="1"/>
    <x v="1"/>
    <d v="2016-11-07T00:00:00"/>
    <s v="07-Nov-2016 → NA"/>
    <s v="07-Nov-2016"/>
    <d v="2016-11-07T00:00:00"/>
    <x v="0"/>
  </r>
  <r>
    <x v="3684"/>
    <x v="1"/>
    <n v="204"/>
    <n v="204"/>
    <s v="Cancelled"/>
    <x v="3402"/>
    <s v="NA"/>
    <x v="7"/>
    <x v="0"/>
    <s v="NA"/>
    <s v="Unavailable"/>
    <x v="1"/>
    <x v="1"/>
    <d v="2016-11-07T00:00:00"/>
    <s v="07-Nov-2016 → NA"/>
    <s v="07-Nov-2016"/>
    <d v="2016-11-07T00:00:00"/>
    <x v="0"/>
  </r>
  <r>
    <x v="3685"/>
    <x v="1"/>
    <n v="204"/>
    <n v="204"/>
    <s v="Cancelled"/>
    <x v="3403"/>
    <s v="NA"/>
    <x v="4"/>
    <x v="1"/>
    <s v="NA"/>
    <s v="Unavailable"/>
    <x v="1"/>
    <x v="1"/>
    <d v="2016-07-13T00:00:00"/>
    <s v="13-Jul-2016 → NA"/>
    <s v="13-Jul-2016"/>
    <d v="2016-07-13T00:00:00"/>
    <x v="2"/>
  </r>
  <r>
    <x v="3686"/>
    <x v="0"/>
    <n v="204"/>
    <n v="204"/>
    <s v="Cancelled"/>
    <x v="3404"/>
    <s v="NA"/>
    <x v="13"/>
    <x v="1"/>
    <s v="NA"/>
    <s v="Unavailable"/>
    <x v="1"/>
    <x v="0"/>
    <d v="2016-07-13T00:00:00"/>
    <s v="13-Jul-2016 → NA"/>
    <s v="13-Jul-2016"/>
    <d v="2016-07-13T00:00:00"/>
    <x v="2"/>
  </r>
  <r>
    <x v="3687"/>
    <x v="1"/>
    <n v="204"/>
    <n v="204"/>
    <s v="Cancelled"/>
    <x v="3405"/>
    <s v="NA"/>
    <x v="6"/>
    <x v="2"/>
    <s v="NA"/>
    <s v="Unavailable"/>
    <x v="1"/>
    <x v="1"/>
    <d v="2016-07-14T00:00:00"/>
    <s v="14-Jul-2016 → NA"/>
    <s v="14-Jul-2016"/>
    <d v="2016-07-14T00:00:00"/>
    <x v="2"/>
  </r>
  <r>
    <x v="3688"/>
    <x v="1"/>
    <n v="204"/>
    <n v="204"/>
    <s v="Cancelled"/>
    <x v="3406"/>
    <s v="NA"/>
    <x v="11"/>
    <x v="3"/>
    <s v="NA"/>
    <s v="Unavailable"/>
    <x v="1"/>
    <x v="1"/>
    <d v="2016-07-15T00:00:00"/>
    <s v="15-Jul-2016 → NA"/>
    <s v="15-Jul-2016"/>
    <d v="2016-07-15T00:00:00"/>
    <x v="2"/>
  </r>
  <r>
    <x v="3689"/>
    <x v="1"/>
    <n v="205"/>
    <n v="205"/>
    <s v="Cancelled"/>
    <x v="2741"/>
    <s v="NA"/>
    <x v="8"/>
    <x v="0"/>
    <s v="NA"/>
    <s v="Unavailable"/>
    <x v="1"/>
    <x v="1"/>
    <d v="2016-11-07T00:00:00"/>
    <s v="07-Nov-2016 → NA"/>
    <s v="07-Nov-2016"/>
    <d v="2016-11-07T00:00:00"/>
    <x v="0"/>
  </r>
  <r>
    <x v="3690"/>
    <x v="1"/>
    <n v="205"/>
    <n v="205"/>
    <s v="Cancelled"/>
    <x v="1837"/>
    <s v="NA"/>
    <x v="5"/>
    <x v="1"/>
    <s v="NA"/>
    <s v="Unavailable"/>
    <x v="1"/>
    <x v="1"/>
    <d v="2016-12-07T00:00:00"/>
    <s v="07-Dec-2016 → NA"/>
    <s v="07-Dec-2016"/>
    <d v="2016-12-07T00:00:00"/>
    <x v="1"/>
  </r>
  <r>
    <x v="3691"/>
    <x v="1"/>
    <n v="205"/>
    <n v="205"/>
    <s v="Cancelled"/>
    <x v="3161"/>
    <s v="NA"/>
    <x v="6"/>
    <x v="1"/>
    <s v="NA"/>
    <s v="Unavailable"/>
    <x v="1"/>
    <x v="1"/>
    <d v="2016-07-13T00:00:00"/>
    <s v="13-Jul-2016 → NA"/>
    <s v="13-Jul-2016"/>
    <d v="2016-07-13T00:00:00"/>
    <x v="2"/>
  </r>
  <r>
    <x v="3692"/>
    <x v="1"/>
    <n v="205"/>
    <n v="205"/>
    <s v="Cancelled"/>
    <x v="3407"/>
    <s v="NA"/>
    <x v="1"/>
    <x v="1"/>
    <s v="NA"/>
    <s v="Unavailable"/>
    <x v="1"/>
    <x v="1"/>
    <d v="2016-07-13T00:00:00"/>
    <s v="13-Jul-2016 → NA"/>
    <s v="13-Jul-2016"/>
    <d v="2016-07-13T00:00:00"/>
    <x v="2"/>
  </r>
  <r>
    <x v="3693"/>
    <x v="1"/>
    <n v="205"/>
    <n v="205"/>
    <s v="Cancelled"/>
    <x v="3408"/>
    <s v="NA"/>
    <x v="5"/>
    <x v="3"/>
    <s v="NA"/>
    <s v="Unavailable"/>
    <x v="1"/>
    <x v="1"/>
    <d v="2016-07-15T00:00:00"/>
    <s v="15-Jul-2016 → NA"/>
    <s v="15-Jul-2016"/>
    <d v="2016-07-15T00:00:00"/>
    <x v="2"/>
  </r>
  <r>
    <x v="3694"/>
    <x v="1"/>
    <n v="205"/>
    <n v="205"/>
    <s v="Cancelled"/>
    <x v="3409"/>
    <s v="NA"/>
    <x v="5"/>
    <x v="3"/>
    <s v="NA"/>
    <s v="Unavailable"/>
    <x v="1"/>
    <x v="1"/>
    <d v="2016-07-15T00:00:00"/>
    <s v="15-Jul-2016 → NA"/>
    <s v="15-Jul-2016"/>
    <d v="2016-07-15T00:00:00"/>
    <x v="2"/>
  </r>
  <r>
    <x v="3695"/>
    <x v="1"/>
    <n v="206"/>
    <n v="206"/>
    <s v="Cancelled"/>
    <x v="3410"/>
    <s v="NA"/>
    <x v="6"/>
    <x v="0"/>
    <s v="NA"/>
    <s v="Unavailable"/>
    <x v="1"/>
    <x v="1"/>
    <d v="2016-11-07T00:00:00"/>
    <s v="07-Nov-2016 → NA"/>
    <s v="07-Nov-2016"/>
    <d v="2016-11-07T00:00:00"/>
    <x v="0"/>
  </r>
  <r>
    <x v="3696"/>
    <x v="1"/>
    <n v="206"/>
    <n v="206"/>
    <s v="Cancelled"/>
    <x v="2758"/>
    <s v="NA"/>
    <x v="5"/>
    <x v="0"/>
    <s v="NA"/>
    <s v="Unavailable"/>
    <x v="1"/>
    <x v="1"/>
    <d v="2016-11-07T00:00:00"/>
    <s v="07-Nov-2016 → NA"/>
    <s v="07-Nov-2016"/>
    <d v="2016-11-07T00:00:00"/>
    <x v="0"/>
  </r>
  <r>
    <x v="3697"/>
    <x v="0"/>
    <n v="206"/>
    <n v="206"/>
    <s v="Cancelled"/>
    <x v="3411"/>
    <s v="NA"/>
    <x v="7"/>
    <x v="0"/>
    <s v="NA"/>
    <s v="Unavailable"/>
    <x v="1"/>
    <x v="0"/>
    <d v="2016-11-07T00:00:00"/>
    <s v="07-Nov-2016 → NA"/>
    <s v="07-Nov-2016"/>
    <d v="2016-11-07T00:00:00"/>
    <x v="0"/>
  </r>
  <r>
    <x v="3698"/>
    <x v="1"/>
    <n v="206"/>
    <n v="206"/>
    <s v="Cancelled"/>
    <x v="2504"/>
    <s v="NA"/>
    <x v="5"/>
    <x v="1"/>
    <s v="NA"/>
    <s v="Unavailable"/>
    <x v="1"/>
    <x v="1"/>
    <d v="2016-12-07T00:00:00"/>
    <s v="07-Dec-2016 → NA"/>
    <s v="07-Dec-2016"/>
    <d v="2016-12-07T00:00:00"/>
    <x v="1"/>
  </r>
  <r>
    <x v="3699"/>
    <x v="1"/>
    <n v="206"/>
    <n v="206"/>
    <s v="Cancelled"/>
    <x v="2572"/>
    <s v="NA"/>
    <x v="5"/>
    <x v="1"/>
    <s v="NA"/>
    <s v="Unavailable"/>
    <x v="1"/>
    <x v="1"/>
    <d v="2016-12-07T00:00:00"/>
    <s v="07-Dec-2016 → NA"/>
    <s v="07-Dec-2016"/>
    <d v="2016-12-07T00:00:00"/>
    <x v="1"/>
  </r>
  <r>
    <x v="3700"/>
    <x v="1"/>
    <n v="206"/>
    <n v="206"/>
    <s v="Cancelled"/>
    <x v="2222"/>
    <s v="NA"/>
    <x v="18"/>
    <x v="1"/>
    <s v="NA"/>
    <s v="Unavailable"/>
    <x v="1"/>
    <x v="1"/>
    <d v="2016-12-07T00:00:00"/>
    <s v="07-Dec-2016 → NA"/>
    <s v="07-Dec-2016"/>
    <d v="2016-12-07T00:00:00"/>
    <x v="1"/>
  </r>
  <r>
    <x v="3701"/>
    <x v="1"/>
    <n v="206"/>
    <n v="206"/>
    <s v="Cancelled"/>
    <x v="2001"/>
    <s v="NA"/>
    <x v="4"/>
    <x v="1"/>
    <s v="NA"/>
    <s v="Unavailable"/>
    <x v="1"/>
    <x v="1"/>
    <d v="2016-12-07T00:00:00"/>
    <s v="07-Dec-2016 → NA"/>
    <s v="07-Dec-2016"/>
    <d v="2016-12-07T00:00:00"/>
    <x v="1"/>
  </r>
  <r>
    <x v="3702"/>
    <x v="0"/>
    <n v="206"/>
    <n v="206"/>
    <s v="Cancelled"/>
    <x v="3412"/>
    <s v="NA"/>
    <x v="16"/>
    <x v="1"/>
    <s v="NA"/>
    <s v="Unavailable"/>
    <x v="1"/>
    <x v="0"/>
    <d v="2016-12-07T00:00:00"/>
    <s v="07-Dec-2016 → NA"/>
    <s v="07-Dec-2016"/>
    <d v="2016-12-07T00:00:00"/>
    <x v="1"/>
  </r>
  <r>
    <x v="3703"/>
    <x v="1"/>
    <n v="206"/>
    <n v="206"/>
    <s v="Cancelled"/>
    <x v="3413"/>
    <s v="NA"/>
    <x v="11"/>
    <x v="2"/>
    <s v="NA"/>
    <s v="Unavailable"/>
    <x v="1"/>
    <x v="1"/>
    <d v="2016-07-14T00:00:00"/>
    <s v="14-Jul-2016 → NA"/>
    <s v="14-Jul-2016"/>
    <d v="2016-07-14T00:00:00"/>
    <x v="2"/>
  </r>
  <r>
    <x v="3704"/>
    <x v="1"/>
    <n v="206"/>
    <n v="206"/>
    <s v="Cancelled"/>
    <x v="3414"/>
    <s v="NA"/>
    <x v="5"/>
    <x v="3"/>
    <s v="NA"/>
    <s v="Unavailable"/>
    <x v="1"/>
    <x v="1"/>
    <d v="2016-07-15T00:00:00"/>
    <s v="15-Jul-2016 → NA"/>
    <s v="15-Jul-2016"/>
    <d v="2016-07-15T00:00:00"/>
    <x v="2"/>
  </r>
  <r>
    <x v="3705"/>
    <x v="1"/>
    <n v="207"/>
    <n v="207"/>
    <s v="Cancelled"/>
    <x v="3415"/>
    <s v="NA"/>
    <x v="5"/>
    <x v="2"/>
    <s v="NA"/>
    <s v="Unavailable"/>
    <x v="1"/>
    <x v="1"/>
    <d v="2016-07-14T00:00:00"/>
    <s v="14-Jul-2016 → NA"/>
    <s v="14-Jul-2016"/>
    <d v="2016-07-14T00:00:00"/>
    <x v="2"/>
  </r>
  <r>
    <x v="3706"/>
    <x v="1"/>
    <n v="207"/>
    <n v="207"/>
    <s v="Cancelled"/>
    <x v="3416"/>
    <s v="NA"/>
    <x v="4"/>
    <x v="3"/>
    <s v="NA"/>
    <s v="Unavailable"/>
    <x v="1"/>
    <x v="1"/>
    <d v="2016-07-15T00:00:00"/>
    <s v="15-Jul-2016 → NA"/>
    <s v="15-Jul-2016"/>
    <d v="2016-07-15T00:00:00"/>
    <x v="2"/>
  </r>
  <r>
    <x v="3707"/>
    <x v="0"/>
    <n v="208"/>
    <n v="208"/>
    <s v="Cancelled"/>
    <x v="3417"/>
    <s v="NA"/>
    <x v="9"/>
    <x v="3"/>
    <s v="NA"/>
    <s v="Unavailable"/>
    <x v="1"/>
    <x v="0"/>
    <d v="2016-07-15T00:00:00"/>
    <s v="15-Jul-2016 → NA"/>
    <s v="15-Jul-2016"/>
    <d v="2016-07-15T00:00:00"/>
    <x v="2"/>
  </r>
  <r>
    <x v="3708"/>
    <x v="1"/>
    <n v="209"/>
    <n v="209"/>
    <s v="Cancelled"/>
    <x v="2118"/>
    <s v="NA"/>
    <x v="18"/>
    <x v="0"/>
    <s v="NA"/>
    <s v="Unavailable"/>
    <x v="1"/>
    <x v="1"/>
    <d v="2016-11-07T00:00:00"/>
    <s v="07-Nov-2016 → NA"/>
    <s v="07-Nov-2016"/>
    <d v="2016-11-07T00:00:00"/>
    <x v="0"/>
  </r>
  <r>
    <x v="3709"/>
    <x v="1"/>
    <n v="209"/>
    <n v="209"/>
    <s v="Cancelled"/>
    <x v="3418"/>
    <s v="NA"/>
    <x v="19"/>
    <x v="0"/>
    <s v="NA"/>
    <s v="Unavailable"/>
    <x v="1"/>
    <x v="1"/>
    <d v="2016-11-07T00:00:00"/>
    <s v="07-Nov-2016 → NA"/>
    <s v="07-Nov-2016"/>
    <d v="2016-11-07T00:00:00"/>
    <x v="0"/>
  </r>
  <r>
    <x v="3710"/>
    <x v="1"/>
    <n v="209"/>
    <n v="209"/>
    <s v="Cancelled"/>
    <x v="3419"/>
    <s v="NA"/>
    <x v="5"/>
    <x v="2"/>
    <s v="NA"/>
    <s v="Unavailable"/>
    <x v="1"/>
    <x v="1"/>
    <d v="2016-07-14T00:00:00"/>
    <s v="14-Jul-2016 → NA"/>
    <s v="14-Jul-2016"/>
    <d v="2016-07-14T00:00:00"/>
    <x v="2"/>
  </r>
  <r>
    <x v="3711"/>
    <x v="1"/>
    <n v="210"/>
    <n v="210"/>
    <s v="Cancelled"/>
    <x v="3082"/>
    <s v="NA"/>
    <x v="4"/>
    <x v="1"/>
    <s v="NA"/>
    <s v="Unavailable"/>
    <x v="1"/>
    <x v="1"/>
    <d v="2016-12-07T00:00:00"/>
    <s v="07-Dec-2016 → NA"/>
    <s v="07-Dec-2016"/>
    <d v="2016-12-07T00:00:00"/>
    <x v="1"/>
  </r>
  <r>
    <x v="3712"/>
    <x v="1"/>
    <n v="210"/>
    <n v="210"/>
    <s v="Cancelled"/>
    <x v="2767"/>
    <s v="NA"/>
    <x v="4"/>
    <x v="1"/>
    <s v="NA"/>
    <s v="Unavailable"/>
    <x v="1"/>
    <x v="1"/>
    <d v="2016-12-07T00:00:00"/>
    <s v="07-Dec-2016 → NA"/>
    <s v="07-Dec-2016"/>
    <d v="2016-12-07T00:00:00"/>
    <x v="1"/>
  </r>
  <r>
    <x v="3713"/>
    <x v="0"/>
    <n v="210"/>
    <n v="210"/>
    <s v="Cancelled"/>
    <x v="3420"/>
    <s v="NA"/>
    <x v="17"/>
    <x v="1"/>
    <s v="NA"/>
    <s v="Unavailable"/>
    <x v="1"/>
    <x v="0"/>
    <d v="2016-12-07T00:00:00"/>
    <s v="07-Dec-2016 → NA"/>
    <s v="07-Dec-2016"/>
    <d v="2016-12-07T00:00:00"/>
    <x v="1"/>
  </r>
  <r>
    <x v="3714"/>
    <x v="1"/>
    <n v="210"/>
    <n v="210"/>
    <s v="Cancelled"/>
    <x v="3421"/>
    <s v="NA"/>
    <x v="18"/>
    <x v="1"/>
    <s v="NA"/>
    <s v="Unavailable"/>
    <x v="1"/>
    <x v="1"/>
    <d v="2016-07-13T00:00:00"/>
    <s v="13-Jul-2016 → NA"/>
    <s v="13-Jul-2016"/>
    <d v="2016-07-13T00:00:00"/>
    <x v="2"/>
  </r>
  <r>
    <x v="3715"/>
    <x v="1"/>
    <n v="210"/>
    <n v="210"/>
    <s v="Cancelled"/>
    <x v="3422"/>
    <s v="NA"/>
    <x v="4"/>
    <x v="1"/>
    <s v="NA"/>
    <s v="Unavailable"/>
    <x v="1"/>
    <x v="1"/>
    <d v="2016-07-13T00:00:00"/>
    <s v="13-Jul-2016 → NA"/>
    <s v="13-Jul-2016"/>
    <d v="2016-07-13T00:00:00"/>
    <x v="2"/>
  </r>
  <r>
    <x v="3716"/>
    <x v="0"/>
    <n v="210"/>
    <n v="210"/>
    <s v="Cancelled"/>
    <x v="3423"/>
    <s v="NA"/>
    <x v="3"/>
    <x v="1"/>
    <s v="NA"/>
    <s v="Unavailable"/>
    <x v="1"/>
    <x v="0"/>
    <d v="2016-07-13T00:00:00"/>
    <s v="13-Jul-2016 → NA"/>
    <s v="13-Jul-2016"/>
    <d v="2016-07-13T00:00:00"/>
    <x v="2"/>
  </r>
  <r>
    <x v="3717"/>
    <x v="0"/>
    <n v="210"/>
    <n v="210"/>
    <s v="Cancelled"/>
    <x v="3424"/>
    <s v="NA"/>
    <x v="13"/>
    <x v="3"/>
    <s v="NA"/>
    <s v="Unavailable"/>
    <x v="1"/>
    <x v="0"/>
    <d v="2016-07-15T00:00:00"/>
    <s v="15-Jul-2016 → NA"/>
    <s v="15-Jul-2016"/>
    <d v="2016-07-15T00:00:00"/>
    <x v="2"/>
  </r>
  <r>
    <x v="3718"/>
    <x v="0"/>
    <n v="210"/>
    <n v="210"/>
    <s v="Cancelled"/>
    <x v="3425"/>
    <s v="NA"/>
    <x v="12"/>
    <x v="3"/>
    <s v="NA"/>
    <s v="Unavailable"/>
    <x v="1"/>
    <x v="0"/>
    <d v="2016-07-15T00:00:00"/>
    <s v="15-Jul-2016 → NA"/>
    <s v="15-Jul-2016"/>
    <d v="2016-07-15T00:00:00"/>
    <x v="2"/>
  </r>
  <r>
    <x v="3719"/>
    <x v="0"/>
    <n v="210"/>
    <n v="210"/>
    <s v="Cancelled"/>
    <x v="3426"/>
    <s v="NA"/>
    <x v="19"/>
    <x v="3"/>
    <s v="NA"/>
    <s v="Unavailable"/>
    <x v="1"/>
    <x v="0"/>
    <d v="2016-07-15T00:00:00"/>
    <s v="15-Jul-2016 → NA"/>
    <s v="15-Jul-2016"/>
    <d v="2016-07-15T00:00:00"/>
    <x v="2"/>
  </r>
  <r>
    <x v="3720"/>
    <x v="1"/>
    <n v="211"/>
    <n v="211"/>
    <s v="Cancelled"/>
    <x v="1271"/>
    <s v="NA"/>
    <x v="5"/>
    <x v="0"/>
    <s v="NA"/>
    <s v="Unavailable"/>
    <x v="1"/>
    <x v="1"/>
    <d v="2016-11-07T00:00:00"/>
    <s v="07-Nov-2016 → NA"/>
    <s v="07-Nov-2016"/>
    <d v="2016-11-07T00:00:00"/>
    <x v="0"/>
  </r>
  <r>
    <x v="3721"/>
    <x v="0"/>
    <n v="211"/>
    <n v="211"/>
    <s v="Cancelled"/>
    <x v="3028"/>
    <s v="NA"/>
    <x v="3"/>
    <x v="0"/>
    <s v="NA"/>
    <s v="Unavailable"/>
    <x v="1"/>
    <x v="0"/>
    <d v="2016-11-07T00:00:00"/>
    <s v="07-Nov-2016 → NA"/>
    <s v="07-Nov-2016"/>
    <d v="2016-11-07T00:00:00"/>
    <x v="0"/>
  </r>
  <r>
    <x v="3722"/>
    <x v="1"/>
    <n v="211"/>
    <n v="211"/>
    <s v="Cancelled"/>
    <x v="3427"/>
    <s v="NA"/>
    <x v="6"/>
    <x v="2"/>
    <s v="NA"/>
    <s v="Unavailable"/>
    <x v="1"/>
    <x v="1"/>
    <d v="2016-07-14T00:00:00"/>
    <s v="14-Jul-2016 → NA"/>
    <s v="14-Jul-2016"/>
    <d v="2016-07-14T00:00:00"/>
    <x v="2"/>
  </r>
  <r>
    <x v="3723"/>
    <x v="1"/>
    <n v="212"/>
    <n v="212"/>
    <s v="Cancelled"/>
    <x v="2812"/>
    <s v="NA"/>
    <x v="4"/>
    <x v="0"/>
    <s v="NA"/>
    <s v="Unavailable"/>
    <x v="1"/>
    <x v="1"/>
    <d v="2016-11-07T00:00:00"/>
    <s v="07-Nov-2016 → NA"/>
    <s v="07-Nov-2016"/>
    <d v="2016-11-07T00:00:00"/>
    <x v="0"/>
  </r>
  <r>
    <x v="3724"/>
    <x v="1"/>
    <n v="212"/>
    <n v="212"/>
    <s v="Cancelled"/>
    <x v="3428"/>
    <s v="NA"/>
    <x v="4"/>
    <x v="0"/>
    <s v="NA"/>
    <s v="Unavailable"/>
    <x v="1"/>
    <x v="1"/>
    <d v="2016-11-07T00:00:00"/>
    <s v="07-Nov-2016 → NA"/>
    <s v="07-Nov-2016"/>
    <d v="2016-11-07T00:00:00"/>
    <x v="0"/>
  </r>
  <r>
    <x v="3725"/>
    <x v="1"/>
    <n v="212"/>
    <n v="212"/>
    <s v="Cancelled"/>
    <x v="3429"/>
    <s v="NA"/>
    <x v="5"/>
    <x v="2"/>
    <s v="NA"/>
    <s v="Unavailable"/>
    <x v="1"/>
    <x v="1"/>
    <d v="2016-07-14T00:00:00"/>
    <s v="14-Jul-2016 → NA"/>
    <s v="14-Jul-2016"/>
    <d v="2016-07-14T00:00:00"/>
    <x v="2"/>
  </r>
  <r>
    <x v="3726"/>
    <x v="1"/>
    <n v="212"/>
    <n v="212"/>
    <s v="Cancelled"/>
    <x v="3430"/>
    <s v="NA"/>
    <x v="18"/>
    <x v="2"/>
    <s v="NA"/>
    <s v="Unavailable"/>
    <x v="1"/>
    <x v="1"/>
    <d v="2016-07-14T00:00:00"/>
    <s v="14-Jul-2016 → NA"/>
    <s v="14-Jul-2016"/>
    <d v="2016-07-14T00:00:00"/>
    <x v="2"/>
  </r>
  <r>
    <x v="3727"/>
    <x v="1"/>
    <n v="212"/>
    <n v="212"/>
    <s v="Cancelled"/>
    <x v="3431"/>
    <s v="NA"/>
    <x v="18"/>
    <x v="3"/>
    <s v="NA"/>
    <s v="Unavailable"/>
    <x v="1"/>
    <x v="1"/>
    <d v="2016-07-15T00:00:00"/>
    <s v="15-Jul-2016 → NA"/>
    <s v="15-Jul-2016"/>
    <d v="2016-07-15T00:00:00"/>
    <x v="2"/>
  </r>
  <r>
    <x v="3728"/>
    <x v="1"/>
    <n v="213"/>
    <n v="213"/>
    <s v="Cancelled"/>
    <x v="3432"/>
    <s v="NA"/>
    <x v="6"/>
    <x v="0"/>
    <s v="NA"/>
    <s v="Unavailable"/>
    <x v="1"/>
    <x v="1"/>
    <d v="2016-11-07T00:00:00"/>
    <s v="07-Nov-2016 → NA"/>
    <s v="07-Nov-2016"/>
    <d v="2016-11-07T00:00:00"/>
    <x v="0"/>
  </r>
  <r>
    <x v="3729"/>
    <x v="1"/>
    <n v="213"/>
    <n v="213"/>
    <s v="Cancelled"/>
    <x v="1342"/>
    <s v="NA"/>
    <x v="2"/>
    <x v="1"/>
    <s v="NA"/>
    <s v="Unavailable"/>
    <x v="1"/>
    <x v="1"/>
    <d v="2016-12-07T00:00:00"/>
    <s v="07-Dec-2016 → NA"/>
    <s v="07-Dec-2016"/>
    <d v="2016-12-07T00:00:00"/>
    <x v="1"/>
  </r>
  <r>
    <x v="3730"/>
    <x v="1"/>
    <n v="213"/>
    <n v="213"/>
    <s v="Cancelled"/>
    <x v="3433"/>
    <s v="NA"/>
    <x v="4"/>
    <x v="1"/>
    <s v="NA"/>
    <s v="Unavailable"/>
    <x v="1"/>
    <x v="1"/>
    <d v="2016-07-13T00:00:00"/>
    <s v="13-Jul-2016 → NA"/>
    <s v="13-Jul-2016"/>
    <d v="2016-07-13T00:00:00"/>
    <x v="2"/>
  </r>
  <r>
    <x v="3731"/>
    <x v="1"/>
    <n v="213"/>
    <n v="213"/>
    <s v="Cancelled"/>
    <x v="3434"/>
    <s v="NA"/>
    <x v="6"/>
    <x v="2"/>
    <s v="NA"/>
    <s v="Unavailable"/>
    <x v="1"/>
    <x v="1"/>
    <d v="2016-07-14T00:00:00"/>
    <s v="14-Jul-2016 → NA"/>
    <s v="14-Jul-2016"/>
    <d v="2016-07-14T00:00:00"/>
    <x v="2"/>
  </r>
  <r>
    <x v="3732"/>
    <x v="1"/>
    <n v="214"/>
    <n v="214"/>
    <s v="Cancelled"/>
    <x v="3435"/>
    <s v="NA"/>
    <x v="6"/>
    <x v="1"/>
    <s v="NA"/>
    <s v="Unavailable"/>
    <x v="1"/>
    <x v="1"/>
    <d v="2016-07-13T00:00:00"/>
    <s v="13-Jul-2016 → NA"/>
    <s v="13-Jul-2016"/>
    <d v="2016-07-13T00:00:00"/>
    <x v="2"/>
  </r>
  <r>
    <x v="3733"/>
    <x v="1"/>
    <n v="214"/>
    <n v="214"/>
    <s v="Cancelled"/>
    <x v="3436"/>
    <s v="NA"/>
    <x v="2"/>
    <x v="1"/>
    <s v="NA"/>
    <s v="Unavailable"/>
    <x v="1"/>
    <x v="1"/>
    <d v="2016-07-13T00:00:00"/>
    <s v="13-Jul-2016 → NA"/>
    <s v="13-Jul-2016"/>
    <d v="2016-07-13T00:00:00"/>
    <x v="2"/>
  </r>
  <r>
    <x v="3734"/>
    <x v="1"/>
    <n v="214"/>
    <n v="214"/>
    <s v="Cancelled"/>
    <x v="3437"/>
    <s v="NA"/>
    <x v="16"/>
    <x v="1"/>
    <s v="NA"/>
    <s v="Unavailable"/>
    <x v="1"/>
    <x v="1"/>
    <d v="2016-07-13T00:00:00"/>
    <s v="13-Jul-2016 → NA"/>
    <s v="13-Jul-2016"/>
    <d v="2016-07-13T00:00:00"/>
    <x v="2"/>
  </r>
  <r>
    <x v="3735"/>
    <x v="1"/>
    <n v="214"/>
    <n v="214"/>
    <s v="Cancelled"/>
    <x v="3438"/>
    <s v="NA"/>
    <x v="2"/>
    <x v="2"/>
    <s v="NA"/>
    <s v="Unavailable"/>
    <x v="1"/>
    <x v="1"/>
    <d v="2016-07-14T00:00:00"/>
    <s v="14-Jul-2016 → NA"/>
    <s v="14-Jul-2016"/>
    <d v="2016-07-14T00:00:00"/>
    <x v="2"/>
  </r>
  <r>
    <x v="3736"/>
    <x v="0"/>
    <n v="214"/>
    <n v="214"/>
    <s v="Cancelled"/>
    <x v="3439"/>
    <s v="NA"/>
    <x v="16"/>
    <x v="2"/>
    <s v="NA"/>
    <s v="Unavailable"/>
    <x v="1"/>
    <x v="0"/>
    <d v="2016-07-14T00:00:00"/>
    <s v="14-Jul-2016 → NA"/>
    <s v="14-Jul-2016"/>
    <d v="2016-07-14T00:00:00"/>
    <x v="2"/>
  </r>
  <r>
    <x v="3737"/>
    <x v="1"/>
    <n v="215"/>
    <n v="215"/>
    <s v="Cancelled"/>
    <x v="3440"/>
    <s v="NA"/>
    <x v="6"/>
    <x v="0"/>
    <s v="NA"/>
    <s v="Unavailable"/>
    <x v="1"/>
    <x v="1"/>
    <d v="2016-11-07T00:00:00"/>
    <s v="07-Nov-2016 → NA"/>
    <s v="07-Nov-2016"/>
    <d v="2016-11-07T00:00:00"/>
    <x v="0"/>
  </r>
  <r>
    <x v="3738"/>
    <x v="1"/>
    <n v="215"/>
    <n v="215"/>
    <s v="Cancelled"/>
    <x v="2828"/>
    <s v="NA"/>
    <x v="5"/>
    <x v="1"/>
    <s v="NA"/>
    <s v="Unavailable"/>
    <x v="1"/>
    <x v="1"/>
    <d v="2016-12-07T00:00:00"/>
    <s v="07-Dec-2016 → NA"/>
    <s v="07-Dec-2016"/>
    <d v="2016-12-07T00:00:00"/>
    <x v="1"/>
  </r>
  <r>
    <x v="3739"/>
    <x v="1"/>
    <n v="215"/>
    <n v="215"/>
    <s v="Cancelled"/>
    <x v="2844"/>
    <s v="NA"/>
    <x v="2"/>
    <x v="1"/>
    <s v="NA"/>
    <s v="Unavailable"/>
    <x v="1"/>
    <x v="1"/>
    <d v="2016-12-07T00:00:00"/>
    <s v="07-Dec-2016 → NA"/>
    <s v="07-Dec-2016"/>
    <d v="2016-12-07T00:00:00"/>
    <x v="1"/>
  </r>
  <r>
    <x v="3740"/>
    <x v="1"/>
    <n v="215"/>
    <n v="215"/>
    <s v="Cancelled"/>
    <x v="3441"/>
    <s v="NA"/>
    <x v="15"/>
    <x v="3"/>
    <s v="NA"/>
    <s v="Unavailable"/>
    <x v="1"/>
    <x v="1"/>
    <d v="2016-07-15T00:00:00"/>
    <s v="15-Jul-2016 → NA"/>
    <s v="15-Jul-2016"/>
    <d v="2016-07-15T00:00:00"/>
    <x v="2"/>
  </r>
  <r>
    <x v="3741"/>
    <x v="1"/>
    <n v="216"/>
    <n v="216"/>
    <s v="Cancelled"/>
    <x v="2467"/>
    <s v="NA"/>
    <x v="4"/>
    <x v="0"/>
    <s v="NA"/>
    <s v="Unavailable"/>
    <x v="1"/>
    <x v="1"/>
    <d v="2016-11-07T00:00:00"/>
    <s v="07-Nov-2016 → NA"/>
    <s v="07-Nov-2016"/>
    <d v="2016-11-07T00:00:00"/>
    <x v="0"/>
  </r>
  <r>
    <x v="3742"/>
    <x v="1"/>
    <n v="216"/>
    <n v="216"/>
    <s v="Cancelled"/>
    <x v="3442"/>
    <s v="NA"/>
    <x v="4"/>
    <x v="1"/>
    <s v="NA"/>
    <s v="Unavailable"/>
    <x v="1"/>
    <x v="1"/>
    <d v="2016-07-13T00:00:00"/>
    <s v="13-Jul-2016 → NA"/>
    <s v="13-Jul-2016"/>
    <d v="2016-07-13T00:00:00"/>
    <x v="2"/>
  </r>
  <r>
    <x v="3743"/>
    <x v="1"/>
    <n v="216"/>
    <n v="216"/>
    <s v="Cancelled"/>
    <x v="3443"/>
    <s v="NA"/>
    <x v="2"/>
    <x v="2"/>
    <s v="NA"/>
    <s v="Unavailable"/>
    <x v="1"/>
    <x v="1"/>
    <d v="2016-07-14T00:00:00"/>
    <s v="14-Jul-2016 → NA"/>
    <s v="14-Jul-2016"/>
    <d v="2016-07-14T00:00:00"/>
    <x v="2"/>
  </r>
  <r>
    <x v="3744"/>
    <x v="1"/>
    <n v="216"/>
    <n v="216"/>
    <s v="Cancelled"/>
    <x v="3444"/>
    <s v="NA"/>
    <x v="2"/>
    <x v="3"/>
    <s v="NA"/>
    <s v="Unavailable"/>
    <x v="1"/>
    <x v="1"/>
    <d v="2016-07-15T00:00:00"/>
    <s v="15-Jul-2016 → NA"/>
    <s v="15-Jul-2016"/>
    <d v="2016-07-15T00:00:00"/>
    <x v="2"/>
  </r>
  <r>
    <x v="3745"/>
    <x v="1"/>
    <n v="217"/>
    <n v="217"/>
    <s v="Cancelled"/>
    <x v="3445"/>
    <s v="NA"/>
    <x v="5"/>
    <x v="3"/>
    <s v="NA"/>
    <s v="Unavailable"/>
    <x v="1"/>
    <x v="1"/>
    <d v="2016-07-15T00:00:00"/>
    <s v="15-Jul-2016 → NA"/>
    <s v="15-Jul-2016"/>
    <d v="2016-07-15T00:00:00"/>
    <x v="2"/>
  </r>
  <r>
    <x v="3746"/>
    <x v="1"/>
    <n v="217"/>
    <n v="217"/>
    <s v="Cancelled"/>
    <x v="3446"/>
    <s v="NA"/>
    <x v="18"/>
    <x v="3"/>
    <s v="NA"/>
    <s v="Unavailable"/>
    <x v="1"/>
    <x v="1"/>
    <d v="2016-07-15T00:00:00"/>
    <s v="15-Jul-2016 → NA"/>
    <s v="15-Jul-2016"/>
    <d v="2016-07-15T00:00:00"/>
    <x v="2"/>
  </r>
  <r>
    <x v="3747"/>
    <x v="1"/>
    <n v="217"/>
    <n v="217"/>
    <s v="Cancelled"/>
    <x v="3447"/>
    <s v="NA"/>
    <x v="17"/>
    <x v="3"/>
    <s v="NA"/>
    <s v="Unavailable"/>
    <x v="1"/>
    <x v="1"/>
    <d v="2016-07-15T00:00:00"/>
    <s v="15-Jul-2016 → NA"/>
    <s v="15-Jul-2016"/>
    <d v="2016-07-15T00:00:00"/>
    <x v="2"/>
  </r>
  <r>
    <x v="3748"/>
    <x v="1"/>
    <n v="218"/>
    <n v="218"/>
    <s v="Cancelled"/>
    <x v="3448"/>
    <s v="NA"/>
    <x v="9"/>
    <x v="0"/>
    <s v="NA"/>
    <s v="Unavailable"/>
    <x v="1"/>
    <x v="1"/>
    <d v="2016-11-07T00:00:00"/>
    <s v="07-Nov-2016 → NA"/>
    <s v="07-Nov-2016"/>
    <d v="2016-11-07T00:00:00"/>
    <x v="0"/>
  </r>
  <r>
    <x v="3749"/>
    <x v="1"/>
    <n v="218"/>
    <n v="218"/>
    <s v="Cancelled"/>
    <x v="3449"/>
    <s v="NA"/>
    <x v="4"/>
    <x v="2"/>
    <s v="NA"/>
    <s v="Unavailable"/>
    <x v="1"/>
    <x v="1"/>
    <d v="2016-07-14T00:00:00"/>
    <s v="14-Jul-2016 → NA"/>
    <s v="14-Jul-2016"/>
    <d v="2016-07-14T00:00:00"/>
    <x v="2"/>
  </r>
  <r>
    <x v="3750"/>
    <x v="1"/>
    <n v="218"/>
    <n v="218"/>
    <s v="Cancelled"/>
    <x v="3450"/>
    <s v="NA"/>
    <x v="2"/>
    <x v="2"/>
    <s v="NA"/>
    <s v="Unavailable"/>
    <x v="1"/>
    <x v="1"/>
    <d v="2016-07-14T00:00:00"/>
    <s v="14-Jul-2016 → NA"/>
    <s v="14-Jul-2016"/>
    <d v="2016-07-14T00:00:00"/>
    <x v="2"/>
  </r>
  <r>
    <x v="3751"/>
    <x v="1"/>
    <n v="219"/>
    <n v="219"/>
    <s v="Cancelled"/>
    <x v="3451"/>
    <s v="NA"/>
    <x v="2"/>
    <x v="1"/>
    <s v="NA"/>
    <s v="Unavailable"/>
    <x v="1"/>
    <x v="1"/>
    <d v="2016-07-13T00:00:00"/>
    <s v="13-Jul-2016 → NA"/>
    <s v="13-Jul-2016"/>
    <d v="2016-07-13T00:00:00"/>
    <x v="2"/>
  </r>
  <r>
    <x v="3752"/>
    <x v="0"/>
    <n v="219"/>
    <n v="219"/>
    <s v="Cancelled"/>
    <x v="3452"/>
    <s v="NA"/>
    <x v="12"/>
    <x v="3"/>
    <s v="NA"/>
    <s v="Unavailable"/>
    <x v="1"/>
    <x v="0"/>
    <d v="2016-07-15T00:00:00"/>
    <s v="15-Jul-2016 → NA"/>
    <s v="15-Jul-2016"/>
    <d v="2016-07-15T00:00:00"/>
    <x v="2"/>
  </r>
  <r>
    <x v="3753"/>
    <x v="1"/>
    <n v="220"/>
    <n v="220"/>
    <s v="Cancelled"/>
    <x v="3453"/>
    <s v="NA"/>
    <x v="5"/>
    <x v="0"/>
    <s v="NA"/>
    <s v="Unavailable"/>
    <x v="1"/>
    <x v="1"/>
    <d v="2016-11-07T00:00:00"/>
    <s v="07-Nov-2016 → NA"/>
    <s v="07-Nov-2016"/>
    <d v="2016-11-07T00:00:00"/>
    <x v="0"/>
  </r>
  <r>
    <x v="3754"/>
    <x v="1"/>
    <n v="220"/>
    <n v="220"/>
    <s v="Cancelled"/>
    <x v="3454"/>
    <s v="NA"/>
    <x v="2"/>
    <x v="0"/>
    <s v="NA"/>
    <s v="Unavailable"/>
    <x v="1"/>
    <x v="1"/>
    <d v="2016-11-07T00:00:00"/>
    <s v="07-Nov-2016 → NA"/>
    <s v="07-Nov-2016"/>
    <d v="2016-11-07T00:00:00"/>
    <x v="0"/>
  </r>
  <r>
    <x v="3755"/>
    <x v="1"/>
    <n v="220"/>
    <n v="220"/>
    <s v="Cancelled"/>
    <x v="3455"/>
    <s v="NA"/>
    <x v="6"/>
    <x v="1"/>
    <s v="NA"/>
    <s v="Unavailable"/>
    <x v="1"/>
    <x v="1"/>
    <d v="2016-12-07T00:00:00"/>
    <s v="07-Dec-2016 → NA"/>
    <s v="07-Dec-2016"/>
    <d v="2016-12-07T00:00:00"/>
    <x v="1"/>
  </r>
  <r>
    <x v="3756"/>
    <x v="1"/>
    <n v="220"/>
    <n v="220"/>
    <s v="Cancelled"/>
    <x v="2844"/>
    <s v="NA"/>
    <x v="2"/>
    <x v="1"/>
    <s v="NA"/>
    <s v="Unavailable"/>
    <x v="1"/>
    <x v="1"/>
    <d v="2016-12-07T00:00:00"/>
    <s v="07-Dec-2016 → NA"/>
    <s v="07-Dec-2016"/>
    <d v="2016-12-07T00:00:00"/>
    <x v="1"/>
  </r>
  <r>
    <x v="3757"/>
    <x v="1"/>
    <n v="220"/>
    <n v="220"/>
    <s v="Cancelled"/>
    <x v="3456"/>
    <s v="NA"/>
    <x v="4"/>
    <x v="3"/>
    <s v="NA"/>
    <s v="Unavailable"/>
    <x v="1"/>
    <x v="1"/>
    <d v="2016-07-15T00:00:00"/>
    <s v="15-Jul-2016 → NA"/>
    <s v="15-Jul-2016"/>
    <d v="2016-07-15T00:00:00"/>
    <x v="2"/>
  </r>
  <r>
    <x v="3758"/>
    <x v="1"/>
    <n v="221"/>
    <n v="221"/>
    <s v="Cancelled"/>
    <x v="3457"/>
    <s v="NA"/>
    <x v="11"/>
    <x v="1"/>
    <s v="NA"/>
    <s v="Unavailable"/>
    <x v="1"/>
    <x v="1"/>
    <d v="2016-07-13T00:00:00"/>
    <s v="13-Jul-2016 → NA"/>
    <s v="13-Jul-2016"/>
    <d v="2016-07-13T00:00:00"/>
    <x v="2"/>
  </r>
  <r>
    <x v="3759"/>
    <x v="1"/>
    <n v="221"/>
    <n v="221"/>
    <s v="Cancelled"/>
    <x v="3458"/>
    <s v="NA"/>
    <x v="22"/>
    <x v="1"/>
    <s v="NA"/>
    <s v="Unavailable"/>
    <x v="1"/>
    <x v="1"/>
    <d v="2016-07-13T00:00:00"/>
    <s v="13-Jul-2016 → NA"/>
    <s v="13-Jul-2016"/>
    <d v="2016-07-13T00:00:00"/>
    <x v="2"/>
  </r>
  <r>
    <x v="3760"/>
    <x v="1"/>
    <n v="221"/>
    <n v="221"/>
    <s v="Cancelled"/>
    <x v="3459"/>
    <s v="NA"/>
    <x v="2"/>
    <x v="2"/>
    <s v="NA"/>
    <s v="Unavailable"/>
    <x v="1"/>
    <x v="1"/>
    <d v="2016-07-14T00:00:00"/>
    <s v="14-Jul-2016 → NA"/>
    <s v="14-Jul-2016"/>
    <d v="2016-07-14T00:00:00"/>
    <x v="2"/>
  </r>
  <r>
    <x v="3761"/>
    <x v="1"/>
    <n v="222"/>
    <n v="222"/>
    <s v="Cancelled"/>
    <x v="3460"/>
    <s v="NA"/>
    <x v="4"/>
    <x v="1"/>
    <s v="NA"/>
    <s v="Unavailable"/>
    <x v="1"/>
    <x v="1"/>
    <d v="2016-12-07T00:00:00"/>
    <s v="07-Dec-2016 → NA"/>
    <s v="07-Dec-2016"/>
    <d v="2016-12-07T00:00:00"/>
    <x v="1"/>
  </r>
  <r>
    <x v="3762"/>
    <x v="0"/>
    <n v="222"/>
    <n v="222"/>
    <s v="Cancelled"/>
    <x v="2387"/>
    <s v="NA"/>
    <x v="19"/>
    <x v="1"/>
    <s v="NA"/>
    <s v="Unavailable"/>
    <x v="1"/>
    <x v="0"/>
    <d v="2016-12-07T00:00:00"/>
    <s v="07-Dec-2016 → NA"/>
    <s v="07-Dec-2016"/>
    <d v="2016-12-07T00:00:00"/>
    <x v="1"/>
  </r>
  <r>
    <x v="3763"/>
    <x v="1"/>
    <n v="222"/>
    <n v="222"/>
    <s v="Cancelled"/>
    <x v="3461"/>
    <s v="NA"/>
    <x v="2"/>
    <x v="2"/>
    <s v="NA"/>
    <s v="Unavailable"/>
    <x v="1"/>
    <x v="1"/>
    <d v="2016-07-14T00:00:00"/>
    <s v="14-Jul-2016 → NA"/>
    <s v="14-Jul-2016"/>
    <d v="2016-07-14T00:00:00"/>
    <x v="2"/>
  </r>
  <r>
    <x v="3764"/>
    <x v="1"/>
    <n v="222"/>
    <n v="222"/>
    <s v="Cancelled"/>
    <x v="3462"/>
    <s v="NA"/>
    <x v="6"/>
    <x v="3"/>
    <s v="NA"/>
    <s v="Unavailable"/>
    <x v="1"/>
    <x v="1"/>
    <d v="2016-07-15T00:00:00"/>
    <s v="15-Jul-2016 → NA"/>
    <s v="15-Jul-2016"/>
    <d v="2016-07-15T00:00:00"/>
    <x v="2"/>
  </r>
  <r>
    <x v="3765"/>
    <x v="1"/>
    <n v="223"/>
    <n v="223"/>
    <s v="Cancelled"/>
    <x v="2221"/>
    <s v="NA"/>
    <x v="6"/>
    <x v="1"/>
    <s v="NA"/>
    <s v="Unavailable"/>
    <x v="1"/>
    <x v="1"/>
    <d v="2016-12-07T00:00:00"/>
    <s v="07-Dec-2016 → NA"/>
    <s v="07-Dec-2016"/>
    <d v="2016-12-07T00:00:00"/>
    <x v="1"/>
  </r>
  <r>
    <x v="3766"/>
    <x v="1"/>
    <n v="223"/>
    <n v="223"/>
    <s v="Cancelled"/>
    <x v="3463"/>
    <s v="NA"/>
    <x v="10"/>
    <x v="1"/>
    <s v="NA"/>
    <s v="Unavailable"/>
    <x v="1"/>
    <x v="1"/>
    <d v="2016-12-07T00:00:00"/>
    <s v="07-Dec-2016 → NA"/>
    <s v="07-Dec-2016"/>
    <d v="2016-12-07T00:00:00"/>
    <x v="1"/>
  </r>
  <r>
    <x v="3767"/>
    <x v="1"/>
    <n v="223"/>
    <n v="223"/>
    <s v="Cancelled"/>
    <x v="3464"/>
    <s v="NA"/>
    <x v="2"/>
    <x v="1"/>
    <s v="NA"/>
    <s v="Unavailable"/>
    <x v="1"/>
    <x v="1"/>
    <d v="2016-07-13T00:00:00"/>
    <s v="13-Jul-2016 → NA"/>
    <s v="13-Jul-2016"/>
    <d v="2016-07-13T00:00:00"/>
    <x v="2"/>
  </r>
  <r>
    <x v="3768"/>
    <x v="1"/>
    <n v="223"/>
    <n v="223"/>
    <s v="Cancelled"/>
    <x v="3465"/>
    <s v="NA"/>
    <x v="13"/>
    <x v="1"/>
    <s v="NA"/>
    <s v="Unavailable"/>
    <x v="1"/>
    <x v="1"/>
    <d v="2016-07-13T00:00:00"/>
    <s v="13-Jul-2016 → NA"/>
    <s v="13-Jul-2016"/>
    <d v="2016-07-13T00:00:00"/>
    <x v="2"/>
  </r>
  <r>
    <x v="3769"/>
    <x v="1"/>
    <n v="224"/>
    <n v="224"/>
    <s v="Cancelled"/>
    <x v="3466"/>
    <s v="NA"/>
    <x v="18"/>
    <x v="0"/>
    <s v="NA"/>
    <s v="Unavailable"/>
    <x v="1"/>
    <x v="1"/>
    <d v="2016-11-07T00:00:00"/>
    <s v="07-Nov-2016 → NA"/>
    <s v="07-Nov-2016"/>
    <d v="2016-11-07T00:00:00"/>
    <x v="0"/>
  </r>
  <r>
    <x v="3770"/>
    <x v="1"/>
    <n v="224"/>
    <n v="224"/>
    <s v="Cancelled"/>
    <x v="3176"/>
    <s v="NA"/>
    <x v="18"/>
    <x v="1"/>
    <s v="NA"/>
    <s v="Unavailable"/>
    <x v="1"/>
    <x v="1"/>
    <d v="2016-12-07T00:00:00"/>
    <s v="07-Dec-2016 → NA"/>
    <s v="07-Dec-2016"/>
    <d v="2016-12-07T00:00:00"/>
    <x v="1"/>
  </r>
  <r>
    <x v="3771"/>
    <x v="1"/>
    <n v="224"/>
    <n v="224"/>
    <s v="Cancelled"/>
    <x v="3467"/>
    <s v="NA"/>
    <x v="22"/>
    <x v="1"/>
    <s v="NA"/>
    <s v="Unavailable"/>
    <x v="1"/>
    <x v="1"/>
    <d v="2016-07-13T00:00:00"/>
    <s v="13-Jul-2016 → NA"/>
    <s v="13-Jul-2016"/>
    <d v="2016-07-13T00:00:00"/>
    <x v="2"/>
  </r>
  <r>
    <x v="3772"/>
    <x v="1"/>
    <n v="224"/>
    <n v="224"/>
    <s v="Cancelled"/>
    <x v="3468"/>
    <s v="NA"/>
    <x v="18"/>
    <x v="2"/>
    <s v="NA"/>
    <s v="Unavailable"/>
    <x v="1"/>
    <x v="1"/>
    <d v="2016-07-14T00:00:00"/>
    <s v="14-Jul-2016 → NA"/>
    <s v="14-Jul-2016"/>
    <d v="2016-07-14T00:00:00"/>
    <x v="2"/>
  </r>
  <r>
    <x v="3773"/>
    <x v="1"/>
    <n v="224"/>
    <n v="224"/>
    <s v="Cancelled"/>
    <x v="3469"/>
    <s v="NA"/>
    <x v="4"/>
    <x v="2"/>
    <s v="NA"/>
    <s v="Unavailable"/>
    <x v="1"/>
    <x v="1"/>
    <d v="2016-07-14T00:00:00"/>
    <s v="14-Jul-2016 → NA"/>
    <s v="14-Jul-2016"/>
    <d v="2016-07-14T00:00:00"/>
    <x v="2"/>
  </r>
  <r>
    <x v="3774"/>
    <x v="0"/>
    <n v="224"/>
    <n v="224"/>
    <s v="Cancelled"/>
    <x v="3470"/>
    <s v="NA"/>
    <x v="10"/>
    <x v="2"/>
    <s v="NA"/>
    <s v="Unavailable"/>
    <x v="1"/>
    <x v="0"/>
    <d v="2016-07-14T00:00:00"/>
    <s v="14-Jul-2016 → NA"/>
    <s v="14-Jul-2016"/>
    <d v="2016-07-14T00:00:00"/>
    <x v="2"/>
  </r>
  <r>
    <x v="3775"/>
    <x v="1"/>
    <n v="225"/>
    <n v="225"/>
    <s v="Cancelled"/>
    <x v="3471"/>
    <s v="NA"/>
    <x v="5"/>
    <x v="1"/>
    <s v="NA"/>
    <s v="Unavailable"/>
    <x v="1"/>
    <x v="1"/>
    <d v="2016-07-13T00:00:00"/>
    <s v="13-Jul-2016 → NA"/>
    <s v="13-Jul-2016"/>
    <d v="2016-07-13T00:00:00"/>
    <x v="2"/>
  </r>
  <r>
    <x v="3776"/>
    <x v="1"/>
    <n v="225"/>
    <n v="225"/>
    <s v="Cancelled"/>
    <x v="3472"/>
    <s v="NA"/>
    <x v="2"/>
    <x v="1"/>
    <s v="NA"/>
    <s v="Unavailable"/>
    <x v="1"/>
    <x v="1"/>
    <d v="2016-07-13T00:00:00"/>
    <s v="13-Jul-2016 → NA"/>
    <s v="13-Jul-2016"/>
    <d v="2016-07-13T00:00:00"/>
    <x v="2"/>
  </r>
  <r>
    <x v="3777"/>
    <x v="1"/>
    <n v="225"/>
    <n v="225"/>
    <s v="Cancelled"/>
    <x v="3473"/>
    <s v="NA"/>
    <x v="6"/>
    <x v="2"/>
    <s v="NA"/>
    <s v="Unavailable"/>
    <x v="1"/>
    <x v="1"/>
    <d v="2016-07-14T00:00:00"/>
    <s v="14-Jul-2016 → NA"/>
    <s v="14-Jul-2016"/>
    <d v="2016-07-14T00:00:00"/>
    <x v="2"/>
  </r>
  <r>
    <x v="3778"/>
    <x v="0"/>
    <n v="225"/>
    <n v="225"/>
    <s v="Cancelled"/>
    <x v="3474"/>
    <s v="NA"/>
    <x v="3"/>
    <x v="2"/>
    <s v="NA"/>
    <s v="Unavailable"/>
    <x v="1"/>
    <x v="0"/>
    <d v="2016-07-14T00:00:00"/>
    <s v="14-Jul-2016 → NA"/>
    <s v="14-Jul-2016"/>
    <d v="2016-07-14T00:00:00"/>
    <x v="2"/>
  </r>
  <r>
    <x v="3779"/>
    <x v="1"/>
    <n v="225"/>
    <n v="225"/>
    <s v="Cancelled"/>
    <x v="3475"/>
    <s v="NA"/>
    <x v="19"/>
    <x v="3"/>
    <s v="NA"/>
    <s v="Unavailable"/>
    <x v="1"/>
    <x v="1"/>
    <d v="2016-07-15T00:00:00"/>
    <s v="15-Jul-2016 → NA"/>
    <s v="15-Jul-2016"/>
    <d v="2016-07-15T00:00:00"/>
    <x v="2"/>
  </r>
  <r>
    <x v="3780"/>
    <x v="1"/>
    <n v="226"/>
    <n v="226"/>
    <s v="Cancelled"/>
    <x v="3476"/>
    <s v="NA"/>
    <x v="6"/>
    <x v="0"/>
    <s v="NA"/>
    <s v="Unavailable"/>
    <x v="1"/>
    <x v="1"/>
    <d v="2016-11-07T00:00:00"/>
    <s v="07-Nov-2016 → NA"/>
    <s v="07-Nov-2016"/>
    <d v="2016-11-07T00:00:00"/>
    <x v="0"/>
  </r>
  <r>
    <x v="3781"/>
    <x v="1"/>
    <n v="226"/>
    <n v="226"/>
    <s v="Cancelled"/>
    <x v="3477"/>
    <s v="NA"/>
    <x v="6"/>
    <x v="1"/>
    <s v="NA"/>
    <s v="Unavailable"/>
    <x v="1"/>
    <x v="1"/>
    <d v="2016-07-13T00:00:00"/>
    <s v="13-Jul-2016 → NA"/>
    <s v="13-Jul-2016"/>
    <d v="2016-07-13T00:00:00"/>
    <x v="2"/>
  </r>
  <r>
    <x v="3782"/>
    <x v="1"/>
    <n v="226"/>
    <n v="226"/>
    <s v="Cancelled"/>
    <x v="3478"/>
    <s v="NA"/>
    <x v="18"/>
    <x v="1"/>
    <s v="NA"/>
    <s v="Unavailable"/>
    <x v="1"/>
    <x v="1"/>
    <d v="2016-07-13T00:00:00"/>
    <s v="13-Jul-2016 → NA"/>
    <s v="13-Jul-2016"/>
    <d v="2016-07-13T00:00:00"/>
    <x v="2"/>
  </r>
  <r>
    <x v="3783"/>
    <x v="1"/>
    <n v="226"/>
    <n v="226"/>
    <s v="Cancelled"/>
    <x v="3479"/>
    <s v="NA"/>
    <x v="0"/>
    <x v="2"/>
    <s v="NA"/>
    <s v="Unavailable"/>
    <x v="1"/>
    <x v="1"/>
    <d v="2016-07-14T00:00:00"/>
    <s v="14-Jul-2016 → NA"/>
    <s v="14-Jul-2016"/>
    <d v="2016-07-14T00:00:00"/>
    <x v="2"/>
  </r>
  <r>
    <x v="3784"/>
    <x v="1"/>
    <n v="226"/>
    <n v="226"/>
    <s v="Cancelled"/>
    <x v="3480"/>
    <s v="NA"/>
    <x v="2"/>
    <x v="3"/>
    <s v="NA"/>
    <s v="Unavailable"/>
    <x v="1"/>
    <x v="1"/>
    <d v="2016-07-15T00:00:00"/>
    <s v="15-Jul-2016 → NA"/>
    <s v="15-Jul-2016"/>
    <d v="2016-07-15T00:00:00"/>
    <x v="2"/>
  </r>
  <r>
    <x v="3785"/>
    <x v="1"/>
    <n v="227"/>
    <n v="227"/>
    <s v="Cancelled"/>
    <x v="2579"/>
    <s v="NA"/>
    <x v="2"/>
    <x v="1"/>
    <s v="NA"/>
    <s v="Unavailable"/>
    <x v="1"/>
    <x v="1"/>
    <d v="2016-12-07T00:00:00"/>
    <s v="07-Dec-2016 → NA"/>
    <s v="07-Dec-2016"/>
    <d v="2016-12-07T00:00:00"/>
    <x v="1"/>
  </r>
  <r>
    <x v="3786"/>
    <x v="1"/>
    <n v="227"/>
    <n v="227"/>
    <s v="Cancelled"/>
    <x v="3481"/>
    <s v="NA"/>
    <x v="14"/>
    <x v="2"/>
    <s v="NA"/>
    <s v="Unavailable"/>
    <x v="1"/>
    <x v="1"/>
    <d v="2016-07-14T00:00:00"/>
    <s v="14-Jul-2016 → NA"/>
    <s v="14-Jul-2016"/>
    <d v="2016-07-14T00:00:00"/>
    <x v="2"/>
  </r>
  <r>
    <x v="3787"/>
    <x v="1"/>
    <n v="227"/>
    <n v="227"/>
    <s v="Cancelled"/>
    <x v="3482"/>
    <s v="NA"/>
    <x v="6"/>
    <x v="2"/>
    <s v="NA"/>
    <s v="Unavailable"/>
    <x v="1"/>
    <x v="1"/>
    <d v="2016-07-14T00:00:00"/>
    <s v="14-Jul-2016 → NA"/>
    <s v="14-Jul-2016"/>
    <d v="2016-07-14T00:00:00"/>
    <x v="2"/>
  </r>
  <r>
    <x v="3788"/>
    <x v="1"/>
    <n v="228"/>
    <n v="228"/>
    <s v="Cancelled"/>
    <x v="2256"/>
    <s v="NA"/>
    <x v="6"/>
    <x v="1"/>
    <s v="NA"/>
    <s v="Unavailable"/>
    <x v="1"/>
    <x v="1"/>
    <d v="2016-12-07T00:00:00"/>
    <s v="07-Dec-2016 → NA"/>
    <s v="07-Dec-2016"/>
    <d v="2016-12-07T00:00:00"/>
    <x v="1"/>
  </r>
  <r>
    <x v="3789"/>
    <x v="1"/>
    <n v="228"/>
    <n v="228"/>
    <s v="Cancelled"/>
    <x v="3483"/>
    <s v="NA"/>
    <x v="2"/>
    <x v="1"/>
    <s v="NA"/>
    <s v="Unavailable"/>
    <x v="1"/>
    <x v="1"/>
    <d v="2016-07-13T00:00:00"/>
    <s v="13-Jul-2016 → NA"/>
    <s v="13-Jul-2016"/>
    <d v="2016-07-13T00:00:00"/>
    <x v="2"/>
  </r>
  <r>
    <x v="3790"/>
    <x v="0"/>
    <n v="228"/>
    <n v="228"/>
    <s v="Cancelled"/>
    <x v="3484"/>
    <s v="NA"/>
    <x v="1"/>
    <x v="1"/>
    <s v="NA"/>
    <s v="Unavailable"/>
    <x v="1"/>
    <x v="0"/>
    <d v="2016-07-13T00:00:00"/>
    <s v="13-Jul-2016 → NA"/>
    <s v="13-Jul-2016"/>
    <d v="2016-07-13T00:00:00"/>
    <x v="2"/>
  </r>
  <r>
    <x v="3791"/>
    <x v="1"/>
    <n v="229"/>
    <n v="229"/>
    <s v="Cancelled"/>
    <x v="3485"/>
    <s v="NA"/>
    <x v="20"/>
    <x v="0"/>
    <s v="NA"/>
    <s v="Unavailable"/>
    <x v="1"/>
    <x v="1"/>
    <d v="2016-11-07T00:00:00"/>
    <s v="07-Nov-2016 → NA"/>
    <s v="07-Nov-2016"/>
    <d v="2016-11-07T00:00:00"/>
    <x v="0"/>
  </r>
  <r>
    <x v="3792"/>
    <x v="1"/>
    <n v="229"/>
    <n v="229"/>
    <s v="Cancelled"/>
    <x v="2013"/>
    <s v="NA"/>
    <x v="2"/>
    <x v="1"/>
    <s v="NA"/>
    <s v="Unavailable"/>
    <x v="1"/>
    <x v="1"/>
    <d v="2016-12-07T00:00:00"/>
    <s v="07-Dec-2016 → NA"/>
    <s v="07-Dec-2016"/>
    <d v="2016-12-07T00:00:00"/>
    <x v="1"/>
  </r>
  <r>
    <x v="3793"/>
    <x v="1"/>
    <n v="229"/>
    <n v="229"/>
    <s v="Cancelled"/>
    <x v="3486"/>
    <s v="NA"/>
    <x v="8"/>
    <x v="2"/>
    <s v="NA"/>
    <s v="Unavailable"/>
    <x v="1"/>
    <x v="1"/>
    <d v="2016-07-14T00:00:00"/>
    <s v="14-Jul-2016 → NA"/>
    <s v="14-Jul-2016"/>
    <d v="2016-07-14T00:00:00"/>
    <x v="2"/>
  </r>
  <r>
    <x v="3794"/>
    <x v="1"/>
    <n v="229"/>
    <n v="229"/>
    <s v="Cancelled"/>
    <x v="3487"/>
    <s v="NA"/>
    <x v="18"/>
    <x v="2"/>
    <s v="NA"/>
    <s v="Unavailable"/>
    <x v="1"/>
    <x v="1"/>
    <d v="2016-07-14T00:00:00"/>
    <s v="14-Jul-2016 → NA"/>
    <s v="14-Jul-2016"/>
    <d v="2016-07-14T00:00:00"/>
    <x v="2"/>
  </r>
  <r>
    <x v="3795"/>
    <x v="1"/>
    <n v="229"/>
    <n v="229"/>
    <s v="Cancelled"/>
    <x v="3488"/>
    <s v="NA"/>
    <x v="4"/>
    <x v="2"/>
    <s v="NA"/>
    <s v="Unavailable"/>
    <x v="1"/>
    <x v="1"/>
    <d v="2016-07-14T00:00:00"/>
    <s v="14-Jul-2016 → NA"/>
    <s v="14-Jul-2016"/>
    <d v="2016-07-14T00:00:00"/>
    <x v="2"/>
  </r>
  <r>
    <x v="3796"/>
    <x v="1"/>
    <n v="229"/>
    <n v="229"/>
    <s v="Cancelled"/>
    <x v="3489"/>
    <s v="NA"/>
    <x v="18"/>
    <x v="3"/>
    <s v="NA"/>
    <s v="Unavailable"/>
    <x v="1"/>
    <x v="1"/>
    <d v="2016-07-15T00:00:00"/>
    <s v="15-Jul-2016 → NA"/>
    <s v="15-Jul-2016"/>
    <d v="2016-07-15T00:00:00"/>
    <x v="2"/>
  </r>
  <r>
    <x v="3797"/>
    <x v="0"/>
    <n v="229"/>
    <n v="229"/>
    <s v="Cancelled"/>
    <x v="3490"/>
    <s v="NA"/>
    <x v="17"/>
    <x v="3"/>
    <s v="NA"/>
    <s v="Unavailable"/>
    <x v="1"/>
    <x v="0"/>
    <d v="2016-07-15T00:00:00"/>
    <s v="15-Jul-2016 → NA"/>
    <s v="15-Jul-2016"/>
    <d v="2016-07-15T00:00:00"/>
    <x v="2"/>
  </r>
  <r>
    <x v="3798"/>
    <x v="0"/>
    <n v="230"/>
    <n v="230"/>
    <s v="Cancelled"/>
    <x v="3491"/>
    <s v="NA"/>
    <x v="7"/>
    <x v="0"/>
    <s v="NA"/>
    <s v="Unavailable"/>
    <x v="1"/>
    <x v="0"/>
    <d v="2016-11-07T00:00:00"/>
    <s v="07-Nov-2016 → NA"/>
    <s v="07-Nov-2016"/>
    <d v="2016-11-07T00:00:00"/>
    <x v="0"/>
  </r>
  <r>
    <x v="3799"/>
    <x v="1"/>
    <n v="230"/>
    <n v="230"/>
    <s v="Cancelled"/>
    <x v="1507"/>
    <s v="NA"/>
    <x v="6"/>
    <x v="1"/>
    <s v="NA"/>
    <s v="Unavailable"/>
    <x v="1"/>
    <x v="1"/>
    <d v="2016-12-07T00:00:00"/>
    <s v="07-Dec-2016 → NA"/>
    <s v="07-Dec-2016"/>
    <d v="2016-12-07T00:00:00"/>
    <x v="1"/>
  </r>
  <r>
    <x v="3800"/>
    <x v="1"/>
    <n v="230"/>
    <n v="230"/>
    <s v="Cancelled"/>
    <x v="3492"/>
    <s v="NA"/>
    <x v="8"/>
    <x v="1"/>
    <s v="NA"/>
    <s v="Unavailable"/>
    <x v="1"/>
    <x v="1"/>
    <d v="2016-07-13T00:00:00"/>
    <s v="13-Jul-2016 → NA"/>
    <s v="13-Jul-2016"/>
    <d v="2016-07-13T00:00:00"/>
    <x v="2"/>
  </r>
  <r>
    <x v="3801"/>
    <x v="1"/>
    <n v="230"/>
    <n v="230"/>
    <s v="Cancelled"/>
    <x v="3493"/>
    <s v="NA"/>
    <x v="6"/>
    <x v="1"/>
    <s v="NA"/>
    <s v="Unavailable"/>
    <x v="1"/>
    <x v="1"/>
    <d v="2016-07-13T00:00:00"/>
    <s v="13-Jul-2016 → NA"/>
    <s v="13-Jul-2016"/>
    <d v="2016-07-13T00:00:00"/>
    <x v="2"/>
  </r>
  <r>
    <x v="3802"/>
    <x v="0"/>
    <n v="230"/>
    <n v="230"/>
    <s v="Cancelled"/>
    <x v="3494"/>
    <s v="NA"/>
    <x v="7"/>
    <x v="1"/>
    <s v="NA"/>
    <s v="Unavailable"/>
    <x v="1"/>
    <x v="0"/>
    <d v="2016-07-13T00:00:00"/>
    <s v="13-Jul-2016 → NA"/>
    <s v="13-Jul-2016"/>
    <d v="2016-07-13T00:00:00"/>
    <x v="2"/>
  </r>
  <r>
    <x v="3803"/>
    <x v="1"/>
    <n v="230"/>
    <n v="230"/>
    <s v="Cancelled"/>
    <x v="3495"/>
    <s v="NA"/>
    <x v="2"/>
    <x v="2"/>
    <s v="NA"/>
    <s v="Unavailable"/>
    <x v="1"/>
    <x v="1"/>
    <d v="2016-07-14T00:00:00"/>
    <s v="14-Jul-2016 → NA"/>
    <s v="14-Jul-2016"/>
    <d v="2016-07-14T00:00:00"/>
    <x v="2"/>
  </r>
  <r>
    <x v="3804"/>
    <x v="1"/>
    <n v="230"/>
    <n v="230"/>
    <s v="Cancelled"/>
    <x v="3496"/>
    <s v="NA"/>
    <x v="11"/>
    <x v="2"/>
    <s v="NA"/>
    <s v="Unavailable"/>
    <x v="1"/>
    <x v="1"/>
    <d v="2016-07-14T00:00:00"/>
    <s v="14-Jul-2016 → NA"/>
    <s v="14-Jul-2016"/>
    <d v="2016-07-14T00:00:00"/>
    <x v="2"/>
  </r>
  <r>
    <x v="3805"/>
    <x v="1"/>
    <n v="230"/>
    <n v="230"/>
    <s v="Cancelled"/>
    <x v="3497"/>
    <s v="NA"/>
    <x v="10"/>
    <x v="2"/>
    <s v="NA"/>
    <s v="Unavailable"/>
    <x v="1"/>
    <x v="1"/>
    <d v="2016-07-14T00:00:00"/>
    <s v="14-Jul-2016 → NA"/>
    <s v="14-Jul-2016"/>
    <d v="2016-07-14T00:00:00"/>
    <x v="2"/>
  </r>
  <r>
    <x v="3806"/>
    <x v="1"/>
    <n v="231"/>
    <n v="231"/>
    <s v="Cancelled"/>
    <x v="3498"/>
    <s v="NA"/>
    <x v="19"/>
    <x v="1"/>
    <s v="NA"/>
    <s v="Unavailable"/>
    <x v="1"/>
    <x v="1"/>
    <d v="2016-12-07T00:00:00"/>
    <s v="07-Dec-2016 → NA"/>
    <s v="07-Dec-2016"/>
    <d v="2016-12-07T00:00:00"/>
    <x v="1"/>
  </r>
  <r>
    <x v="3807"/>
    <x v="1"/>
    <n v="231"/>
    <n v="231"/>
    <s v="Cancelled"/>
    <x v="3499"/>
    <s v="NA"/>
    <x v="5"/>
    <x v="1"/>
    <s v="NA"/>
    <s v="Unavailable"/>
    <x v="1"/>
    <x v="1"/>
    <d v="2016-07-13T00:00:00"/>
    <s v="13-Jul-2016 → NA"/>
    <s v="13-Jul-2016"/>
    <d v="2016-07-13T00:00:00"/>
    <x v="2"/>
  </r>
  <r>
    <x v="3808"/>
    <x v="1"/>
    <n v="231"/>
    <n v="231"/>
    <s v="Cancelled"/>
    <x v="3500"/>
    <s v="NA"/>
    <x v="15"/>
    <x v="2"/>
    <s v="NA"/>
    <s v="Unavailable"/>
    <x v="1"/>
    <x v="1"/>
    <d v="2016-07-14T00:00:00"/>
    <s v="14-Jul-2016 → NA"/>
    <s v="14-Jul-2016"/>
    <d v="2016-07-14T00:00:00"/>
    <x v="2"/>
  </r>
  <r>
    <x v="3809"/>
    <x v="1"/>
    <n v="232"/>
    <n v="232"/>
    <s v="Cancelled"/>
    <x v="3501"/>
    <s v="NA"/>
    <x v="4"/>
    <x v="0"/>
    <s v="NA"/>
    <s v="Unavailable"/>
    <x v="1"/>
    <x v="1"/>
    <d v="2016-11-07T00:00:00"/>
    <s v="07-Nov-2016 → NA"/>
    <s v="07-Nov-2016"/>
    <d v="2016-11-07T00:00:00"/>
    <x v="0"/>
  </r>
  <r>
    <x v="3810"/>
    <x v="1"/>
    <n v="232"/>
    <n v="232"/>
    <s v="Cancelled"/>
    <x v="3502"/>
    <s v="NA"/>
    <x v="6"/>
    <x v="1"/>
    <s v="NA"/>
    <s v="Unavailable"/>
    <x v="1"/>
    <x v="1"/>
    <d v="2016-07-13T00:00:00"/>
    <s v="13-Jul-2016 → NA"/>
    <s v="13-Jul-2016"/>
    <d v="2016-07-13T00:00:00"/>
    <x v="2"/>
  </r>
  <r>
    <x v="3811"/>
    <x v="1"/>
    <n v="232"/>
    <n v="232"/>
    <s v="Cancelled"/>
    <x v="3503"/>
    <s v="NA"/>
    <x v="4"/>
    <x v="1"/>
    <s v="NA"/>
    <s v="Unavailable"/>
    <x v="1"/>
    <x v="1"/>
    <d v="2016-07-13T00:00:00"/>
    <s v="13-Jul-2016 → NA"/>
    <s v="13-Jul-2016"/>
    <d v="2016-07-13T00:00:00"/>
    <x v="2"/>
  </r>
  <r>
    <x v="3812"/>
    <x v="1"/>
    <n v="232"/>
    <n v="232"/>
    <s v="Cancelled"/>
    <x v="3504"/>
    <s v="NA"/>
    <x v="8"/>
    <x v="2"/>
    <s v="NA"/>
    <s v="Unavailable"/>
    <x v="1"/>
    <x v="1"/>
    <d v="2016-07-14T00:00:00"/>
    <s v="14-Jul-2016 → NA"/>
    <s v="14-Jul-2016"/>
    <d v="2016-07-14T00:00:00"/>
    <x v="2"/>
  </r>
  <r>
    <x v="3813"/>
    <x v="1"/>
    <n v="232"/>
    <n v="232"/>
    <s v="Cancelled"/>
    <x v="3505"/>
    <s v="NA"/>
    <x v="4"/>
    <x v="3"/>
    <s v="NA"/>
    <s v="Unavailable"/>
    <x v="1"/>
    <x v="1"/>
    <d v="2016-07-15T00:00:00"/>
    <s v="15-Jul-2016 → NA"/>
    <s v="15-Jul-2016"/>
    <d v="2016-07-15T00:00:00"/>
    <x v="2"/>
  </r>
  <r>
    <x v="3814"/>
    <x v="1"/>
    <n v="233"/>
    <n v="233"/>
    <s v="Cancelled"/>
    <x v="3506"/>
    <s v="NA"/>
    <x v="19"/>
    <x v="0"/>
    <s v="NA"/>
    <s v="Unavailable"/>
    <x v="1"/>
    <x v="1"/>
    <d v="2016-11-07T00:00:00"/>
    <s v="07-Nov-2016 → NA"/>
    <s v="07-Nov-2016"/>
    <d v="2016-11-07T00:00:00"/>
    <x v="0"/>
  </r>
  <r>
    <x v="3815"/>
    <x v="1"/>
    <n v="233"/>
    <n v="233"/>
    <s v="Cancelled"/>
    <x v="3507"/>
    <s v="NA"/>
    <x v="2"/>
    <x v="1"/>
    <s v="NA"/>
    <s v="Unavailable"/>
    <x v="1"/>
    <x v="1"/>
    <d v="2016-07-13T00:00:00"/>
    <s v="13-Jul-2016 → NA"/>
    <s v="13-Jul-2016"/>
    <d v="2016-07-13T00:00:00"/>
    <x v="2"/>
  </r>
  <r>
    <x v="3816"/>
    <x v="1"/>
    <n v="233"/>
    <n v="233"/>
    <s v="Cancelled"/>
    <x v="3508"/>
    <s v="NA"/>
    <x v="4"/>
    <x v="3"/>
    <s v="NA"/>
    <s v="Unavailable"/>
    <x v="1"/>
    <x v="1"/>
    <d v="2016-07-15T00:00:00"/>
    <s v="15-Jul-2016 → NA"/>
    <s v="15-Jul-2016"/>
    <d v="2016-07-15T00:00:00"/>
    <x v="2"/>
  </r>
  <r>
    <x v="3817"/>
    <x v="1"/>
    <n v="234"/>
    <n v="234"/>
    <s v="Cancelled"/>
    <x v="3027"/>
    <s v="NA"/>
    <x v="11"/>
    <x v="0"/>
    <s v="NA"/>
    <s v="Unavailable"/>
    <x v="1"/>
    <x v="1"/>
    <d v="2016-11-07T00:00:00"/>
    <s v="07-Nov-2016 → NA"/>
    <s v="07-Nov-2016"/>
    <d v="2016-11-07T00:00:00"/>
    <x v="0"/>
  </r>
  <r>
    <x v="3818"/>
    <x v="0"/>
    <n v="234"/>
    <n v="234"/>
    <s v="Cancelled"/>
    <x v="3509"/>
    <s v="NA"/>
    <x v="0"/>
    <x v="0"/>
    <s v="NA"/>
    <s v="Unavailable"/>
    <x v="1"/>
    <x v="0"/>
    <d v="2016-11-07T00:00:00"/>
    <s v="07-Nov-2016 → NA"/>
    <s v="07-Nov-2016"/>
    <d v="2016-11-07T00:00:00"/>
    <x v="0"/>
  </r>
  <r>
    <x v="3819"/>
    <x v="1"/>
    <n v="234"/>
    <n v="234"/>
    <s v="Cancelled"/>
    <x v="3510"/>
    <s v="NA"/>
    <x v="2"/>
    <x v="1"/>
    <s v="NA"/>
    <s v="Unavailable"/>
    <x v="1"/>
    <x v="1"/>
    <d v="2016-07-13T00:00:00"/>
    <s v="13-Jul-2016 → NA"/>
    <s v="13-Jul-2016"/>
    <d v="2016-07-13T00:00:00"/>
    <x v="2"/>
  </r>
  <r>
    <x v="3820"/>
    <x v="1"/>
    <n v="234"/>
    <n v="234"/>
    <s v="Cancelled"/>
    <x v="3511"/>
    <s v="NA"/>
    <x v="0"/>
    <x v="1"/>
    <s v="NA"/>
    <s v="Unavailable"/>
    <x v="1"/>
    <x v="1"/>
    <d v="2016-07-13T00:00:00"/>
    <s v="13-Jul-2016 → NA"/>
    <s v="13-Jul-2016"/>
    <d v="2016-07-13T00:00:00"/>
    <x v="2"/>
  </r>
  <r>
    <x v="3821"/>
    <x v="1"/>
    <n v="234"/>
    <n v="234"/>
    <s v="Cancelled"/>
    <x v="3512"/>
    <s v="NA"/>
    <x v="6"/>
    <x v="3"/>
    <s v="NA"/>
    <s v="Unavailable"/>
    <x v="1"/>
    <x v="1"/>
    <d v="2016-07-15T00:00:00"/>
    <s v="15-Jul-2016 → NA"/>
    <s v="15-Jul-2016"/>
    <d v="2016-07-15T00:00:00"/>
    <x v="2"/>
  </r>
  <r>
    <x v="3822"/>
    <x v="1"/>
    <n v="234"/>
    <n v="234"/>
    <s v="Cancelled"/>
    <x v="3513"/>
    <s v="NA"/>
    <x v="2"/>
    <x v="3"/>
    <s v="NA"/>
    <s v="Unavailable"/>
    <x v="1"/>
    <x v="1"/>
    <d v="2016-07-15T00:00:00"/>
    <s v="15-Jul-2016 → NA"/>
    <s v="15-Jul-2016"/>
    <d v="2016-07-15T00:00:00"/>
    <x v="2"/>
  </r>
  <r>
    <x v="3823"/>
    <x v="0"/>
    <n v="235"/>
    <n v="235"/>
    <s v="Cancelled"/>
    <x v="3514"/>
    <s v="NA"/>
    <x v="19"/>
    <x v="0"/>
    <s v="NA"/>
    <s v="Unavailable"/>
    <x v="1"/>
    <x v="0"/>
    <d v="2016-11-07T00:00:00"/>
    <s v="07-Nov-2016 → NA"/>
    <s v="07-Nov-2016"/>
    <d v="2016-11-07T00:00:00"/>
    <x v="0"/>
  </r>
  <r>
    <x v="3824"/>
    <x v="1"/>
    <n v="235"/>
    <n v="235"/>
    <s v="Cancelled"/>
    <x v="3515"/>
    <s v="NA"/>
    <x v="6"/>
    <x v="1"/>
    <s v="NA"/>
    <s v="Unavailable"/>
    <x v="1"/>
    <x v="1"/>
    <d v="2016-07-13T00:00:00"/>
    <s v="13-Jul-2016 → NA"/>
    <s v="13-Jul-2016"/>
    <d v="2016-07-13T00:00:00"/>
    <x v="2"/>
  </r>
  <r>
    <x v="3825"/>
    <x v="1"/>
    <n v="235"/>
    <n v="235"/>
    <s v="Cancelled"/>
    <x v="3516"/>
    <s v="NA"/>
    <x v="4"/>
    <x v="1"/>
    <s v="NA"/>
    <s v="Unavailable"/>
    <x v="1"/>
    <x v="1"/>
    <d v="2016-07-13T00:00:00"/>
    <s v="13-Jul-2016 → NA"/>
    <s v="13-Jul-2016"/>
    <d v="2016-07-13T00:00:00"/>
    <x v="2"/>
  </r>
  <r>
    <x v="3826"/>
    <x v="1"/>
    <n v="236"/>
    <n v="236"/>
    <s v="Cancelled"/>
    <x v="3517"/>
    <s v="NA"/>
    <x v="6"/>
    <x v="0"/>
    <s v="NA"/>
    <s v="Unavailable"/>
    <x v="1"/>
    <x v="1"/>
    <d v="2016-11-07T00:00:00"/>
    <s v="07-Nov-2016 → NA"/>
    <s v="07-Nov-2016"/>
    <d v="2016-11-07T00:00:00"/>
    <x v="0"/>
  </r>
  <r>
    <x v="3827"/>
    <x v="1"/>
    <n v="236"/>
    <n v="236"/>
    <s v="Cancelled"/>
    <x v="3518"/>
    <s v="NA"/>
    <x v="5"/>
    <x v="1"/>
    <s v="NA"/>
    <s v="Unavailable"/>
    <x v="1"/>
    <x v="1"/>
    <d v="2016-07-13T00:00:00"/>
    <s v="13-Jul-2016 → NA"/>
    <s v="13-Jul-2016"/>
    <d v="2016-07-13T00:00:00"/>
    <x v="2"/>
  </r>
  <r>
    <x v="3828"/>
    <x v="1"/>
    <n v="236"/>
    <n v="236"/>
    <s v="Cancelled"/>
    <x v="3519"/>
    <s v="NA"/>
    <x v="18"/>
    <x v="2"/>
    <s v="NA"/>
    <s v="Unavailable"/>
    <x v="1"/>
    <x v="1"/>
    <d v="2016-07-14T00:00:00"/>
    <s v="14-Jul-2016 → NA"/>
    <s v="14-Jul-2016"/>
    <d v="2016-07-14T00:00:00"/>
    <x v="2"/>
  </r>
  <r>
    <x v="3829"/>
    <x v="1"/>
    <n v="237"/>
    <n v="237"/>
    <s v="Cancelled"/>
    <x v="3520"/>
    <s v="NA"/>
    <x v="2"/>
    <x v="1"/>
    <s v="NA"/>
    <s v="Unavailable"/>
    <x v="1"/>
    <x v="1"/>
    <d v="2016-12-07T00:00:00"/>
    <s v="07-Dec-2016 → NA"/>
    <s v="07-Dec-2016"/>
    <d v="2016-12-07T00:00:00"/>
    <x v="1"/>
  </r>
  <r>
    <x v="3830"/>
    <x v="0"/>
    <n v="237"/>
    <n v="237"/>
    <s v="Cancelled"/>
    <x v="3521"/>
    <s v="NA"/>
    <x v="8"/>
    <x v="1"/>
    <s v="NA"/>
    <s v="Unavailable"/>
    <x v="1"/>
    <x v="0"/>
    <d v="2016-07-13T00:00:00"/>
    <s v="13-Jul-2016 → NA"/>
    <s v="13-Jul-2016"/>
    <d v="2016-07-13T00:00:00"/>
    <x v="2"/>
  </r>
  <r>
    <x v="3831"/>
    <x v="1"/>
    <n v="237"/>
    <n v="237"/>
    <s v="Cancelled"/>
    <x v="3522"/>
    <s v="NA"/>
    <x v="6"/>
    <x v="2"/>
    <s v="NA"/>
    <s v="Unavailable"/>
    <x v="1"/>
    <x v="1"/>
    <d v="2016-07-14T00:00:00"/>
    <s v="14-Jul-2016 → NA"/>
    <s v="14-Jul-2016"/>
    <d v="2016-07-14T00:00:00"/>
    <x v="2"/>
  </r>
  <r>
    <x v="3832"/>
    <x v="1"/>
    <n v="237"/>
    <n v="237"/>
    <s v="Cancelled"/>
    <x v="3523"/>
    <s v="NA"/>
    <x v="18"/>
    <x v="3"/>
    <s v="NA"/>
    <s v="Unavailable"/>
    <x v="1"/>
    <x v="1"/>
    <d v="2016-07-15T00:00:00"/>
    <s v="15-Jul-2016 → NA"/>
    <s v="15-Jul-2016"/>
    <d v="2016-07-15T00:00:00"/>
    <x v="2"/>
  </r>
  <r>
    <x v="3833"/>
    <x v="1"/>
    <n v="237"/>
    <n v="237"/>
    <s v="Cancelled"/>
    <x v="3524"/>
    <s v="NA"/>
    <x v="4"/>
    <x v="3"/>
    <s v="NA"/>
    <s v="Unavailable"/>
    <x v="1"/>
    <x v="1"/>
    <d v="2016-07-15T00:00:00"/>
    <s v="15-Jul-2016 → NA"/>
    <s v="15-Jul-2016"/>
    <d v="2016-07-15T00:00:00"/>
    <x v="2"/>
  </r>
  <r>
    <x v="3834"/>
    <x v="1"/>
    <n v="238"/>
    <n v="238"/>
    <s v="Cancelled"/>
    <x v="3525"/>
    <s v="NA"/>
    <x v="18"/>
    <x v="0"/>
    <s v="NA"/>
    <s v="Unavailable"/>
    <x v="1"/>
    <x v="1"/>
    <d v="2016-11-07T00:00:00"/>
    <s v="07-Nov-2016 → NA"/>
    <s v="07-Nov-2016"/>
    <d v="2016-11-07T00:00:00"/>
    <x v="0"/>
  </r>
  <r>
    <x v="3835"/>
    <x v="0"/>
    <n v="238"/>
    <n v="238"/>
    <s v="Cancelled"/>
    <x v="3526"/>
    <s v="NA"/>
    <x v="11"/>
    <x v="2"/>
    <s v="NA"/>
    <s v="Unavailable"/>
    <x v="1"/>
    <x v="0"/>
    <d v="2016-07-14T00:00:00"/>
    <s v="14-Jul-2016 → NA"/>
    <s v="14-Jul-2016"/>
    <d v="2016-07-14T00:00:00"/>
    <x v="2"/>
  </r>
  <r>
    <x v="3836"/>
    <x v="1"/>
    <n v="238"/>
    <n v="238"/>
    <s v="Cancelled"/>
    <x v="3527"/>
    <s v="NA"/>
    <x v="5"/>
    <x v="3"/>
    <s v="NA"/>
    <s v="Unavailable"/>
    <x v="1"/>
    <x v="1"/>
    <d v="2016-07-15T00:00:00"/>
    <s v="15-Jul-2016 → NA"/>
    <s v="15-Jul-2016"/>
    <d v="2016-07-15T00:00:00"/>
    <x v="2"/>
  </r>
  <r>
    <x v="3837"/>
    <x v="1"/>
    <n v="239"/>
    <n v="239"/>
    <s v="Cancelled"/>
    <x v="2786"/>
    <s v="NA"/>
    <x v="2"/>
    <x v="0"/>
    <s v="NA"/>
    <s v="Unavailable"/>
    <x v="1"/>
    <x v="1"/>
    <d v="2016-11-07T00:00:00"/>
    <s v="07-Nov-2016 → NA"/>
    <s v="07-Nov-2016"/>
    <d v="2016-11-07T00:00:00"/>
    <x v="0"/>
  </r>
  <r>
    <x v="3838"/>
    <x v="1"/>
    <n v="239"/>
    <n v="239"/>
    <s v="Cancelled"/>
    <x v="3528"/>
    <s v="NA"/>
    <x v="21"/>
    <x v="1"/>
    <s v="NA"/>
    <s v="Unavailable"/>
    <x v="1"/>
    <x v="1"/>
    <d v="2016-12-07T00:00:00"/>
    <s v="07-Dec-2016 → NA"/>
    <s v="07-Dec-2016"/>
    <d v="2016-12-07T00:00:00"/>
    <x v="1"/>
  </r>
  <r>
    <x v="3839"/>
    <x v="1"/>
    <n v="239"/>
    <n v="239"/>
    <s v="Cancelled"/>
    <x v="3529"/>
    <s v="NA"/>
    <x v="4"/>
    <x v="1"/>
    <s v="NA"/>
    <s v="Unavailable"/>
    <x v="1"/>
    <x v="1"/>
    <d v="2016-07-13T00:00:00"/>
    <s v="13-Jul-2016 → NA"/>
    <s v="13-Jul-2016"/>
    <d v="2016-07-13T00:00:00"/>
    <x v="2"/>
  </r>
  <r>
    <x v="3840"/>
    <x v="1"/>
    <n v="240"/>
    <n v="240"/>
    <s v="Cancelled"/>
    <x v="3530"/>
    <s v="NA"/>
    <x v="18"/>
    <x v="0"/>
    <s v="NA"/>
    <s v="Unavailable"/>
    <x v="1"/>
    <x v="1"/>
    <d v="2016-11-07T00:00:00"/>
    <s v="07-Nov-2016 → NA"/>
    <s v="07-Nov-2016"/>
    <d v="2016-11-07T00:00:00"/>
    <x v="0"/>
  </r>
  <r>
    <x v="3841"/>
    <x v="1"/>
    <n v="240"/>
    <n v="240"/>
    <s v="Cancelled"/>
    <x v="2873"/>
    <s v="NA"/>
    <x v="18"/>
    <x v="0"/>
    <s v="NA"/>
    <s v="Unavailable"/>
    <x v="1"/>
    <x v="1"/>
    <d v="2016-11-07T00:00:00"/>
    <s v="07-Nov-2016 → NA"/>
    <s v="07-Nov-2016"/>
    <d v="2016-11-07T00:00:00"/>
    <x v="0"/>
  </r>
  <r>
    <x v="3842"/>
    <x v="1"/>
    <n v="240"/>
    <n v="240"/>
    <s v="Cancelled"/>
    <x v="3531"/>
    <s v="NA"/>
    <x v="6"/>
    <x v="1"/>
    <s v="NA"/>
    <s v="Unavailable"/>
    <x v="1"/>
    <x v="1"/>
    <d v="2016-12-07T00:00:00"/>
    <s v="07-Dec-2016 → NA"/>
    <s v="07-Dec-2016"/>
    <d v="2016-12-07T00:00:00"/>
    <x v="1"/>
  </r>
  <r>
    <x v="3843"/>
    <x v="1"/>
    <n v="240"/>
    <n v="240"/>
    <s v="Cancelled"/>
    <x v="3532"/>
    <s v="NA"/>
    <x v="18"/>
    <x v="2"/>
    <s v="NA"/>
    <s v="Unavailable"/>
    <x v="1"/>
    <x v="1"/>
    <d v="2016-07-14T00:00:00"/>
    <s v="14-Jul-2016 → NA"/>
    <s v="14-Jul-2016"/>
    <d v="2016-07-14T00:00:00"/>
    <x v="2"/>
  </r>
  <r>
    <x v="3844"/>
    <x v="1"/>
    <n v="240"/>
    <n v="240"/>
    <s v="Cancelled"/>
    <x v="3533"/>
    <s v="NA"/>
    <x v="20"/>
    <x v="3"/>
    <s v="NA"/>
    <s v="Unavailable"/>
    <x v="1"/>
    <x v="1"/>
    <d v="2016-07-15T00:00:00"/>
    <s v="15-Jul-2016 → NA"/>
    <s v="15-Jul-2016"/>
    <d v="2016-07-15T00:00:00"/>
    <x v="2"/>
  </r>
  <r>
    <x v="3845"/>
    <x v="1"/>
    <n v="240"/>
    <n v="240"/>
    <s v="Cancelled"/>
    <x v="3534"/>
    <s v="NA"/>
    <x v="4"/>
    <x v="3"/>
    <s v="NA"/>
    <s v="Unavailable"/>
    <x v="1"/>
    <x v="1"/>
    <d v="2016-07-15T00:00:00"/>
    <s v="15-Jul-2016 → NA"/>
    <s v="15-Jul-2016"/>
    <d v="2016-07-15T00:00:00"/>
    <x v="2"/>
  </r>
  <r>
    <x v="3846"/>
    <x v="1"/>
    <n v="241"/>
    <n v="241"/>
    <s v="Cancelled"/>
    <x v="3535"/>
    <s v="NA"/>
    <x v="8"/>
    <x v="3"/>
    <s v="NA"/>
    <s v="Unavailable"/>
    <x v="1"/>
    <x v="1"/>
    <d v="2016-07-15T00:00:00"/>
    <s v="15-Jul-2016 → NA"/>
    <s v="15-Jul-2016"/>
    <d v="2016-07-15T00:00:00"/>
    <x v="2"/>
  </r>
  <r>
    <x v="3847"/>
    <x v="1"/>
    <n v="241"/>
    <n v="241"/>
    <s v="Cancelled"/>
    <x v="3536"/>
    <s v="NA"/>
    <x v="4"/>
    <x v="3"/>
    <s v="NA"/>
    <s v="Unavailable"/>
    <x v="1"/>
    <x v="1"/>
    <d v="2016-07-15T00:00:00"/>
    <s v="15-Jul-2016 → NA"/>
    <s v="15-Jul-2016"/>
    <d v="2016-07-15T00:00:00"/>
    <x v="2"/>
  </r>
  <r>
    <x v="3848"/>
    <x v="1"/>
    <n v="242"/>
    <n v="242"/>
    <s v="Cancelled"/>
    <x v="3537"/>
    <s v="NA"/>
    <x v="4"/>
    <x v="0"/>
    <s v="NA"/>
    <s v="Unavailable"/>
    <x v="1"/>
    <x v="1"/>
    <d v="2016-11-07T00:00:00"/>
    <s v="07-Nov-2016 → NA"/>
    <s v="07-Nov-2016"/>
    <d v="2016-11-07T00:00:00"/>
    <x v="0"/>
  </r>
  <r>
    <x v="3849"/>
    <x v="1"/>
    <n v="242"/>
    <n v="242"/>
    <s v="Cancelled"/>
    <x v="3538"/>
    <s v="NA"/>
    <x v="5"/>
    <x v="1"/>
    <s v="NA"/>
    <s v="Unavailable"/>
    <x v="1"/>
    <x v="1"/>
    <d v="2016-12-07T00:00:00"/>
    <s v="07-Dec-2016 → NA"/>
    <s v="07-Dec-2016"/>
    <d v="2016-12-07T00:00:00"/>
    <x v="1"/>
  </r>
  <r>
    <x v="3850"/>
    <x v="0"/>
    <n v="242"/>
    <n v="242"/>
    <s v="Cancelled"/>
    <x v="3539"/>
    <s v="NA"/>
    <x v="3"/>
    <x v="2"/>
    <s v="NA"/>
    <s v="Unavailable"/>
    <x v="1"/>
    <x v="0"/>
    <d v="2016-07-14T00:00:00"/>
    <s v="14-Jul-2016 → NA"/>
    <s v="14-Jul-2016"/>
    <d v="2016-07-14T00:00:00"/>
    <x v="2"/>
  </r>
  <r>
    <x v="3851"/>
    <x v="1"/>
    <n v="243"/>
    <n v="243"/>
    <s v="Cancelled"/>
    <x v="2843"/>
    <s v="NA"/>
    <x v="2"/>
    <x v="1"/>
    <s v="NA"/>
    <s v="Unavailable"/>
    <x v="1"/>
    <x v="1"/>
    <d v="2016-12-07T00:00:00"/>
    <s v="07-Dec-2016 → NA"/>
    <s v="07-Dec-2016"/>
    <d v="2016-12-07T00:00:00"/>
    <x v="1"/>
  </r>
  <r>
    <x v="3852"/>
    <x v="0"/>
    <n v="243"/>
    <n v="243"/>
    <s v="Cancelled"/>
    <x v="3540"/>
    <s v="NA"/>
    <x v="3"/>
    <x v="2"/>
    <s v="NA"/>
    <s v="Unavailable"/>
    <x v="1"/>
    <x v="0"/>
    <d v="2016-07-14T00:00:00"/>
    <s v="14-Jul-2016 → NA"/>
    <s v="14-Jul-2016"/>
    <d v="2016-07-14T00:00:00"/>
    <x v="2"/>
  </r>
  <r>
    <x v="3853"/>
    <x v="1"/>
    <n v="243"/>
    <n v="243"/>
    <s v="Cancelled"/>
    <x v="3541"/>
    <s v="NA"/>
    <x v="2"/>
    <x v="3"/>
    <s v="NA"/>
    <s v="Unavailable"/>
    <x v="1"/>
    <x v="1"/>
    <d v="2016-07-15T00:00:00"/>
    <s v="15-Jul-2016 → NA"/>
    <s v="15-Jul-2016"/>
    <d v="2016-07-15T00:00:00"/>
    <x v="2"/>
  </r>
  <r>
    <x v="3854"/>
    <x v="1"/>
    <n v="244"/>
    <n v="244"/>
    <s v="Cancelled"/>
    <x v="3117"/>
    <s v="NA"/>
    <x v="6"/>
    <x v="0"/>
    <s v="NA"/>
    <s v="Unavailable"/>
    <x v="1"/>
    <x v="1"/>
    <d v="2016-11-07T00:00:00"/>
    <s v="07-Nov-2016 → NA"/>
    <s v="07-Nov-2016"/>
    <d v="2016-11-07T00:00:00"/>
    <x v="0"/>
  </r>
  <r>
    <x v="3855"/>
    <x v="1"/>
    <n v="244"/>
    <n v="244"/>
    <s v="Cancelled"/>
    <x v="3542"/>
    <s v="NA"/>
    <x v="7"/>
    <x v="2"/>
    <s v="NA"/>
    <s v="Unavailable"/>
    <x v="1"/>
    <x v="1"/>
    <d v="2016-07-14T00:00:00"/>
    <s v="14-Jul-2016 → NA"/>
    <s v="14-Jul-2016"/>
    <d v="2016-07-14T00:00:00"/>
    <x v="2"/>
  </r>
  <r>
    <x v="3856"/>
    <x v="1"/>
    <n v="244"/>
    <n v="244"/>
    <s v="Cancelled"/>
    <x v="3543"/>
    <s v="NA"/>
    <x v="5"/>
    <x v="3"/>
    <s v="NA"/>
    <s v="Unavailable"/>
    <x v="1"/>
    <x v="1"/>
    <d v="2016-07-15T00:00:00"/>
    <s v="15-Jul-2016 → NA"/>
    <s v="15-Jul-2016"/>
    <d v="2016-07-15T00:00:00"/>
    <x v="2"/>
  </r>
  <r>
    <x v="3857"/>
    <x v="1"/>
    <n v="245"/>
    <n v="245"/>
    <s v="Cancelled"/>
    <x v="3132"/>
    <s v="NA"/>
    <x v="2"/>
    <x v="1"/>
    <s v="NA"/>
    <s v="Unavailable"/>
    <x v="1"/>
    <x v="1"/>
    <d v="2016-12-07T00:00:00"/>
    <s v="07-Dec-2016 → NA"/>
    <s v="07-Dec-2016"/>
    <d v="2016-12-07T00:00:00"/>
    <x v="1"/>
  </r>
  <r>
    <x v="3858"/>
    <x v="1"/>
    <n v="245"/>
    <n v="245"/>
    <s v="Cancelled"/>
    <x v="3544"/>
    <s v="NA"/>
    <x v="4"/>
    <x v="1"/>
    <s v="NA"/>
    <s v="Unavailable"/>
    <x v="1"/>
    <x v="1"/>
    <d v="2016-07-13T00:00:00"/>
    <s v="13-Jul-2016 → NA"/>
    <s v="13-Jul-2016"/>
    <d v="2016-07-13T00:00:00"/>
    <x v="2"/>
  </r>
  <r>
    <x v="3859"/>
    <x v="1"/>
    <n v="245"/>
    <n v="245"/>
    <s v="Cancelled"/>
    <x v="3545"/>
    <s v="NA"/>
    <x v="7"/>
    <x v="1"/>
    <s v="NA"/>
    <s v="Unavailable"/>
    <x v="1"/>
    <x v="1"/>
    <d v="2016-07-13T00:00:00"/>
    <s v="13-Jul-2016 → NA"/>
    <s v="13-Jul-2016"/>
    <d v="2016-07-13T00:00:00"/>
    <x v="2"/>
  </r>
  <r>
    <x v="3860"/>
    <x v="1"/>
    <n v="245"/>
    <n v="245"/>
    <s v="Cancelled"/>
    <x v="3546"/>
    <s v="NA"/>
    <x v="18"/>
    <x v="2"/>
    <s v="NA"/>
    <s v="Unavailable"/>
    <x v="1"/>
    <x v="1"/>
    <d v="2016-07-14T00:00:00"/>
    <s v="14-Jul-2016 → NA"/>
    <s v="14-Jul-2016"/>
    <d v="2016-07-14T00:00:00"/>
    <x v="2"/>
  </r>
  <r>
    <x v="3861"/>
    <x v="1"/>
    <n v="245"/>
    <n v="245"/>
    <s v="Cancelled"/>
    <x v="3547"/>
    <s v="NA"/>
    <x v="2"/>
    <x v="2"/>
    <s v="NA"/>
    <s v="Unavailable"/>
    <x v="1"/>
    <x v="1"/>
    <d v="2016-07-14T00:00:00"/>
    <s v="14-Jul-2016 → NA"/>
    <s v="14-Jul-2016"/>
    <d v="2016-07-14T00:00:00"/>
    <x v="2"/>
  </r>
  <r>
    <x v="3862"/>
    <x v="1"/>
    <n v="246"/>
    <n v="246"/>
    <s v="Cancelled"/>
    <x v="3548"/>
    <s v="NA"/>
    <x v="4"/>
    <x v="0"/>
    <s v="NA"/>
    <s v="Unavailable"/>
    <x v="1"/>
    <x v="1"/>
    <d v="2016-11-07T00:00:00"/>
    <s v="07-Nov-2016 → NA"/>
    <s v="07-Nov-2016"/>
    <d v="2016-11-07T00:00:00"/>
    <x v="0"/>
  </r>
  <r>
    <x v="3863"/>
    <x v="1"/>
    <n v="246"/>
    <n v="246"/>
    <s v="Cancelled"/>
    <x v="1430"/>
    <s v="NA"/>
    <x v="5"/>
    <x v="1"/>
    <s v="NA"/>
    <s v="Unavailable"/>
    <x v="1"/>
    <x v="1"/>
    <d v="2016-12-07T00:00:00"/>
    <s v="07-Dec-2016 → NA"/>
    <s v="07-Dec-2016"/>
    <d v="2016-12-07T00:00:00"/>
    <x v="1"/>
  </r>
  <r>
    <x v="3864"/>
    <x v="1"/>
    <n v="246"/>
    <n v="246"/>
    <s v="Cancelled"/>
    <x v="2887"/>
    <s v="NA"/>
    <x v="4"/>
    <x v="1"/>
    <s v="NA"/>
    <s v="Unavailable"/>
    <x v="1"/>
    <x v="1"/>
    <d v="2016-12-07T00:00:00"/>
    <s v="07-Dec-2016 → NA"/>
    <s v="07-Dec-2016"/>
    <d v="2016-12-07T00:00:00"/>
    <x v="1"/>
  </r>
  <r>
    <x v="3865"/>
    <x v="1"/>
    <n v="246"/>
    <n v="246"/>
    <s v="Cancelled"/>
    <x v="3549"/>
    <s v="NA"/>
    <x v="5"/>
    <x v="2"/>
    <s v="NA"/>
    <s v="Unavailable"/>
    <x v="1"/>
    <x v="1"/>
    <d v="2016-07-14T00:00:00"/>
    <s v="14-Jul-2016 → NA"/>
    <s v="14-Jul-2016"/>
    <d v="2016-07-14T00:00:00"/>
    <x v="2"/>
  </r>
  <r>
    <x v="3866"/>
    <x v="1"/>
    <n v="247"/>
    <n v="247"/>
    <s v="Cancelled"/>
    <x v="3117"/>
    <s v="NA"/>
    <x v="6"/>
    <x v="0"/>
    <s v="NA"/>
    <s v="Unavailable"/>
    <x v="1"/>
    <x v="1"/>
    <d v="2016-11-07T00:00:00"/>
    <s v="07-Nov-2016 → NA"/>
    <s v="07-Nov-2016"/>
    <d v="2016-11-07T00:00:00"/>
    <x v="0"/>
  </r>
  <r>
    <x v="3867"/>
    <x v="1"/>
    <n v="247"/>
    <n v="247"/>
    <s v="Cancelled"/>
    <x v="3550"/>
    <s v="NA"/>
    <x v="6"/>
    <x v="2"/>
    <s v="NA"/>
    <s v="Unavailable"/>
    <x v="1"/>
    <x v="1"/>
    <d v="2016-07-14T00:00:00"/>
    <s v="14-Jul-2016 → NA"/>
    <s v="14-Jul-2016"/>
    <d v="2016-07-14T00:00:00"/>
    <x v="2"/>
  </r>
  <r>
    <x v="3868"/>
    <x v="0"/>
    <n v="247"/>
    <n v="247"/>
    <s v="Cancelled"/>
    <x v="3551"/>
    <s v="NA"/>
    <x v="15"/>
    <x v="3"/>
    <s v="NA"/>
    <s v="Unavailable"/>
    <x v="1"/>
    <x v="0"/>
    <d v="2016-07-15T00:00:00"/>
    <s v="15-Jul-2016 → NA"/>
    <s v="15-Jul-2016"/>
    <d v="2016-07-15T00:00:00"/>
    <x v="2"/>
  </r>
  <r>
    <x v="3869"/>
    <x v="1"/>
    <n v="248"/>
    <n v="248"/>
    <s v="Cancelled"/>
    <x v="3335"/>
    <s v="NA"/>
    <x v="6"/>
    <x v="0"/>
    <s v="NA"/>
    <s v="Unavailable"/>
    <x v="1"/>
    <x v="1"/>
    <d v="2016-11-07T00:00:00"/>
    <s v="07-Nov-2016 → NA"/>
    <s v="07-Nov-2016"/>
    <d v="2016-11-07T00:00:00"/>
    <x v="0"/>
  </r>
  <r>
    <x v="3870"/>
    <x v="1"/>
    <n v="248"/>
    <n v="248"/>
    <s v="Cancelled"/>
    <x v="2820"/>
    <s v="NA"/>
    <x v="2"/>
    <x v="1"/>
    <s v="NA"/>
    <s v="Unavailable"/>
    <x v="1"/>
    <x v="1"/>
    <d v="2016-12-07T00:00:00"/>
    <s v="07-Dec-2016 → NA"/>
    <s v="07-Dec-2016"/>
    <d v="2016-12-07T00:00:00"/>
    <x v="1"/>
  </r>
  <r>
    <x v="3871"/>
    <x v="1"/>
    <n v="248"/>
    <n v="248"/>
    <s v="Cancelled"/>
    <x v="3050"/>
    <s v="NA"/>
    <x v="0"/>
    <x v="1"/>
    <s v="NA"/>
    <s v="Unavailable"/>
    <x v="1"/>
    <x v="1"/>
    <d v="2016-12-07T00:00:00"/>
    <s v="07-Dec-2016 → NA"/>
    <s v="07-Dec-2016"/>
    <d v="2016-12-07T00:00:00"/>
    <x v="1"/>
  </r>
  <r>
    <x v="3872"/>
    <x v="1"/>
    <n v="248"/>
    <n v="248"/>
    <s v="Cancelled"/>
    <x v="3552"/>
    <s v="NA"/>
    <x v="2"/>
    <x v="3"/>
    <s v="NA"/>
    <s v="Unavailable"/>
    <x v="1"/>
    <x v="1"/>
    <d v="2016-07-15T00:00:00"/>
    <s v="15-Jul-2016 → NA"/>
    <s v="15-Jul-2016"/>
    <d v="2016-07-15T00:00:00"/>
    <x v="2"/>
  </r>
  <r>
    <x v="3873"/>
    <x v="1"/>
    <n v="248"/>
    <n v="248"/>
    <s v="Cancelled"/>
    <x v="3553"/>
    <s v="NA"/>
    <x v="0"/>
    <x v="3"/>
    <s v="NA"/>
    <s v="Unavailable"/>
    <x v="1"/>
    <x v="1"/>
    <d v="2016-07-15T00:00:00"/>
    <s v="15-Jul-2016 → NA"/>
    <s v="15-Jul-2016"/>
    <d v="2016-07-15T00:00:00"/>
    <x v="2"/>
  </r>
  <r>
    <x v="3874"/>
    <x v="1"/>
    <n v="249"/>
    <n v="249"/>
    <s v="Cancelled"/>
    <x v="3554"/>
    <s v="NA"/>
    <x v="4"/>
    <x v="0"/>
    <s v="NA"/>
    <s v="Unavailable"/>
    <x v="1"/>
    <x v="1"/>
    <d v="2016-11-07T00:00:00"/>
    <s v="07-Nov-2016 → NA"/>
    <s v="07-Nov-2016"/>
    <d v="2016-11-07T00:00:00"/>
    <x v="0"/>
  </r>
  <r>
    <x v="3875"/>
    <x v="1"/>
    <n v="249"/>
    <n v="249"/>
    <s v="Cancelled"/>
    <x v="3555"/>
    <s v="NA"/>
    <x v="2"/>
    <x v="1"/>
    <s v="NA"/>
    <s v="Unavailable"/>
    <x v="1"/>
    <x v="1"/>
    <d v="2016-07-13T00:00:00"/>
    <s v="13-Jul-2016 → NA"/>
    <s v="13-Jul-2016"/>
    <d v="2016-07-13T00:00:00"/>
    <x v="2"/>
  </r>
  <r>
    <x v="3876"/>
    <x v="1"/>
    <n v="249"/>
    <n v="249"/>
    <s v="Cancelled"/>
    <x v="3556"/>
    <s v="NA"/>
    <x v="2"/>
    <x v="1"/>
    <s v="NA"/>
    <s v="Unavailable"/>
    <x v="1"/>
    <x v="1"/>
    <d v="2016-07-13T00:00:00"/>
    <s v="13-Jul-2016 → NA"/>
    <s v="13-Jul-2016"/>
    <d v="2016-07-13T00:00:00"/>
    <x v="2"/>
  </r>
  <r>
    <x v="3877"/>
    <x v="1"/>
    <n v="249"/>
    <n v="249"/>
    <s v="Cancelled"/>
    <x v="3557"/>
    <s v="NA"/>
    <x v="2"/>
    <x v="1"/>
    <s v="NA"/>
    <s v="Unavailable"/>
    <x v="1"/>
    <x v="1"/>
    <d v="2016-07-13T00:00:00"/>
    <s v="13-Jul-2016 → NA"/>
    <s v="13-Jul-2016"/>
    <d v="2016-07-13T00:00:00"/>
    <x v="2"/>
  </r>
  <r>
    <x v="3878"/>
    <x v="1"/>
    <n v="249"/>
    <n v="249"/>
    <s v="Cancelled"/>
    <x v="3558"/>
    <s v="NA"/>
    <x v="6"/>
    <x v="2"/>
    <s v="NA"/>
    <s v="Unavailable"/>
    <x v="1"/>
    <x v="1"/>
    <d v="2016-07-14T00:00:00"/>
    <s v="14-Jul-2016 → NA"/>
    <s v="14-Jul-2016"/>
    <d v="2016-07-14T00:00:00"/>
    <x v="2"/>
  </r>
  <r>
    <x v="3879"/>
    <x v="1"/>
    <n v="249"/>
    <n v="249"/>
    <s v="Cancelled"/>
    <x v="3559"/>
    <s v="NA"/>
    <x v="4"/>
    <x v="3"/>
    <s v="NA"/>
    <s v="Unavailable"/>
    <x v="1"/>
    <x v="1"/>
    <d v="2016-07-15T00:00:00"/>
    <s v="15-Jul-2016 → NA"/>
    <s v="15-Jul-2016"/>
    <d v="2016-07-15T00:00:00"/>
    <x v="2"/>
  </r>
  <r>
    <x v="3880"/>
    <x v="1"/>
    <n v="250"/>
    <n v="250"/>
    <s v="Cancelled"/>
    <x v="3560"/>
    <s v="NA"/>
    <x v="2"/>
    <x v="1"/>
    <s v="NA"/>
    <s v="Unavailable"/>
    <x v="1"/>
    <x v="1"/>
    <d v="2016-12-07T00:00:00"/>
    <s v="07-Dec-2016 → NA"/>
    <s v="07-Dec-2016"/>
    <d v="2016-12-07T00:00:00"/>
    <x v="1"/>
  </r>
  <r>
    <x v="3881"/>
    <x v="1"/>
    <n v="250"/>
    <n v="250"/>
    <s v="Cancelled"/>
    <x v="3561"/>
    <s v="NA"/>
    <x v="5"/>
    <x v="1"/>
    <s v="NA"/>
    <s v="Unavailable"/>
    <x v="1"/>
    <x v="1"/>
    <d v="2016-07-13T00:00:00"/>
    <s v="13-Jul-2016 → NA"/>
    <s v="13-Jul-2016"/>
    <d v="2016-07-13T00:00:00"/>
    <x v="2"/>
  </r>
  <r>
    <x v="3882"/>
    <x v="0"/>
    <n v="250"/>
    <n v="250"/>
    <s v="Cancelled"/>
    <x v="3562"/>
    <s v="NA"/>
    <x v="2"/>
    <x v="1"/>
    <s v="NA"/>
    <s v="Unavailable"/>
    <x v="1"/>
    <x v="0"/>
    <d v="2016-07-13T00:00:00"/>
    <s v="13-Jul-2016 → NA"/>
    <s v="13-Jul-2016"/>
    <d v="2016-07-13T00:00:00"/>
    <x v="2"/>
  </r>
  <r>
    <x v="3883"/>
    <x v="1"/>
    <n v="250"/>
    <n v="250"/>
    <s v="Cancelled"/>
    <x v="3563"/>
    <s v="NA"/>
    <x v="4"/>
    <x v="3"/>
    <s v="NA"/>
    <s v="Unavailable"/>
    <x v="1"/>
    <x v="1"/>
    <d v="2016-07-15T00:00:00"/>
    <s v="15-Jul-2016 → NA"/>
    <s v="15-Jul-2016"/>
    <d v="2016-07-15T00:00:00"/>
    <x v="2"/>
  </r>
  <r>
    <x v="3884"/>
    <x v="1"/>
    <n v="250"/>
    <n v="250"/>
    <s v="Cancelled"/>
    <x v="3564"/>
    <s v="NA"/>
    <x v="2"/>
    <x v="3"/>
    <s v="NA"/>
    <s v="Unavailable"/>
    <x v="1"/>
    <x v="1"/>
    <d v="2016-07-15T00:00:00"/>
    <s v="15-Jul-2016 → NA"/>
    <s v="15-Jul-2016"/>
    <d v="2016-07-15T00:00:00"/>
    <x v="2"/>
  </r>
  <r>
    <x v="3885"/>
    <x v="0"/>
    <n v="251"/>
    <n v="251"/>
    <s v="Cancelled"/>
    <x v="2551"/>
    <s v="NA"/>
    <x v="4"/>
    <x v="0"/>
    <s v="NA"/>
    <s v="Unavailable"/>
    <x v="1"/>
    <x v="0"/>
    <d v="2016-11-07T00:00:00"/>
    <s v="07-Nov-2016 → NA"/>
    <s v="07-Nov-2016"/>
    <d v="2016-11-07T00:00:00"/>
    <x v="0"/>
  </r>
  <r>
    <x v="3886"/>
    <x v="1"/>
    <n v="251"/>
    <n v="251"/>
    <s v="Cancelled"/>
    <x v="3565"/>
    <s v="NA"/>
    <x v="4"/>
    <x v="2"/>
    <s v="NA"/>
    <s v="Unavailable"/>
    <x v="1"/>
    <x v="1"/>
    <d v="2016-07-14T00:00:00"/>
    <s v="14-Jul-2016 → NA"/>
    <s v="14-Jul-2016"/>
    <d v="2016-07-14T00:00:00"/>
    <x v="2"/>
  </r>
  <r>
    <x v="3887"/>
    <x v="1"/>
    <n v="251"/>
    <n v="251"/>
    <s v="Cancelled"/>
    <x v="3566"/>
    <s v="NA"/>
    <x v="4"/>
    <x v="3"/>
    <s v="NA"/>
    <s v="Unavailable"/>
    <x v="1"/>
    <x v="1"/>
    <d v="2016-07-15T00:00:00"/>
    <s v="15-Jul-2016 → NA"/>
    <s v="15-Jul-2016"/>
    <d v="2016-07-15T00:00:00"/>
    <x v="2"/>
  </r>
  <r>
    <x v="3888"/>
    <x v="1"/>
    <n v="252"/>
    <n v="252"/>
    <s v="Cancelled"/>
    <x v="2616"/>
    <s v="NA"/>
    <x v="2"/>
    <x v="0"/>
    <s v="NA"/>
    <s v="Unavailable"/>
    <x v="1"/>
    <x v="1"/>
    <d v="2016-11-07T00:00:00"/>
    <s v="07-Nov-2016 → NA"/>
    <s v="07-Nov-2016"/>
    <d v="2016-11-07T00:00:00"/>
    <x v="0"/>
  </r>
  <r>
    <x v="3889"/>
    <x v="1"/>
    <n v="253"/>
    <n v="253"/>
    <s v="Cancelled"/>
    <x v="3175"/>
    <s v="NA"/>
    <x v="2"/>
    <x v="0"/>
    <s v="NA"/>
    <s v="Unavailable"/>
    <x v="1"/>
    <x v="1"/>
    <d v="2016-11-07T00:00:00"/>
    <s v="07-Nov-2016 → NA"/>
    <s v="07-Nov-2016"/>
    <d v="2016-11-07T00:00:00"/>
    <x v="0"/>
  </r>
  <r>
    <x v="3890"/>
    <x v="0"/>
    <n v="253"/>
    <n v="253"/>
    <s v="Cancelled"/>
    <x v="3567"/>
    <s v="NA"/>
    <x v="13"/>
    <x v="0"/>
    <s v="NA"/>
    <s v="Unavailable"/>
    <x v="1"/>
    <x v="0"/>
    <d v="2016-11-07T00:00:00"/>
    <s v="07-Nov-2016 → NA"/>
    <s v="07-Nov-2016"/>
    <d v="2016-11-07T00:00:00"/>
    <x v="0"/>
  </r>
  <r>
    <x v="3891"/>
    <x v="0"/>
    <n v="254"/>
    <n v="254"/>
    <s v="Cancelled"/>
    <x v="2845"/>
    <s v="NA"/>
    <x v="19"/>
    <x v="1"/>
    <s v="NA"/>
    <s v="Unavailable"/>
    <x v="1"/>
    <x v="0"/>
    <d v="2016-12-07T00:00:00"/>
    <s v="07-Dec-2016 → NA"/>
    <s v="07-Dec-2016"/>
    <d v="2016-12-07T00:00:00"/>
    <x v="1"/>
  </r>
  <r>
    <x v="3892"/>
    <x v="1"/>
    <n v="254"/>
    <n v="254"/>
    <s v="Cancelled"/>
    <x v="3568"/>
    <s v="NA"/>
    <x v="8"/>
    <x v="2"/>
    <s v="NA"/>
    <s v="Unavailable"/>
    <x v="1"/>
    <x v="1"/>
    <d v="2016-07-14T00:00:00"/>
    <s v="14-Jul-2016 → NA"/>
    <s v="14-Jul-2016"/>
    <d v="2016-07-14T00:00:00"/>
    <x v="2"/>
  </r>
  <r>
    <x v="3893"/>
    <x v="0"/>
    <n v="255"/>
    <n v="255"/>
    <s v="Cancelled"/>
    <x v="3569"/>
    <s v="NA"/>
    <x v="16"/>
    <x v="0"/>
    <s v="NA"/>
    <s v="Unavailable"/>
    <x v="1"/>
    <x v="0"/>
    <d v="2016-11-07T00:00:00"/>
    <s v="07-Nov-2016 → NA"/>
    <s v="07-Nov-2016"/>
    <d v="2016-11-07T00:00:00"/>
    <x v="0"/>
  </r>
  <r>
    <x v="3894"/>
    <x v="1"/>
    <n v="255"/>
    <n v="255"/>
    <s v="Cancelled"/>
    <x v="3570"/>
    <s v="NA"/>
    <x v="5"/>
    <x v="1"/>
    <s v="NA"/>
    <s v="Unavailable"/>
    <x v="1"/>
    <x v="1"/>
    <d v="2016-12-07T00:00:00"/>
    <s v="07-Dec-2016 → NA"/>
    <s v="07-Dec-2016"/>
    <d v="2016-12-07T00:00:00"/>
    <x v="1"/>
  </r>
  <r>
    <x v="3895"/>
    <x v="0"/>
    <n v="255"/>
    <n v="255"/>
    <s v="Cancelled"/>
    <x v="30"/>
    <s v="NA"/>
    <x v="2"/>
    <x v="1"/>
    <s v="NA"/>
    <s v="Unavailable"/>
    <x v="1"/>
    <x v="0"/>
    <d v="2016-12-07T00:00:00"/>
    <s v="07-Dec-2016 → NA"/>
    <s v="07-Dec-2016"/>
    <d v="2016-12-07T00:00:00"/>
    <x v="1"/>
  </r>
  <r>
    <x v="3896"/>
    <x v="1"/>
    <n v="255"/>
    <n v="255"/>
    <s v="Cancelled"/>
    <x v="3571"/>
    <s v="NA"/>
    <x v="6"/>
    <x v="3"/>
    <s v="NA"/>
    <s v="Unavailable"/>
    <x v="1"/>
    <x v="1"/>
    <d v="2016-07-15T00:00:00"/>
    <s v="15-Jul-2016 → NA"/>
    <s v="15-Jul-2016"/>
    <d v="2016-07-15T00:00:00"/>
    <x v="2"/>
  </r>
  <r>
    <x v="3897"/>
    <x v="1"/>
    <n v="256"/>
    <n v="256"/>
    <s v="Cancelled"/>
    <x v="3572"/>
    <s v="NA"/>
    <x v="8"/>
    <x v="1"/>
    <s v="NA"/>
    <s v="Unavailable"/>
    <x v="1"/>
    <x v="1"/>
    <d v="2016-07-13T00:00:00"/>
    <s v="13-Jul-2016 → NA"/>
    <s v="13-Jul-2016"/>
    <d v="2016-07-13T00:00:00"/>
    <x v="2"/>
  </r>
  <r>
    <x v="3898"/>
    <x v="1"/>
    <n v="256"/>
    <n v="256"/>
    <s v="Cancelled"/>
    <x v="3573"/>
    <s v="NA"/>
    <x v="6"/>
    <x v="2"/>
    <s v="NA"/>
    <s v="Unavailable"/>
    <x v="1"/>
    <x v="1"/>
    <d v="2016-07-14T00:00:00"/>
    <s v="14-Jul-2016 → NA"/>
    <s v="14-Jul-2016"/>
    <d v="2016-07-14T00:00:00"/>
    <x v="2"/>
  </r>
  <r>
    <x v="3899"/>
    <x v="1"/>
    <n v="256"/>
    <n v="256"/>
    <s v="Cancelled"/>
    <x v="3574"/>
    <s v="NA"/>
    <x v="5"/>
    <x v="2"/>
    <s v="NA"/>
    <s v="Unavailable"/>
    <x v="1"/>
    <x v="1"/>
    <d v="2016-07-14T00:00:00"/>
    <s v="14-Jul-2016 → NA"/>
    <s v="14-Jul-2016"/>
    <d v="2016-07-14T00:00:00"/>
    <x v="2"/>
  </r>
  <r>
    <x v="3900"/>
    <x v="1"/>
    <n v="256"/>
    <n v="256"/>
    <s v="Cancelled"/>
    <x v="3575"/>
    <s v="NA"/>
    <x v="7"/>
    <x v="2"/>
    <s v="NA"/>
    <s v="Unavailable"/>
    <x v="1"/>
    <x v="1"/>
    <d v="2016-07-14T00:00:00"/>
    <s v="14-Jul-2016 → NA"/>
    <s v="14-Jul-2016"/>
    <d v="2016-07-14T00:00:00"/>
    <x v="2"/>
  </r>
  <r>
    <x v="3901"/>
    <x v="1"/>
    <n v="256"/>
    <n v="256"/>
    <s v="Cancelled"/>
    <x v="3576"/>
    <s v="NA"/>
    <x v="18"/>
    <x v="3"/>
    <s v="NA"/>
    <s v="Unavailable"/>
    <x v="1"/>
    <x v="1"/>
    <d v="2016-07-15T00:00:00"/>
    <s v="15-Jul-2016 → NA"/>
    <s v="15-Jul-2016"/>
    <d v="2016-07-15T00:00:00"/>
    <x v="2"/>
  </r>
  <r>
    <x v="3902"/>
    <x v="1"/>
    <n v="256"/>
    <n v="256"/>
    <s v="Cancelled"/>
    <x v="3577"/>
    <s v="NA"/>
    <x v="18"/>
    <x v="3"/>
    <s v="NA"/>
    <s v="Unavailable"/>
    <x v="1"/>
    <x v="1"/>
    <d v="2016-07-15T00:00:00"/>
    <s v="15-Jul-2016 → NA"/>
    <s v="15-Jul-2016"/>
    <d v="2016-07-15T00:00:00"/>
    <x v="2"/>
  </r>
  <r>
    <x v="3903"/>
    <x v="1"/>
    <n v="256"/>
    <n v="256"/>
    <s v="Cancelled"/>
    <x v="3578"/>
    <s v="NA"/>
    <x v="4"/>
    <x v="3"/>
    <s v="NA"/>
    <s v="Unavailable"/>
    <x v="1"/>
    <x v="1"/>
    <d v="2016-07-15T00:00:00"/>
    <s v="15-Jul-2016 → NA"/>
    <s v="15-Jul-2016"/>
    <d v="2016-07-15T00:00:00"/>
    <x v="2"/>
  </r>
  <r>
    <x v="3904"/>
    <x v="1"/>
    <n v="257"/>
    <n v="257"/>
    <s v="Cancelled"/>
    <x v="3579"/>
    <s v="NA"/>
    <x v="6"/>
    <x v="2"/>
    <s v="NA"/>
    <s v="Unavailable"/>
    <x v="1"/>
    <x v="1"/>
    <d v="2016-07-14T00:00:00"/>
    <s v="14-Jul-2016 → NA"/>
    <s v="14-Jul-2016"/>
    <d v="2016-07-14T00:00:00"/>
    <x v="2"/>
  </r>
  <r>
    <x v="3905"/>
    <x v="1"/>
    <n v="257"/>
    <n v="257"/>
    <s v="Cancelled"/>
    <x v="3580"/>
    <s v="NA"/>
    <x v="11"/>
    <x v="3"/>
    <s v="NA"/>
    <s v="Unavailable"/>
    <x v="1"/>
    <x v="1"/>
    <d v="2016-07-15T00:00:00"/>
    <s v="15-Jul-2016 → NA"/>
    <s v="15-Jul-2016"/>
    <d v="2016-07-15T00:00:00"/>
    <x v="2"/>
  </r>
  <r>
    <x v="3906"/>
    <x v="1"/>
    <n v="258"/>
    <n v="258"/>
    <s v="Cancelled"/>
    <x v="1967"/>
    <s v="NA"/>
    <x v="2"/>
    <x v="0"/>
    <s v="NA"/>
    <s v="Unavailable"/>
    <x v="1"/>
    <x v="1"/>
    <d v="2016-11-07T00:00:00"/>
    <s v="07-Nov-2016 → NA"/>
    <s v="07-Nov-2016"/>
    <d v="2016-11-07T00:00:00"/>
    <x v="0"/>
  </r>
  <r>
    <x v="3907"/>
    <x v="1"/>
    <n v="258"/>
    <n v="258"/>
    <s v="Cancelled"/>
    <x v="3581"/>
    <s v="NA"/>
    <x v="2"/>
    <x v="2"/>
    <s v="NA"/>
    <s v="Unavailable"/>
    <x v="1"/>
    <x v="1"/>
    <d v="2016-07-14T00:00:00"/>
    <s v="14-Jul-2016 → NA"/>
    <s v="14-Jul-2016"/>
    <d v="2016-07-14T00:00:00"/>
    <x v="2"/>
  </r>
  <r>
    <x v="3908"/>
    <x v="1"/>
    <n v="258"/>
    <n v="258"/>
    <s v="Cancelled"/>
    <x v="3582"/>
    <s v="NA"/>
    <x v="2"/>
    <x v="3"/>
    <s v="NA"/>
    <s v="Unavailable"/>
    <x v="1"/>
    <x v="1"/>
    <d v="2016-07-15T00:00:00"/>
    <s v="15-Jul-2016 → NA"/>
    <s v="15-Jul-2016"/>
    <d v="2016-07-15T00:00:00"/>
    <x v="2"/>
  </r>
  <r>
    <x v="3909"/>
    <x v="1"/>
    <n v="259"/>
    <n v="259"/>
    <s v="Cancelled"/>
    <x v="2980"/>
    <s v="NA"/>
    <x v="18"/>
    <x v="0"/>
    <s v="NA"/>
    <s v="Unavailable"/>
    <x v="1"/>
    <x v="1"/>
    <d v="2016-11-07T00:00:00"/>
    <s v="07-Nov-2016 → NA"/>
    <s v="07-Nov-2016"/>
    <d v="2016-11-07T00:00:00"/>
    <x v="0"/>
  </r>
  <r>
    <x v="3910"/>
    <x v="1"/>
    <n v="259"/>
    <n v="259"/>
    <s v="Cancelled"/>
    <x v="3460"/>
    <s v="NA"/>
    <x v="4"/>
    <x v="1"/>
    <s v="NA"/>
    <s v="Unavailable"/>
    <x v="1"/>
    <x v="1"/>
    <d v="2016-12-07T00:00:00"/>
    <s v="07-Dec-2016 → NA"/>
    <s v="07-Dec-2016"/>
    <d v="2016-12-07T00:00:00"/>
    <x v="1"/>
  </r>
  <r>
    <x v="3911"/>
    <x v="1"/>
    <n v="259"/>
    <n v="259"/>
    <s v="Cancelled"/>
    <x v="3583"/>
    <s v="NA"/>
    <x v="2"/>
    <x v="1"/>
    <s v="NA"/>
    <s v="Unavailable"/>
    <x v="1"/>
    <x v="1"/>
    <d v="2016-07-13T00:00:00"/>
    <s v="13-Jul-2016 → NA"/>
    <s v="13-Jul-2016"/>
    <d v="2016-07-13T00:00:00"/>
    <x v="2"/>
  </r>
  <r>
    <x v="3912"/>
    <x v="1"/>
    <n v="259"/>
    <n v="259"/>
    <s v="Cancelled"/>
    <x v="3584"/>
    <s v="NA"/>
    <x v="6"/>
    <x v="2"/>
    <s v="NA"/>
    <s v="Unavailable"/>
    <x v="1"/>
    <x v="1"/>
    <d v="2016-07-14T00:00:00"/>
    <s v="14-Jul-2016 → NA"/>
    <s v="14-Jul-2016"/>
    <d v="2016-07-14T00:00:00"/>
    <x v="2"/>
  </r>
  <r>
    <x v="3913"/>
    <x v="0"/>
    <n v="259"/>
    <n v="259"/>
    <s v="Cancelled"/>
    <x v="3585"/>
    <s v="NA"/>
    <x v="3"/>
    <x v="3"/>
    <s v="NA"/>
    <s v="Unavailable"/>
    <x v="1"/>
    <x v="0"/>
    <d v="2016-07-15T00:00:00"/>
    <s v="15-Jul-2016 → NA"/>
    <s v="15-Jul-2016"/>
    <d v="2016-07-15T00:00:00"/>
    <x v="2"/>
  </r>
  <r>
    <x v="3914"/>
    <x v="1"/>
    <n v="260"/>
    <n v="260"/>
    <s v="Cancelled"/>
    <x v="3586"/>
    <s v="NA"/>
    <x v="4"/>
    <x v="1"/>
    <s v="NA"/>
    <s v="Unavailable"/>
    <x v="1"/>
    <x v="1"/>
    <d v="2016-12-07T00:00:00"/>
    <s v="07-Dec-2016 → NA"/>
    <s v="07-Dec-2016"/>
    <d v="2016-12-07T00:00:00"/>
    <x v="1"/>
  </r>
  <r>
    <x v="3915"/>
    <x v="1"/>
    <n v="260"/>
    <n v="260"/>
    <s v="Cancelled"/>
    <x v="920"/>
    <s v="NA"/>
    <x v="18"/>
    <x v="1"/>
    <s v="NA"/>
    <s v="Unavailable"/>
    <x v="1"/>
    <x v="1"/>
    <d v="2016-07-13T00:00:00"/>
    <s v="13-Jul-2016 → NA"/>
    <s v="13-Jul-2016"/>
    <d v="2016-07-13T00:00:00"/>
    <x v="2"/>
  </r>
  <r>
    <x v="3916"/>
    <x v="1"/>
    <n v="260"/>
    <n v="260"/>
    <s v="Cancelled"/>
    <x v="3587"/>
    <s v="NA"/>
    <x v="4"/>
    <x v="1"/>
    <s v="NA"/>
    <s v="Unavailable"/>
    <x v="1"/>
    <x v="1"/>
    <d v="2016-07-13T00:00:00"/>
    <s v="13-Jul-2016 → NA"/>
    <s v="13-Jul-2016"/>
    <d v="2016-07-13T00:00:00"/>
    <x v="2"/>
  </r>
  <r>
    <x v="3917"/>
    <x v="1"/>
    <n v="260"/>
    <n v="260"/>
    <s v="Cancelled"/>
    <x v="3588"/>
    <s v="NA"/>
    <x v="2"/>
    <x v="2"/>
    <s v="NA"/>
    <s v="Unavailable"/>
    <x v="1"/>
    <x v="1"/>
    <d v="2016-07-14T00:00:00"/>
    <s v="14-Jul-2016 → NA"/>
    <s v="14-Jul-2016"/>
    <d v="2016-07-14T00:00:00"/>
    <x v="2"/>
  </r>
  <r>
    <x v="3918"/>
    <x v="1"/>
    <n v="261"/>
    <n v="261"/>
    <s v="Cancelled"/>
    <x v="3589"/>
    <s v="NA"/>
    <x v="5"/>
    <x v="1"/>
    <s v="NA"/>
    <s v="Unavailable"/>
    <x v="1"/>
    <x v="1"/>
    <d v="2016-12-07T00:00:00"/>
    <s v="07-Dec-2016 → NA"/>
    <s v="07-Dec-2016"/>
    <d v="2016-12-07T00:00:00"/>
    <x v="1"/>
  </r>
  <r>
    <x v="3919"/>
    <x v="1"/>
    <n v="261"/>
    <n v="261"/>
    <s v="Cancelled"/>
    <x v="1461"/>
    <s v="NA"/>
    <x v="11"/>
    <x v="1"/>
    <s v="NA"/>
    <s v="Unavailable"/>
    <x v="1"/>
    <x v="1"/>
    <d v="2016-12-07T00:00:00"/>
    <s v="07-Dec-2016 → NA"/>
    <s v="07-Dec-2016"/>
    <d v="2016-12-07T00:00:00"/>
    <x v="1"/>
  </r>
  <r>
    <x v="3920"/>
    <x v="1"/>
    <n v="261"/>
    <n v="261"/>
    <s v="Cancelled"/>
    <x v="3590"/>
    <s v="NA"/>
    <x v="6"/>
    <x v="2"/>
    <s v="NA"/>
    <s v="Unavailable"/>
    <x v="1"/>
    <x v="1"/>
    <d v="2016-07-14T00:00:00"/>
    <s v="14-Jul-2016 → NA"/>
    <s v="14-Jul-2016"/>
    <d v="2016-07-14T00:00:00"/>
    <x v="2"/>
  </r>
  <r>
    <x v="3921"/>
    <x v="1"/>
    <n v="261"/>
    <n v="261"/>
    <s v="Cancelled"/>
    <x v="3591"/>
    <s v="NA"/>
    <x v="2"/>
    <x v="2"/>
    <s v="NA"/>
    <s v="Unavailable"/>
    <x v="1"/>
    <x v="1"/>
    <d v="2016-07-14T00:00:00"/>
    <s v="14-Jul-2016 → NA"/>
    <s v="14-Jul-2016"/>
    <d v="2016-07-14T00:00:00"/>
    <x v="2"/>
  </r>
  <r>
    <x v="3922"/>
    <x v="1"/>
    <n v="262"/>
    <n v="262"/>
    <s v="Cancelled"/>
    <x v="3592"/>
    <s v="NA"/>
    <x v="5"/>
    <x v="1"/>
    <s v="NA"/>
    <s v="Unavailable"/>
    <x v="1"/>
    <x v="1"/>
    <d v="2016-07-13T00:00:00"/>
    <s v="13-Jul-2016 → NA"/>
    <s v="13-Jul-2016"/>
    <d v="2016-07-13T00:00:00"/>
    <x v="2"/>
  </r>
  <r>
    <x v="3923"/>
    <x v="1"/>
    <n v="262"/>
    <n v="262"/>
    <s v="Cancelled"/>
    <x v="1109"/>
    <s v="NA"/>
    <x v="18"/>
    <x v="2"/>
    <s v="NA"/>
    <s v="Unavailable"/>
    <x v="1"/>
    <x v="1"/>
    <d v="2016-07-14T00:00:00"/>
    <s v="14-Jul-2016 → NA"/>
    <s v="14-Jul-2016"/>
    <d v="2016-07-14T00:00:00"/>
    <x v="2"/>
  </r>
  <r>
    <x v="3924"/>
    <x v="1"/>
    <n v="262"/>
    <n v="262"/>
    <s v="Cancelled"/>
    <x v="3593"/>
    <s v="NA"/>
    <x v="16"/>
    <x v="2"/>
    <s v="NA"/>
    <s v="Unavailable"/>
    <x v="1"/>
    <x v="1"/>
    <d v="2016-07-14T00:00:00"/>
    <s v="14-Jul-2016 → NA"/>
    <s v="14-Jul-2016"/>
    <d v="2016-07-14T00:00:00"/>
    <x v="2"/>
  </r>
  <r>
    <x v="3925"/>
    <x v="1"/>
    <n v="262"/>
    <n v="262"/>
    <s v="Cancelled"/>
    <x v="3594"/>
    <s v="NA"/>
    <x v="4"/>
    <x v="3"/>
    <s v="NA"/>
    <s v="Unavailable"/>
    <x v="1"/>
    <x v="1"/>
    <d v="2016-07-15T00:00:00"/>
    <s v="15-Jul-2016 → NA"/>
    <s v="15-Jul-2016"/>
    <d v="2016-07-15T00:00:00"/>
    <x v="2"/>
  </r>
  <r>
    <x v="3926"/>
    <x v="1"/>
    <n v="263"/>
    <n v="263"/>
    <s v="Cancelled"/>
    <x v="3595"/>
    <s v="NA"/>
    <x v="13"/>
    <x v="0"/>
    <s v="NA"/>
    <s v="Unavailable"/>
    <x v="1"/>
    <x v="1"/>
    <d v="2016-11-07T00:00:00"/>
    <s v="07-Nov-2016 → NA"/>
    <s v="07-Nov-2016"/>
    <d v="2016-11-07T00:00:00"/>
    <x v="0"/>
  </r>
  <r>
    <x v="3927"/>
    <x v="0"/>
    <n v="263"/>
    <n v="263"/>
    <s v="Cancelled"/>
    <x v="3596"/>
    <s v="NA"/>
    <x v="17"/>
    <x v="1"/>
    <s v="NA"/>
    <s v="Unavailable"/>
    <x v="1"/>
    <x v="0"/>
    <d v="2016-07-13T00:00:00"/>
    <s v="13-Jul-2016 → NA"/>
    <s v="13-Jul-2016"/>
    <d v="2016-07-13T00:00:00"/>
    <x v="2"/>
  </r>
  <r>
    <x v="3928"/>
    <x v="1"/>
    <n v="264"/>
    <n v="264"/>
    <s v="Cancelled"/>
    <x v="2616"/>
    <s v="NA"/>
    <x v="2"/>
    <x v="0"/>
    <s v="NA"/>
    <s v="Unavailable"/>
    <x v="1"/>
    <x v="1"/>
    <d v="2016-11-07T00:00:00"/>
    <s v="07-Nov-2016 → NA"/>
    <s v="07-Nov-2016"/>
    <d v="2016-11-07T00:00:00"/>
    <x v="0"/>
  </r>
  <r>
    <x v="3929"/>
    <x v="1"/>
    <n v="264"/>
    <n v="264"/>
    <s v="Cancelled"/>
    <x v="3597"/>
    <s v="NA"/>
    <x v="7"/>
    <x v="0"/>
    <s v="NA"/>
    <s v="Unavailable"/>
    <x v="1"/>
    <x v="1"/>
    <d v="2016-11-07T00:00:00"/>
    <s v="07-Nov-2016 → NA"/>
    <s v="07-Nov-2016"/>
    <d v="2016-11-07T00:00:00"/>
    <x v="0"/>
  </r>
  <r>
    <x v="3930"/>
    <x v="1"/>
    <n v="264"/>
    <n v="264"/>
    <s v="Cancelled"/>
    <x v="3068"/>
    <s v="NA"/>
    <x v="2"/>
    <x v="1"/>
    <s v="NA"/>
    <s v="Unavailable"/>
    <x v="1"/>
    <x v="1"/>
    <d v="2016-12-07T00:00:00"/>
    <s v="07-Dec-2016 → NA"/>
    <s v="07-Dec-2016"/>
    <d v="2016-12-07T00:00:00"/>
    <x v="1"/>
  </r>
  <r>
    <x v="3931"/>
    <x v="1"/>
    <n v="264"/>
    <n v="264"/>
    <s v="Cancelled"/>
    <x v="3598"/>
    <s v="NA"/>
    <x v="13"/>
    <x v="2"/>
    <s v="NA"/>
    <s v="Unavailable"/>
    <x v="1"/>
    <x v="1"/>
    <d v="2016-07-14T00:00:00"/>
    <s v="14-Jul-2016 → NA"/>
    <s v="14-Jul-2016"/>
    <d v="2016-07-14T00:00:00"/>
    <x v="2"/>
  </r>
  <r>
    <x v="3932"/>
    <x v="1"/>
    <n v="264"/>
    <n v="264"/>
    <s v="Cancelled"/>
    <x v="3599"/>
    <s v="NA"/>
    <x v="4"/>
    <x v="3"/>
    <s v="NA"/>
    <s v="Unavailable"/>
    <x v="1"/>
    <x v="1"/>
    <d v="2016-07-15T00:00:00"/>
    <s v="15-Jul-2016 → NA"/>
    <s v="15-Jul-2016"/>
    <d v="2016-07-15T00:00:00"/>
    <x v="2"/>
  </r>
  <r>
    <x v="3933"/>
    <x v="1"/>
    <n v="265"/>
    <n v="265"/>
    <s v="Cancelled"/>
    <x v="3600"/>
    <s v="NA"/>
    <x v="18"/>
    <x v="1"/>
    <s v="NA"/>
    <s v="Unavailable"/>
    <x v="1"/>
    <x v="1"/>
    <d v="2016-07-13T00:00:00"/>
    <s v="13-Jul-2016 → NA"/>
    <s v="13-Jul-2016"/>
    <d v="2016-07-13T00:00:00"/>
    <x v="2"/>
  </r>
  <r>
    <x v="3934"/>
    <x v="1"/>
    <n v="266"/>
    <n v="266"/>
    <s v="Cancelled"/>
    <x v="3601"/>
    <s v="NA"/>
    <x v="11"/>
    <x v="0"/>
    <s v="NA"/>
    <s v="Unavailable"/>
    <x v="1"/>
    <x v="1"/>
    <d v="2016-11-07T00:00:00"/>
    <s v="07-Nov-2016 → NA"/>
    <s v="07-Nov-2016"/>
    <d v="2016-11-07T00:00:00"/>
    <x v="0"/>
  </r>
  <r>
    <x v="3935"/>
    <x v="1"/>
    <n v="266"/>
    <n v="266"/>
    <s v="Cancelled"/>
    <x v="3602"/>
    <s v="NA"/>
    <x v="15"/>
    <x v="0"/>
    <s v="NA"/>
    <s v="Unavailable"/>
    <x v="1"/>
    <x v="1"/>
    <d v="2016-11-07T00:00:00"/>
    <s v="07-Nov-2016 → NA"/>
    <s v="07-Nov-2016"/>
    <d v="2016-11-07T00:00:00"/>
    <x v="0"/>
  </r>
  <r>
    <x v="3936"/>
    <x v="1"/>
    <n v="266"/>
    <n v="266"/>
    <s v="Cancelled"/>
    <x v="2901"/>
    <s v="NA"/>
    <x v="6"/>
    <x v="1"/>
    <s v="NA"/>
    <s v="Unavailable"/>
    <x v="1"/>
    <x v="1"/>
    <d v="2016-12-07T00:00:00"/>
    <s v="07-Dec-2016 → NA"/>
    <s v="07-Dec-2016"/>
    <d v="2016-12-07T00:00:00"/>
    <x v="1"/>
  </r>
  <r>
    <x v="3937"/>
    <x v="1"/>
    <n v="266"/>
    <n v="266"/>
    <s v="Cancelled"/>
    <x v="3603"/>
    <s v="NA"/>
    <x v="4"/>
    <x v="1"/>
    <s v="NA"/>
    <s v="Unavailable"/>
    <x v="1"/>
    <x v="1"/>
    <d v="2016-12-07T00:00:00"/>
    <s v="07-Dec-2016 → NA"/>
    <s v="07-Dec-2016"/>
    <d v="2016-12-07T00:00:00"/>
    <x v="1"/>
  </r>
  <r>
    <x v="3938"/>
    <x v="1"/>
    <n v="266"/>
    <n v="266"/>
    <s v="Cancelled"/>
    <x v="3604"/>
    <s v="NA"/>
    <x v="8"/>
    <x v="2"/>
    <s v="NA"/>
    <s v="Unavailable"/>
    <x v="1"/>
    <x v="1"/>
    <d v="2016-07-14T00:00:00"/>
    <s v="14-Jul-2016 → NA"/>
    <s v="14-Jul-2016"/>
    <d v="2016-07-14T00:00:00"/>
    <x v="2"/>
  </r>
  <r>
    <x v="3939"/>
    <x v="0"/>
    <n v="266"/>
    <n v="266"/>
    <s v="Cancelled"/>
    <x v="3605"/>
    <s v="NA"/>
    <x v="19"/>
    <x v="3"/>
    <s v="NA"/>
    <s v="Unavailable"/>
    <x v="1"/>
    <x v="0"/>
    <d v="2016-07-15T00:00:00"/>
    <s v="15-Jul-2016 → NA"/>
    <s v="15-Jul-2016"/>
    <d v="2016-07-15T00:00:00"/>
    <x v="2"/>
  </r>
  <r>
    <x v="3940"/>
    <x v="1"/>
    <n v="267"/>
    <n v="267"/>
    <s v="Cancelled"/>
    <x v="3606"/>
    <s v="NA"/>
    <x v="6"/>
    <x v="0"/>
    <s v="NA"/>
    <s v="Unavailable"/>
    <x v="1"/>
    <x v="1"/>
    <d v="2016-11-07T00:00:00"/>
    <s v="07-Nov-2016 → NA"/>
    <s v="07-Nov-2016"/>
    <d v="2016-11-07T00:00:00"/>
    <x v="0"/>
  </r>
  <r>
    <x v="3941"/>
    <x v="1"/>
    <n v="267"/>
    <n v="267"/>
    <s v="Cancelled"/>
    <x v="3607"/>
    <s v="NA"/>
    <x v="6"/>
    <x v="1"/>
    <s v="NA"/>
    <s v="Unavailable"/>
    <x v="1"/>
    <x v="1"/>
    <d v="2016-07-13T00:00:00"/>
    <s v="13-Jul-2016 → NA"/>
    <s v="13-Jul-2016"/>
    <d v="2016-07-13T00:00:00"/>
    <x v="2"/>
  </r>
  <r>
    <x v="3942"/>
    <x v="1"/>
    <n v="267"/>
    <n v="267"/>
    <s v="Cancelled"/>
    <x v="3608"/>
    <s v="NA"/>
    <x v="5"/>
    <x v="1"/>
    <s v="NA"/>
    <s v="Unavailable"/>
    <x v="1"/>
    <x v="1"/>
    <d v="2016-07-13T00:00:00"/>
    <s v="13-Jul-2016 → NA"/>
    <s v="13-Jul-2016"/>
    <d v="2016-07-13T00:00:00"/>
    <x v="2"/>
  </r>
  <r>
    <x v="3943"/>
    <x v="1"/>
    <n v="267"/>
    <n v="267"/>
    <s v="Cancelled"/>
    <x v="3609"/>
    <s v="NA"/>
    <x v="6"/>
    <x v="2"/>
    <s v="NA"/>
    <s v="Unavailable"/>
    <x v="1"/>
    <x v="1"/>
    <d v="2016-07-14T00:00:00"/>
    <s v="14-Jul-2016 → NA"/>
    <s v="14-Jul-2016"/>
    <d v="2016-07-14T00:00:00"/>
    <x v="2"/>
  </r>
  <r>
    <x v="3944"/>
    <x v="1"/>
    <n v="267"/>
    <n v="267"/>
    <s v="Cancelled"/>
    <x v="3610"/>
    <s v="NA"/>
    <x v="4"/>
    <x v="2"/>
    <s v="NA"/>
    <s v="Unavailable"/>
    <x v="1"/>
    <x v="1"/>
    <d v="2016-07-14T00:00:00"/>
    <s v="14-Jul-2016 → NA"/>
    <s v="14-Jul-2016"/>
    <d v="2016-07-14T00:00:00"/>
    <x v="2"/>
  </r>
  <r>
    <x v="3945"/>
    <x v="0"/>
    <n v="267"/>
    <n v="267"/>
    <s v="Cancelled"/>
    <x v="3611"/>
    <s v="NA"/>
    <x v="11"/>
    <x v="2"/>
    <s v="NA"/>
    <s v="Unavailable"/>
    <x v="1"/>
    <x v="0"/>
    <d v="2016-07-14T00:00:00"/>
    <s v="14-Jul-2016 → NA"/>
    <s v="14-Jul-2016"/>
    <d v="2016-07-14T00:00:00"/>
    <x v="2"/>
  </r>
  <r>
    <x v="3946"/>
    <x v="1"/>
    <n v="267"/>
    <n v="267"/>
    <s v="Cancelled"/>
    <x v="3612"/>
    <s v="NA"/>
    <x v="18"/>
    <x v="3"/>
    <s v="NA"/>
    <s v="Unavailable"/>
    <x v="1"/>
    <x v="1"/>
    <d v="2016-07-15T00:00:00"/>
    <s v="15-Jul-2016 → NA"/>
    <s v="15-Jul-2016"/>
    <d v="2016-07-15T00:00:00"/>
    <x v="2"/>
  </r>
  <r>
    <x v="3947"/>
    <x v="1"/>
    <n v="267"/>
    <n v="267"/>
    <s v="Cancelled"/>
    <x v="3613"/>
    <s v="NA"/>
    <x v="4"/>
    <x v="3"/>
    <s v="NA"/>
    <s v="Unavailable"/>
    <x v="1"/>
    <x v="1"/>
    <d v="2016-07-15T00:00:00"/>
    <s v="15-Jul-2016 → NA"/>
    <s v="15-Jul-2016"/>
    <d v="2016-07-15T00:00:00"/>
    <x v="2"/>
  </r>
  <r>
    <x v="3948"/>
    <x v="0"/>
    <n v="267"/>
    <n v="267"/>
    <s v="Cancelled"/>
    <x v="3614"/>
    <s v="NA"/>
    <x v="19"/>
    <x v="3"/>
    <s v="NA"/>
    <s v="Unavailable"/>
    <x v="1"/>
    <x v="0"/>
    <d v="2016-07-15T00:00:00"/>
    <s v="15-Jul-2016 → NA"/>
    <s v="15-Jul-2016"/>
    <d v="2016-07-15T00:00:00"/>
    <x v="2"/>
  </r>
  <r>
    <x v="3949"/>
    <x v="1"/>
    <n v="268"/>
    <n v="268"/>
    <s v="Cancelled"/>
    <x v="3615"/>
    <s v="NA"/>
    <x v="6"/>
    <x v="0"/>
    <s v="NA"/>
    <s v="Unavailable"/>
    <x v="1"/>
    <x v="1"/>
    <d v="2016-11-07T00:00:00"/>
    <s v="07-Nov-2016 → NA"/>
    <s v="07-Nov-2016"/>
    <d v="2016-11-07T00:00:00"/>
    <x v="0"/>
  </r>
  <r>
    <x v="3950"/>
    <x v="1"/>
    <n v="268"/>
    <n v="268"/>
    <s v="Cancelled"/>
    <x v="3616"/>
    <s v="NA"/>
    <x v="5"/>
    <x v="1"/>
    <s v="NA"/>
    <s v="Unavailable"/>
    <x v="1"/>
    <x v="1"/>
    <d v="2016-12-07T00:00:00"/>
    <s v="07-Dec-2016 → NA"/>
    <s v="07-Dec-2016"/>
    <d v="2016-12-07T00:00:00"/>
    <x v="1"/>
  </r>
  <r>
    <x v="3951"/>
    <x v="0"/>
    <n v="268"/>
    <n v="268"/>
    <s v="Cancelled"/>
    <x v="3617"/>
    <s v="NA"/>
    <x v="1"/>
    <x v="2"/>
    <s v="NA"/>
    <s v="Unavailable"/>
    <x v="1"/>
    <x v="0"/>
    <d v="2016-07-14T00:00:00"/>
    <s v="14-Jul-2016 → NA"/>
    <s v="14-Jul-2016"/>
    <d v="2016-07-14T00:00:00"/>
    <x v="2"/>
  </r>
  <r>
    <x v="3952"/>
    <x v="1"/>
    <n v="269"/>
    <n v="269"/>
    <s v="Cancelled"/>
    <x v="3618"/>
    <s v="NA"/>
    <x v="6"/>
    <x v="0"/>
    <s v="NA"/>
    <s v="Unavailable"/>
    <x v="1"/>
    <x v="1"/>
    <d v="2016-11-07T00:00:00"/>
    <s v="07-Nov-2016 → NA"/>
    <s v="07-Nov-2016"/>
    <d v="2016-11-07T00:00:00"/>
    <x v="0"/>
  </r>
  <r>
    <x v="3953"/>
    <x v="0"/>
    <n v="269"/>
    <n v="269"/>
    <s v="Cancelled"/>
    <x v="2489"/>
    <s v="NA"/>
    <x v="18"/>
    <x v="1"/>
    <s v="NA"/>
    <s v="Unavailable"/>
    <x v="1"/>
    <x v="0"/>
    <d v="2016-12-07T00:00:00"/>
    <s v="07-Dec-2016 → NA"/>
    <s v="07-Dec-2016"/>
    <d v="2016-12-07T00:00:00"/>
    <x v="1"/>
  </r>
  <r>
    <x v="3954"/>
    <x v="1"/>
    <n v="269"/>
    <n v="269"/>
    <s v="Cancelled"/>
    <x v="3619"/>
    <s v="NA"/>
    <x v="18"/>
    <x v="1"/>
    <s v="NA"/>
    <s v="Unavailable"/>
    <x v="1"/>
    <x v="1"/>
    <d v="2016-12-07T00:00:00"/>
    <s v="07-Dec-2016 → NA"/>
    <s v="07-Dec-2016"/>
    <d v="2016-12-07T00:00:00"/>
    <x v="1"/>
  </r>
  <r>
    <x v="3955"/>
    <x v="1"/>
    <n v="269"/>
    <n v="269"/>
    <s v="Cancelled"/>
    <x v="3620"/>
    <s v="NA"/>
    <x v="18"/>
    <x v="1"/>
    <s v="NA"/>
    <s v="Unavailable"/>
    <x v="1"/>
    <x v="1"/>
    <d v="2016-07-13T00:00:00"/>
    <s v="13-Jul-2016 → NA"/>
    <s v="13-Jul-2016"/>
    <d v="2016-07-13T00:00:00"/>
    <x v="2"/>
  </r>
  <r>
    <x v="3956"/>
    <x v="1"/>
    <n v="269"/>
    <n v="269"/>
    <s v="Cancelled"/>
    <x v="3621"/>
    <s v="NA"/>
    <x v="9"/>
    <x v="1"/>
    <s v="NA"/>
    <s v="Unavailable"/>
    <x v="1"/>
    <x v="1"/>
    <d v="2016-07-13T00:00:00"/>
    <s v="13-Jul-2016 → NA"/>
    <s v="13-Jul-2016"/>
    <d v="2016-07-13T00:00:00"/>
    <x v="2"/>
  </r>
  <r>
    <x v="3957"/>
    <x v="1"/>
    <n v="269"/>
    <n v="269"/>
    <s v="Cancelled"/>
    <x v="3622"/>
    <s v="NA"/>
    <x v="4"/>
    <x v="3"/>
    <s v="NA"/>
    <s v="Unavailable"/>
    <x v="1"/>
    <x v="1"/>
    <d v="2016-07-15T00:00:00"/>
    <s v="15-Jul-2016 → NA"/>
    <s v="15-Jul-2016"/>
    <d v="2016-07-15T00:00:00"/>
    <x v="2"/>
  </r>
  <r>
    <x v="3958"/>
    <x v="0"/>
    <n v="269"/>
    <n v="269"/>
    <s v="Cancelled"/>
    <x v="3623"/>
    <s v="NA"/>
    <x v="9"/>
    <x v="3"/>
    <s v="NA"/>
    <s v="Unavailable"/>
    <x v="1"/>
    <x v="0"/>
    <d v="2016-07-15T00:00:00"/>
    <s v="15-Jul-2016 → NA"/>
    <s v="15-Jul-2016"/>
    <d v="2016-07-15T00:00:00"/>
    <x v="2"/>
  </r>
  <r>
    <x v="3959"/>
    <x v="0"/>
    <n v="270"/>
    <n v="270"/>
    <s v="Cancelled"/>
    <x v="3624"/>
    <s v="NA"/>
    <x v="5"/>
    <x v="1"/>
    <s v="NA"/>
    <s v="Unavailable"/>
    <x v="1"/>
    <x v="0"/>
    <d v="2016-12-07T00:00:00"/>
    <s v="07-Dec-2016 → NA"/>
    <s v="07-Dec-2016"/>
    <d v="2016-12-07T00:00:00"/>
    <x v="1"/>
  </r>
  <r>
    <x v="3960"/>
    <x v="1"/>
    <n v="270"/>
    <n v="270"/>
    <s v="Cancelled"/>
    <x v="3625"/>
    <s v="NA"/>
    <x v="18"/>
    <x v="1"/>
    <s v="NA"/>
    <s v="Unavailable"/>
    <x v="1"/>
    <x v="1"/>
    <d v="2016-07-13T00:00:00"/>
    <s v="13-Jul-2016 → NA"/>
    <s v="13-Jul-2016"/>
    <d v="2016-07-13T00:00:00"/>
    <x v="2"/>
  </r>
  <r>
    <x v="3961"/>
    <x v="1"/>
    <n v="270"/>
    <n v="270"/>
    <s v="Cancelled"/>
    <x v="3626"/>
    <s v="NA"/>
    <x v="2"/>
    <x v="1"/>
    <s v="NA"/>
    <s v="Unavailable"/>
    <x v="1"/>
    <x v="1"/>
    <d v="2016-07-13T00:00:00"/>
    <s v="13-Jul-2016 → NA"/>
    <s v="13-Jul-2016"/>
    <d v="2016-07-13T00:00:00"/>
    <x v="2"/>
  </r>
  <r>
    <x v="3962"/>
    <x v="1"/>
    <n v="270"/>
    <n v="270"/>
    <s v="Cancelled"/>
    <x v="3627"/>
    <s v="NA"/>
    <x v="9"/>
    <x v="2"/>
    <s v="NA"/>
    <s v="Unavailable"/>
    <x v="1"/>
    <x v="1"/>
    <d v="2016-07-14T00:00:00"/>
    <s v="14-Jul-2016 → NA"/>
    <s v="14-Jul-2016"/>
    <d v="2016-07-14T00:00:00"/>
    <x v="2"/>
  </r>
  <r>
    <x v="3963"/>
    <x v="1"/>
    <n v="270"/>
    <n v="270"/>
    <s v="Cancelled"/>
    <x v="3628"/>
    <s v="NA"/>
    <x v="6"/>
    <x v="3"/>
    <s v="NA"/>
    <s v="Unavailable"/>
    <x v="1"/>
    <x v="1"/>
    <d v="2016-07-15T00:00:00"/>
    <s v="15-Jul-2016 → NA"/>
    <s v="15-Jul-2016"/>
    <d v="2016-07-15T00:00:00"/>
    <x v="2"/>
  </r>
  <r>
    <x v="3964"/>
    <x v="1"/>
    <n v="270"/>
    <n v="270"/>
    <s v="Cancelled"/>
    <x v="3629"/>
    <s v="NA"/>
    <x v="18"/>
    <x v="3"/>
    <s v="NA"/>
    <s v="Unavailable"/>
    <x v="1"/>
    <x v="1"/>
    <d v="2016-07-15T00:00:00"/>
    <s v="15-Jul-2016 → NA"/>
    <s v="15-Jul-2016"/>
    <d v="2016-07-15T00:00:00"/>
    <x v="2"/>
  </r>
  <r>
    <x v="3965"/>
    <x v="0"/>
    <n v="270"/>
    <n v="270"/>
    <s v="Cancelled"/>
    <x v="3630"/>
    <s v="NA"/>
    <x v="0"/>
    <x v="3"/>
    <s v="NA"/>
    <s v="Unavailable"/>
    <x v="1"/>
    <x v="0"/>
    <d v="2016-07-15T00:00:00"/>
    <s v="15-Jul-2016 → NA"/>
    <s v="15-Jul-2016"/>
    <d v="2016-07-15T00:00:00"/>
    <x v="2"/>
  </r>
  <r>
    <x v="3966"/>
    <x v="1"/>
    <n v="271"/>
    <n v="271"/>
    <s v="Cancelled"/>
    <x v="3428"/>
    <s v="NA"/>
    <x v="4"/>
    <x v="0"/>
    <s v="NA"/>
    <s v="Unavailable"/>
    <x v="1"/>
    <x v="1"/>
    <d v="2016-11-07T00:00:00"/>
    <s v="07-Nov-2016 → NA"/>
    <s v="07-Nov-2016"/>
    <d v="2016-11-07T00:00:00"/>
    <x v="0"/>
  </r>
  <r>
    <x v="3967"/>
    <x v="1"/>
    <n v="271"/>
    <n v="271"/>
    <s v="Cancelled"/>
    <x v="3631"/>
    <s v="NA"/>
    <x v="8"/>
    <x v="1"/>
    <s v="NA"/>
    <s v="Unavailable"/>
    <x v="1"/>
    <x v="1"/>
    <d v="2016-12-07T00:00:00"/>
    <s v="07-Dec-2016 → NA"/>
    <s v="07-Dec-2016"/>
    <d v="2016-12-07T00:00:00"/>
    <x v="1"/>
  </r>
  <r>
    <x v="3968"/>
    <x v="1"/>
    <n v="271"/>
    <n v="271"/>
    <s v="Cancelled"/>
    <x v="3632"/>
    <s v="NA"/>
    <x v="18"/>
    <x v="1"/>
    <s v="NA"/>
    <s v="Unavailable"/>
    <x v="1"/>
    <x v="1"/>
    <d v="2016-07-13T00:00:00"/>
    <s v="13-Jul-2016 → NA"/>
    <s v="13-Jul-2016"/>
    <d v="2016-07-13T00:00:00"/>
    <x v="2"/>
  </r>
  <r>
    <x v="3969"/>
    <x v="1"/>
    <n v="271"/>
    <n v="271"/>
    <s v="Cancelled"/>
    <x v="3633"/>
    <s v="NA"/>
    <x v="4"/>
    <x v="1"/>
    <s v="NA"/>
    <s v="Unavailable"/>
    <x v="1"/>
    <x v="1"/>
    <d v="2016-07-13T00:00:00"/>
    <s v="13-Jul-2016 → NA"/>
    <s v="13-Jul-2016"/>
    <d v="2016-07-13T00:00:00"/>
    <x v="2"/>
  </r>
  <r>
    <x v="3970"/>
    <x v="1"/>
    <n v="271"/>
    <n v="271"/>
    <s v="Cancelled"/>
    <x v="3634"/>
    <s v="NA"/>
    <x v="2"/>
    <x v="1"/>
    <s v="NA"/>
    <s v="Unavailable"/>
    <x v="1"/>
    <x v="1"/>
    <d v="2016-07-13T00:00:00"/>
    <s v="13-Jul-2016 → NA"/>
    <s v="13-Jul-2016"/>
    <d v="2016-07-13T00:00:00"/>
    <x v="2"/>
  </r>
  <r>
    <x v="3971"/>
    <x v="1"/>
    <n v="272"/>
    <n v="272"/>
    <s v="Cancelled"/>
    <x v="2118"/>
    <s v="NA"/>
    <x v="18"/>
    <x v="0"/>
    <s v="NA"/>
    <s v="Unavailable"/>
    <x v="1"/>
    <x v="1"/>
    <d v="2016-11-07T00:00:00"/>
    <s v="07-Nov-2016 → NA"/>
    <s v="07-Nov-2016"/>
    <d v="2016-11-07T00:00:00"/>
    <x v="0"/>
  </r>
  <r>
    <x v="3972"/>
    <x v="1"/>
    <n v="272"/>
    <n v="272"/>
    <s v="Cancelled"/>
    <x v="3635"/>
    <s v="NA"/>
    <x v="6"/>
    <x v="1"/>
    <s v="NA"/>
    <s v="Unavailable"/>
    <x v="1"/>
    <x v="1"/>
    <d v="2016-12-07T00:00:00"/>
    <s v="07-Dec-2016 → NA"/>
    <s v="07-Dec-2016"/>
    <d v="2016-12-07T00:00:00"/>
    <x v="1"/>
  </r>
  <r>
    <x v="3973"/>
    <x v="1"/>
    <n v="272"/>
    <n v="272"/>
    <s v="Cancelled"/>
    <x v="3636"/>
    <s v="NA"/>
    <x v="6"/>
    <x v="1"/>
    <s v="NA"/>
    <s v="Unavailable"/>
    <x v="1"/>
    <x v="1"/>
    <d v="2016-07-13T00:00:00"/>
    <s v="13-Jul-2016 → NA"/>
    <s v="13-Jul-2016"/>
    <d v="2016-07-13T00:00:00"/>
    <x v="2"/>
  </r>
  <r>
    <x v="3974"/>
    <x v="1"/>
    <n v="272"/>
    <n v="272"/>
    <s v="Cancelled"/>
    <x v="3637"/>
    <s v="NA"/>
    <x v="5"/>
    <x v="1"/>
    <s v="NA"/>
    <s v="Unavailable"/>
    <x v="1"/>
    <x v="1"/>
    <d v="2016-07-13T00:00:00"/>
    <s v="13-Jul-2016 → NA"/>
    <s v="13-Jul-2016"/>
    <d v="2016-07-13T00:00:00"/>
    <x v="2"/>
  </r>
  <r>
    <x v="3975"/>
    <x v="1"/>
    <n v="273"/>
    <n v="273"/>
    <s v="Cancelled"/>
    <x v="2735"/>
    <s v="NA"/>
    <x v="18"/>
    <x v="0"/>
    <s v="NA"/>
    <s v="Unavailable"/>
    <x v="1"/>
    <x v="1"/>
    <d v="2016-11-07T00:00:00"/>
    <s v="07-Nov-2016 → NA"/>
    <s v="07-Nov-2016"/>
    <d v="2016-11-07T00:00:00"/>
    <x v="0"/>
  </r>
  <r>
    <x v="3976"/>
    <x v="1"/>
    <n v="274"/>
    <n v="274"/>
    <s v="Cancelled"/>
    <x v="3638"/>
    <s v="NA"/>
    <x v="18"/>
    <x v="1"/>
    <s v="NA"/>
    <s v="Unavailable"/>
    <x v="1"/>
    <x v="1"/>
    <d v="2016-12-07T00:00:00"/>
    <s v="07-Dec-2016 → NA"/>
    <s v="07-Dec-2016"/>
    <d v="2016-12-07T00:00:00"/>
    <x v="1"/>
  </r>
  <r>
    <x v="3977"/>
    <x v="1"/>
    <n v="274"/>
    <n v="274"/>
    <s v="Cancelled"/>
    <x v="3639"/>
    <s v="NA"/>
    <x v="18"/>
    <x v="1"/>
    <s v="NA"/>
    <s v="Unavailable"/>
    <x v="1"/>
    <x v="1"/>
    <d v="2016-07-13T00:00:00"/>
    <s v="13-Jul-2016 → NA"/>
    <s v="13-Jul-2016"/>
    <d v="2016-07-13T00:00:00"/>
    <x v="2"/>
  </r>
  <r>
    <x v="3978"/>
    <x v="0"/>
    <n v="274"/>
    <n v="274"/>
    <s v="Cancelled"/>
    <x v="3640"/>
    <s v="NA"/>
    <x v="18"/>
    <x v="1"/>
    <s v="NA"/>
    <s v="Unavailable"/>
    <x v="1"/>
    <x v="0"/>
    <d v="2016-07-13T00:00:00"/>
    <s v="13-Jul-2016 → NA"/>
    <s v="13-Jul-2016"/>
    <d v="2016-07-13T00:00:00"/>
    <x v="2"/>
  </r>
  <r>
    <x v="3979"/>
    <x v="0"/>
    <n v="274"/>
    <n v="274"/>
    <s v="Cancelled"/>
    <x v="3641"/>
    <s v="NA"/>
    <x v="12"/>
    <x v="2"/>
    <s v="NA"/>
    <s v="Unavailable"/>
    <x v="1"/>
    <x v="0"/>
    <d v="2016-07-14T00:00:00"/>
    <s v="14-Jul-2016 → NA"/>
    <s v="14-Jul-2016"/>
    <d v="2016-07-14T00:00:00"/>
    <x v="2"/>
  </r>
  <r>
    <x v="3980"/>
    <x v="1"/>
    <n v="275"/>
    <n v="275"/>
    <s v="Cancelled"/>
    <x v="3642"/>
    <s v="NA"/>
    <x v="12"/>
    <x v="1"/>
    <s v="NA"/>
    <s v="Unavailable"/>
    <x v="1"/>
    <x v="1"/>
    <d v="2016-12-07T00:00:00"/>
    <s v="07-Dec-2016 → NA"/>
    <s v="07-Dec-2016"/>
    <d v="2016-12-07T00:00:00"/>
    <x v="1"/>
  </r>
  <r>
    <x v="3981"/>
    <x v="1"/>
    <n v="275"/>
    <n v="275"/>
    <s v="Cancelled"/>
    <x v="1233"/>
    <s v="NA"/>
    <x v="12"/>
    <x v="1"/>
    <s v="NA"/>
    <s v="Unavailable"/>
    <x v="1"/>
    <x v="1"/>
    <d v="2016-12-07T00:00:00"/>
    <s v="07-Dec-2016 → NA"/>
    <s v="07-Dec-2016"/>
    <d v="2016-12-07T00:00:00"/>
    <x v="1"/>
  </r>
  <r>
    <x v="3982"/>
    <x v="1"/>
    <n v="275"/>
    <n v="275"/>
    <s v="Cancelled"/>
    <x v="3643"/>
    <s v="NA"/>
    <x v="6"/>
    <x v="2"/>
    <s v="NA"/>
    <s v="Unavailable"/>
    <x v="1"/>
    <x v="1"/>
    <d v="2016-07-14T00:00:00"/>
    <s v="14-Jul-2016 → NA"/>
    <s v="14-Jul-2016"/>
    <d v="2016-07-14T00:00:00"/>
    <x v="2"/>
  </r>
  <r>
    <x v="3983"/>
    <x v="1"/>
    <n v="275"/>
    <n v="275"/>
    <s v="Cancelled"/>
    <x v="3644"/>
    <s v="NA"/>
    <x v="6"/>
    <x v="2"/>
    <s v="NA"/>
    <s v="Unavailable"/>
    <x v="1"/>
    <x v="1"/>
    <d v="2016-07-14T00:00:00"/>
    <s v="14-Jul-2016 → NA"/>
    <s v="14-Jul-2016"/>
    <d v="2016-07-14T00:00:00"/>
    <x v="2"/>
  </r>
  <r>
    <x v="3984"/>
    <x v="1"/>
    <n v="275"/>
    <n v="275"/>
    <s v="Cancelled"/>
    <x v="3645"/>
    <s v="NA"/>
    <x v="4"/>
    <x v="2"/>
    <s v="NA"/>
    <s v="Unavailable"/>
    <x v="1"/>
    <x v="1"/>
    <d v="2016-07-14T00:00:00"/>
    <s v="14-Jul-2016 → NA"/>
    <s v="14-Jul-2016"/>
    <d v="2016-07-14T00:00:00"/>
    <x v="2"/>
  </r>
  <r>
    <x v="3985"/>
    <x v="1"/>
    <n v="275"/>
    <n v="275"/>
    <s v="Cancelled"/>
    <x v="3646"/>
    <s v="NA"/>
    <x v="5"/>
    <x v="3"/>
    <s v="NA"/>
    <s v="Unavailable"/>
    <x v="1"/>
    <x v="1"/>
    <d v="2016-07-15T00:00:00"/>
    <s v="15-Jul-2016 → NA"/>
    <s v="15-Jul-2016"/>
    <d v="2016-07-15T00:00:00"/>
    <x v="2"/>
  </r>
  <r>
    <x v="3986"/>
    <x v="1"/>
    <n v="275"/>
    <n v="275"/>
    <s v="Cancelled"/>
    <x v="3647"/>
    <s v="NA"/>
    <x v="2"/>
    <x v="3"/>
    <s v="NA"/>
    <s v="Unavailable"/>
    <x v="1"/>
    <x v="1"/>
    <d v="2016-07-15T00:00:00"/>
    <s v="15-Jul-2016 → NA"/>
    <s v="15-Jul-2016"/>
    <d v="2016-07-15T00:00:00"/>
    <x v="2"/>
  </r>
  <r>
    <x v="3987"/>
    <x v="1"/>
    <n v="276"/>
    <n v="276"/>
    <s v="Cancelled"/>
    <x v="3648"/>
    <s v="NA"/>
    <x v="4"/>
    <x v="0"/>
    <s v="NA"/>
    <s v="Unavailable"/>
    <x v="1"/>
    <x v="1"/>
    <d v="2016-11-07T00:00:00"/>
    <s v="07-Nov-2016 → NA"/>
    <s v="07-Nov-2016"/>
    <d v="2016-11-07T00:00:00"/>
    <x v="0"/>
  </r>
  <r>
    <x v="3988"/>
    <x v="1"/>
    <n v="276"/>
    <n v="276"/>
    <s v="Cancelled"/>
    <x v="1882"/>
    <s v="NA"/>
    <x v="2"/>
    <x v="0"/>
    <s v="NA"/>
    <s v="Unavailable"/>
    <x v="1"/>
    <x v="1"/>
    <d v="2016-11-07T00:00:00"/>
    <s v="07-Nov-2016 → NA"/>
    <s v="07-Nov-2016"/>
    <d v="2016-11-07T00:00:00"/>
    <x v="0"/>
  </r>
  <r>
    <x v="3989"/>
    <x v="1"/>
    <n v="276"/>
    <n v="276"/>
    <s v="Cancelled"/>
    <x v="3649"/>
    <s v="NA"/>
    <x v="3"/>
    <x v="0"/>
    <s v="NA"/>
    <s v="Unavailable"/>
    <x v="1"/>
    <x v="1"/>
    <d v="2016-11-07T00:00:00"/>
    <s v="07-Nov-2016 → NA"/>
    <s v="07-Nov-2016"/>
    <d v="2016-11-07T00:00:00"/>
    <x v="0"/>
  </r>
  <r>
    <x v="3990"/>
    <x v="1"/>
    <n v="277"/>
    <n v="277"/>
    <s v="Cancelled"/>
    <x v="3650"/>
    <s v="NA"/>
    <x v="6"/>
    <x v="1"/>
    <s v="NA"/>
    <s v="Unavailable"/>
    <x v="1"/>
    <x v="1"/>
    <d v="2016-12-07T00:00:00"/>
    <s v="07-Dec-2016 → NA"/>
    <s v="07-Dec-2016"/>
    <d v="2016-12-07T00:00:00"/>
    <x v="1"/>
  </r>
  <r>
    <x v="3991"/>
    <x v="1"/>
    <n v="277"/>
    <n v="277"/>
    <s v="Cancelled"/>
    <x v="3651"/>
    <s v="NA"/>
    <x v="5"/>
    <x v="1"/>
    <s v="NA"/>
    <s v="Unavailable"/>
    <x v="1"/>
    <x v="1"/>
    <d v="2016-12-07T00:00:00"/>
    <s v="07-Dec-2016 → NA"/>
    <s v="07-Dec-2016"/>
    <d v="2016-12-07T00:00:00"/>
    <x v="1"/>
  </r>
  <r>
    <x v="3992"/>
    <x v="1"/>
    <n v="277"/>
    <n v="277"/>
    <s v="Cancelled"/>
    <x v="3652"/>
    <s v="NA"/>
    <x v="18"/>
    <x v="1"/>
    <s v="NA"/>
    <s v="Unavailable"/>
    <x v="1"/>
    <x v="1"/>
    <d v="2016-12-07T00:00:00"/>
    <s v="07-Dec-2016 → NA"/>
    <s v="07-Dec-2016"/>
    <d v="2016-12-07T00:00:00"/>
    <x v="1"/>
  </r>
  <r>
    <x v="3993"/>
    <x v="1"/>
    <n v="277"/>
    <n v="277"/>
    <s v="Cancelled"/>
    <x v="3460"/>
    <s v="NA"/>
    <x v="4"/>
    <x v="1"/>
    <s v="NA"/>
    <s v="Unavailable"/>
    <x v="1"/>
    <x v="1"/>
    <d v="2016-12-07T00:00:00"/>
    <s v="07-Dec-2016 → NA"/>
    <s v="07-Dec-2016"/>
    <d v="2016-12-07T00:00:00"/>
    <x v="1"/>
  </r>
  <r>
    <x v="3994"/>
    <x v="1"/>
    <n v="277"/>
    <n v="277"/>
    <s v="Cancelled"/>
    <x v="3653"/>
    <s v="NA"/>
    <x v="8"/>
    <x v="1"/>
    <s v="NA"/>
    <s v="Unavailable"/>
    <x v="1"/>
    <x v="1"/>
    <d v="2016-07-13T00:00:00"/>
    <s v="13-Jul-2016 → NA"/>
    <s v="13-Jul-2016"/>
    <d v="2016-07-13T00:00:00"/>
    <x v="2"/>
  </r>
  <r>
    <x v="3995"/>
    <x v="0"/>
    <n v="277"/>
    <n v="277"/>
    <s v="Cancelled"/>
    <x v="3654"/>
    <s v="NA"/>
    <x v="12"/>
    <x v="1"/>
    <s v="NA"/>
    <s v="Unavailable"/>
    <x v="1"/>
    <x v="0"/>
    <d v="2016-07-13T00:00:00"/>
    <s v="13-Jul-2016 → NA"/>
    <s v="13-Jul-2016"/>
    <d v="2016-07-13T00:00:00"/>
    <x v="2"/>
  </r>
  <r>
    <x v="3996"/>
    <x v="1"/>
    <n v="277"/>
    <n v="277"/>
    <s v="Cancelled"/>
    <x v="3655"/>
    <s v="NA"/>
    <x v="8"/>
    <x v="2"/>
    <s v="NA"/>
    <s v="Unavailable"/>
    <x v="1"/>
    <x v="1"/>
    <d v="2016-07-14T00:00:00"/>
    <s v="14-Jul-2016 → NA"/>
    <s v="14-Jul-2016"/>
    <d v="2016-07-14T00:00:00"/>
    <x v="2"/>
  </r>
  <r>
    <x v="3997"/>
    <x v="1"/>
    <n v="278"/>
    <n v="278"/>
    <s v="Cancelled"/>
    <x v="1316"/>
    <s v="NA"/>
    <x v="18"/>
    <x v="0"/>
    <s v="NA"/>
    <s v="Unavailable"/>
    <x v="1"/>
    <x v="1"/>
    <d v="2016-11-07T00:00:00"/>
    <s v="07-Nov-2016 → NA"/>
    <s v="07-Nov-2016"/>
    <d v="2016-11-07T00:00:00"/>
    <x v="0"/>
  </r>
  <r>
    <x v="3998"/>
    <x v="1"/>
    <n v="278"/>
    <n v="278"/>
    <s v="Cancelled"/>
    <x v="1655"/>
    <s v="NA"/>
    <x v="18"/>
    <x v="0"/>
    <s v="NA"/>
    <s v="Unavailable"/>
    <x v="1"/>
    <x v="1"/>
    <d v="2016-11-07T00:00:00"/>
    <s v="07-Nov-2016 → NA"/>
    <s v="07-Nov-2016"/>
    <d v="2016-11-07T00:00:00"/>
    <x v="0"/>
  </r>
  <r>
    <x v="3999"/>
    <x v="1"/>
    <n v="278"/>
    <n v="278"/>
    <s v="Cancelled"/>
    <x v="2450"/>
    <s v="NA"/>
    <x v="4"/>
    <x v="1"/>
    <s v="NA"/>
    <s v="Unavailable"/>
    <x v="1"/>
    <x v="1"/>
    <d v="2016-12-07T00:00:00"/>
    <s v="07-Dec-2016 → NA"/>
    <s v="07-Dec-2016"/>
    <d v="2016-12-07T00:00:00"/>
    <x v="1"/>
  </r>
  <r>
    <x v="4000"/>
    <x v="1"/>
    <n v="278"/>
    <n v="278"/>
    <s v="Cancelled"/>
    <x v="3656"/>
    <s v="NA"/>
    <x v="16"/>
    <x v="1"/>
    <s v="NA"/>
    <s v="Unavailable"/>
    <x v="1"/>
    <x v="1"/>
    <d v="2016-12-07T00:00:00"/>
    <s v="07-Dec-2016 → NA"/>
    <s v="07-Dec-2016"/>
    <d v="2016-12-07T00:00:00"/>
    <x v="1"/>
  </r>
  <r>
    <x v="4001"/>
    <x v="1"/>
    <n v="278"/>
    <n v="278"/>
    <s v="Cancelled"/>
    <x v="3657"/>
    <s v="NA"/>
    <x v="17"/>
    <x v="1"/>
    <s v="NA"/>
    <s v="Unavailable"/>
    <x v="1"/>
    <x v="1"/>
    <d v="2016-12-07T00:00:00"/>
    <s v="07-Dec-2016 → NA"/>
    <s v="07-Dec-2016"/>
    <d v="2016-12-07T00:00:00"/>
    <x v="1"/>
  </r>
  <r>
    <x v="4002"/>
    <x v="1"/>
    <n v="279"/>
    <n v="279"/>
    <s v="Cancelled"/>
    <x v="3658"/>
    <s v="NA"/>
    <x v="6"/>
    <x v="0"/>
    <s v="NA"/>
    <s v="Unavailable"/>
    <x v="1"/>
    <x v="1"/>
    <d v="2016-11-07T00:00:00"/>
    <s v="07-Nov-2016 → NA"/>
    <s v="07-Nov-2016"/>
    <d v="2016-11-07T00:00:00"/>
    <x v="0"/>
  </r>
  <r>
    <x v="4003"/>
    <x v="1"/>
    <n v="279"/>
    <n v="279"/>
    <s v="Cancelled"/>
    <x v="3659"/>
    <s v="NA"/>
    <x v="2"/>
    <x v="0"/>
    <s v="NA"/>
    <s v="Unavailable"/>
    <x v="1"/>
    <x v="1"/>
    <d v="2016-11-07T00:00:00"/>
    <s v="07-Nov-2016 → NA"/>
    <s v="07-Nov-2016"/>
    <d v="2016-11-07T00:00:00"/>
    <x v="0"/>
  </r>
  <r>
    <x v="4004"/>
    <x v="1"/>
    <n v="279"/>
    <n v="279"/>
    <s v="Cancelled"/>
    <x v="3660"/>
    <s v="NA"/>
    <x v="5"/>
    <x v="1"/>
    <s v="NA"/>
    <s v="Unavailable"/>
    <x v="1"/>
    <x v="1"/>
    <d v="2016-07-13T00:00:00"/>
    <s v="13-Jul-2016 → NA"/>
    <s v="13-Jul-2016"/>
    <d v="2016-07-13T00:00:00"/>
    <x v="2"/>
  </r>
  <r>
    <x v="4005"/>
    <x v="1"/>
    <n v="279"/>
    <n v="279"/>
    <s v="Cancelled"/>
    <x v="3661"/>
    <s v="NA"/>
    <x v="4"/>
    <x v="3"/>
    <s v="NA"/>
    <s v="Unavailable"/>
    <x v="1"/>
    <x v="1"/>
    <d v="2016-07-15T00:00:00"/>
    <s v="15-Jul-2016 → NA"/>
    <s v="15-Jul-2016"/>
    <d v="2016-07-15T00:00:00"/>
    <x v="2"/>
  </r>
  <r>
    <x v="4006"/>
    <x v="1"/>
    <n v="280"/>
    <n v="280"/>
    <s v="Cancelled"/>
    <x v="3662"/>
    <s v="NA"/>
    <x v="11"/>
    <x v="1"/>
    <s v="NA"/>
    <s v="Unavailable"/>
    <x v="1"/>
    <x v="1"/>
    <d v="2016-12-07T00:00:00"/>
    <s v="07-Dec-2016 → NA"/>
    <s v="07-Dec-2016"/>
    <d v="2016-12-07T00:00:00"/>
    <x v="1"/>
  </r>
  <r>
    <x v="4007"/>
    <x v="1"/>
    <n v="280"/>
    <n v="280"/>
    <s v="Cancelled"/>
    <x v="3663"/>
    <s v="NA"/>
    <x v="16"/>
    <x v="1"/>
    <s v="NA"/>
    <s v="Unavailable"/>
    <x v="1"/>
    <x v="1"/>
    <d v="2016-07-13T00:00:00"/>
    <s v="13-Jul-2016 → NA"/>
    <s v="13-Jul-2016"/>
    <d v="2016-07-13T00:00:00"/>
    <x v="2"/>
  </r>
  <r>
    <x v="4008"/>
    <x v="0"/>
    <n v="280"/>
    <n v="280"/>
    <s v="Cancelled"/>
    <x v="3664"/>
    <s v="NA"/>
    <x v="3"/>
    <x v="1"/>
    <s v="NA"/>
    <s v="Unavailable"/>
    <x v="1"/>
    <x v="0"/>
    <d v="2016-07-13T00:00:00"/>
    <s v="13-Jul-2016 → NA"/>
    <s v="13-Jul-2016"/>
    <d v="2016-07-13T00:00:00"/>
    <x v="2"/>
  </r>
  <r>
    <x v="4009"/>
    <x v="1"/>
    <n v="280"/>
    <n v="280"/>
    <s v="Cancelled"/>
    <x v="3665"/>
    <s v="NA"/>
    <x v="17"/>
    <x v="2"/>
    <s v="NA"/>
    <s v="Unavailable"/>
    <x v="1"/>
    <x v="1"/>
    <d v="2016-07-14T00:00:00"/>
    <s v="14-Jul-2016 → NA"/>
    <s v="14-Jul-2016"/>
    <d v="2016-07-14T00:00:00"/>
    <x v="2"/>
  </r>
  <r>
    <x v="4010"/>
    <x v="1"/>
    <n v="280"/>
    <n v="280"/>
    <s v="Cancelled"/>
    <x v="3666"/>
    <s v="NA"/>
    <x v="18"/>
    <x v="3"/>
    <s v="NA"/>
    <s v="Unavailable"/>
    <x v="1"/>
    <x v="1"/>
    <d v="2016-07-15T00:00:00"/>
    <s v="15-Jul-2016 → NA"/>
    <s v="15-Jul-2016"/>
    <d v="2016-07-15T00:00:00"/>
    <x v="2"/>
  </r>
  <r>
    <x v="4011"/>
    <x v="0"/>
    <n v="280"/>
    <n v="280"/>
    <s v="Cancelled"/>
    <x v="3667"/>
    <s v="NA"/>
    <x v="1"/>
    <x v="3"/>
    <s v="NA"/>
    <s v="Unavailable"/>
    <x v="1"/>
    <x v="0"/>
    <d v="2016-07-15T00:00:00"/>
    <s v="15-Jul-2016 → NA"/>
    <s v="15-Jul-2016"/>
    <d v="2016-07-15T00:00:00"/>
    <x v="2"/>
  </r>
  <r>
    <x v="4012"/>
    <x v="0"/>
    <n v="280"/>
    <n v="280"/>
    <s v="Cancelled"/>
    <x v="3668"/>
    <s v="NA"/>
    <x v="12"/>
    <x v="3"/>
    <s v="NA"/>
    <s v="Unavailable"/>
    <x v="1"/>
    <x v="0"/>
    <d v="2016-07-15T00:00:00"/>
    <s v="15-Jul-2016 → NA"/>
    <s v="15-Jul-2016"/>
    <d v="2016-07-15T00:00:00"/>
    <x v="2"/>
  </r>
  <r>
    <x v="4013"/>
    <x v="1"/>
    <n v="281"/>
    <n v="281"/>
    <s v="Cancelled"/>
    <x v="3669"/>
    <s v="NA"/>
    <x v="4"/>
    <x v="1"/>
    <s v="NA"/>
    <s v="Unavailable"/>
    <x v="1"/>
    <x v="1"/>
    <d v="2016-07-13T00:00:00"/>
    <s v="13-Jul-2016 → NA"/>
    <s v="13-Jul-2016"/>
    <d v="2016-07-13T00:00:00"/>
    <x v="2"/>
  </r>
  <r>
    <x v="4014"/>
    <x v="1"/>
    <n v="281"/>
    <n v="281"/>
    <s v="Cancelled"/>
    <x v="3670"/>
    <s v="NA"/>
    <x v="2"/>
    <x v="2"/>
    <s v="NA"/>
    <s v="Unavailable"/>
    <x v="1"/>
    <x v="1"/>
    <d v="2016-07-14T00:00:00"/>
    <s v="14-Jul-2016 → NA"/>
    <s v="14-Jul-2016"/>
    <d v="2016-07-14T00:00:00"/>
    <x v="2"/>
  </r>
  <r>
    <x v="4015"/>
    <x v="0"/>
    <n v="282"/>
    <n v="282"/>
    <s v="Cancelled"/>
    <x v="2668"/>
    <s v="NA"/>
    <x v="3"/>
    <x v="0"/>
    <s v="NA"/>
    <s v="Unavailable"/>
    <x v="1"/>
    <x v="0"/>
    <d v="2016-11-07T00:00:00"/>
    <s v="07-Nov-2016 → NA"/>
    <s v="07-Nov-2016"/>
    <d v="2016-11-07T00:00:00"/>
    <x v="0"/>
  </r>
  <r>
    <x v="4016"/>
    <x v="1"/>
    <n v="282"/>
    <n v="282"/>
    <s v="Cancelled"/>
    <x v="3671"/>
    <s v="NA"/>
    <x v="11"/>
    <x v="1"/>
    <s v="NA"/>
    <s v="Unavailable"/>
    <x v="1"/>
    <x v="1"/>
    <d v="2016-12-07T00:00:00"/>
    <s v="07-Dec-2016 → NA"/>
    <s v="07-Dec-2016"/>
    <d v="2016-12-07T00:00:00"/>
    <x v="1"/>
  </r>
  <r>
    <x v="4017"/>
    <x v="1"/>
    <n v="282"/>
    <n v="282"/>
    <s v="Cancelled"/>
    <x v="3672"/>
    <s v="NA"/>
    <x v="11"/>
    <x v="1"/>
    <s v="NA"/>
    <s v="Unavailable"/>
    <x v="1"/>
    <x v="1"/>
    <d v="2016-07-13T00:00:00"/>
    <s v="13-Jul-2016 → NA"/>
    <s v="13-Jul-2016"/>
    <d v="2016-07-13T00:00:00"/>
    <x v="2"/>
  </r>
  <r>
    <x v="4018"/>
    <x v="1"/>
    <n v="282"/>
    <n v="282"/>
    <s v="Cancelled"/>
    <x v="3673"/>
    <s v="NA"/>
    <x v="11"/>
    <x v="1"/>
    <s v="NA"/>
    <s v="Unavailable"/>
    <x v="1"/>
    <x v="1"/>
    <d v="2016-07-13T00:00:00"/>
    <s v="13-Jul-2016 → NA"/>
    <s v="13-Jul-2016"/>
    <d v="2016-07-13T00:00:00"/>
    <x v="2"/>
  </r>
  <r>
    <x v="4019"/>
    <x v="0"/>
    <n v="282"/>
    <n v="282"/>
    <s v="Cancelled"/>
    <x v="3674"/>
    <s v="NA"/>
    <x v="12"/>
    <x v="1"/>
    <s v="NA"/>
    <s v="Unavailable"/>
    <x v="1"/>
    <x v="0"/>
    <d v="2016-07-13T00:00:00"/>
    <s v="13-Jul-2016 → NA"/>
    <s v="13-Jul-2016"/>
    <d v="2016-07-13T00:00:00"/>
    <x v="2"/>
  </r>
  <r>
    <x v="4020"/>
    <x v="1"/>
    <n v="283"/>
    <n v="283"/>
    <s v="Cancelled"/>
    <x v="3675"/>
    <s v="NA"/>
    <x v="5"/>
    <x v="0"/>
    <s v="NA"/>
    <s v="Unavailable"/>
    <x v="1"/>
    <x v="1"/>
    <d v="2016-11-07T00:00:00"/>
    <s v="07-Nov-2016 → NA"/>
    <s v="07-Nov-2016"/>
    <d v="2016-11-07T00:00:00"/>
    <x v="0"/>
  </r>
  <r>
    <x v="4021"/>
    <x v="1"/>
    <n v="283"/>
    <n v="283"/>
    <s v="Cancelled"/>
    <x v="3676"/>
    <s v="NA"/>
    <x v="2"/>
    <x v="0"/>
    <s v="NA"/>
    <s v="Unavailable"/>
    <x v="1"/>
    <x v="1"/>
    <d v="2016-11-07T00:00:00"/>
    <s v="07-Nov-2016 → NA"/>
    <s v="07-Nov-2016"/>
    <d v="2016-11-07T00:00:00"/>
    <x v="0"/>
  </r>
  <r>
    <x v="4022"/>
    <x v="1"/>
    <n v="283"/>
    <n v="283"/>
    <s v="Cancelled"/>
    <x v="3677"/>
    <s v="NA"/>
    <x v="5"/>
    <x v="1"/>
    <s v="NA"/>
    <s v="Unavailable"/>
    <x v="1"/>
    <x v="1"/>
    <d v="2016-12-07T00:00:00"/>
    <s v="07-Dec-2016 → NA"/>
    <s v="07-Dec-2016"/>
    <d v="2016-12-07T00:00:00"/>
    <x v="1"/>
  </r>
  <r>
    <x v="4023"/>
    <x v="1"/>
    <n v="283"/>
    <n v="283"/>
    <s v="Cancelled"/>
    <x v="3678"/>
    <s v="NA"/>
    <x v="5"/>
    <x v="3"/>
    <s v="NA"/>
    <s v="Unavailable"/>
    <x v="1"/>
    <x v="1"/>
    <d v="2016-07-15T00:00:00"/>
    <s v="15-Jul-2016 → NA"/>
    <s v="15-Jul-2016"/>
    <d v="2016-07-15T00:00:00"/>
    <x v="2"/>
  </r>
  <r>
    <x v="4024"/>
    <x v="1"/>
    <n v="284"/>
    <n v="284"/>
    <s v="Cancelled"/>
    <x v="1263"/>
    <s v="NA"/>
    <x v="6"/>
    <x v="0"/>
    <s v="NA"/>
    <s v="Unavailable"/>
    <x v="1"/>
    <x v="1"/>
    <d v="2016-11-07T00:00:00"/>
    <s v="07-Nov-2016 → NA"/>
    <s v="07-Nov-2016"/>
    <d v="2016-11-07T00:00:00"/>
    <x v="0"/>
  </r>
  <r>
    <x v="4025"/>
    <x v="1"/>
    <n v="284"/>
    <n v="284"/>
    <s v="Cancelled"/>
    <x v="1881"/>
    <s v="NA"/>
    <x v="18"/>
    <x v="0"/>
    <s v="NA"/>
    <s v="Unavailable"/>
    <x v="1"/>
    <x v="1"/>
    <d v="2016-11-07T00:00:00"/>
    <s v="07-Nov-2016 → NA"/>
    <s v="07-Nov-2016"/>
    <d v="2016-11-07T00:00:00"/>
    <x v="0"/>
  </r>
  <r>
    <x v="4026"/>
    <x v="1"/>
    <n v="284"/>
    <n v="284"/>
    <s v="Cancelled"/>
    <x v="3679"/>
    <s v="NA"/>
    <x v="18"/>
    <x v="0"/>
    <s v="NA"/>
    <s v="Unavailable"/>
    <x v="1"/>
    <x v="1"/>
    <d v="2016-11-07T00:00:00"/>
    <s v="07-Nov-2016 → NA"/>
    <s v="07-Nov-2016"/>
    <d v="2016-11-07T00:00:00"/>
    <x v="0"/>
  </r>
  <r>
    <x v="4027"/>
    <x v="1"/>
    <n v="284"/>
    <n v="284"/>
    <s v="Cancelled"/>
    <x v="18"/>
    <s v="NA"/>
    <x v="11"/>
    <x v="0"/>
    <s v="NA"/>
    <s v="Unavailable"/>
    <x v="1"/>
    <x v="1"/>
    <d v="2016-11-07T00:00:00"/>
    <s v="07-Nov-2016 → NA"/>
    <s v="07-Nov-2016"/>
    <d v="2016-11-07T00:00:00"/>
    <x v="0"/>
  </r>
  <r>
    <x v="4028"/>
    <x v="1"/>
    <n v="284"/>
    <n v="284"/>
    <s v="Cancelled"/>
    <x v="3680"/>
    <s v="NA"/>
    <x v="11"/>
    <x v="1"/>
    <s v="NA"/>
    <s v="Unavailable"/>
    <x v="1"/>
    <x v="1"/>
    <d v="2016-07-13T00:00:00"/>
    <s v="13-Jul-2016 → NA"/>
    <s v="13-Jul-2016"/>
    <d v="2016-07-13T00:00:00"/>
    <x v="2"/>
  </r>
  <r>
    <x v="4029"/>
    <x v="1"/>
    <n v="284"/>
    <n v="284"/>
    <s v="Cancelled"/>
    <x v="3681"/>
    <s v="NA"/>
    <x v="22"/>
    <x v="1"/>
    <s v="NA"/>
    <s v="Unavailable"/>
    <x v="1"/>
    <x v="1"/>
    <d v="2016-07-13T00:00:00"/>
    <s v="13-Jul-2016 → NA"/>
    <s v="13-Jul-2016"/>
    <d v="2016-07-13T00:00:00"/>
    <x v="2"/>
  </r>
  <r>
    <x v="4030"/>
    <x v="1"/>
    <n v="285"/>
    <n v="285"/>
    <s v="Cancelled"/>
    <x v="3682"/>
    <s v="NA"/>
    <x v="5"/>
    <x v="1"/>
    <s v="NA"/>
    <s v="Unavailable"/>
    <x v="1"/>
    <x v="1"/>
    <d v="2016-07-13T00:00:00"/>
    <s v="13-Jul-2016 → NA"/>
    <s v="13-Jul-2016"/>
    <d v="2016-07-13T00:00:00"/>
    <x v="2"/>
  </r>
  <r>
    <x v="4031"/>
    <x v="1"/>
    <n v="285"/>
    <n v="285"/>
    <s v="Cancelled"/>
    <x v="3683"/>
    <s v="NA"/>
    <x v="18"/>
    <x v="1"/>
    <s v="NA"/>
    <s v="Unavailable"/>
    <x v="1"/>
    <x v="1"/>
    <d v="2016-07-13T00:00:00"/>
    <s v="13-Jul-2016 → NA"/>
    <s v="13-Jul-2016"/>
    <d v="2016-07-13T00:00:00"/>
    <x v="2"/>
  </r>
  <r>
    <x v="4032"/>
    <x v="1"/>
    <n v="285"/>
    <n v="285"/>
    <s v="Cancelled"/>
    <x v="3684"/>
    <s v="NA"/>
    <x v="18"/>
    <x v="1"/>
    <s v="NA"/>
    <s v="Unavailable"/>
    <x v="1"/>
    <x v="1"/>
    <d v="2016-07-13T00:00:00"/>
    <s v="13-Jul-2016 → NA"/>
    <s v="13-Jul-2016"/>
    <d v="2016-07-13T00:00:00"/>
    <x v="2"/>
  </r>
  <r>
    <x v="4033"/>
    <x v="1"/>
    <n v="285"/>
    <n v="285"/>
    <s v="Cancelled"/>
    <x v="3685"/>
    <s v="NA"/>
    <x v="19"/>
    <x v="1"/>
    <s v="NA"/>
    <s v="Unavailable"/>
    <x v="1"/>
    <x v="1"/>
    <d v="2016-07-13T00:00:00"/>
    <s v="13-Jul-2016 → NA"/>
    <s v="13-Jul-2016"/>
    <d v="2016-07-13T00:00:00"/>
    <x v="2"/>
  </r>
  <r>
    <x v="4034"/>
    <x v="1"/>
    <n v="285"/>
    <n v="285"/>
    <s v="Cancelled"/>
    <x v="3686"/>
    <s v="NA"/>
    <x v="18"/>
    <x v="2"/>
    <s v="NA"/>
    <s v="Unavailable"/>
    <x v="1"/>
    <x v="1"/>
    <d v="2016-07-14T00:00:00"/>
    <s v="14-Jul-2016 → NA"/>
    <s v="14-Jul-2016"/>
    <d v="2016-07-14T00:00:00"/>
    <x v="2"/>
  </r>
  <r>
    <x v="4035"/>
    <x v="1"/>
    <n v="285"/>
    <n v="285"/>
    <s v="Cancelled"/>
    <x v="3687"/>
    <s v="NA"/>
    <x v="11"/>
    <x v="3"/>
    <s v="NA"/>
    <s v="Unavailable"/>
    <x v="1"/>
    <x v="1"/>
    <d v="2016-07-15T00:00:00"/>
    <s v="15-Jul-2016 → NA"/>
    <s v="15-Jul-2016"/>
    <d v="2016-07-15T00:00:00"/>
    <x v="2"/>
  </r>
  <r>
    <x v="4036"/>
    <x v="1"/>
    <n v="286"/>
    <n v="286"/>
    <s v="Cancelled"/>
    <x v="1414"/>
    <s v="NA"/>
    <x v="2"/>
    <x v="0"/>
    <s v="NA"/>
    <s v="Unavailable"/>
    <x v="1"/>
    <x v="1"/>
    <d v="2016-11-07T00:00:00"/>
    <s v="07-Nov-2016 → NA"/>
    <s v="07-Nov-2016"/>
    <d v="2016-11-07T00:00:00"/>
    <x v="0"/>
  </r>
  <r>
    <x v="4037"/>
    <x v="1"/>
    <n v="286"/>
    <n v="286"/>
    <s v="Cancelled"/>
    <x v="3383"/>
    <s v="NA"/>
    <x v="19"/>
    <x v="0"/>
    <s v="NA"/>
    <s v="Unavailable"/>
    <x v="1"/>
    <x v="1"/>
    <d v="2016-11-07T00:00:00"/>
    <s v="07-Nov-2016 → NA"/>
    <s v="07-Nov-2016"/>
    <d v="2016-11-07T00:00:00"/>
    <x v="0"/>
  </r>
  <r>
    <x v="4038"/>
    <x v="0"/>
    <n v="286"/>
    <n v="286"/>
    <s v="Cancelled"/>
    <x v="3638"/>
    <s v="NA"/>
    <x v="18"/>
    <x v="1"/>
    <s v="NA"/>
    <s v="Unavailable"/>
    <x v="1"/>
    <x v="0"/>
    <d v="2016-12-07T00:00:00"/>
    <s v="07-Dec-2016 → NA"/>
    <s v="07-Dec-2016"/>
    <d v="2016-12-07T00:00:00"/>
    <x v="1"/>
  </r>
  <r>
    <x v="4039"/>
    <x v="1"/>
    <n v="286"/>
    <n v="286"/>
    <s v="Cancelled"/>
    <x v="3688"/>
    <s v="NA"/>
    <x v="2"/>
    <x v="1"/>
    <s v="NA"/>
    <s v="Unavailable"/>
    <x v="1"/>
    <x v="1"/>
    <d v="2016-07-13T00:00:00"/>
    <s v="13-Jul-2016 → NA"/>
    <s v="13-Jul-2016"/>
    <d v="2016-07-13T00:00:00"/>
    <x v="2"/>
  </r>
  <r>
    <x v="4040"/>
    <x v="1"/>
    <n v="286"/>
    <n v="286"/>
    <s v="Cancelled"/>
    <x v="3689"/>
    <s v="NA"/>
    <x v="2"/>
    <x v="2"/>
    <s v="NA"/>
    <s v="Unavailable"/>
    <x v="1"/>
    <x v="1"/>
    <d v="2016-07-14T00:00:00"/>
    <s v="14-Jul-2016 → NA"/>
    <s v="14-Jul-2016"/>
    <d v="2016-07-14T00:00:00"/>
    <x v="2"/>
  </r>
  <r>
    <x v="4041"/>
    <x v="1"/>
    <n v="286"/>
    <n v="286"/>
    <s v="Cancelled"/>
    <x v="3690"/>
    <s v="NA"/>
    <x v="15"/>
    <x v="3"/>
    <s v="NA"/>
    <s v="Unavailable"/>
    <x v="1"/>
    <x v="1"/>
    <d v="2016-07-15T00:00:00"/>
    <s v="15-Jul-2016 → NA"/>
    <s v="15-Jul-2016"/>
    <d v="2016-07-15T00:00:00"/>
    <x v="2"/>
  </r>
  <r>
    <x v="4042"/>
    <x v="1"/>
    <n v="287"/>
    <n v="287"/>
    <s v="Cancelled"/>
    <x v="3691"/>
    <s v="NA"/>
    <x v="18"/>
    <x v="1"/>
    <s v="NA"/>
    <s v="Unavailable"/>
    <x v="1"/>
    <x v="1"/>
    <d v="2016-12-07T00:00:00"/>
    <s v="07-Dec-2016 → NA"/>
    <s v="07-Dec-2016"/>
    <d v="2016-12-07T00:00:00"/>
    <x v="1"/>
  </r>
  <r>
    <x v="4043"/>
    <x v="0"/>
    <n v="287"/>
    <n v="287"/>
    <s v="Cancelled"/>
    <x v="3692"/>
    <s v="NA"/>
    <x v="16"/>
    <x v="1"/>
    <s v="NA"/>
    <s v="Unavailable"/>
    <x v="1"/>
    <x v="0"/>
    <d v="2016-07-13T00:00:00"/>
    <s v="13-Jul-2016 → NA"/>
    <s v="13-Jul-2016"/>
    <d v="2016-07-13T00:00:00"/>
    <x v="2"/>
  </r>
  <r>
    <x v="4044"/>
    <x v="0"/>
    <n v="287"/>
    <n v="287"/>
    <s v="Cancelled"/>
    <x v="3693"/>
    <s v="NA"/>
    <x v="3"/>
    <x v="1"/>
    <s v="NA"/>
    <s v="Unavailable"/>
    <x v="1"/>
    <x v="0"/>
    <d v="2016-07-13T00:00:00"/>
    <s v="13-Jul-2016 → NA"/>
    <s v="13-Jul-2016"/>
    <d v="2016-07-13T00:00:00"/>
    <x v="2"/>
  </r>
  <r>
    <x v="4045"/>
    <x v="1"/>
    <n v="287"/>
    <n v="287"/>
    <s v="Cancelled"/>
    <x v="3694"/>
    <s v="NA"/>
    <x v="5"/>
    <x v="2"/>
    <s v="NA"/>
    <s v="Unavailable"/>
    <x v="1"/>
    <x v="1"/>
    <d v="2016-07-14T00:00:00"/>
    <s v="14-Jul-2016 → NA"/>
    <s v="14-Jul-2016"/>
    <d v="2016-07-14T00:00:00"/>
    <x v="2"/>
  </r>
  <r>
    <x v="4046"/>
    <x v="0"/>
    <n v="287"/>
    <n v="287"/>
    <s v="Cancelled"/>
    <x v="3695"/>
    <s v="NA"/>
    <x v="7"/>
    <x v="2"/>
    <s v="NA"/>
    <s v="Unavailable"/>
    <x v="1"/>
    <x v="0"/>
    <d v="2016-07-14T00:00:00"/>
    <s v="14-Jul-2016 → NA"/>
    <s v="14-Jul-2016"/>
    <d v="2016-07-14T00:00:00"/>
    <x v="2"/>
  </r>
  <r>
    <x v="4047"/>
    <x v="1"/>
    <n v="287"/>
    <n v="287"/>
    <s v="Cancelled"/>
    <x v="3696"/>
    <s v="NA"/>
    <x v="5"/>
    <x v="3"/>
    <s v="NA"/>
    <s v="Unavailable"/>
    <x v="1"/>
    <x v="1"/>
    <d v="2016-07-15T00:00:00"/>
    <s v="15-Jul-2016 → NA"/>
    <s v="15-Jul-2016"/>
    <d v="2016-07-15T00:00:00"/>
    <x v="2"/>
  </r>
  <r>
    <x v="4048"/>
    <x v="1"/>
    <n v="288"/>
    <n v="288"/>
    <s v="Cancelled"/>
    <x v="3285"/>
    <s v="NA"/>
    <x v="6"/>
    <x v="0"/>
    <s v="NA"/>
    <s v="Unavailable"/>
    <x v="1"/>
    <x v="1"/>
    <d v="2016-11-07T00:00:00"/>
    <s v="07-Nov-2016 → NA"/>
    <s v="07-Nov-2016"/>
    <d v="2016-11-07T00:00:00"/>
    <x v="0"/>
  </r>
  <r>
    <x v="4049"/>
    <x v="0"/>
    <n v="288"/>
    <n v="288"/>
    <s v="Cancelled"/>
    <x v="3697"/>
    <s v="NA"/>
    <x v="13"/>
    <x v="1"/>
    <s v="NA"/>
    <s v="Unavailable"/>
    <x v="1"/>
    <x v="0"/>
    <d v="2016-12-07T00:00:00"/>
    <s v="07-Dec-2016 → NA"/>
    <s v="07-Dec-2016"/>
    <d v="2016-12-07T00:00:00"/>
    <x v="1"/>
  </r>
  <r>
    <x v="4050"/>
    <x v="1"/>
    <n v="288"/>
    <n v="288"/>
    <s v="Cancelled"/>
    <x v="3698"/>
    <s v="NA"/>
    <x v="18"/>
    <x v="2"/>
    <s v="NA"/>
    <s v="Unavailable"/>
    <x v="1"/>
    <x v="1"/>
    <d v="2016-07-14T00:00:00"/>
    <s v="14-Jul-2016 → NA"/>
    <s v="14-Jul-2016"/>
    <d v="2016-07-14T00:00:00"/>
    <x v="2"/>
  </r>
  <r>
    <x v="4051"/>
    <x v="1"/>
    <n v="289"/>
    <n v="289"/>
    <s v="Cancelled"/>
    <x v="3679"/>
    <s v="NA"/>
    <x v="18"/>
    <x v="0"/>
    <s v="NA"/>
    <s v="Unavailable"/>
    <x v="1"/>
    <x v="1"/>
    <d v="2016-11-07T00:00:00"/>
    <s v="07-Nov-2016 → NA"/>
    <s v="07-Nov-2016"/>
    <d v="2016-11-07T00:00:00"/>
    <x v="0"/>
  </r>
  <r>
    <x v="4052"/>
    <x v="1"/>
    <n v="289"/>
    <n v="289"/>
    <s v="Cancelled"/>
    <x v="3699"/>
    <s v="NA"/>
    <x v="6"/>
    <x v="3"/>
    <s v="NA"/>
    <s v="Unavailable"/>
    <x v="1"/>
    <x v="1"/>
    <d v="2016-07-15T00:00:00"/>
    <s v="15-Jul-2016 → NA"/>
    <s v="15-Jul-2016"/>
    <d v="2016-07-15T00:00:00"/>
    <x v="2"/>
  </r>
  <r>
    <x v="4053"/>
    <x v="1"/>
    <n v="290"/>
    <n v="290"/>
    <s v="Cancelled"/>
    <x v="3700"/>
    <s v="NA"/>
    <x v="6"/>
    <x v="0"/>
    <s v="NA"/>
    <s v="Unavailable"/>
    <x v="1"/>
    <x v="1"/>
    <d v="2016-11-07T00:00:00"/>
    <s v="07-Nov-2016 → NA"/>
    <s v="07-Nov-2016"/>
    <d v="2016-11-07T00:00:00"/>
    <x v="0"/>
  </r>
  <r>
    <x v="4054"/>
    <x v="1"/>
    <n v="290"/>
    <n v="290"/>
    <s v="Cancelled"/>
    <x v="3701"/>
    <s v="NA"/>
    <x v="18"/>
    <x v="0"/>
    <s v="NA"/>
    <s v="Unavailable"/>
    <x v="1"/>
    <x v="1"/>
    <d v="2016-11-07T00:00:00"/>
    <s v="07-Nov-2016 → NA"/>
    <s v="07-Nov-2016"/>
    <d v="2016-11-07T00:00:00"/>
    <x v="0"/>
  </r>
  <r>
    <x v="4055"/>
    <x v="1"/>
    <n v="290"/>
    <n v="290"/>
    <s v="Cancelled"/>
    <x v="3021"/>
    <s v="NA"/>
    <x v="11"/>
    <x v="0"/>
    <s v="NA"/>
    <s v="Unavailable"/>
    <x v="1"/>
    <x v="1"/>
    <d v="2016-11-07T00:00:00"/>
    <s v="07-Nov-2016 → NA"/>
    <s v="07-Nov-2016"/>
    <d v="2016-11-07T00:00:00"/>
    <x v="0"/>
  </r>
  <r>
    <x v="4056"/>
    <x v="1"/>
    <n v="290"/>
    <n v="290"/>
    <s v="Cancelled"/>
    <x v="3677"/>
    <s v="NA"/>
    <x v="5"/>
    <x v="1"/>
    <s v="NA"/>
    <s v="Unavailable"/>
    <x v="1"/>
    <x v="1"/>
    <d v="2016-12-07T00:00:00"/>
    <s v="07-Dec-2016 → NA"/>
    <s v="07-Dec-2016"/>
    <d v="2016-12-07T00:00:00"/>
    <x v="1"/>
  </r>
  <r>
    <x v="4057"/>
    <x v="1"/>
    <n v="290"/>
    <n v="290"/>
    <s v="Cancelled"/>
    <x v="2736"/>
    <s v="NA"/>
    <x v="11"/>
    <x v="1"/>
    <s v="NA"/>
    <s v="Unavailable"/>
    <x v="1"/>
    <x v="1"/>
    <d v="2016-12-07T00:00:00"/>
    <s v="07-Dec-2016 → NA"/>
    <s v="07-Dec-2016"/>
    <d v="2016-12-07T00:00:00"/>
    <x v="1"/>
  </r>
  <r>
    <x v="4058"/>
    <x v="1"/>
    <n v="290"/>
    <n v="290"/>
    <s v="Cancelled"/>
    <x v="3702"/>
    <s v="NA"/>
    <x v="6"/>
    <x v="2"/>
    <s v="NA"/>
    <s v="Unavailable"/>
    <x v="1"/>
    <x v="1"/>
    <d v="2016-07-14T00:00:00"/>
    <s v="14-Jul-2016 → NA"/>
    <s v="14-Jul-2016"/>
    <d v="2016-07-14T00:00:00"/>
    <x v="2"/>
  </r>
  <r>
    <x v="4059"/>
    <x v="1"/>
    <n v="290"/>
    <n v="290"/>
    <s v="Cancelled"/>
    <x v="3703"/>
    <s v="NA"/>
    <x v="4"/>
    <x v="3"/>
    <s v="NA"/>
    <s v="Unavailable"/>
    <x v="1"/>
    <x v="1"/>
    <d v="2016-07-15T00:00:00"/>
    <s v="15-Jul-2016 → NA"/>
    <s v="15-Jul-2016"/>
    <d v="2016-07-15T00:00:00"/>
    <x v="2"/>
  </r>
  <r>
    <x v="4060"/>
    <x v="1"/>
    <n v="291"/>
    <n v="291"/>
    <s v="Cancelled"/>
    <x v="1423"/>
    <s v="NA"/>
    <x v="6"/>
    <x v="0"/>
    <s v="NA"/>
    <s v="Unavailable"/>
    <x v="1"/>
    <x v="1"/>
    <d v="2016-11-07T00:00:00"/>
    <s v="07-Nov-2016 → NA"/>
    <s v="07-Nov-2016"/>
    <d v="2016-11-07T00:00:00"/>
    <x v="0"/>
  </r>
  <r>
    <x v="4061"/>
    <x v="1"/>
    <n v="291"/>
    <n v="291"/>
    <s v="Cancelled"/>
    <x v="3704"/>
    <s v="NA"/>
    <x v="23"/>
    <x v="1"/>
    <s v="NA"/>
    <s v="Unavailable"/>
    <x v="1"/>
    <x v="1"/>
    <d v="2016-12-07T00:00:00"/>
    <s v="07-Dec-2016 → NA"/>
    <s v="07-Dec-2016"/>
    <d v="2016-12-07T00:00:00"/>
    <x v="1"/>
  </r>
  <r>
    <x v="4062"/>
    <x v="1"/>
    <n v="291"/>
    <n v="291"/>
    <s v="Cancelled"/>
    <x v="3705"/>
    <s v="NA"/>
    <x v="2"/>
    <x v="1"/>
    <s v="NA"/>
    <s v="Unavailable"/>
    <x v="1"/>
    <x v="1"/>
    <d v="2016-07-13T00:00:00"/>
    <s v="13-Jul-2016 → NA"/>
    <s v="13-Jul-2016"/>
    <d v="2016-07-13T00:00:00"/>
    <x v="2"/>
  </r>
  <r>
    <x v="4063"/>
    <x v="1"/>
    <n v="292"/>
    <n v="292"/>
    <s v="Cancelled"/>
    <x v="2289"/>
    <s v="NA"/>
    <x v="6"/>
    <x v="0"/>
    <s v="NA"/>
    <s v="Unavailable"/>
    <x v="1"/>
    <x v="1"/>
    <d v="2016-11-07T00:00:00"/>
    <s v="07-Nov-2016 → NA"/>
    <s v="07-Nov-2016"/>
    <d v="2016-11-07T00:00:00"/>
    <x v="0"/>
  </r>
  <r>
    <x v="4064"/>
    <x v="1"/>
    <n v="292"/>
    <n v="292"/>
    <s v="Cancelled"/>
    <x v="3706"/>
    <s v="NA"/>
    <x v="4"/>
    <x v="2"/>
    <s v="NA"/>
    <s v="Unavailable"/>
    <x v="1"/>
    <x v="1"/>
    <d v="2016-07-14T00:00:00"/>
    <s v="14-Jul-2016 → NA"/>
    <s v="14-Jul-2016"/>
    <d v="2016-07-14T00:00:00"/>
    <x v="2"/>
  </r>
  <r>
    <x v="4065"/>
    <x v="1"/>
    <n v="292"/>
    <n v="292"/>
    <s v="Cancelled"/>
    <x v="3707"/>
    <s v="NA"/>
    <x v="5"/>
    <x v="3"/>
    <s v="NA"/>
    <s v="Unavailable"/>
    <x v="1"/>
    <x v="1"/>
    <d v="2016-07-15T00:00:00"/>
    <s v="15-Jul-2016 → NA"/>
    <s v="15-Jul-2016"/>
    <d v="2016-07-15T00:00:00"/>
    <x v="2"/>
  </r>
  <r>
    <x v="4066"/>
    <x v="1"/>
    <n v="293"/>
    <n v="293"/>
    <s v="Cancelled"/>
    <x v="3708"/>
    <s v="NA"/>
    <x v="6"/>
    <x v="1"/>
    <s v="NA"/>
    <s v="Unavailable"/>
    <x v="1"/>
    <x v="1"/>
    <d v="2016-07-13T00:00:00"/>
    <s v="13-Jul-2016 → NA"/>
    <s v="13-Jul-2016"/>
    <d v="2016-07-13T00:00:00"/>
    <x v="2"/>
  </r>
  <r>
    <x v="4067"/>
    <x v="1"/>
    <n v="293"/>
    <n v="293"/>
    <s v="Cancelled"/>
    <x v="3709"/>
    <s v="NA"/>
    <x v="4"/>
    <x v="3"/>
    <s v="NA"/>
    <s v="Unavailable"/>
    <x v="1"/>
    <x v="1"/>
    <d v="2016-07-15T00:00:00"/>
    <s v="15-Jul-2016 → NA"/>
    <s v="15-Jul-2016"/>
    <d v="2016-07-15T00:00:00"/>
    <x v="2"/>
  </r>
  <r>
    <x v="4068"/>
    <x v="1"/>
    <n v="294"/>
    <n v="294"/>
    <s v="Cancelled"/>
    <x v="3710"/>
    <s v="NA"/>
    <x v="4"/>
    <x v="0"/>
    <s v="NA"/>
    <s v="Unavailable"/>
    <x v="1"/>
    <x v="1"/>
    <d v="2016-11-07T00:00:00"/>
    <s v="07-Nov-2016 → NA"/>
    <s v="07-Nov-2016"/>
    <d v="2016-11-07T00:00:00"/>
    <x v="0"/>
  </r>
  <r>
    <x v="4069"/>
    <x v="1"/>
    <n v="294"/>
    <n v="294"/>
    <s v="Cancelled"/>
    <x v="1781"/>
    <s v="NA"/>
    <x v="2"/>
    <x v="0"/>
    <s v="NA"/>
    <s v="Unavailable"/>
    <x v="1"/>
    <x v="1"/>
    <d v="2016-11-07T00:00:00"/>
    <s v="07-Nov-2016 → NA"/>
    <s v="07-Nov-2016"/>
    <d v="2016-11-07T00:00:00"/>
    <x v="0"/>
  </r>
  <r>
    <x v="4070"/>
    <x v="1"/>
    <n v="294"/>
    <n v="294"/>
    <s v="Cancelled"/>
    <x v="3711"/>
    <s v="NA"/>
    <x v="4"/>
    <x v="2"/>
    <s v="NA"/>
    <s v="Unavailable"/>
    <x v="1"/>
    <x v="1"/>
    <d v="2016-07-14T00:00:00"/>
    <s v="14-Jul-2016 → NA"/>
    <s v="14-Jul-2016"/>
    <d v="2016-07-14T00:00:00"/>
    <x v="2"/>
  </r>
  <r>
    <x v="4071"/>
    <x v="1"/>
    <n v="295"/>
    <n v="295"/>
    <s v="Cancelled"/>
    <x v="3712"/>
    <s v="NA"/>
    <x v="3"/>
    <x v="0"/>
    <s v="NA"/>
    <s v="Unavailable"/>
    <x v="1"/>
    <x v="1"/>
    <d v="2016-11-07T00:00:00"/>
    <s v="07-Nov-2016 → NA"/>
    <s v="07-Nov-2016"/>
    <d v="2016-11-07T00:00:00"/>
    <x v="0"/>
  </r>
  <r>
    <x v="4072"/>
    <x v="1"/>
    <n v="295"/>
    <n v="295"/>
    <s v="Cancelled"/>
    <x v="3713"/>
    <s v="NA"/>
    <x v="6"/>
    <x v="1"/>
    <s v="NA"/>
    <s v="Unavailable"/>
    <x v="1"/>
    <x v="1"/>
    <d v="2016-07-13T00:00:00"/>
    <s v="13-Jul-2016 → NA"/>
    <s v="13-Jul-2016"/>
    <d v="2016-07-13T00:00:00"/>
    <x v="2"/>
  </r>
  <r>
    <x v="4073"/>
    <x v="1"/>
    <n v="295"/>
    <n v="295"/>
    <s v="Cancelled"/>
    <x v="3714"/>
    <s v="NA"/>
    <x v="4"/>
    <x v="1"/>
    <s v="NA"/>
    <s v="Unavailable"/>
    <x v="1"/>
    <x v="1"/>
    <d v="2016-07-13T00:00:00"/>
    <s v="13-Jul-2016 → NA"/>
    <s v="13-Jul-2016"/>
    <d v="2016-07-13T00:00:00"/>
    <x v="2"/>
  </r>
  <r>
    <x v="4074"/>
    <x v="1"/>
    <n v="295"/>
    <n v="295"/>
    <s v="Cancelled"/>
    <x v="3715"/>
    <s v="NA"/>
    <x v="10"/>
    <x v="1"/>
    <s v="NA"/>
    <s v="Unavailable"/>
    <x v="1"/>
    <x v="1"/>
    <d v="2016-07-13T00:00:00"/>
    <s v="13-Jul-2016 → NA"/>
    <s v="13-Jul-2016"/>
    <d v="2016-07-13T00:00:00"/>
    <x v="2"/>
  </r>
  <r>
    <x v="4075"/>
    <x v="1"/>
    <n v="295"/>
    <n v="295"/>
    <s v="Cancelled"/>
    <x v="3716"/>
    <s v="NA"/>
    <x v="18"/>
    <x v="2"/>
    <s v="NA"/>
    <s v="Unavailable"/>
    <x v="1"/>
    <x v="1"/>
    <d v="2016-07-14T00:00:00"/>
    <s v="14-Jul-2016 → NA"/>
    <s v="14-Jul-2016"/>
    <d v="2016-07-14T00:00:00"/>
    <x v="2"/>
  </r>
  <r>
    <x v="4076"/>
    <x v="1"/>
    <n v="295"/>
    <n v="295"/>
    <s v="Cancelled"/>
    <x v="3717"/>
    <s v="NA"/>
    <x v="4"/>
    <x v="2"/>
    <s v="NA"/>
    <s v="Unavailable"/>
    <x v="1"/>
    <x v="1"/>
    <d v="2016-07-14T00:00:00"/>
    <s v="14-Jul-2016 → NA"/>
    <s v="14-Jul-2016"/>
    <d v="2016-07-14T00:00:00"/>
    <x v="2"/>
  </r>
  <r>
    <x v="4077"/>
    <x v="1"/>
    <n v="296"/>
    <n v="296"/>
    <s v="Cancelled"/>
    <x v="3718"/>
    <s v="NA"/>
    <x v="2"/>
    <x v="1"/>
    <s v="NA"/>
    <s v="Unavailable"/>
    <x v="1"/>
    <x v="1"/>
    <d v="2016-07-13T00:00:00"/>
    <s v="13-Jul-2016 → NA"/>
    <s v="13-Jul-2016"/>
    <d v="2016-07-13T00:00:00"/>
    <x v="2"/>
  </r>
  <r>
    <x v="4078"/>
    <x v="1"/>
    <n v="296"/>
    <n v="296"/>
    <s v="Cancelled"/>
    <x v="3719"/>
    <s v="NA"/>
    <x v="6"/>
    <x v="2"/>
    <s v="NA"/>
    <s v="Unavailable"/>
    <x v="1"/>
    <x v="1"/>
    <d v="2016-07-14T00:00:00"/>
    <s v="14-Jul-2016 → NA"/>
    <s v="14-Jul-2016"/>
    <d v="2016-07-14T00:00:00"/>
    <x v="2"/>
  </r>
  <r>
    <x v="4079"/>
    <x v="1"/>
    <n v="296"/>
    <n v="296"/>
    <s v="Cancelled"/>
    <x v="3720"/>
    <s v="NA"/>
    <x v="6"/>
    <x v="3"/>
    <s v="NA"/>
    <s v="Unavailable"/>
    <x v="1"/>
    <x v="1"/>
    <d v="2016-07-15T00:00:00"/>
    <s v="15-Jul-2016 → NA"/>
    <s v="15-Jul-2016"/>
    <d v="2016-07-15T00:00:00"/>
    <x v="2"/>
  </r>
  <r>
    <x v="4080"/>
    <x v="1"/>
    <n v="296"/>
    <n v="296"/>
    <s v="Cancelled"/>
    <x v="3721"/>
    <s v="NA"/>
    <x v="18"/>
    <x v="3"/>
    <s v="NA"/>
    <s v="Unavailable"/>
    <x v="1"/>
    <x v="1"/>
    <d v="2016-07-15T00:00:00"/>
    <s v="15-Jul-2016 → NA"/>
    <s v="15-Jul-2016"/>
    <d v="2016-07-15T00:00:00"/>
    <x v="2"/>
  </r>
  <r>
    <x v="4081"/>
    <x v="0"/>
    <n v="297"/>
    <n v="297"/>
    <s v="Cancelled"/>
    <x v="3722"/>
    <s v="NA"/>
    <x v="18"/>
    <x v="0"/>
    <s v="NA"/>
    <s v="Unavailable"/>
    <x v="1"/>
    <x v="0"/>
    <d v="2016-11-07T00:00:00"/>
    <s v="07-Nov-2016 → NA"/>
    <s v="07-Nov-2016"/>
    <d v="2016-11-07T00:00:00"/>
    <x v="0"/>
  </r>
  <r>
    <x v="4082"/>
    <x v="1"/>
    <n v="297"/>
    <n v="297"/>
    <s v="Cancelled"/>
    <x v="3723"/>
    <s v="NA"/>
    <x v="6"/>
    <x v="1"/>
    <s v="NA"/>
    <s v="Unavailable"/>
    <x v="1"/>
    <x v="1"/>
    <d v="2016-12-07T00:00:00"/>
    <s v="07-Dec-2016 → NA"/>
    <s v="07-Dec-2016"/>
    <d v="2016-12-07T00:00:00"/>
    <x v="1"/>
  </r>
  <r>
    <x v="4083"/>
    <x v="1"/>
    <n v="297"/>
    <n v="297"/>
    <s v="Cancelled"/>
    <x v="3724"/>
    <s v="NA"/>
    <x v="6"/>
    <x v="3"/>
    <s v="NA"/>
    <s v="Unavailable"/>
    <x v="1"/>
    <x v="1"/>
    <d v="2016-07-15T00:00:00"/>
    <s v="15-Jul-2016 → NA"/>
    <s v="15-Jul-2016"/>
    <d v="2016-07-15T00:00:00"/>
    <x v="2"/>
  </r>
  <r>
    <x v="4084"/>
    <x v="1"/>
    <n v="297"/>
    <n v="297"/>
    <s v="Cancelled"/>
    <x v="3725"/>
    <s v="NA"/>
    <x v="6"/>
    <x v="3"/>
    <s v="NA"/>
    <s v="Unavailable"/>
    <x v="1"/>
    <x v="1"/>
    <d v="2016-07-15T00:00:00"/>
    <s v="15-Jul-2016 → NA"/>
    <s v="15-Jul-2016"/>
    <d v="2016-07-15T00:00:00"/>
    <x v="2"/>
  </r>
  <r>
    <x v="4085"/>
    <x v="1"/>
    <n v="298"/>
    <n v="298"/>
    <s v="Cancelled"/>
    <x v="1980"/>
    <s v="NA"/>
    <x v="18"/>
    <x v="0"/>
    <s v="NA"/>
    <s v="Unavailable"/>
    <x v="1"/>
    <x v="1"/>
    <d v="2016-11-07T00:00:00"/>
    <s v="07-Nov-2016 → NA"/>
    <s v="07-Nov-2016"/>
    <d v="2016-11-07T00:00:00"/>
    <x v="0"/>
  </r>
  <r>
    <x v="4086"/>
    <x v="1"/>
    <n v="298"/>
    <n v="298"/>
    <s v="Cancelled"/>
    <x v="3726"/>
    <s v="NA"/>
    <x v="5"/>
    <x v="1"/>
    <s v="NA"/>
    <s v="Unavailable"/>
    <x v="1"/>
    <x v="1"/>
    <d v="2016-07-13T00:00:00"/>
    <s v="13-Jul-2016 → NA"/>
    <s v="13-Jul-2016"/>
    <d v="2016-07-13T00:00:00"/>
    <x v="2"/>
  </r>
  <r>
    <x v="4087"/>
    <x v="1"/>
    <n v="298"/>
    <n v="298"/>
    <s v="Cancelled"/>
    <x v="3727"/>
    <s v="NA"/>
    <x v="4"/>
    <x v="1"/>
    <s v="NA"/>
    <s v="Unavailable"/>
    <x v="1"/>
    <x v="1"/>
    <d v="2016-07-13T00:00:00"/>
    <s v="13-Jul-2016 → NA"/>
    <s v="13-Jul-2016"/>
    <d v="2016-07-13T00:00:00"/>
    <x v="2"/>
  </r>
  <r>
    <x v="4088"/>
    <x v="1"/>
    <n v="298"/>
    <n v="298"/>
    <s v="Cancelled"/>
    <x v="3728"/>
    <s v="NA"/>
    <x v="2"/>
    <x v="2"/>
    <s v="NA"/>
    <s v="Unavailable"/>
    <x v="1"/>
    <x v="1"/>
    <d v="2016-07-14T00:00:00"/>
    <s v="14-Jul-2016 → NA"/>
    <s v="14-Jul-2016"/>
    <d v="2016-07-14T00:00:00"/>
    <x v="2"/>
  </r>
  <r>
    <x v="4089"/>
    <x v="1"/>
    <n v="299"/>
    <n v="299"/>
    <s v="Cancelled"/>
    <x v="3729"/>
    <s v="NA"/>
    <x v="16"/>
    <x v="0"/>
    <s v="NA"/>
    <s v="Unavailable"/>
    <x v="1"/>
    <x v="1"/>
    <d v="2016-11-07T00:00:00"/>
    <s v="07-Nov-2016 → NA"/>
    <s v="07-Nov-2016"/>
    <d v="2016-11-07T00:00:00"/>
    <x v="0"/>
  </r>
  <r>
    <x v="4090"/>
    <x v="1"/>
    <n v="299"/>
    <n v="299"/>
    <s v="Cancelled"/>
    <x v="2727"/>
    <s v="NA"/>
    <x v="18"/>
    <x v="1"/>
    <s v="NA"/>
    <s v="Unavailable"/>
    <x v="1"/>
    <x v="1"/>
    <d v="2016-12-07T00:00:00"/>
    <s v="07-Dec-2016 → NA"/>
    <s v="07-Dec-2016"/>
    <d v="2016-12-07T00:00:00"/>
    <x v="1"/>
  </r>
  <r>
    <x v="4091"/>
    <x v="1"/>
    <n v="299"/>
    <n v="299"/>
    <s v="Cancelled"/>
    <x v="3730"/>
    <s v="NA"/>
    <x v="6"/>
    <x v="2"/>
    <s v="NA"/>
    <s v="Unavailable"/>
    <x v="1"/>
    <x v="1"/>
    <d v="2016-07-14T00:00:00"/>
    <s v="14-Jul-2016 → NA"/>
    <s v="14-Jul-2016"/>
    <d v="2016-07-14T00:00:00"/>
    <x v="2"/>
  </r>
  <r>
    <x v="4092"/>
    <x v="1"/>
    <n v="299"/>
    <n v="299"/>
    <s v="Cancelled"/>
    <x v="3731"/>
    <s v="NA"/>
    <x v="6"/>
    <x v="2"/>
    <s v="NA"/>
    <s v="Unavailable"/>
    <x v="1"/>
    <x v="1"/>
    <d v="2016-07-14T00:00:00"/>
    <s v="14-Jul-2016 → NA"/>
    <s v="14-Jul-2016"/>
    <d v="2016-07-14T00:00:00"/>
    <x v="2"/>
  </r>
  <r>
    <x v="4093"/>
    <x v="1"/>
    <n v="299"/>
    <n v="299"/>
    <s v="Cancelled"/>
    <x v="3732"/>
    <s v="NA"/>
    <x v="4"/>
    <x v="2"/>
    <s v="NA"/>
    <s v="Unavailable"/>
    <x v="1"/>
    <x v="1"/>
    <d v="2016-07-14T00:00:00"/>
    <s v="14-Jul-2016 → NA"/>
    <s v="14-Jul-2016"/>
    <d v="2016-07-14T00:00:00"/>
    <x v="2"/>
  </r>
  <r>
    <x v="4094"/>
    <x v="1"/>
    <n v="300"/>
    <n v="300"/>
    <s v="Cancelled"/>
    <x v="3733"/>
    <s v="NA"/>
    <x v="6"/>
    <x v="2"/>
    <s v="NA"/>
    <s v="Unavailable"/>
    <x v="1"/>
    <x v="1"/>
    <d v="2016-07-14T00:00:00"/>
    <s v="14-Jul-2016 → NA"/>
    <s v="14-Jul-2016"/>
    <d v="2016-07-14T00:00:00"/>
    <x v="2"/>
  </r>
  <r>
    <x v="4095"/>
    <x v="1"/>
    <s v="Unavailable"/>
    <s v="Blanks"/>
    <s v="No Cars Available"/>
    <x v="3734"/>
    <s v="NA"/>
    <x v="20"/>
    <x v="0"/>
    <s v="NA"/>
    <s v="Unavailable"/>
    <x v="2"/>
    <x v="1"/>
    <d v="2016-11-07T00:00:00"/>
    <s v="07-Nov-2016 → NA"/>
    <s v="07-Nov-2016"/>
    <d v="2016-11-07T00:00:00"/>
    <x v="0"/>
  </r>
  <r>
    <x v="4096"/>
    <x v="1"/>
    <s v="Unavailable"/>
    <s v="Blanks"/>
    <s v="No Cars Available"/>
    <x v="3735"/>
    <s v="NA"/>
    <x v="20"/>
    <x v="0"/>
    <s v="NA"/>
    <s v="Unavailable"/>
    <x v="2"/>
    <x v="1"/>
    <d v="2016-11-07T00:00:00"/>
    <s v="07-Nov-2016 → NA"/>
    <s v="07-Nov-2016"/>
    <d v="2016-11-07T00:00:00"/>
    <x v="0"/>
  </r>
  <r>
    <x v="4097"/>
    <x v="1"/>
    <s v="Unavailable"/>
    <s v="Blanks"/>
    <s v="No Cars Available"/>
    <x v="3485"/>
    <s v="NA"/>
    <x v="20"/>
    <x v="0"/>
    <s v="NA"/>
    <s v="Unavailable"/>
    <x v="2"/>
    <x v="1"/>
    <d v="2016-11-07T00:00:00"/>
    <s v="07-Nov-2016 → NA"/>
    <s v="07-Nov-2016"/>
    <d v="2016-11-07T00:00:00"/>
    <x v="0"/>
  </r>
  <r>
    <x v="4098"/>
    <x v="0"/>
    <s v="Unavailable"/>
    <s v="Blanks"/>
    <s v="No Cars Available"/>
    <x v="3736"/>
    <s v="NA"/>
    <x v="20"/>
    <x v="0"/>
    <s v="NA"/>
    <s v="Unavailable"/>
    <x v="2"/>
    <x v="0"/>
    <d v="2016-11-07T00:00:00"/>
    <s v="07-Nov-2016 → NA"/>
    <s v="07-Nov-2016"/>
    <d v="2016-11-07T00:00:00"/>
    <x v="0"/>
  </r>
  <r>
    <x v="4099"/>
    <x v="0"/>
    <s v="Unavailable"/>
    <s v="Blanks"/>
    <s v="No Cars Available"/>
    <x v="3737"/>
    <s v="NA"/>
    <x v="20"/>
    <x v="0"/>
    <s v="NA"/>
    <s v="Unavailable"/>
    <x v="2"/>
    <x v="0"/>
    <d v="2016-11-07T00:00:00"/>
    <s v="07-Nov-2016 → NA"/>
    <s v="07-Nov-2016"/>
    <d v="2016-11-07T00:00:00"/>
    <x v="0"/>
  </r>
  <r>
    <x v="4100"/>
    <x v="1"/>
    <s v="Unavailable"/>
    <s v="Blanks"/>
    <s v="No Cars Available"/>
    <x v="2384"/>
    <s v="NA"/>
    <x v="20"/>
    <x v="0"/>
    <s v="NA"/>
    <s v="Unavailable"/>
    <x v="2"/>
    <x v="1"/>
    <d v="2016-11-07T00:00:00"/>
    <s v="07-Nov-2016 → NA"/>
    <s v="07-Nov-2016"/>
    <d v="2016-11-07T00:00:00"/>
    <x v="0"/>
  </r>
  <r>
    <x v="4101"/>
    <x v="1"/>
    <s v="Unavailable"/>
    <s v="Blanks"/>
    <s v="No Cars Available"/>
    <x v="3738"/>
    <s v="NA"/>
    <x v="20"/>
    <x v="0"/>
    <s v="NA"/>
    <s v="Unavailable"/>
    <x v="2"/>
    <x v="1"/>
    <d v="2016-11-07T00:00:00"/>
    <s v="07-Nov-2016 → NA"/>
    <s v="07-Nov-2016"/>
    <d v="2016-11-07T00:00:00"/>
    <x v="0"/>
  </r>
  <r>
    <x v="4102"/>
    <x v="1"/>
    <s v="Unavailable"/>
    <s v="Blanks"/>
    <s v="No Cars Available"/>
    <x v="3739"/>
    <s v="NA"/>
    <x v="20"/>
    <x v="0"/>
    <s v="NA"/>
    <s v="Unavailable"/>
    <x v="2"/>
    <x v="1"/>
    <d v="2016-11-07T00:00:00"/>
    <s v="07-Nov-2016 → NA"/>
    <s v="07-Nov-2016"/>
    <d v="2016-11-07T00:00:00"/>
    <x v="0"/>
  </r>
  <r>
    <x v="4103"/>
    <x v="1"/>
    <s v="Unavailable"/>
    <s v="Blanks"/>
    <s v="No Cars Available"/>
    <x v="3740"/>
    <s v="NA"/>
    <x v="23"/>
    <x v="0"/>
    <s v="NA"/>
    <s v="Unavailable"/>
    <x v="2"/>
    <x v="1"/>
    <d v="2016-11-07T00:00:00"/>
    <s v="07-Nov-2016 → NA"/>
    <s v="07-Nov-2016"/>
    <d v="2016-11-07T00:00:00"/>
    <x v="0"/>
  </r>
  <r>
    <x v="4104"/>
    <x v="0"/>
    <s v="Unavailable"/>
    <s v="Blanks"/>
    <s v="No Cars Available"/>
    <x v="3741"/>
    <s v="NA"/>
    <x v="23"/>
    <x v="0"/>
    <s v="NA"/>
    <s v="Unavailable"/>
    <x v="2"/>
    <x v="0"/>
    <d v="2016-11-07T00:00:00"/>
    <s v="07-Nov-2016 → NA"/>
    <s v="07-Nov-2016"/>
    <d v="2016-11-07T00:00:00"/>
    <x v="0"/>
  </r>
  <r>
    <x v="4105"/>
    <x v="0"/>
    <s v="Unavailable"/>
    <s v="Blanks"/>
    <s v="No Cars Available"/>
    <x v="3742"/>
    <s v="NA"/>
    <x v="23"/>
    <x v="0"/>
    <s v="NA"/>
    <s v="Unavailable"/>
    <x v="2"/>
    <x v="0"/>
    <d v="2016-11-07T00:00:00"/>
    <s v="07-Nov-2016 → NA"/>
    <s v="07-Nov-2016"/>
    <d v="2016-11-07T00:00:00"/>
    <x v="0"/>
  </r>
  <r>
    <x v="4106"/>
    <x v="1"/>
    <s v="Unavailable"/>
    <s v="Blanks"/>
    <s v="No Cars Available"/>
    <x v="3743"/>
    <s v="NA"/>
    <x v="23"/>
    <x v="0"/>
    <s v="NA"/>
    <s v="Unavailable"/>
    <x v="2"/>
    <x v="1"/>
    <d v="2016-11-07T00:00:00"/>
    <s v="07-Nov-2016 → NA"/>
    <s v="07-Nov-2016"/>
    <d v="2016-11-07T00:00:00"/>
    <x v="0"/>
  </r>
  <r>
    <x v="4107"/>
    <x v="1"/>
    <s v="Unavailable"/>
    <s v="Blanks"/>
    <s v="No Cars Available"/>
    <x v="3744"/>
    <s v="NA"/>
    <x v="23"/>
    <x v="0"/>
    <s v="NA"/>
    <s v="Unavailable"/>
    <x v="2"/>
    <x v="1"/>
    <d v="2016-11-07T00:00:00"/>
    <s v="07-Nov-2016 → NA"/>
    <s v="07-Nov-2016"/>
    <d v="2016-11-07T00:00:00"/>
    <x v="0"/>
  </r>
  <r>
    <x v="4108"/>
    <x v="0"/>
    <s v="Unavailable"/>
    <s v="Blanks"/>
    <s v="No Cars Available"/>
    <x v="3391"/>
    <s v="NA"/>
    <x v="23"/>
    <x v="0"/>
    <s v="NA"/>
    <s v="Unavailable"/>
    <x v="2"/>
    <x v="0"/>
    <d v="2016-11-07T00:00:00"/>
    <s v="07-Nov-2016 → NA"/>
    <s v="07-Nov-2016"/>
    <d v="2016-11-07T00:00:00"/>
    <x v="0"/>
  </r>
  <r>
    <x v="4109"/>
    <x v="0"/>
    <s v="Unavailable"/>
    <s v="Blanks"/>
    <s v="No Cars Available"/>
    <x v="3745"/>
    <s v="NA"/>
    <x v="23"/>
    <x v="0"/>
    <s v="NA"/>
    <s v="Unavailable"/>
    <x v="2"/>
    <x v="0"/>
    <d v="2016-11-07T00:00:00"/>
    <s v="07-Nov-2016 → NA"/>
    <s v="07-Nov-2016"/>
    <d v="2016-11-07T00:00:00"/>
    <x v="0"/>
  </r>
  <r>
    <x v="4110"/>
    <x v="1"/>
    <s v="Unavailable"/>
    <s v="Blanks"/>
    <s v="No Cars Available"/>
    <x v="3746"/>
    <s v="NA"/>
    <x v="23"/>
    <x v="0"/>
    <s v="NA"/>
    <s v="Unavailable"/>
    <x v="2"/>
    <x v="1"/>
    <d v="2016-11-07T00:00:00"/>
    <s v="07-Nov-2016 → NA"/>
    <s v="07-Nov-2016"/>
    <d v="2016-11-07T00:00:00"/>
    <x v="0"/>
  </r>
  <r>
    <x v="4111"/>
    <x v="0"/>
    <s v="Unavailable"/>
    <s v="Blanks"/>
    <s v="No Cars Available"/>
    <x v="3747"/>
    <s v="NA"/>
    <x v="23"/>
    <x v="0"/>
    <s v="NA"/>
    <s v="Unavailable"/>
    <x v="2"/>
    <x v="0"/>
    <d v="2016-11-07T00:00:00"/>
    <s v="07-Nov-2016 → NA"/>
    <s v="07-Nov-2016"/>
    <d v="2016-11-07T00:00:00"/>
    <x v="0"/>
  </r>
  <r>
    <x v="4112"/>
    <x v="0"/>
    <s v="Unavailable"/>
    <s v="Blanks"/>
    <s v="No Cars Available"/>
    <x v="3748"/>
    <s v="NA"/>
    <x v="23"/>
    <x v="0"/>
    <s v="NA"/>
    <s v="Unavailable"/>
    <x v="2"/>
    <x v="0"/>
    <d v="2016-11-07T00:00:00"/>
    <s v="07-Nov-2016 → NA"/>
    <s v="07-Nov-2016"/>
    <d v="2016-11-07T00:00:00"/>
    <x v="0"/>
  </r>
  <r>
    <x v="4113"/>
    <x v="0"/>
    <s v="Unavailable"/>
    <s v="Blanks"/>
    <s v="No Cars Available"/>
    <x v="3749"/>
    <s v="NA"/>
    <x v="23"/>
    <x v="0"/>
    <s v="NA"/>
    <s v="Unavailable"/>
    <x v="2"/>
    <x v="0"/>
    <d v="2016-11-07T00:00:00"/>
    <s v="07-Nov-2016 → NA"/>
    <s v="07-Nov-2016"/>
    <d v="2016-11-07T00:00:00"/>
    <x v="0"/>
  </r>
  <r>
    <x v="4114"/>
    <x v="0"/>
    <s v="Unavailable"/>
    <s v="Blanks"/>
    <s v="No Cars Available"/>
    <x v="3750"/>
    <s v="NA"/>
    <x v="23"/>
    <x v="0"/>
    <s v="NA"/>
    <s v="Unavailable"/>
    <x v="2"/>
    <x v="0"/>
    <d v="2016-11-07T00:00:00"/>
    <s v="07-Nov-2016 → NA"/>
    <s v="07-Nov-2016"/>
    <d v="2016-11-07T00:00:00"/>
    <x v="0"/>
  </r>
  <r>
    <x v="4115"/>
    <x v="0"/>
    <s v="Unavailable"/>
    <s v="Blanks"/>
    <s v="No Cars Available"/>
    <x v="3750"/>
    <s v="NA"/>
    <x v="23"/>
    <x v="0"/>
    <s v="NA"/>
    <s v="Unavailable"/>
    <x v="2"/>
    <x v="0"/>
    <d v="2016-11-07T00:00:00"/>
    <s v="07-Nov-2016 → NA"/>
    <s v="07-Nov-2016"/>
    <d v="2016-11-07T00:00:00"/>
    <x v="0"/>
  </r>
  <r>
    <x v="4116"/>
    <x v="1"/>
    <s v="Unavailable"/>
    <s v="Blanks"/>
    <s v="No Cars Available"/>
    <x v="3751"/>
    <s v="NA"/>
    <x v="23"/>
    <x v="0"/>
    <s v="NA"/>
    <s v="Unavailable"/>
    <x v="2"/>
    <x v="1"/>
    <d v="2016-11-07T00:00:00"/>
    <s v="07-Nov-2016 → NA"/>
    <s v="07-Nov-2016"/>
    <d v="2016-11-07T00:00:00"/>
    <x v="0"/>
  </r>
  <r>
    <x v="4117"/>
    <x v="1"/>
    <s v="Unavailable"/>
    <s v="Blanks"/>
    <s v="No Cars Available"/>
    <x v="3752"/>
    <s v="NA"/>
    <x v="14"/>
    <x v="0"/>
    <s v="NA"/>
    <s v="Unavailable"/>
    <x v="2"/>
    <x v="1"/>
    <d v="2016-11-07T00:00:00"/>
    <s v="07-Nov-2016 → NA"/>
    <s v="07-Nov-2016"/>
    <d v="2016-11-07T00:00:00"/>
    <x v="0"/>
  </r>
  <r>
    <x v="4118"/>
    <x v="1"/>
    <s v="Unavailable"/>
    <s v="Blanks"/>
    <s v="No Cars Available"/>
    <x v="3753"/>
    <s v="NA"/>
    <x v="14"/>
    <x v="0"/>
    <s v="NA"/>
    <s v="Unavailable"/>
    <x v="2"/>
    <x v="1"/>
    <d v="2016-11-07T00:00:00"/>
    <s v="07-Nov-2016 → NA"/>
    <s v="07-Nov-2016"/>
    <d v="2016-11-07T00:00:00"/>
    <x v="0"/>
  </r>
  <r>
    <x v="4119"/>
    <x v="0"/>
    <s v="Unavailable"/>
    <s v="Blanks"/>
    <s v="No Cars Available"/>
    <x v="3754"/>
    <s v="NA"/>
    <x v="14"/>
    <x v="0"/>
    <s v="NA"/>
    <s v="Unavailable"/>
    <x v="2"/>
    <x v="0"/>
    <d v="2016-11-07T00:00:00"/>
    <s v="07-Nov-2016 → NA"/>
    <s v="07-Nov-2016"/>
    <d v="2016-11-07T00:00:00"/>
    <x v="0"/>
  </r>
  <r>
    <x v="4120"/>
    <x v="1"/>
    <s v="Unavailable"/>
    <s v="Blanks"/>
    <s v="No Cars Available"/>
    <x v="3755"/>
    <s v="NA"/>
    <x v="14"/>
    <x v="0"/>
    <s v="NA"/>
    <s v="Unavailable"/>
    <x v="2"/>
    <x v="1"/>
    <d v="2016-11-07T00:00:00"/>
    <s v="07-Nov-2016 → NA"/>
    <s v="07-Nov-2016"/>
    <d v="2016-11-07T00:00:00"/>
    <x v="0"/>
  </r>
  <r>
    <x v="4121"/>
    <x v="0"/>
    <s v="Unavailable"/>
    <s v="Blanks"/>
    <s v="No Cars Available"/>
    <x v="3756"/>
    <s v="NA"/>
    <x v="14"/>
    <x v="0"/>
    <s v="NA"/>
    <s v="Unavailable"/>
    <x v="2"/>
    <x v="0"/>
    <d v="2016-11-07T00:00:00"/>
    <s v="07-Nov-2016 → NA"/>
    <s v="07-Nov-2016"/>
    <d v="2016-11-07T00:00:00"/>
    <x v="0"/>
  </r>
  <r>
    <x v="4122"/>
    <x v="1"/>
    <s v="Unavailable"/>
    <s v="Blanks"/>
    <s v="No Cars Available"/>
    <x v="3757"/>
    <s v="NA"/>
    <x v="14"/>
    <x v="0"/>
    <s v="NA"/>
    <s v="Unavailable"/>
    <x v="2"/>
    <x v="1"/>
    <d v="2016-11-07T00:00:00"/>
    <s v="07-Nov-2016 → NA"/>
    <s v="07-Nov-2016"/>
    <d v="2016-11-07T00:00:00"/>
    <x v="0"/>
  </r>
  <r>
    <x v="4123"/>
    <x v="0"/>
    <s v="Unavailable"/>
    <s v="Blanks"/>
    <s v="No Cars Available"/>
    <x v="3758"/>
    <s v="NA"/>
    <x v="14"/>
    <x v="0"/>
    <s v="NA"/>
    <s v="Unavailable"/>
    <x v="2"/>
    <x v="0"/>
    <d v="2016-11-07T00:00:00"/>
    <s v="07-Nov-2016 → NA"/>
    <s v="07-Nov-2016"/>
    <d v="2016-11-07T00:00:00"/>
    <x v="0"/>
  </r>
  <r>
    <x v="4124"/>
    <x v="0"/>
    <s v="Unavailable"/>
    <s v="Blanks"/>
    <s v="No Cars Available"/>
    <x v="3759"/>
    <s v="NA"/>
    <x v="14"/>
    <x v="0"/>
    <s v="NA"/>
    <s v="Unavailable"/>
    <x v="2"/>
    <x v="0"/>
    <d v="2016-11-07T00:00:00"/>
    <s v="07-Nov-2016 → NA"/>
    <s v="07-Nov-2016"/>
    <d v="2016-11-07T00:00:00"/>
    <x v="0"/>
  </r>
  <r>
    <x v="4125"/>
    <x v="0"/>
    <s v="Unavailable"/>
    <s v="Blanks"/>
    <s v="No Cars Available"/>
    <x v="3760"/>
    <s v="NA"/>
    <x v="14"/>
    <x v="0"/>
    <s v="NA"/>
    <s v="Unavailable"/>
    <x v="2"/>
    <x v="0"/>
    <d v="2016-11-07T00:00:00"/>
    <s v="07-Nov-2016 → NA"/>
    <s v="07-Nov-2016"/>
    <d v="2016-11-07T00:00:00"/>
    <x v="0"/>
  </r>
  <r>
    <x v="4126"/>
    <x v="1"/>
    <s v="Unavailable"/>
    <s v="Blanks"/>
    <s v="No Cars Available"/>
    <x v="3761"/>
    <s v="NA"/>
    <x v="21"/>
    <x v="0"/>
    <s v="NA"/>
    <s v="Unavailable"/>
    <x v="2"/>
    <x v="1"/>
    <d v="2016-11-07T00:00:00"/>
    <s v="07-Nov-2016 → NA"/>
    <s v="07-Nov-2016"/>
    <d v="2016-11-07T00:00:00"/>
    <x v="0"/>
  </r>
  <r>
    <x v="4127"/>
    <x v="0"/>
    <s v="Unavailable"/>
    <s v="Blanks"/>
    <s v="No Cars Available"/>
    <x v="3762"/>
    <s v="NA"/>
    <x v="21"/>
    <x v="0"/>
    <s v="NA"/>
    <s v="Unavailable"/>
    <x v="2"/>
    <x v="0"/>
    <d v="2016-11-07T00:00:00"/>
    <s v="07-Nov-2016 → NA"/>
    <s v="07-Nov-2016"/>
    <d v="2016-11-07T00:00:00"/>
    <x v="0"/>
  </r>
  <r>
    <x v="4128"/>
    <x v="0"/>
    <s v="Unavailable"/>
    <s v="Blanks"/>
    <s v="No Cars Available"/>
    <x v="3763"/>
    <s v="NA"/>
    <x v="21"/>
    <x v="0"/>
    <s v="NA"/>
    <s v="Unavailable"/>
    <x v="2"/>
    <x v="0"/>
    <d v="2016-11-07T00:00:00"/>
    <s v="07-Nov-2016 → NA"/>
    <s v="07-Nov-2016"/>
    <d v="2016-11-07T00:00:00"/>
    <x v="0"/>
  </r>
  <r>
    <x v="4129"/>
    <x v="0"/>
    <s v="Unavailable"/>
    <s v="Blanks"/>
    <s v="No Cars Available"/>
    <x v="3764"/>
    <s v="NA"/>
    <x v="21"/>
    <x v="0"/>
    <s v="NA"/>
    <s v="Unavailable"/>
    <x v="2"/>
    <x v="0"/>
    <d v="2016-11-07T00:00:00"/>
    <s v="07-Nov-2016 → NA"/>
    <s v="07-Nov-2016"/>
    <d v="2016-11-07T00:00:00"/>
    <x v="0"/>
  </r>
  <r>
    <x v="4130"/>
    <x v="1"/>
    <s v="Unavailable"/>
    <s v="Blanks"/>
    <s v="No Cars Available"/>
    <x v="3765"/>
    <s v="NA"/>
    <x v="21"/>
    <x v="0"/>
    <s v="NA"/>
    <s v="Unavailable"/>
    <x v="2"/>
    <x v="1"/>
    <d v="2016-11-07T00:00:00"/>
    <s v="07-Nov-2016 → NA"/>
    <s v="07-Nov-2016"/>
    <d v="2016-11-07T00:00:00"/>
    <x v="0"/>
  </r>
  <r>
    <x v="4131"/>
    <x v="1"/>
    <s v="Unavailable"/>
    <s v="Blanks"/>
    <s v="No Cars Available"/>
    <x v="3766"/>
    <s v="NA"/>
    <x v="21"/>
    <x v="0"/>
    <s v="NA"/>
    <s v="Unavailable"/>
    <x v="2"/>
    <x v="1"/>
    <d v="2016-11-07T00:00:00"/>
    <s v="07-Nov-2016 → NA"/>
    <s v="07-Nov-2016"/>
    <d v="2016-11-07T00:00:00"/>
    <x v="0"/>
  </r>
  <r>
    <x v="4132"/>
    <x v="0"/>
    <s v="Unavailable"/>
    <s v="Blanks"/>
    <s v="No Cars Available"/>
    <x v="3767"/>
    <s v="NA"/>
    <x v="21"/>
    <x v="0"/>
    <s v="NA"/>
    <s v="Unavailable"/>
    <x v="2"/>
    <x v="0"/>
    <d v="2016-11-07T00:00:00"/>
    <s v="07-Nov-2016 → NA"/>
    <s v="07-Nov-2016"/>
    <d v="2016-11-07T00:00:00"/>
    <x v="0"/>
  </r>
  <r>
    <x v="4133"/>
    <x v="1"/>
    <s v="Unavailable"/>
    <s v="Blanks"/>
    <s v="No Cars Available"/>
    <x v="3768"/>
    <s v="NA"/>
    <x v="21"/>
    <x v="0"/>
    <s v="NA"/>
    <s v="Unavailable"/>
    <x v="2"/>
    <x v="1"/>
    <d v="2016-11-07T00:00:00"/>
    <s v="07-Nov-2016 → NA"/>
    <s v="07-Nov-2016"/>
    <d v="2016-11-07T00:00:00"/>
    <x v="0"/>
  </r>
  <r>
    <x v="4134"/>
    <x v="1"/>
    <s v="Unavailable"/>
    <s v="Blanks"/>
    <s v="No Cars Available"/>
    <x v="3769"/>
    <s v="NA"/>
    <x v="21"/>
    <x v="0"/>
    <s v="NA"/>
    <s v="Unavailable"/>
    <x v="2"/>
    <x v="1"/>
    <d v="2016-11-07T00:00:00"/>
    <s v="07-Nov-2016 → NA"/>
    <s v="07-Nov-2016"/>
    <d v="2016-11-07T00:00:00"/>
    <x v="0"/>
  </r>
  <r>
    <x v="4135"/>
    <x v="1"/>
    <s v="Unavailable"/>
    <s v="Blanks"/>
    <s v="No Cars Available"/>
    <x v="3769"/>
    <s v="NA"/>
    <x v="21"/>
    <x v="0"/>
    <s v="NA"/>
    <s v="Unavailable"/>
    <x v="2"/>
    <x v="1"/>
    <d v="2016-11-07T00:00:00"/>
    <s v="07-Nov-2016 → NA"/>
    <s v="07-Nov-2016"/>
    <d v="2016-11-07T00:00:00"/>
    <x v="0"/>
  </r>
  <r>
    <x v="4136"/>
    <x v="0"/>
    <s v="Unavailable"/>
    <s v="Blanks"/>
    <s v="No Cars Available"/>
    <x v="3770"/>
    <s v="NA"/>
    <x v="8"/>
    <x v="0"/>
    <s v="NA"/>
    <s v="Unavailable"/>
    <x v="2"/>
    <x v="0"/>
    <d v="2016-11-07T00:00:00"/>
    <s v="07-Nov-2016 → NA"/>
    <s v="07-Nov-2016"/>
    <d v="2016-11-07T00:00:00"/>
    <x v="0"/>
  </r>
  <r>
    <x v="4137"/>
    <x v="0"/>
    <s v="Unavailable"/>
    <s v="Blanks"/>
    <s v="No Cars Available"/>
    <x v="3771"/>
    <s v="NA"/>
    <x v="8"/>
    <x v="0"/>
    <s v="NA"/>
    <s v="Unavailable"/>
    <x v="2"/>
    <x v="0"/>
    <d v="2016-11-07T00:00:00"/>
    <s v="07-Nov-2016 → NA"/>
    <s v="07-Nov-2016"/>
    <d v="2016-11-07T00:00:00"/>
    <x v="0"/>
  </r>
  <r>
    <x v="4138"/>
    <x v="0"/>
    <s v="Unavailable"/>
    <s v="Blanks"/>
    <s v="No Cars Available"/>
    <x v="3772"/>
    <s v="NA"/>
    <x v="8"/>
    <x v="0"/>
    <s v="NA"/>
    <s v="Unavailable"/>
    <x v="2"/>
    <x v="0"/>
    <d v="2016-11-07T00:00:00"/>
    <s v="07-Nov-2016 → NA"/>
    <s v="07-Nov-2016"/>
    <d v="2016-11-07T00:00:00"/>
    <x v="0"/>
  </r>
  <r>
    <x v="4139"/>
    <x v="0"/>
    <s v="Unavailable"/>
    <s v="Blanks"/>
    <s v="No Cars Available"/>
    <x v="3773"/>
    <s v="NA"/>
    <x v="8"/>
    <x v="0"/>
    <s v="NA"/>
    <s v="Unavailable"/>
    <x v="2"/>
    <x v="0"/>
    <d v="2016-11-07T00:00:00"/>
    <s v="07-Nov-2016 → NA"/>
    <s v="07-Nov-2016"/>
    <d v="2016-11-07T00:00:00"/>
    <x v="0"/>
  </r>
  <r>
    <x v="4140"/>
    <x v="0"/>
    <s v="Unavailable"/>
    <s v="Blanks"/>
    <s v="No Cars Available"/>
    <x v="3774"/>
    <s v="NA"/>
    <x v="8"/>
    <x v="0"/>
    <s v="NA"/>
    <s v="Unavailable"/>
    <x v="2"/>
    <x v="0"/>
    <d v="2016-11-07T00:00:00"/>
    <s v="07-Nov-2016 → NA"/>
    <s v="07-Nov-2016"/>
    <d v="2016-11-07T00:00:00"/>
    <x v="0"/>
  </r>
  <r>
    <x v="4141"/>
    <x v="0"/>
    <s v="Unavailable"/>
    <s v="Blanks"/>
    <s v="No Cars Available"/>
    <x v="3775"/>
    <s v="NA"/>
    <x v="8"/>
    <x v="0"/>
    <s v="NA"/>
    <s v="Unavailable"/>
    <x v="2"/>
    <x v="0"/>
    <d v="2016-11-07T00:00:00"/>
    <s v="07-Nov-2016 → NA"/>
    <s v="07-Nov-2016"/>
    <d v="2016-11-07T00:00:00"/>
    <x v="0"/>
  </r>
  <r>
    <x v="4142"/>
    <x v="0"/>
    <s v="Unavailable"/>
    <s v="Blanks"/>
    <s v="No Cars Available"/>
    <x v="3776"/>
    <s v="NA"/>
    <x v="8"/>
    <x v="0"/>
    <s v="NA"/>
    <s v="Unavailable"/>
    <x v="2"/>
    <x v="0"/>
    <d v="2016-11-07T00:00:00"/>
    <s v="07-Nov-2016 → NA"/>
    <s v="07-Nov-2016"/>
    <d v="2016-11-07T00:00:00"/>
    <x v="0"/>
  </r>
  <r>
    <x v="4143"/>
    <x v="0"/>
    <s v="Unavailable"/>
    <s v="Blanks"/>
    <s v="No Cars Available"/>
    <x v="3776"/>
    <s v="NA"/>
    <x v="8"/>
    <x v="0"/>
    <s v="NA"/>
    <s v="Unavailable"/>
    <x v="2"/>
    <x v="0"/>
    <d v="2016-11-07T00:00:00"/>
    <s v="07-Nov-2016 → NA"/>
    <s v="07-Nov-2016"/>
    <d v="2016-11-07T00:00:00"/>
    <x v="0"/>
  </r>
  <r>
    <x v="4144"/>
    <x v="1"/>
    <s v="Unavailable"/>
    <s v="Blanks"/>
    <s v="No Cars Available"/>
    <x v="3777"/>
    <s v="NA"/>
    <x v="8"/>
    <x v="0"/>
    <s v="NA"/>
    <s v="Unavailable"/>
    <x v="2"/>
    <x v="1"/>
    <d v="2016-11-07T00:00:00"/>
    <s v="07-Nov-2016 → NA"/>
    <s v="07-Nov-2016"/>
    <d v="2016-11-07T00:00:00"/>
    <x v="0"/>
  </r>
  <r>
    <x v="4145"/>
    <x v="0"/>
    <s v="Unavailable"/>
    <s v="Blanks"/>
    <s v="No Cars Available"/>
    <x v="3777"/>
    <s v="NA"/>
    <x v="8"/>
    <x v="0"/>
    <s v="NA"/>
    <s v="Unavailable"/>
    <x v="2"/>
    <x v="0"/>
    <d v="2016-11-07T00:00:00"/>
    <s v="07-Nov-2016 → NA"/>
    <s v="07-Nov-2016"/>
    <d v="2016-11-07T00:00:00"/>
    <x v="0"/>
  </r>
  <r>
    <x v="4146"/>
    <x v="1"/>
    <s v="Unavailable"/>
    <s v="Blanks"/>
    <s v="No Cars Available"/>
    <x v="3778"/>
    <s v="NA"/>
    <x v="8"/>
    <x v="0"/>
    <s v="NA"/>
    <s v="Unavailable"/>
    <x v="2"/>
    <x v="1"/>
    <d v="2016-11-07T00:00:00"/>
    <s v="07-Nov-2016 → NA"/>
    <s v="07-Nov-2016"/>
    <d v="2016-11-07T00:00:00"/>
    <x v="0"/>
  </r>
  <r>
    <x v="4147"/>
    <x v="0"/>
    <s v="Unavailable"/>
    <s v="Blanks"/>
    <s v="No Cars Available"/>
    <x v="3779"/>
    <s v="NA"/>
    <x v="8"/>
    <x v="0"/>
    <s v="NA"/>
    <s v="Unavailable"/>
    <x v="2"/>
    <x v="0"/>
    <d v="2016-11-07T00:00:00"/>
    <s v="07-Nov-2016 → NA"/>
    <s v="07-Nov-2016"/>
    <d v="2016-11-07T00:00:00"/>
    <x v="0"/>
  </r>
  <r>
    <x v="4148"/>
    <x v="1"/>
    <s v="Unavailable"/>
    <s v="Blanks"/>
    <s v="No Cars Available"/>
    <x v="3780"/>
    <s v="NA"/>
    <x v="8"/>
    <x v="0"/>
    <s v="NA"/>
    <s v="Unavailable"/>
    <x v="2"/>
    <x v="1"/>
    <d v="2016-11-07T00:00:00"/>
    <s v="07-Nov-2016 → NA"/>
    <s v="07-Nov-2016"/>
    <d v="2016-11-07T00:00:00"/>
    <x v="0"/>
  </r>
  <r>
    <x v="4149"/>
    <x v="1"/>
    <s v="Unavailable"/>
    <s v="Blanks"/>
    <s v="No Cars Available"/>
    <x v="3781"/>
    <s v="NA"/>
    <x v="8"/>
    <x v="0"/>
    <s v="NA"/>
    <s v="Unavailable"/>
    <x v="2"/>
    <x v="1"/>
    <d v="2016-11-07T00:00:00"/>
    <s v="07-Nov-2016 → NA"/>
    <s v="07-Nov-2016"/>
    <d v="2016-11-07T00:00:00"/>
    <x v="0"/>
  </r>
  <r>
    <x v="4150"/>
    <x v="1"/>
    <s v="Unavailable"/>
    <s v="Blanks"/>
    <s v="No Cars Available"/>
    <x v="3249"/>
    <s v="NA"/>
    <x v="8"/>
    <x v="0"/>
    <s v="NA"/>
    <s v="Unavailable"/>
    <x v="2"/>
    <x v="1"/>
    <d v="2016-11-07T00:00:00"/>
    <s v="07-Nov-2016 → NA"/>
    <s v="07-Nov-2016"/>
    <d v="2016-11-07T00:00:00"/>
    <x v="0"/>
  </r>
  <r>
    <x v="4151"/>
    <x v="1"/>
    <s v="Unavailable"/>
    <s v="Blanks"/>
    <s v="No Cars Available"/>
    <x v="2323"/>
    <s v="NA"/>
    <x v="6"/>
    <x v="0"/>
    <s v="NA"/>
    <s v="Unavailable"/>
    <x v="2"/>
    <x v="1"/>
    <d v="2016-11-07T00:00:00"/>
    <s v="07-Nov-2016 → NA"/>
    <s v="07-Nov-2016"/>
    <d v="2016-11-07T00:00:00"/>
    <x v="0"/>
  </r>
  <r>
    <x v="4152"/>
    <x v="1"/>
    <s v="Unavailable"/>
    <s v="Blanks"/>
    <s v="No Cars Available"/>
    <x v="3440"/>
    <s v="NA"/>
    <x v="6"/>
    <x v="0"/>
    <s v="NA"/>
    <s v="Unavailable"/>
    <x v="2"/>
    <x v="1"/>
    <d v="2016-11-07T00:00:00"/>
    <s v="07-Nov-2016 → NA"/>
    <s v="07-Nov-2016"/>
    <d v="2016-11-07T00:00:00"/>
    <x v="0"/>
  </r>
  <r>
    <x v="4153"/>
    <x v="1"/>
    <s v="Unavailable"/>
    <s v="Blanks"/>
    <s v="No Cars Available"/>
    <x v="1966"/>
    <s v="NA"/>
    <x v="6"/>
    <x v="0"/>
    <s v="NA"/>
    <s v="Unavailable"/>
    <x v="2"/>
    <x v="1"/>
    <d v="2016-11-07T00:00:00"/>
    <s v="07-Nov-2016 → NA"/>
    <s v="07-Nov-2016"/>
    <d v="2016-11-07T00:00:00"/>
    <x v="0"/>
  </r>
  <r>
    <x v="4154"/>
    <x v="1"/>
    <s v="Unavailable"/>
    <s v="Blanks"/>
    <s v="No Cars Available"/>
    <x v="3410"/>
    <s v="NA"/>
    <x v="6"/>
    <x v="0"/>
    <s v="NA"/>
    <s v="Unavailable"/>
    <x v="2"/>
    <x v="1"/>
    <d v="2016-11-07T00:00:00"/>
    <s v="07-Nov-2016 → NA"/>
    <s v="07-Nov-2016"/>
    <d v="2016-11-07T00:00:00"/>
    <x v="0"/>
  </r>
  <r>
    <x v="4155"/>
    <x v="1"/>
    <s v="Unavailable"/>
    <s v="Blanks"/>
    <s v="No Cars Available"/>
    <x v="3782"/>
    <s v="NA"/>
    <x v="6"/>
    <x v="0"/>
    <s v="NA"/>
    <s v="Unavailable"/>
    <x v="2"/>
    <x v="1"/>
    <d v="2016-11-07T00:00:00"/>
    <s v="07-Nov-2016 → NA"/>
    <s v="07-Nov-2016"/>
    <d v="2016-11-07T00:00:00"/>
    <x v="0"/>
  </r>
  <r>
    <x v="4156"/>
    <x v="1"/>
    <s v="Unavailable"/>
    <s v="Blanks"/>
    <s v="No Cars Available"/>
    <x v="3658"/>
    <s v="NA"/>
    <x v="6"/>
    <x v="0"/>
    <s v="NA"/>
    <s v="Unavailable"/>
    <x v="2"/>
    <x v="1"/>
    <d v="2016-11-07T00:00:00"/>
    <s v="07-Nov-2016 → NA"/>
    <s v="07-Nov-2016"/>
    <d v="2016-11-07T00:00:00"/>
    <x v="0"/>
  </r>
  <r>
    <x v="4157"/>
    <x v="1"/>
    <s v="Unavailable"/>
    <s v="Blanks"/>
    <s v="No Cars Available"/>
    <x v="3783"/>
    <s v="NA"/>
    <x v="6"/>
    <x v="0"/>
    <s v="NA"/>
    <s v="Unavailable"/>
    <x v="2"/>
    <x v="1"/>
    <d v="2016-11-07T00:00:00"/>
    <s v="07-Nov-2016 → NA"/>
    <s v="07-Nov-2016"/>
    <d v="2016-11-07T00:00:00"/>
    <x v="0"/>
  </r>
  <r>
    <x v="4158"/>
    <x v="1"/>
    <s v="Unavailable"/>
    <s v="Blanks"/>
    <s v="No Cars Available"/>
    <x v="2833"/>
    <s v="NA"/>
    <x v="6"/>
    <x v="0"/>
    <s v="NA"/>
    <s v="Unavailable"/>
    <x v="2"/>
    <x v="1"/>
    <d v="2016-11-07T00:00:00"/>
    <s v="07-Nov-2016 → NA"/>
    <s v="07-Nov-2016"/>
    <d v="2016-11-07T00:00:00"/>
    <x v="0"/>
  </r>
  <r>
    <x v="4159"/>
    <x v="1"/>
    <s v="Unavailable"/>
    <s v="Blanks"/>
    <s v="No Cars Available"/>
    <x v="2833"/>
    <s v="NA"/>
    <x v="6"/>
    <x v="0"/>
    <s v="NA"/>
    <s v="Unavailable"/>
    <x v="2"/>
    <x v="1"/>
    <d v="2016-11-07T00:00:00"/>
    <s v="07-Nov-2016 → NA"/>
    <s v="07-Nov-2016"/>
    <d v="2016-11-07T00:00:00"/>
    <x v="0"/>
  </r>
  <r>
    <x v="4160"/>
    <x v="1"/>
    <s v="Unavailable"/>
    <s v="Blanks"/>
    <s v="No Cars Available"/>
    <x v="3784"/>
    <s v="NA"/>
    <x v="6"/>
    <x v="0"/>
    <s v="NA"/>
    <s v="Unavailable"/>
    <x v="2"/>
    <x v="1"/>
    <d v="2016-11-07T00:00:00"/>
    <s v="07-Nov-2016 → NA"/>
    <s v="07-Nov-2016"/>
    <d v="2016-11-07T00:00:00"/>
    <x v="0"/>
  </r>
  <r>
    <x v="4161"/>
    <x v="1"/>
    <s v="Unavailable"/>
    <s v="Blanks"/>
    <s v="No Cars Available"/>
    <x v="3785"/>
    <s v="NA"/>
    <x v="6"/>
    <x v="0"/>
    <s v="NA"/>
    <s v="Unavailable"/>
    <x v="2"/>
    <x v="1"/>
    <d v="2016-11-07T00:00:00"/>
    <s v="07-Nov-2016 → NA"/>
    <s v="07-Nov-2016"/>
    <d v="2016-11-07T00:00:00"/>
    <x v="0"/>
  </r>
  <r>
    <x v="4162"/>
    <x v="1"/>
    <s v="Unavailable"/>
    <s v="Blanks"/>
    <s v="No Cars Available"/>
    <x v="1814"/>
    <s v="NA"/>
    <x v="6"/>
    <x v="0"/>
    <s v="NA"/>
    <s v="Unavailable"/>
    <x v="2"/>
    <x v="1"/>
    <d v="2016-11-07T00:00:00"/>
    <s v="07-Nov-2016 → NA"/>
    <s v="07-Nov-2016"/>
    <d v="2016-11-07T00:00:00"/>
    <x v="0"/>
  </r>
  <r>
    <x v="4163"/>
    <x v="1"/>
    <s v="Unavailable"/>
    <s v="Blanks"/>
    <s v="No Cars Available"/>
    <x v="3169"/>
    <s v="NA"/>
    <x v="6"/>
    <x v="0"/>
    <s v="NA"/>
    <s v="Unavailable"/>
    <x v="2"/>
    <x v="1"/>
    <d v="2016-11-07T00:00:00"/>
    <s v="07-Nov-2016 → NA"/>
    <s v="07-Nov-2016"/>
    <d v="2016-11-07T00:00:00"/>
    <x v="0"/>
  </r>
  <r>
    <x v="4164"/>
    <x v="1"/>
    <s v="Unavailable"/>
    <s v="Blanks"/>
    <s v="No Cars Available"/>
    <x v="3517"/>
    <s v="NA"/>
    <x v="6"/>
    <x v="0"/>
    <s v="NA"/>
    <s v="Unavailable"/>
    <x v="2"/>
    <x v="1"/>
    <d v="2016-11-07T00:00:00"/>
    <s v="07-Nov-2016 → NA"/>
    <s v="07-Nov-2016"/>
    <d v="2016-11-07T00:00:00"/>
    <x v="0"/>
  </r>
  <r>
    <x v="4165"/>
    <x v="1"/>
    <s v="Unavailable"/>
    <s v="Blanks"/>
    <s v="No Cars Available"/>
    <x v="3786"/>
    <s v="NA"/>
    <x v="6"/>
    <x v="0"/>
    <s v="NA"/>
    <s v="Unavailable"/>
    <x v="2"/>
    <x v="1"/>
    <d v="2016-11-07T00:00:00"/>
    <s v="07-Nov-2016 → NA"/>
    <s v="07-Nov-2016"/>
    <d v="2016-11-07T00:00:00"/>
    <x v="0"/>
  </r>
  <r>
    <x v="4166"/>
    <x v="1"/>
    <s v="Unavailable"/>
    <s v="Blanks"/>
    <s v="No Cars Available"/>
    <x v="2289"/>
    <s v="NA"/>
    <x v="6"/>
    <x v="0"/>
    <s v="NA"/>
    <s v="Unavailable"/>
    <x v="2"/>
    <x v="1"/>
    <d v="2016-11-07T00:00:00"/>
    <s v="07-Nov-2016 → NA"/>
    <s v="07-Nov-2016"/>
    <d v="2016-11-07T00:00:00"/>
    <x v="0"/>
  </r>
  <r>
    <x v="4167"/>
    <x v="1"/>
    <s v="Unavailable"/>
    <s v="Blanks"/>
    <s v="No Cars Available"/>
    <x v="3787"/>
    <s v="NA"/>
    <x v="6"/>
    <x v="0"/>
    <s v="NA"/>
    <s v="Unavailable"/>
    <x v="2"/>
    <x v="1"/>
    <d v="2016-11-07T00:00:00"/>
    <s v="07-Nov-2016 → NA"/>
    <s v="07-Nov-2016"/>
    <d v="2016-11-07T00:00:00"/>
    <x v="0"/>
  </r>
  <r>
    <x v="4168"/>
    <x v="1"/>
    <s v="Unavailable"/>
    <s v="Blanks"/>
    <s v="No Cars Available"/>
    <x v="3432"/>
    <s v="NA"/>
    <x v="6"/>
    <x v="0"/>
    <s v="NA"/>
    <s v="Unavailable"/>
    <x v="2"/>
    <x v="1"/>
    <d v="2016-11-07T00:00:00"/>
    <s v="07-Nov-2016 → NA"/>
    <s v="07-Nov-2016"/>
    <d v="2016-11-07T00:00:00"/>
    <x v="0"/>
  </r>
  <r>
    <x v="4169"/>
    <x v="0"/>
    <s v="Unavailable"/>
    <s v="Blanks"/>
    <s v="No Cars Available"/>
    <x v="2648"/>
    <s v="NA"/>
    <x v="5"/>
    <x v="0"/>
    <s v="NA"/>
    <s v="Unavailable"/>
    <x v="2"/>
    <x v="0"/>
    <d v="2016-11-07T00:00:00"/>
    <s v="07-Nov-2016 → NA"/>
    <s v="07-Nov-2016"/>
    <d v="2016-11-07T00:00:00"/>
    <x v="0"/>
  </r>
  <r>
    <x v="4170"/>
    <x v="1"/>
    <s v="Unavailable"/>
    <s v="Blanks"/>
    <s v="No Cars Available"/>
    <x v="2648"/>
    <s v="NA"/>
    <x v="5"/>
    <x v="0"/>
    <s v="NA"/>
    <s v="Unavailable"/>
    <x v="2"/>
    <x v="1"/>
    <d v="2016-11-07T00:00:00"/>
    <s v="07-Nov-2016 → NA"/>
    <s v="07-Nov-2016"/>
    <d v="2016-11-07T00:00:00"/>
    <x v="0"/>
  </r>
  <r>
    <x v="4171"/>
    <x v="1"/>
    <s v="Unavailable"/>
    <s v="Blanks"/>
    <s v="No Cars Available"/>
    <x v="3788"/>
    <s v="NA"/>
    <x v="5"/>
    <x v="0"/>
    <s v="NA"/>
    <s v="Unavailable"/>
    <x v="2"/>
    <x v="1"/>
    <d v="2016-11-07T00:00:00"/>
    <s v="07-Nov-2016 → NA"/>
    <s v="07-Nov-2016"/>
    <d v="2016-11-07T00:00:00"/>
    <x v="0"/>
  </r>
  <r>
    <x v="4172"/>
    <x v="1"/>
    <s v="Unavailable"/>
    <s v="Blanks"/>
    <s v="No Cars Available"/>
    <x v="2109"/>
    <s v="NA"/>
    <x v="5"/>
    <x v="0"/>
    <s v="NA"/>
    <s v="Unavailable"/>
    <x v="2"/>
    <x v="1"/>
    <d v="2016-11-07T00:00:00"/>
    <s v="07-Nov-2016 → NA"/>
    <s v="07-Nov-2016"/>
    <d v="2016-11-07T00:00:00"/>
    <x v="0"/>
  </r>
  <r>
    <x v="4173"/>
    <x v="1"/>
    <s v="Unavailable"/>
    <s v="Blanks"/>
    <s v="No Cars Available"/>
    <x v="2109"/>
    <s v="NA"/>
    <x v="5"/>
    <x v="0"/>
    <s v="NA"/>
    <s v="Unavailable"/>
    <x v="2"/>
    <x v="1"/>
    <d v="2016-11-07T00:00:00"/>
    <s v="07-Nov-2016 → NA"/>
    <s v="07-Nov-2016"/>
    <d v="2016-11-07T00:00:00"/>
    <x v="0"/>
  </r>
  <r>
    <x v="4174"/>
    <x v="1"/>
    <s v="Unavailable"/>
    <s v="Blanks"/>
    <s v="No Cars Available"/>
    <x v="2227"/>
    <s v="NA"/>
    <x v="5"/>
    <x v="0"/>
    <s v="NA"/>
    <s v="Unavailable"/>
    <x v="2"/>
    <x v="1"/>
    <d v="2016-11-07T00:00:00"/>
    <s v="07-Nov-2016 → NA"/>
    <s v="07-Nov-2016"/>
    <d v="2016-11-07T00:00:00"/>
    <x v="0"/>
  </r>
  <r>
    <x v="4175"/>
    <x v="1"/>
    <s v="Unavailable"/>
    <s v="Blanks"/>
    <s v="No Cars Available"/>
    <x v="3789"/>
    <s v="NA"/>
    <x v="5"/>
    <x v="0"/>
    <s v="NA"/>
    <s v="Unavailable"/>
    <x v="2"/>
    <x v="1"/>
    <d v="2016-11-07T00:00:00"/>
    <s v="07-Nov-2016 → NA"/>
    <s v="07-Nov-2016"/>
    <d v="2016-11-07T00:00:00"/>
    <x v="0"/>
  </r>
  <r>
    <x v="4176"/>
    <x v="1"/>
    <s v="Unavailable"/>
    <s v="Blanks"/>
    <s v="No Cars Available"/>
    <x v="3790"/>
    <s v="NA"/>
    <x v="5"/>
    <x v="0"/>
    <s v="NA"/>
    <s v="Unavailable"/>
    <x v="2"/>
    <x v="1"/>
    <d v="2016-11-07T00:00:00"/>
    <s v="07-Nov-2016 → NA"/>
    <s v="07-Nov-2016"/>
    <d v="2016-11-07T00:00:00"/>
    <x v="0"/>
  </r>
  <r>
    <x v="4177"/>
    <x v="1"/>
    <s v="Unavailable"/>
    <s v="Blanks"/>
    <s v="No Cars Available"/>
    <x v="2745"/>
    <s v="NA"/>
    <x v="5"/>
    <x v="0"/>
    <s v="NA"/>
    <s v="Unavailable"/>
    <x v="2"/>
    <x v="1"/>
    <d v="2016-11-07T00:00:00"/>
    <s v="07-Nov-2016 → NA"/>
    <s v="07-Nov-2016"/>
    <d v="2016-11-07T00:00:00"/>
    <x v="0"/>
  </r>
  <r>
    <x v="4178"/>
    <x v="1"/>
    <s v="Unavailable"/>
    <s v="Blanks"/>
    <s v="No Cars Available"/>
    <x v="2705"/>
    <s v="NA"/>
    <x v="5"/>
    <x v="0"/>
    <s v="NA"/>
    <s v="Unavailable"/>
    <x v="2"/>
    <x v="1"/>
    <d v="2016-11-07T00:00:00"/>
    <s v="07-Nov-2016 → NA"/>
    <s v="07-Nov-2016"/>
    <d v="2016-11-07T00:00:00"/>
    <x v="0"/>
  </r>
  <r>
    <x v="4179"/>
    <x v="1"/>
    <s v="Unavailable"/>
    <s v="Blanks"/>
    <s v="No Cars Available"/>
    <x v="3791"/>
    <s v="NA"/>
    <x v="5"/>
    <x v="0"/>
    <s v="NA"/>
    <s v="Unavailable"/>
    <x v="2"/>
    <x v="1"/>
    <d v="2016-11-07T00:00:00"/>
    <s v="07-Nov-2016 → NA"/>
    <s v="07-Nov-2016"/>
    <d v="2016-11-07T00:00:00"/>
    <x v="0"/>
  </r>
  <r>
    <x v="4180"/>
    <x v="1"/>
    <s v="Unavailable"/>
    <s v="Blanks"/>
    <s v="No Cars Available"/>
    <x v="3792"/>
    <s v="NA"/>
    <x v="5"/>
    <x v="0"/>
    <s v="NA"/>
    <s v="Unavailable"/>
    <x v="2"/>
    <x v="1"/>
    <d v="2016-11-07T00:00:00"/>
    <s v="07-Nov-2016 → NA"/>
    <s v="07-Nov-2016"/>
    <d v="2016-11-07T00:00:00"/>
    <x v="0"/>
  </r>
  <r>
    <x v="4181"/>
    <x v="1"/>
    <s v="Unavailable"/>
    <s v="Blanks"/>
    <s v="No Cars Available"/>
    <x v="3792"/>
    <s v="NA"/>
    <x v="5"/>
    <x v="0"/>
    <s v="NA"/>
    <s v="Unavailable"/>
    <x v="2"/>
    <x v="1"/>
    <d v="2016-11-07T00:00:00"/>
    <s v="07-Nov-2016 → NA"/>
    <s v="07-Nov-2016"/>
    <d v="2016-11-07T00:00:00"/>
    <x v="0"/>
  </r>
  <r>
    <x v="4182"/>
    <x v="1"/>
    <s v="Unavailable"/>
    <s v="Blanks"/>
    <s v="No Cars Available"/>
    <x v="9"/>
    <s v="NA"/>
    <x v="5"/>
    <x v="0"/>
    <s v="NA"/>
    <s v="Unavailable"/>
    <x v="2"/>
    <x v="1"/>
    <d v="2016-11-07T00:00:00"/>
    <s v="07-Nov-2016 → NA"/>
    <s v="07-Nov-2016"/>
    <d v="2016-11-07T00:00:00"/>
    <x v="0"/>
  </r>
  <r>
    <x v="4183"/>
    <x v="1"/>
    <s v="Unavailable"/>
    <s v="Blanks"/>
    <s v="No Cars Available"/>
    <x v="3358"/>
    <s v="NA"/>
    <x v="5"/>
    <x v="0"/>
    <s v="NA"/>
    <s v="Unavailable"/>
    <x v="2"/>
    <x v="1"/>
    <d v="2016-11-07T00:00:00"/>
    <s v="07-Nov-2016 → NA"/>
    <s v="07-Nov-2016"/>
    <d v="2016-11-07T00:00:00"/>
    <x v="0"/>
  </r>
  <r>
    <x v="4184"/>
    <x v="1"/>
    <s v="Unavailable"/>
    <s v="Blanks"/>
    <s v="No Cars Available"/>
    <x v="3793"/>
    <s v="NA"/>
    <x v="5"/>
    <x v="0"/>
    <s v="NA"/>
    <s v="Unavailable"/>
    <x v="2"/>
    <x v="1"/>
    <d v="2016-11-07T00:00:00"/>
    <s v="07-Nov-2016 → NA"/>
    <s v="07-Nov-2016"/>
    <d v="2016-11-07T00:00:00"/>
    <x v="0"/>
  </r>
  <r>
    <x v="4185"/>
    <x v="1"/>
    <s v="Unavailable"/>
    <s v="Blanks"/>
    <s v="No Cars Available"/>
    <x v="3793"/>
    <s v="NA"/>
    <x v="5"/>
    <x v="0"/>
    <s v="NA"/>
    <s v="Unavailable"/>
    <x v="2"/>
    <x v="1"/>
    <d v="2016-11-07T00:00:00"/>
    <s v="07-Nov-2016 → NA"/>
    <s v="07-Nov-2016"/>
    <d v="2016-11-07T00:00:00"/>
    <x v="0"/>
  </r>
  <r>
    <x v="4186"/>
    <x v="1"/>
    <s v="Unavailable"/>
    <s v="Blanks"/>
    <s v="No Cars Available"/>
    <x v="1980"/>
    <s v="NA"/>
    <x v="18"/>
    <x v="0"/>
    <s v="NA"/>
    <s v="Unavailable"/>
    <x v="2"/>
    <x v="1"/>
    <d v="2016-11-07T00:00:00"/>
    <s v="07-Nov-2016 → NA"/>
    <s v="07-Nov-2016"/>
    <d v="2016-11-07T00:00:00"/>
    <x v="0"/>
  </r>
  <r>
    <x v="4187"/>
    <x v="1"/>
    <s v="Unavailable"/>
    <s v="Blanks"/>
    <s v="No Cars Available"/>
    <x v="1980"/>
    <s v="NA"/>
    <x v="18"/>
    <x v="0"/>
    <s v="NA"/>
    <s v="Unavailable"/>
    <x v="2"/>
    <x v="1"/>
    <d v="2016-11-07T00:00:00"/>
    <s v="07-Nov-2016 → NA"/>
    <s v="07-Nov-2016"/>
    <d v="2016-11-07T00:00:00"/>
    <x v="0"/>
  </r>
  <r>
    <x v="4188"/>
    <x v="1"/>
    <s v="Unavailable"/>
    <s v="Blanks"/>
    <s v="No Cars Available"/>
    <x v="1881"/>
    <s v="NA"/>
    <x v="18"/>
    <x v="0"/>
    <s v="NA"/>
    <s v="Unavailable"/>
    <x v="2"/>
    <x v="1"/>
    <d v="2016-11-07T00:00:00"/>
    <s v="07-Nov-2016 → NA"/>
    <s v="07-Nov-2016"/>
    <d v="2016-11-07T00:00:00"/>
    <x v="0"/>
  </r>
  <r>
    <x v="4189"/>
    <x v="1"/>
    <s v="Unavailable"/>
    <s v="Blanks"/>
    <s v="No Cars Available"/>
    <x v="3794"/>
    <s v="NA"/>
    <x v="18"/>
    <x v="0"/>
    <s v="NA"/>
    <s v="Unavailable"/>
    <x v="2"/>
    <x v="1"/>
    <d v="2016-11-07T00:00:00"/>
    <s v="07-Nov-2016 → NA"/>
    <s v="07-Nov-2016"/>
    <d v="2016-11-07T00:00:00"/>
    <x v="0"/>
  </r>
  <r>
    <x v="4190"/>
    <x v="1"/>
    <s v="Unavailable"/>
    <s v="Blanks"/>
    <s v="No Cars Available"/>
    <x v="2253"/>
    <s v="NA"/>
    <x v="18"/>
    <x v="0"/>
    <s v="NA"/>
    <s v="Unavailable"/>
    <x v="2"/>
    <x v="1"/>
    <d v="2016-11-07T00:00:00"/>
    <s v="07-Nov-2016 → NA"/>
    <s v="07-Nov-2016"/>
    <d v="2016-11-07T00:00:00"/>
    <x v="0"/>
  </r>
  <r>
    <x v="4191"/>
    <x v="1"/>
    <s v="Unavailable"/>
    <s v="Blanks"/>
    <s v="No Cars Available"/>
    <x v="3679"/>
    <s v="NA"/>
    <x v="18"/>
    <x v="0"/>
    <s v="NA"/>
    <s v="Unavailable"/>
    <x v="2"/>
    <x v="1"/>
    <d v="2016-11-07T00:00:00"/>
    <s v="07-Nov-2016 → NA"/>
    <s v="07-Nov-2016"/>
    <d v="2016-11-07T00:00:00"/>
    <x v="0"/>
  </r>
  <r>
    <x v="4192"/>
    <x v="1"/>
    <s v="Unavailable"/>
    <s v="Blanks"/>
    <s v="No Cars Available"/>
    <x v="3679"/>
    <s v="NA"/>
    <x v="18"/>
    <x v="0"/>
    <s v="NA"/>
    <s v="Unavailable"/>
    <x v="2"/>
    <x v="1"/>
    <d v="2016-11-07T00:00:00"/>
    <s v="07-Nov-2016 → NA"/>
    <s v="07-Nov-2016"/>
    <d v="2016-11-07T00:00:00"/>
    <x v="0"/>
  </r>
  <r>
    <x v="4193"/>
    <x v="1"/>
    <s v="Unavailable"/>
    <s v="Blanks"/>
    <s v="No Cars Available"/>
    <x v="3258"/>
    <s v="NA"/>
    <x v="18"/>
    <x v="0"/>
    <s v="NA"/>
    <s v="Unavailable"/>
    <x v="2"/>
    <x v="1"/>
    <d v="2016-11-07T00:00:00"/>
    <s v="07-Nov-2016 → NA"/>
    <s v="07-Nov-2016"/>
    <d v="2016-11-07T00:00:00"/>
    <x v="0"/>
  </r>
  <r>
    <x v="4194"/>
    <x v="1"/>
    <s v="Unavailable"/>
    <s v="Blanks"/>
    <s v="No Cars Available"/>
    <x v="2735"/>
    <s v="NA"/>
    <x v="18"/>
    <x v="0"/>
    <s v="NA"/>
    <s v="Unavailable"/>
    <x v="2"/>
    <x v="1"/>
    <d v="2016-11-07T00:00:00"/>
    <s v="07-Nov-2016 → NA"/>
    <s v="07-Nov-2016"/>
    <d v="2016-11-07T00:00:00"/>
    <x v="0"/>
  </r>
  <r>
    <x v="4195"/>
    <x v="1"/>
    <s v="Unavailable"/>
    <s v="Blanks"/>
    <s v="No Cars Available"/>
    <x v="3795"/>
    <s v="NA"/>
    <x v="18"/>
    <x v="0"/>
    <s v="NA"/>
    <s v="Unavailable"/>
    <x v="2"/>
    <x v="1"/>
    <d v="2016-11-07T00:00:00"/>
    <s v="07-Nov-2016 → NA"/>
    <s v="07-Nov-2016"/>
    <d v="2016-11-07T00:00:00"/>
    <x v="0"/>
  </r>
  <r>
    <x v="4196"/>
    <x v="1"/>
    <s v="Unavailable"/>
    <s v="Blanks"/>
    <s v="No Cars Available"/>
    <x v="3796"/>
    <s v="NA"/>
    <x v="4"/>
    <x v="0"/>
    <s v="NA"/>
    <s v="Unavailable"/>
    <x v="2"/>
    <x v="1"/>
    <d v="2016-11-07T00:00:00"/>
    <s v="07-Nov-2016 → NA"/>
    <s v="07-Nov-2016"/>
    <d v="2016-11-07T00:00:00"/>
    <x v="0"/>
  </r>
  <r>
    <x v="4197"/>
    <x v="1"/>
    <s v="Unavailable"/>
    <s v="Blanks"/>
    <s v="No Cars Available"/>
    <x v="3796"/>
    <s v="NA"/>
    <x v="4"/>
    <x v="0"/>
    <s v="NA"/>
    <s v="Unavailable"/>
    <x v="2"/>
    <x v="1"/>
    <d v="2016-11-07T00:00:00"/>
    <s v="07-Nov-2016 → NA"/>
    <s v="07-Nov-2016"/>
    <d v="2016-11-07T00:00:00"/>
    <x v="0"/>
  </r>
  <r>
    <x v="4198"/>
    <x v="1"/>
    <s v="Unavailable"/>
    <s v="Blanks"/>
    <s v="No Cars Available"/>
    <x v="3250"/>
    <s v="NA"/>
    <x v="4"/>
    <x v="0"/>
    <s v="NA"/>
    <s v="Unavailable"/>
    <x v="2"/>
    <x v="1"/>
    <d v="2016-11-07T00:00:00"/>
    <s v="07-Nov-2016 → NA"/>
    <s v="07-Nov-2016"/>
    <d v="2016-11-07T00:00:00"/>
    <x v="0"/>
  </r>
  <r>
    <x v="4199"/>
    <x v="1"/>
    <s v="Unavailable"/>
    <s v="Blanks"/>
    <s v="No Cars Available"/>
    <x v="2369"/>
    <s v="NA"/>
    <x v="4"/>
    <x v="0"/>
    <s v="NA"/>
    <s v="Unavailable"/>
    <x v="2"/>
    <x v="1"/>
    <d v="2016-11-07T00:00:00"/>
    <s v="07-Nov-2016 → NA"/>
    <s v="07-Nov-2016"/>
    <d v="2016-11-07T00:00:00"/>
    <x v="0"/>
  </r>
  <r>
    <x v="4200"/>
    <x v="1"/>
    <s v="Unavailable"/>
    <s v="Blanks"/>
    <s v="No Cars Available"/>
    <x v="2510"/>
    <s v="NA"/>
    <x v="4"/>
    <x v="0"/>
    <s v="NA"/>
    <s v="Unavailable"/>
    <x v="2"/>
    <x v="1"/>
    <d v="2016-11-07T00:00:00"/>
    <s v="07-Nov-2016 → NA"/>
    <s v="07-Nov-2016"/>
    <d v="2016-11-07T00:00:00"/>
    <x v="0"/>
  </r>
  <r>
    <x v="4201"/>
    <x v="1"/>
    <s v="Unavailable"/>
    <s v="Blanks"/>
    <s v="No Cars Available"/>
    <x v="2510"/>
    <s v="NA"/>
    <x v="4"/>
    <x v="0"/>
    <s v="NA"/>
    <s v="Unavailable"/>
    <x v="2"/>
    <x v="1"/>
    <d v="2016-11-07T00:00:00"/>
    <s v="07-Nov-2016 → NA"/>
    <s v="07-Nov-2016"/>
    <d v="2016-11-07T00:00:00"/>
    <x v="0"/>
  </r>
  <r>
    <x v="4202"/>
    <x v="1"/>
    <s v="Unavailable"/>
    <s v="Blanks"/>
    <s v="No Cars Available"/>
    <x v="2297"/>
    <s v="NA"/>
    <x v="4"/>
    <x v="0"/>
    <s v="NA"/>
    <s v="Unavailable"/>
    <x v="2"/>
    <x v="1"/>
    <d v="2016-11-07T00:00:00"/>
    <s v="07-Nov-2016 → NA"/>
    <s v="07-Nov-2016"/>
    <d v="2016-11-07T00:00:00"/>
    <x v="0"/>
  </r>
  <r>
    <x v="4203"/>
    <x v="1"/>
    <s v="Unavailable"/>
    <s v="Blanks"/>
    <s v="No Cars Available"/>
    <x v="3388"/>
    <s v="NA"/>
    <x v="4"/>
    <x v="0"/>
    <s v="NA"/>
    <s v="Unavailable"/>
    <x v="2"/>
    <x v="1"/>
    <d v="2016-11-07T00:00:00"/>
    <s v="07-Nov-2016 → NA"/>
    <s v="07-Nov-2016"/>
    <d v="2016-11-07T00:00:00"/>
    <x v="0"/>
  </r>
  <r>
    <x v="4204"/>
    <x v="1"/>
    <s v="Unavailable"/>
    <s v="Blanks"/>
    <s v="No Cars Available"/>
    <x v="3388"/>
    <s v="NA"/>
    <x v="4"/>
    <x v="0"/>
    <s v="NA"/>
    <s v="Unavailable"/>
    <x v="2"/>
    <x v="1"/>
    <d v="2016-11-07T00:00:00"/>
    <s v="07-Nov-2016 → NA"/>
    <s v="07-Nov-2016"/>
    <d v="2016-11-07T00:00:00"/>
    <x v="0"/>
  </r>
  <r>
    <x v="4205"/>
    <x v="1"/>
    <s v="Unavailable"/>
    <s v="Blanks"/>
    <s v="No Cars Available"/>
    <x v="1212"/>
    <s v="NA"/>
    <x v="4"/>
    <x v="0"/>
    <s v="NA"/>
    <s v="Unavailable"/>
    <x v="2"/>
    <x v="1"/>
    <d v="2016-11-07T00:00:00"/>
    <s v="07-Nov-2016 → NA"/>
    <s v="07-Nov-2016"/>
    <d v="2016-11-07T00:00:00"/>
    <x v="0"/>
  </r>
  <r>
    <x v="4206"/>
    <x v="1"/>
    <s v="Unavailable"/>
    <s v="Blanks"/>
    <s v="No Cars Available"/>
    <x v="2551"/>
    <s v="NA"/>
    <x v="4"/>
    <x v="0"/>
    <s v="NA"/>
    <s v="Unavailable"/>
    <x v="2"/>
    <x v="1"/>
    <d v="2016-11-07T00:00:00"/>
    <s v="07-Nov-2016 → NA"/>
    <s v="07-Nov-2016"/>
    <d v="2016-11-07T00:00:00"/>
    <x v="0"/>
  </r>
  <r>
    <x v="4207"/>
    <x v="1"/>
    <s v="Unavailable"/>
    <s v="Blanks"/>
    <s v="No Cars Available"/>
    <x v="2551"/>
    <s v="NA"/>
    <x v="4"/>
    <x v="0"/>
    <s v="NA"/>
    <s v="Unavailable"/>
    <x v="2"/>
    <x v="1"/>
    <d v="2016-11-07T00:00:00"/>
    <s v="07-Nov-2016 → NA"/>
    <s v="07-Nov-2016"/>
    <d v="2016-11-07T00:00:00"/>
    <x v="0"/>
  </r>
  <r>
    <x v="4208"/>
    <x v="1"/>
    <s v="Unavailable"/>
    <s v="Blanks"/>
    <s v="No Cars Available"/>
    <x v="3104"/>
    <s v="NA"/>
    <x v="4"/>
    <x v="0"/>
    <s v="NA"/>
    <s v="Unavailable"/>
    <x v="2"/>
    <x v="1"/>
    <d v="2016-11-07T00:00:00"/>
    <s v="07-Nov-2016 → NA"/>
    <s v="07-Nov-2016"/>
    <d v="2016-11-07T00:00:00"/>
    <x v="0"/>
  </r>
  <r>
    <x v="4209"/>
    <x v="1"/>
    <s v="Unavailable"/>
    <s v="Blanks"/>
    <s v="No Cars Available"/>
    <x v="2809"/>
    <s v="NA"/>
    <x v="4"/>
    <x v="0"/>
    <s v="NA"/>
    <s v="Unavailable"/>
    <x v="2"/>
    <x v="1"/>
    <d v="2016-11-07T00:00:00"/>
    <s v="07-Nov-2016 → NA"/>
    <s v="07-Nov-2016"/>
    <d v="2016-11-07T00:00:00"/>
    <x v="0"/>
  </r>
  <r>
    <x v="4210"/>
    <x v="1"/>
    <s v="Unavailable"/>
    <s v="Blanks"/>
    <s v="No Cars Available"/>
    <x v="3797"/>
    <s v="NA"/>
    <x v="2"/>
    <x v="0"/>
    <s v="NA"/>
    <s v="Unavailable"/>
    <x v="2"/>
    <x v="1"/>
    <d v="2016-11-07T00:00:00"/>
    <s v="07-Nov-2016 → NA"/>
    <s v="07-Nov-2016"/>
    <d v="2016-11-07T00:00:00"/>
    <x v="0"/>
  </r>
  <r>
    <x v="4211"/>
    <x v="1"/>
    <s v="Unavailable"/>
    <s v="Blanks"/>
    <s v="No Cars Available"/>
    <x v="1299"/>
    <s v="NA"/>
    <x v="2"/>
    <x v="0"/>
    <s v="NA"/>
    <s v="Unavailable"/>
    <x v="2"/>
    <x v="1"/>
    <d v="2016-11-07T00:00:00"/>
    <s v="07-Nov-2016 → NA"/>
    <s v="07-Nov-2016"/>
    <d v="2016-11-07T00:00:00"/>
    <x v="0"/>
  </r>
  <r>
    <x v="4212"/>
    <x v="1"/>
    <s v="Unavailable"/>
    <s v="Blanks"/>
    <s v="No Cars Available"/>
    <x v="2143"/>
    <s v="NA"/>
    <x v="2"/>
    <x v="0"/>
    <s v="NA"/>
    <s v="Unavailable"/>
    <x v="2"/>
    <x v="1"/>
    <d v="2016-11-07T00:00:00"/>
    <s v="07-Nov-2016 → NA"/>
    <s v="07-Nov-2016"/>
    <d v="2016-11-07T00:00:00"/>
    <x v="0"/>
  </r>
  <r>
    <x v="4213"/>
    <x v="1"/>
    <s v="Unavailable"/>
    <s v="Blanks"/>
    <s v="No Cars Available"/>
    <x v="2143"/>
    <s v="NA"/>
    <x v="2"/>
    <x v="0"/>
    <s v="NA"/>
    <s v="Unavailable"/>
    <x v="2"/>
    <x v="1"/>
    <d v="2016-11-07T00:00:00"/>
    <s v="07-Nov-2016 → NA"/>
    <s v="07-Nov-2016"/>
    <d v="2016-11-07T00:00:00"/>
    <x v="0"/>
  </r>
  <r>
    <x v="4214"/>
    <x v="1"/>
    <s v="Unavailable"/>
    <s v="Blanks"/>
    <s v="No Cars Available"/>
    <x v="2305"/>
    <s v="NA"/>
    <x v="2"/>
    <x v="0"/>
    <s v="NA"/>
    <s v="Unavailable"/>
    <x v="2"/>
    <x v="1"/>
    <d v="2016-11-07T00:00:00"/>
    <s v="07-Nov-2016 → NA"/>
    <s v="07-Nov-2016"/>
    <d v="2016-11-07T00:00:00"/>
    <x v="0"/>
  </r>
  <r>
    <x v="4215"/>
    <x v="1"/>
    <s v="Unavailable"/>
    <s v="Blanks"/>
    <s v="No Cars Available"/>
    <x v="3798"/>
    <s v="NA"/>
    <x v="2"/>
    <x v="0"/>
    <s v="NA"/>
    <s v="Unavailable"/>
    <x v="2"/>
    <x v="1"/>
    <d v="2016-11-07T00:00:00"/>
    <s v="07-Nov-2016 → NA"/>
    <s v="07-Nov-2016"/>
    <d v="2016-11-07T00:00:00"/>
    <x v="0"/>
  </r>
  <r>
    <x v="4216"/>
    <x v="1"/>
    <s v="Unavailable"/>
    <s v="Blanks"/>
    <s v="No Cars Available"/>
    <x v="3798"/>
    <s v="NA"/>
    <x v="2"/>
    <x v="0"/>
    <s v="NA"/>
    <s v="Unavailable"/>
    <x v="2"/>
    <x v="1"/>
    <d v="2016-11-07T00:00:00"/>
    <s v="07-Nov-2016 → NA"/>
    <s v="07-Nov-2016"/>
    <d v="2016-11-07T00:00:00"/>
    <x v="0"/>
  </r>
  <r>
    <x v="4217"/>
    <x v="1"/>
    <s v="Unavailable"/>
    <s v="Blanks"/>
    <s v="No Cars Available"/>
    <x v="3799"/>
    <s v="NA"/>
    <x v="2"/>
    <x v="0"/>
    <s v="NA"/>
    <s v="Unavailable"/>
    <x v="2"/>
    <x v="1"/>
    <d v="2016-11-07T00:00:00"/>
    <s v="07-Nov-2016 → NA"/>
    <s v="07-Nov-2016"/>
    <d v="2016-11-07T00:00:00"/>
    <x v="0"/>
  </r>
  <r>
    <x v="4218"/>
    <x v="0"/>
    <s v="Unavailable"/>
    <s v="Blanks"/>
    <s v="No Cars Available"/>
    <x v="1967"/>
    <s v="NA"/>
    <x v="2"/>
    <x v="0"/>
    <s v="NA"/>
    <s v="Unavailable"/>
    <x v="2"/>
    <x v="0"/>
    <d v="2016-11-07T00:00:00"/>
    <s v="07-Nov-2016 → NA"/>
    <s v="07-Nov-2016"/>
    <d v="2016-11-07T00:00:00"/>
    <x v="0"/>
  </r>
  <r>
    <x v="4219"/>
    <x v="1"/>
    <s v="Unavailable"/>
    <s v="Blanks"/>
    <s v="No Cars Available"/>
    <x v="3026"/>
    <s v="NA"/>
    <x v="2"/>
    <x v="0"/>
    <s v="NA"/>
    <s v="Unavailable"/>
    <x v="2"/>
    <x v="1"/>
    <d v="2016-11-07T00:00:00"/>
    <s v="07-Nov-2016 → NA"/>
    <s v="07-Nov-2016"/>
    <d v="2016-11-07T00:00:00"/>
    <x v="0"/>
  </r>
  <r>
    <x v="4220"/>
    <x v="1"/>
    <s v="Unavailable"/>
    <s v="Blanks"/>
    <s v="No Cars Available"/>
    <x v="1781"/>
    <s v="NA"/>
    <x v="2"/>
    <x v="0"/>
    <s v="NA"/>
    <s v="Unavailable"/>
    <x v="2"/>
    <x v="1"/>
    <d v="2016-11-07T00:00:00"/>
    <s v="07-Nov-2016 → NA"/>
    <s v="07-Nov-2016"/>
    <d v="2016-11-07T00:00:00"/>
    <x v="0"/>
  </r>
  <r>
    <x v="4221"/>
    <x v="1"/>
    <s v="Unavailable"/>
    <s v="Blanks"/>
    <s v="No Cars Available"/>
    <x v="3800"/>
    <s v="NA"/>
    <x v="2"/>
    <x v="0"/>
    <s v="NA"/>
    <s v="Unavailable"/>
    <x v="2"/>
    <x v="1"/>
    <d v="2016-11-07T00:00:00"/>
    <s v="07-Nov-2016 → NA"/>
    <s v="07-Nov-2016"/>
    <d v="2016-11-07T00:00:00"/>
    <x v="0"/>
  </r>
  <r>
    <x v="4222"/>
    <x v="1"/>
    <s v="Unavailable"/>
    <s v="Blanks"/>
    <s v="No Cars Available"/>
    <x v="3801"/>
    <s v="NA"/>
    <x v="2"/>
    <x v="0"/>
    <s v="NA"/>
    <s v="Unavailable"/>
    <x v="2"/>
    <x v="1"/>
    <d v="2016-11-07T00:00:00"/>
    <s v="07-Nov-2016 → NA"/>
    <s v="07-Nov-2016"/>
    <d v="2016-11-07T00:00:00"/>
    <x v="0"/>
  </r>
  <r>
    <x v="4223"/>
    <x v="1"/>
    <s v="Unavailable"/>
    <s v="Blanks"/>
    <s v="No Cars Available"/>
    <x v="1882"/>
    <s v="NA"/>
    <x v="2"/>
    <x v="0"/>
    <s v="NA"/>
    <s v="Unavailable"/>
    <x v="2"/>
    <x v="1"/>
    <d v="2016-11-07T00:00:00"/>
    <s v="07-Nov-2016 → NA"/>
    <s v="07-Nov-2016"/>
    <d v="2016-11-07T00:00:00"/>
    <x v="0"/>
  </r>
  <r>
    <x v="4224"/>
    <x v="1"/>
    <s v="Unavailable"/>
    <s v="Blanks"/>
    <s v="No Cars Available"/>
    <x v="2786"/>
    <s v="NA"/>
    <x v="2"/>
    <x v="0"/>
    <s v="NA"/>
    <s v="Unavailable"/>
    <x v="2"/>
    <x v="1"/>
    <d v="2016-11-07T00:00:00"/>
    <s v="07-Nov-2016 → NA"/>
    <s v="07-Nov-2016"/>
    <d v="2016-11-07T00:00:00"/>
    <x v="0"/>
  </r>
  <r>
    <x v="4225"/>
    <x v="1"/>
    <s v="Unavailable"/>
    <s v="Blanks"/>
    <s v="No Cars Available"/>
    <x v="3802"/>
    <s v="NA"/>
    <x v="2"/>
    <x v="0"/>
    <s v="NA"/>
    <s v="Unavailable"/>
    <x v="2"/>
    <x v="1"/>
    <d v="2016-11-07T00:00:00"/>
    <s v="07-Nov-2016 → NA"/>
    <s v="07-Nov-2016"/>
    <d v="2016-11-07T00:00:00"/>
    <x v="0"/>
  </r>
  <r>
    <x v="4226"/>
    <x v="1"/>
    <s v="Unavailable"/>
    <s v="Blanks"/>
    <s v="No Cars Available"/>
    <x v="1804"/>
    <s v="NA"/>
    <x v="2"/>
    <x v="0"/>
    <s v="NA"/>
    <s v="Unavailable"/>
    <x v="2"/>
    <x v="1"/>
    <d v="2016-11-07T00:00:00"/>
    <s v="07-Nov-2016 → NA"/>
    <s v="07-Nov-2016"/>
    <d v="2016-11-07T00:00:00"/>
    <x v="0"/>
  </r>
  <r>
    <x v="4227"/>
    <x v="1"/>
    <s v="Unavailable"/>
    <s v="Blanks"/>
    <s v="No Cars Available"/>
    <x v="3803"/>
    <s v="NA"/>
    <x v="2"/>
    <x v="0"/>
    <s v="NA"/>
    <s v="Unavailable"/>
    <x v="2"/>
    <x v="1"/>
    <d v="2016-11-07T00:00:00"/>
    <s v="07-Nov-2016 → NA"/>
    <s v="07-Nov-2016"/>
    <d v="2016-11-07T00:00:00"/>
    <x v="0"/>
  </r>
  <r>
    <x v="4228"/>
    <x v="1"/>
    <s v="Unavailable"/>
    <s v="Blanks"/>
    <s v="No Cars Available"/>
    <x v="3804"/>
    <s v="NA"/>
    <x v="2"/>
    <x v="0"/>
    <s v="NA"/>
    <s v="Unavailable"/>
    <x v="2"/>
    <x v="1"/>
    <d v="2016-11-07T00:00:00"/>
    <s v="07-Nov-2016 → NA"/>
    <s v="07-Nov-2016"/>
    <d v="2016-11-07T00:00:00"/>
    <x v="0"/>
  </r>
  <r>
    <x v="4229"/>
    <x v="1"/>
    <s v="Unavailable"/>
    <s v="Blanks"/>
    <s v="No Cars Available"/>
    <x v="2910"/>
    <s v="NA"/>
    <x v="2"/>
    <x v="0"/>
    <s v="NA"/>
    <s v="Unavailable"/>
    <x v="2"/>
    <x v="1"/>
    <d v="2016-11-07T00:00:00"/>
    <s v="07-Nov-2016 → NA"/>
    <s v="07-Nov-2016"/>
    <d v="2016-11-07T00:00:00"/>
    <x v="0"/>
  </r>
  <r>
    <x v="4230"/>
    <x v="1"/>
    <s v="Unavailable"/>
    <s v="Blanks"/>
    <s v="No Cars Available"/>
    <x v="3267"/>
    <s v="NA"/>
    <x v="2"/>
    <x v="0"/>
    <s v="NA"/>
    <s v="Unavailable"/>
    <x v="2"/>
    <x v="1"/>
    <d v="2016-11-07T00:00:00"/>
    <s v="07-Nov-2016 → NA"/>
    <s v="07-Nov-2016"/>
    <d v="2016-11-07T00:00:00"/>
    <x v="0"/>
  </r>
  <r>
    <x v="4231"/>
    <x v="1"/>
    <s v="Unavailable"/>
    <s v="Blanks"/>
    <s v="No Cars Available"/>
    <x v="3805"/>
    <s v="NA"/>
    <x v="2"/>
    <x v="0"/>
    <s v="NA"/>
    <s v="Unavailable"/>
    <x v="2"/>
    <x v="1"/>
    <d v="2016-11-07T00:00:00"/>
    <s v="07-Nov-2016 → NA"/>
    <s v="07-Nov-2016"/>
    <d v="2016-11-07T00:00:00"/>
    <x v="0"/>
  </r>
  <r>
    <x v="4232"/>
    <x v="1"/>
    <s v="Unavailable"/>
    <s v="Blanks"/>
    <s v="No Cars Available"/>
    <x v="2970"/>
    <s v="NA"/>
    <x v="2"/>
    <x v="0"/>
    <s v="NA"/>
    <s v="Unavailable"/>
    <x v="2"/>
    <x v="1"/>
    <d v="2016-11-07T00:00:00"/>
    <s v="07-Nov-2016 → NA"/>
    <s v="07-Nov-2016"/>
    <d v="2016-11-07T00:00:00"/>
    <x v="0"/>
  </r>
  <r>
    <x v="4233"/>
    <x v="1"/>
    <s v="Unavailable"/>
    <s v="Blanks"/>
    <s v="No Cars Available"/>
    <x v="2996"/>
    <s v="NA"/>
    <x v="11"/>
    <x v="0"/>
    <s v="NA"/>
    <s v="Unavailable"/>
    <x v="2"/>
    <x v="1"/>
    <d v="2016-11-07T00:00:00"/>
    <s v="07-Nov-2016 → NA"/>
    <s v="07-Nov-2016"/>
    <d v="2016-11-07T00:00:00"/>
    <x v="0"/>
  </r>
  <r>
    <x v="4234"/>
    <x v="1"/>
    <s v="Unavailable"/>
    <s v="Blanks"/>
    <s v="No Cars Available"/>
    <x v="3131"/>
    <s v="NA"/>
    <x v="11"/>
    <x v="0"/>
    <s v="NA"/>
    <s v="Unavailable"/>
    <x v="2"/>
    <x v="1"/>
    <d v="2016-11-07T00:00:00"/>
    <s v="07-Nov-2016 → NA"/>
    <s v="07-Nov-2016"/>
    <d v="2016-11-07T00:00:00"/>
    <x v="0"/>
  </r>
  <r>
    <x v="4235"/>
    <x v="0"/>
    <s v="Unavailable"/>
    <s v="Blanks"/>
    <s v="No Cars Available"/>
    <x v="3806"/>
    <s v="NA"/>
    <x v="11"/>
    <x v="0"/>
    <s v="NA"/>
    <s v="Unavailable"/>
    <x v="2"/>
    <x v="0"/>
    <d v="2016-11-07T00:00:00"/>
    <s v="07-Nov-2016 → NA"/>
    <s v="07-Nov-2016"/>
    <d v="2016-11-07T00:00:00"/>
    <x v="0"/>
  </r>
  <r>
    <x v="4236"/>
    <x v="0"/>
    <s v="Unavailable"/>
    <s v="Blanks"/>
    <s v="No Cars Available"/>
    <x v="3807"/>
    <s v="NA"/>
    <x v="11"/>
    <x v="0"/>
    <s v="NA"/>
    <s v="Unavailable"/>
    <x v="2"/>
    <x v="0"/>
    <d v="2016-11-07T00:00:00"/>
    <s v="07-Nov-2016 → NA"/>
    <s v="07-Nov-2016"/>
    <d v="2016-11-07T00:00:00"/>
    <x v="0"/>
  </r>
  <r>
    <x v="4237"/>
    <x v="1"/>
    <s v="Unavailable"/>
    <s v="Blanks"/>
    <s v="No Cars Available"/>
    <x v="1774"/>
    <s v="NA"/>
    <x v="11"/>
    <x v="0"/>
    <s v="NA"/>
    <s v="Unavailable"/>
    <x v="2"/>
    <x v="1"/>
    <d v="2016-11-07T00:00:00"/>
    <s v="07-Nov-2016 → NA"/>
    <s v="07-Nov-2016"/>
    <d v="2016-11-07T00:00:00"/>
    <x v="0"/>
  </r>
  <r>
    <x v="4238"/>
    <x v="0"/>
    <s v="Unavailable"/>
    <s v="Blanks"/>
    <s v="No Cars Available"/>
    <x v="3808"/>
    <s v="NA"/>
    <x v="11"/>
    <x v="0"/>
    <s v="NA"/>
    <s v="Unavailable"/>
    <x v="2"/>
    <x v="0"/>
    <d v="2016-11-07T00:00:00"/>
    <s v="07-Nov-2016 → NA"/>
    <s v="07-Nov-2016"/>
    <d v="2016-11-07T00:00:00"/>
    <x v="0"/>
  </r>
  <r>
    <x v="4239"/>
    <x v="1"/>
    <s v="Unavailable"/>
    <s v="Blanks"/>
    <s v="No Cars Available"/>
    <x v="3809"/>
    <s v="NA"/>
    <x v="11"/>
    <x v="0"/>
    <s v="NA"/>
    <s v="Unavailable"/>
    <x v="2"/>
    <x v="1"/>
    <d v="2016-11-07T00:00:00"/>
    <s v="07-Nov-2016 → NA"/>
    <s v="07-Nov-2016"/>
    <d v="2016-11-07T00:00:00"/>
    <x v="0"/>
  </r>
  <r>
    <x v="4240"/>
    <x v="0"/>
    <s v="Unavailable"/>
    <s v="Blanks"/>
    <s v="No Cars Available"/>
    <x v="3810"/>
    <s v="NA"/>
    <x v="0"/>
    <x v="0"/>
    <s v="NA"/>
    <s v="Unavailable"/>
    <x v="2"/>
    <x v="0"/>
    <d v="2016-11-07T00:00:00"/>
    <s v="07-Nov-2016 → NA"/>
    <s v="07-Nov-2016"/>
    <d v="2016-11-07T00:00:00"/>
    <x v="0"/>
  </r>
  <r>
    <x v="4241"/>
    <x v="1"/>
    <s v="Unavailable"/>
    <s v="Blanks"/>
    <s v="No Cars Available"/>
    <x v="3811"/>
    <s v="NA"/>
    <x v="0"/>
    <x v="0"/>
    <s v="NA"/>
    <s v="Unavailable"/>
    <x v="2"/>
    <x v="1"/>
    <d v="2016-11-07T00:00:00"/>
    <s v="07-Nov-2016 → NA"/>
    <s v="07-Nov-2016"/>
    <d v="2016-11-07T00:00:00"/>
    <x v="0"/>
  </r>
  <r>
    <x v="4242"/>
    <x v="1"/>
    <s v="Unavailable"/>
    <s v="Blanks"/>
    <s v="No Cars Available"/>
    <x v="3812"/>
    <s v="NA"/>
    <x v="0"/>
    <x v="0"/>
    <s v="NA"/>
    <s v="Unavailable"/>
    <x v="2"/>
    <x v="1"/>
    <d v="2016-11-07T00:00:00"/>
    <s v="07-Nov-2016 → NA"/>
    <s v="07-Nov-2016"/>
    <d v="2016-11-07T00:00:00"/>
    <x v="0"/>
  </r>
  <r>
    <x v="4243"/>
    <x v="0"/>
    <s v="Unavailable"/>
    <s v="Blanks"/>
    <s v="No Cars Available"/>
    <x v="2110"/>
    <s v="NA"/>
    <x v="0"/>
    <x v="0"/>
    <s v="NA"/>
    <s v="Unavailable"/>
    <x v="2"/>
    <x v="0"/>
    <d v="2016-11-07T00:00:00"/>
    <s v="07-Nov-2016 → NA"/>
    <s v="07-Nov-2016"/>
    <d v="2016-11-07T00:00:00"/>
    <x v="0"/>
  </r>
  <r>
    <x v="4244"/>
    <x v="1"/>
    <s v="Unavailable"/>
    <s v="Blanks"/>
    <s v="No Cars Available"/>
    <x v="3813"/>
    <s v="NA"/>
    <x v="0"/>
    <x v="0"/>
    <s v="NA"/>
    <s v="Unavailable"/>
    <x v="2"/>
    <x v="1"/>
    <d v="2016-11-07T00:00:00"/>
    <s v="07-Nov-2016 → NA"/>
    <s v="07-Nov-2016"/>
    <d v="2016-11-07T00:00:00"/>
    <x v="0"/>
  </r>
  <r>
    <x v="4245"/>
    <x v="1"/>
    <s v="Unavailable"/>
    <s v="Blanks"/>
    <s v="No Cars Available"/>
    <x v="1874"/>
    <s v="NA"/>
    <x v="0"/>
    <x v="0"/>
    <s v="NA"/>
    <s v="Unavailable"/>
    <x v="2"/>
    <x v="1"/>
    <d v="2016-11-07T00:00:00"/>
    <s v="07-Nov-2016 → NA"/>
    <s v="07-Nov-2016"/>
    <d v="2016-11-07T00:00:00"/>
    <x v="0"/>
  </r>
  <r>
    <x v="4246"/>
    <x v="0"/>
    <s v="Unavailable"/>
    <s v="Blanks"/>
    <s v="No Cars Available"/>
    <x v="3814"/>
    <s v="NA"/>
    <x v="0"/>
    <x v="0"/>
    <s v="NA"/>
    <s v="Unavailable"/>
    <x v="2"/>
    <x v="0"/>
    <d v="2016-11-07T00:00:00"/>
    <s v="07-Nov-2016 → NA"/>
    <s v="07-Nov-2016"/>
    <d v="2016-11-07T00:00:00"/>
    <x v="0"/>
  </r>
  <r>
    <x v="4247"/>
    <x v="1"/>
    <s v="Unavailable"/>
    <s v="Blanks"/>
    <s v="No Cars Available"/>
    <x v="3815"/>
    <s v="NA"/>
    <x v="0"/>
    <x v="0"/>
    <s v="NA"/>
    <s v="Unavailable"/>
    <x v="2"/>
    <x v="1"/>
    <d v="2016-11-07T00:00:00"/>
    <s v="07-Nov-2016 → NA"/>
    <s v="07-Nov-2016"/>
    <d v="2016-11-07T00:00:00"/>
    <x v="0"/>
  </r>
  <r>
    <x v="4248"/>
    <x v="0"/>
    <s v="Unavailable"/>
    <s v="Blanks"/>
    <s v="No Cars Available"/>
    <x v="3816"/>
    <s v="NA"/>
    <x v="0"/>
    <x v="0"/>
    <s v="NA"/>
    <s v="Unavailable"/>
    <x v="2"/>
    <x v="0"/>
    <d v="2016-11-07T00:00:00"/>
    <s v="07-Nov-2016 → NA"/>
    <s v="07-Nov-2016"/>
    <d v="2016-11-07T00:00:00"/>
    <x v="0"/>
  </r>
  <r>
    <x v="4249"/>
    <x v="1"/>
    <s v="Unavailable"/>
    <s v="Blanks"/>
    <s v="No Cars Available"/>
    <x v="3817"/>
    <s v="NA"/>
    <x v="7"/>
    <x v="0"/>
    <s v="NA"/>
    <s v="Unavailable"/>
    <x v="2"/>
    <x v="1"/>
    <d v="2016-11-07T00:00:00"/>
    <s v="07-Nov-2016 → NA"/>
    <s v="07-Nov-2016"/>
    <d v="2016-11-07T00:00:00"/>
    <x v="0"/>
  </r>
  <r>
    <x v="4250"/>
    <x v="1"/>
    <s v="Unavailable"/>
    <s v="Blanks"/>
    <s v="No Cars Available"/>
    <x v="3818"/>
    <s v="NA"/>
    <x v="7"/>
    <x v="0"/>
    <s v="NA"/>
    <s v="Unavailable"/>
    <x v="2"/>
    <x v="1"/>
    <d v="2016-11-07T00:00:00"/>
    <s v="07-Nov-2016 → NA"/>
    <s v="07-Nov-2016"/>
    <d v="2016-11-07T00:00:00"/>
    <x v="0"/>
  </r>
  <r>
    <x v="4251"/>
    <x v="0"/>
    <s v="Unavailable"/>
    <s v="Blanks"/>
    <s v="No Cars Available"/>
    <x v="3597"/>
    <s v="NA"/>
    <x v="7"/>
    <x v="0"/>
    <s v="NA"/>
    <s v="Unavailable"/>
    <x v="2"/>
    <x v="0"/>
    <d v="2016-11-07T00:00:00"/>
    <s v="07-Nov-2016 → NA"/>
    <s v="07-Nov-2016"/>
    <d v="2016-11-07T00:00:00"/>
    <x v="0"/>
  </r>
  <r>
    <x v="4252"/>
    <x v="0"/>
    <s v="Unavailable"/>
    <s v="Blanks"/>
    <s v="No Cars Available"/>
    <x v="1615"/>
    <s v="NA"/>
    <x v="7"/>
    <x v="0"/>
    <s v="NA"/>
    <s v="Unavailable"/>
    <x v="2"/>
    <x v="0"/>
    <d v="2016-11-07T00:00:00"/>
    <s v="07-Nov-2016 → NA"/>
    <s v="07-Nov-2016"/>
    <d v="2016-11-07T00:00:00"/>
    <x v="0"/>
  </r>
  <r>
    <x v="4253"/>
    <x v="1"/>
    <s v="Unavailable"/>
    <s v="Blanks"/>
    <s v="No Cars Available"/>
    <x v="3819"/>
    <s v="NA"/>
    <x v="7"/>
    <x v="0"/>
    <s v="NA"/>
    <s v="Unavailable"/>
    <x v="2"/>
    <x v="1"/>
    <d v="2016-11-07T00:00:00"/>
    <s v="07-Nov-2016 → NA"/>
    <s v="07-Nov-2016"/>
    <d v="2016-11-07T00:00:00"/>
    <x v="0"/>
  </r>
  <r>
    <x v="4254"/>
    <x v="1"/>
    <s v="Unavailable"/>
    <s v="Blanks"/>
    <s v="No Cars Available"/>
    <x v="2254"/>
    <s v="NA"/>
    <x v="7"/>
    <x v="0"/>
    <s v="NA"/>
    <s v="Unavailable"/>
    <x v="2"/>
    <x v="1"/>
    <d v="2016-11-07T00:00:00"/>
    <s v="07-Nov-2016 → NA"/>
    <s v="07-Nov-2016"/>
    <d v="2016-11-07T00:00:00"/>
    <x v="0"/>
  </r>
  <r>
    <x v="4255"/>
    <x v="1"/>
    <s v="Unavailable"/>
    <s v="Blanks"/>
    <s v="No Cars Available"/>
    <x v="3820"/>
    <s v="NA"/>
    <x v="7"/>
    <x v="0"/>
    <s v="NA"/>
    <s v="Unavailable"/>
    <x v="2"/>
    <x v="1"/>
    <d v="2016-11-07T00:00:00"/>
    <s v="07-Nov-2016 → NA"/>
    <s v="07-Nov-2016"/>
    <d v="2016-11-07T00:00:00"/>
    <x v="0"/>
  </r>
  <r>
    <x v="4256"/>
    <x v="1"/>
    <s v="Unavailable"/>
    <s v="Blanks"/>
    <s v="No Cars Available"/>
    <x v="3821"/>
    <s v="NA"/>
    <x v="15"/>
    <x v="0"/>
    <s v="NA"/>
    <s v="Unavailable"/>
    <x v="2"/>
    <x v="1"/>
    <d v="2016-11-07T00:00:00"/>
    <s v="07-Nov-2016 → NA"/>
    <s v="07-Nov-2016"/>
    <d v="2016-11-07T00:00:00"/>
    <x v="0"/>
  </r>
  <r>
    <x v="4257"/>
    <x v="0"/>
    <s v="Unavailable"/>
    <s v="Blanks"/>
    <s v="No Cars Available"/>
    <x v="3822"/>
    <s v="NA"/>
    <x v="15"/>
    <x v="0"/>
    <s v="NA"/>
    <s v="Unavailable"/>
    <x v="2"/>
    <x v="0"/>
    <d v="2016-11-07T00:00:00"/>
    <s v="07-Nov-2016 → NA"/>
    <s v="07-Nov-2016"/>
    <d v="2016-11-07T00:00:00"/>
    <x v="0"/>
  </r>
  <r>
    <x v="4258"/>
    <x v="1"/>
    <s v="Unavailable"/>
    <s v="Blanks"/>
    <s v="No Cars Available"/>
    <x v="3823"/>
    <s v="NA"/>
    <x v="15"/>
    <x v="0"/>
    <s v="NA"/>
    <s v="Unavailable"/>
    <x v="2"/>
    <x v="1"/>
    <d v="2016-11-07T00:00:00"/>
    <s v="07-Nov-2016 → NA"/>
    <s v="07-Nov-2016"/>
    <d v="2016-11-07T00:00:00"/>
    <x v="0"/>
  </r>
  <r>
    <x v="4259"/>
    <x v="1"/>
    <s v="Unavailable"/>
    <s v="Blanks"/>
    <s v="No Cars Available"/>
    <x v="3824"/>
    <s v="NA"/>
    <x v="15"/>
    <x v="0"/>
    <s v="NA"/>
    <s v="Unavailable"/>
    <x v="2"/>
    <x v="1"/>
    <d v="2016-11-07T00:00:00"/>
    <s v="07-Nov-2016 → NA"/>
    <s v="07-Nov-2016"/>
    <d v="2016-11-07T00:00:00"/>
    <x v="0"/>
  </r>
  <r>
    <x v="4260"/>
    <x v="0"/>
    <s v="Unavailable"/>
    <s v="Blanks"/>
    <s v="No Cars Available"/>
    <x v="3825"/>
    <s v="NA"/>
    <x v="15"/>
    <x v="0"/>
    <s v="NA"/>
    <s v="Unavailable"/>
    <x v="2"/>
    <x v="0"/>
    <d v="2016-11-07T00:00:00"/>
    <s v="07-Nov-2016 → NA"/>
    <s v="07-Nov-2016"/>
    <d v="2016-11-07T00:00:00"/>
    <x v="0"/>
  </r>
  <r>
    <x v="4261"/>
    <x v="0"/>
    <s v="Unavailable"/>
    <s v="Blanks"/>
    <s v="No Cars Available"/>
    <x v="1478"/>
    <s v="NA"/>
    <x v="15"/>
    <x v="0"/>
    <s v="NA"/>
    <s v="Unavailable"/>
    <x v="2"/>
    <x v="0"/>
    <d v="2016-11-07T00:00:00"/>
    <s v="07-Nov-2016 → NA"/>
    <s v="07-Nov-2016"/>
    <d v="2016-11-07T00:00:00"/>
    <x v="0"/>
  </r>
  <r>
    <x v="4262"/>
    <x v="0"/>
    <s v="Unavailable"/>
    <s v="Blanks"/>
    <s v="No Cars Available"/>
    <x v="3826"/>
    <s v="NA"/>
    <x v="15"/>
    <x v="0"/>
    <s v="NA"/>
    <s v="Unavailable"/>
    <x v="2"/>
    <x v="0"/>
    <d v="2016-11-07T00:00:00"/>
    <s v="07-Nov-2016 → NA"/>
    <s v="07-Nov-2016"/>
    <d v="2016-11-07T00:00:00"/>
    <x v="0"/>
  </r>
  <r>
    <x v="4263"/>
    <x v="0"/>
    <s v="Unavailable"/>
    <s v="Blanks"/>
    <s v="No Cars Available"/>
    <x v="2316"/>
    <s v="NA"/>
    <x v="15"/>
    <x v="0"/>
    <s v="NA"/>
    <s v="Unavailable"/>
    <x v="2"/>
    <x v="0"/>
    <d v="2016-11-07T00:00:00"/>
    <s v="07-Nov-2016 → NA"/>
    <s v="07-Nov-2016"/>
    <d v="2016-11-07T00:00:00"/>
    <x v="0"/>
  </r>
  <r>
    <x v="4264"/>
    <x v="1"/>
    <s v="Unavailable"/>
    <s v="Blanks"/>
    <s v="No Cars Available"/>
    <x v="3827"/>
    <s v="NA"/>
    <x v="15"/>
    <x v="0"/>
    <s v="NA"/>
    <s v="Unavailable"/>
    <x v="2"/>
    <x v="1"/>
    <d v="2016-11-07T00:00:00"/>
    <s v="07-Nov-2016 → NA"/>
    <s v="07-Nov-2016"/>
    <d v="2016-11-07T00:00:00"/>
    <x v="0"/>
  </r>
  <r>
    <x v="4265"/>
    <x v="1"/>
    <s v="Unavailable"/>
    <s v="Blanks"/>
    <s v="No Cars Available"/>
    <x v="2348"/>
    <s v="NA"/>
    <x v="15"/>
    <x v="0"/>
    <s v="NA"/>
    <s v="Unavailable"/>
    <x v="2"/>
    <x v="1"/>
    <d v="2016-11-07T00:00:00"/>
    <s v="07-Nov-2016 → NA"/>
    <s v="07-Nov-2016"/>
    <d v="2016-11-07T00:00:00"/>
    <x v="0"/>
  </r>
  <r>
    <x v="4266"/>
    <x v="1"/>
    <s v="Unavailable"/>
    <s v="Blanks"/>
    <s v="No Cars Available"/>
    <x v="3828"/>
    <s v="NA"/>
    <x v="15"/>
    <x v="0"/>
    <s v="NA"/>
    <s v="Unavailable"/>
    <x v="2"/>
    <x v="1"/>
    <d v="2016-11-07T00:00:00"/>
    <s v="07-Nov-2016 → NA"/>
    <s v="07-Nov-2016"/>
    <d v="2016-11-07T00:00:00"/>
    <x v="0"/>
  </r>
  <r>
    <x v="4267"/>
    <x v="1"/>
    <s v="Unavailable"/>
    <s v="Blanks"/>
    <s v="No Cars Available"/>
    <x v="1221"/>
    <s v="NA"/>
    <x v="9"/>
    <x v="0"/>
    <s v="NA"/>
    <s v="Unavailable"/>
    <x v="2"/>
    <x v="1"/>
    <d v="2016-11-07T00:00:00"/>
    <s v="07-Nov-2016 → NA"/>
    <s v="07-Nov-2016"/>
    <d v="2016-11-07T00:00:00"/>
    <x v="0"/>
  </r>
  <r>
    <x v="4268"/>
    <x v="0"/>
    <s v="Unavailable"/>
    <s v="Blanks"/>
    <s v="No Cars Available"/>
    <x v="1391"/>
    <s v="NA"/>
    <x v="9"/>
    <x v="0"/>
    <s v="NA"/>
    <s v="Unavailable"/>
    <x v="2"/>
    <x v="0"/>
    <d v="2016-11-07T00:00:00"/>
    <s v="07-Nov-2016 → NA"/>
    <s v="07-Nov-2016"/>
    <d v="2016-11-07T00:00:00"/>
    <x v="0"/>
  </r>
  <r>
    <x v="4269"/>
    <x v="1"/>
    <s v="Unavailable"/>
    <s v="Blanks"/>
    <s v="No Cars Available"/>
    <x v="3829"/>
    <s v="NA"/>
    <x v="9"/>
    <x v="0"/>
    <s v="NA"/>
    <s v="Unavailable"/>
    <x v="2"/>
    <x v="1"/>
    <d v="2016-11-07T00:00:00"/>
    <s v="07-Nov-2016 → NA"/>
    <s v="07-Nov-2016"/>
    <d v="2016-11-07T00:00:00"/>
    <x v="0"/>
  </r>
  <r>
    <x v="4270"/>
    <x v="1"/>
    <s v="Unavailable"/>
    <s v="Blanks"/>
    <s v="No Cars Available"/>
    <x v="1709"/>
    <s v="NA"/>
    <x v="9"/>
    <x v="0"/>
    <s v="NA"/>
    <s v="Unavailable"/>
    <x v="2"/>
    <x v="1"/>
    <d v="2016-11-07T00:00:00"/>
    <s v="07-Nov-2016 → NA"/>
    <s v="07-Nov-2016"/>
    <d v="2016-11-07T00:00:00"/>
    <x v="0"/>
  </r>
  <r>
    <x v="4271"/>
    <x v="0"/>
    <s v="Unavailable"/>
    <s v="Blanks"/>
    <s v="No Cars Available"/>
    <x v="3830"/>
    <s v="NA"/>
    <x v="9"/>
    <x v="0"/>
    <s v="NA"/>
    <s v="Unavailable"/>
    <x v="2"/>
    <x v="0"/>
    <d v="2016-11-07T00:00:00"/>
    <s v="07-Nov-2016 → NA"/>
    <s v="07-Nov-2016"/>
    <d v="2016-11-07T00:00:00"/>
    <x v="0"/>
  </r>
  <r>
    <x v="4272"/>
    <x v="1"/>
    <s v="Unavailable"/>
    <s v="Blanks"/>
    <s v="No Cars Available"/>
    <x v="3831"/>
    <s v="NA"/>
    <x v="13"/>
    <x v="0"/>
    <s v="NA"/>
    <s v="Unavailable"/>
    <x v="2"/>
    <x v="1"/>
    <d v="2016-11-07T00:00:00"/>
    <s v="07-Nov-2016 → NA"/>
    <s v="07-Nov-2016"/>
    <d v="2016-11-07T00:00:00"/>
    <x v="0"/>
  </r>
  <r>
    <x v="4273"/>
    <x v="0"/>
    <s v="Unavailable"/>
    <s v="Blanks"/>
    <s v="No Cars Available"/>
    <x v="1214"/>
    <s v="NA"/>
    <x v="13"/>
    <x v="0"/>
    <s v="NA"/>
    <s v="Unavailable"/>
    <x v="2"/>
    <x v="0"/>
    <d v="2016-11-07T00:00:00"/>
    <s v="07-Nov-2016 → NA"/>
    <s v="07-Nov-2016"/>
    <d v="2016-11-07T00:00:00"/>
    <x v="0"/>
  </r>
  <r>
    <x v="4274"/>
    <x v="1"/>
    <s v="Unavailable"/>
    <s v="Blanks"/>
    <s v="No Cars Available"/>
    <x v="3832"/>
    <s v="NA"/>
    <x v="13"/>
    <x v="0"/>
    <s v="NA"/>
    <s v="Unavailable"/>
    <x v="2"/>
    <x v="1"/>
    <d v="2016-11-07T00:00:00"/>
    <s v="07-Nov-2016 → NA"/>
    <s v="07-Nov-2016"/>
    <d v="2016-11-07T00:00:00"/>
    <x v="0"/>
  </r>
  <r>
    <x v="4275"/>
    <x v="0"/>
    <s v="Unavailable"/>
    <s v="Blanks"/>
    <s v="No Cars Available"/>
    <x v="1559"/>
    <s v="NA"/>
    <x v="16"/>
    <x v="0"/>
    <s v="NA"/>
    <s v="Unavailable"/>
    <x v="2"/>
    <x v="0"/>
    <d v="2016-11-07T00:00:00"/>
    <s v="07-Nov-2016 → NA"/>
    <s v="07-Nov-2016"/>
    <d v="2016-11-07T00:00:00"/>
    <x v="0"/>
  </r>
  <r>
    <x v="4276"/>
    <x v="1"/>
    <s v="Unavailable"/>
    <s v="Blanks"/>
    <s v="No Cars Available"/>
    <x v="3833"/>
    <s v="NA"/>
    <x v="16"/>
    <x v="0"/>
    <s v="NA"/>
    <s v="Unavailable"/>
    <x v="2"/>
    <x v="1"/>
    <d v="2016-11-07T00:00:00"/>
    <s v="07-Nov-2016 → NA"/>
    <s v="07-Nov-2016"/>
    <d v="2016-11-07T00:00:00"/>
    <x v="0"/>
  </r>
  <r>
    <x v="4277"/>
    <x v="0"/>
    <s v="Unavailable"/>
    <s v="Blanks"/>
    <s v="No Cars Available"/>
    <x v="1522"/>
    <s v="NA"/>
    <x v="16"/>
    <x v="0"/>
    <s v="NA"/>
    <s v="Unavailable"/>
    <x v="2"/>
    <x v="0"/>
    <d v="2016-11-07T00:00:00"/>
    <s v="07-Nov-2016 → NA"/>
    <s v="07-Nov-2016"/>
    <d v="2016-11-07T00:00:00"/>
    <x v="0"/>
  </r>
  <r>
    <x v="4278"/>
    <x v="1"/>
    <s v="Unavailable"/>
    <s v="Blanks"/>
    <s v="No Cars Available"/>
    <x v="3834"/>
    <s v="NA"/>
    <x v="16"/>
    <x v="0"/>
    <s v="NA"/>
    <s v="Unavailable"/>
    <x v="2"/>
    <x v="1"/>
    <d v="2016-11-07T00:00:00"/>
    <s v="07-Nov-2016 → NA"/>
    <s v="07-Nov-2016"/>
    <d v="2016-11-07T00:00:00"/>
    <x v="0"/>
  </r>
  <r>
    <x v="4279"/>
    <x v="1"/>
    <s v="Unavailable"/>
    <s v="Blanks"/>
    <s v="No Cars Available"/>
    <x v="3835"/>
    <s v="NA"/>
    <x v="16"/>
    <x v="0"/>
    <s v="NA"/>
    <s v="Unavailable"/>
    <x v="2"/>
    <x v="1"/>
    <d v="2016-11-07T00:00:00"/>
    <s v="07-Nov-2016 → NA"/>
    <s v="07-Nov-2016"/>
    <d v="2016-11-07T00:00:00"/>
    <x v="0"/>
  </r>
  <r>
    <x v="4280"/>
    <x v="0"/>
    <s v="Unavailable"/>
    <s v="Blanks"/>
    <s v="No Cars Available"/>
    <x v="3836"/>
    <s v="NA"/>
    <x v="16"/>
    <x v="0"/>
    <s v="NA"/>
    <s v="Unavailable"/>
    <x v="2"/>
    <x v="0"/>
    <d v="2016-11-07T00:00:00"/>
    <s v="07-Nov-2016 → NA"/>
    <s v="07-Nov-2016"/>
    <d v="2016-11-07T00:00:00"/>
    <x v="0"/>
  </r>
  <r>
    <x v="4281"/>
    <x v="0"/>
    <s v="Unavailable"/>
    <s v="Blanks"/>
    <s v="No Cars Available"/>
    <x v="3837"/>
    <s v="NA"/>
    <x v="16"/>
    <x v="0"/>
    <s v="NA"/>
    <s v="Unavailable"/>
    <x v="2"/>
    <x v="0"/>
    <d v="2016-11-07T00:00:00"/>
    <s v="07-Nov-2016 → NA"/>
    <s v="07-Nov-2016"/>
    <d v="2016-11-07T00:00:00"/>
    <x v="0"/>
  </r>
  <r>
    <x v="4282"/>
    <x v="1"/>
    <s v="Unavailable"/>
    <s v="Blanks"/>
    <s v="No Cars Available"/>
    <x v="3838"/>
    <s v="NA"/>
    <x v="16"/>
    <x v="0"/>
    <s v="NA"/>
    <s v="Unavailable"/>
    <x v="2"/>
    <x v="1"/>
    <d v="2016-11-07T00:00:00"/>
    <s v="07-Nov-2016 → NA"/>
    <s v="07-Nov-2016"/>
    <d v="2016-11-07T00:00:00"/>
    <x v="0"/>
  </r>
  <r>
    <x v="4283"/>
    <x v="1"/>
    <s v="Unavailable"/>
    <s v="Blanks"/>
    <s v="No Cars Available"/>
    <x v="3839"/>
    <s v="NA"/>
    <x v="16"/>
    <x v="0"/>
    <s v="NA"/>
    <s v="Unavailable"/>
    <x v="2"/>
    <x v="1"/>
    <d v="2016-11-07T00:00:00"/>
    <s v="07-Nov-2016 → NA"/>
    <s v="07-Nov-2016"/>
    <d v="2016-11-07T00:00:00"/>
    <x v="0"/>
  </r>
  <r>
    <x v="4284"/>
    <x v="0"/>
    <s v="Unavailable"/>
    <s v="Blanks"/>
    <s v="No Cars Available"/>
    <x v="1424"/>
    <s v="NA"/>
    <x v="16"/>
    <x v="0"/>
    <s v="NA"/>
    <s v="Unavailable"/>
    <x v="2"/>
    <x v="0"/>
    <d v="2016-11-07T00:00:00"/>
    <s v="07-Nov-2016 → NA"/>
    <s v="07-Nov-2016"/>
    <d v="2016-11-07T00:00:00"/>
    <x v="0"/>
  </r>
  <r>
    <x v="4285"/>
    <x v="0"/>
    <s v="Unavailable"/>
    <s v="Blanks"/>
    <s v="No Cars Available"/>
    <x v="1424"/>
    <s v="NA"/>
    <x v="16"/>
    <x v="0"/>
    <s v="NA"/>
    <s v="Unavailable"/>
    <x v="2"/>
    <x v="0"/>
    <d v="2016-11-07T00:00:00"/>
    <s v="07-Nov-2016 → NA"/>
    <s v="07-Nov-2016"/>
    <d v="2016-11-07T00:00:00"/>
    <x v="0"/>
  </r>
  <r>
    <x v="4286"/>
    <x v="0"/>
    <s v="Unavailable"/>
    <s v="Blanks"/>
    <s v="No Cars Available"/>
    <x v="3840"/>
    <s v="NA"/>
    <x v="1"/>
    <x v="0"/>
    <s v="NA"/>
    <s v="Unavailable"/>
    <x v="2"/>
    <x v="0"/>
    <d v="2016-11-07T00:00:00"/>
    <s v="07-Nov-2016 → NA"/>
    <s v="07-Nov-2016"/>
    <d v="2016-11-07T00:00:00"/>
    <x v="0"/>
  </r>
  <r>
    <x v="4287"/>
    <x v="0"/>
    <s v="Unavailable"/>
    <s v="Blanks"/>
    <s v="No Cars Available"/>
    <x v="3841"/>
    <s v="NA"/>
    <x v="1"/>
    <x v="0"/>
    <s v="NA"/>
    <s v="Unavailable"/>
    <x v="2"/>
    <x v="0"/>
    <d v="2016-11-07T00:00:00"/>
    <s v="07-Nov-2016 → NA"/>
    <s v="07-Nov-2016"/>
    <d v="2016-11-07T00:00:00"/>
    <x v="0"/>
  </r>
  <r>
    <x v="4288"/>
    <x v="0"/>
    <s v="Unavailable"/>
    <s v="Blanks"/>
    <s v="No Cars Available"/>
    <x v="3842"/>
    <s v="NA"/>
    <x v="1"/>
    <x v="0"/>
    <s v="NA"/>
    <s v="Unavailable"/>
    <x v="2"/>
    <x v="0"/>
    <d v="2016-11-07T00:00:00"/>
    <s v="07-Nov-2016 → NA"/>
    <s v="07-Nov-2016"/>
    <d v="2016-11-07T00:00:00"/>
    <x v="0"/>
  </r>
  <r>
    <x v="4289"/>
    <x v="0"/>
    <s v="Unavailable"/>
    <s v="Blanks"/>
    <s v="No Cars Available"/>
    <x v="3843"/>
    <s v="NA"/>
    <x v="1"/>
    <x v="0"/>
    <s v="NA"/>
    <s v="Unavailable"/>
    <x v="2"/>
    <x v="0"/>
    <d v="2016-11-07T00:00:00"/>
    <s v="07-Nov-2016 → NA"/>
    <s v="07-Nov-2016"/>
    <d v="2016-11-07T00:00:00"/>
    <x v="0"/>
  </r>
  <r>
    <x v="4290"/>
    <x v="0"/>
    <s v="Unavailable"/>
    <s v="Blanks"/>
    <s v="No Cars Available"/>
    <x v="3843"/>
    <s v="NA"/>
    <x v="1"/>
    <x v="0"/>
    <s v="NA"/>
    <s v="Unavailable"/>
    <x v="2"/>
    <x v="0"/>
    <d v="2016-11-07T00:00:00"/>
    <s v="07-Nov-2016 → NA"/>
    <s v="07-Nov-2016"/>
    <d v="2016-11-07T00:00:00"/>
    <x v="0"/>
  </r>
  <r>
    <x v="4291"/>
    <x v="0"/>
    <s v="Unavailable"/>
    <s v="Blanks"/>
    <s v="No Cars Available"/>
    <x v="3844"/>
    <s v="NA"/>
    <x v="1"/>
    <x v="0"/>
    <s v="NA"/>
    <s v="Unavailable"/>
    <x v="2"/>
    <x v="0"/>
    <d v="2016-11-07T00:00:00"/>
    <s v="07-Nov-2016 → NA"/>
    <s v="07-Nov-2016"/>
    <d v="2016-11-07T00:00:00"/>
    <x v="0"/>
  </r>
  <r>
    <x v="4292"/>
    <x v="0"/>
    <s v="Unavailable"/>
    <s v="Blanks"/>
    <s v="No Cars Available"/>
    <x v="3845"/>
    <s v="NA"/>
    <x v="1"/>
    <x v="0"/>
    <s v="NA"/>
    <s v="Unavailable"/>
    <x v="2"/>
    <x v="0"/>
    <d v="2016-11-07T00:00:00"/>
    <s v="07-Nov-2016 → NA"/>
    <s v="07-Nov-2016"/>
    <d v="2016-11-07T00:00:00"/>
    <x v="0"/>
  </r>
  <r>
    <x v="4293"/>
    <x v="0"/>
    <s v="Unavailable"/>
    <s v="Blanks"/>
    <s v="No Cars Available"/>
    <x v="2522"/>
    <s v="NA"/>
    <x v="1"/>
    <x v="0"/>
    <s v="NA"/>
    <s v="Unavailable"/>
    <x v="2"/>
    <x v="0"/>
    <d v="2016-11-07T00:00:00"/>
    <s v="07-Nov-2016 → NA"/>
    <s v="07-Nov-2016"/>
    <d v="2016-11-07T00:00:00"/>
    <x v="0"/>
  </r>
  <r>
    <x v="4294"/>
    <x v="0"/>
    <s v="Unavailable"/>
    <s v="Blanks"/>
    <s v="No Cars Available"/>
    <x v="3846"/>
    <s v="NA"/>
    <x v="1"/>
    <x v="0"/>
    <s v="NA"/>
    <s v="Unavailable"/>
    <x v="2"/>
    <x v="0"/>
    <d v="2016-11-07T00:00:00"/>
    <s v="07-Nov-2016 → NA"/>
    <s v="07-Nov-2016"/>
    <d v="2016-11-07T00:00:00"/>
    <x v="0"/>
  </r>
  <r>
    <x v="4295"/>
    <x v="0"/>
    <s v="Unavailable"/>
    <s v="Blanks"/>
    <s v="No Cars Available"/>
    <x v="3846"/>
    <s v="NA"/>
    <x v="1"/>
    <x v="0"/>
    <s v="NA"/>
    <s v="Unavailable"/>
    <x v="2"/>
    <x v="0"/>
    <d v="2016-11-07T00:00:00"/>
    <s v="07-Nov-2016 → NA"/>
    <s v="07-Nov-2016"/>
    <d v="2016-11-07T00:00:00"/>
    <x v="0"/>
  </r>
  <r>
    <x v="4296"/>
    <x v="0"/>
    <s v="Unavailable"/>
    <s v="Blanks"/>
    <s v="No Cars Available"/>
    <x v="3847"/>
    <s v="NA"/>
    <x v="1"/>
    <x v="0"/>
    <s v="NA"/>
    <s v="Unavailable"/>
    <x v="2"/>
    <x v="0"/>
    <d v="2016-11-07T00:00:00"/>
    <s v="07-Nov-2016 → NA"/>
    <s v="07-Nov-2016"/>
    <d v="2016-11-07T00:00:00"/>
    <x v="0"/>
  </r>
  <r>
    <x v="4297"/>
    <x v="0"/>
    <s v="Unavailable"/>
    <s v="Blanks"/>
    <s v="No Cars Available"/>
    <x v="3847"/>
    <s v="NA"/>
    <x v="1"/>
    <x v="0"/>
    <s v="NA"/>
    <s v="Unavailable"/>
    <x v="2"/>
    <x v="0"/>
    <d v="2016-11-07T00:00:00"/>
    <s v="07-Nov-2016 → NA"/>
    <s v="07-Nov-2016"/>
    <d v="2016-11-07T00:00:00"/>
    <x v="0"/>
  </r>
  <r>
    <x v="4298"/>
    <x v="0"/>
    <s v="Unavailable"/>
    <s v="Blanks"/>
    <s v="No Cars Available"/>
    <x v="3848"/>
    <s v="NA"/>
    <x v="1"/>
    <x v="0"/>
    <s v="NA"/>
    <s v="Unavailable"/>
    <x v="2"/>
    <x v="0"/>
    <d v="2016-11-07T00:00:00"/>
    <s v="07-Nov-2016 → NA"/>
    <s v="07-Nov-2016"/>
    <d v="2016-11-07T00:00:00"/>
    <x v="0"/>
  </r>
  <r>
    <x v="4299"/>
    <x v="0"/>
    <s v="Unavailable"/>
    <s v="Blanks"/>
    <s v="No Cars Available"/>
    <x v="3848"/>
    <s v="NA"/>
    <x v="1"/>
    <x v="0"/>
    <s v="NA"/>
    <s v="Unavailable"/>
    <x v="2"/>
    <x v="0"/>
    <d v="2016-11-07T00:00:00"/>
    <s v="07-Nov-2016 → NA"/>
    <s v="07-Nov-2016"/>
    <d v="2016-11-07T00:00:00"/>
    <x v="0"/>
  </r>
  <r>
    <x v="4300"/>
    <x v="0"/>
    <s v="Unavailable"/>
    <s v="Blanks"/>
    <s v="No Cars Available"/>
    <x v="3849"/>
    <s v="NA"/>
    <x v="1"/>
    <x v="0"/>
    <s v="NA"/>
    <s v="Unavailable"/>
    <x v="2"/>
    <x v="0"/>
    <d v="2016-11-07T00:00:00"/>
    <s v="07-Nov-2016 → NA"/>
    <s v="07-Nov-2016"/>
    <d v="2016-11-07T00:00:00"/>
    <x v="0"/>
  </r>
  <r>
    <x v="4301"/>
    <x v="0"/>
    <s v="Unavailable"/>
    <s v="Blanks"/>
    <s v="No Cars Available"/>
    <x v="3849"/>
    <s v="NA"/>
    <x v="1"/>
    <x v="0"/>
    <s v="NA"/>
    <s v="Unavailable"/>
    <x v="2"/>
    <x v="0"/>
    <d v="2016-11-07T00:00:00"/>
    <s v="07-Nov-2016 → NA"/>
    <s v="07-Nov-2016"/>
    <d v="2016-11-07T00:00:00"/>
    <x v="0"/>
  </r>
  <r>
    <x v="4302"/>
    <x v="0"/>
    <s v="Unavailable"/>
    <s v="Blanks"/>
    <s v="No Cars Available"/>
    <x v="3850"/>
    <s v="NA"/>
    <x v="1"/>
    <x v="0"/>
    <s v="NA"/>
    <s v="Unavailable"/>
    <x v="2"/>
    <x v="0"/>
    <d v="2016-11-07T00:00:00"/>
    <s v="07-Nov-2016 → NA"/>
    <s v="07-Nov-2016"/>
    <d v="2016-11-07T00:00:00"/>
    <x v="0"/>
  </r>
  <r>
    <x v="4303"/>
    <x v="0"/>
    <s v="Unavailable"/>
    <s v="Blanks"/>
    <s v="No Cars Available"/>
    <x v="3851"/>
    <s v="NA"/>
    <x v="1"/>
    <x v="0"/>
    <s v="NA"/>
    <s v="Unavailable"/>
    <x v="2"/>
    <x v="0"/>
    <d v="2016-11-07T00:00:00"/>
    <s v="07-Nov-2016 → NA"/>
    <s v="07-Nov-2016"/>
    <d v="2016-11-07T00:00:00"/>
    <x v="0"/>
  </r>
  <r>
    <x v="4304"/>
    <x v="0"/>
    <s v="Unavailable"/>
    <s v="Blanks"/>
    <s v="No Cars Available"/>
    <x v="3851"/>
    <s v="NA"/>
    <x v="1"/>
    <x v="0"/>
    <s v="NA"/>
    <s v="Unavailable"/>
    <x v="2"/>
    <x v="0"/>
    <d v="2016-11-07T00:00:00"/>
    <s v="07-Nov-2016 → NA"/>
    <s v="07-Nov-2016"/>
    <d v="2016-11-07T00:00:00"/>
    <x v="0"/>
  </r>
  <r>
    <x v="4305"/>
    <x v="0"/>
    <s v="Unavailable"/>
    <s v="Blanks"/>
    <s v="No Cars Available"/>
    <x v="3852"/>
    <s v="NA"/>
    <x v="1"/>
    <x v="0"/>
    <s v="NA"/>
    <s v="Unavailable"/>
    <x v="2"/>
    <x v="0"/>
    <d v="2016-11-07T00:00:00"/>
    <s v="07-Nov-2016 → NA"/>
    <s v="07-Nov-2016"/>
    <d v="2016-11-07T00:00:00"/>
    <x v="0"/>
  </r>
  <r>
    <x v="4306"/>
    <x v="0"/>
    <s v="Unavailable"/>
    <s v="Blanks"/>
    <s v="No Cars Available"/>
    <x v="3853"/>
    <s v="NA"/>
    <x v="1"/>
    <x v="0"/>
    <s v="NA"/>
    <s v="Unavailable"/>
    <x v="2"/>
    <x v="0"/>
    <d v="2016-11-07T00:00:00"/>
    <s v="07-Nov-2016 → NA"/>
    <s v="07-Nov-2016"/>
    <d v="2016-11-07T00:00:00"/>
    <x v="0"/>
  </r>
  <r>
    <x v="4307"/>
    <x v="0"/>
    <s v="Unavailable"/>
    <s v="Blanks"/>
    <s v="No Cars Available"/>
    <x v="1538"/>
    <s v="NA"/>
    <x v="1"/>
    <x v="0"/>
    <s v="NA"/>
    <s v="Unavailable"/>
    <x v="2"/>
    <x v="0"/>
    <d v="2016-11-07T00:00:00"/>
    <s v="07-Nov-2016 → NA"/>
    <s v="07-Nov-2016"/>
    <d v="2016-11-07T00:00:00"/>
    <x v="0"/>
  </r>
  <r>
    <x v="4308"/>
    <x v="0"/>
    <s v="Unavailable"/>
    <s v="Blanks"/>
    <s v="No Cars Available"/>
    <x v="1538"/>
    <s v="NA"/>
    <x v="1"/>
    <x v="0"/>
    <s v="NA"/>
    <s v="Unavailable"/>
    <x v="2"/>
    <x v="0"/>
    <d v="2016-11-07T00:00:00"/>
    <s v="07-Nov-2016 → NA"/>
    <s v="07-Nov-2016"/>
    <d v="2016-11-07T00:00:00"/>
    <x v="0"/>
  </r>
  <r>
    <x v="4309"/>
    <x v="0"/>
    <s v="Unavailable"/>
    <s v="Blanks"/>
    <s v="No Cars Available"/>
    <x v="1617"/>
    <s v="NA"/>
    <x v="1"/>
    <x v="0"/>
    <s v="NA"/>
    <s v="Unavailable"/>
    <x v="2"/>
    <x v="0"/>
    <d v="2016-11-07T00:00:00"/>
    <s v="07-Nov-2016 → NA"/>
    <s v="07-Nov-2016"/>
    <d v="2016-11-07T00:00:00"/>
    <x v="0"/>
  </r>
  <r>
    <x v="4310"/>
    <x v="0"/>
    <s v="Unavailable"/>
    <s v="Blanks"/>
    <s v="No Cars Available"/>
    <x v="1617"/>
    <s v="NA"/>
    <x v="1"/>
    <x v="0"/>
    <s v="NA"/>
    <s v="Unavailable"/>
    <x v="2"/>
    <x v="0"/>
    <d v="2016-11-07T00:00:00"/>
    <s v="07-Nov-2016 → NA"/>
    <s v="07-Nov-2016"/>
    <d v="2016-11-07T00:00:00"/>
    <x v="0"/>
  </r>
  <r>
    <x v="4311"/>
    <x v="0"/>
    <s v="Unavailable"/>
    <s v="Blanks"/>
    <s v="No Cars Available"/>
    <x v="3854"/>
    <s v="NA"/>
    <x v="1"/>
    <x v="0"/>
    <s v="NA"/>
    <s v="Unavailable"/>
    <x v="2"/>
    <x v="0"/>
    <d v="2016-11-07T00:00:00"/>
    <s v="07-Nov-2016 → NA"/>
    <s v="07-Nov-2016"/>
    <d v="2016-11-07T00:00:00"/>
    <x v="0"/>
  </r>
  <r>
    <x v="4312"/>
    <x v="0"/>
    <s v="Unavailable"/>
    <s v="Blanks"/>
    <s v="No Cars Available"/>
    <x v="3855"/>
    <s v="NA"/>
    <x v="1"/>
    <x v="0"/>
    <s v="NA"/>
    <s v="Unavailable"/>
    <x v="2"/>
    <x v="0"/>
    <d v="2016-11-07T00:00:00"/>
    <s v="07-Nov-2016 → NA"/>
    <s v="07-Nov-2016"/>
    <d v="2016-11-07T00:00:00"/>
    <x v="0"/>
  </r>
  <r>
    <x v="4313"/>
    <x v="0"/>
    <s v="Unavailable"/>
    <s v="Blanks"/>
    <s v="No Cars Available"/>
    <x v="2236"/>
    <s v="NA"/>
    <x v="1"/>
    <x v="0"/>
    <s v="NA"/>
    <s v="Unavailable"/>
    <x v="2"/>
    <x v="0"/>
    <d v="2016-11-07T00:00:00"/>
    <s v="07-Nov-2016 → NA"/>
    <s v="07-Nov-2016"/>
    <d v="2016-11-07T00:00:00"/>
    <x v="0"/>
  </r>
  <r>
    <x v="4314"/>
    <x v="0"/>
    <s v="Unavailable"/>
    <s v="Blanks"/>
    <s v="No Cars Available"/>
    <x v="2236"/>
    <s v="NA"/>
    <x v="1"/>
    <x v="0"/>
    <s v="NA"/>
    <s v="Unavailable"/>
    <x v="2"/>
    <x v="0"/>
    <d v="2016-11-07T00:00:00"/>
    <s v="07-Nov-2016 → NA"/>
    <s v="07-Nov-2016"/>
    <d v="2016-11-07T00:00:00"/>
    <x v="0"/>
  </r>
  <r>
    <x v="4315"/>
    <x v="1"/>
    <s v="Unavailable"/>
    <s v="Blanks"/>
    <s v="No Cars Available"/>
    <x v="2578"/>
    <s v="NA"/>
    <x v="1"/>
    <x v="0"/>
    <s v="NA"/>
    <s v="Unavailable"/>
    <x v="2"/>
    <x v="1"/>
    <d v="2016-11-07T00:00:00"/>
    <s v="07-Nov-2016 → NA"/>
    <s v="07-Nov-2016"/>
    <d v="2016-11-07T00:00:00"/>
    <x v="0"/>
  </r>
  <r>
    <x v="4316"/>
    <x v="0"/>
    <s v="Unavailable"/>
    <s v="Blanks"/>
    <s v="No Cars Available"/>
    <x v="3856"/>
    <s v="NA"/>
    <x v="1"/>
    <x v="0"/>
    <s v="NA"/>
    <s v="Unavailable"/>
    <x v="2"/>
    <x v="0"/>
    <d v="2016-11-07T00:00:00"/>
    <s v="07-Nov-2016 → NA"/>
    <s v="07-Nov-2016"/>
    <d v="2016-11-07T00:00:00"/>
    <x v="0"/>
  </r>
  <r>
    <x v="4317"/>
    <x v="0"/>
    <s v="Unavailable"/>
    <s v="Blanks"/>
    <s v="No Cars Available"/>
    <x v="3124"/>
    <s v="NA"/>
    <x v="1"/>
    <x v="0"/>
    <s v="NA"/>
    <s v="Unavailable"/>
    <x v="2"/>
    <x v="0"/>
    <d v="2016-11-07T00:00:00"/>
    <s v="07-Nov-2016 → NA"/>
    <s v="07-Nov-2016"/>
    <d v="2016-11-07T00:00:00"/>
    <x v="0"/>
  </r>
  <r>
    <x v="4318"/>
    <x v="0"/>
    <s v="Unavailable"/>
    <s v="Blanks"/>
    <s v="No Cars Available"/>
    <x v="3857"/>
    <s v="NA"/>
    <x v="1"/>
    <x v="0"/>
    <s v="NA"/>
    <s v="Unavailable"/>
    <x v="2"/>
    <x v="0"/>
    <d v="2016-11-07T00:00:00"/>
    <s v="07-Nov-2016 → NA"/>
    <s v="07-Nov-2016"/>
    <d v="2016-11-07T00:00:00"/>
    <x v="0"/>
  </r>
  <r>
    <x v="4319"/>
    <x v="0"/>
    <s v="Unavailable"/>
    <s v="Blanks"/>
    <s v="No Cars Available"/>
    <x v="2089"/>
    <s v="NA"/>
    <x v="1"/>
    <x v="0"/>
    <s v="NA"/>
    <s v="Unavailable"/>
    <x v="2"/>
    <x v="0"/>
    <d v="2016-11-07T00:00:00"/>
    <s v="07-Nov-2016 → NA"/>
    <s v="07-Nov-2016"/>
    <d v="2016-11-07T00:00:00"/>
    <x v="0"/>
  </r>
  <r>
    <x v="4320"/>
    <x v="0"/>
    <s v="Unavailable"/>
    <s v="Blanks"/>
    <s v="No Cars Available"/>
    <x v="2089"/>
    <s v="NA"/>
    <x v="1"/>
    <x v="0"/>
    <s v="NA"/>
    <s v="Unavailable"/>
    <x v="2"/>
    <x v="0"/>
    <d v="2016-11-07T00:00:00"/>
    <s v="07-Nov-2016 → NA"/>
    <s v="07-Nov-2016"/>
    <d v="2016-11-07T00:00:00"/>
    <x v="0"/>
  </r>
  <r>
    <x v="4321"/>
    <x v="0"/>
    <s v="Unavailable"/>
    <s v="Blanks"/>
    <s v="No Cars Available"/>
    <x v="1962"/>
    <s v="NA"/>
    <x v="1"/>
    <x v="0"/>
    <s v="NA"/>
    <s v="Unavailable"/>
    <x v="2"/>
    <x v="0"/>
    <d v="2016-11-07T00:00:00"/>
    <s v="07-Nov-2016 → NA"/>
    <s v="07-Nov-2016"/>
    <d v="2016-11-07T00:00:00"/>
    <x v="0"/>
  </r>
  <r>
    <x v="4322"/>
    <x v="0"/>
    <s v="Unavailable"/>
    <s v="Blanks"/>
    <s v="No Cars Available"/>
    <x v="3858"/>
    <s v="NA"/>
    <x v="1"/>
    <x v="0"/>
    <s v="NA"/>
    <s v="Unavailable"/>
    <x v="2"/>
    <x v="0"/>
    <d v="2016-11-07T00:00:00"/>
    <s v="07-Nov-2016 → NA"/>
    <s v="07-Nov-2016"/>
    <d v="2016-11-07T00:00:00"/>
    <x v="0"/>
  </r>
  <r>
    <x v="4323"/>
    <x v="0"/>
    <s v="Unavailable"/>
    <s v="Blanks"/>
    <s v="No Cars Available"/>
    <x v="3859"/>
    <s v="NA"/>
    <x v="1"/>
    <x v="0"/>
    <s v="NA"/>
    <s v="Unavailable"/>
    <x v="2"/>
    <x v="0"/>
    <d v="2016-11-07T00:00:00"/>
    <s v="07-Nov-2016 → NA"/>
    <s v="07-Nov-2016"/>
    <d v="2016-11-07T00:00:00"/>
    <x v="0"/>
  </r>
  <r>
    <x v="4324"/>
    <x v="0"/>
    <s v="Unavailable"/>
    <s v="Blanks"/>
    <s v="No Cars Available"/>
    <x v="2444"/>
    <s v="NA"/>
    <x v="1"/>
    <x v="0"/>
    <s v="NA"/>
    <s v="Unavailable"/>
    <x v="2"/>
    <x v="0"/>
    <d v="2016-11-07T00:00:00"/>
    <s v="07-Nov-2016 → NA"/>
    <s v="07-Nov-2016"/>
    <d v="2016-11-07T00:00:00"/>
    <x v="0"/>
  </r>
  <r>
    <x v="4325"/>
    <x v="0"/>
    <s v="Unavailable"/>
    <s v="Blanks"/>
    <s v="No Cars Available"/>
    <x v="1"/>
    <s v="NA"/>
    <x v="1"/>
    <x v="0"/>
    <s v="NA"/>
    <s v="Unavailable"/>
    <x v="2"/>
    <x v="0"/>
    <d v="2016-11-07T00:00:00"/>
    <s v="07-Nov-2016 → NA"/>
    <s v="07-Nov-2016"/>
    <d v="2016-11-07T00:00:00"/>
    <x v="0"/>
  </r>
  <r>
    <x v="4326"/>
    <x v="0"/>
    <s v="Unavailable"/>
    <s v="Blanks"/>
    <s v="No Cars Available"/>
    <x v="1"/>
    <s v="NA"/>
    <x v="1"/>
    <x v="0"/>
    <s v="NA"/>
    <s v="Unavailable"/>
    <x v="2"/>
    <x v="0"/>
    <d v="2016-11-07T00:00:00"/>
    <s v="07-Nov-2016 → NA"/>
    <s v="07-Nov-2016"/>
    <d v="2016-11-07T00:00:00"/>
    <x v="0"/>
  </r>
  <r>
    <x v="4327"/>
    <x v="0"/>
    <s v="Unavailable"/>
    <s v="Blanks"/>
    <s v="No Cars Available"/>
    <x v="1888"/>
    <s v="NA"/>
    <x v="1"/>
    <x v="0"/>
    <s v="NA"/>
    <s v="Unavailable"/>
    <x v="2"/>
    <x v="0"/>
    <d v="2016-11-07T00:00:00"/>
    <s v="07-Nov-2016 → NA"/>
    <s v="07-Nov-2016"/>
    <d v="2016-11-07T00:00:00"/>
    <x v="0"/>
  </r>
  <r>
    <x v="4328"/>
    <x v="0"/>
    <s v="Unavailable"/>
    <s v="Blanks"/>
    <s v="No Cars Available"/>
    <x v="1888"/>
    <s v="NA"/>
    <x v="1"/>
    <x v="0"/>
    <s v="NA"/>
    <s v="Unavailable"/>
    <x v="2"/>
    <x v="0"/>
    <d v="2016-11-07T00:00:00"/>
    <s v="07-Nov-2016 → NA"/>
    <s v="07-Nov-2016"/>
    <d v="2016-11-07T00:00:00"/>
    <x v="0"/>
  </r>
  <r>
    <x v="4329"/>
    <x v="0"/>
    <s v="Unavailable"/>
    <s v="Blanks"/>
    <s v="No Cars Available"/>
    <x v="3860"/>
    <s v="NA"/>
    <x v="1"/>
    <x v="0"/>
    <s v="NA"/>
    <s v="Unavailable"/>
    <x v="2"/>
    <x v="0"/>
    <d v="2016-11-07T00:00:00"/>
    <s v="07-Nov-2016 → NA"/>
    <s v="07-Nov-2016"/>
    <d v="2016-11-07T00:00:00"/>
    <x v="0"/>
  </r>
  <r>
    <x v="4330"/>
    <x v="0"/>
    <s v="Unavailable"/>
    <s v="Blanks"/>
    <s v="No Cars Available"/>
    <x v="3861"/>
    <s v="NA"/>
    <x v="12"/>
    <x v="0"/>
    <s v="NA"/>
    <s v="Unavailable"/>
    <x v="2"/>
    <x v="0"/>
    <d v="2016-11-07T00:00:00"/>
    <s v="07-Nov-2016 → NA"/>
    <s v="07-Nov-2016"/>
    <d v="2016-11-07T00:00:00"/>
    <x v="0"/>
  </r>
  <r>
    <x v="4331"/>
    <x v="0"/>
    <s v="Unavailable"/>
    <s v="Blanks"/>
    <s v="No Cars Available"/>
    <x v="3862"/>
    <s v="NA"/>
    <x v="12"/>
    <x v="0"/>
    <s v="NA"/>
    <s v="Unavailable"/>
    <x v="2"/>
    <x v="0"/>
    <d v="2016-11-07T00:00:00"/>
    <s v="07-Nov-2016 → NA"/>
    <s v="07-Nov-2016"/>
    <d v="2016-11-07T00:00:00"/>
    <x v="0"/>
  </r>
  <r>
    <x v="4332"/>
    <x v="0"/>
    <s v="Unavailable"/>
    <s v="Blanks"/>
    <s v="No Cars Available"/>
    <x v="3863"/>
    <s v="NA"/>
    <x v="12"/>
    <x v="0"/>
    <s v="NA"/>
    <s v="Unavailable"/>
    <x v="2"/>
    <x v="0"/>
    <d v="2016-11-07T00:00:00"/>
    <s v="07-Nov-2016 → NA"/>
    <s v="07-Nov-2016"/>
    <d v="2016-11-07T00:00:00"/>
    <x v="0"/>
  </r>
  <r>
    <x v="4333"/>
    <x v="0"/>
    <s v="Unavailable"/>
    <s v="Blanks"/>
    <s v="No Cars Available"/>
    <x v="3863"/>
    <s v="NA"/>
    <x v="12"/>
    <x v="0"/>
    <s v="NA"/>
    <s v="Unavailable"/>
    <x v="2"/>
    <x v="0"/>
    <d v="2016-11-07T00:00:00"/>
    <s v="07-Nov-2016 → NA"/>
    <s v="07-Nov-2016"/>
    <d v="2016-11-07T00:00:00"/>
    <x v="0"/>
  </r>
  <r>
    <x v="4334"/>
    <x v="0"/>
    <s v="Unavailable"/>
    <s v="Blanks"/>
    <s v="No Cars Available"/>
    <x v="3864"/>
    <s v="NA"/>
    <x v="12"/>
    <x v="0"/>
    <s v="NA"/>
    <s v="Unavailable"/>
    <x v="2"/>
    <x v="0"/>
    <d v="2016-11-07T00:00:00"/>
    <s v="07-Nov-2016 → NA"/>
    <s v="07-Nov-2016"/>
    <d v="2016-11-07T00:00:00"/>
    <x v="0"/>
  </r>
  <r>
    <x v="4335"/>
    <x v="0"/>
    <s v="Unavailable"/>
    <s v="Blanks"/>
    <s v="No Cars Available"/>
    <x v="3865"/>
    <s v="NA"/>
    <x v="12"/>
    <x v="0"/>
    <s v="NA"/>
    <s v="Unavailable"/>
    <x v="2"/>
    <x v="0"/>
    <d v="2016-11-07T00:00:00"/>
    <s v="07-Nov-2016 → NA"/>
    <s v="07-Nov-2016"/>
    <d v="2016-11-07T00:00:00"/>
    <x v="0"/>
  </r>
  <r>
    <x v="4336"/>
    <x v="0"/>
    <s v="Unavailable"/>
    <s v="Blanks"/>
    <s v="No Cars Available"/>
    <x v="3865"/>
    <s v="NA"/>
    <x v="12"/>
    <x v="0"/>
    <s v="NA"/>
    <s v="Unavailable"/>
    <x v="2"/>
    <x v="0"/>
    <d v="2016-11-07T00:00:00"/>
    <s v="07-Nov-2016 → NA"/>
    <s v="07-Nov-2016"/>
    <d v="2016-11-07T00:00:00"/>
    <x v="0"/>
  </r>
  <r>
    <x v="4337"/>
    <x v="0"/>
    <s v="Unavailable"/>
    <s v="Blanks"/>
    <s v="No Cars Available"/>
    <x v="3866"/>
    <s v="NA"/>
    <x v="12"/>
    <x v="0"/>
    <s v="NA"/>
    <s v="Unavailable"/>
    <x v="2"/>
    <x v="0"/>
    <d v="2016-11-07T00:00:00"/>
    <s v="07-Nov-2016 → NA"/>
    <s v="07-Nov-2016"/>
    <d v="2016-11-07T00:00:00"/>
    <x v="0"/>
  </r>
  <r>
    <x v="4338"/>
    <x v="0"/>
    <s v="Unavailable"/>
    <s v="Blanks"/>
    <s v="No Cars Available"/>
    <x v="3866"/>
    <s v="NA"/>
    <x v="12"/>
    <x v="0"/>
    <s v="NA"/>
    <s v="Unavailable"/>
    <x v="2"/>
    <x v="0"/>
    <d v="2016-11-07T00:00:00"/>
    <s v="07-Nov-2016 → NA"/>
    <s v="07-Nov-2016"/>
    <d v="2016-11-07T00:00:00"/>
    <x v="0"/>
  </r>
  <r>
    <x v="4339"/>
    <x v="0"/>
    <s v="Unavailable"/>
    <s v="Blanks"/>
    <s v="No Cars Available"/>
    <x v="3866"/>
    <s v="NA"/>
    <x v="12"/>
    <x v="0"/>
    <s v="NA"/>
    <s v="Unavailable"/>
    <x v="2"/>
    <x v="0"/>
    <d v="2016-11-07T00:00:00"/>
    <s v="07-Nov-2016 → NA"/>
    <s v="07-Nov-2016"/>
    <d v="2016-11-07T00:00:00"/>
    <x v="0"/>
  </r>
  <r>
    <x v="4340"/>
    <x v="0"/>
    <s v="Unavailable"/>
    <s v="Blanks"/>
    <s v="No Cars Available"/>
    <x v="3867"/>
    <s v="NA"/>
    <x v="12"/>
    <x v="0"/>
    <s v="NA"/>
    <s v="Unavailable"/>
    <x v="2"/>
    <x v="0"/>
    <d v="2016-11-07T00:00:00"/>
    <s v="07-Nov-2016 → NA"/>
    <s v="07-Nov-2016"/>
    <d v="2016-11-07T00:00:00"/>
    <x v="0"/>
  </r>
  <r>
    <x v="4341"/>
    <x v="0"/>
    <s v="Unavailable"/>
    <s v="Blanks"/>
    <s v="No Cars Available"/>
    <x v="3867"/>
    <s v="NA"/>
    <x v="12"/>
    <x v="0"/>
    <s v="NA"/>
    <s v="Unavailable"/>
    <x v="2"/>
    <x v="0"/>
    <d v="2016-11-07T00:00:00"/>
    <s v="07-Nov-2016 → NA"/>
    <s v="07-Nov-2016"/>
    <d v="2016-11-07T00:00:00"/>
    <x v="0"/>
  </r>
  <r>
    <x v="4342"/>
    <x v="0"/>
    <s v="Unavailable"/>
    <s v="Blanks"/>
    <s v="No Cars Available"/>
    <x v="1449"/>
    <s v="NA"/>
    <x v="12"/>
    <x v="0"/>
    <s v="NA"/>
    <s v="Unavailable"/>
    <x v="2"/>
    <x v="0"/>
    <d v="2016-11-07T00:00:00"/>
    <s v="07-Nov-2016 → NA"/>
    <s v="07-Nov-2016"/>
    <d v="2016-11-07T00:00:00"/>
    <x v="0"/>
  </r>
  <r>
    <x v="4343"/>
    <x v="0"/>
    <s v="Unavailable"/>
    <s v="Blanks"/>
    <s v="No Cars Available"/>
    <x v="1449"/>
    <s v="NA"/>
    <x v="12"/>
    <x v="0"/>
    <s v="NA"/>
    <s v="Unavailable"/>
    <x v="2"/>
    <x v="0"/>
    <d v="2016-11-07T00:00:00"/>
    <s v="07-Nov-2016 → NA"/>
    <s v="07-Nov-2016"/>
    <d v="2016-11-07T00:00:00"/>
    <x v="0"/>
  </r>
  <r>
    <x v="4344"/>
    <x v="0"/>
    <s v="Unavailable"/>
    <s v="Blanks"/>
    <s v="No Cars Available"/>
    <x v="2033"/>
    <s v="NA"/>
    <x v="12"/>
    <x v="0"/>
    <s v="NA"/>
    <s v="Unavailable"/>
    <x v="2"/>
    <x v="0"/>
    <d v="2016-11-07T00:00:00"/>
    <s v="07-Nov-2016 → NA"/>
    <s v="07-Nov-2016"/>
    <d v="2016-11-07T00:00:00"/>
    <x v="0"/>
  </r>
  <r>
    <x v="4345"/>
    <x v="0"/>
    <s v="Unavailable"/>
    <s v="Blanks"/>
    <s v="No Cars Available"/>
    <x v="2033"/>
    <s v="NA"/>
    <x v="12"/>
    <x v="0"/>
    <s v="NA"/>
    <s v="Unavailable"/>
    <x v="2"/>
    <x v="0"/>
    <d v="2016-11-07T00:00:00"/>
    <s v="07-Nov-2016 → NA"/>
    <s v="07-Nov-2016"/>
    <d v="2016-11-07T00:00:00"/>
    <x v="0"/>
  </r>
  <r>
    <x v="4346"/>
    <x v="1"/>
    <s v="Unavailable"/>
    <s v="Blanks"/>
    <s v="No Cars Available"/>
    <x v="2033"/>
    <s v="NA"/>
    <x v="12"/>
    <x v="0"/>
    <s v="NA"/>
    <s v="Unavailable"/>
    <x v="2"/>
    <x v="1"/>
    <d v="2016-11-07T00:00:00"/>
    <s v="07-Nov-2016 → NA"/>
    <s v="07-Nov-2016"/>
    <d v="2016-11-07T00:00:00"/>
    <x v="0"/>
  </r>
  <r>
    <x v="4347"/>
    <x v="0"/>
    <s v="Unavailable"/>
    <s v="Blanks"/>
    <s v="No Cars Available"/>
    <x v="3868"/>
    <s v="NA"/>
    <x v="12"/>
    <x v="0"/>
    <s v="NA"/>
    <s v="Unavailable"/>
    <x v="2"/>
    <x v="0"/>
    <d v="2016-11-07T00:00:00"/>
    <s v="07-Nov-2016 → NA"/>
    <s v="07-Nov-2016"/>
    <d v="2016-11-07T00:00:00"/>
    <x v="0"/>
  </r>
  <r>
    <x v="4348"/>
    <x v="0"/>
    <s v="Unavailable"/>
    <s v="Blanks"/>
    <s v="No Cars Available"/>
    <x v="3868"/>
    <s v="NA"/>
    <x v="12"/>
    <x v="0"/>
    <s v="NA"/>
    <s v="Unavailable"/>
    <x v="2"/>
    <x v="0"/>
    <d v="2016-11-07T00:00:00"/>
    <s v="07-Nov-2016 → NA"/>
    <s v="07-Nov-2016"/>
    <d v="2016-11-07T00:00:00"/>
    <x v="0"/>
  </r>
  <r>
    <x v="4349"/>
    <x v="0"/>
    <s v="Unavailable"/>
    <s v="Blanks"/>
    <s v="No Cars Available"/>
    <x v="2307"/>
    <s v="NA"/>
    <x v="12"/>
    <x v="0"/>
    <s v="NA"/>
    <s v="Unavailable"/>
    <x v="2"/>
    <x v="0"/>
    <d v="2016-11-07T00:00:00"/>
    <s v="07-Nov-2016 → NA"/>
    <s v="07-Nov-2016"/>
    <d v="2016-11-07T00:00:00"/>
    <x v="0"/>
  </r>
  <r>
    <x v="4350"/>
    <x v="0"/>
    <s v="Unavailable"/>
    <s v="Blanks"/>
    <s v="No Cars Available"/>
    <x v="2307"/>
    <s v="NA"/>
    <x v="12"/>
    <x v="0"/>
    <s v="NA"/>
    <s v="Unavailable"/>
    <x v="2"/>
    <x v="0"/>
    <d v="2016-11-07T00:00:00"/>
    <s v="07-Nov-2016 → NA"/>
    <s v="07-Nov-2016"/>
    <d v="2016-11-07T00:00:00"/>
    <x v="0"/>
  </r>
  <r>
    <x v="4351"/>
    <x v="0"/>
    <s v="Unavailable"/>
    <s v="Blanks"/>
    <s v="No Cars Available"/>
    <x v="3288"/>
    <s v="NA"/>
    <x v="12"/>
    <x v="0"/>
    <s v="NA"/>
    <s v="Unavailable"/>
    <x v="2"/>
    <x v="0"/>
    <d v="2016-11-07T00:00:00"/>
    <s v="07-Nov-2016 → NA"/>
    <s v="07-Nov-2016"/>
    <d v="2016-11-07T00:00:00"/>
    <x v="0"/>
  </r>
  <r>
    <x v="4352"/>
    <x v="0"/>
    <s v="Unavailable"/>
    <s v="Blanks"/>
    <s v="No Cars Available"/>
    <x v="1855"/>
    <s v="NA"/>
    <x v="12"/>
    <x v="0"/>
    <s v="NA"/>
    <s v="Unavailable"/>
    <x v="2"/>
    <x v="0"/>
    <d v="2016-11-07T00:00:00"/>
    <s v="07-Nov-2016 → NA"/>
    <s v="07-Nov-2016"/>
    <d v="2016-11-07T00:00:00"/>
    <x v="0"/>
  </r>
  <r>
    <x v="4353"/>
    <x v="0"/>
    <s v="Unavailable"/>
    <s v="Blanks"/>
    <s v="No Cars Available"/>
    <x v="3869"/>
    <s v="NA"/>
    <x v="12"/>
    <x v="0"/>
    <s v="NA"/>
    <s v="Unavailable"/>
    <x v="2"/>
    <x v="0"/>
    <d v="2016-11-07T00:00:00"/>
    <s v="07-Nov-2016 → NA"/>
    <s v="07-Nov-2016"/>
    <d v="2016-11-07T00:00:00"/>
    <x v="0"/>
  </r>
  <r>
    <x v="4354"/>
    <x v="0"/>
    <s v="Unavailable"/>
    <s v="Blanks"/>
    <s v="No Cars Available"/>
    <x v="3869"/>
    <s v="NA"/>
    <x v="12"/>
    <x v="0"/>
    <s v="NA"/>
    <s v="Unavailable"/>
    <x v="2"/>
    <x v="0"/>
    <d v="2016-11-07T00:00:00"/>
    <s v="07-Nov-2016 → NA"/>
    <s v="07-Nov-2016"/>
    <d v="2016-11-07T00:00:00"/>
    <x v="0"/>
  </r>
  <r>
    <x v="4355"/>
    <x v="0"/>
    <s v="Unavailable"/>
    <s v="Blanks"/>
    <s v="No Cars Available"/>
    <x v="3870"/>
    <s v="NA"/>
    <x v="12"/>
    <x v="0"/>
    <s v="NA"/>
    <s v="Unavailable"/>
    <x v="2"/>
    <x v="0"/>
    <d v="2016-11-07T00:00:00"/>
    <s v="07-Nov-2016 → NA"/>
    <s v="07-Nov-2016"/>
    <d v="2016-11-07T00:00:00"/>
    <x v="0"/>
  </r>
  <r>
    <x v="4356"/>
    <x v="0"/>
    <s v="Unavailable"/>
    <s v="Blanks"/>
    <s v="No Cars Available"/>
    <x v="3871"/>
    <s v="NA"/>
    <x v="12"/>
    <x v="0"/>
    <s v="NA"/>
    <s v="Unavailable"/>
    <x v="2"/>
    <x v="0"/>
    <d v="2016-11-07T00:00:00"/>
    <s v="07-Nov-2016 → NA"/>
    <s v="07-Nov-2016"/>
    <d v="2016-11-07T00:00:00"/>
    <x v="0"/>
  </r>
  <r>
    <x v="4357"/>
    <x v="0"/>
    <s v="Unavailable"/>
    <s v="Blanks"/>
    <s v="No Cars Available"/>
    <x v="2424"/>
    <s v="NA"/>
    <x v="12"/>
    <x v="0"/>
    <s v="NA"/>
    <s v="Unavailable"/>
    <x v="2"/>
    <x v="0"/>
    <d v="2016-11-07T00:00:00"/>
    <s v="07-Nov-2016 → NA"/>
    <s v="07-Nov-2016"/>
    <d v="2016-11-07T00:00:00"/>
    <x v="0"/>
  </r>
  <r>
    <x v="4358"/>
    <x v="0"/>
    <s v="Unavailable"/>
    <s v="Blanks"/>
    <s v="No Cars Available"/>
    <x v="2424"/>
    <s v="NA"/>
    <x v="12"/>
    <x v="0"/>
    <s v="NA"/>
    <s v="Unavailable"/>
    <x v="2"/>
    <x v="0"/>
    <d v="2016-11-07T00:00:00"/>
    <s v="07-Nov-2016 → NA"/>
    <s v="07-Nov-2016"/>
    <d v="2016-11-07T00:00:00"/>
    <x v="0"/>
  </r>
  <r>
    <x v="4359"/>
    <x v="0"/>
    <s v="Unavailable"/>
    <s v="Blanks"/>
    <s v="No Cars Available"/>
    <x v="2424"/>
    <s v="NA"/>
    <x v="12"/>
    <x v="0"/>
    <s v="NA"/>
    <s v="Unavailable"/>
    <x v="2"/>
    <x v="0"/>
    <d v="2016-11-07T00:00:00"/>
    <s v="07-Nov-2016 → NA"/>
    <s v="07-Nov-2016"/>
    <d v="2016-11-07T00:00:00"/>
    <x v="0"/>
  </r>
  <r>
    <x v="4360"/>
    <x v="0"/>
    <s v="Unavailable"/>
    <s v="Blanks"/>
    <s v="No Cars Available"/>
    <x v="1231"/>
    <s v="NA"/>
    <x v="12"/>
    <x v="0"/>
    <s v="NA"/>
    <s v="Unavailable"/>
    <x v="2"/>
    <x v="0"/>
    <d v="2016-11-07T00:00:00"/>
    <s v="07-Nov-2016 → NA"/>
    <s v="07-Nov-2016"/>
    <d v="2016-11-07T00:00:00"/>
    <x v="0"/>
  </r>
  <r>
    <x v="4361"/>
    <x v="0"/>
    <s v="Unavailable"/>
    <s v="Blanks"/>
    <s v="No Cars Available"/>
    <x v="1231"/>
    <s v="NA"/>
    <x v="12"/>
    <x v="0"/>
    <s v="NA"/>
    <s v="Unavailable"/>
    <x v="2"/>
    <x v="0"/>
    <d v="2016-11-07T00:00:00"/>
    <s v="07-Nov-2016 → NA"/>
    <s v="07-Nov-2016"/>
    <d v="2016-11-07T00:00:00"/>
    <x v="0"/>
  </r>
  <r>
    <x v="4362"/>
    <x v="0"/>
    <s v="Unavailable"/>
    <s v="Blanks"/>
    <s v="No Cars Available"/>
    <x v="3872"/>
    <s v="NA"/>
    <x v="12"/>
    <x v="0"/>
    <s v="NA"/>
    <s v="Unavailable"/>
    <x v="2"/>
    <x v="0"/>
    <d v="2016-11-07T00:00:00"/>
    <s v="07-Nov-2016 → NA"/>
    <s v="07-Nov-2016"/>
    <d v="2016-11-07T00:00:00"/>
    <x v="0"/>
  </r>
  <r>
    <x v="4363"/>
    <x v="0"/>
    <s v="Unavailable"/>
    <s v="Blanks"/>
    <s v="No Cars Available"/>
    <x v="3256"/>
    <s v="NA"/>
    <x v="12"/>
    <x v="0"/>
    <s v="NA"/>
    <s v="Unavailable"/>
    <x v="2"/>
    <x v="0"/>
    <d v="2016-11-07T00:00:00"/>
    <s v="07-Nov-2016 → NA"/>
    <s v="07-Nov-2016"/>
    <d v="2016-11-07T00:00:00"/>
    <x v="0"/>
  </r>
  <r>
    <x v="4364"/>
    <x v="0"/>
    <s v="Unavailable"/>
    <s v="Blanks"/>
    <s v="No Cars Available"/>
    <x v="2457"/>
    <s v="NA"/>
    <x v="12"/>
    <x v="0"/>
    <s v="NA"/>
    <s v="Unavailable"/>
    <x v="2"/>
    <x v="0"/>
    <d v="2016-11-07T00:00:00"/>
    <s v="07-Nov-2016 → NA"/>
    <s v="07-Nov-2016"/>
    <d v="2016-11-07T00:00:00"/>
    <x v="0"/>
  </r>
  <r>
    <x v="4365"/>
    <x v="0"/>
    <s v="Unavailable"/>
    <s v="Blanks"/>
    <s v="No Cars Available"/>
    <x v="2570"/>
    <s v="NA"/>
    <x v="12"/>
    <x v="0"/>
    <s v="NA"/>
    <s v="Unavailable"/>
    <x v="2"/>
    <x v="0"/>
    <d v="2016-11-07T00:00:00"/>
    <s v="07-Nov-2016 → NA"/>
    <s v="07-Nov-2016"/>
    <d v="2016-11-07T00:00:00"/>
    <x v="0"/>
  </r>
  <r>
    <x v="4366"/>
    <x v="0"/>
    <s v="Unavailable"/>
    <s v="Blanks"/>
    <s v="No Cars Available"/>
    <x v="1356"/>
    <s v="NA"/>
    <x v="12"/>
    <x v="0"/>
    <s v="NA"/>
    <s v="Unavailable"/>
    <x v="2"/>
    <x v="0"/>
    <d v="2016-11-07T00:00:00"/>
    <s v="07-Nov-2016 → NA"/>
    <s v="07-Nov-2016"/>
    <d v="2016-11-07T00:00:00"/>
    <x v="0"/>
  </r>
  <r>
    <x v="4367"/>
    <x v="0"/>
    <s v="Unavailable"/>
    <s v="Blanks"/>
    <s v="No Cars Available"/>
    <x v="1356"/>
    <s v="NA"/>
    <x v="12"/>
    <x v="0"/>
    <s v="NA"/>
    <s v="Unavailable"/>
    <x v="2"/>
    <x v="0"/>
    <d v="2016-11-07T00:00:00"/>
    <s v="07-Nov-2016 → NA"/>
    <s v="07-Nov-2016"/>
    <d v="2016-11-07T00:00:00"/>
    <x v="0"/>
  </r>
  <r>
    <x v="4368"/>
    <x v="0"/>
    <s v="Unavailable"/>
    <s v="Blanks"/>
    <s v="No Cars Available"/>
    <x v="1356"/>
    <s v="NA"/>
    <x v="12"/>
    <x v="0"/>
    <s v="NA"/>
    <s v="Unavailable"/>
    <x v="2"/>
    <x v="0"/>
    <d v="2016-11-07T00:00:00"/>
    <s v="07-Nov-2016 → NA"/>
    <s v="07-Nov-2016"/>
    <d v="2016-11-07T00:00:00"/>
    <x v="0"/>
  </r>
  <r>
    <x v="4369"/>
    <x v="0"/>
    <s v="Unavailable"/>
    <s v="Blanks"/>
    <s v="No Cars Available"/>
    <x v="3873"/>
    <s v="NA"/>
    <x v="12"/>
    <x v="0"/>
    <s v="NA"/>
    <s v="Unavailable"/>
    <x v="2"/>
    <x v="0"/>
    <d v="2016-11-07T00:00:00"/>
    <s v="07-Nov-2016 → NA"/>
    <s v="07-Nov-2016"/>
    <d v="2016-11-07T00:00:00"/>
    <x v="0"/>
  </r>
  <r>
    <x v="4370"/>
    <x v="0"/>
    <s v="Unavailable"/>
    <s v="Blanks"/>
    <s v="No Cars Available"/>
    <x v="3873"/>
    <s v="NA"/>
    <x v="12"/>
    <x v="0"/>
    <s v="NA"/>
    <s v="Unavailable"/>
    <x v="2"/>
    <x v="0"/>
    <d v="2016-11-07T00:00:00"/>
    <s v="07-Nov-2016 → NA"/>
    <s v="07-Nov-2016"/>
    <d v="2016-11-07T00:00:00"/>
    <x v="0"/>
  </r>
  <r>
    <x v="4371"/>
    <x v="0"/>
    <s v="Unavailable"/>
    <s v="Blanks"/>
    <s v="No Cars Available"/>
    <x v="3874"/>
    <s v="NA"/>
    <x v="12"/>
    <x v="0"/>
    <s v="NA"/>
    <s v="Unavailable"/>
    <x v="2"/>
    <x v="0"/>
    <d v="2016-11-07T00:00:00"/>
    <s v="07-Nov-2016 → NA"/>
    <s v="07-Nov-2016"/>
    <d v="2016-11-07T00:00:00"/>
    <x v="0"/>
  </r>
  <r>
    <x v="4372"/>
    <x v="0"/>
    <s v="Unavailable"/>
    <s v="Blanks"/>
    <s v="No Cars Available"/>
    <x v="3875"/>
    <s v="NA"/>
    <x v="12"/>
    <x v="0"/>
    <s v="NA"/>
    <s v="Unavailable"/>
    <x v="2"/>
    <x v="0"/>
    <d v="2016-11-07T00:00:00"/>
    <s v="07-Nov-2016 → NA"/>
    <s v="07-Nov-2016"/>
    <d v="2016-11-07T00:00:00"/>
    <x v="0"/>
  </r>
  <r>
    <x v="4373"/>
    <x v="0"/>
    <s v="Unavailable"/>
    <s v="Blanks"/>
    <s v="No Cars Available"/>
    <x v="2434"/>
    <s v="NA"/>
    <x v="12"/>
    <x v="0"/>
    <s v="NA"/>
    <s v="Unavailable"/>
    <x v="2"/>
    <x v="0"/>
    <d v="2016-11-07T00:00:00"/>
    <s v="07-Nov-2016 → NA"/>
    <s v="07-Nov-2016"/>
    <d v="2016-11-07T00:00:00"/>
    <x v="0"/>
  </r>
  <r>
    <x v="4374"/>
    <x v="0"/>
    <s v="Unavailable"/>
    <s v="Blanks"/>
    <s v="No Cars Available"/>
    <x v="2434"/>
    <s v="NA"/>
    <x v="12"/>
    <x v="0"/>
    <s v="NA"/>
    <s v="Unavailable"/>
    <x v="2"/>
    <x v="0"/>
    <d v="2016-11-07T00:00:00"/>
    <s v="07-Nov-2016 → NA"/>
    <s v="07-Nov-2016"/>
    <d v="2016-11-07T00:00:00"/>
    <x v="0"/>
  </r>
  <r>
    <x v="4375"/>
    <x v="0"/>
    <s v="Unavailable"/>
    <s v="Blanks"/>
    <s v="No Cars Available"/>
    <x v="3876"/>
    <s v="NA"/>
    <x v="12"/>
    <x v="0"/>
    <s v="NA"/>
    <s v="Unavailable"/>
    <x v="2"/>
    <x v="0"/>
    <d v="2016-11-07T00:00:00"/>
    <s v="07-Nov-2016 → NA"/>
    <s v="07-Nov-2016"/>
    <d v="2016-11-07T00:00:00"/>
    <x v="0"/>
  </r>
  <r>
    <x v="4376"/>
    <x v="0"/>
    <s v="Unavailable"/>
    <s v="Blanks"/>
    <s v="No Cars Available"/>
    <x v="3876"/>
    <s v="NA"/>
    <x v="12"/>
    <x v="0"/>
    <s v="NA"/>
    <s v="Unavailable"/>
    <x v="2"/>
    <x v="0"/>
    <d v="2016-11-07T00:00:00"/>
    <s v="07-Nov-2016 → NA"/>
    <s v="07-Nov-2016"/>
    <d v="2016-11-07T00:00:00"/>
    <x v="0"/>
  </r>
  <r>
    <x v="4377"/>
    <x v="0"/>
    <s v="Unavailable"/>
    <s v="Blanks"/>
    <s v="No Cars Available"/>
    <x v="3877"/>
    <s v="NA"/>
    <x v="12"/>
    <x v="0"/>
    <s v="NA"/>
    <s v="Unavailable"/>
    <x v="2"/>
    <x v="0"/>
    <d v="2016-11-07T00:00:00"/>
    <s v="07-Nov-2016 → NA"/>
    <s v="07-Nov-2016"/>
    <d v="2016-11-07T00:00:00"/>
    <x v="0"/>
  </r>
  <r>
    <x v="4378"/>
    <x v="0"/>
    <s v="Unavailable"/>
    <s v="Blanks"/>
    <s v="No Cars Available"/>
    <x v="3878"/>
    <s v="NA"/>
    <x v="12"/>
    <x v="0"/>
    <s v="NA"/>
    <s v="Unavailable"/>
    <x v="2"/>
    <x v="0"/>
    <d v="2016-11-07T00:00:00"/>
    <s v="07-Nov-2016 → NA"/>
    <s v="07-Nov-2016"/>
    <d v="2016-11-07T00:00:00"/>
    <x v="0"/>
  </r>
  <r>
    <x v="4379"/>
    <x v="0"/>
    <s v="Unavailable"/>
    <s v="Blanks"/>
    <s v="No Cars Available"/>
    <x v="3879"/>
    <s v="NA"/>
    <x v="12"/>
    <x v="0"/>
    <s v="NA"/>
    <s v="Unavailable"/>
    <x v="2"/>
    <x v="0"/>
    <d v="2016-11-07T00:00:00"/>
    <s v="07-Nov-2016 → NA"/>
    <s v="07-Nov-2016"/>
    <d v="2016-11-07T00:00:00"/>
    <x v="0"/>
  </r>
  <r>
    <x v="4380"/>
    <x v="0"/>
    <s v="Unavailable"/>
    <s v="Blanks"/>
    <s v="No Cars Available"/>
    <x v="3879"/>
    <s v="NA"/>
    <x v="12"/>
    <x v="0"/>
    <s v="NA"/>
    <s v="Unavailable"/>
    <x v="2"/>
    <x v="0"/>
    <d v="2016-11-07T00:00:00"/>
    <s v="07-Nov-2016 → NA"/>
    <s v="07-Nov-2016"/>
    <d v="2016-11-07T00:00:00"/>
    <x v="0"/>
  </r>
  <r>
    <x v="4381"/>
    <x v="0"/>
    <s v="Unavailable"/>
    <s v="Blanks"/>
    <s v="No Cars Available"/>
    <x v="3880"/>
    <s v="NA"/>
    <x v="12"/>
    <x v="0"/>
    <s v="NA"/>
    <s v="Unavailable"/>
    <x v="2"/>
    <x v="0"/>
    <d v="2016-11-07T00:00:00"/>
    <s v="07-Nov-2016 → NA"/>
    <s v="07-Nov-2016"/>
    <d v="2016-11-07T00:00:00"/>
    <x v="0"/>
  </r>
  <r>
    <x v="4382"/>
    <x v="0"/>
    <s v="Unavailable"/>
    <s v="Blanks"/>
    <s v="No Cars Available"/>
    <x v="2044"/>
    <s v="NA"/>
    <x v="12"/>
    <x v="0"/>
    <s v="NA"/>
    <s v="Unavailable"/>
    <x v="2"/>
    <x v="0"/>
    <d v="2016-11-07T00:00:00"/>
    <s v="07-Nov-2016 → NA"/>
    <s v="07-Nov-2016"/>
    <d v="2016-11-07T00:00:00"/>
    <x v="0"/>
  </r>
  <r>
    <x v="4383"/>
    <x v="0"/>
    <s v="Unavailable"/>
    <s v="Blanks"/>
    <s v="No Cars Available"/>
    <x v="2044"/>
    <s v="NA"/>
    <x v="12"/>
    <x v="0"/>
    <s v="NA"/>
    <s v="Unavailable"/>
    <x v="2"/>
    <x v="0"/>
    <d v="2016-11-07T00:00:00"/>
    <s v="07-Nov-2016 → NA"/>
    <s v="07-Nov-2016"/>
    <d v="2016-11-07T00:00:00"/>
    <x v="0"/>
  </r>
  <r>
    <x v="4384"/>
    <x v="0"/>
    <s v="Unavailable"/>
    <s v="Blanks"/>
    <s v="No Cars Available"/>
    <x v="3881"/>
    <s v="NA"/>
    <x v="12"/>
    <x v="0"/>
    <s v="NA"/>
    <s v="Unavailable"/>
    <x v="2"/>
    <x v="0"/>
    <d v="2016-11-07T00:00:00"/>
    <s v="07-Nov-2016 → NA"/>
    <s v="07-Nov-2016"/>
    <d v="2016-11-07T00:00:00"/>
    <x v="0"/>
  </r>
  <r>
    <x v="4385"/>
    <x v="0"/>
    <s v="Unavailable"/>
    <s v="Blanks"/>
    <s v="No Cars Available"/>
    <x v="3882"/>
    <s v="NA"/>
    <x v="12"/>
    <x v="0"/>
    <s v="NA"/>
    <s v="Unavailable"/>
    <x v="2"/>
    <x v="0"/>
    <d v="2016-11-07T00:00:00"/>
    <s v="07-Nov-2016 → NA"/>
    <s v="07-Nov-2016"/>
    <d v="2016-11-07T00:00:00"/>
    <x v="0"/>
  </r>
  <r>
    <x v="4386"/>
    <x v="0"/>
    <s v="Unavailable"/>
    <s v="Blanks"/>
    <s v="No Cars Available"/>
    <x v="3882"/>
    <s v="NA"/>
    <x v="12"/>
    <x v="0"/>
    <s v="NA"/>
    <s v="Unavailable"/>
    <x v="2"/>
    <x v="0"/>
    <d v="2016-11-07T00:00:00"/>
    <s v="07-Nov-2016 → NA"/>
    <s v="07-Nov-2016"/>
    <d v="2016-11-07T00:00:00"/>
    <x v="0"/>
  </r>
  <r>
    <x v="4387"/>
    <x v="0"/>
    <s v="Unavailable"/>
    <s v="Blanks"/>
    <s v="No Cars Available"/>
    <x v="3883"/>
    <s v="NA"/>
    <x v="12"/>
    <x v="0"/>
    <s v="NA"/>
    <s v="Unavailable"/>
    <x v="2"/>
    <x v="0"/>
    <d v="2016-11-07T00:00:00"/>
    <s v="07-Nov-2016 → NA"/>
    <s v="07-Nov-2016"/>
    <d v="2016-11-07T00:00:00"/>
    <x v="0"/>
  </r>
  <r>
    <x v="4388"/>
    <x v="0"/>
    <s v="Unavailable"/>
    <s v="Blanks"/>
    <s v="No Cars Available"/>
    <x v="3884"/>
    <s v="NA"/>
    <x v="12"/>
    <x v="0"/>
    <s v="NA"/>
    <s v="Unavailable"/>
    <x v="2"/>
    <x v="0"/>
    <d v="2016-11-07T00:00:00"/>
    <s v="07-Nov-2016 → NA"/>
    <s v="07-Nov-2016"/>
    <d v="2016-11-07T00:00:00"/>
    <x v="0"/>
  </r>
  <r>
    <x v="4389"/>
    <x v="0"/>
    <s v="Unavailable"/>
    <s v="Blanks"/>
    <s v="No Cars Available"/>
    <x v="3884"/>
    <s v="NA"/>
    <x v="12"/>
    <x v="0"/>
    <s v="NA"/>
    <s v="Unavailable"/>
    <x v="2"/>
    <x v="0"/>
    <d v="2016-11-07T00:00:00"/>
    <s v="07-Nov-2016 → NA"/>
    <s v="07-Nov-2016"/>
    <d v="2016-11-07T00:00:00"/>
    <x v="0"/>
  </r>
  <r>
    <x v="4390"/>
    <x v="0"/>
    <s v="Unavailable"/>
    <s v="Blanks"/>
    <s v="No Cars Available"/>
    <x v="3884"/>
    <s v="NA"/>
    <x v="12"/>
    <x v="0"/>
    <s v="NA"/>
    <s v="Unavailable"/>
    <x v="2"/>
    <x v="0"/>
    <d v="2016-11-07T00:00:00"/>
    <s v="07-Nov-2016 → NA"/>
    <s v="07-Nov-2016"/>
    <d v="2016-11-07T00:00:00"/>
    <x v="0"/>
  </r>
  <r>
    <x v="4391"/>
    <x v="0"/>
    <s v="Unavailable"/>
    <s v="Blanks"/>
    <s v="No Cars Available"/>
    <x v="3885"/>
    <s v="NA"/>
    <x v="12"/>
    <x v="0"/>
    <s v="NA"/>
    <s v="Unavailable"/>
    <x v="2"/>
    <x v="0"/>
    <d v="2016-11-07T00:00:00"/>
    <s v="07-Nov-2016 → NA"/>
    <s v="07-Nov-2016"/>
    <d v="2016-11-07T00:00:00"/>
    <x v="0"/>
  </r>
  <r>
    <x v="4392"/>
    <x v="0"/>
    <s v="Unavailable"/>
    <s v="Blanks"/>
    <s v="No Cars Available"/>
    <x v="3886"/>
    <s v="NA"/>
    <x v="12"/>
    <x v="0"/>
    <s v="NA"/>
    <s v="Unavailable"/>
    <x v="2"/>
    <x v="0"/>
    <d v="2016-11-07T00:00:00"/>
    <s v="07-Nov-2016 → NA"/>
    <s v="07-Nov-2016"/>
    <d v="2016-11-07T00:00:00"/>
    <x v="0"/>
  </r>
  <r>
    <x v="4393"/>
    <x v="0"/>
    <s v="Unavailable"/>
    <s v="Blanks"/>
    <s v="No Cars Available"/>
    <x v="3887"/>
    <s v="NA"/>
    <x v="12"/>
    <x v="0"/>
    <s v="NA"/>
    <s v="Unavailable"/>
    <x v="2"/>
    <x v="0"/>
    <d v="2016-11-07T00:00:00"/>
    <s v="07-Nov-2016 → NA"/>
    <s v="07-Nov-2016"/>
    <d v="2016-11-07T00:00:00"/>
    <x v="0"/>
  </r>
  <r>
    <x v="4394"/>
    <x v="0"/>
    <s v="Unavailable"/>
    <s v="Blanks"/>
    <s v="No Cars Available"/>
    <x v="3888"/>
    <s v="NA"/>
    <x v="12"/>
    <x v="0"/>
    <s v="NA"/>
    <s v="Unavailable"/>
    <x v="2"/>
    <x v="0"/>
    <d v="2016-11-07T00:00:00"/>
    <s v="07-Nov-2016 → NA"/>
    <s v="07-Nov-2016"/>
    <d v="2016-11-07T00:00:00"/>
    <x v="0"/>
  </r>
  <r>
    <x v="4395"/>
    <x v="0"/>
    <s v="Unavailable"/>
    <s v="Blanks"/>
    <s v="No Cars Available"/>
    <x v="3889"/>
    <s v="NA"/>
    <x v="12"/>
    <x v="0"/>
    <s v="NA"/>
    <s v="Unavailable"/>
    <x v="2"/>
    <x v="0"/>
    <d v="2016-11-07T00:00:00"/>
    <s v="07-Nov-2016 → NA"/>
    <s v="07-Nov-2016"/>
    <d v="2016-11-07T00:00:00"/>
    <x v="0"/>
  </r>
  <r>
    <x v="4396"/>
    <x v="0"/>
    <s v="Unavailable"/>
    <s v="Blanks"/>
    <s v="No Cars Available"/>
    <x v="3890"/>
    <s v="NA"/>
    <x v="12"/>
    <x v="0"/>
    <s v="NA"/>
    <s v="Unavailable"/>
    <x v="2"/>
    <x v="0"/>
    <d v="2016-11-07T00:00:00"/>
    <s v="07-Nov-2016 → NA"/>
    <s v="07-Nov-2016"/>
    <d v="2016-11-07T00:00:00"/>
    <x v="0"/>
  </r>
  <r>
    <x v="4397"/>
    <x v="0"/>
    <s v="Unavailable"/>
    <s v="Blanks"/>
    <s v="No Cars Available"/>
    <x v="3890"/>
    <s v="NA"/>
    <x v="12"/>
    <x v="0"/>
    <s v="NA"/>
    <s v="Unavailable"/>
    <x v="2"/>
    <x v="0"/>
    <d v="2016-11-07T00:00:00"/>
    <s v="07-Nov-2016 → NA"/>
    <s v="07-Nov-2016"/>
    <d v="2016-11-07T00:00:00"/>
    <x v="0"/>
  </r>
  <r>
    <x v="4398"/>
    <x v="1"/>
    <s v="Unavailable"/>
    <s v="Blanks"/>
    <s v="No Cars Available"/>
    <x v="3890"/>
    <s v="NA"/>
    <x v="12"/>
    <x v="0"/>
    <s v="NA"/>
    <s v="Unavailable"/>
    <x v="2"/>
    <x v="1"/>
    <d v="2016-11-07T00:00:00"/>
    <s v="07-Nov-2016 → NA"/>
    <s v="07-Nov-2016"/>
    <d v="2016-11-07T00:00:00"/>
    <x v="0"/>
  </r>
  <r>
    <x v="4399"/>
    <x v="0"/>
    <s v="Unavailable"/>
    <s v="Blanks"/>
    <s v="No Cars Available"/>
    <x v="3891"/>
    <s v="NA"/>
    <x v="12"/>
    <x v="0"/>
    <s v="NA"/>
    <s v="Unavailable"/>
    <x v="2"/>
    <x v="0"/>
    <d v="2016-11-07T00:00:00"/>
    <s v="07-Nov-2016 → NA"/>
    <s v="07-Nov-2016"/>
    <d v="2016-11-07T00:00:00"/>
    <x v="0"/>
  </r>
  <r>
    <x v="4400"/>
    <x v="0"/>
    <s v="Unavailable"/>
    <s v="Blanks"/>
    <s v="No Cars Available"/>
    <x v="2376"/>
    <s v="NA"/>
    <x v="17"/>
    <x v="0"/>
    <s v="NA"/>
    <s v="Unavailable"/>
    <x v="2"/>
    <x v="0"/>
    <d v="2016-11-07T00:00:00"/>
    <s v="07-Nov-2016 → NA"/>
    <s v="07-Nov-2016"/>
    <d v="2016-11-07T00:00:00"/>
    <x v="0"/>
  </r>
  <r>
    <x v="4401"/>
    <x v="0"/>
    <s v="Unavailable"/>
    <s v="Blanks"/>
    <s v="No Cars Available"/>
    <x v="1325"/>
    <s v="NA"/>
    <x v="17"/>
    <x v="0"/>
    <s v="NA"/>
    <s v="Unavailable"/>
    <x v="2"/>
    <x v="0"/>
    <d v="2016-11-07T00:00:00"/>
    <s v="07-Nov-2016 → NA"/>
    <s v="07-Nov-2016"/>
    <d v="2016-11-07T00:00:00"/>
    <x v="0"/>
  </r>
  <r>
    <x v="4402"/>
    <x v="0"/>
    <s v="Unavailable"/>
    <s v="Blanks"/>
    <s v="No Cars Available"/>
    <x v="1325"/>
    <s v="NA"/>
    <x v="17"/>
    <x v="0"/>
    <s v="NA"/>
    <s v="Unavailable"/>
    <x v="2"/>
    <x v="0"/>
    <d v="2016-11-07T00:00:00"/>
    <s v="07-Nov-2016 → NA"/>
    <s v="07-Nov-2016"/>
    <d v="2016-11-07T00:00:00"/>
    <x v="0"/>
  </r>
  <r>
    <x v="4403"/>
    <x v="0"/>
    <s v="Unavailable"/>
    <s v="Blanks"/>
    <s v="No Cars Available"/>
    <x v="1325"/>
    <s v="NA"/>
    <x v="17"/>
    <x v="0"/>
    <s v="NA"/>
    <s v="Unavailable"/>
    <x v="2"/>
    <x v="0"/>
    <d v="2016-11-07T00:00:00"/>
    <s v="07-Nov-2016 → NA"/>
    <s v="07-Nov-2016"/>
    <d v="2016-11-07T00:00:00"/>
    <x v="0"/>
  </r>
  <r>
    <x v="4404"/>
    <x v="0"/>
    <s v="Unavailable"/>
    <s v="Blanks"/>
    <s v="No Cars Available"/>
    <x v="3892"/>
    <s v="NA"/>
    <x v="17"/>
    <x v="0"/>
    <s v="NA"/>
    <s v="Unavailable"/>
    <x v="2"/>
    <x v="0"/>
    <d v="2016-11-07T00:00:00"/>
    <s v="07-Nov-2016 → NA"/>
    <s v="07-Nov-2016"/>
    <d v="2016-11-07T00:00:00"/>
    <x v="0"/>
  </r>
  <r>
    <x v="4405"/>
    <x v="0"/>
    <s v="Unavailable"/>
    <s v="Blanks"/>
    <s v="No Cars Available"/>
    <x v="3892"/>
    <s v="NA"/>
    <x v="17"/>
    <x v="0"/>
    <s v="NA"/>
    <s v="Unavailable"/>
    <x v="2"/>
    <x v="0"/>
    <d v="2016-11-07T00:00:00"/>
    <s v="07-Nov-2016 → NA"/>
    <s v="07-Nov-2016"/>
    <d v="2016-11-07T00:00:00"/>
    <x v="0"/>
  </r>
  <r>
    <x v="4406"/>
    <x v="0"/>
    <s v="Unavailable"/>
    <s v="Blanks"/>
    <s v="No Cars Available"/>
    <x v="3892"/>
    <s v="NA"/>
    <x v="17"/>
    <x v="0"/>
    <s v="NA"/>
    <s v="Unavailable"/>
    <x v="2"/>
    <x v="0"/>
    <d v="2016-11-07T00:00:00"/>
    <s v="07-Nov-2016 → NA"/>
    <s v="07-Nov-2016"/>
    <d v="2016-11-07T00:00:00"/>
    <x v="0"/>
  </r>
  <r>
    <x v="4407"/>
    <x v="0"/>
    <s v="Unavailable"/>
    <s v="Blanks"/>
    <s v="No Cars Available"/>
    <x v="3892"/>
    <s v="NA"/>
    <x v="17"/>
    <x v="0"/>
    <s v="NA"/>
    <s v="Unavailable"/>
    <x v="2"/>
    <x v="0"/>
    <d v="2016-11-07T00:00:00"/>
    <s v="07-Nov-2016 → NA"/>
    <s v="07-Nov-2016"/>
    <d v="2016-11-07T00:00:00"/>
    <x v="0"/>
  </r>
  <r>
    <x v="4408"/>
    <x v="0"/>
    <s v="Unavailable"/>
    <s v="Blanks"/>
    <s v="No Cars Available"/>
    <x v="3892"/>
    <s v="NA"/>
    <x v="17"/>
    <x v="0"/>
    <s v="NA"/>
    <s v="Unavailable"/>
    <x v="2"/>
    <x v="0"/>
    <d v="2016-11-07T00:00:00"/>
    <s v="07-Nov-2016 → NA"/>
    <s v="07-Nov-2016"/>
    <d v="2016-11-07T00:00:00"/>
    <x v="0"/>
  </r>
  <r>
    <x v="4409"/>
    <x v="0"/>
    <s v="Unavailable"/>
    <s v="Blanks"/>
    <s v="No Cars Available"/>
    <x v="3892"/>
    <s v="NA"/>
    <x v="17"/>
    <x v="0"/>
    <s v="NA"/>
    <s v="Unavailable"/>
    <x v="2"/>
    <x v="0"/>
    <d v="2016-11-07T00:00:00"/>
    <s v="07-Nov-2016 → NA"/>
    <s v="07-Nov-2016"/>
    <d v="2016-11-07T00:00:00"/>
    <x v="0"/>
  </r>
  <r>
    <x v="4410"/>
    <x v="0"/>
    <s v="Unavailable"/>
    <s v="Blanks"/>
    <s v="No Cars Available"/>
    <x v="3893"/>
    <s v="NA"/>
    <x v="17"/>
    <x v="0"/>
    <s v="NA"/>
    <s v="Unavailable"/>
    <x v="2"/>
    <x v="0"/>
    <d v="2016-11-07T00:00:00"/>
    <s v="07-Nov-2016 → NA"/>
    <s v="07-Nov-2016"/>
    <d v="2016-11-07T00:00:00"/>
    <x v="0"/>
  </r>
  <r>
    <x v="4411"/>
    <x v="0"/>
    <s v="Unavailable"/>
    <s v="Blanks"/>
    <s v="No Cars Available"/>
    <x v="2620"/>
    <s v="NA"/>
    <x v="17"/>
    <x v="0"/>
    <s v="NA"/>
    <s v="Unavailable"/>
    <x v="2"/>
    <x v="0"/>
    <d v="2016-11-07T00:00:00"/>
    <s v="07-Nov-2016 → NA"/>
    <s v="07-Nov-2016"/>
    <d v="2016-11-07T00:00:00"/>
    <x v="0"/>
  </r>
  <r>
    <x v="4412"/>
    <x v="0"/>
    <s v="Unavailable"/>
    <s v="Blanks"/>
    <s v="No Cars Available"/>
    <x v="2620"/>
    <s v="NA"/>
    <x v="17"/>
    <x v="0"/>
    <s v="NA"/>
    <s v="Unavailable"/>
    <x v="2"/>
    <x v="0"/>
    <d v="2016-11-07T00:00:00"/>
    <s v="07-Nov-2016 → NA"/>
    <s v="07-Nov-2016"/>
    <d v="2016-11-07T00:00:00"/>
    <x v="0"/>
  </r>
  <r>
    <x v="4413"/>
    <x v="0"/>
    <s v="Unavailable"/>
    <s v="Blanks"/>
    <s v="No Cars Available"/>
    <x v="3894"/>
    <s v="NA"/>
    <x v="17"/>
    <x v="0"/>
    <s v="NA"/>
    <s v="Unavailable"/>
    <x v="2"/>
    <x v="0"/>
    <d v="2016-11-07T00:00:00"/>
    <s v="07-Nov-2016 → NA"/>
    <s v="07-Nov-2016"/>
    <d v="2016-11-07T00:00:00"/>
    <x v="0"/>
  </r>
  <r>
    <x v="4414"/>
    <x v="0"/>
    <s v="Unavailable"/>
    <s v="Blanks"/>
    <s v="No Cars Available"/>
    <x v="3895"/>
    <s v="NA"/>
    <x v="17"/>
    <x v="0"/>
    <s v="NA"/>
    <s v="Unavailable"/>
    <x v="2"/>
    <x v="0"/>
    <d v="2016-11-07T00:00:00"/>
    <s v="07-Nov-2016 → NA"/>
    <s v="07-Nov-2016"/>
    <d v="2016-11-07T00:00:00"/>
    <x v="0"/>
  </r>
  <r>
    <x v="4415"/>
    <x v="0"/>
    <s v="Unavailable"/>
    <s v="Blanks"/>
    <s v="No Cars Available"/>
    <x v="3895"/>
    <s v="NA"/>
    <x v="17"/>
    <x v="0"/>
    <s v="NA"/>
    <s v="Unavailable"/>
    <x v="2"/>
    <x v="0"/>
    <d v="2016-11-07T00:00:00"/>
    <s v="07-Nov-2016 → NA"/>
    <s v="07-Nov-2016"/>
    <d v="2016-11-07T00:00:00"/>
    <x v="0"/>
  </r>
  <r>
    <x v="4416"/>
    <x v="0"/>
    <s v="Unavailable"/>
    <s v="Blanks"/>
    <s v="No Cars Available"/>
    <x v="3896"/>
    <s v="NA"/>
    <x v="17"/>
    <x v="0"/>
    <s v="NA"/>
    <s v="Unavailable"/>
    <x v="2"/>
    <x v="0"/>
    <d v="2016-11-07T00:00:00"/>
    <s v="07-Nov-2016 → NA"/>
    <s v="07-Nov-2016"/>
    <d v="2016-11-07T00:00:00"/>
    <x v="0"/>
  </r>
  <r>
    <x v="4417"/>
    <x v="0"/>
    <s v="Unavailable"/>
    <s v="Blanks"/>
    <s v="No Cars Available"/>
    <x v="115"/>
    <s v="NA"/>
    <x v="17"/>
    <x v="0"/>
    <s v="NA"/>
    <s v="Unavailable"/>
    <x v="2"/>
    <x v="0"/>
    <d v="2016-11-07T00:00:00"/>
    <s v="07-Nov-2016 → NA"/>
    <s v="07-Nov-2016"/>
    <d v="2016-11-07T00:00:00"/>
    <x v="0"/>
  </r>
  <r>
    <x v="4418"/>
    <x v="0"/>
    <s v="Unavailable"/>
    <s v="Blanks"/>
    <s v="No Cars Available"/>
    <x v="115"/>
    <s v="NA"/>
    <x v="17"/>
    <x v="0"/>
    <s v="NA"/>
    <s v="Unavailable"/>
    <x v="2"/>
    <x v="0"/>
    <d v="2016-11-07T00:00:00"/>
    <s v="07-Nov-2016 → NA"/>
    <s v="07-Nov-2016"/>
    <d v="2016-11-07T00:00:00"/>
    <x v="0"/>
  </r>
  <r>
    <x v="4419"/>
    <x v="0"/>
    <s v="Unavailable"/>
    <s v="Blanks"/>
    <s v="No Cars Available"/>
    <x v="3897"/>
    <s v="NA"/>
    <x v="17"/>
    <x v="0"/>
    <s v="NA"/>
    <s v="Unavailable"/>
    <x v="2"/>
    <x v="0"/>
    <d v="2016-11-07T00:00:00"/>
    <s v="07-Nov-2016 → NA"/>
    <s v="07-Nov-2016"/>
    <d v="2016-11-07T00:00:00"/>
    <x v="0"/>
  </r>
  <r>
    <x v="4420"/>
    <x v="0"/>
    <s v="Unavailable"/>
    <s v="Blanks"/>
    <s v="No Cars Available"/>
    <x v="1425"/>
    <s v="NA"/>
    <x v="17"/>
    <x v="0"/>
    <s v="NA"/>
    <s v="Unavailable"/>
    <x v="2"/>
    <x v="0"/>
    <d v="2016-11-07T00:00:00"/>
    <s v="07-Nov-2016 → NA"/>
    <s v="07-Nov-2016"/>
    <d v="2016-11-07T00:00:00"/>
    <x v="0"/>
  </r>
  <r>
    <x v="4421"/>
    <x v="0"/>
    <s v="Unavailable"/>
    <s v="Blanks"/>
    <s v="No Cars Available"/>
    <x v="1425"/>
    <s v="NA"/>
    <x v="17"/>
    <x v="0"/>
    <s v="NA"/>
    <s v="Unavailable"/>
    <x v="2"/>
    <x v="0"/>
    <d v="2016-11-07T00:00:00"/>
    <s v="07-Nov-2016 → NA"/>
    <s v="07-Nov-2016"/>
    <d v="2016-11-07T00:00:00"/>
    <x v="0"/>
  </r>
  <r>
    <x v="4422"/>
    <x v="0"/>
    <s v="Unavailable"/>
    <s v="Blanks"/>
    <s v="No Cars Available"/>
    <x v="1425"/>
    <s v="NA"/>
    <x v="17"/>
    <x v="0"/>
    <s v="NA"/>
    <s v="Unavailable"/>
    <x v="2"/>
    <x v="0"/>
    <d v="2016-11-07T00:00:00"/>
    <s v="07-Nov-2016 → NA"/>
    <s v="07-Nov-2016"/>
    <d v="2016-11-07T00:00:00"/>
    <x v="0"/>
  </r>
  <r>
    <x v="4423"/>
    <x v="0"/>
    <s v="Unavailable"/>
    <s v="Blanks"/>
    <s v="No Cars Available"/>
    <x v="3898"/>
    <s v="NA"/>
    <x v="17"/>
    <x v="0"/>
    <s v="NA"/>
    <s v="Unavailable"/>
    <x v="2"/>
    <x v="0"/>
    <d v="2016-11-07T00:00:00"/>
    <s v="07-Nov-2016 → NA"/>
    <s v="07-Nov-2016"/>
    <d v="2016-11-07T00:00:00"/>
    <x v="0"/>
  </r>
  <r>
    <x v="4424"/>
    <x v="0"/>
    <s v="Unavailable"/>
    <s v="Blanks"/>
    <s v="No Cars Available"/>
    <x v="3899"/>
    <s v="NA"/>
    <x v="17"/>
    <x v="0"/>
    <s v="NA"/>
    <s v="Unavailable"/>
    <x v="2"/>
    <x v="0"/>
    <d v="2016-11-07T00:00:00"/>
    <s v="07-Nov-2016 → NA"/>
    <s v="07-Nov-2016"/>
    <d v="2016-11-07T00:00:00"/>
    <x v="0"/>
  </r>
  <r>
    <x v="4425"/>
    <x v="0"/>
    <s v="Unavailable"/>
    <s v="Blanks"/>
    <s v="No Cars Available"/>
    <x v="3899"/>
    <s v="NA"/>
    <x v="17"/>
    <x v="0"/>
    <s v="NA"/>
    <s v="Unavailable"/>
    <x v="2"/>
    <x v="0"/>
    <d v="2016-11-07T00:00:00"/>
    <s v="07-Nov-2016 → NA"/>
    <s v="07-Nov-2016"/>
    <d v="2016-11-07T00:00:00"/>
    <x v="0"/>
  </r>
  <r>
    <x v="4426"/>
    <x v="0"/>
    <s v="Unavailable"/>
    <s v="Blanks"/>
    <s v="No Cars Available"/>
    <x v="3900"/>
    <s v="NA"/>
    <x v="17"/>
    <x v="0"/>
    <s v="NA"/>
    <s v="Unavailable"/>
    <x v="2"/>
    <x v="0"/>
    <d v="2016-11-07T00:00:00"/>
    <s v="07-Nov-2016 → NA"/>
    <s v="07-Nov-2016"/>
    <d v="2016-11-07T00:00:00"/>
    <x v="0"/>
  </r>
  <r>
    <x v="4427"/>
    <x v="0"/>
    <s v="Unavailable"/>
    <s v="Blanks"/>
    <s v="No Cars Available"/>
    <x v="3901"/>
    <s v="NA"/>
    <x v="17"/>
    <x v="0"/>
    <s v="NA"/>
    <s v="Unavailable"/>
    <x v="2"/>
    <x v="0"/>
    <d v="2016-11-07T00:00:00"/>
    <s v="07-Nov-2016 → NA"/>
    <s v="07-Nov-2016"/>
    <d v="2016-11-07T00:00:00"/>
    <x v="0"/>
  </r>
  <r>
    <x v="4428"/>
    <x v="0"/>
    <s v="Unavailable"/>
    <s v="Blanks"/>
    <s v="No Cars Available"/>
    <x v="3901"/>
    <s v="NA"/>
    <x v="17"/>
    <x v="0"/>
    <s v="NA"/>
    <s v="Unavailable"/>
    <x v="2"/>
    <x v="0"/>
    <d v="2016-11-07T00:00:00"/>
    <s v="07-Nov-2016 → NA"/>
    <s v="07-Nov-2016"/>
    <d v="2016-11-07T00:00:00"/>
    <x v="0"/>
  </r>
  <r>
    <x v="4429"/>
    <x v="0"/>
    <s v="Unavailable"/>
    <s v="Blanks"/>
    <s v="No Cars Available"/>
    <x v="3902"/>
    <s v="NA"/>
    <x v="17"/>
    <x v="0"/>
    <s v="NA"/>
    <s v="Unavailable"/>
    <x v="2"/>
    <x v="0"/>
    <d v="2016-11-07T00:00:00"/>
    <s v="07-Nov-2016 → NA"/>
    <s v="07-Nov-2016"/>
    <d v="2016-11-07T00:00:00"/>
    <x v="0"/>
  </r>
  <r>
    <x v="4430"/>
    <x v="0"/>
    <s v="Unavailable"/>
    <s v="Blanks"/>
    <s v="No Cars Available"/>
    <x v="3902"/>
    <s v="NA"/>
    <x v="17"/>
    <x v="0"/>
    <s v="NA"/>
    <s v="Unavailable"/>
    <x v="2"/>
    <x v="0"/>
    <d v="2016-11-07T00:00:00"/>
    <s v="07-Nov-2016 → NA"/>
    <s v="07-Nov-2016"/>
    <d v="2016-11-07T00:00:00"/>
    <x v="0"/>
  </r>
  <r>
    <x v="4431"/>
    <x v="0"/>
    <s v="Unavailable"/>
    <s v="Blanks"/>
    <s v="No Cars Available"/>
    <x v="3903"/>
    <s v="NA"/>
    <x v="17"/>
    <x v="0"/>
    <s v="NA"/>
    <s v="Unavailable"/>
    <x v="2"/>
    <x v="0"/>
    <d v="2016-11-07T00:00:00"/>
    <s v="07-Nov-2016 → NA"/>
    <s v="07-Nov-2016"/>
    <d v="2016-11-07T00:00:00"/>
    <x v="0"/>
  </r>
  <r>
    <x v="4432"/>
    <x v="0"/>
    <s v="Unavailable"/>
    <s v="Blanks"/>
    <s v="No Cars Available"/>
    <x v="3904"/>
    <s v="NA"/>
    <x v="17"/>
    <x v="0"/>
    <s v="NA"/>
    <s v="Unavailable"/>
    <x v="2"/>
    <x v="0"/>
    <d v="2016-11-07T00:00:00"/>
    <s v="07-Nov-2016 → NA"/>
    <s v="07-Nov-2016"/>
    <d v="2016-11-07T00:00:00"/>
    <x v="0"/>
  </r>
  <r>
    <x v="4433"/>
    <x v="0"/>
    <s v="Unavailable"/>
    <s v="Blanks"/>
    <s v="No Cars Available"/>
    <x v="59"/>
    <s v="NA"/>
    <x v="17"/>
    <x v="0"/>
    <s v="NA"/>
    <s v="Unavailable"/>
    <x v="2"/>
    <x v="0"/>
    <d v="2016-11-07T00:00:00"/>
    <s v="07-Nov-2016 → NA"/>
    <s v="07-Nov-2016"/>
    <d v="2016-11-07T00:00:00"/>
    <x v="0"/>
  </r>
  <r>
    <x v="4434"/>
    <x v="0"/>
    <s v="Unavailable"/>
    <s v="Blanks"/>
    <s v="No Cars Available"/>
    <x v="2544"/>
    <s v="NA"/>
    <x v="17"/>
    <x v="0"/>
    <s v="NA"/>
    <s v="Unavailable"/>
    <x v="2"/>
    <x v="0"/>
    <d v="2016-11-07T00:00:00"/>
    <s v="07-Nov-2016 → NA"/>
    <s v="07-Nov-2016"/>
    <d v="2016-11-07T00:00:00"/>
    <x v="0"/>
  </r>
  <r>
    <x v="4435"/>
    <x v="0"/>
    <s v="Unavailable"/>
    <s v="Blanks"/>
    <s v="No Cars Available"/>
    <x v="2544"/>
    <s v="NA"/>
    <x v="17"/>
    <x v="0"/>
    <s v="NA"/>
    <s v="Unavailable"/>
    <x v="2"/>
    <x v="0"/>
    <d v="2016-11-07T00:00:00"/>
    <s v="07-Nov-2016 → NA"/>
    <s v="07-Nov-2016"/>
    <d v="2016-11-07T00:00:00"/>
    <x v="0"/>
  </r>
  <r>
    <x v="4436"/>
    <x v="0"/>
    <s v="Unavailable"/>
    <s v="Blanks"/>
    <s v="No Cars Available"/>
    <x v="3905"/>
    <s v="NA"/>
    <x v="17"/>
    <x v="0"/>
    <s v="NA"/>
    <s v="Unavailable"/>
    <x v="2"/>
    <x v="0"/>
    <d v="2016-11-07T00:00:00"/>
    <s v="07-Nov-2016 → NA"/>
    <s v="07-Nov-2016"/>
    <d v="2016-11-07T00:00:00"/>
    <x v="0"/>
  </r>
  <r>
    <x v="4437"/>
    <x v="0"/>
    <s v="Unavailable"/>
    <s v="Blanks"/>
    <s v="No Cars Available"/>
    <x v="3905"/>
    <s v="NA"/>
    <x v="17"/>
    <x v="0"/>
    <s v="NA"/>
    <s v="Unavailable"/>
    <x v="2"/>
    <x v="0"/>
    <d v="2016-11-07T00:00:00"/>
    <s v="07-Nov-2016 → NA"/>
    <s v="07-Nov-2016"/>
    <d v="2016-11-07T00:00:00"/>
    <x v="0"/>
  </r>
  <r>
    <x v="4438"/>
    <x v="0"/>
    <s v="Unavailable"/>
    <s v="Blanks"/>
    <s v="No Cars Available"/>
    <x v="2361"/>
    <s v="NA"/>
    <x v="17"/>
    <x v="0"/>
    <s v="NA"/>
    <s v="Unavailable"/>
    <x v="2"/>
    <x v="0"/>
    <d v="2016-11-07T00:00:00"/>
    <s v="07-Nov-2016 → NA"/>
    <s v="07-Nov-2016"/>
    <d v="2016-11-07T00:00:00"/>
    <x v="0"/>
  </r>
  <r>
    <x v="4439"/>
    <x v="0"/>
    <s v="Unavailable"/>
    <s v="Blanks"/>
    <s v="No Cars Available"/>
    <x v="68"/>
    <s v="NA"/>
    <x v="17"/>
    <x v="0"/>
    <s v="NA"/>
    <s v="Unavailable"/>
    <x v="2"/>
    <x v="0"/>
    <d v="2016-11-07T00:00:00"/>
    <s v="07-Nov-2016 → NA"/>
    <s v="07-Nov-2016"/>
    <d v="2016-11-07T00:00:00"/>
    <x v="0"/>
  </r>
  <r>
    <x v="4440"/>
    <x v="1"/>
    <s v="Unavailable"/>
    <s v="Blanks"/>
    <s v="No Cars Available"/>
    <x v="3906"/>
    <s v="NA"/>
    <x v="17"/>
    <x v="0"/>
    <s v="NA"/>
    <s v="Unavailable"/>
    <x v="2"/>
    <x v="1"/>
    <d v="2016-11-07T00:00:00"/>
    <s v="07-Nov-2016 → NA"/>
    <s v="07-Nov-2016"/>
    <d v="2016-11-07T00:00:00"/>
    <x v="0"/>
  </r>
  <r>
    <x v="4441"/>
    <x v="0"/>
    <s v="Unavailable"/>
    <s v="Blanks"/>
    <s v="No Cars Available"/>
    <x v="3906"/>
    <s v="NA"/>
    <x v="17"/>
    <x v="0"/>
    <s v="NA"/>
    <s v="Unavailable"/>
    <x v="2"/>
    <x v="0"/>
    <d v="2016-11-07T00:00:00"/>
    <s v="07-Nov-2016 → NA"/>
    <s v="07-Nov-2016"/>
    <d v="2016-11-07T00:00:00"/>
    <x v="0"/>
  </r>
  <r>
    <x v="4442"/>
    <x v="0"/>
    <s v="Unavailable"/>
    <s v="Blanks"/>
    <s v="No Cars Available"/>
    <x v="3907"/>
    <s v="NA"/>
    <x v="17"/>
    <x v="0"/>
    <s v="NA"/>
    <s v="Unavailable"/>
    <x v="2"/>
    <x v="0"/>
    <d v="2016-11-07T00:00:00"/>
    <s v="07-Nov-2016 → NA"/>
    <s v="07-Nov-2016"/>
    <d v="2016-11-07T00:00:00"/>
    <x v="0"/>
  </r>
  <r>
    <x v="4443"/>
    <x v="0"/>
    <s v="Unavailable"/>
    <s v="Blanks"/>
    <s v="No Cars Available"/>
    <x v="2634"/>
    <s v="NA"/>
    <x v="17"/>
    <x v="0"/>
    <s v="NA"/>
    <s v="Unavailable"/>
    <x v="2"/>
    <x v="0"/>
    <d v="2016-11-07T00:00:00"/>
    <s v="07-Nov-2016 → NA"/>
    <s v="07-Nov-2016"/>
    <d v="2016-11-07T00:00:00"/>
    <x v="0"/>
  </r>
  <r>
    <x v="4444"/>
    <x v="0"/>
    <s v="Unavailable"/>
    <s v="Blanks"/>
    <s v="No Cars Available"/>
    <x v="3259"/>
    <s v="NA"/>
    <x v="17"/>
    <x v="0"/>
    <s v="NA"/>
    <s v="Unavailable"/>
    <x v="2"/>
    <x v="0"/>
    <d v="2016-11-07T00:00:00"/>
    <s v="07-Nov-2016 → NA"/>
    <s v="07-Nov-2016"/>
    <d v="2016-11-07T00:00:00"/>
    <x v="0"/>
  </r>
  <r>
    <x v="4445"/>
    <x v="0"/>
    <s v="Unavailable"/>
    <s v="Blanks"/>
    <s v="No Cars Available"/>
    <x v="3908"/>
    <s v="NA"/>
    <x v="17"/>
    <x v="0"/>
    <s v="NA"/>
    <s v="Unavailable"/>
    <x v="2"/>
    <x v="0"/>
    <d v="2016-11-07T00:00:00"/>
    <s v="07-Nov-2016 → NA"/>
    <s v="07-Nov-2016"/>
    <d v="2016-11-07T00:00:00"/>
    <x v="0"/>
  </r>
  <r>
    <x v="4446"/>
    <x v="1"/>
    <s v="Unavailable"/>
    <s v="Blanks"/>
    <s v="No Cars Available"/>
    <x v="3909"/>
    <s v="NA"/>
    <x v="17"/>
    <x v="0"/>
    <s v="NA"/>
    <s v="Unavailable"/>
    <x v="2"/>
    <x v="1"/>
    <d v="2016-11-07T00:00:00"/>
    <s v="07-Nov-2016 → NA"/>
    <s v="07-Nov-2016"/>
    <d v="2016-11-07T00:00:00"/>
    <x v="0"/>
  </r>
  <r>
    <x v="4447"/>
    <x v="0"/>
    <s v="Unavailable"/>
    <s v="Blanks"/>
    <s v="No Cars Available"/>
    <x v="3910"/>
    <s v="NA"/>
    <x v="17"/>
    <x v="0"/>
    <s v="NA"/>
    <s v="Unavailable"/>
    <x v="2"/>
    <x v="0"/>
    <d v="2016-11-07T00:00:00"/>
    <s v="07-Nov-2016 → NA"/>
    <s v="07-Nov-2016"/>
    <d v="2016-11-07T00:00:00"/>
    <x v="0"/>
  </r>
  <r>
    <x v="4448"/>
    <x v="0"/>
    <s v="Unavailable"/>
    <s v="Blanks"/>
    <s v="No Cars Available"/>
    <x v="1970"/>
    <s v="NA"/>
    <x v="17"/>
    <x v="0"/>
    <s v="NA"/>
    <s v="Unavailable"/>
    <x v="2"/>
    <x v="0"/>
    <d v="2016-11-07T00:00:00"/>
    <s v="07-Nov-2016 → NA"/>
    <s v="07-Nov-2016"/>
    <d v="2016-11-07T00:00:00"/>
    <x v="0"/>
  </r>
  <r>
    <x v="4449"/>
    <x v="0"/>
    <s v="Unavailable"/>
    <s v="Blanks"/>
    <s v="No Cars Available"/>
    <x v="2119"/>
    <s v="NA"/>
    <x v="17"/>
    <x v="0"/>
    <s v="NA"/>
    <s v="Unavailable"/>
    <x v="2"/>
    <x v="0"/>
    <d v="2016-11-07T00:00:00"/>
    <s v="07-Nov-2016 → NA"/>
    <s v="07-Nov-2016"/>
    <d v="2016-11-07T00:00:00"/>
    <x v="0"/>
  </r>
  <r>
    <x v="4450"/>
    <x v="0"/>
    <s v="Unavailable"/>
    <s v="Blanks"/>
    <s v="No Cars Available"/>
    <x v="2119"/>
    <s v="NA"/>
    <x v="17"/>
    <x v="0"/>
    <s v="NA"/>
    <s v="Unavailable"/>
    <x v="2"/>
    <x v="0"/>
    <d v="2016-11-07T00:00:00"/>
    <s v="07-Nov-2016 → NA"/>
    <s v="07-Nov-2016"/>
    <d v="2016-11-07T00:00:00"/>
    <x v="0"/>
  </r>
  <r>
    <x v="4451"/>
    <x v="0"/>
    <s v="Unavailable"/>
    <s v="Blanks"/>
    <s v="No Cars Available"/>
    <x v="3911"/>
    <s v="NA"/>
    <x v="17"/>
    <x v="0"/>
    <s v="NA"/>
    <s v="Unavailable"/>
    <x v="2"/>
    <x v="0"/>
    <d v="2016-11-07T00:00:00"/>
    <s v="07-Nov-2016 → NA"/>
    <s v="07-Nov-2016"/>
    <d v="2016-11-07T00:00:00"/>
    <x v="0"/>
  </r>
  <r>
    <x v="4452"/>
    <x v="0"/>
    <s v="Unavailable"/>
    <s v="Blanks"/>
    <s v="No Cars Available"/>
    <x v="3912"/>
    <s v="NA"/>
    <x v="17"/>
    <x v="0"/>
    <s v="NA"/>
    <s v="Unavailable"/>
    <x v="2"/>
    <x v="0"/>
    <d v="2016-11-07T00:00:00"/>
    <s v="07-Nov-2016 → NA"/>
    <s v="07-Nov-2016"/>
    <d v="2016-11-07T00:00:00"/>
    <x v="0"/>
  </r>
  <r>
    <x v="4453"/>
    <x v="0"/>
    <s v="Unavailable"/>
    <s v="Blanks"/>
    <s v="No Cars Available"/>
    <x v="2435"/>
    <s v="NA"/>
    <x v="17"/>
    <x v="0"/>
    <s v="NA"/>
    <s v="Unavailable"/>
    <x v="2"/>
    <x v="0"/>
    <d v="2016-11-07T00:00:00"/>
    <s v="07-Nov-2016 → NA"/>
    <s v="07-Nov-2016"/>
    <d v="2016-11-07T00:00:00"/>
    <x v="0"/>
  </r>
  <r>
    <x v="4454"/>
    <x v="0"/>
    <s v="Unavailable"/>
    <s v="Blanks"/>
    <s v="No Cars Available"/>
    <x v="3913"/>
    <s v="NA"/>
    <x v="19"/>
    <x v="0"/>
    <s v="NA"/>
    <s v="Unavailable"/>
    <x v="2"/>
    <x v="0"/>
    <d v="2016-11-07T00:00:00"/>
    <s v="07-Nov-2016 → NA"/>
    <s v="07-Nov-2016"/>
    <d v="2016-11-07T00:00:00"/>
    <x v="0"/>
  </r>
  <r>
    <x v="4455"/>
    <x v="0"/>
    <s v="Unavailable"/>
    <s v="Blanks"/>
    <s v="No Cars Available"/>
    <x v="3914"/>
    <s v="NA"/>
    <x v="19"/>
    <x v="0"/>
    <s v="NA"/>
    <s v="Unavailable"/>
    <x v="2"/>
    <x v="0"/>
    <d v="2016-11-07T00:00:00"/>
    <s v="07-Nov-2016 → NA"/>
    <s v="07-Nov-2016"/>
    <d v="2016-11-07T00:00:00"/>
    <x v="0"/>
  </r>
  <r>
    <x v="4456"/>
    <x v="1"/>
    <s v="Unavailable"/>
    <s v="Blanks"/>
    <s v="No Cars Available"/>
    <x v="3914"/>
    <s v="NA"/>
    <x v="19"/>
    <x v="0"/>
    <s v="NA"/>
    <s v="Unavailable"/>
    <x v="2"/>
    <x v="1"/>
    <d v="2016-11-07T00:00:00"/>
    <s v="07-Nov-2016 → NA"/>
    <s v="07-Nov-2016"/>
    <d v="2016-11-07T00:00:00"/>
    <x v="0"/>
  </r>
  <r>
    <x v="4457"/>
    <x v="0"/>
    <s v="Unavailable"/>
    <s v="Blanks"/>
    <s v="No Cars Available"/>
    <x v="3914"/>
    <s v="NA"/>
    <x v="19"/>
    <x v="0"/>
    <s v="NA"/>
    <s v="Unavailable"/>
    <x v="2"/>
    <x v="0"/>
    <d v="2016-11-07T00:00:00"/>
    <s v="07-Nov-2016 → NA"/>
    <s v="07-Nov-2016"/>
    <d v="2016-11-07T00:00:00"/>
    <x v="0"/>
  </r>
  <r>
    <x v="4458"/>
    <x v="0"/>
    <s v="Unavailable"/>
    <s v="Blanks"/>
    <s v="No Cars Available"/>
    <x v="2220"/>
    <s v="NA"/>
    <x v="19"/>
    <x v="0"/>
    <s v="NA"/>
    <s v="Unavailable"/>
    <x v="2"/>
    <x v="0"/>
    <d v="2016-11-07T00:00:00"/>
    <s v="07-Nov-2016 → NA"/>
    <s v="07-Nov-2016"/>
    <d v="2016-11-07T00:00:00"/>
    <x v="0"/>
  </r>
  <r>
    <x v="4459"/>
    <x v="0"/>
    <s v="Unavailable"/>
    <s v="Blanks"/>
    <s v="No Cars Available"/>
    <x v="1824"/>
    <s v="NA"/>
    <x v="19"/>
    <x v="0"/>
    <s v="NA"/>
    <s v="Unavailable"/>
    <x v="2"/>
    <x v="0"/>
    <d v="2016-11-07T00:00:00"/>
    <s v="07-Nov-2016 → NA"/>
    <s v="07-Nov-2016"/>
    <d v="2016-11-07T00:00:00"/>
    <x v="0"/>
  </r>
  <r>
    <x v="4460"/>
    <x v="0"/>
    <s v="Unavailable"/>
    <s v="Blanks"/>
    <s v="No Cars Available"/>
    <x v="3915"/>
    <s v="NA"/>
    <x v="19"/>
    <x v="0"/>
    <s v="NA"/>
    <s v="Unavailable"/>
    <x v="2"/>
    <x v="0"/>
    <d v="2016-11-07T00:00:00"/>
    <s v="07-Nov-2016 → NA"/>
    <s v="07-Nov-2016"/>
    <d v="2016-11-07T00:00:00"/>
    <x v="0"/>
  </r>
  <r>
    <x v="4461"/>
    <x v="0"/>
    <s v="Unavailable"/>
    <s v="Blanks"/>
    <s v="No Cars Available"/>
    <x v="3916"/>
    <s v="NA"/>
    <x v="19"/>
    <x v="0"/>
    <s v="NA"/>
    <s v="Unavailable"/>
    <x v="2"/>
    <x v="0"/>
    <d v="2016-11-07T00:00:00"/>
    <s v="07-Nov-2016 → NA"/>
    <s v="07-Nov-2016"/>
    <d v="2016-11-07T00:00:00"/>
    <x v="0"/>
  </r>
  <r>
    <x v="4462"/>
    <x v="0"/>
    <s v="Unavailable"/>
    <s v="Blanks"/>
    <s v="No Cars Available"/>
    <x v="3916"/>
    <s v="NA"/>
    <x v="19"/>
    <x v="0"/>
    <s v="NA"/>
    <s v="Unavailable"/>
    <x v="2"/>
    <x v="0"/>
    <d v="2016-11-07T00:00:00"/>
    <s v="07-Nov-2016 → NA"/>
    <s v="07-Nov-2016"/>
    <d v="2016-11-07T00:00:00"/>
    <x v="0"/>
  </r>
  <r>
    <x v="4463"/>
    <x v="0"/>
    <s v="Unavailable"/>
    <s v="Blanks"/>
    <s v="No Cars Available"/>
    <x v="3917"/>
    <s v="NA"/>
    <x v="19"/>
    <x v="0"/>
    <s v="NA"/>
    <s v="Unavailable"/>
    <x v="2"/>
    <x v="0"/>
    <d v="2016-11-07T00:00:00"/>
    <s v="07-Nov-2016 → NA"/>
    <s v="07-Nov-2016"/>
    <d v="2016-11-07T00:00:00"/>
    <x v="0"/>
  </r>
  <r>
    <x v="4464"/>
    <x v="0"/>
    <s v="Unavailable"/>
    <s v="Blanks"/>
    <s v="No Cars Available"/>
    <x v="3917"/>
    <s v="NA"/>
    <x v="19"/>
    <x v="0"/>
    <s v="NA"/>
    <s v="Unavailable"/>
    <x v="2"/>
    <x v="0"/>
    <d v="2016-11-07T00:00:00"/>
    <s v="07-Nov-2016 → NA"/>
    <s v="07-Nov-2016"/>
    <d v="2016-11-07T00:00:00"/>
    <x v="0"/>
  </r>
  <r>
    <x v="4465"/>
    <x v="0"/>
    <s v="Unavailable"/>
    <s v="Blanks"/>
    <s v="No Cars Available"/>
    <x v="3917"/>
    <s v="NA"/>
    <x v="19"/>
    <x v="0"/>
    <s v="NA"/>
    <s v="Unavailable"/>
    <x v="2"/>
    <x v="0"/>
    <d v="2016-11-07T00:00:00"/>
    <s v="07-Nov-2016 → NA"/>
    <s v="07-Nov-2016"/>
    <d v="2016-11-07T00:00:00"/>
    <x v="0"/>
  </r>
  <r>
    <x v="4466"/>
    <x v="0"/>
    <s v="Unavailable"/>
    <s v="Blanks"/>
    <s v="No Cars Available"/>
    <x v="2370"/>
    <s v="NA"/>
    <x v="19"/>
    <x v="0"/>
    <s v="NA"/>
    <s v="Unavailable"/>
    <x v="2"/>
    <x v="0"/>
    <d v="2016-11-07T00:00:00"/>
    <s v="07-Nov-2016 → NA"/>
    <s v="07-Nov-2016"/>
    <d v="2016-11-07T00:00:00"/>
    <x v="0"/>
  </r>
  <r>
    <x v="4467"/>
    <x v="0"/>
    <s v="Unavailable"/>
    <s v="Blanks"/>
    <s v="No Cars Available"/>
    <x v="3918"/>
    <s v="NA"/>
    <x v="19"/>
    <x v="0"/>
    <s v="NA"/>
    <s v="Unavailable"/>
    <x v="2"/>
    <x v="0"/>
    <d v="2016-11-07T00:00:00"/>
    <s v="07-Nov-2016 → NA"/>
    <s v="07-Nov-2016"/>
    <d v="2016-11-07T00:00:00"/>
    <x v="0"/>
  </r>
  <r>
    <x v="4468"/>
    <x v="0"/>
    <s v="Unavailable"/>
    <s v="Blanks"/>
    <s v="No Cars Available"/>
    <x v="3919"/>
    <s v="NA"/>
    <x v="19"/>
    <x v="0"/>
    <s v="NA"/>
    <s v="Unavailable"/>
    <x v="2"/>
    <x v="0"/>
    <d v="2016-11-07T00:00:00"/>
    <s v="07-Nov-2016 → NA"/>
    <s v="07-Nov-2016"/>
    <d v="2016-11-07T00:00:00"/>
    <x v="0"/>
  </r>
  <r>
    <x v="4469"/>
    <x v="0"/>
    <s v="Unavailable"/>
    <s v="Blanks"/>
    <s v="No Cars Available"/>
    <x v="2066"/>
    <s v="NA"/>
    <x v="19"/>
    <x v="0"/>
    <s v="NA"/>
    <s v="Unavailable"/>
    <x v="2"/>
    <x v="0"/>
    <d v="2016-11-07T00:00:00"/>
    <s v="07-Nov-2016 → NA"/>
    <s v="07-Nov-2016"/>
    <d v="2016-11-07T00:00:00"/>
    <x v="0"/>
  </r>
  <r>
    <x v="4470"/>
    <x v="0"/>
    <s v="Unavailable"/>
    <s v="Blanks"/>
    <s v="No Cars Available"/>
    <x v="2066"/>
    <s v="NA"/>
    <x v="19"/>
    <x v="0"/>
    <s v="NA"/>
    <s v="Unavailable"/>
    <x v="2"/>
    <x v="0"/>
    <d v="2016-11-07T00:00:00"/>
    <s v="07-Nov-2016 → NA"/>
    <s v="07-Nov-2016"/>
    <d v="2016-11-07T00:00:00"/>
    <x v="0"/>
  </r>
  <r>
    <x v="4471"/>
    <x v="0"/>
    <s v="Unavailable"/>
    <s v="Blanks"/>
    <s v="No Cars Available"/>
    <x v="2263"/>
    <s v="NA"/>
    <x v="19"/>
    <x v="0"/>
    <s v="NA"/>
    <s v="Unavailable"/>
    <x v="2"/>
    <x v="0"/>
    <d v="2016-11-07T00:00:00"/>
    <s v="07-Nov-2016 → NA"/>
    <s v="07-Nov-2016"/>
    <d v="2016-11-07T00:00:00"/>
    <x v="0"/>
  </r>
  <r>
    <x v="4472"/>
    <x v="0"/>
    <s v="Unavailable"/>
    <s v="Blanks"/>
    <s v="No Cars Available"/>
    <x v="2263"/>
    <s v="NA"/>
    <x v="19"/>
    <x v="0"/>
    <s v="NA"/>
    <s v="Unavailable"/>
    <x v="2"/>
    <x v="0"/>
    <d v="2016-11-07T00:00:00"/>
    <s v="07-Nov-2016 → NA"/>
    <s v="07-Nov-2016"/>
    <d v="2016-11-07T00:00:00"/>
    <x v="0"/>
  </r>
  <r>
    <x v="4473"/>
    <x v="0"/>
    <s v="Unavailable"/>
    <s v="Blanks"/>
    <s v="No Cars Available"/>
    <x v="3044"/>
    <s v="NA"/>
    <x v="19"/>
    <x v="0"/>
    <s v="NA"/>
    <s v="Unavailable"/>
    <x v="2"/>
    <x v="0"/>
    <d v="2016-11-07T00:00:00"/>
    <s v="07-Nov-2016 → NA"/>
    <s v="07-Nov-2016"/>
    <d v="2016-11-07T00:00:00"/>
    <x v="0"/>
  </r>
  <r>
    <x v="4474"/>
    <x v="0"/>
    <s v="Unavailable"/>
    <s v="Blanks"/>
    <s v="No Cars Available"/>
    <x v="1766"/>
    <s v="NA"/>
    <x v="19"/>
    <x v="0"/>
    <s v="NA"/>
    <s v="Unavailable"/>
    <x v="2"/>
    <x v="0"/>
    <d v="2016-11-07T00:00:00"/>
    <s v="07-Nov-2016 → NA"/>
    <s v="07-Nov-2016"/>
    <d v="2016-11-07T00:00:00"/>
    <x v="0"/>
  </r>
  <r>
    <x v="4475"/>
    <x v="0"/>
    <s v="Unavailable"/>
    <s v="Blanks"/>
    <s v="No Cars Available"/>
    <x v="3920"/>
    <s v="NA"/>
    <x v="19"/>
    <x v="0"/>
    <s v="NA"/>
    <s v="Unavailable"/>
    <x v="2"/>
    <x v="0"/>
    <d v="2016-11-07T00:00:00"/>
    <s v="07-Nov-2016 → NA"/>
    <s v="07-Nov-2016"/>
    <d v="2016-11-07T00:00:00"/>
    <x v="0"/>
  </r>
  <r>
    <x v="4476"/>
    <x v="0"/>
    <s v="Unavailable"/>
    <s v="Blanks"/>
    <s v="No Cars Available"/>
    <x v="3921"/>
    <s v="NA"/>
    <x v="19"/>
    <x v="0"/>
    <s v="NA"/>
    <s v="Unavailable"/>
    <x v="2"/>
    <x v="0"/>
    <d v="2016-11-07T00:00:00"/>
    <s v="07-Nov-2016 → NA"/>
    <s v="07-Nov-2016"/>
    <d v="2016-11-07T00:00:00"/>
    <x v="0"/>
  </r>
  <r>
    <x v="4477"/>
    <x v="0"/>
    <s v="Unavailable"/>
    <s v="Blanks"/>
    <s v="No Cars Available"/>
    <x v="3383"/>
    <s v="NA"/>
    <x v="19"/>
    <x v="0"/>
    <s v="NA"/>
    <s v="Unavailable"/>
    <x v="2"/>
    <x v="0"/>
    <d v="2016-11-07T00:00:00"/>
    <s v="07-Nov-2016 → NA"/>
    <s v="07-Nov-2016"/>
    <d v="2016-11-07T00:00:00"/>
    <x v="0"/>
  </r>
  <r>
    <x v="4478"/>
    <x v="0"/>
    <s v="Unavailable"/>
    <s v="Blanks"/>
    <s v="No Cars Available"/>
    <x v="3383"/>
    <s v="NA"/>
    <x v="19"/>
    <x v="0"/>
    <s v="NA"/>
    <s v="Unavailable"/>
    <x v="2"/>
    <x v="0"/>
    <d v="2016-11-07T00:00:00"/>
    <s v="07-Nov-2016 → NA"/>
    <s v="07-Nov-2016"/>
    <d v="2016-11-07T00:00:00"/>
    <x v="0"/>
  </r>
  <r>
    <x v="4479"/>
    <x v="0"/>
    <s v="Unavailable"/>
    <s v="Blanks"/>
    <s v="No Cars Available"/>
    <x v="3383"/>
    <s v="NA"/>
    <x v="19"/>
    <x v="0"/>
    <s v="NA"/>
    <s v="Unavailable"/>
    <x v="2"/>
    <x v="0"/>
    <d v="2016-11-07T00:00:00"/>
    <s v="07-Nov-2016 → NA"/>
    <s v="07-Nov-2016"/>
    <d v="2016-11-07T00:00:00"/>
    <x v="0"/>
  </r>
  <r>
    <x v="4480"/>
    <x v="1"/>
    <s v="Unavailable"/>
    <s v="Blanks"/>
    <s v="No Cars Available"/>
    <x v="3922"/>
    <s v="NA"/>
    <x v="19"/>
    <x v="0"/>
    <s v="NA"/>
    <s v="Unavailable"/>
    <x v="2"/>
    <x v="1"/>
    <d v="2016-11-07T00:00:00"/>
    <s v="07-Nov-2016 → NA"/>
    <s v="07-Nov-2016"/>
    <d v="2016-11-07T00:00:00"/>
    <x v="0"/>
  </r>
  <r>
    <x v="4481"/>
    <x v="0"/>
    <s v="Unavailable"/>
    <s v="Blanks"/>
    <s v="No Cars Available"/>
    <x v="3923"/>
    <s v="NA"/>
    <x v="19"/>
    <x v="0"/>
    <s v="NA"/>
    <s v="Unavailable"/>
    <x v="2"/>
    <x v="0"/>
    <d v="2016-11-07T00:00:00"/>
    <s v="07-Nov-2016 → NA"/>
    <s v="07-Nov-2016"/>
    <d v="2016-11-07T00:00:00"/>
    <x v="0"/>
  </r>
  <r>
    <x v="4482"/>
    <x v="0"/>
    <s v="Unavailable"/>
    <s v="Blanks"/>
    <s v="No Cars Available"/>
    <x v="3924"/>
    <s v="NA"/>
    <x v="19"/>
    <x v="0"/>
    <s v="NA"/>
    <s v="Unavailable"/>
    <x v="2"/>
    <x v="0"/>
    <d v="2016-11-07T00:00:00"/>
    <s v="07-Nov-2016 → NA"/>
    <s v="07-Nov-2016"/>
    <d v="2016-11-07T00:00:00"/>
    <x v="0"/>
  </r>
  <r>
    <x v="4483"/>
    <x v="0"/>
    <s v="Unavailable"/>
    <s v="Blanks"/>
    <s v="No Cars Available"/>
    <x v="3924"/>
    <s v="NA"/>
    <x v="19"/>
    <x v="0"/>
    <s v="NA"/>
    <s v="Unavailable"/>
    <x v="2"/>
    <x v="0"/>
    <d v="2016-11-07T00:00:00"/>
    <s v="07-Nov-2016 → NA"/>
    <s v="07-Nov-2016"/>
    <d v="2016-11-07T00:00:00"/>
    <x v="0"/>
  </r>
  <r>
    <x v="4484"/>
    <x v="1"/>
    <s v="Unavailable"/>
    <s v="Blanks"/>
    <s v="No Cars Available"/>
    <x v="3924"/>
    <s v="NA"/>
    <x v="19"/>
    <x v="0"/>
    <s v="NA"/>
    <s v="Unavailable"/>
    <x v="2"/>
    <x v="1"/>
    <d v="2016-11-07T00:00:00"/>
    <s v="07-Nov-2016 → NA"/>
    <s v="07-Nov-2016"/>
    <d v="2016-11-07T00:00:00"/>
    <x v="0"/>
  </r>
  <r>
    <x v="4485"/>
    <x v="0"/>
    <s v="Unavailable"/>
    <s v="Blanks"/>
    <s v="No Cars Available"/>
    <x v="1953"/>
    <s v="NA"/>
    <x v="19"/>
    <x v="0"/>
    <s v="NA"/>
    <s v="Unavailable"/>
    <x v="2"/>
    <x v="0"/>
    <d v="2016-11-07T00:00:00"/>
    <s v="07-Nov-2016 → NA"/>
    <s v="07-Nov-2016"/>
    <d v="2016-11-07T00:00:00"/>
    <x v="0"/>
  </r>
  <r>
    <x v="4486"/>
    <x v="0"/>
    <s v="Unavailable"/>
    <s v="Blanks"/>
    <s v="No Cars Available"/>
    <x v="1953"/>
    <s v="NA"/>
    <x v="19"/>
    <x v="0"/>
    <s v="NA"/>
    <s v="Unavailable"/>
    <x v="2"/>
    <x v="0"/>
    <d v="2016-11-07T00:00:00"/>
    <s v="07-Nov-2016 → NA"/>
    <s v="07-Nov-2016"/>
    <d v="2016-11-07T00:00:00"/>
    <x v="0"/>
  </r>
  <r>
    <x v="4487"/>
    <x v="0"/>
    <s v="Unavailable"/>
    <s v="Blanks"/>
    <s v="No Cars Available"/>
    <x v="2056"/>
    <s v="NA"/>
    <x v="19"/>
    <x v="0"/>
    <s v="NA"/>
    <s v="Unavailable"/>
    <x v="2"/>
    <x v="0"/>
    <d v="2016-11-07T00:00:00"/>
    <s v="07-Nov-2016 → NA"/>
    <s v="07-Nov-2016"/>
    <d v="2016-11-07T00:00:00"/>
    <x v="0"/>
  </r>
  <r>
    <x v="4488"/>
    <x v="0"/>
    <s v="Unavailable"/>
    <s v="Blanks"/>
    <s v="No Cars Available"/>
    <x v="2971"/>
    <s v="NA"/>
    <x v="19"/>
    <x v="0"/>
    <s v="NA"/>
    <s v="Unavailable"/>
    <x v="2"/>
    <x v="0"/>
    <d v="2016-11-07T00:00:00"/>
    <s v="07-Nov-2016 → NA"/>
    <s v="07-Nov-2016"/>
    <d v="2016-11-07T00:00:00"/>
    <x v="0"/>
  </r>
  <r>
    <x v="4489"/>
    <x v="0"/>
    <s v="Unavailable"/>
    <s v="Blanks"/>
    <s v="No Cars Available"/>
    <x v="3925"/>
    <s v="NA"/>
    <x v="19"/>
    <x v="0"/>
    <s v="NA"/>
    <s v="Unavailable"/>
    <x v="2"/>
    <x v="0"/>
    <d v="2016-11-07T00:00:00"/>
    <s v="07-Nov-2016 → NA"/>
    <s v="07-Nov-2016"/>
    <d v="2016-11-07T00:00:00"/>
    <x v="0"/>
  </r>
  <r>
    <x v="4490"/>
    <x v="0"/>
    <s v="Unavailable"/>
    <s v="Blanks"/>
    <s v="No Cars Available"/>
    <x v="3926"/>
    <s v="NA"/>
    <x v="19"/>
    <x v="0"/>
    <s v="NA"/>
    <s v="Unavailable"/>
    <x v="2"/>
    <x v="0"/>
    <d v="2016-11-07T00:00:00"/>
    <s v="07-Nov-2016 → NA"/>
    <s v="07-Nov-2016"/>
    <d v="2016-11-07T00:00:00"/>
    <x v="0"/>
  </r>
  <r>
    <x v="4491"/>
    <x v="0"/>
    <s v="Unavailable"/>
    <s v="Blanks"/>
    <s v="No Cars Available"/>
    <x v="3927"/>
    <s v="NA"/>
    <x v="19"/>
    <x v="0"/>
    <s v="NA"/>
    <s v="Unavailable"/>
    <x v="2"/>
    <x v="0"/>
    <d v="2016-11-07T00:00:00"/>
    <s v="07-Nov-2016 → NA"/>
    <s v="07-Nov-2016"/>
    <d v="2016-11-07T00:00:00"/>
    <x v="0"/>
  </r>
  <r>
    <x v="4492"/>
    <x v="0"/>
    <s v="Unavailable"/>
    <s v="Blanks"/>
    <s v="No Cars Available"/>
    <x v="1645"/>
    <s v="NA"/>
    <x v="19"/>
    <x v="0"/>
    <s v="NA"/>
    <s v="Unavailable"/>
    <x v="2"/>
    <x v="0"/>
    <d v="2016-11-07T00:00:00"/>
    <s v="07-Nov-2016 → NA"/>
    <s v="07-Nov-2016"/>
    <d v="2016-11-07T00:00:00"/>
    <x v="0"/>
  </r>
  <r>
    <x v="4493"/>
    <x v="0"/>
    <s v="Unavailable"/>
    <s v="Blanks"/>
    <s v="No Cars Available"/>
    <x v="1645"/>
    <s v="NA"/>
    <x v="19"/>
    <x v="0"/>
    <s v="NA"/>
    <s v="Unavailable"/>
    <x v="2"/>
    <x v="0"/>
    <d v="2016-11-07T00:00:00"/>
    <s v="07-Nov-2016 → NA"/>
    <s v="07-Nov-2016"/>
    <d v="2016-11-07T00:00:00"/>
    <x v="0"/>
  </r>
  <r>
    <x v="4494"/>
    <x v="0"/>
    <s v="Unavailable"/>
    <s v="Blanks"/>
    <s v="No Cars Available"/>
    <x v="1645"/>
    <s v="NA"/>
    <x v="19"/>
    <x v="0"/>
    <s v="NA"/>
    <s v="Unavailable"/>
    <x v="2"/>
    <x v="0"/>
    <d v="2016-11-07T00:00:00"/>
    <s v="07-Nov-2016 → NA"/>
    <s v="07-Nov-2016"/>
    <d v="2016-11-07T00:00:00"/>
    <x v="0"/>
  </r>
  <r>
    <x v="4495"/>
    <x v="0"/>
    <s v="Unavailable"/>
    <s v="Blanks"/>
    <s v="No Cars Available"/>
    <x v="3928"/>
    <s v="NA"/>
    <x v="19"/>
    <x v="0"/>
    <s v="NA"/>
    <s v="Unavailable"/>
    <x v="2"/>
    <x v="0"/>
    <d v="2016-11-07T00:00:00"/>
    <s v="07-Nov-2016 → NA"/>
    <s v="07-Nov-2016"/>
    <d v="2016-11-07T00:00:00"/>
    <x v="0"/>
  </r>
  <r>
    <x v="4496"/>
    <x v="0"/>
    <s v="Unavailable"/>
    <s v="Blanks"/>
    <s v="No Cars Available"/>
    <x v="3286"/>
    <s v="NA"/>
    <x v="19"/>
    <x v="0"/>
    <s v="NA"/>
    <s v="Unavailable"/>
    <x v="2"/>
    <x v="0"/>
    <d v="2016-11-07T00:00:00"/>
    <s v="07-Nov-2016 → NA"/>
    <s v="07-Nov-2016"/>
    <d v="2016-11-07T00:00:00"/>
    <x v="0"/>
  </r>
  <r>
    <x v="4497"/>
    <x v="0"/>
    <s v="Unavailable"/>
    <s v="Blanks"/>
    <s v="No Cars Available"/>
    <x v="3929"/>
    <s v="NA"/>
    <x v="19"/>
    <x v="0"/>
    <s v="NA"/>
    <s v="Unavailable"/>
    <x v="2"/>
    <x v="0"/>
    <d v="2016-11-07T00:00:00"/>
    <s v="07-Nov-2016 → NA"/>
    <s v="07-Nov-2016"/>
    <d v="2016-11-07T00:00:00"/>
    <x v="0"/>
  </r>
  <r>
    <x v="4498"/>
    <x v="1"/>
    <s v="Unavailable"/>
    <s v="Blanks"/>
    <s v="No Cars Available"/>
    <x v="3930"/>
    <s v="NA"/>
    <x v="19"/>
    <x v="0"/>
    <s v="NA"/>
    <s v="Unavailable"/>
    <x v="2"/>
    <x v="1"/>
    <d v="2016-11-07T00:00:00"/>
    <s v="07-Nov-2016 → NA"/>
    <s v="07-Nov-2016"/>
    <d v="2016-11-07T00:00:00"/>
    <x v="0"/>
  </r>
  <r>
    <x v="4499"/>
    <x v="0"/>
    <s v="Unavailable"/>
    <s v="Blanks"/>
    <s v="No Cars Available"/>
    <x v="3930"/>
    <s v="NA"/>
    <x v="19"/>
    <x v="0"/>
    <s v="NA"/>
    <s v="Unavailable"/>
    <x v="2"/>
    <x v="0"/>
    <d v="2016-11-07T00:00:00"/>
    <s v="07-Nov-2016 → NA"/>
    <s v="07-Nov-2016"/>
    <d v="2016-11-07T00:00:00"/>
    <x v="0"/>
  </r>
  <r>
    <x v="4500"/>
    <x v="0"/>
    <s v="Unavailable"/>
    <s v="Blanks"/>
    <s v="No Cars Available"/>
    <x v="3930"/>
    <s v="NA"/>
    <x v="19"/>
    <x v="0"/>
    <s v="NA"/>
    <s v="Unavailable"/>
    <x v="2"/>
    <x v="0"/>
    <d v="2016-11-07T00:00:00"/>
    <s v="07-Nov-2016 → NA"/>
    <s v="07-Nov-2016"/>
    <d v="2016-11-07T00:00:00"/>
    <x v="0"/>
  </r>
  <r>
    <x v="4501"/>
    <x v="0"/>
    <s v="Unavailable"/>
    <s v="Blanks"/>
    <s v="No Cars Available"/>
    <x v="3506"/>
    <s v="NA"/>
    <x v="19"/>
    <x v="0"/>
    <s v="NA"/>
    <s v="Unavailable"/>
    <x v="2"/>
    <x v="0"/>
    <d v="2016-11-07T00:00:00"/>
    <s v="07-Nov-2016 → NA"/>
    <s v="07-Nov-2016"/>
    <d v="2016-11-07T00:00:00"/>
    <x v="0"/>
  </r>
  <r>
    <x v="4502"/>
    <x v="0"/>
    <s v="Unavailable"/>
    <s v="Blanks"/>
    <s v="No Cars Available"/>
    <x v="2228"/>
    <s v="NA"/>
    <x v="19"/>
    <x v="0"/>
    <s v="NA"/>
    <s v="Unavailable"/>
    <x v="2"/>
    <x v="0"/>
    <d v="2016-11-07T00:00:00"/>
    <s v="07-Nov-2016 → NA"/>
    <s v="07-Nov-2016"/>
    <d v="2016-11-07T00:00:00"/>
    <x v="0"/>
  </r>
  <r>
    <x v="4503"/>
    <x v="0"/>
    <s v="Unavailable"/>
    <s v="Blanks"/>
    <s v="No Cars Available"/>
    <x v="2228"/>
    <s v="NA"/>
    <x v="19"/>
    <x v="0"/>
    <s v="NA"/>
    <s v="Unavailable"/>
    <x v="2"/>
    <x v="0"/>
    <d v="2016-11-07T00:00:00"/>
    <s v="07-Nov-2016 → NA"/>
    <s v="07-Nov-2016"/>
    <d v="2016-11-07T00:00:00"/>
    <x v="0"/>
  </r>
  <r>
    <x v="4504"/>
    <x v="0"/>
    <s v="Unavailable"/>
    <s v="Blanks"/>
    <s v="No Cars Available"/>
    <x v="2228"/>
    <s v="NA"/>
    <x v="19"/>
    <x v="0"/>
    <s v="NA"/>
    <s v="Unavailable"/>
    <x v="2"/>
    <x v="0"/>
    <d v="2016-11-07T00:00:00"/>
    <s v="07-Nov-2016 → NA"/>
    <s v="07-Nov-2016"/>
    <d v="2016-11-07T00:00:00"/>
    <x v="0"/>
  </r>
  <r>
    <x v="4505"/>
    <x v="0"/>
    <s v="Unavailable"/>
    <s v="Blanks"/>
    <s v="No Cars Available"/>
    <x v="2228"/>
    <s v="NA"/>
    <x v="19"/>
    <x v="0"/>
    <s v="NA"/>
    <s v="Unavailable"/>
    <x v="2"/>
    <x v="0"/>
    <d v="2016-11-07T00:00:00"/>
    <s v="07-Nov-2016 → NA"/>
    <s v="07-Nov-2016"/>
    <d v="2016-11-07T00:00:00"/>
    <x v="0"/>
  </r>
  <r>
    <x v="4506"/>
    <x v="0"/>
    <s v="Unavailable"/>
    <s v="Blanks"/>
    <s v="No Cars Available"/>
    <x v="3931"/>
    <s v="NA"/>
    <x v="19"/>
    <x v="0"/>
    <s v="NA"/>
    <s v="Unavailable"/>
    <x v="2"/>
    <x v="0"/>
    <d v="2016-11-07T00:00:00"/>
    <s v="07-Nov-2016 → NA"/>
    <s v="07-Nov-2016"/>
    <d v="2016-11-07T00:00:00"/>
    <x v="0"/>
  </r>
  <r>
    <x v="4507"/>
    <x v="1"/>
    <s v="Unavailable"/>
    <s v="Blanks"/>
    <s v="No Cars Available"/>
    <x v="3931"/>
    <s v="NA"/>
    <x v="19"/>
    <x v="0"/>
    <s v="NA"/>
    <s v="Unavailable"/>
    <x v="2"/>
    <x v="1"/>
    <d v="2016-11-07T00:00:00"/>
    <s v="07-Nov-2016 → NA"/>
    <s v="07-Nov-2016"/>
    <d v="2016-11-07T00:00:00"/>
    <x v="0"/>
  </r>
  <r>
    <x v="4508"/>
    <x v="0"/>
    <s v="Unavailable"/>
    <s v="Blanks"/>
    <s v="No Cars Available"/>
    <x v="2198"/>
    <s v="NA"/>
    <x v="19"/>
    <x v="0"/>
    <s v="NA"/>
    <s v="Unavailable"/>
    <x v="2"/>
    <x v="0"/>
    <d v="2016-11-07T00:00:00"/>
    <s v="07-Nov-2016 → NA"/>
    <s v="07-Nov-2016"/>
    <d v="2016-11-07T00:00:00"/>
    <x v="0"/>
  </r>
  <r>
    <x v="4509"/>
    <x v="0"/>
    <s v="Unavailable"/>
    <s v="Blanks"/>
    <s v="No Cars Available"/>
    <x v="3932"/>
    <s v="NA"/>
    <x v="19"/>
    <x v="0"/>
    <s v="NA"/>
    <s v="Unavailable"/>
    <x v="2"/>
    <x v="0"/>
    <d v="2016-11-07T00:00:00"/>
    <s v="07-Nov-2016 → NA"/>
    <s v="07-Nov-2016"/>
    <d v="2016-11-07T00:00:00"/>
    <x v="0"/>
  </r>
  <r>
    <x v="4510"/>
    <x v="0"/>
    <s v="Unavailable"/>
    <s v="Blanks"/>
    <s v="No Cars Available"/>
    <x v="2237"/>
    <s v="NA"/>
    <x v="19"/>
    <x v="0"/>
    <s v="NA"/>
    <s v="Unavailable"/>
    <x v="2"/>
    <x v="0"/>
    <d v="2016-11-07T00:00:00"/>
    <s v="07-Nov-2016 → NA"/>
    <s v="07-Nov-2016"/>
    <d v="2016-11-07T00:00:00"/>
    <x v="0"/>
  </r>
  <r>
    <x v="4511"/>
    <x v="0"/>
    <s v="Unavailable"/>
    <s v="Blanks"/>
    <s v="No Cars Available"/>
    <x v="40"/>
    <s v="NA"/>
    <x v="19"/>
    <x v="0"/>
    <s v="NA"/>
    <s v="Unavailable"/>
    <x v="2"/>
    <x v="0"/>
    <d v="2016-11-07T00:00:00"/>
    <s v="07-Nov-2016 → NA"/>
    <s v="07-Nov-2016"/>
    <d v="2016-11-07T00:00:00"/>
    <x v="0"/>
  </r>
  <r>
    <x v="4512"/>
    <x v="0"/>
    <s v="Unavailable"/>
    <s v="Blanks"/>
    <s v="No Cars Available"/>
    <x v="3933"/>
    <s v="NA"/>
    <x v="3"/>
    <x v="0"/>
    <s v="NA"/>
    <s v="Unavailable"/>
    <x v="2"/>
    <x v="0"/>
    <d v="2016-11-07T00:00:00"/>
    <s v="07-Nov-2016 → NA"/>
    <s v="07-Nov-2016"/>
    <d v="2016-11-07T00:00:00"/>
    <x v="0"/>
  </r>
  <r>
    <x v="4513"/>
    <x v="0"/>
    <s v="Unavailable"/>
    <s v="Blanks"/>
    <s v="No Cars Available"/>
    <x v="3934"/>
    <s v="NA"/>
    <x v="3"/>
    <x v="0"/>
    <s v="NA"/>
    <s v="Unavailable"/>
    <x v="2"/>
    <x v="0"/>
    <d v="2016-11-07T00:00:00"/>
    <s v="07-Nov-2016 → NA"/>
    <s v="07-Nov-2016"/>
    <d v="2016-11-07T00:00:00"/>
    <x v="0"/>
  </r>
  <r>
    <x v="4514"/>
    <x v="0"/>
    <s v="Unavailable"/>
    <s v="Blanks"/>
    <s v="No Cars Available"/>
    <x v="3935"/>
    <s v="NA"/>
    <x v="3"/>
    <x v="0"/>
    <s v="NA"/>
    <s v="Unavailable"/>
    <x v="2"/>
    <x v="0"/>
    <d v="2016-11-07T00:00:00"/>
    <s v="07-Nov-2016 → NA"/>
    <s v="07-Nov-2016"/>
    <d v="2016-11-07T00:00:00"/>
    <x v="0"/>
  </r>
  <r>
    <x v="4515"/>
    <x v="0"/>
    <s v="Unavailable"/>
    <s v="Blanks"/>
    <s v="No Cars Available"/>
    <x v="1794"/>
    <s v="NA"/>
    <x v="3"/>
    <x v="0"/>
    <s v="NA"/>
    <s v="Unavailable"/>
    <x v="2"/>
    <x v="0"/>
    <d v="2016-11-07T00:00:00"/>
    <s v="07-Nov-2016 → NA"/>
    <s v="07-Nov-2016"/>
    <d v="2016-11-07T00:00:00"/>
    <x v="0"/>
  </r>
  <r>
    <x v="4516"/>
    <x v="0"/>
    <s v="Unavailable"/>
    <s v="Blanks"/>
    <s v="No Cars Available"/>
    <x v="3936"/>
    <s v="NA"/>
    <x v="3"/>
    <x v="0"/>
    <s v="NA"/>
    <s v="Unavailable"/>
    <x v="2"/>
    <x v="0"/>
    <d v="2016-11-07T00:00:00"/>
    <s v="07-Nov-2016 → NA"/>
    <s v="07-Nov-2016"/>
    <d v="2016-11-07T00:00:00"/>
    <x v="0"/>
  </r>
  <r>
    <x v="4517"/>
    <x v="0"/>
    <s v="Unavailable"/>
    <s v="Blanks"/>
    <s v="No Cars Available"/>
    <x v="2255"/>
    <s v="NA"/>
    <x v="3"/>
    <x v="0"/>
    <s v="NA"/>
    <s v="Unavailable"/>
    <x v="2"/>
    <x v="0"/>
    <d v="2016-11-07T00:00:00"/>
    <s v="07-Nov-2016 → NA"/>
    <s v="07-Nov-2016"/>
    <d v="2016-11-07T00:00:00"/>
    <x v="0"/>
  </r>
  <r>
    <x v="4518"/>
    <x v="1"/>
    <s v="Unavailable"/>
    <s v="Blanks"/>
    <s v="No Cars Available"/>
    <x v="2090"/>
    <s v="NA"/>
    <x v="3"/>
    <x v="0"/>
    <s v="NA"/>
    <s v="Unavailable"/>
    <x v="2"/>
    <x v="1"/>
    <d v="2016-11-07T00:00:00"/>
    <s v="07-Nov-2016 → NA"/>
    <s v="07-Nov-2016"/>
    <d v="2016-11-07T00:00:00"/>
    <x v="0"/>
  </r>
  <r>
    <x v="4519"/>
    <x v="0"/>
    <s v="Unavailable"/>
    <s v="Blanks"/>
    <s v="No Cars Available"/>
    <x v="3937"/>
    <s v="NA"/>
    <x v="3"/>
    <x v="0"/>
    <s v="NA"/>
    <s v="Unavailable"/>
    <x v="2"/>
    <x v="0"/>
    <d v="2016-11-07T00:00:00"/>
    <s v="07-Nov-2016 → NA"/>
    <s v="07-Nov-2016"/>
    <d v="2016-11-07T00:00:00"/>
    <x v="0"/>
  </r>
  <r>
    <x v="4520"/>
    <x v="0"/>
    <s v="Unavailable"/>
    <s v="Blanks"/>
    <s v="No Cars Available"/>
    <x v="3937"/>
    <s v="NA"/>
    <x v="3"/>
    <x v="0"/>
    <s v="NA"/>
    <s v="Unavailable"/>
    <x v="2"/>
    <x v="0"/>
    <d v="2016-11-07T00:00:00"/>
    <s v="07-Nov-2016 → NA"/>
    <s v="07-Nov-2016"/>
    <d v="2016-11-07T00:00:00"/>
    <x v="0"/>
  </r>
  <r>
    <x v="4521"/>
    <x v="0"/>
    <s v="Unavailable"/>
    <s v="Blanks"/>
    <s v="No Cars Available"/>
    <x v="3937"/>
    <s v="NA"/>
    <x v="3"/>
    <x v="0"/>
    <s v="NA"/>
    <s v="Unavailable"/>
    <x v="2"/>
    <x v="0"/>
    <d v="2016-11-07T00:00:00"/>
    <s v="07-Nov-2016 → NA"/>
    <s v="07-Nov-2016"/>
    <d v="2016-11-07T00:00:00"/>
    <x v="0"/>
  </r>
  <r>
    <x v="4522"/>
    <x v="0"/>
    <s v="Unavailable"/>
    <s v="Blanks"/>
    <s v="No Cars Available"/>
    <x v="3938"/>
    <s v="NA"/>
    <x v="3"/>
    <x v="0"/>
    <s v="NA"/>
    <s v="Unavailable"/>
    <x v="2"/>
    <x v="0"/>
    <d v="2016-11-07T00:00:00"/>
    <s v="07-Nov-2016 → NA"/>
    <s v="07-Nov-2016"/>
    <d v="2016-11-07T00:00:00"/>
    <x v="0"/>
  </r>
  <r>
    <x v="4523"/>
    <x v="0"/>
    <s v="Unavailable"/>
    <s v="Blanks"/>
    <s v="No Cars Available"/>
    <x v="3939"/>
    <s v="NA"/>
    <x v="3"/>
    <x v="0"/>
    <s v="NA"/>
    <s v="Unavailable"/>
    <x v="2"/>
    <x v="0"/>
    <d v="2016-11-07T00:00:00"/>
    <s v="07-Nov-2016 → NA"/>
    <s v="07-Nov-2016"/>
    <d v="2016-11-07T00:00:00"/>
    <x v="0"/>
  </r>
  <r>
    <x v="4524"/>
    <x v="0"/>
    <s v="Unavailable"/>
    <s v="Blanks"/>
    <s v="No Cars Available"/>
    <x v="2144"/>
    <s v="NA"/>
    <x v="3"/>
    <x v="0"/>
    <s v="NA"/>
    <s v="Unavailable"/>
    <x v="2"/>
    <x v="0"/>
    <d v="2016-11-07T00:00:00"/>
    <s v="07-Nov-2016 → NA"/>
    <s v="07-Nov-2016"/>
    <d v="2016-11-07T00:00:00"/>
    <x v="0"/>
  </r>
  <r>
    <x v="4525"/>
    <x v="0"/>
    <s v="Unavailable"/>
    <s v="Blanks"/>
    <s v="No Cars Available"/>
    <x v="3940"/>
    <s v="NA"/>
    <x v="3"/>
    <x v="0"/>
    <s v="NA"/>
    <s v="Unavailable"/>
    <x v="2"/>
    <x v="0"/>
    <d v="2016-11-07T00:00:00"/>
    <s v="07-Nov-2016 → NA"/>
    <s v="07-Nov-2016"/>
    <d v="2016-11-07T00:00:00"/>
    <x v="0"/>
  </r>
  <r>
    <x v="4526"/>
    <x v="0"/>
    <s v="Unavailable"/>
    <s v="Blanks"/>
    <s v="No Cars Available"/>
    <x v="3238"/>
    <s v="NA"/>
    <x v="3"/>
    <x v="0"/>
    <s v="NA"/>
    <s v="Unavailable"/>
    <x v="2"/>
    <x v="0"/>
    <d v="2016-11-07T00:00:00"/>
    <s v="07-Nov-2016 → NA"/>
    <s v="07-Nov-2016"/>
    <d v="2016-11-07T00:00:00"/>
    <x v="0"/>
  </r>
  <r>
    <x v="4527"/>
    <x v="0"/>
    <s v="Unavailable"/>
    <s v="Blanks"/>
    <s v="No Cars Available"/>
    <x v="3941"/>
    <s v="NA"/>
    <x v="3"/>
    <x v="0"/>
    <s v="NA"/>
    <s v="Unavailable"/>
    <x v="2"/>
    <x v="0"/>
    <d v="2016-11-07T00:00:00"/>
    <s v="07-Nov-2016 → NA"/>
    <s v="07-Nov-2016"/>
    <d v="2016-11-07T00:00:00"/>
    <x v="0"/>
  </r>
  <r>
    <x v="4528"/>
    <x v="0"/>
    <s v="Unavailable"/>
    <s v="Blanks"/>
    <s v="No Cars Available"/>
    <x v="3942"/>
    <s v="NA"/>
    <x v="3"/>
    <x v="0"/>
    <s v="NA"/>
    <s v="Unavailable"/>
    <x v="2"/>
    <x v="0"/>
    <d v="2016-11-07T00:00:00"/>
    <s v="07-Nov-2016 → NA"/>
    <s v="07-Nov-2016"/>
    <d v="2016-11-07T00:00:00"/>
    <x v="0"/>
  </r>
  <r>
    <x v="4529"/>
    <x v="0"/>
    <s v="Unavailable"/>
    <s v="Blanks"/>
    <s v="No Cars Available"/>
    <x v="3942"/>
    <s v="NA"/>
    <x v="3"/>
    <x v="0"/>
    <s v="NA"/>
    <s v="Unavailable"/>
    <x v="2"/>
    <x v="0"/>
    <d v="2016-11-07T00:00:00"/>
    <s v="07-Nov-2016 → NA"/>
    <s v="07-Nov-2016"/>
    <d v="2016-11-07T00:00:00"/>
    <x v="0"/>
  </r>
  <r>
    <x v="4530"/>
    <x v="0"/>
    <s v="Unavailable"/>
    <s v="Blanks"/>
    <s v="No Cars Available"/>
    <x v="3942"/>
    <s v="NA"/>
    <x v="3"/>
    <x v="0"/>
    <s v="NA"/>
    <s v="Unavailable"/>
    <x v="2"/>
    <x v="0"/>
    <d v="2016-11-07T00:00:00"/>
    <s v="07-Nov-2016 → NA"/>
    <s v="07-Nov-2016"/>
    <d v="2016-11-07T00:00:00"/>
    <x v="0"/>
  </r>
  <r>
    <x v="4531"/>
    <x v="0"/>
    <s v="Unavailable"/>
    <s v="Blanks"/>
    <s v="No Cars Available"/>
    <x v="3943"/>
    <s v="NA"/>
    <x v="3"/>
    <x v="0"/>
    <s v="NA"/>
    <s v="Unavailable"/>
    <x v="2"/>
    <x v="0"/>
    <d v="2016-11-07T00:00:00"/>
    <s v="07-Nov-2016 → NA"/>
    <s v="07-Nov-2016"/>
    <d v="2016-11-07T00:00:00"/>
    <x v="0"/>
  </r>
  <r>
    <x v="4532"/>
    <x v="0"/>
    <s v="Unavailable"/>
    <s v="Blanks"/>
    <s v="No Cars Available"/>
    <x v="3944"/>
    <s v="NA"/>
    <x v="3"/>
    <x v="0"/>
    <s v="NA"/>
    <s v="Unavailable"/>
    <x v="2"/>
    <x v="0"/>
    <d v="2016-11-07T00:00:00"/>
    <s v="07-Nov-2016 → NA"/>
    <s v="07-Nov-2016"/>
    <d v="2016-11-07T00:00:00"/>
    <x v="0"/>
  </r>
  <r>
    <x v="4533"/>
    <x v="0"/>
    <s v="Unavailable"/>
    <s v="Blanks"/>
    <s v="No Cars Available"/>
    <x v="3944"/>
    <s v="NA"/>
    <x v="3"/>
    <x v="0"/>
    <s v="NA"/>
    <s v="Unavailable"/>
    <x v="2"/>
    <x v="0"/>
    <d v="2016-11-07T00:00:00"/>
    <s v="07-Nov-2016 → NA"/>
    <s v="07-Nov-2016"/>
    <d v="2016-11-07T00:00:00"/>
    <x v="0"/>
  </r>
  <r>
    <x v="4534"/>
    <x v="0"/>
    <s v="Unavailable"/>
    <s v="Blanks"/>
    <s v="No Cars Available"/>
    <x v="3944"/>
    <s v="NA"/>
    <x v="3"/>
    <x v="0"/>
    <s v="NA"/>
    <s v="Unavailable"/>
    <x v="2"/>
    <x v="0"/>
    <d v="2016-11-07T00:00:00"/>
    <s v="07-Nov-2016 → NA"/>
    <s v="07-Nov-2016"/>
    <d v="2016-11-07T00:00:00"/>
    <x v="0"/>
  </r>
  <r>
    <x v="4535"/>
    <x v="0"/>
    <s v="Unavailable"/>
    <s v="Blanks"/>
    <s v="No Cars Available"/>
    <x v="3944"/>
    <s v="NA"/>
    <x v="3"/>
    <x v="0"/>
    <s v="NA"/>
    <s v="Unavailable"/>
    <x v="2"/>
    <x v="0"/>
    <d v="2016-11-07T00:00:00"/>
    <s v="07-Nov-2016 → NA"/>
    <s v="07-Nov-2016"/>
    <d v="2016-11-07T00:00:00"/>
    <x v="0"/>
  </r>
  <r>
    <x v="4536"/>
    <x v="0"/>
    <s v="Unavailable"/>
    <s v="Blanks"/>
    <s v="No Cars Available"/>
    <x v="1458"/>
    <s v="NA"/>
    <x v="3"/>
    <x v="0"/>
    <s v="NA"/>
    <s v="Unavailable"/>
    <x v="2"/>
    <x v="0"/>
    <d v="2016-11-07T00:00:00"/>
    <s v="07-Nov-2016 → NA"/>
    <s v="07-Nov-2016"/>
    <d v="2016-11-07T00:00:00"/>
    <x v="0"/>
  </r>
  <r>
    <x v="4537"/>
    <x v="0"/>
    <s v="Unavailable"/>
    <s v="Blanks"/>
    <s v="No Cars Available"/>
    <x v="3016"/>
    <s v="NA"/>
    <x v="3"/>
    <x v="0"/>
    <s v="NA"/>
    <s v="Unavailable"/>
    <x v="2"/>
    <x v="0"/>
    <d v="2016-11-07T00:00:00"/>
    <s v="07-Nov-2016 → NA"/>
    <s v="07-Nov-2016"/>
    <d v="2016-11-07T00:00:00"/>
    <x v="0"/>
  </r>
  <r>
    <x v="4538"/>
    <x v="0"/>
    <s v="Unavailable"/>
    <s v="Blanks"/>
    <s v="No Cars Available"/>
    <x v="3945"/>
    <s v="NA"/>
    <x v="3"/>
    <x v="0"/>
    <s v="NA"/>
    <s v="Unavailable"/>
    <x v="2"/>
    <x v="0"/>
    <d v="2016-11-07T00:00:00"/>
    <s v="07-Nov-2016 → NA"/>
    <s v="07-Nov-2016"/>
    <d v="2016-11-07T00:00:00"/>
    <x v="0"/>
  </r>
  <r>
    <x v="4539"/>
    <x v="0"/>
    <s v="Unavailable"/>
    <s v="Blanks"/>
    <s v="No Cars Available"/>
    <x v="3945"/>
    <s v="NA"/>
    <x v="3"/>
    <x v="0"/>
    <s v="NA"/>
    <s v="Unavailable"/>
    <x v="2"/>
    <x v="0"/>
    <d v="2016-11-07T00:00:00"/>
    <s v="07-Nov-2016 → NA"/>
    <s v="07-Nov-2016"/>
    <d v="2016-11-07T00:00:00"/>
    <x v="0"/>
  </r>
  <r>
    <x v="4540"/>
    <x v="0"/>
    <s v="Unavailable"/>
    <s v="Blanks"/>
    <s v="No Cars Available"/>
    <x v="3946"/>
    <s v="NA"/>
    <x v="3"/>
    <x v="0"/>
    <s v="NA"/>
    <s v="Unavailable"/>
    <x v="2"/>
    <x v="0"/>
    <d v="2016-11-07T00:00:00"/>
    <s v="07-Nov-2016 → NA"/>
    <s v="07-Nov-2016"/>
    <d v="2016-11-07T00:00:00"/>
    <x v="0"/>
  </r>
  <r>
    <x v="4541"/>
    <x v="0"/>
    <s v="Unavailable"/>
    <s v="Blanks"/>
    <s v="No Cars Available"/>
    <x v="3649"/>
    <s v="NA"/>
    <x v="3"/>
    <x v="0"/>
    <s v="NA"/>
    <s v="Unavailable"/>
    <x v="2"/>
    <x v="0"/>
    <d v="2016-11-07T00:00:00"/>
    <s v="07-Nov-2016 → NA"/>
    <s v="07-Nov-2016"/>
    <d v="2016-11-07T00:00:00"/>
    <x v="0"/>
  </r>
  <r>
    <x v="4542"/>
    <x v="0"/>
    <s v="Unavailable"/>
    <s v="Blanks"/>
    <s v="No Cars Available"/>
    <x v="3649"/>
    <s v="NA"/>
    <x v="3"/>
    <x v="0"/>
    <s v="NA"/>
    <s v="Unavailable"/>
    <x v="2"/>
    <x v="0"/>
    <d v="2016-11-07T00:00:00"/>
    <s v="07-Nov-2016 → NA"/>
    <s v="07-Nov-2016"/>
    <d v="2016-11-07T00:00:00"/>
    <x v="0"/>
  </r>
  <r>
    <x v="4543"/>
    <x v="0"/>
    <s v="Unavailable"/>
    <s v="Blanks"/>
    <s v="No Cars Available"/>
    <x v="2668"/>
    <s v="NA"/>
    <x v="3"/>
    <x v="0"/>
    <s v="NA"/>
    <s v="Unavailable"/>
    <x v="2"/>
    <x v="0"/>
    <d v="2016-11-07T00:00:00"/>
    <s v="07-Nov-2016 → NA"/>
    <s v="07-Nov-2016"/>
    <d v="2016-11-07T00:00:00"/>
    <x v="0"/>
  </r>
  <r>
    <x v="4544"/>
    <x v="0"/>
    <s v="Unavailable"/>
    <s v="Blanks"/>
    <s v="No Cars Available"/>
    <x v="2668"/>
    <s v="NA"/>
    <x v="3"/>
    <x v="0"/>
    <s v="NA"/>
    <s v="Unavailable"/>
    <x v="2"/>
    <x v="0"/>
    <d v="2016-11-07T00:00:00"/>
    <s v="07-Nov-2016 → NA"/>
    <s v="07-Nov-2016"/>
    <d v="2016-11-07T00:00:00"/>
    <x v="0"/>
  </r>
  <r>
    <x v="4545"/>
    <x v="0"/>
    <s v="Unavailable"/>
    <s v="Blanks"/>
    <s v="No Cars Available"/>
    <x v="3947"/>
    <s v="NA"/>
    <x v="3"/>
    <x v="0"/>
    <s v="NA"/>
    <s v="Unavailable"/>
    <x v="2"/>
    <x v="0"/>
    <d v="2016-11-07T00:00:00"/>
    <s v="07-Nov-2016 → NA"/>
    <s v="07-Nov-2016"/>
    <d v="2016-11-07T00:00:00"/>
    <x v="0"/>
  </r>
  <r>
    <x v="4546"/>
    <x v="0"/>
    <s v="Unavailable"/>
    <s v="Blanks"/>
    <s v="No Cars Available"/>
    <x v="3947"/>
    <s v="NA"/>
    <x v="3"/>
    <x v="0"/>
    <s v="NA"/>
    <s v="Unavailable"/>
    <x v="2"/>
    <x v="0"/>
    <d v="2016-11-07T00:00:00"/>
    <s v="07-Nov-2016 → NA"/>
    <s v="07-Nov-2016"/>
    <d v="2016-11-07T00:00:00"/>
    <x v="0"/>
  </r>
  <r>
    <x v="4547"/>
    <x v="1"/>
    <s v="Unavailable"/>
    <s v="Blanks"/>
    <s v="No Cars Available"/>
    <x v="3947"/>
    <s v="NA"/>
    <x v="3"/>
    <x v="0"/>
    <s v="NA"/>
    <s v="Unavailable"/>
    <x v="2"/>
    <x v="1"/>
    <d v="2016-11-07T00:00:00"/>
    <s v="07-Nov-2016 → NA"/>
    <s v="07-Nov-2016"/>
    <d v="2016-11-07T00:00:00"/>
    <x v="0"/>
  </r>
  <r>
    <x v="4548"/>
    <x v="0"/>
    <s v="Unavailable"/>
    <s v="Blanks"/>
    <s v="No Cars Available"/>
    <x v="3948"/>
    <s v="NA"/>
    <x v="3"/>
    <x v="0"/>
    <s v="NA"/>
    <s v="Unavailable"/>
    <x v="2"/>
    <x v="0"/>
    <d v="2016-11-07T00:00:00"/>
    <s v="07-Nov-2016 → NA"/>
    <s v="07-Nov-2016"/>
    <d v="2016-11-07T00:00:00"/>
    <x v="0"/>
  </r>
  <r>
    <x v="4549"/>
    <x v="0"/>
    <s v="Unavailable"/>
    <s v="Blanks"/>
    <s v="No Cars Available"/>
    <x v="2208"/>
    <s v="NA"/>
    <x v="3"/>
    <x v="0"/>
    <s v="NA"/>
    <s v="Unavailable"/>
    <x v="2"/>
    <x v="0"/>
    <d v="2016-11-07T00:00:00"/>
    <s v="07-Nov-2016 → NA"/>
    <s v="07-Nov-2016"/>
    <d v="2016-11-07T00:00:00"/>
    <x v="0"/>
  </r>
  <r>
    <x v="4550"/>
    <x v="0"/>
    <s v="Unavailable"/>
    <s v="Blanks"/>
    <s v="No Cars Available"/>
    <x v="2208"/>
    <s v="NA"/>
    <x v="3"/>
    <x v="0"/>
    <s v="NA"/>
    <s v="Unavailable"/>
    <x v="2"/>
    <x v="0"/>
    <d v="2016-11-07T00:00:00"/>
    <s v="07-Nov-2016 → NA"/>
    <s v="07-Nov-2016"/>
    <d v="2016-11-07T00:00:00"/>
    <x v="0"/>
  </r>
  <r>
    <x v="4551"/>
    <x v="0"/>
    <s v="Unavailable"/>
    <s v="Blanks"/>
    <s v="No Cars Available"/>
    <x v="3949"/>
    <s v="NA"/>
    <x v="3"/>
    <x v="0"/>
    <s v="NA"/>
    <s v="Unavailable"/>
    <x v="2"/>
    <x v="0"/>
    <d v="2016-11-07T00:00:00"/>
    <s v="07-Nov-2016 → NA"/>
    <s v="07-Nov-2016"/>
    <d v="2016-11-07T00:00:00"/>
    <x v="0"/>
  </r>
  <r>
    <x v="4552"/>
    <x v="0"/>
    <s v="Unavailable"/>
    <s v="Blanks"/>
    <s v="No Cars Available"/>
    <x v="3950"/>
    <s v="NA"/>
    <x v="3"/>
    <x v="0"/>
    <s v="NA"/>
    <s v="Unavailable"/>
    <x v="2"/>
    <x v="0"/>
    <d v="2016-11-07T00:00:00"/>
    <s v="07-Nov-2016 → NA"/>
    <s v="07-Nov-2016"/>
    <d v="2016-11-07T00:00:00"/>
    <x v="0"/>
  </r>
  <r>
    <x v="4553"/>
    <x v="0"/>
    <s v="Unavailable"/>
    <s v="Blanks"/>
    <s v="No Cars Available"/>
    <x v="3712"/>
    <s v="NA"/>
    <x v="3"/>
    <x v="0"/>
    <s v="NA"/>
    <s v="Unavailable"/>
    <x v="2"/>
    <x v="0"/>
    <d v="2016-11-07T00:00:00"/>
    <s v="07-Nov-2016 → NA"/>
    <s v="07-Nov-2016"/>
    <d v="2016-11-07T00:00:00"/>
    <x v="0"/>
  </r>
  <r>
    <x v="4554"/>
    <x v="0"/>
    <s v="Unavailable"/>
    <s v="Blanks"/>
    <s v="No Cars Available"/>
    <x v="3951"/>
    <s v="NA"/>
    <x v="3"/>
    <x v="0"/>
    <s v="NA"/>
    <s v="Unavailable"/>
    <x v="2"/>
    <x v="0"/>
    <d v="2016-11-07T00:00:00"/>
    <s v="07-Nov-2016 → NA"/>
    <s v="07-Nov-2016"/>
    <d v="2016-11-07T00:00:00"/>
    <x v="0"/>
  </r>
  <r>
    <x v="4555"/>
    <x v="0"/>
    <s v="Unavailable"/>
    <s v="Blanks"/>
    <s v="No Cars Available"/>
    <x v="3952"/>
    <s v="NA"/>
    <x v="3"/>
    <x v="0"/>
    <s v="NA"/>
    <s v="Unavailable"/>
    <x v="2"/>
    <x v="0"/>
    <d v="2016-11-07T00:00:00"/>
    <s v="07-Nov-2016 → NA"/>
    <s v="07-Nov-2016"/>
    <d v="2016-11-07T00:00:00"/>
    <x v="0"/>
  </r>
  <r>
    <x v="4556"/>
    <x v="0"/>
    <s v="Unavailable"/>
    <s v="Blanks"/>
    <s v="No Cars Available"/>
    <x v="3953"/>
    <s v="NA"/>
    <x v="3"/>
    <x v="0"/>
    <s v="NA"/>
    <s v="Unavailable"/>
    <x v="2"/>
    <x v="0"/>
    <d v="2016-11-07T00:00:00"/>
    <s v="07-Nov-2016 → NA"/>
    <s v="07-Nov-2016"/>
    <d v="2016-11-07T00:00:00"/>
    <x v="0"/>
  </r>
  <r>
    <x v="4557"/>
    <x v="0"/>
    <s v="Unavailable"/>
    <s v="Blanks"/>
    <s v="No Cars Available"/>
    <x v="3954"/>
    <s v="NA"/>
    <x v="3"/>
    <x v="0"/>
    <s v="NA"/>
    <s v="Unavailable"/>
    <x v="2"/>
    <x v="0"/>
    <d v="2016-11-07T00:00:00"/>
    <s v="07-Nov-2016 → NA"/>
    <s v="07-Nov-2016"/>
    <d v="2016-11-07T00:00:00"/>
    <x v="0"/>
  </r>
  <r>
    <x v="4558"/>
    <x v="0"/>
    <s v="Unavailable"/>
    <s v="Blanks"/>
    <s v="No Cars Available"/>
    <x v="3954"/>
    <s v="NA"/>
    <x v="3"/>
    <x v="0"/>
    <s v="NA"/>
    <s v="Unavailable"/>
    <x v="2"/>
    <x v="0"/>
    <d v="2016-11-07T00:00:00"/>
    <s v="07-Nov-2016 → NA"/>
    <s v="07-Nov-2016"/>
    <d v="2016-11-07T00:00:00"/>
    <x v="0"/>
  </r>
  <r>
    <x v="4559"/>
    <x v="0"/>
    <s v="Unavailable"/>
    <s v="Blanks"/>
    <s v="No Cars Available"/>
    <x v="3955"/>
    <s v="NA"/>
    <x v="3"/>
    <x v="0"/>
    <s v="NA"/>
    <s v="Unavailable"/>
    <x v="2"/>
    <x v="0"/>
    <d v="2016-11-07T00:00:00"/>
    <s v="07-Nov-2016 → NA"/>
    <s v="07-Nov-2016"/>
    <d v="2016-11-07T00:00:00"/>
    <x v="0"/>
  </r>
  <r>
    <x v="4560"/>
    <x v="0"/>
    <s v="Unavailable"/>
    <s v="Blanks"/>
    <s v="No Cars Available"/>
    <x v="3955"/>
    <s v="NA"/>
    <x v="3"/>
    <x v="0"/>
    <s v="NA"/>
    <s v="Unavailable"/>
    <x v="2"/>
    <x v="0"/>
    <d v="2016-11-07T00:00:00"/>
    <s v="07-Nov-2016 → NA"/>
    <s v="07-Nov-2016"/>
    <d v="2016-11-07T00:00:00"/>
    <x v="0"/>
  </r>
  <r>
    <x v="4561"/>
    <x v="0"/>
    <s v="Unavailable"/>
    <s v="Blanks"/>
    <s v="No Cars Available"/>
    <x v="1300"/>
    <s v="NA"/>
    <x v="3"/>
    <x v="0"/>
    <s v="NA"/>
    <s v="Unavailable"/>
    <x v="2"/>
    <x v="0"/>
    <d v="2016-11-07T00:00:00"/>
    <s v="07-Nov-2016 → NA"/>
    <s v="07-Nov-2016"/>
    <d v="2016-11-07T00:00:00"/>
    <x v="0"/>
  </r>
  <r>
    <x v="4562"/>
    <x v="0"/>
    <s v="Unavailable"/>
    <s v="Blanks"/>
    <s v="No Cars Available"/>
    <x v="1264"/>
    <s v="NA"/>
    <x v="10"/>
    <x v="0"/>
    <s v="NA"/>
    <s v="Unavailable"/>
    <x v="2"/>
    <x v="0"/>
    <d v="2016-11-07T00:00:00"/>
    <s v="07-Nov-2016 → NA"/>
    <s v="07-Nov-2016"/>
    <d v="2016-11-07T00:00:00"/>
    <x v="0"/>
  </r>
  <r>
    <x v="4563"/>
    <x v="0"/>
    <s v="Unavailable"/>
    <s v="Blanks"/>
    <s v="No Cars Available"/>
    <x v="3212"/>
    <s v="NA"/>
    <x v="10"/>
    <x v="0"/>
    <s v="NA"/>
    <s v="Unavailable"/>
    <x v="2"/>
    <x v="0"/>
    <d v="2016-11-07T00:00:00"/>
    <s v="07-Nov-2016 → NA"/>
    <s v="07-Nov-2016"/>
    <d v="2016-11-07T00:00:00"/>
    <x v="0"/>
  </r>
  <r>
    <x v="4564"/>
    <x v="0"/>
    <s v="Unavailable"/>
    <s v="Blanks"/>
    <s v="No Cars Available"/>
    <x v="3956"/>
    <s v="NA"/>
    <x v="10"/>
    <x v="0"/>
    <s v="NA"/>
    <s v="Unavailable"/>
    <x v="2"/>
    <x v="0"/>
    <d v="2016-11-07T00:00:00"/>
    <s v="07-Nov-2016 → NA"/>
    <s v="07-Nov-2016"/>
    <d v="2016-11-07T00:00:00"/>
    <x v="0"/>
  </r>
  <r>
    <x v="4565"/>
    <x v="0"/>
    <s v="Unavailable"/>
    <s v="Blanks"/>
    <s v="No Cars Available"/>
    <x v="3956"/>
    <s v="NA"/>
    <x v="10"/>
    <x v="0"/>
    <s v="NA"/>
    <s v="Unavailable"/>
    <x v="2"/>
    <x v="0"/>
    <d v="2016-11-07T00:00:00"/>
    <s v="07-Nov-2016 → NA"/>
    <s v="07-Nov-2016"/>
    <d v="2016-11-07T00:00:00"/>
    <x v="0"/>
  </r>
  <r>
    <x v="4566"/>
    <x v="0"/>
    <s v="Unavailable"/>
    <s v="Blanks"/>
    <s v="No Cars Available"/>
    <x v="3957"/>
    <s v="NA"/>
    <x v="10"/>
    <x v="0"/>
    <s v="NA"/>
    <s v="Unavailable"/>
    <x v="2"/>
    <x v="0"/>
    <d v="2016-11-07T00:00:00"/>
    <s v="07-Nov-2016 → NA"/>
    <s v="07-Nov-2016"/>
    <d v="2016-11-07T00:00:00"/>
    <x v="0"/>
  </r>
  <r>
    <x v="4567"/>
    <x v="0"/>
    <s v="Unavailable"/>
    <s v="Blanks"/>
    <s v="No Cars Available"/>
    <x v="3957"/>
    <s v="NA"/>
    <x v="10"/>
    <x v="0"/>
    <s v="NA"/>
    <s v="Unavailable"/>
    <x v="2"/>
    <x v="0"/>
    <d v="2016-11-07T00:00:00"/>
    <s v="07-Nov-2016 → NA"/>
    <s v="07-Nov-2016"/>
    <d v="2016-11-07T00:00:00"/>
    <x v="0"/>
  </r>
  <r>
    <x v="4568"/>
    <x v="0"/>
    <s v="Unavailable"/>
    <s v="Blanks"/>
    <s v="No Cars Available"/>
    <x v="3958"/>
    <s v="NA"/>
    <x v="10"/>
    <x v="0"/>
    <s v="NA"/>
    <s v="Unavailable"/>
    <x v="2"/>
    <x v="0"/>
    <d v="2016-11-07T00:00:00"/>
    <s v="07-Nov-2016 → NA"/>
    <s v="07-Nov-2016"/>
    <d v="2016-11-07T00:00:00"/>
    <x v="0"/>
  </r>
  <r>
    <x v="4569"/>
    <x v="0"/>
    <s v="Unavailable"/>
    <s v="Blanks"/>
    <s v="No Cars Available"/>
    <x v="3959"/>
    <s v="NA"/>
    <x v="10"/>
    <x v="0"/>
    <s v="NA"/>
    <s v="Unavailable"/>
    <x v="2"/>
    <x v="0"/>
    <d v="2016-11-07T00:00:00"/>
    <s v="07-Nov-2016 → NA"/>
    <s v="07-Nov-2016"/>
    <d v="2016-11-07T00:00:00"/>
    <x v="0"/>
  </r>
  <r>
    <x v="4570"/>
    <x v="0"/>
    <s v="Unavailable"/>
    <s v="Blanks"/>
    <s v="No Cars Available"/>
    <x v="1754"/>
    <s v="NA"/>
    <x v="10"/>
    <x v="0"/>
    <s v="NA"/>
    <s v="Unavailable"/>
    <x v="2"/>
    <x v="0"/>
    <d v="2016-11-07T00:00:00"/>
    <s v="07-Nov-2016 → NA"/>
    <s v="07-Nov-2016"/>
    <d v="2016-11-07T00:00:00"/>
    <x v="0"/>
  </r>
  <r>
    <x v="4571"/>
    <x v="0"/>
    <s v="Unavailable"/>
    <s v="Blanks"/>
    <s v="No Cars Available"/>
    <x v="3960"/>
    <s v="NA"/>
    <x v="10"/>
    <x v="0"/>
    <s v="NA"/>
    <s v="Unavailable"/>
    <x v="2"/>
    <x v="0"/>
    <d v="2016-11-07T00:00:00"/>
    <s v="07-Nov-2016 → NA"/>
    <s v="07-Nov-2016"/>
    <d v="2016-11-07T00:00:00"/>
    <x v="0"/>
  </r>
  <r>
    <x v="4572"/>
    <x v="1"/>
    <s v="Unavailable"/>
    <s v="Blanks"/>
    <s v="No Cars Available"/>
    <x v="3961"/>
    <s v="NA"/>
    <x v="10"/>
    <x v="0"/>
    <s v="NA"/>
    <s v="Unavailable"/>
    <x v="2"/>
    <x v="1"/>
    <d v="2016-11-07T00:00:00"/>
    <s v="07-Nov-2016 → NA"/>
    <s v="07-Nov-2016"/>
    <d v="2016-11-07T00:00:00"/>
    <x v="0"/>
  </r>
  <r>
    <x v="4573"/>
    <x v="0"/>
    <s v="Unavailable"/>
    <s v="Blanks"/>
    <s v="No Cars Available"/>
    <x v="3961"/>
    <s v="NA"/>
    <x v="10"/>
    <x v="0"/>
    <s v="NA"/>
    <s v="Unavailable"/>
    <x v="2"/>
    <x v="0"/>
    <d v="2016-11-07T00:00:00"/>
    <s v="07-Nov-2016 → NA"/>
    <s v="07-Nov-2016"/>
    <d v="2016-11-07T00:00:00"/>
    <x v="0"/>
  </r>
  <r>
    <x v="4574"/>
    <x v="1"/>
    <s v="Unavailable"/>
    <s v="Blanks"/>
    <s v="No Cars Available"/>
    <x v="2589"/>
    <s v="NA"/>
    <x v="10"/>
    <x v="0"/>
    <s v="NA"/>
    <s v="Unavailable"/>
    <x v="2"/>
    <x v="1"/>
    <d v="2016-11-07T00:00:00"/>
    <s v="07-Nov-2016 → NA"/>
    <s v="07-Nov-2016"/>
    <d v="2016-11-07T00:00:00"/>
    <x v="0"/>
  </r>
  <r>
    <x v="4575"/>
    <x v="1"/>
    <s v="Unavailable"/>
    <s v="Blanks"/>
    <s v="No Cars Available"/>
    <x v="2012"/>
    <s v="NA"/>
    <x v="10"/>
    <x v="0"/>
    <s v="NA"/>
    <s v="Unavailable"/>
    <x v="2"/>
    <x v="1"/>
    <d v="2016-11-07T00:00:00"/>
    <s v="07-Nov-2016 → NA"/>
    <s v="07-Nov-2016"/>
    <d v="2016-11-07T00:00:00"/>
    <x v="0"/>
  </r>
  <r>
    <x v="4576"/>
    <x v="1"/>
    <s v="Unavailable"/>
    <s v="Blanks"/>
    <s v="No Cars Available"/>
    <x v="3962"/>
    <s v="NA"/>
    <x v="10"/>
    <x v="0"/>
    <s v="NA"/>
    <s v="Unavailable"/>
    <x v="2"/>
    <x v="1"/>
    <d v="2016-11-07T00:00:00"/>
    <s v="07-Nov-2016 → NA"/>
    <s v="07-Nov-2016"/>
    <d v="2016-11-07T00:00:00"/>
    <x v="0"/>
  </r>
  <r>
    <x v="4577"/>
    <x v="1"/>
    <s v="Unavailable"/>
    <s v="Blanks"/>
    <s v="No Cars Available"/>
    <x v="2585"/>
    <s v="NA"/>
    <x v="10"/>
    <x v="0"/>
    <s v="NA"/>
    <s v="Unavailable"/>
    <x v="2"/>
    <x v="1"/>
    <d v="2016-11-07T00:00:00"/>
    <s v="07-Nov-2016 → NA"/>
    <s v="07-Nov-2016"/>
    <d v="2016-11-07T00:00:00"/>
    <x v="0"/>
  </r>
  <r>
    <x v="4578"/>
    <x v="1"/>
    <s v="Unavailable"/>
    <s v="Blanks"/>
    <s v="No Cars Available"/>
    <x v="3963"/>
    <s v="NA"/>
    <x v="10"/>
    <x v="0"/>
    <s v="NA"/>
    <s v="Unavailable"/>
    <x v="2"/>
    <x v="1"/>
    <d v="2016-11-07T00:00:00"/>
    <s v="07-Nov-2016 → NA"/>
    <s v="07-Nov-2016"/>
    <d v="2016-11-07T00:00:00"/>
    <x v="0"/>
  </r>
  <r>
    <x v="4579"/>
    <x v="1"/>
    <s v="Unavailable"/>
    <s v="Blanks"/>
    <s v="No Cars Available"/>
    <x v="3964"/>
    <s v="NA"/>
    <x v="10"/>
    <x v="0"/>
    <s v="NA"/>
    <s v="Unavailable"/>
    <x v="2"/>
    <x v="1"/>
    <d v="2016-11-07T00:00:00"/>
    <s v="07-Nov-2016 → NA"/>
    <s v="07-Nov-2016"/>
    <d v="2016-11-07T00:00:00"/>
    <x v="0"/>
  </r>
  <r>
    <x v="4580"/>
    <x v="1"/>
    <s v="Unavailable"/>
    <s v="Blanks"/>
    <s v="No Cars Available"/>
    <x v="3965"/>
    <s v="NA"/>
    <x v="10"/>
    <x v="0"/>
    <s v="NA"/>
    <s v="Unavailable"/>
    <x v="2"/>
    <x v="1"/>
    <d v="2016-11-07T00:00:00"/>
    <s v="07-Nov-2016 → NA"/>
    <s v="07-Nov-2016"/>
    <d v="2016-11-07T00:00:00"/>
    <x v="0"/>
  </r>
  <r>
    <x v="4581"/>
    <x v="0"/>
    <s v="Unavailable"/>
    <s v="Blanks"/>
    <s v="No Cars Available"/>
    <x v="3966"/>
    <s v="NA"/>
    <x v="10"/>
    <x v="0"/>
    <s v="NA"/>
    <s v="Unavailable"/>
    <x v="2"/>
    <x v="0"/>
    <d v="2016-11-07T00:00:00"/>
    <s v="07-Nov-2016 → NA"/>
    <s v="07-Nov-2016"/>
    <d v="2016-11-07T00:00:00"/>
    <x v="0"/>
  </r>
  <r>
    <x v="4582"/>
    <x v="1"/>
    <s v="Unavailable"/>
    <s v="Blanks"/>
    <s v="No Cars Available"/>
    <x v="3967"/>
    <s v="NA"/>
    <x v="22"/>
    <x v="0"/>
    <s v="NA"/>
    <s v="Unavailable"/>
    <x v="2"/>
    <x v="1"/>
    <d v="2016-11-07T00:00:00"/>
    <s v="07-Nov-2016 → NA"/>
    <s v="07-Nov-2016"/>
    <d v="2016-11-07T00:00:00"/>
    <x v="0"/>
  </r>
  <r>
    <x v="4583"/>
    <x v="0"/>
    <s v="Unavailable"/>
    <s v="Blanks"/>
    <s v="No Cars Available"/>
    <x v="3968"/>
    <s v="NA"/>
    <x v="22"/>
    <x v="0"/>
    <s v="NA"/>
    <s v="Unavailable"/>
    <x v="2"/>
    <x v="0"/>
    <d v="2016-11-07T00:00:00"/>
    <s v="07-Nov-2016 → NA"/>
    <s v="07-Nov-2016"/>
    <d v="2016-11-07T00:00:00"/>
    <x v="0"/>
  </r>
  <r>
    <x v="4584"/>
    <x v="0"/>
    <s v="Unavailable"/>
    <s v="Blanks"/>
    <s v="No Cars Available"/>
    <x v="3969"/>
    <s v="NA"/>
    <x v="22"/>
    <x v="0"/>
    <s v="NA"/>
    <s v="Unavailable"/>
    <x v="2"/>
    <x v="0"/>
    <d v="2016-11-07T00:00:00"/>
    <s v="07-Nov-2016 → NA"/>
    <s v="07-Nov-2016"/>
    <d v="2016-11-07T00:00:00"/>
    <x v="0"/>
  </r>
  <r>
    <x v="4585"/>
    <x v="0"/>
    <s v="Unavailable"/>
    <s v="Blanks"/>
    <s v="No Cars Available"/>
    <x v="3970"/>
    <s v="NA"/>
    <x v="22"/>
    <x v="0"/>
    <s v="NA"/>
    <s v="Unavailable"/>
    <x v="2"/>
    <x v="0"/>
    <d v="2016-11-07T00:00:00"/>
    <s v="07-Nov-2016 → NA"/>
    <s v="07-Nov-2016"/>
    <d v="2016-11-07T00:00:00"/>
    <x v="0"/>
  </r>
  <r>
    <x v="4586"/>
    <x v="0"/>
    <s v="Unavailable"/>
    <s v="Blanks"/>
    <s v="No Cars Available"/>
    <x v="3971"/>
    <s v="NA"/>
    <x v="22"/>
    <x v="0"/>
    <s v="NA"/>
    <s v="Unavailable"/>
    <x v="2"/>
    <x v="0"/>
    <d v="2016-11-07T00:00:00"/>
    <s v="07-Nov-2016 → NA"/>
    <s v="07-Nov-2016"/>
    <d v="2016-11-07T00:00:00"/>
    <x v="0"/>
  </r>
  <r>
    <x v="4587"/>
    <x v="1"/>
    <s v="Unavailable"/>
    <s v="Blanks"/>
    <s v="No Cars Available"/>
    <x v="3972"/>
    <s v="NA"/>
    <x v="22"/>
    <x v="0"/>
    <s v="NA"/>
    <s v="Unavailable"/>
    <x v="2"/>
    <x v="1"/>
    <d v="2016-11-07T00:00:00"/>
    <s v="07-Nov-2016 → NA"/>
    <s v="07-Nov-2016"/>
    <d v="2016-11-07T00:00:00"/>
    <x v="0"/>
  </r>
  <r>
    <x v="4588"/>
    <x v="1"/>
    <s v="Unavailable"/>
    <s v="Blanks"/>
    <s v="No Cars Available"/>
    <x v="3973"/>
    <s v="NA"/>
    <x v="22"/>
    <x v="0"/>
    <s v="NA"/>
    <s v="Unavailable"/>
    <x v="2"/>
    <x v="1"/>
    <d v="2016-11-07T00:00:00"/>
    <s v="07-Nov-2016 → NA"/>
    <s v="07-Nov-2016"/>
    <d v="2016-11-07T00:00:00"/>
    <x v="0"/>
  </r>
  <r>
    <x v="4589"/>
    <x v="1"/>
    <s v="Unavailable"/>
    <s v="Blanks"/>
    <s v="No Cars Available"/>
    <x v="3974"/>
    <s v="NA"/>
    <x v="22"/>
    <x v="0"/>
    <s v="NA"/>
    <s v="Unavailable"/>
    <x v="2"/>
    <x v="1"/>
    <d v="2016-11-07T00:00:00"/>
    <s v="07-Nov-2016 → NA"/>
    <s v="07-Nov-2016"/>
    <d v="2016-11-07T00:00:00"/>
    <x v="0"/>
  </r>
  <r>
    <x v="4590"/>
    <x v="0"/>
    <s v="Unavailable"/>
    <s v="Blanks"/>
    <s v="No Cars Available"/>
    <x v="3975"/>
    <s v="NA"/>
    <x v="22"/>
    <x v="0"/>
    <s v="NA"/>
    <s v="Unavailable"/>
    <x v="2"/>
    <x v="0"/>
    <d v="2016-11-07T00:00:00"/>
    <s v="07-Nov-2016 → NA"/>
    <s v="07-Nov-2016"/>
    <d v="2016-11-07T00:00:00"/>
    <x v="0"/>
  </r>
  <r>
    <x v="4591"/>
    <x v="1"/>
    <s v="Unavailable"/>
    <s v="Blanks"/>
    <s v="No Cars Available"/>
    <x v="3976"/>
    <s v="NA"/>
    <x v="22"/>
    <x v="0"/>
    <s v="NA"/>
    <s v="Unavailable"/>
    <x v="2"/>
    <x v="1"/>
    <d v="2016-11-07T00:00:00"/>
    <s v="07-Nov-2016 → NA"/>
    <s v="07-Nov-2016"/>
    <d v="2016-11-07T00:00:00"/>
    <x v="0"/>
  </r>
  <r>
    <x v="4592"/>
    <x v="1"/>
    <s v="Unavailable"/>
    <s v="Blanks"/>
    <s v="No Cars Available"/>
    <x v="3035"/>
    <s v="NA"/>
    <x v="22"/>
    <x v="0"/>
    <s v="NA"/>
    <s v="Unavailable"/>
    <x v="2"/>
    <x v="1"/>
    <d v="2016-11-07T00:00:00"/>
    <s v="07-Nov-2016 → NA"/>
    <s v="07-Nov-2016"/>
    <d v="2016-11-07T00:00:00"/>
    <x v="0"/>
  </r>
  <r>
    <x v="4593"/>
    <x v="1"/>
    <s v="Unavailable"/>
    <s v="Blanks"/>
    <s v="No Cars Available"/>
    <x v="3977"/>
    <s v="NA"/>
    <x v="22"/>
    <x v="0"/>
    <s v="NA"/>
    <s v="Unavailable"/>
    <x v="2"/>
    <x v="1"/>
    <d v="2016-11-07T00:00:00"/>
    <s v="07-Nov-2016 → NA"/>
    <s v="07-Nov-2016"/>
    <d v="2016-11-07T00:00:00"/>
    <x v="0"/>
  </r>
  <r>
    <x v="4594"/>
    <x v="0"/>
    <s v="Unavailable"/>
    <s v="Blanks"/>
    <s v="No Cars Available"/>
    <x v="2199"/>
    <s v="NA"/>
    <x v="22"/>
    <x v="0"/>
    <s v="NA"/>
    <s v="Unavailable"/>
    <x v="2"/>
    <x v="0"/>
    <d v="2016-11-07T00:00:00"/>
    <s v="07-Nov-2016 → NA"/>
    <s v="07-Nov-2016"/>
    <d v="2016-11-07T00:00:00"/>
    <x v="0"/>
  </r>
  <r>
    <x v="4595"/>
    <x v="0"/>
    <s v="Unavailable"/>
    <s v="Blanks"/>
    <s v="No Cars Available"/>
    <x v="3978"/>
    <s v="NA"/>
    <x v="22"/>
    <x v="0"/>
    <s v="NA"/>
    <s v="Unavailable"/>
    <x v="2"/>
    <x v="0"/>
    <d v="2016-11-07T00:00:00"/>
    <s v="07-Nov-2016 → NA"/>
    <s v="07-Nov-2016"/>
    <d v="2016-11-07T00:00:00"/>
    <x v="0"/>
  </r>
  <r>
    <x v="4596"/>
    <x v="1"/>
    <s v="Unavailable"/>
    <s v="Blanks"/>
    <s v="No Cars Available"/>
    <x v="3979"/>
    <s v="NA"/>
    <x v="22"/>
    <x v="0"/>
    <s v="NA"/>
    <s v="Unavailable"/>
    <x v="2"/>
    <x v="1"/>
    <d v="2016-11-07T00:00:00"/>
    <s v="07-Nov-2016 → NA"/>
    <s v="07-Nov-2016"/>
    <d v="2016-11-07T00:00:00"/>
    <x v="0"/>
  </r>
  <r>
    <x v="4597"/>
    <x v="1"/>
    <s v="Unavailable"/>
    <s v="Blanks"/>
    <s v="No Cars Available"/>
    <x v="3980"/>
    <s v="NA"/>
    <x v="22"/>
    <x v="0"/>
    <s v="NA"/>
    <s v="Unavailable"/>
    <x v="2"/>
    <x v="1"/>
    <d v="2016-11-07T00:00:00"/>
    <s v="07-Nov-2016 → NA"/>
    <s v="07-Nov-2016"/>
    <d v="2016-11-07T00:00:00"/>
    <x v="0"/>
  </r>
  <r>
    <x v="4598"/>
    <x v="1"/>
    <s v="Unavailable"/>
    <s v="Blanks"/>
    <s v="No Cars Available"/>
    <x v="3981"/>
    <s v="NA"/>
    <x v="22"/>
    <x v="0"/>
    <s v="NA"/>
    <s v="Unavailable"/>
    <x v="2"/>
    <x v="1"/>
    <d v="2016-11-07T00:00:00"/>
    <s v="07-Nov-2016 → NA"/>
    <s v="07-Nov-2016"/>
    <d v="2016-11-07T00:00:00"/>
    <x v="0"/>
  </r>
  <r>
    <x v="4599"/>
    <x v="0"/>
    <s v="Unavailable"/>
    <s v="Blanks"/>
    <s v="No Cars Available"/>
    <x v="1349"/>
    <s v="NA"/>
    <x v="20"/>
    <x v="1"/>
    <s v="NA"/>
    <s v="Unavailable"/>
    <x v="2"/>
    <x v="0"/>
    <d v="2016-12-07T00:00:00"/>
    <s v="07-Dec-2016 → NA"/>
    <s v="07-Dec-2016"/>
    <d v="2016-12-07T00:00:00"/>
    <x v="1"/>
  </r>
  <r>
    <x v="4600"/>
    <x v="1"/>
    <s v="Unavailable"/>
    <s v="Blanks"/>
    <s v="No Cars Available"/>
    <x v="3982"/>
    <s v="NA"/>
    <x v="20"/>
    <x v="1"/>
    <s v="NA"/>
    <s v="Unavailable"/>
    <x v="2"/>
    <x v="1"/>
    <d v="2016-12-07T00:00:00"/>
    <s v="07-Dec-2016 → NA"/>
    <s v="07-Dec-2016"/>
    <d v="2016-12-07T00:00:00"/>
    <x v="1"/>
  </r>
  <r>
    <x v="4601"/>
    <x v="0"/>
    <s v="Unavailable"/>
    <s v="Blanks"/>
    <s v="No Cars Available"/>
    <x v="3983"/>
    <s v="NA"/>
    <x v="20"/>
    <x v="1"/>
    <s v="NA"/>
    <s v="Unavailable"/>
    <x v="2"/>
    <x v="0"/>
    <d v="2016-12-07T00:00:00"/>
    <s v="07-Dec-2016 → NA"/>
    <s v="07-Dec-2016"/>
    <d v="2016-12-07T00:00:00"/>
    <x v="1"/>
  </r>
  <r>
    <x v="4602"/>
    <x v="1"/>
    <s v="Unavailable"/>
    <s v="Blanks"/>
    <s v="No Cars Available"/>
    <x v="3984"/>
    <s v="NA"/>
    <x v="20"/>
    <x v="1"/>
    <s v="NA"/>
    <s v="Unavailable"/>
    <x v="2"/>
    <x v="1"/>
    <d v="2016-12-07T00:00:00"/>
    <s v="07-Dec-2016 → NA"/>
    <s v="07-Dec-2016"/>
    <d v="2016-12-07T00:00:00"/>
    <x v="1"/>
  </r>
  <r>
    <x v="4603"/>
    <x v="1"/>
    <s v="Unavailable"/>
    <s v="Blanks"/>
    <s v="No Cars Available"/>
    <x v="3985"/>
    <s v="NA"/>
    <x v="20"/>
    <x v="1"/>
    <s v="NA"/>
    <s v="Unavailable"/>
    <x v="2"/>
    <x v="1"/>
    <d v="2016-12-07T00:00:00"/>
    <s v="07-Dec-2016 → NA"/>
    <s v="07-Dec-2016"/>
    <d v="2016-12-07T00:00:00"/>
    <x v="1"/>
  </r>
  <r>
    <x v="4604"/>
    <x v="1"/>
    <s v="Unavailable"/>
    <s v="Blanks"/>
    <s v="No Cars Available"/>
    <x v="3986"/>
    <s v="NA"/>
    <x v="20"/>
    <x v="1"/>
    <s v="NA"/>
    <s v="Unavailable"/>
    <x v="2"/>
    <x v="1"/>
    <d v="2016-12-07T00:00:00"/>
    <s v="07-Dec-2016 → NA"/>
    <s v="07-Dec-2016"/>
    <d v="2016-12-07T00:00:00"/>
    <x v="1"/>
  </r>
  <r>
    <x v="4605"/>
    <x v="0"/>
    <s v="Unavailable"/>
    <s v="Blanks"/>
    <s v="No Cars Available"/>
    <x v="3987"/>
    <s v="NA"/>
    <x v="20"/>
    <x v="1"/>
    <s v="NA"/>
    <s v="Unavailable"/>
    <x v="2"/>
    <x v="0"/>
    <d v="2016-12-07T00:00:00"/>
    <s v="07-Dec-2016 → NA"/>
    <s v="07-Dec-2016"/>
    <d v="2016-12-07T00:00:00"/>
    <x v="1"/>
  </r>
  <r>
    <x v="4606"/>
    <x v="0"/>
    <s v="Unavailable"/>
    <s v="Blanks"/>
    <s v="No Cars Available"/>
    <x v="3987"/>
    <s v="NA"/>
    <x v="20"/>
    <x v="1"/>
    <s v="NA"/>
    <s v="Unavailable"/>
    <x v="2"/>
    <x v="0"/>
    <d v="2016-12-07T00:00:00"/>
    <s v="07-Dec-2016 → NA"/>
    <s v="07-Dec-2016"/>
    <d v="2016-12-07T00:00:00"/>
    <x v="1"/>
  </r>
  <r>
    <x v="4607"/>
    <x v="0"/>
    <s v="Unavailable"/>
    <s v="Blanks"/>
    <s v="No Cars Available"/>
    <x v="3988"/>
    <s v="NA"/>
    <x v="20"/>
    <x v="1"/>
    <s v="NA"/>
    <s v="Unavailable"/>
    <x v="2"/>
    <x v="0"/>
    <d v="2016-12-07T00:00:00"/>
    <s v="07-Dec-2016 → NA"/>
    <s v="07-Dec-2016"/>
    <d v="2016-12-07T00:00:00"/>
    <x v="1"/>
  </r>
  <r>
    <x v="4608"/>
    <x v="0"/>
    <s v="Unavailable"/>
    <s v="Blanks"/>
    <s v="No Cars Available"/>
    <x v="3989"/>
    <s v="NA"/>
    <x v="20"/>
    <x v="1"/>
    <s v="NA"/>
    <s v="Unavailable"/>
    <x v="2"/>
    <x v="0"/>
    <d v="2016-12-07T00:00:00"/>
    <s v="07-Dec-2016 → NA"/>
    <s v="07-Dec-2016"/>
    <d v="2016-12-07T00:00:00"/>
    <x v="1"/>
  </r>
  <r>
    <x v="4609"/>
    <x v="0"/>
    <s v="Unavailable"/>
    <s v="Blanks"/>
    <s v="No Cars Available"/>
    <x v="3990"/>
    <s v="NA"/>
    <x v="23"/>
    <x v="1"/>
    <s v="NA"/>
    <s v="Unavailable"/>
    <x v="2"/>
    <x v="0"/>
    <d v="2016-12-07T00:00:00"/>
    <s v="07-Dec-2016 → NA"/>
    <s v="07-Dec-2016"/>
    <d v="2016-12-07T00:00:00"/>
    <x v="1"/>
  </r>
  <r>
    <x v="4610"/>
    <x v="1"/>
    <s v="Unavailable"/>
    <s v="Blanks"/>
    <s v="No Cars Available"/>
    <x v="3991"/>
    <s v="NA"/>
    <x v="23"/>
    <x v="1"/>
    <s v="NA"/>
    <s v="Unavailable"/>
    <x v="2"/>
    <x v="1"/>
    <d v="2016-12-07T00:00:00"/>
    <s v="07-Dec-2016 → NA"/>
    <s v="07-Dec-2016"/>
    <d v="2016-12-07T00:00:00"/>
    <x v="1"/>
  </r>
  <r>
    <x v="4611"/>
    <x v="0"/>
    <s v="Unavailable"/>
    <s v="Blanks"/>
    <s v="No Cars Available"/>
    <x v="3992"/>
    <s v="NA"/>
    <x v="23"/>
    <x v="1"/>
    <s v="NA"/>
    <s v="Unavailable"/>
    <x v="2"/>
    <x v="0"/>
    <d v="2016-12-07T00:00:00"/>
    <s v="07-Dec-2016 → NA"/>
    <s v="07-Dec-2016"/>
    <d v="2016-12-07T00:00:00"/>
    <x v="1"/>
  </r>
  <r>
    <x v="4612"/>
    <x v="0"/>
    <s v="Unavailable"/>
    <s v="Blanks"/>
    <s v="No Cars Available"/>
    <x v="3993"/>
    <s v="NA"/>
    <x v="14"/>
    <x v="1"/>
    <s v="NA"/>
    <s v="Unavailable"/>
    <x v="2"/>
    <x v="0"/>
    <d v="2016-12-07T00:00:00"/>
    <s v="07-Dec-2016 → NA"/>
    <s v="07-Dec-2016"/>
    <d v="2016-12-07T00:00:00"/>
    <x v="1"/>
  </r>
  <r>
    <x v="4613"/>
    <x v="1"/>
    <s v="Unavailable"/>
    <s v="Blanks"/>
    <s v="No Cars Available"/>
    <x v="3994"/>
    <s v="NA"/>
    <x v="14"/>
    <x v="1"/>
    <s v="NA"/>
    <s v="Unavailable"/>
    <x v="2"/>
    <x v="1"/>
    <d v="2016-12-07T00:00:00"/>
    <s v="07-Dec-2016 → NA"/>
    <s v="07-Dec-2016"/>
    <d v="2016-12-07T00:00:00"/>
    <x v="1"/>
  </r>
  <r>
    <x v="4614"/>
    <x v="1"/>
    <s v="Unavailable"/>
    <s v="Blanks"/>
    <s v="No Cars Available"/>
    <x v="3994"/>
    <s v="NA"/>
    <x v="14"/>
    <x v="1"/>
    <s v="NA"/>
    <s v="Unavailable"/>
    <x v="2"/>
    <x v="1"/>
    <d v="2016-12-07T00:00:00"/>
    <s v="07-Dec-2016 → NA"/>
    <s v="07-Dec-2016"/>
    <d v="2016-12-07T00:00:00"/>
    <x v="1"/>
  </r>
  <r>
    <x v="4615"/>
    <x v="1"/>
    <s v="Unavailable"/>
    <s v="Blanks"/>
    <s v="No Cars Available"/>
    <x v="3995"/>
    <s v="NA"/>
    <x v="14"/>
    <x v="1"/>
    <s v="NA"/>
    <s v="Unavailable"/>
    <x v="2"/>
    <x v="1"/>
    <d v="2016-12-07T00:00:00"/>
    <s v="07-Dec-2016 → NA"/>
    <s v="07-Dec-2016"/>
    <d v="2016-12-07T00:00:00"/>
    <x v="1"/>
  </r>
  <r>
    <x v="4616"/>
    <x v="0"/>
    <s v="Unavailable"/>
    <s v="Blanks"/>
    <s v="No Cars Available"/>
    <x v="3996"/>
    <s v="NA"/>
    <x v="14"/>
    <x v="1"/>
    <s v="NA"/>
    <s v="Unavailable"/>
    <x v="2"/>
    <x v="0"/>
    <d v="2016-12-07T00:00:00"/>
    <s v="07-Dec-2016 → NA"/>
    <s v="07-Dec-2016"/>
    <d v="2016-12-07T00:00:00"/>
    <x v="1"/>
  </r>
  <r>
    <x v="4617"/>
    <x v="0"/>
    <s v="Unavailable"/>
    <s v="Blanks"/>
    <s v="No Cars Available"/>
    <x v="3997"/>
    <s v="NA"/>
    <x v="14"/>
    <x v="1"/>
    <s v="NA"/>
    <s v="Unavailable"/>
    <x v="2"/>
    <x v="0"/>
    <d v="2016-12-07T00:00:00"/>
    <s v="07-Dec-2016 → NA"/>
    <s v="07-Dec-2016"/>
    <d v="2016-12-07T00:00:00"/>
    <x v="1"/>
  </r>
  <r>
    <x v="4618"/>
    <x v="0"/>
    <s v="Unavailable"/>
    <s v="Blanks"/>
    <s v="No Cars Available"/>
    <x v="3998"/>
    <s v="NA"/>
    <x v="14"/>
    <x v="1"/>
    <s v="NA"/>
    <s v="Unavailable"/>
    <x v="2"/>
    <x v="0"/>
    <d v="2016-12-07T00:00:00"/>
    <s v="07-Dec-2016 → NA"/>
    <s v="07-Dec-2016"/>
    <d v="2016-12-07T00:00:00"/>
    <x v="1"/>
  </r>
  <r>
    <x v="4619"/>
    <x v="1"/>
    <s v="Unavailable"/>
    <s v="Blanks"/>
    <s v="No Cars Available"/>
    <x v="3999"/>
    <s v="NA"/>
    <x v="14"/>
    <x v="1"/>
    <s v="NA"/>
    <s v="Unavailable"/>
    <x v="2"/>
    <x v="1"/>
    <d v="2016-12-07T00:00:00"/>
    <s v="07-Dec-2016 → NA"/>
    <s v="07-Dec-2016"/>
    <d v="2016-12-07T00:00:00"/>
    <x v="1"/>
  </r>
  <r>
    <x v="4620"/>
    <x v="1"/>
    <s v="Unavailable"/>
    <s v="Blanks"/>
    <s v="No Cars Available"/>
    <x v="3999"/>
    <s v="NA"/>
    <x v="14"/>
    <x v="1"/>
    <s v="NA"/>
    <s v="Unavailable"/>
    <x v="2"/>
    <x v="1"/>
    <d v="2016-12-07T00:00:00"/>
    <s v="07-Dec-2016 → NA"/>
    <s v="07-Dec-2016"/>
    <d v="2016-12-07T00:00:00"/>
    <x v="1"/>
  </r>
  <r>
    <x v="4621"/>
    <x v="0"/>
    <s v="Unavailable"/>
    <s v="Blanks"/>
    <s v="No Cars Available"/>
    <x v="4000"/>
    <s v="NA"/>
    <x v="14"/>
    <x v="1"/>
    <s v="NA"/>
    <s v="Unavailable"/>
    <x v="2"/>
    <x v="0"/>
    <d v="2016-12-07T00:00:00"/>
    <s v="07-Dec-2016 → NA"/>
    <s v="07-Dec-2016"/>
    <d v="2016-12-07T00:00:00"/>
    <x v="1"/>
  </r>
  <r>
    <x v="4622"/>
    <x v="0"/>
    <s v="Unavailable"/>
    <s v="Blanks"/>
    <s v="No Cars Available"/>
    <x v="4001"/>
    <s v="NA"/>
    <x v="14"/>
    <x v="1"/>
    <s v="NA"/>
    <s v="Unavailable"/>
    <x v="2"/>
    <x v="0"/>
    <d v="2016-12-07T00:00:00"/>
    <s v="07-Dec-2016 → NA"/>
    <s v="07-Dec-2016"/>
    <d v="2016-12-07T00:00:00"/>
    <x v="1"/>
  </r>
  <r>
    <x v="4623"/>
    <x v="0"/>
    <s v="Unavailable"/>
    <s v="Blanks"/>
    <s v="No Cars Available"/>
    <x v="4002"/>
    <s v="NA"/>
    <x v="14"/>
    <x v="1"/>
    <s v="NA"/>
    <s v="Unavailable"/>
    <x v="2"/>
    <x v="0"/>
    <d v="2016-12-07T00:00:00"/>
    <s v="07-Dec-2016 → NA"/>
    <s v="07-Dec-2016"/>
    <d v="2016-12-07T00:00:00"/>
    <x v="1"/>
  </r>
  <r>
    <x v="4624"/>
    <x v="0"/>
    <s v="Unavailable"/>
    <s v="Blanks"/>
    <s v="No Cars Available"/>
    <x v="2120"/>
    <s v="NA"/>
    <x v="21"/>
    <x v="1"/>
    <s v="NA"/>
    <s v="Unavailable"/>
    <x v="2"/>
    <x v="0"/>
    <d v="2016-12-07T00:00:00"/>
    <s v="07-Dec-2016 → NA"/>
    <s v="07-Dec-2016"/>
    <d v="2016-12-07T00:00:00"/>
    <x v="1"/>
  </r>
  <r>
    <x v="4625"/>
    <x v="0"/>
    <s v="Unavailable"/>
    <s v="Blanks"/>
    <s v="No Cars Available"/>
    <x v="2120"/>
    <s v="NA"/>
    <x v="21"/>
    <x v="1"/>
    <s v="NA"/>
    <s v="Unavailable"/>
    <x v="2"/>
    <x v="0"/>
    <d v="2016-12-07T00:00:00"/>
    <s v="07-Dec-2016 → NA"/>
    <s v="07-Dec-2016"/>
    <d v="2016-12-07T00:00:00"/>
    <x v="1"/>
  </r>
  <r>
    <x v="4626"/>
    <x v="1"/>
    <s v="Unavailable"/>
    <s v="Blanks"/>
    <s v="No Cars Available"/>
    <x v="4003"/>
    <s v="NA"/>
    <x v="21"/>
    <x v="1"/>
    <s v="NA"/>
    <s v="Unavailable"/>
    <x v="2"/>
    <x v="1"/>
    <d v="2016-12-07T00:00:00"/>
    <s v="07-Dec-2016 → NA"/>
    <s v="07-Dec-2016"/>
    <d v="2016-12-07T00:00:00"/>
    <x v="1"/>
  </r>
  <r>
    <x v="4627"/>
    <x v="0"/>
    <s v="Unavailable"/>
    <s v="Blanks"/>
    <s v="No Cars Available"/>
    <x v="4003"/>
    <s v="NA"/>
    <x v="21"/>
    <x v="1"/>
    <s v="NA"/>
    <s v="Unavailable"/>
    <x v="2"/>
    <x v="0"/>
    <d v="2016-12-07T00:00:00"/>
    <s v="07-Dec-2016 → NA"/>
    <s v="07-Dec-2016"/>
    <d v="2016-12-07T00:00:00"/>
    <x v="1"/>
  </r>
  <r>
    <x v="4628"/>
    <x v="0"/>
    <s v="Unavailable"/>
    <s v="Blanks"/>
    <s v="No Cars Available"/>
    <x v="4004"/>
    <s v="NA"/>
    <x v="21"/>
    <x v="1"/>
    <s v="NA"/>
    <s v="Unavailable"/>
    <x v="2"/>
    <x v="0"/>
    <d v="2016-12-07T00:00:00"/>
    <s v="07-Dec-2016 → NA"/>
    <s v="07-Dec-2016"/>
    <d v="2016-12-07T00:00:00"/>
    <x v="1"/>
  </r>
  <r>
    <x v="4629"/>
    <x v="1"/>
    <s v="Unavailable"/>
    <s v="Blanks"/>
    <s v="No Cars Available"/>
    <x v="1990"/>
    <s v="NA"/>
    <x v="21"/>
    <x v="1"/>
    <s v="NA"/>
    <s v="Unavailable"/>
    <x v="2"/>
    <x v="1"/>
    <d v="2016-12-07T00:00:00"/>
    <s v="07-Dec-2016 → NA"/>
    <s v="07-Dec-2016"/>
    <d v="2016-12-07T00:00:00"/>
    <x v="1"/>
  </r>
  <r>
    <x v="4630"/>
    <x v="1"/>
    <s v="Unavailable"/>
    <s v="Blanks"/>
    <s v="No Cars Available"/>
    <x v="4005"/>
    <s v="NA"/>
    <x v="21"/>
    <x v="1"/>
    <s v="NA"/>
    <s v="Unavailable"/>
    <x v="2"/>
    <x v="1"/>
    <d v="2016-12-07T00:00:00"/>
    <s v="07-Dec-2016 → NA"/>
    <s v="07-Dec-2016"/>
    <d v="2016-12-07T00:00:00"/>
    <x v="1"/>
  </r>
  <r>
    <x v="4631"/>
    <x v="0"/>
    <s v="Unavailable"/>
    <s v="Blanks"/>
    <s v="No Cars Available"/>
    <x v="4006"/>
    <s v="NA"/>
    <x v="21"/>
    <x v="1"/>
    <s v="NA"/>
    <s v="Unavailable"/>
    <x v="2"/>
    <x v="0"/>
    <d v="2016-12-07T00:00:00"/>
    <s v="07-Dec-2016 → NA"/>
    <s v="07-Dec-2016"/>
    <d v="2016-12-07T00:00:00"/>
    <x v="1"/>
  </r>
  <r>
    <x v="4632"/>
    <x v="1"/>
    <s v="Unavailable"/>
    <s v="Blanks"/>
    <s v="No Cars Available"/>
    <x v="4007"/>
    <s v="NA"/>
    <x v="8"/>
    <x v="1"/>
    <s v="NA"/>
    <s v="Unavailable"/>
    <x v="2"/>
    <x v="1"/>
    <d v="2016-12-07T00:00:00"/>
    <s v="07-Dec-2016 → NA"/>
    <s v="07-Dec-2016"/>
    <d v="2016-12-07T00:00:00"/>
    <x v="1"/>
  </r>
  <r>
    <x v="4633"/>
    <x v="1"/>
    <s v="Unavailable"/>
    <s v="Blanks"/>
    <s v="No Cars Available"/>
    <x v="4008"/>
    <s v="NA"/>
    <x v="8"/>
    <x v="1"/>
    <s v="NA"/>
    <s v="Unavailable"/>
    <x v="2"/>
    <x v="1"/>
    <d v="2016-12-07T00:00:00"/>
    <s v="07-Dec-2016 → NA"/>
    <s v="07-Dec-2016"/>
    <d v="2016-12-07T00:00:00"/>
    <x v="1"/>
  </r>
  <r>
    <x v="4634"/>
    <x v="0"/>
    <s v="Unavailable"/>
    <s v="Blanks"/>
    <s v="No Cars Available"/>
    <x v="4009"/>
    <s v="NA"/>
    <x v="8"/>
    <x v="1"/>
    <s v="NA"/>
    <s v="Unavailable"/>
    <x v="2"/>
    <x v="0"/>
    <d v="2016-12-07T00:00:00"/>
    <s v="07-Dec-2016 → NA"/>
    <s v="07-Dec-2016"/>
    <d v="2016-12-07T00:00:00"/>
    <x v="1"/>
  </r>
  <r>
    <x v="4635"/>
    <x v="0"/>
    <s v="Unavailable"/>
    <s v="Blanks"/>
    <s v="No Cars Available"/>
    <x v="4010"/>
    <s v="NA"/>
    <x v="8"/>
    <x v="1"/>
    <s v="NA"/>
    <s v="Unavailable"/>
    <x v="2"/>
    <x v="0"/>
    <d v="2016-12-07T00:00:00"/>
    <s v="07-Dec-2016 → NA"/>
    <s v="07-Dec-2016"/>
    <d v="2016-12-07T00:00:00"/>
    <x v="1"/>
  </r>
  <r>
    <x v="4636"/>
    <x v="0"/>
    <s v="Unavailable"/>
    <s v="Blanks"/>
    <s v="No Cars Available"/>
    <x v="4011"/>
    <s v="NA"/>
    <x v="8"/>
    <x v="1"/>
    <s v="NA"/>
    <s v="Unavailable"/>
    <x v="2"/>
    <x v="0"/>
    <d v="2016-12-07T00:00:00"/>
    <s v="07-Dec-2016 → NA"/>
    <s v="07-Dec-2016"/>
    <d v="2016-12-07T00:00:00"/>
    <x v="1"/>
  </r>
  <r>
    <x v="4637"/>
    <x v="0"/>
    <s v="Unavailable"/>
    <s v="Blanks"/>
    <s v="No Cars Available"/>
    <x v="4012"/>
    <s v="NA"/>
    <x v="8"/>
    <x v="1"/>
    <s v="NA"/>
    <s v="Unavailable"/>
    <x v="2"/>
    <x v="0"/>
    <d v="2016-12-07T00:00:00"/>
    <s v="07-Dec-2016 → NA"/>
    <s v="07-Dec-2016"/>
    <d v="2016-12-07T00:00:00"/>
    <x v="1"/>
  </r>
  <r>
    <x v="4638"/>
    <x v="0"/>
    <s v="Unavailable"/>
    <s v="Blanks"/>
    <s v="No Cars Available"/>
    <x v="4013"/>
    <s v="NA"/>
    <x v="8"/>
    <x v="1"/>
    <s v="NA"/>
    <s v="Unavailable"/>
    <x v="2"/>
    <x v="0"/>
    <d v="2016-12-07T00:00:00"/>
    <s v="07-Dec-2016 → NA"/>
    <s v="07-Dec-2016"/>
    <d v="2016-12-07T00:00:00"/>
    <x v="1"/>
  </r>
  <r>
    <x v="4639"/>
    <x v="1"/>
    <s v="Unavailable"/>
    <s v="Blanks"/>
    <s v="No Cars Available"/>
    <x v="4013"/>
    <s v="NA"/>
    <x v="8"/>
    <x v="1"/>
    <s v="NA"/>
    <s v="Unavailable"/>
    <x v="2"/>
    <x v="1"/>
    <d v="2016-12-07T00:00:00"/>
    <s v="07-Dec-2016 → NA"/>
    <s v="07-Dec-2016"/>
    <d v="2016-12-07T00:00:00"/>
    <x v="1"/>
  </r>
  <r>
    <x v="4640"/>
    <x v="1"/>
    <s v="Unavailable"/>
    <s v="Blanks"/>
    <s v="No Cars Available"/>
    <x v="3631"/>
    <s v="NA"/>
    <x v="8"/>
    <x v="1"/>
    <s v="NA"/>
    <s v="Unavailable"/>
    <x v="2"/>
    <x v="1"/>
    <d v="2016-12-07T00:00:00"/>
    <s v="07-Dec-2016 → NA"/>
    <s v="07-Dec-2016"/>
    <d v="2016-12-07T00:00:00"/>
    <x v="1"/>
  </r>
  <r>
    <x v="4641"/>
    <x v="0"/>
    <s v="Unavailable"/>
    <s v="Blanks"/>
    <s v="No Cars Available"/>
    <x v="4014"/>
    <s v="NA"/>
    <x v="8"/>
    <x v="1"/>
    <s v="NA"/>
    <s v="Unavailable"/>
    <x v="2"/>
    <x v="0"/>
    <d v="2016-12-07T00:00:00"/>
    <s v="07-Dec-2016 → NA"/>
    <s v="07-Dec-2016"/>
    <d v="2016-12-07T00:00:00"/>
    <x v="1"/>
  </r>
  <r>
    <x v="4642"/>
    <x v="1"/>
    <s v="Unavailable"/>
    <s v="Blanks"/>
    <s v="No Cars Available"/>
    <x v="4014"/>
    <s v="NA"/>
    <x v="8"/>
    <x v="1"/>
    <s v="NA"/>
    <s v="Unavailable"/>
    <x v="2"/>
    <x v="1"/>
    <d v="2016-12-07T00:00:00"/>
    <s v="07-Dec-2016 → NA"/>
    <s v="07-Dec-2016"/>
    <d v="2016-12-07T00:00:00"/>
    <x v="1"/>
  </r>
  <r>
    <x v="4643"/>
    <x v="1"/>
    <s v="Unavailable"/>
    <s v="Blanks"/>
    <s v="No Cars Available"/>
    <x v="1825"/>
    <s v="NA"/>
    <x v="8"/>
    <x v="1"/>
    <s v="NA"/>
    <s v="Unavailable"/>
    <x v="2"/>
    <x v="1"/>
    <d v="2016-12-07T00:00:00"/>
    <s v="07-Dec-2016 → NA"/>
    <s v="07-Dec-2016"/>
    <d v="2016-12-07T00:00:00"/>
    <x v="1"/>
  </r>
  <r>
    <x v="4644"/>
    <x v="1"/>
    <s v="Unavailable"/>
    <s v="Blanks"/>
    <s v="No Cars Available"/>
    <x v="4015"/>
    <s v="NA"/>
    <x v="8"/>
    <x v="1"/>
    <s v="NA"/>
    <s v="Unavailable"/>
    <x v="2"/>
    <x v="1"/>
    <d v="2016-12-07T00:00:00"/>
    <s v="07-Dec-2016 → NA"/>
    <s v="07-Dec-2016"/>
    <d v="2016-12-07T00:00:00"/>
    <x v="1"/>
  </r>
  <r>
    <x v="4645"/>
    <x v="1"/>
    <s v="Unavailable"/>
    <s v="Blanks"/>
    <s v="No Cars Available"/>
    <x v="2355"/>
    <s v="NA"/>
    <x v="8"/>
    <x v="1"/>
    <s v="NA"/>
    <s v="Unavailable"/>
    <x v="2"/>
    <x v="1"/>
    <d v="2016-12-07T00:00:00"/>
    <s v="07-Dec-2016 → NA"/>
    <s v="07-Dec-2016"/>
    <d v="2016-12-07T00:00:00"/>
    <x v="1"/>
  </r>
  <r>
    <x v="4646"/>
    <x v="1"/>
    <s v="Unavailable"/>
    <s v="Blanks"/>
    <s v="No Cars Available"/>
    <x v="4016"/>
    <s v="NA"/>
    <x v="8"/>
    <x v="1"/>
    <s v="NA"/>
    <s v="Unavailable"/>
    <x v="2"/>
    <x v="1"/>
    <d v="2016-12-07T00:00:00"/>
    <s v="07-Dec-2016 → NA"/>
    <s v="07-Dec-2016"/>
    <d v="2016-12-07T00:00:00"/>
    <x v="1"/>
  </r>
  <r>
    <x v="4647"/>
    <x v="1"/>
    <s v="Unavailable"/>
    <s v="Blanks"/>
    <s v="No Cars Available"/>
    <x v="3287"/>
    <s v="NA"/>
    <x v="8"/>
    <x v="1"/>
    <s v="NA"/>
    <s v="Unavailable"/>
    <x v="2"/>
    <x v="1"/>
    <d v="2016-12-07T00:00:00"/>
    <s v="07-Dec-2016 → NA"/>
    <s v="07-Dec-2016"/>
    <d v="2016-12-07T00:00:00"/>
    <x v="1"/>
  </r>
  <r>
    <x v="4648"/>
    <x v="1"/>
    <s v="Unavailable"/>
    <s v="Blanks"/>
    <s v="No Cars Available"/>
    <x v="4017"/>
    <s v="NA"/>
    <x v="6"/>
    <x v="1"/>
    <s v="NA"/>
    <s v="Unavailable"/>
    <x v="2"/>
    <x v="1"/>
    <d v="2016-12-07T00:00:00"/>
    <s v="07-Dec-2016 → NA"/>
    <s v="07-Dec-2016"/>
    <d v="2016-12-07T00:00:00"/>
    <x v="1"/>
  </r>
  <r>
    <x v="4649"/>
    <x v="1"/>
    <s v="Unavailable"/>
    <s v="Blanks"/>
    <s v="No Cars Available"/>
    <x v="4018"/>
    <s v="NA"/>
    <x v="6"/>
    <x v="1"/>
    <s v="NA"/>
    <s v="Unavailable"/>
    <x v="2"/>
    <x v="1"/>
    <d v="2016-12-07T00:00:00"/>
    <s v="07-Dec-2016 → NA"/>
    <s v="07-Dec-2016"/>
    <d v="2016-12-07T00:00:00"/>
    <x v="1"/>
  </r>
  <r>
    <x v="4650"/>
    <x v="1"/>
    <s v="Unavailable"/>
    <s v="Blanks"/>
    <s v="No Cars Available"/>
    <x v="4018"/>
    <s v="NA"/>
    <x v="6"/>
    <x v="1"/>
    <s v="NA"/>
    <s v="Unavailable"/>
    <x v="2"/>
    <x v="1"/>
    <d v="2016-12-07T00:00:00"/>
    <s v="07-Dec-2016 → NA"/>
    <s v="07-Dec-2016"/>
    <d v="2016-12-07T00:00:00"/>
    <x v="1"/>
  </r>
  <r>
    <x v="4651"/>
    <x v="1"/>
    <s v="Unavailable"/>
    <s v="Blanks"/>
    <s v="No Cars Available"/>
    <x v="4019"/>
    <s v="NA"/>
    <x v="6"/>
    <x v="1"/>
    <s v="NA"/>
    <s v="Unavailable"/>
    <x v="2"/>
    <x v="1"/>
    <d v="2016-12-07T00:00:00"/>
    <s v="07-Dec-2016 → NA"/>
    <s v="07-Dec-2016"/>
    <d v="2016-12-07T00:00:00"/>
    <x v="1"/>
  </r>
  <r>
    <x v="4652"/>
    <x v="1"/>
    <s v="Unavailable"/>
    <s v="Blanks"/>
    <s v="No Cars Available"/>
    <x v="4020"/>
    <s v="NA"/>
    <x v="6"/>
    <x v="1"/>
    <s v="NA"/>
    <s v="Unavailable"/>
    <x v="2"/>
    <x v="1"/>
    <d v="2016-12-07T00:00:00"/>
    <s v="07-Dec-2016 → NA"/>
    <s v="07-Dec-2016"/>
    <d v="2016-12-07T00:00:00"/>
    <x v="1"/>
  </r>
  <r>
    <x v="4653"/>
    <x v="1"/>
    <s v="Unavailable"/>
    <s v="Blanks"/>
    <s v="No Cars Available"/>
    <x v="2190"/>
    <s v="NA"/>
    <x v="6"/>
    <x v="1"/>
    <s v="NA"/>
    <s v="Unavailable"/>
    <x v="2"/>
    <x v="1"/>
    <d v="2016-12-07T00:00:00"/>
    <s v="07-Dec-2016 → NA"/>
    <s v="07-Dec-2016"/>
    <d v="2016-12-07T00:00:00"/>
    <x v="1"/>
  </r>
  <r>
    <x v="4654"/>
    <x v="1"/>
    <s v="Unavailable"/>
    <s v="Blanks"/>
    <s v="No Cars Available"/>
    <x v="49"/>
    <s v="NA"/>
    <x v="6"/>
    <x v="1"/>
    <s v="NA"/>
    <s v="Unavailable"/>
    <x v="2"/>
    <x v="1"/>
    <d v="2016-12-07T00:00:00"/>
    <s v="07-Dec-2016 → NA"/>
    <s v="07-Dec-2016"/>
    <d v="2016-12-07T00:00:00"/>
    <x v="1"/>
  </r>
  <r>
    <x v="4655"/>
    <x v="1"/>
    <s v="Unavailable"/>
    <s v="Blanks"/>
    <s v="No Cars Available"/>
    <x v="4021"/>
    <s v="NA"/>
    <x v="6"/>
    <x v="1"/>
    <s v="NA"/>
    <s v="Unavailable"/>
    <x v="2"/>
    <x v="1"/>
    <d v="2016-12-07T00:00:00"/>
    <s v="07-Dec-2016 → NA"/>
    <s v="07-Dec-2016"/>
    <d v="2016-12-07T00:00:00"/>
    <x v="1"/>
  </r>
  <r>
    <x v="4656"/>
    <x v="1"/>
    <s v="Unavailable"/>
    <s v="Blanks"/>
    <s v="No Cars Available"/>
    <x v="1847"/>
    <s v="NA"/>
    <x v="6"/>
    <x v="1"/>
    <s v="NA"/>
    <s v="Unavailable"/>
    <x v="2"/>
    <x v="1"/>
    <d v="2016-12-07T00:00:00"/>
    <s v="07-Dec-2016 → NA"/>
    <s v="07-Dec-2016"/>
    <d v="2016-12-07T00:00:00"/>
    <x v="1"/>
  </r>
  <r>
    <x v="4657"/>
    <x v="1"/>
    <s v="Unavailable"/>
    <s v="Blanks"/>
    <s v="No Cars Available"/>
    <x v="1847"/>
    <s v="NA"/>
    <x v="6"/>
    <x v="1"/>
    <s v="NA"/>
    <s v="Unavailable"/>
    <x v="2"/>
    <x v="1"/>
    <d v="2016-12-07T00:00:00"/>
    <s v="07-Dec-2016 → NA"/>
    <s v="07-Dec-2016"/>
    <d v="2016-12-07T00:00:00"/>
    <x v="1"/>
  </r>
  <r>
    <x v="4658"/>
    <x v="1"/>
    <s v="Unavailable"/>
    <s v="Blanks"/>
    <s v="No Cars Available"/>
    <x v="2792"/>
    <s v="NA"/>
    <x v="6"/>
    <x v="1"/>
    <s v="NA"/>
    <s v="Unavailable"/>
    <x v="2"/>
    <x v="1"/>
    <d v="2016-12-07T00:00:00"/>
    <s v="07-Dec-2016 → NA"/>
    <s v="07-Dec-2016"/>
    <d v="2016-12-07T00:00:00"/>
    <x v="1"/>
  </r>
  <r>
    <x v="4659"/>
    <x v="1"/>
    <s v="Unavailable"/>
    <s v="Blanks"/>
    <s v="No Cars Available"/>
    <x v="4022"/>
    <s v="NA"/>
    <x v="6"/>
    <x v="1"/>
    <s v="NA"/>
    <s v="Unavailable"/>
    <x v="2"/>
    <x v="1"/>
    <d v="2016-12-07T00:00:00"/>
    <s v="07-Dec-2016 → NA"/>
    <s v="07-Dec-2016"/>
    <d v="2016-12-07T00:00:00"/>
    <x v="1"/>
  </r>
  <r>
    <x v="4660"/>
    <x v="1"/>
    <s v="Unavailable"/>
    <s v="Blanks"/>
    <s v="No Cars Available"/>
    <x v="2868"/>
    <s v="NA"/>
    <x v="5"/>
    <x v="1"/>
    <s v="NA"/>
    <s v="Unavailable"/>
    <x v="2"/>
    <x v="1"/>
    <d v="2016-12-07T00:00:00"/>
    <s v="07-Dec-2016 → NA"/>
    <s v="07-Dec-2016"/>
    <d v="2016-12-07T00:00:00"/>
    <x v="1"/>
  </r>
  <r>
    <x v="4661"/>
    <x v="1"/>
    <s v="Unavailable"/>
    <s v="Blanks"/>
    <s v="No Cars Available"/>
    <x v="4023"/>
    <s v="NA"/>
    <x v="5"/>
    <x v="1"/>
    <s v="NA"/>
    <s v="Unavailable"/>
    <x v="2"/>
    <x v="1"/>
    <d v="2016-12-07T00:00:00"/>
    <s v="07-Dec-2016 → NA"/>
    <s v="07-Dec-2016"/>
    <d v="2016-12-07T00:00:00"/>
    <x v="1"/>
  </r>
  <r>
    <x v="4662"/>
    <x v="1"/>
    <s v="Unavailable"/>
    <s v="Blanks"/>
    <s v="No Cars Available"/>
    <x v="3616"/>
    <s v="NA"/>
    <x v="5"/>
    <x v="1"/>
    <s v="NA"/>
    <s v="Unavailable"/>
    <x v="2"/>
    <x v="1"/>
    <d v="2016-12-07T00:00:00"/>
    <s v="07-Dec-2016 → NA"/>
    <s v="07-Dec-2016"/>
    <d v="2016-12-07T00:00:00"/>
    <x v="1"/>
  </r>
  <r>
    <x v="4663"/>
    <x v="1"/>
    <s v="Unavailable"/>
    <s v="Blanks"/>
    <s v="No Cars Available"/>
    <x v="4024"/>
    <s v="NA"/>
    <x v="5"/>
    <x v="1"/>
    <s v="NA"/>
    <s v="Unavailable"/>
    <x v="2"/>
    <x v="1"/>
    <d v="2016-12-07T00:00:00"/>
    <s v="07-Dec-2016 → NA"/>
    <s v="07-Dec-2016"/>
    <d v="2016-12-07T00:00:00"/>
    <x v="1"/>
  </r>
  <r>
    <x v="4664"/>
    <x v="1"/>
    <s v="Unavailable"/>
    <s v="Blanks"/>
    <s v="No Cars Available"/>
    <x v="1910"/>
    <s v="NA"/>
    <x v="5"/>
    <x v="1"/>
    <s v="NA"/>
    <s v="Unavailable"/>
    <x v="2"/>
    <x v="1"/>
    <d v="2016-12-07T00:00:00"/>
    <s v="07-Dec-2016 → NA"/>
    <s v="07-Dec-2016"/>
    <d v="2016-12-07T00:00:00"/>
    <x v="1"/>
  </r>
  <r>
    <x v="4665"/>
    <x v="1"/>
    <s v="Unavailable"/>
    <s v="Blanks"/>
    <s v="No Cars Available"/>
    <x v="3589"/>
    <s v="NA"/>
    <x v="5"/>
    <x v="1"/>
    <s v="NA"/>
    <s v="Unavailable"/>
    <x v="2"/>
    <x v="1"/>
    <d v="2016-12-07T00:00:00"/>
    <s v="07-Dec-2016 → NA"/>
    <s v="07-Dec-2016"/>
    <d v="2016-12-07T00:00:00"/>
    <x v="1"/>
  </r>
  <r>
    <x v="4666"/>
    <x v="0"/>
    <s v="Unavailable"/>
    <s v="Blanks"/>
    <s v="No Cars Available"/>
    <x v="3589"/>
    <s v="NA"/>
    <x v="5"/>
    <x v="1"/>
    <s v="NA"/>
    <s v="Unavailable"/>
    <x v="2"/>
    <x v="0"/>
    <d v="2016-12-07T00:00:00"/>
    <s v="07-Dec-2016 → NA"/>
    <s v="07-Dec-2016"/>
    <d v="2016-12-07T00:00:00"/>
    <x v="1"/>
  </r>
  <r>
    <x v="4667"/>
    <x v="1"/>
    <s v="Unavailable"/>
    <s v="Blanks"/>
    <s v="No Cars Available"/>
    <x v="4025"/>
    <s v="NA"/>
    <x v="5"/>
    <x v="1"/>
    <s v="NA"/>
    <s v="Unavailable"/>
    <x v="2"/>
    <x v="1"/>
    <d v="2016-12-07T00:00:00"/>
    <s v="07-Dec-2016 → NA"/>
    <s v="07-Dec-2016"/>
    <d v="2016-12-07T00:00:00"/>
    <x v="1"/>
  </r>
  <r>
    <x v="4668"/>
    <x v="1"/>
    <s v="Unavailable"/>
    <s v="Blanks"/>
    <s v="No Cars Available"/>
    <x v="4025"/>
    <s v="NA"/>
    <x v="5"/>
    <x v="1"/>
    <s v="NA"/>
    <s v="Unavailable"/>
    <x v="2"/>
    <x v="1"/>
    <d v="2016-12-07T00:00:00"/>
    <s v="07-Dec-2016 → NA"/>
    <s v="07-Dec-2016"/>
    <d v="2016-12-07T00:00:00"/>
    <x v="1"/>
  </r>
  <r>
    <x v="4669"/>
    <x v="1"/>
    <s v="Unavailable"/>
    <s v="Blanks"/>
    <s v="No Cars Available"/>
    <x v="4026"/>
    <s v="NA"/>
    <x v="5"/>
    <x v="1"/>
    <s v="NA"/>
    <s v="Unavailable"/>
    <x v="2"/>
    <x v="1"/>
    <d v="2016-12-07T00:00:00"/>
    <s v="07-Dec-2016 → NA"/>
    <s v="07-Dec-2016"/>
    <d v="2016-12-07T00:00:00"/>
    <x v="1"/>
  </r>
  <r>
    <x v="4670"/>
    <x v="1"/>
    <s v="Unavailable"/>
    <s v="Blanks"/>
    <s v="No Cars Available"/>
    <x v="4026"/>
    <s v="NA"/>
    <x v="5"/>
    <x v="1"/>
    <s v="NA"/>
    <s v="Unavailable"/>
    <x v="2"/>
    <x v="1"/>
    <d v="2016-12-07T00:00:00"/>
    <s v="07-Dec-2016 → NA"/>
    <s v="07-Dec-2016"/>
    <d v="2016-12-07T00:00:00"/>
    <x v="1"/>
  </r>
  <r>
    <x v="4671"/>
    <x v="1"/>
    <s v="Unavailable"/>
    <s v="Blanks"/>
    <s v="No Cars Available"/>
    <x v="3017"/>
    <s v="NA"/>
    <x v="5"/>
    <x v="1"/>
    <s v="NA"/>
    <s v="Unavailable"/>
    <x v="2"/>
    <x v="1"/>
    <d v="2016-12-07T00:00:00"/>
    <s v="07-Dec-2016 → NA"/>
    <s v="07-Dec-2016"/>
    <d v="2016-12-07T00:00:00"/>
    <x v="1"/>
  </r>
  <r>
    <x v="4672"/>
    <x v="1"/>
    <s v="Unavailable"/>
    <s v="Blanks"/>
    <s v="No Cars Available"/>
    <x v="1430"/>
    <s v="NA"/>
    <x v="5"/>
    <x v="1"/>
    <s v="NA"/>
    <s v="Unavailable"/>
    <x v="2"/>
    <x v="1"/>
    <d v="2016-12-07T00:00:00"/>
    <s v="07-Dec-2016 → NA"/>
    <s v="07-Dec-2016"/>
    <d v="2016-12-07T00:00:00"/>
    <x v="1"/>
  </r>
  <r>
    <x v="4673"/>
    <x v="1"/>
    <s v="Unavailable"/>
    <s v="Blanks"/>
    <s v="No Cars Available"/>
    <x v="2828"/>
    <s v="NA"/>
    <x v="5"/>
    <x v="1"/>
    <s v="NA"/>
    <s v="Unavailable"/>
    <x v="2"/>
    <x v="1"/>
    <d v="2016-12-07T00:00:00"/>
    <s v="07-Dec-2016 → NA"/>
    <s v="07-Dec-2016"/>
    <d v="2016-12-07T00:00:00"/>
    <x v="1"/>
  </r>
  <r>
    <x v="4674"/>
    <x v="1"/>
    <s v="Unavailable"/>
    <s v="Blanks"/>
    <s v="No Cars Available"/>
    <x v="3570"/>
    <s v="NA"/>
    <x v="5"/>
    <x v="1"/>
    <s v="NA"/>
    <s v="Unavailable"/>
    <x v="2"/>
    <x v="1"/>
    <d v="2016-12-07T00:00:00"/>
    <s v="07-Dec-2016 → NA"/>
    <s v="07-Dec-2016"/>
    <d v="2016-12-07T00:00:00"/>
    <x v="1"/>
  </r>
  <r>
    <x v="4675"/>
    <x v="1"/>
    <s v="Unavailable"/>
    <s v="Blanks"/>
    <s v="No Cars Available"/>
    <x v="2627"/>
    <s v="NA"/>
    <x v="5"/>
    <x v="1"/>
    <s v="NA"/>
    <s v="Unavailable"/>
    <x v="2"/>
    <x v="1"/>
    <d v="2016-12-07T00:00:00"/>
    <s v="07-Dec-2016 → NA"/>
    <s v="07-Dec-2016"/>
    <d v="2016-12-07T00:00:00"/>
    <x v="1"/>
  </r>
  <r>
    <x v="4676"/>
    <x v="1"/>
    <s v="Unavailable"/>
    <s v="Blanks"/>
    <s v="No Cars Available"/>
    <x v="4027"/>
    <s v="NA"/>
    <x v="5"/>
    <x v="1"/>
    <s v="NA"/>
    <s v="Unavailable"/>
    <x v="2"/>
    <x v="1"/>
    <d v="2016-12-07T00:00:00"/>
    <s v="07-Dec-2016 → NA"/>
    <s v="07-Dec-2016"/>
    <d v="2016-12-07T00:00:00"/>
    <x v="1"/>
  </r>
  <r>
    <x v="4677"/>
    <x v="1"/>
    <s v="Unavailable"/>
    <s v="Blanks"/>
    <s v="No Cars Available"/>
    <x v="1290"/>
    <s v="NA"/>
    <x v="5"/>
    <x v="1"/>
    <s v="NA"/>
    <s v="Unavailable"/>
    <x v="2"/>
    <x v="1"/>
    <d v="2016-12-07T00:00:00"/>
    <s v="07-Dec-2016 → NA"/>
    <s v="07-Dec-2016"/>
    <d v="2016-12-07T00:00:00"/>
    <x v="1"/>
  </r>
  <r>
    <x v="4678"/>
    <x v="1"/>
    <s v="Unavailable"/>
    <s v="Blanks"/>
    <s v="No Cars Available"/>
    <x v="2362"/>
    <s v="NA"/>
    <x v="18"/>
    <x v="1"/>
    <s v="NA"/>
    <s v="Unavailable"/>
    <x v="2"/>
    <x v="1"/>
    <d v="2016-12-07T00:00:00"/>
    <s v="07-Dec-2016 → NA"/>
    <s v="07-Dec-2016"/>
    <d v="2016-12-07T00:00:00"/>
    <x v="1"/>
  </r>
  <r>
    <x v="4679"/>
    <x v="0"/>
    <s v="Unavailable"/>
    <s v="Blanks"/>
    <s v="No Cars Available"/>
    <x v="2362"/>
    <s v="NA"/>
    <x v="18"/>
    <x v="1"/>
    <s v="NA"/>
    <s v="Unavailable"/>
    <x v="2"/>
    <x v="0"/>
    <d v="2016-12-07T00:00:00"/>
    <s v="07-Dec-2016 → NA"/>
    <s v="07-Dec-2016"/>
    <d v="2016-12-07T00:00:00"/>
    <x v="1"/>
  </r>
  <r>
    <x v="4680"/>
    <x v="1"/>
    <s v="Unavailable"/>
    <s v="Blanks"/>
    <s v="No Cars Available"/>
    <x v="4028"/>
    <s v="NA"/>
    <x v="18"/>
    <x v="1"/>
    <s v="NA"/>
    <s v="Unavailable"/>
    <x v="2"/>
    <x v="1"/>
    <d v="2016-12-07T00:00:00"/>
    <s v="07-Dec-2016 → NA"/>
    <s v="07-Dec-2016"/>
    <d v="2016-12-07T00:00:00"/>
    <x v="1"/>
  </r>
  <r>
    <x v="4681"/>
    <x v="1"/>
    <s v="Unavailable"/>
    <s v="Blanks"/>
    <s v="No Cars Available"/>
    <x v="3269"/>
    <s v="NA"/>
    <x v="18"/>
    <x v="1"/>
    <s v="NA"/>
    <s v="Unavailable"/>
    <x v="2"/>
    <x v="1"/>
    <d v="2016-12-07T00:00:00"/>
    <s v="07-Dec-2016 → NA"/>
    <s v="07-Dec-2016"/>
    <d v="2016-12-07T00:00:00"/>
    <x v="1"/>
  </r>
  <r>
    <x v="4682"/>
    <x v="1"/>
    <s v="Unavailable"/>
    <s v="Blanks"/>
    <s v="No Cars Available"/>
    <x v="1513"/>
    <s v="NA"/>
    <x v="18"/>
    <x v="1"/>
    <s v="NA"/>
    <s v="Unavailable"/>
    <x v="2"/>
    <x v="1"/>
    <d v="2016-12-07T00:00:00"/>
    <s v="07-Dec-2016 → NA"/>
    <s v="07-Dec-2016"/>
    <d v="2016-12-07T00:00:00"/>
    <x v="1"/>
  </r>
  <r>
    <x v="4683"/>
    <x v="1"/>
    <s v="Unavailable"/>
    <s v="Blanks"/>
    <s v="No Cars Available"/>
    <x v="1405"/>
    <s v="NA"/>
    <x v="18"/>
    <x v="1"/>
    <s v="NA"/>
    <s v="Unavailable"/>
    <x v="2"/>
    <x v="1"/>
    <d v="2016-12-07T00:00:00"/>
    <s v="07-Dec-2016 → NA"/>
    <s v="07-Dec-2016"/>
    <d v="2016-12-07T00:00:00"/>
    <x v="1"/>
  </r>
  <r>
    <x v="4684"/>
    <x v="1"/>
    <s v="Unavailable"/>
    <s v="Blanks"/>
    <s v="No Cars Available"/>
    <x v="4029"/>
    <s v="NA"/>
    <x v="4"/>
    <x v="1"/>
    <s v="NA"/>
    <s v="Unavailable"/>
    <x v="2"/>
    <x v="1"/>
    <d v="2016-12-07T00:00:00"/>
    <s v="07-Dec-2016 → NA"/>
    <s v="07-Dec-2016"/>
    <d v="2016-12-07T00:00:00"/>
    <x v="1"/>
  </r>
  <r>
    <x v="4685"/>
    <x v="1"/>
    <s v="Unavailable"/>
    <s v="Blanks"/>
    <s v="No Cars Available"/>
    <x v="4029"/>
    <s v="NA"/>
    <x v="4"/>
    <x v="1"/>
    <s v="NA"/>
    <s v="Unavailable"/>
    <x v="2"/>
    <x v="1"/>
    <d v="2016-12-07T00:00:00"/>
    <s v="07-Dec-2016 → NA"/>
    <s v="07-Dec-2016"/>
    <d v="2016-12-07T00:00:00"/>
    <x v="1"/>
  </r>
  <r>
    <x v="4686"/>
    <x v="1"/>
    <s v="Unavailable"/>
    <s v="Blanks"/>
    <s v="No Cars Available"/>
    <x v="1815"/>
    <s v="NA"/>
    <x v="4"/>
    <x v="1"/>
    <s v="NA"/>
    <s v="Unavailable"/>
    <x v="2"/>
    <x v="1"/>
    <d v="2016-12-07T00:00:00"/>
    <s v="07-Dec-2016 → NA"/>
    <s v="07-Dec-2016"/>
    <d v="2016-12-07T00:00:00"/>
    <x v="1"/>
  </r>
  <r>
    <x v="4687"/>
    <x v="1"/>
    <s v="Unavailable"/>
    <s v="Blanks"/>
    <s v="No Cars Available"/>
    <x v="4030"/>
    <s v="NA"/>
    <x v="4"/>
    <x v="1"/>
    <s v="NA"/>
    <s v="Unavailable"/>
    <x v="2"/>
    <x v="1"/>
    <d v="2016-12-07T00:00:00"/>
    <s v="07-Dec-2016 → NA"/>
    <s v="07-Dec-2016"/>
    <d v="2016-12-07T00:00:00"/>
    <x v="1"/>
  </r>
  <r>
    <x v="4688"/>
    <x v="1"/>
    <s v="Unavailable"/>
    <s v="Blanks"/>
    <s v="No Cars Available"/>
    <x v="4031"/>
    <s v="NA"/>
    <x v="4"/>
    <x v="1"/>
    <s v="NA"/>
    <s v="Unavailable"/>
    <x v="2"/>
    <x v="1"/>
    <d v="2016-12-07T00:00:00"/>
    <s v="07-Dec-2016 → NA"/>
    <s v="07-Dec-2016"/>
    <d v="2016-12-07T00:00:00"/>
    <x v="1"/>
  </r>
  <r>
    <x v="4689"/>
    <x v="1"/>
    <s v="Unavailable"/>
    <s v="Blanks"/>
    <s v="No Cars Available"/>
    <x v="2450"/>
    <s v="NA"/>
    <x v="4"/>
    <x v="1"/>
    <s v="NA"/>
    <s v="Unavailable"/>
    <x v="2"/>
    <x v="1"/>
    <d v="2016-12-07T00:00:00"/>
    <s v="07-Dec-2016 → NA"/>
    <s v="07-Dec-2016"/>
    <d v="2016-12-07T00:00:00"/>
    <x v="1"/>
  </r>
  <r>
    <x v="4690"/>
    <x v="1"/>
    <s v="Unavailable"/>
    <s v="Blanks"/>
    <s v="No Cars Available"/>
    <x v="4032"/>
    <s v="NA"/>
    <x v="4"/>
    <x v="1"/>
    <s v="NA"/>
    <s v="Unavailable"/>
    <x v="2"/>
    <x v="1"/>
    <d v="2016-12-07T00:00:00"/>
    <s v="07-Dec-2016 → NA"/>
    <s v="07-Dec-2016"/>
    <d v="2016-12-07T00:00:00"/>
    <x v="1"/>
  </r>
  <r>
    <x v="4691"/>
    <x v="1"/>
    <s v="Unavailable"/>
    <s v="Blanks"/>
    <s v="No Cars Available"/>
    <x v="2887"/>
    <s v="NA"/>
    <x v="4"/>
    <x v="1"/>
    <s v="NA"/>
    <s v="Unavailable"/>
    <x v="2"/>
    <x v="1"/>
    <d v="2016-12-07T00:00:00"/>
    <s v="07-Dec-2016 → NA"/>
    <s v="07-Dec-2016"/>
    <d v="2016-12-07T00:00:00"/>
    <x v="1"/>
  </r>
  <r>
    <x v="4692"/>
    <x v="1"/>
    <s v="Unavailable"/>
    <s v="Blanks"/>
    <s v="No Cars Available"/>
    <x v="2445"/>
    <s v="NA"/>
    <x v="4"/>
    <x v="1"/>
    <s v="NA"/>
    <s v="Unavailable"/>
    <x v="2"/>
    <x v="1"/>
    <d v="2016-12-07T00:00:00"/>
    <s v="07-Dec-2016 → NA"/>
    <s v="07-Dec-2016"/>
    <d v="2016-12-07T00:00:00"/>
    <x v="1"/>
  </r>
  <r>
    <x v="4693"/>
    <x v="1"/>
    <s v="Unavailable"/>
    <s v="Blanks"/>
    <s v="No Cars Available"/>
    <x v="3149"/>
    <s v="NA"/>
    <x v="4"/>
    <x v="1"/>
    <s v="NA"/>
    <s v="Unavailable"/>
    <x v="2"/>
    <x v="1"/>
    <d v="2016-12-07T00:00:00"/>
    <s v="07-Dec-2016 → NA"/>
    <s v="07-Dec-2016"/>
    <d v="2016-12-07T00:00:00"/>
    <x v="1"/>
  </r>
  <r>
    <x v="4694"/>
    <x v="1"/>
    <s v="Unavailable"/>
    <s v="Blanks"/>
    <s v="No Cars Available"/>
    <x v="3149"/>
    <s v="NA"/>
    <x v="4"/>
    <x v="1"/>
    <s v="NA"/>
    <s v="Unavailable"/>
    <x v="2"/>
    <x v="1"/>
    <d v="2016-12-07T00:00:00"/>
    <s v="07-Dec-2016 → NA"/>
    <s v="07-Dec-2016"/>
    <d v="2016-12-07T00:00:00"/>
    <x v="1"/>
  </r>
  <r>
    <x v="4695"/>
    <x v="1"/>
    <s v="Unavailable"/>
    <s v="Blanks"/>
    <s v="No Cars Available"/>
    <x v="3159"/>
    <s v="NA"/>
    <x v="4"/>
    <x v="1"/>
    <s v="NA"/>
    <s v="Unavailable"/>
    <x v="2"/>
    <x v="1"/>
    <d v="2016-12-07T00:00:00"/>
    <s v="07-Dec-2016 → NA"/>
    <s v="07-Dec-2016"/>
    <d v="2016-12-07T00:00:00"/>
    <x v="1"/>
  </r>
  <r>
    <x v="4696"/>
    <x v="1"/>
    <s v="Unavailable"/>
    <s v="Blanks"/>
    <s v="No Cars Available"/>
    <x v="3159"/>
    <s v="NA"/>
    <x v="4"/>
    <x v="1"/>
    <s v="NA"/>
    <s v="Unavailable"/>
    <x v="2"/>
    <x v="1"/>
    <d v="2016-12-07T00:00:00"/>
    <s v="07-Dec-2016 → NA"/>
    <s v="07-Dec-2016"/>
    <d v="2016-12-07T00:00:00"/>
    <x v="1"/>
  </r>
  <r>
    <x v="4697"/>
    <x v="1"/>
    <s v="Unavailable"/>
    <s v="Blanks"/>
    <s v="No Cars Available"/>
    <x v="4033"/>
    <s v="NA"/>
    <x v="4"/>
    <x v="1"/>
    <s v="NA"/>
    <s v="Unavailable"/>
    <x v="2"/>
    <x v="1"/>
    <d v="2016-12-07T00:00:00"/>
    <s v="07-Dec-2016 → NA"/>
    <s v="07-Dec-2016"/>
    <d v="2016-12-07T00:00:00"/>
    <x v="1"/>
  </r>
  <r>
    <x v="4698"/>
    <x v="1"/>
    <s v="Unavailable"/>
    <s v="Blanks"/>
    <s v="No Cars Available"/>
    <x v="4034"/>
    <s v="NA"/>
    <x v="4"/>
    <x v="1"/>
    <s v="NA"/>
    <s v="Unavailable"/>
    <x v="2"/>
    <x v="1"/>
    <d v="2016-12-07T00:00:00"/>
    <s v="07-Dec-2016 → NA"/>
    <s v="07-Dec-2016"/>
    <d v="2016-12-07T00:00:00"/>
    <x v="1"/>
  </r>
  <r>
    <x v="4699"/>
    <x v="1"/>
    <s v="Unavailable"/>
    <s v="Blanks"/>
    <s v="No Cars Available"/>
    <x v="2425"/>
    <s v="NA"/>
    <x v="4"/>
    <x v="1"/>
    <s v="NA"/>
    <s v="Unavailable"/>
    <x v="2"/>
    <x v="1"/>
    <d v="2016-12-07T00:00:00"/>
    <s v="07-Dec-2016 → NA"/>
    <s v="07-Dec-2016"/>
    <d v="2016-12-07T00:00:00"/>
    <x v="1"/>
  </r>
  <r>
    <x v="4700"/>
    <x v="1"/>
    <s v="Unavailable"/>
    <s v="Blanks"/>
    <s v="No Cars Available"/>
    <x v="4035"/>
    <s v="NA"/>
    <x v="4"/>
    <x v="1"/>
    <s v="NA"/>
    <s v="Unavailable"/>
    <x v="2"/>
    <x v="1"/>
    <d v="2016-12-07T00:00:00"/>
    <s v="07-Dec-2016 → NA"/>
    <s v="07-Dec-2016"/>
    <d v="2016-12-07T00:00:00"/>
    <x v="1"/>
  </r>
  <r>
    <x v="4701"/>
    <x v="1"/>
    <s v="Unavailable"/>
    <s v="Blanks"/>
    <s v="No Cars Available"/>
    <x v="4036"/>
    <s v="NA"/>
    <x v="4"/>
    <x v="1"/>
    <s v="NA"/>
    <s v="Unavailable"/>
    <x v="2"/>
    <x v="1"/>
    <d v="2016-12-07T00:00:00"/>
    <s v="07-Dec-2016 → NA"/>
    <s v="07-Dec-2016"/>
    <d v="2016-12-07T00:00:00"/>
    <x v="1"/>
  </r>
  <r>
    <x v="4702"/>
    <x v="0"/>
    <s v="Unavailable"/>
    <s v="Blanks"/>
    <s v="No Cars Available"/>
    <x v="4037"/>
    <s v="NA"/>
    <x v="4"/>
    <x v="1"/>
    <s v="NA"/>
    <s v="Unavailable"/>
    <x v="2"/>
    <x v="0"/>
    <d v="2016-12-07T00:00:00"/>
    <s v="07-Dec-2016 → NA"/>
    <s v="07-Dec-2016"/>
    <d v="2016-12-07T00:00:00"/>
    <x v="1"/>
  </r>
  <r>
    <x v="4703"/>
    <x v="0"/>
    <s v="Unavailable"/>
    <s v="Blanks"/>
    <s v="No Cars Available"/>
    <x v="4037"/>
    <s v="NA"/>
    <x v="4"/>
    <x v="1"/>
    <s v="NA"/>
    <s v="Unavailable"/>
    <x v="2"/>
    <x v="0"/>
    <d v="2016-12-07T00:00:00"/>
    <s v="07-Dec-2016 → NA"/>
    <s v="07-Dec-2016"/>
    <d v="2016-12-07T00:00:00"/>
    <x v="1"/>
  </r>
  <r>
    <x v="4704"/>
    <x v="1"/>
    <s v="Unavailable"/>
    <s v="Blanks"/>
    <s v="No Cars Available"/>
    <x v="2649"/>
    <s v="NA"/>
    <x v="4"/>
    <x v="1"/>
    <s v="NA"/>
    <s v="Unavailable"/>
    <x v="2"/>
    <x v="1"/>
    <d v="2016-12-07T00:00:00"/>
    <s v="07-Dec-2016 → NA"/>
    <s v="07-Dec-2016"/>
    <d v="2016-12-07T00:00:00"/>
    <x v="1"/>
  </r>
  <r>
    <x v="4705"/>
    <x v="1"/>
    <s v="Unavailable"/>
    <s v="Blanks"/>
    <s v="No Cars Available"/>
    <x v="1243"/>
    <s v="NA"/>
    <x v="4"/>
    <x v="1"/>
    <s v="NA"/>
    <s v="Unavailable"/>
    <x v="2"/>
    <x v="1"/>
    <d v="2016-12-07T00:00:00"/>
    <s v="07-Dec-2016 → NA"/>
    <s v="07-Dec-2016"/>
    <d v="2016-12-07T00:00:00"/>
    <x v="1"/>
  </r>
  <r>
    <x v="4706"/>
    <x v="0"/>
    <s v="Unavailable"/>
    <s v="Blanks"/>
    <s v="No Cars Available"/>
    <x v="4038"/>
    <s v="NA"/>
    <x v="4"/>
    <x v="1"/>
    <s v="NA"/>
    <s v="Unavailable"/>
    <x v="2"/>
    <x v="0"/>
    <d v="2016-12-07T00:00:00"/>
    <s v="07-Dec-2016 → NA"/>
    <s v="07-Dec-2016"/>
    <d v="2016-12-07T00:00:00"/>
    <x v="1"/>
  </r>
  <r>
    <x v="4707"/>
    <x v="1"/>
    <s v="Unavailable"/>
    <s v="Blanks"/>
    <s v="No Cars Available"/>
    <x v="2755"/>
    <s v="NA"/>
    <x v="2"/>
    <x v="1"/>
    <s v="NA"/>
    <s v="Unavailable"/>
    <x v="2"/>
    <x v="1"/>
    <d v="2016-12-07T00:00:00"/>
    <s v="07-Dec-2016 → NA"/>
    <s v="07-Dec-2016"/>
    <d v="2016-12-07T00:00:00"/>
    <x v="1"/>
  </r>
  <r>
    <x v="4708"/>
    <x v="1"/>
    <s v="Unavailable"/>
    <s v="Blanks"/>
    <s v="No Cars Available"/>
    <x v="3305"/>
    <s v="NA"/>
    <x v="2"/>
    <x v="1"/>
    <s v="NA"/>
    <s v="Unavailable"/>
    <x v="2"/>
    <x v="1"/>
    <d v="2016-12-07T00:00:00"/>
    <s v="07-Dec-2016 → NA"/>
    <s v="07-Dec-2016"/>
    <d v="2016-12-07T00:00:00"/>
    <x v="1"/>
  </r>
  <r>
    <x v="4709"/>
    <x v="1"/>
    <s v="Unavailable"/>
    <s v="Blanks"/>
    <s v="No Cars Available"/>
    <x v="2820"/>
    <s v="NA"/>
    <x v="2"/>
    <x v="1"/>
    <s v="NA"/>
    <s v="Unavailable"/>
    <x v="2"/>
    <x v="1"/>
    <d v="2016-12-07T00:00:00"/>
    <s v="07-Dec-2016 → NA"/>
    <s v="07-Dec-2016"/>
    <d v="2016-12-07T00:00:00"/>
    <x v="1"/>
  </r>
  <r>
    <x v="4710"/>
    <x v="1"/>
    <s v="Unavailable"/>
    <s v="Blanks"/>
    <s v="No Cars Available"/>
    <x v="2209"/>
    <s v="NA"/>
    <x v="2"/>
    <x v="1"/>
    <s v="NA"/>
    <s v="Unavailable"/>
    <x v="2"/>
    <x v="1"/>
    <d v="2016-12-07T00:00:00"/>
    <s v="07-Dec-2016 → NA"/>
    <s v="07-Dec-2016"/>
    <d v="2016-12-07T00:00:00"/>
    <x v="1"/>
  </r>
  <r>
    <x v="4711"/>
    <x v="1"/>
    <s v="Unavailable"/>
    <s v="Blanks"/>
    <s v="No Cars Available"/>
    <x v="1918"/>
    <s v="NA"/>
    <x v="2"/>
    <x v="1"/>
    <s v="NA"/>
    <s v="Unavailable"/>
    <x v="2"/>
    <x v="1"/>
    <d v="2016-12-07T00:00:00"/>
    <s v="07-Dec-2016 → NA"/>
    <s v="07-Dec-2016"/>
    <d v="2016-12-07T00:00:00"/>
    <x v="1"/>
  </r>
  <r>
    <x v="4712"/>
    <x v="1"/>
    <s v="Unavailable"/>
    <s v="Blanks"/>
    <s v="No Cars Available"/>
    <x v="1605"/>
    <s v="NA"/>
    <x v="2"/>
    <x v="1"/>
    <s v="NA"/>
    <s v="Unavailable"/>
    <x v="2"/>
    <x v="1"/>
    <d v="2016-12-07T00:00:00"/>
    <s v="07-Dec-2016 → NA"/>
    <s v="07-Dec-2016"/>
    <d v="2016-12-07T00:00:00"/>
    <x v="1"/>
  </r>
  <r>
    <x v="4713"/>
    <x v="0"/>
    <s v="Unavailable"/>
    <s v="Blanks"/>
    <s v="No Cars Available"/>
    <x v="4039"/>
    <s v="NA"/>
    <x v="2"/>
    <x v="1"/>
    <s v="NA"/>
    <s v="Unavailable"/>
    <x v="2"/>
    <x v="0"/>
    <d v="2016-12-07T00:00:00"/>
    <s v="07-Dec-2016 → NA"/>
    <s v="07-Dec-2016"/>
    <d v="2016-12-07T00:00:00"/>
    <x v="1"/>
  </r>
  <r>
    <x v="4714"/>
    <x v="1"/>
    <s v="Unavailable"/>
    <s v="Blanks"/>
    <s v="No Cars Available"/>
    <x v="1816"/>
    <s v="NA"/>
    <x v="2"/>
    <x v="1"/>
    <s v="NA"/>
    <s v="Unavailable"/>
    <x v="2"/>
    <x v="1"/>
    <d v="2016-12-07T00:00:00"/>
    <s v="07-Dec-2016 → NA"/>
    <s v="07-Dec-2016"/>
    <d v="2016-12-07T00:00:00"/>
    <x v="1"/>
  </r>
  <r>
    <x v="4715"/>
    <x v="1"/>
    <s v="Unavailable"/>
    <s v="Blanks"/>
    <s v="No Cars Available"/>
    <x v="1816"/>
    <s v="NA"/>
    <x v="2"/>
    <x v="1"/>
    <s v="NA"/>
    <s v="Unavailable"/>
    <x v="2"/>
    <x v="1"/>
    <d v="2016-12-07T00:00:00"/>
    <s v="07-Dec-2016 → NA"/>
    <s v="07-Dec-2016"/>
    <d v="2016-12-07T00:00:00"/>
    <x v="1"/>
  </r>
  <r>
    <x v="4716"/>
    <x v="1"/>
    <s v="Unavailable"/>
    <s v="Blanks"/>
    <s v="No Cars Available"/>
    <x v="1816"/>
    <s v="NA"/>
    <x v="2"/>
    <x v="1"/>
    <s v="NA"/>
    <s v="Unavailable"/>
    <x v="2"/>
    <x v="1"/>
    <d v="2016-12-07T00:00:00"/>
    <s v="07-Dec-2016 → NA"/>
    <s v="07-Dec-2016"/>
    <d v="2016-12-07T00:00:00"/>
    <x v="1"/>
  </r>
  <r>
    <x v="4717"/>
    <x v="0"/>
    <s v="Unavailable"/>
    <s v="Blanks"/>
    <s v="No Cars Available"/>
    <x v="4040"/>
    <s v="NA"/>
    <x v="2"/>
    <x v="1"/>
    <s v="NA"/>
    <s v="Unavailable"/>
    <x v="2"/>
    <x v="0"/>
    <d v="2016-12-07T00:00:00"/>
    <s v="07-Dec-2016 → NA"/>
    <s v="07-Dec-2016"/>
    <d v="2016-12-07T00:00:00"/>
    <x v="1"/>
  </r>
  <r>
    <x v="4718"/>
    <x v="1"/>
    <s v="Unavailable"/>
    <s v="Blanks"/>
    <s v="No Cars Available"/>
    <x v="4040"/>
    <s v="NA"/>
    <x v="2"/>
    <x v="1"/>
    <s v="NA"/>
    <s v="Unavailable"/>
    <x v="2"/>
    <x v="1"/>
    <d v="2016-12-07T00:00:00"/>
    <s v="07-Dec-2016 → NA"/>
    <s v="07-Dec-2016"/>
    <d v="2016-12-07T00:00:00"/>
    <x v="1"/>
  </r>
  <r>
    <x v="4719"/>
    <x v="1"/>
    <s v="Unavailable"/>
    <s v="Blanks"/>
    <s v="No Cars Available"/>
    <x v="4041"/>
    <s v="NA"/>
    <x v="2"/>
    <x v="1"/>
    <s v="NA"/>
    <s v="Unavailable"/>
    <x v="2"/>
    <x v="1"/>
    <d v="2016-12-07T00:00:00"/>
    <s v="07-Dec-2016 → NA"/>
    <s v="07-Dec-2016"/>
    <d v="2016-12-07T00:00:00"/>
    <x v="1"/>
  </r>
  <r>
    <x v="4720"/>
    <x v="1"/>
    <s v="Unavailable"/>
    <s v="Blanks"/>
    <s v="No Cars Available"/>
    <x v="1273"/>
    <s v="NA"/>
    <x v="2"/>
    <x v="1"/>
    <s v="NA"/>
    <s v="Unavailable"/>
    <x v="2"/>
    <x v="1"/>
    <d v="2016-12-07T00:00:00"/>
    <s v="07-Dec-2016 → NA"/>
    <s v="07-Dec-2016"/>
    <d v="2016-12-07T00:00:00"/>
    <x v="1"/>
  </r>
  <r>
    <x v="4721"/>
    <x v="1"/>
    <s v="Unavailable"/>
    <s v="Blanks"/>
    <s v="No Cars Available"/>
    <x v="3068"/>
    <s v="NA"/>
    <x v="2"/>
    <x v="1"/>
    <s v="NA"/>
    <s v="Unavailable"/>
    <x v="2"/>
    <x v="1"/>
    <d v="2016-12-07T00:00:00"/>
    <s v="07-Dec-2016 → NA"/>
    <s v="07-Dec-2016"/>
    <d v="2016-12-07T00:00:00"/>
    <x v="1"/>
  </r>
  <r>
    <x v="4722"/>
    <x v="0"/>
    <s v="Unavailable"/>
    <s v="Blanks"/>
    <s v="No Cars Available"/>
    <x v="1698"/>
    <s v="NA"/>
    <x v="2"/>
    <x v="1"/>
    <s v="NA"/>
    <s v="Unavailable"/>
    <x v="2"/>
    <x v="0"/>
    <d v="2016-12-07T00:00:00"/>
    <s v="07-Dec-2016 → NA"/>
    <s v="07-Dec-2016"/>
    <d v="2016-12-07T00:00:00"/>
    <x v="1"/>
  </r>
  <r>
    <x v="4723"/>
    <x v="1"/>
    <s v="Unavailable"/>
    <s v="Blanks"/>
    <s v="No Cars Available"/>
    <x v="4042"/>
    <s v="NA"/>
    <x v="2"/>
    <x v="1"/>
    <s v="NA"/>
    <s v="Unavailable"/>
    <x v="2"/>
    <x v="1"/>
    <d v="2016-12-07T00:00:00"/>
    <s v="07-Dec-2016 → NA"/>
    <s v="07-Dec-2016"/>
    <d v="2016-12-07T00:00:00"/>
    <x v="1"/>
  </r>
  <r>
    <x v="4724"/>
    <x v="1"/>
    <s v="Unavailable"/>
    <s v="Blanks"/>
    <s v="No Cars Available"/>
    <x v="1461"/>
    <s v="NA"/>
    <x v="11"/>
    <x v="1"/>
    <s v="NA"/>
    <s v="Unavailable"/>
    <x v="2"/>
    <x v="1"/>
    <d v="2016-12-07T00:00:00"/>
    <s v="07-Dec-2016 → NA"/>
    <s v="07-Dec-2016"/>
    <d v="2016-12-07T00:00:00"/>
    <x v="1"/>
  </r>
  <r>
    <x v="4725"/>
    <x v="1"/>
    <s v="Unavailable"/>
    <s v="Blanks"/>
    <s v="No Cars Available"/>
    <x v="2834"/>
    <s v="NA"/>
    <x v="11"/>
    <x v="1"/>
    <s v="NA"/>
    <s v="Unavailable"/>
    <x v="2"/>
    <x v="1"/>
    <d v="2016-12-07T00:00:00"/>
    <s v="07-Dec-2016 → NA"/>
    <s v="07-Dec-2016"/>
    <d v="2016-12-07T00:00:00"/>
    <x v="1"/>
  </r>
  <r>
    <x v="4726"/>
    <x v="1"/>
    <s v="Unavailable"/>
    <s v="Blanks"/>
    <s v="No Cars Available"/>
    <x v="2834"/>
    <s v="NA"/>
    <x v="11"/>
    <x v="1"/>
    <s v="NA"/>
    <s v="Unavailable"/>
    <x v="2"/>
    <x v="1"/>
    <d v="2016-12-07T00:00:00"/>
    <s v="07-Dec-2016 → NA"/>
    <s v="07-Dec-2016"/>
    <d v="2016-12-07T00:00:00"/>
    <x v="1"/>
  </r>
  <r>
    <x v="4727"/>
    <x v="0"/>
    <s v="Unavailable"/>
    <s v="Blanks"/>
    <s v="No Cars Available"/>
    <x v="4043"/>
    <s v="NA"/>
    <x v="11"/>
    <x v="1"/>
    <s v="NA"/>
    <s v="Unavailable"/>
    <x v="2"/>
    <x v="0"/>
    <d v="2016-12-07T00:00:00"/>
    <s v="07-Dec-2016 → NA"/>
    <s v="07-Dec-2016"/>
    <d v="2016-12-07T00:00:00"/>
    <x v="1"/>
  </r>
  <r>
    <x v="4728"/>
    <x v="0"/>
    <s v="Unavailable"/>
    <s v="Blanks"/>
    <s v="No Cars Available"/>
    <x v="4044"/>
    <s v="NA"/>
    <x v="11"/>
    <x v="1"/>
    <s v="NA"/>
    <s v="Unavailable"/>
    <x v="2"/>
    <x v="0"/>
    <d v="2016-12-07T00:00:00"/>
    <s v="07-Dec-2016 → NA"/>
    <s v="07-Dec-2016"/>
    <d v="2016-12-07T00:00:00"/>
    <x v="1"/>
  </r>
  <r>
    <x v="4729"/>
    <x v="1"/>
    <s v="Unavailable"/>
    <s v="Blanks"/>
    <s v="No Cars Available"/>
    <x v="4045"/>
    <s v="NA"/>
    <x v="11"/>
    <x v="1"/>
    <s v="NA"/>
    <s v="Unavailable"/>
    <x v="2"/>
    <x v="1"/>
    <d v="2016-12-07T00:00:00"/>
    <s v="07-Dec-2016 → NA"/>
    <s v="07-Dec-2016"/>
    <d v="2016-12-07T00:00:00"/>
    <x v="1"/>
  </r>
  <r>
    <x v="4730"/>
    <x v="1"/>
    <s v="Unavailable"/>
    <s v="Blanks"/>
    <s v="No Cars Available"/>
    <x v="1875"/>
    <s v="NA"/>
    <x v="11"/>
    <x v="1"/>
    <s v="NA"/>
    <s v="Unavailable"/>
    <x v="2"/>
    <x v="1"/>
    <d v="2016-12-07T00:00:00"/>
    <s v="07-Dec-2016 → NA"/>
    <s v="07-Dec-2016"/>
    <d v="2016-12-07T00:00:00"/>
    <x v="1"/>
  </r>
  <r>
    <x v="4731"/>
    <x v="0"/>
    <s v="Unavailable"/>
    <s v="Blanks"/>
    <s v="No Cars Available"/>
    <x v="4046"/>
    <s v="NA"/>
    <x v="11"/>
    <x v="1"/>
    <s v="NA"/>
    <s v="Unavailable"/>
    <x v="2"/>
    <x v="0"/>
    <d v="2016-12-07T00:00:00"/>
    <s v="07-Dec-2016 → NA"/>
    <s v="07-Dec-2016"/>
    <d v="2016-12-07T00:00:00"/>
    <x v="1"/>
  </r>
  <r>
    <x v="4732"/>
    <x v="0"/>
    <s v="Unavailable"/>
    <s v="Blanks"/>
    <s v="No Cars Available"/>
    <x v="4047"/>
    <s v="NA"/>
    <x v="11"/>
    <x v="1"/>
    <s v="NA"/>
    <s v="Unavailable"/>
    <x v="2"/>
    <x v="0"/>
    <d v="2016-12-07T00:00:00"/>
    <s v="07-Dec-2016 → NA"/>
    <s v="07-Dec-2016"/>
    <d v="2016-12-07T00:00:00"/>
    <x v="1"/>
  </r>
  <r>
    <x v="4733"/>
    <x v="1"/>
    <s v="Unavailable"/>
    <s v="Blanks"/>
    <s v="No Cars Available"/>
    <x v="4048"/>
    <s v="NA"/>
    <x v="11"/>
    <x v="1"/>
    <s v="NA"/>
    <s v="Unavailable"/>
    <x v="2"/>
    <x v="1"/>
    <d v="2016-12-07T00:00:00"/>
    <s v="07-Dec-2016 → NA"/>
    <s v="07-Dec-2016"/>
    <d v="2016-12-07T00:00:00"/>
    <x v="1"/>
  </r>
  <r>
    <x v="4734"/>
    <x v="0"/>
    <s v="Unavailable"/>
    <s v="Blanks"/>
    <s v="No Cars Available"/>
    <x v="4049"/>
    <s v="NA"/>
    <x v="0"/>
    <x v="1"/>
    <s v="NA"/>
    <s v="Unavailable"/>
    <x v="2"/>
    <x v="0"/>
    <d v="2016-12-07T00:00:00"/>
    <s v="07-Dec-2016 → NA"/>
    <s v="07-Dec-2016"/>
    <d v="2016-12-07T00:00:00"/>
    <x v="1"/>
  </r>
  <r>
    <x v="4735"/>
    <x v="1"/>
    <s v="Unavailable"/>
    <s v="Blanks"/>
    <s v="No Cars Available"/>
    <x v="4050"/>
    <s v="NA"/>
    <x v="0"/>
    <x v="1"/>
    <s v="NA"/>
    <s v="Unavailable"/>
    <x v="2"/>
    <x v="1"/>
    <d v="2016-12-07T00:00:00"/>
    <s v="07-Dec-2016 → NA"/>
    <s v="07-Dec-2016"/>
    <d v="2016-12-07T00:00:00"/>
    <x v="1"/>
  </r>
  <r>
    <x v="4736"/>
    <x v="1"/>
    <s v="Unavailable"/>
    <s v="Blanks"/>
    <s v="No Cars Available"/>
    <x v="20"/>
    <s v="NA"/>
    <x v="0"/>
    <x v="1"/>
    <s v="NA"/>
    <s v="Unavailable"/>
    <x v="2"/>
    <x v="1"/>
    <d v="2016-12-07T00:00:00"/>
    <s v="07-Dec-2016 → NA"/>
    <s v="07-Dec-2016"/>
    <d v="2016-12-07T00:00:00"/>
    <x v="1"/>
  </r>
  <r>
    <x v="4737"/>
    <x v="1"/>
    <s v="Unavailable"/>
    <s v="Blanks"/>
    <s v="No Cars Available"/>
    <x v="1416"/>
    <s v="NA"/>
    <x v="0"/>
    <x v="1"/>
    <s v="NA"/>
    <s v="Unavailable"/>
    <x v="2"/>
    <x v="1"/>
    <d v="2016-12-07T00:00:00"/>
    <s v="07-Dec-2016 → NA"/>
    <s v="07-Dec-2016"/>
    <d v="2016-12-07T00:00:00"/>
    <x v="1"/>
  </r>
  <r>
    <x v="4738"/>
    <x v="1"/>
    <s v="Unavailable"/>
    <s v="Blanks"/>
    <s v="No Cars Available"/>
    <x v="4051"/>
    <s v="NA"/>
    <x v="0"/>
    <x v="1"/>
    <s v="NA"/>
    <s v="Unavailable"/>
    <x v="2"/>
    <x v="1"/>
    <d v="2016-12-07T00:00:00"/>
    <s v="07-Dec-2016 → NA"/>
    <s v="07-Dec-2016"/>
    <d v="2016-12-07T00:00:00"/>
    <x v="1"/>
  </r>
  <r>
    <x v="4739"/>
    <x v="0"/>
    <s v="Unavailable"/>
    <s v="Blanks"/>
    <s v="No Cars Available"/>
    <x v="4052"/>
    <s v="NA"/>
    <x v="0"/>
    <x v="1"/>
    <s v="NA"/>
    <s v="Unavailable"/>
    <x v="2"/>
    <x v="0"/>
    <d v="2016-12-07T00:00:00"/>
    <s v="07-Dec-2016 → NA"/>
    <s v="07-Dec-2016"/>
    <d v="2016-12-07T00:00:00"/>
    <x v="1"/>
  </r>
  <r>
    <x v="4740"/>
    <x v="1"/>
    <s v="Unavailable"/>
    <s v="Blanks"/>
    <s v="No Cars Available"/>
    <x v="2426"/>
    <s v="NA"/>
    <x v="0"/>
    <x v="1"/>
    <s v="NA"/>
    <s v="Unavailable"/>
    <x v="2"/>
    <x v="1"/>
    <d v="2016-12-07T00:00:00"/>
    <s v="07-Dec-2016 → NA"/>
    <s v="07-Dec-2016"/>
    <d v="2016-12-07T00:00:00"/>
    <x v="1"/>
  </r>
  <r>
    <x v="4741"/>
    <x v="1"/>
    <s v="Unavailable"/>
    <s v="Blanks"/>
    <s v="No Cars Available"/>
    <x v="1838"/>
    <s v="NA"/>
    <x v="0"/>
    <x v="1"/>
    <s v="NA"/>
    <s v="Unavailable"/>
    <x v="2"/>
    <x v="1"/>
    <d v="2016-12-07T00:00:00"/>
    <s v="07-Dec-2016 → NA"/>
    <s v="07-Dec-2016"/>
    <d v="2016-12-07T00:00:00"/>
    <x v="1"/>
  </r>
  <r>
    <x v="4742"/>
    <x v="1"/>
    <s v="Unavailable"/>
    <s v="Blanks"/>
    <s v="No Cars Available"/>
    <x v="4053"/>
    <s v="NA"/>
    <x v="7"/>
    <x v="1"/>
    <s v="NA"/>
    <s v="Unavailable"/>
    <x v="2"/>
    <x v="1"/>
    <d v="2016-12-07T00:00:00"/>
    <s v="07-Dec-2016 → NA"/>
    <s v="07-Dec-2016"/>
    <d v="2016-12-07T00:00:00"/>
    <x v="1"/>
  </r>
  <r>
    <x v="4743"/>
    <x v="1"/>
    <s v="Unavailable"/>
    <s v="Blanks"/>
    <s v="No Cars Available"/>
    <x v="4054"/>
    <s v="NA"/>
    <x v="7"/>
    <x v="1"/>
    <s v="NA"/>
    <s v="Unavailable"/>
    <x v="2"/>
    <x v="1"/>
    <d v="2016-12-07T00:00:00"/>
    <s v="07-Dec-2016 → NA"/>
    <s v="07-Dec-2016"/>
    <d v="2016-12-07T00:00:00"/>
    <x v="1"/>
  </r>
  <r>
    <x v="4744"/>
    <x v="0"/>
    <s v="Unavailable"/>
    <s v="Blanks"/>
    <s v="No Cars Available"/>
    <x v="4055"/>
    <s v="NA"/>
    <x v="7"/>
    <x v="1"/>
    <s v="NA"/>
    <s v="Unavailable"/>
    <x v="2"/>
    <x v="0"/>
    <d v="2016-12-07T00:00:00"/>
    <s v="07-Dec-2016 → NA"/>
    <s v="07-Dec-2016"/>
    <d v="2016-12-07T00:00:00"/>
    <x v="1"/>
  </r>
  <r>
    <x v="4745"/>
    <x v="0"/>
    <s v="Unavailable"/>
    <s v="Blanks"/>
    <s v="No Cars Available"/>
    <x v="4056"/>
    <s v="NA"/>
    <x v="7"/>
    <x v="1"/>
    <s v="NA"/>
    <s v="Unavailable"/>
    <x v="2"/>
    <x v="0"/>
    <d v="2016-12-07T00:00:00"/>
    <s v="07-Dec-2016 → NA"/>
    <s v="07-Dec-2016"/>
    <d v="2016-12-07T00:00:00"/>
    <x v="1"/>
  </r>
  <r>
    <x v="4746"/>
    <x v="1"/>
    <s v="Unavailable"/>
    <s v="Blanks"/>
    <s v="No Cars Available"/>
    <x v="4057"/>
    <s v="NA"/>
    <x v="7"/>
    <x v="1"/>
    <s v="NA"/>
    <s v="Unavailable"/>
    <x v="2"/>
    <x v="1"/>
    <d v="2016-12-07T00:00:00"/>
    <s v="07-Dec-2016 → NA"/>
    <s v="07-Dec-2016"/>
    <d v="2016-12-07T00:00:00"/>
    <x v="1"/>
  </r>
  <r>
    <x v="4747"/>
    <x v="0"/>
    <s v="Unavailable"/>
    <s v="Blanks"/>
    <s v="No Cars Available"/>
    <x v="4058"/>
    <s v="NA"/>
    <x v="7"/>
    <x v="1"/>
    <s v="NA"/>
    <s v="Unavailable"/>
    <x v="2"/>
    <x v="0"/>
    <d v="2016-12-07T00:00:00"/>
    <s v="07-Dec-2016 → NA"/>
    <s v="07-Dec-2016"/>
    <d v="2016-12-07T00:00:00"/>
    <x v="1"/>
  </r>
  <r>
    <x v="4748"/>
    <x v="1"/>
    <s v="Unavailable"/>
    <s v="Blanks"/>
    <s v="No Cars Available"/>
    <x v="4059"/>
    <s v="NA"/>
    <x v="7"/>
    <x v="1"/>
    <s v="NA"/>
    <s v="Unavailable"/>
    <x v="2"/>
    <x v="1"/>
    <d v="2016-12-07T00:00:00"/>
    <s v="07-Dec-2016 → NA"/>
    <s v="07-Dec-2016"/>
    <d v="2016-12-07T00:00:00"/>
    <x v="1"/>
  </r>
  <r>
    <x v="4749"/>
    <x v="1"/>
    <s v="Unavailable"/>
    <s v="Blanks"/>
    <s v="No Cars Available"/>
    <x v="4060"/>
    <s v="NA"/>
    <x v="7"/>
    <x v="1"/>
    <s v="NA"/>
    <s v="Unavailable"/>
    <x v="2"/>
    <x v="1"/>
    <d v="2016-12-07T00:00:00"/>
    <s v="07-Dec-2016 → NA"/>
    <s v="07-Dec-2016"/>
    <d v="2016-12-07T00:00:00"/>
    <x v="1"/>
  </r>
  <r>
    <x v="4750"/>
    <x v="1"/>
    <s v="Unavailable"/>
    <s v="Blanks"/>
    <s v="No Cars Available"/>
    <x v="1479"/>
    <s v="NA"/>
    <x v="7"/>
    <x v="1"/>
    <s v="NA"/>
    <s v="Unavailable"/>
    <x v="2"/>
    <x v="1"/>
    <d v="2016-12-07T00:00:00"/>
    <s v="07-Dec-2016 → NA"/>
    <s v="07-Dec-2016"/>
    <d v="2016-12-07T00:00:00"/>
    <x v="1"/>
  </r>
  <r>
    <x v="4751"/>
    <x v="1"/>
    <s v="Unavailable"/>
    <s v="Blanks"/>
    <s v="No Cars Available"/>
    <x v="4061"/>
    <s v="NA"/>
    <x v="15"/>
    <x v="1"/>
    <s v="NA"/>
    <s v="Unavailable"/>
    <x v="2"/>
    <x v="1"/>
    <d v="2016-12-07T00:00:00"/>
    <s v="07-Dec-2016 → NA"/>
    <s v="07-Dec-2016"/>
    <d v="2016-12-07T00:00:00"/>
    <x v="1"/>
  </r>
  <r>
    <x v="4752"/>
    <x v="0"/>
    <s v="Unavailable"/>
    <s v="Blanks"/>
    <s v="No Cars Available"/>
    <x v="4062"/>
    <s v="NA"/>
    <x v="15"/>
    <x v="1"/>
    <s v="NA"/>
    <s v="Unavailable"/>
    <x v="2"/>
    <x v="0"/>
    <d v="2016-12-07T00:00:00"/>
    <s v="07-Dec-2016 → NA"/>
    <s v="07-Dec-2016"/>
    <d v="2016-12-07T00:00:00"/>
    <x v="1"/>
  </r>
  <r>
    <x v="4753"/>
    <x v="0"/>
    <s v="Unavailable"/>
    <s v="Blanks"/>
    <s v="No Cars Available"/>
    <x v="4063"/>
    <s v="NA"/>
    <x v="15"/>
    <x v="1"/>
    <s v="NA"/>
    <s v="Unavailable"/>
    <x v="2"/>
    <x v="0"/>
    <d v="2016-12-07T00:00:00"/>
    <s v="07-Dec-2016 → NA"/>
    <s v="07-Dec-2016"/>
    <d v="2016-12-07T00:00:00"/>
    <x v="1"/>
  </r>
  <r>
    <x v="4754"/>
    <x v="0"/>
    <s v="Unavailable"/>
    <s v="Blanks"/>
    <s v="No Cars Available"/>
    <x v="4063"/>
    <s v="NA"/>
    <x v="15"/>
    <x v="1"/>
    <s v="NA"/>
    <s v="Unavailable"/>
    <x v="2"/>
    <x v="0"/>
    <d v="2016-12-07T00:00:00"/>
    <s v="07-Dec-2016 → NA"/>
    <s v="07-Dec-2016"/>
    <d v="2016-12-07T00:00:00"/>
    <x v="1"/>
  </r>
  <r>
    <x v="4755"/>
    <x v="0"/>
    <s v="Unavailable"/>
    <s v="Blanks"/>
    <s v="No Cars Available"/>
    <x v="2145"/>
    <s v="NA"/>
    <x v="15"/>
    <x v="1"/>
    <s v="NA"/>
    <s v="Unavailable"/>
    <x v="2"/>
    <x v="0"/>
    <d v="2016-12-07T00:00:00"/>
    <s v="07-Dec-2016 → NA"/>
    <s v="07-Dec-2016"/>
    <d v="2016-12-07T00:00:00"/>
    <x v="1"/>
  </r>
  <r>
    <x v="4756"/>
    <x v="1"/>
    <s v="Unavailable"/>
    <s v="Blanks"/>
    <s v="No Cars Available"/>
    <x v="4064"/>
    <s v="NA"/>
    <x v="15"/>
    <x v="1"/>
    <s v="NA"/>
    <s v="Unavailable"/>
    <x v="2"/>
    <x v="1"/>
    <d v="2016-12-07T00:00:00"/>
    <s v="07-Dec-2016 → NA"/>
    <s v="07-Dec-2016"/>
    <d v="2016-12-07T00:00:00"/>
    <x v="1"/>
  </r>
  <r>
    <x v="4757"/>
    <x v="0"/>
    <s v="Unavailable"/>
    <s v="Blanks"/>
    <s v="No Cars Available"/>
    <x v="4065"/>
    <s v="NA"/>
    <x v="15"/>
    <x v="1"/>
    <s v="NA"/>
    <s v="Unavailable"/>
    <x v="2"/>
    <x v="0"/>
    <d v="2016-12-07T00:00:00"/>
    <s v="07-Dec-2016 → NA"/>
    <s v="07-Dec-2016"/>
    <d v="2016-12-07T00:00:00"/>
    <x v="1"/>
  </r>
  <r>
    <x v="4758"/>
    <x v="0"/>
    <s v="Unavailable"/>
    <s v="Blanks"/>
    <s v="No Cars Available"/>
    <x v="4066"/>
    <s v="NA"/>
    <x v="15"/>
    <x v="1"/>
    <s v="NA"/>
    <s v="Unavailable"/>
    <x v="2"/>
    <x v="0"/>
    <d v="2016-12-07T00:00:00"/>
    <s v="07-Dec-2016 → NA"/>
    <s v="07-Dec-2016"/>
    <d v="2016-12-07T00:00:00"/>
    <x v="1"/>
  </r>
  <r>
    <x v="4759"/>
    <x v="1"/>
    <s v="Unavailable"/>
    <s v="Blanks"/>
    <s v="No Cars Available"/>
    <x v="4067"/>
    <s v="NA"/>
    <x v="9"/>
    <x v="1"/>
    <s v="NA"/>
    <s v="Unavailable"/>
    <x v="2"/>
    <x v="1"/>
    <d v="2016-12-07T00:00:00"/>
    <s v="07-Dec-2016 → NA"/>
    <s v="07-Dec-2016"/>
    <d v="2016-12-07T00:00:00"/>
    <x v="1"/>
  </r>
  <r>
    <x v="4760"/>
    <x v="1"/>
    <s v="Unavailable"/>
    <s v="Blanks"/>
    <s v="No Cars Available"/>
    <x v="1898"/>
    <s v="NA"/>
    <x v="9"/>
    <x v="1"/>
    <s v="NA"/>
    <s v="Unavailable"/>
    <x v="2"/>
    <x v="1"/>
    <d v="2016-12-07T00:00:00"/>
    <s v="07-Dec-2016 → NA"/>
    <s v="07-Dec-2016"/>
    <d v="2016-12-07T00:00:00"/>
    <x v="1"/>
  </r>
  <r>
    <x v="4761"/>
    <x v="1"/>
    <s v="Unavailable"/>
    <s v="Blanks"/>
    <s v="No Cars Available"/>
    <x v="4068"/>
    <s v="NA"/>
    <x v="9"/>
    <x v="1"/>
    <s v="NA"/>
    <s v="Unavailable"/>
    <x v="2"/>
    <x v="1"/>
    <d v="2016-12-07T00:00:00"/>
    <s v="07-Dec-2016 → NA"/>
    <s v="07-Dec-2016"/>
    <d v="2016-12-07T00:00:00"/>
    <x v="1"/>
  </r>
  <r>
    <x v="4762"/>
    <x v="1"/>
    <s v="Unavailable"/>
    <s v="Blanks"/>
    <s v="No Cars Available"/>
    <x v="4069"/>
    <s v="NA"/>
    <x v="9"/>
    <x v="1"/>
    <s v="NA"/>
    <s v="Unavailable"/>
    <x v="2"/>
    <x v="1"/>
    <d v="2016-12-07T00:00:00"/>
    <s v="07-Dec-2016 → NA"/>
    <s v="07-Dec-2016"/>
    <d v="2016-12-07T00:00:00"/>
    <x v="1"/>
  </r>
  <r>
    <x v="4763"/>
    <x v="1"/>
    <s v="Unavailable"/>
    <s v="Blanks"/>
    <s v="No Cars Available"/>
    <x v="4070"/>
    <s v="NA"/>
    <x v="9"/>
    <x v="1"/>
    <s v="NA"/>
    <s v="Unavailable"/>
    <x v="2"/>
    <x v="1"/>
    <d v="2016-12-07T00:00:00"/>
    <s v="07-Dec-2016 → NA"/>
    <s v="07-Dec-2016"/>
    <d v="2016-12-07T00:00:00"/>
    <x v="1"/>
  </r>
  <r>
    <x v="4764"/>
    <x v="1"/>
    <s v="Unavailable"/>
    <s v="Blanks"/>
    <s v="No Cars Available"/>
    <x v="4070"/>
    <s v="NA"/>
    <x v="9"/>
    <x v="1"/>
    <s v="NA"/>
    <s v="Unavailable"/>
    <x v="2"/>
    <x v="1"/>
    <d v="2016-12-07T00:00:00"/>
    <s v="07-Dec-2016 → NA"/>
    <s v="07-Dec-2016"/>
    <d v="2016-12-07T00:00:00"/>
    <x v="1"/>
  </r>
  <r>
    <x v="4765"/>
    <x v="1"/>
    <s v="Unavailable"/>
    <s v="Blanks"/>
    <s v="No Cars Available"/>
    <x v="4071"/>
    <s v="NA"/>
    <x v="9"/>
    <x v="1"/>
    <s v="NA"/>
    <s v="Unavailable"/>
    <x v="2"/>
    <x v="1"/>
    <d v="2016-12-07T00:00:00"/>
    <s v="07-Dec-2016 → NA"/>
    <s v="07-Dec-2016"/>
    <d v="2016-12-07T00:00:00"/>
    <x v="1"/>
  </r>
  <r>
    <x v="4766"/>
    <x v="1"/>
    <s v="Unavailable"/>
    <s v="Blanks"/>
    <s v="No Cars Available"/>
    <x v="4072"/>
    <s v="NA"/>
    <x v="9"/>
    <x v="1"/>
    <s v="NA"/>
    <s v="Unavailable"/>
    <x v="2"/>
    <x v="1"/>
    <d v="2016-12-07T00:00:00"/>
    <s v="07-Dec-2016 → NA"/>
    <s v="07-Dec-2016"/>
    <d v="2016-12-07T00:00:00"/>
    <x v="1"/>
  </r>
  <r>
    <x v="4767"/>
    <x v="0"/>
    <s v="Unavailable"/>
    <s v="Blanks"/>
    <s v="No Cars Available"/>
    <x v="1223"/>
    <s v="NA"/>
    <x v="13"/>
    <x v="1"/>
    <s v="NA"/>
    <s v="Unavailable"/>
    <x v="2"/>
    <x v="0"/>
    <d v="2016-12-07T00:00:00"/>
    <s v="07-Dec-2016 → NA"/>
    <s v="07-Dec-2016"/>
    <d v="2016-12-07T00:00:00"/>
    <x v="1"/>
  </r>
  <r>
    <x v="4768"/>
    <x v="1"/>
    <s v="Unavailable"/>
    <s v="Blanks"/>
    <s v="No Cars Available"/>
    <x v="4073"/>
    <s v="NA"/>
    <x v="13"/>
    <x v="1"/>
    <s v="NA"/>
    <s v="Unavailable"/>
    <x v="2"/>
    <x v="1"/>
    <d v="2016-12-07T00:00:00"/>
    <s v="07-Dec-2016 → NA"/>
    <s v="07-Dec-2016"/>
    <d v="2016-12-07T00:00:00"/>
    <x v="1"/>
  </r>
  <r>
    <x v="4769"/>
    <x v="0"/>
    <s v="Unavailable"/>
    <s v="Blanks"/>
    <s v="No Cars Available"/>
    <x v="4074"/>
    <s v="NA"/>
    <x v="13"/>
    <x v="1"/>
    <s v="NA"/>
    <s v="Unavailable"/>
    <x v="2"/>
    <x v="0"/>
    <d v="2016-12-07T00:00:00"/>
    <s v="07-Dec-2016 → NA"/>
    <s v="07-Dec-2016"/>
    <d v="2016-12-07T00:00:00"/>
    <x v="1"/>
  </r>
  <r>
    <x v="4770"/>
    <x v="1"/>
    <s v="Unavailable"/>
    <s v="Blanks"/>
    <s v="No Cars Available"/>
    <x v="4075"/>
    <s v="NA"/>
    <x v="13"/>
    <x v="1"/>
    <s v="NA"/>
    <s v="Unavailable"/>
    <x v="2"/>
    <x v="1"/>
    <d v="2016-12-07T00:00:00"/>
    <s v="07-Dec-2016 → NA"/>
    <s v="07-Dec-2016"/>
    <d v="2016-12-07T00:00:00"/>
    <x v="1"/>
  </r>
  <r>
    <x v="4771"/>
    <x v="0"/>
    <s v="Unavailable"/>
    <s v="Blanks"/>
    <s v="No Cars Available"/>
    <x v="4076"/>
    <s v="NA"/>
    <x v="13"/>
    <x v="1"/>
    <s v="NA"/>
    <s v="Unavailable"/>
    <x v="2"/>
    <x v="0"/>
    <d v="2016-12-07T00:00:00"/>
    <s v="07-Dec-2016 → NA"/>
    <s v="07-Dec-2016"/>
    <d v="2016-12-07T00:00:00"/>
    <x v="1"/>
  </r>
  <r>
    <x v="4772"/>
    <x v="0"/>
    <s v="Unavailable"/>
    <s v="Blanks"/>
    <s v="No Cars Available"/>
    <x v="4077"/>
    <s v="NA"/>
    <x v="13"/>
    <x v="1"/>
    <s v="NA"/>
    <s v="Unavailable"/>
    <x v="2"/>
    <x v="0"/>
    <d v="2016-12-07T00:00:00"/>
    <s v="07-Dec-2016 → NA"/>
    <s v="07-Dec-2016"/>
    <d v="2016-12-07T00:00:00"/>
    <x v="1"/>
  </r>
  <r>
    <x v="4773"/>
    <x v="1"/>
    <s v="Unavailable"/>
    <s v="Blanks"/>
    <s v="No Cars Available"/>
    <x v="4078"/>
    <s v="NA"/>
    <x v="13"/>
    <x v="1"/>
    <s v="NA"/>
    <s v="Unavailable"/>
    <x v="2"/>
    <x v="1"/>
    <d v="2016-12-07T00:00:00"/>
    <s v="07-Dec-2016 → NA"/>
    <s v="07-Dec-2016"/>
    <d v="2016-12-07T00:00:00"/>
    <x v="1"/>
  </r>
  <r>
    <x v="4774"/>
    <x v="1"/>
    <s v="Unavailable"/>
    <s v="Blanks"/>
    <s v="No Cars Available"/>
    <x v="4079"/>
    <s v="NA"/>
    <x v="13"/>
    <x v="1"/>
    <s v="NA"/>
    <s v="Unavailable"/>
    <x v="2"/>
    <x v="1"/>
    <d v="2016-12-07T00:00:00"/>
    <s v="07-Dec-2016 → NA"/>
    <s v="07-Dec-2016"/>
    <d v="2016-12-07T00:00:00"/>
    <x v="1"/>
  </r>
  <r>
    <x v="4775"/>
    <x v="1"/>
    <s v="Unavailable"/>
    <s v="Blanks"/>
    <s v="No Cars Available"/>
    <x v="4080"/>
    <s v="NA"/>
    <x v="13"/>
    <x v="1"/>
    <s v="NA"/>
    <s v="Unavailable"/>
    <x v="2"/>
    <x v="1"/>
    <d v="2016-12-07T00:00:00"/>
    <s v="07-Dec-2016 → NA"/>
    <s v="07-Dec-2016"/>
    <d v="2016-12-07T00:00:00"/>
    <x v="1"/>
  </r>
  <r>
    <x v="4776"/>
    <x v="1"/>
    <s v="Unavailable"/>
    <s v="Blanks"/>
    <s v="No Cars Available"/>
    <x v="1343"/>
    <s v="NA"/>
    <x v="13"/>
    <x v="1"/>
    <s v="NA"/>
    <s v="Unavailable"/>
    <x v="2"/>
    <x v="1"/>
    <d v="2016-12-07T00:00:00"/>
    <s v="07-Dec-2016 → NA"/>
    <s v="07-Dec-2016"/>
    <d v="2016-12-07T00:00:00"/>
    <x v="1"/>
  </r>
  <r>
    <x v="4777"/>
    <x v="1"/>
    <s v="Unavailable"/>
    <s v="Blanks"/>
    <s v="No Cars Available"/>
    <x v="4081"/>
    <s v="NA"/>
    <x v="13"/>
    <x v="1"/>
    <s v="NA"/>
    <s v="Unavailable"/>
    <x v="2"/>
    <x v="1"/>
    <d v="2016-12-07T00:00:00"/>
    <s v="07-Dec-2016 → NA"/>
    <s v="07-Dec-2016"/>
    <d v="2016-12-07T00:00:00"/>
    <x v="1"/>
  </r>
  <r>
    <x v="4778"/>
    <x v="1"/>
    <s v="Unavailable"/>
    <s v="Blanks"/>
    <s v="No Cars Available"/>
    <x v="2067"/>
    <s v="NA"/>
    <x v="16"/>
    <x v="1"/>
    <s v="NA"/>
    <s v="Unavailable"/>
    <x v="2"/>
    <x v="1"/>
    <d v="2016-12-07T00:00:00"/>
    <s v="07-Dec-2016 → NA"/>
    <s v="07-Dec-2016"/>
    <d v="2016-12-07T00:00:00"/>
    <x v="1"/>
  </r>
  <r>
    <x v="4779"/>
    <x v="1"/>
    <s v="Unavailable"/>
    <s v="Blanks"/>
    <s v="No Cars Available"/>
    <x v="1265"/>
    <s v="NA"/>
    <x v="16"/>
    <x v="1"/>
    <s v="NA"/>
    <s v="Unavailable"/>
    <x v="2"/>
    <x v="1"/>
    <d v="2016-12-07T00:00:00"/>
    <s v="07-Dec-2016 → NA"/>
    <s v="07-Dec-2016"/>
    <d v="2016-12-07T00:00:00"/>
    <x v="1"/>
  </r>
  <r>
    <x v="4780"/>
    <x v="1"/>
    <s v="Unavailable"/>
    <s v="Blanks"/>
    <s v="No Cars Available"/>
    <x v="4082"/>
    <s v="NA"/>
    <x v="16"/>
    <x v="1"/>
    <s v="NA"/>
    <s v="Unavailable"/>
    <x v="2"/>
    <x v="1"/>
    <d v="2016-12-07T00:00:00"/>
    <s v="07-Dec-2016 → NA"/>
    <s v="07-Dec-2016"/>
    <d v="2016-12-07T00:00:00"/>
    <x v="1"/>
  </r>
  <r>
    <x v="4781"/>
    <x v="1"/>
    <s v="Unavailable"/>
    <s v="Blanks"/>
    <s v="No Cars Available"/>
    <x v="4083"/>
    <s v="NA"/>
    <x v="1"/>
    <x v="1"/>
    <s v="NA"/>
    <s v="Unavailable"/>
    <x v="2"/>
    <x v="1"/>
    <d v="2016-12-07T00:00:00"/>
    <s v="07-Dec-2016 → NA"/>
    <s v="07-Dec-2016"/>
    <d v="2016-12-07T00:00:00"/>
    <x v="1"/>
  </r>
  <r>
    <x v="4782"/>
    <x v="0"/>
    <s v="Unavailable"/>
    <s v="Blanks"/>
    <s v="No Cars Available"/>
    <x v="1417"/>
    <s v="NA"/>
    <x v="1"/>
    <x v="1"/>
    <s v="NA"/>
    <s v="Unavailable"/>
    <x v="2"/>
    <x v="0"/>
    <d v="2016-12-07T00:00:00"/>
    <s v="07-Dec-2016 → NA"/>
    <s v="07-Dec-2016"/>
    <d v="2016-12-07T00:00:00"/>
    <x v="1"/>
  </r>
  <r>
    <x v="4783"/>
    <x v="0"/>
    <s v="Unavailable"/>
    <s v="Blanks"/>
    <s v="No Cars Available"/>
    <x v="1417"/>
    <s v="NA"/>
    <x v="1"/>
    <x v="1"/>
    <s v="NA"/>
    <s v="Unavailable"/>
    <x v="2"/>
    <x v="0"/>
    <d v="2016-12-07T00:00:00"/>
    <s v="07-Dec-2016 → NA"/>
    <s v="07-Dec-2016"/>
    <d v="2016-12-07T00:00:00"/>
    <x v="1"/>
  </r>
  <r>
    <x v="4784"/>
    <x v="1"/>
    <s v="Unavailable"/>
    <s v="Blanks"/>
    <s v="No Cars Available"/>
    <x v="4084"/>
    <s v="NA"/>
    <x v="1"/>
    <x v="1"/>
    <s v="NA"/>
    <s v="Unavailable"/>
    <x v="2"/>
    <x v="1"/>
    <d v="2016-12-07T00:00:00"/>
    <s v="07-Dec-2016 → NA"/>
    <s v="07-Dec-2016"/>
    <d v="2016-12-07T00:00:00"/>
    <x v="1"/>
  </r>
  <r>
    <x v="4785"/>
    <x v="0"/>
    <s v="Unavailable"/>
    <s v="Blanks"/>
    <s v="No Cars Available"/>
    <x v="4085"/>
    <s v="NA"/>
    <x v="1"/>
    <x v="1"/>
    <s v="NA"/>
    <s v="Unavailable"/>
    <x v="2"/>
    <x v="0"/>
    <d v="2016-12-07T00:00:00"/>
    <s v="07-Dec-2016 → NA"/>
    <s v="07-Dec-2016"/>
    <d v="2016-12-07T00:00:00"/>
    <x v="1"/>
  </r>
  <r>
    <x v="4786"/>
    <x v="0"/>
    <s v="Unavailable"/>
    <s v="Blanks"/>
    <s v="No Cars Available"/>
    <x v="3214"/>
    <s v="NA"/>
    <x v="1"/>
    <x v="1"/>
    <s v="NA"/>
    <s v="Unavailable"/>
    <x v="2"/>
    <x v="0"/>
    <d v="2016-12-07T00:00:00"/>
    <s v="07-Dec-2016 → NA"/>
    <s v="07-Dec-2016"/>
    <d v="2016-12-07T00:00:00"/>
    <x v="1"/>
  </r>
  <r>
    <x v="4787"/>
    <x v="0"/>
    <s v="Unavailable"/>
    <s v="Blanks"/>
    <s v="No Cars Available"/>
    <x v="4086"/>
    <s v="NA"/>
    <x v="1"/>
    <x v="1"/>
    <s v="NA"/>
    <s v="Unavailable"/>
    <x v="2"/>
    <x v="0"/>
    <d v="2016-12-07T00:00:00"/>
    <s v="07-Dec-2016 → NA"/>
    <s v="07-Dec-2016"/>
    <d v="2016-12-07T00:00:00"/>
    <x v="1"/>
  </r>
  <r>
    <x v="4788"/>
    <x v="1"/>
    <s v="Unavailable"/>
    <s v="Blanks"/>
    <s v="No Cars Available"/>
    <x v="4086"/>
    <s v="NA"/>
    <x v="1"/>
    <x v="1"/>
    <s v="NA"/>
    <s v="Unavailable"/>
    <x v="2"/>
    <x v="1"/>
    <d v="2016-12-07T00:00:00"/>
    <s v="07-Dec-2016 → NA"/>
    <s v="07-Dec-2016"/>
    <d v="2016-12-07T00:00:00"/>
    <x v="1"/>
  </r>
  <r>
    <x v="4789"/>
    <x v="0"/>
    <s v="Unavailable"/>
    <s v="Blanks"/>
    <s v="No Cars Available"/>
    <x v="4087"/>
    <s v="NA"/>
    <x v="1"/>
    <x v="1"/>
    <s v="NA"/>
    <s v="Unavailable"/>
    <x v="2"/>
    <x v="0"/>
    <d v="2016-12-07T00:00:00"/>
    <s v="07-Dec-2016 → NA"/>
    <s v="07-Dec-2016"/>
    <d v="2016-12-07T00:00:00"/>
    <x v="1"/>
  </r>
  <r>
    <x v="4790"/>
    <x v="0"/>
    <s v="Unavailable"/>
    <s v="Blanks"/>
    <s v="No Cars Available"/>
    <x v="4087"/>
    <s v="NA"/>
    <x v="1"/>
    <x v="1"/>
    <s v="NA"/>
    <s v="Unavailable"/>
    <x v="2"/>
    <x v="0"/>
    <d v="2016-12-07T00:00:00"/>
    <s v="07-Dec-2016 → NA"/>
    <s v="07-Dec-2016"/>
    <d v="2016-12-07T00:00:00"/>
    <x v="1"/>
  </r>
  <r>
    <x v="4791"/>
    <x v="0"/>
    <s v="Unavailable"/>
    <s v="Blanks"/>
    <s v="No Cars Available"/>
    <x v="4088"/>
    <s v="NA"/>
    <x v="1"/>
    <x v="1"/>
    <s v="NA"/>
    <s v="Unavailable"/>
    <x v="2"/>
    <x v="0"/>
    <d v="2016-12-07T00:00:00"/>
    <s v="07-Dec-2016 → NA"/>
    <s v="07-Dec-2016"/>
    <d v="2016-12-07T00:00:00"/>
    <x v="1"/>
  </r>
  <r>
    <x v="4792"/>
    <x v="1"/>
    <s v="Unavailable"/>
    <s v="Blanks"/>
    <s v="No Cars Available"/>
    <x v="4088"/>
    <s v="NA"/>
    <x v="1"/>
    <x v="1"/>
    <s v="NA"/>
    <s v="Unavailable"/>
    <x v="2"/>
    <x v="1"/>
    <d v="2016-12-07T00:00:00"/>
    <s v="07-Dec-2016 → NA"/>
    <s v="07-Dec-2016"/>
    <d v="2016-12-07T00:00:00"/>
    <x v="1"/>
  </r>
  <r>
    <x v="4793"/>
    <x v="0"/>
    <s v="Unavailable"/>
    <s v="Blanks"/>
    <s v="No Cars Available"/>
    <x v="2781"/>
    <s v="NA"/>
    <x v="1"/>
    <x v="1"/>
    <s v="NA"/>
    <s v="Unavailable"/>
    <x v="2"/>
    <x v="0"/>
    <d v="2016-12-07T00:00:00"/>
    <s v="07-Dec-2016 → NA"/>
    <s v="07-Dec-2016"/>
    <d v="2016-12-07T00:00:00"/>
    <x v="1"/>
  </r>
  <r>
    <x v="4794"/>
    <x v="0"/>
    <s v="Unavailable"/>
    <s v="Blanks"/>
    <s v="No Cars Available"/>
    <x v="3380"/>
    <s v="NA"/>
    <x v="1"/>
    <x v="1"/>
    <s v="NA"/>
    <s v="Unavailable"/>
    <x v="2"/>
    <x v="0"/>
    <d v="2016-12-07T00:00:00"/>
    <s v="07-Dec-2016 → NA"/>
    <s v="07-Dec-2016"/>
    <d v="2016-12-07T00:00:00"/>
    <x v="1"/>
  </r>
  <r>
    <x v="4795"/>
    <x v="0"/>
    <s v="Unavailable"/>
    <s v="Blanks"/>
    <s v="No Cars Available"/>
    <x v="4089"/>
    <s v="NA"/>
    <x v="1"/>
    <x v="1"/>
    <s v="NA"/>
    <s v="Unavailable"/>
    <x v="2"/>
    <x v="0"/>
    <d v="2016-12-07T00:00:00"/>
    <s v="07-Dec-2016 → NA"/>
    <s v="07-Dec-2016"/>
    <d v="2016-12-07T00:00:00"/>
    <x v="1"/>
  </r>
  <r>
    <x v="4796"/>
    <x v="0"/>
    <s v="Unavailable"/>
    <s v="Blanks"/>
    <s v="No Cars Available"/>
    <x v="4089"/>
    <s v="NA"/>
    <x v="1"/>
    <x v="1"/>
    <s v="NA"/>
    <s v="Unavailable"/>
    <x v="2"/>
    <x v="0"/>
    <d v="2016-12-07T00:00:00"/>
    <s v="07-Dec-2016 → NA"/>
    <s v="07-Dec-2016"/>
    <d v="2016-12-07T00:00:00"/>
    <x v="1"/>
  </r>
  <r>
    <x v="4797"/>
    <x v="0"/>
    <s v="Unavailable"/>
    <s v="Blanks"/>
    <s v="No Cars Available"/>
    <x v="826"/>
    <s v="NA"/>
    <x v="1"/>
    <x v="1"/>
    <s v="NA"/>
    <s v="Unavailable"/>
    <x v="2"/>
    <x v="0"/>
    <d v="2016-12-07T00:00:00"/>
    <s v="07-Dec-2016 → NA"/>
    <s v="07-Dec-2016"/>
    <d v="2016-12-07T00:00:00"/>
    <x v="1"/>
  </r>
  <r>
    <x v="4798"/>
    <x v="0"/>
    <s v="Unavailable"/>
    <s v="Blanks"/>
    <s v="No Cars Available"/>
    <x v="4090"/>
    <s v="NA"/>
    <x v="1"/>
    <x v="1"/>
    <s v="NA"/>
    <s v="Unavailable"/>
    <x v="2"/>
    <x v="0"/>
    <d v="2016-12-07T00:00:00"/>
    <s v="07-Dec-2016 → NA"/>
    <s v="07-Dec-2016"/>
    <d v="2016-12-07T00:00:00"/>
    <x v="1"/>
  </r>
  <r>
    <x v="4799"/>
    <x v="0"/>
    <s v="Unavailable"/>
    <s v="Blanks"/>
    <s v="No Cars Available"/>
    <x v="4090"/>
    <s v="NA"/>
    <x v="1"/>
    <x v="1"/>
    <s v="NA"/>
    <s v="Unavailable"/>
    <x v="2"/>
    <x v="0"/>
    <d v="2016-12-07T00:00:00"/>
    <s v="07-Dec-2016 → NA"/>
    <s v="07-Dec-2016"/>
    <d v="2016-12-07T00:00:00"/>
    <x v="1"/>
  </r>
  <r>
    <x v="4800"/>
    <x v="0"/>
    <s v="Unavailable"/>
    <s v="Blanks"/>
    <s v="No Cars Available"/>
    <x v="4091"/>
    <s v="NA"/>
    <x v="1"/>
    <x v="1"/>
    <s v="NA"/>
    <s v="Unavailable"/>
    <x v="2"/>
    <x v="0"/>
    <d v="2016-12-07T00:00:00"/>
    <s v="07-Dec-2016 → NA"/>
    <s v="07-Dec-2016"/>
    <d v="2016-12-07T00:00:00"/>
    <x v="1"/>
  </r>
  <r>
    <x v="4801"/>
    <x v="0"/>
    <s v="Unavailable"/>
    <s v="Blanks"/>
    <s v="No Cars Available"/>
    <x v="4092"/>
    <s v="NA"/>
    <x v="1"/>
    <x v="1"/>
    <s v="NA"/>
    <s v="Unavailable"/>
    <x v="2"/>
    <x v="0"/>
    <d v="2016-12-07T00:00:00"/>
    <s v="07-Dec-2016 → NA"/>
    <s v="07-Dec-2016"/>
    <d v="2016-12-07T00:00:00"/>
    <x v="1"/>
  </r>
  <r>
    <x v="4802"/>
    <x v="0"/>
    <s v="Unavailable"/>
    <s v="Blanks"/>
    <s v="No Cars Available"/>
    <x v="2057"/>
    <s v="NA"/>
    <x v="1"/>
    <x v="1"/>
    <s v="NA"/>
    <s v="Unavailable"/>
    <x v="2"/>
    <x v="0"/>
    <d v="2016-12-07T00:00:00"/>
    <s v="07-Dec-2016 → NA"/>
    <s v="07-Dec-2016"/>
    <d v="2016-12-07T00:00:00"/>
    <x v="1"/>
  </r>
  <r>
    <x v="4803"/>
    <x v="0"/>
    <s v="Unavailable"/>
    <s v="Blanks"/>
    <s v="No Cars Available"/>
    <x v="1401"/>
    <s v="NA"/>
    <x v="1"/>
    <x v="1"/>
    <s v="NA"/>
    <s v="Unavailable"/>
    <x v="2"/>
    <x v="0"/>
    <d v="2016-12-07T00:00:00"/>
    <s v="07-Dec-2016 → NA"/>
    <s v="07-Dec-2016"/>
    <d v="2016-12-07T00:00:00"/>
    <x v="1"/>
  </r>
  <r>
    <x v="4804"/>
    <x v="0"/>
    <s v="Unavailable"/>
    <s v="Blanks"/>
    <s v="No Cars Available"/>
    <x v="4093"/>
    <s v="NA"/>
    <x v="1"/>
    <x v="1"/>
    <s v="NA"/>
    <s v="Unavailable"/>
    <x v="2"/>
    <x v="0"/>
    <d v="2016-12-07T00:00:00"/>
    <s v="07-Dec-2016 → NA"/>
    <s v="07-Dec-2016"/>
    <d v="2016-12-07T00:00:00"/>
    <x v="1"/>
  </r>
  <r>
    <x v="4805"/>
    <x v="0"/>
    <s v="Unavailable"/>
    <s v="Blanks"/>
    <s v="No Cars Available"/>
    <x v="4093"/>
    <s v="NA"/>
    <x v="1"/>
    <x v="1"/>
    <s v="NA"/>
    <s v="Unavailable"/>
    <x v="2"/>
    <x v="0"/>
    <d v="2016-12-07T00:00:00"/>
    <s v="07-Dec-2016 → NA"/>
    <s v="07-Dec-2016"/>
    <d v="2016-12-07T00:00:00"/>
    <x v="1"/>
  </r>
  <r>
    <x v="4806"/>
    <x v="0"/>
    <s v="Unavailable"/>
    <s v="Blanks"/>
    <s v="No Cars Available"/>
    <x v="2777"/>
    <s v="NA"/>
    <x v="1"/>
    <x v="1"/>
    <s v="NA"/>
    <s v="Unavailable"/>
    <x v="2"/>
    <x v="0"/>
    <d v="2016-12-07T00:00:00"/>
    <s v="07-Dec-2016 → NA"/>
    <s v="07-Dec-2016"/>
    <d v="2016-12-07T00:00:00"/>
    <x v="1"/>
  </r>
  <r>
    <x v="4807"/>
    <x v="0"/>
    <s v="Unavailable"/>
    <s v="Blanks"/>
    <s v="No Cars Available"/>
    <x v="4094"/>
    <s v="NA"/>
    <x v="1"/>
    <x v="1"/>
    <s v="NA"/>
    <s v="Unavailable"/>
    <x v="2"/>
    <x v="0"/>
    <d v="2016-12-07T00:00:00"/>
    <s v="07-Dec-2016 → NA"/>
    <s v="07-Dec-2016"/>
    <d v="2016-12-07T00:00:00"/>
    <x v="1"/>
  </r>
  <r>
    <x v="4808"/>
    <x v="0"/>
    <s v="Unavailable"/>
    <s v="Blanks"/>
    <s v="No Cars Available"/>
    <x v="4095"/>
    <s v="NA"/>
    <x v="1"/>
    <x v="1"/>
    <s v="NA"/>
    <s v="Unavailable"/>
    <x v="2"/>
    <x v="0"/>
    <d v="2016-12-07T00:00:00"/>
    <s v="07-Dec-2016 → NA"/>
    <s v="07-Dec-2016"/>
    <d v="2016-12-07T00:00:00"/>
    <x v="1"/>
  </r>
  <r>
    <x v="4809"/>
    <x v="0"/>
    <s v="Unavailable"/>
    <s v="Blanks"/>
    <s v="No Cars Available"/>
    <x v="4095"/>
    <s v="NA"/>
    <x v="1"/>
    <x v="1"/>
    <s v="NA"/>
    <s v="Unavailable"/>
    <x v="2"/>
    <x v="0"/>
    <d v="2016-12-07T00:00:00"/>
    <s v="07-Dec-2016 → NA"/>
    <s v="07-Dec-2016"/>
    <d v="2016-12-07T00:00:00"/>
    <x v="1"/>
  </r>
  <r>
    <x v="4810"/>
    <x v="0"/>
    <s v="Unavailable"/>
    <s v="Blanks"/>
    <s v="No Cars Available"/>
    <x v="4096"/>
    <s v="NA"/>
    <x v="1"/>
    <x v="1"/>
    <s v="NA"/>
    <s v="Unavailable"/>
    <x v="2"/>
    <x v="0"/>
    <d v="2016-12-07T00:00:00"/>
    <s v="07-Dec-2016 → NA"/>
    <s v="07-Dec-2016"/>
    <d v="2016-12-07T00:00:00"/>
    <x v="1"/>
  </r>
  <r>
    <x v="4811"/>
    <x v="1"/>
    <s v="Unavailable"/>
    <s v="Blanks"/>
    <s v="No Cars Available"/>
    <x v="4096"/>
    <s v="NA"/>
    <x v="1"/>
    <x v="1"/>
    <s v="NA"/>
    <s v="Unavailable"/>
    <x v="2"/>
    <x v="1"/>
    <d v="2016-12-07T00:00:00"/>
    <s v="07-Dec-2016 → NA"/>
    <s v="07-Dec-2016"/>
    <d v="2016-12-07T00:00:00"/>
    <x v="1"/>
  </r>
  <r>
    <x v="4812"/>
    <x v="1"/>
    <s v="Unavailable"/>
    <s v="Blanks"/>
    <s v="No Cars Available"/>
    <x v="4097"/>
    <s v="NA"/>
    <x v="1"/>
    <x v="1"/>
    <s v="NA"/>
    <s v="Unavailable"/>
    <x v="2"/>
    <x v="1"/>
    <d v="2016-12-07T00:00:00"/>
    <s v="07-Dec-2016 → NA"/>
    <s v="07-Dec-2016"/>
    <d v="2016-12-07T00:00:00"/>
    <x v="1"/>
  </r>
  <r>
    <x v="4813"/>
    <x v="0"/>
    <s v="Unavailable"/>
    <s v="Blanks"/>
    <s v="No Cars Available"/>
    <x v="1451"/>
    <s v="NA"/>
    <x v="1"/>
    <x v="1"/>
    <s v="NA"/>
    <s v="Unavailable"/>
    <x v="2"/>
    <x v="0"/>
    <d v="2016-12-07T00:00:00"/>
    <s v="07-Dec-2016 → NA"/>
    <s v="07-Dec-2016"/>
    <d v="2016-12-07T00:00:00"/>
    <x v="1"/>
  </r>
  <r>
    <x v="4814"/>
    <x v="1"/>
    <s v="Unavailable"/>
    <s v="Blanks"/>
    <s v="No Cars Available"/>
    <x v="4098"/>
    <s v="NA"/>
    <x v="1"/>
    <x v="1"/>
    <s v="NA"/>
    <s v="Unavailable"/>
    <x v="2"/>
    <x v="1"/>
    <d v="2016-12-07T00:00:00"/>
    <s v="07-Dec-2016 → NA"/>
    <s v="07-Dec-2016"/>
    <d v="2016-12-07T00:00:00"/>
    <x v="1"/>
  </r>
  <r>
    <x v="4815"/>
    <x v="0"/>
    <s v="Unavailable"/>
    <s v="Blanks"/>
    <s v="No Cars Available"/>
    <x v="4098"/>
    <s v="NA"/>
    <x v="1"/>
    <x v="1"/>
    <s v="NA"/>
    <s v="Unavailable"/>
    <x v="2"/>
    <x v="0"/>
    <d v="2016-12-07T00:00:00"/>
    <s v="07-Dec-2016 → NA"/>
    <s v="07-Dec-2016"/>
    <d v="2016-12-07T00:00:00"/>
    <x v="1"/>
  </r>
  <r>
    <x v="4816"/>
    <x v="0"/>
    <s v="Unavailable"/>
    <s v="Blanks"/>
    <s v="No Cars Available"/>
    <x v="4098"/>
    <s v="NA"/>
    <x v="1"/>
    <x v="1"/>
    <s v="NA"/>
    <s v="Unavailable"/>
    <x v="2"/>
    <x v="0"/>
    <d v="2016-12-07T00:00:00"/>
    <s v="07-Dec-2016 → NA"/>
    <s v="07-Dec-2016"/>
    <d v="2016-12-07T00:00:00"/>
    <x v="1"/>
  </r>
  <r>
    <x v="4817"/>
    <x v="0"/>
    <s v="Unavailable"/>
    <s v="Blanks"/>
    <s v="No Cars Available"/>
    <x v="4099"/>
    <s v="NA"/>
    <x v="1"/>
    <x v="1"/>
    <s v="NA"/>
    <s v="Unavailable"/>
    <x v="2"/>
    <x v="0"/>
    <d v="2016-12-07T00:00:00"/>
    <s v="07-Dec-2016 → NA"/>
    <s v="07-Dec-2016"/>
    <d v="2016-12-07T00:00:00"/>
    <x v="1"/>
  </r>
  <r>
    <x v="4818"/>
    <x v="0"/>
    <s v="Unavailable"/>
    <s v="Blanks"/>
    <s v="No Cars Available"/>
    <x v="4099"/>
    <s v="NA"/>
    <x v="1"/>
    <x v="1"/>
    <s v="NA"/>
    <s v="Unavailable"/>
    <x v="2"/>
    <x v="0"/>
    <d v="2016-12-07T00:00:00"/>
    <s v="07-Dec-2016 → NA"/>
    <s v="07-Dec-2016"/>
    <d v="2016-12-07T00:00:00"/>
    <x v="1"/>
  </r>
  <r>
    <x v="4819"/>
    <x v="0"/>
    <s v="Unavailable"/>
    <s v="Blanks"/>
    <s v="No Cars Available"/>
    <x v="4099"/>
    <s v="NA"/>
    <x v="1"/>
    <x v="1"/>
    <s v="NA"/>
    <s v="Unavailable"/>
    <x v="2"/>
    <x v="0"/>
    <d v="2016-12-07T00:00:00"/>
    <s v="07-Dec-2016 → NA"/>
    <s v="07-Dec-2016"/>
    <d v="2016-12-07T00:00:00"/>
    <x v="1"/>
  </r>
  <r>
    <x v="4820"/>
    <x v="0"/>
    <s v="Unavailable"/>
    <s v="Blanks"/>
    <s v="No Cars Available"/>
    <x v="4099"/>
    <s v="NA"/>
    <x v="1"/>
    <x v="1"/>
    <s v="NA"/>
    <s v="Unavailable"/>
    <x v="2"/>
    <x v="0"/>
    <d v="2016-12-07T00:00:00"/>
    <s v="07-Dec-2016 → NA"/>
    <s v="07-Dec-2016"/>
    <d v="2016-12-07T00:00:00"/>
    <x v="1"/>
  </r>
  <r>
    <x v="4821"/>
    <x v="0"/>
    <s v="Unavailable"/>
    <s v="Blanks"/>
    <s v="No Cars Available"/>
    <x v="4100"/>
    <s v="NA"/>
    <x v="1"/>
    <x v="1"/>
    <s v="NA"/>
    <s v="Unavailable"/>
    <x v="2"/>
    <x v="0"/>
    <d v="2016-12-07T00:00:00"/>
    <s v="07-Dec-2016 → NA"/>
    <s v="07-Dec-2016"/>
    <d v="2016-12-07T00:00:00"/>
    <x v="1"/>
  </r>
  <r>
    <x v="4822"/>
    <x v="0"/>
    <s v="Unavailable"/>
    <s v="Blanks"/>
    <s v="No Cars Available"/>
    <x v="4100"/>
    <s v="NA"/>
    <x v="1"/>
    <x v="1"/>
    <s v="NA"/>
    <s v="Unavailable"/>
    <x v="2"/>
    <x v="0"/>
    <d v="2016-12-07T00:00:00"/>
    <s v="07-Dec-2016 → NA"/>
    <s v="07-Dec-2016"/>
    <d v="2016-12-07T00:00:00"/>
    <x v="1"/>
  </r>
  <r>
    <x v="4823"/>
    <x v="0"/>
    <s v="Unavailable"/>
    <s v="Blanks"/>
    <s v="No Cars Available"/>
    <x v="4101"/>
    <s v="NA"/>
    <x v="1"/>
    <x v="1"/>
    <s v="NA"/>
    <s v="Unavailable"/>
    <x v="2"/>
    <x v="0"/>
    <d v="2016-12-07T00:00:00"/>
    <s v="07-Dec-2016 → NA"/>
    <s v="07-Dec-2016"/>
    <d v="2016-12-07T00:00:00"/>
    <x v="1"/>
  </r>
  <r>
    <x v="4824"/>
    <x v="0"/>
    <s v="Unavailable"/>
    <s v="Blanks"/>
    <s v="No Cars Available"/>
    <x v="4102"/>
    <s v="NA"/>
    <x v="1"/>
    <x v="1"/>
    <s v="NA"/>
    <s v="Unavailable"/>
    <x v="2"/>
    <x v="0"/>
    <d v="2016-12-07T00:00:00"/>
    <s v="07-Dec-2016 → NA"/>
    <s v="07-Dec-2016"/>
    <d v="2016-12-07T00:00:00"/>
    <x v="1"/>
  </r>
  <r>
    <x v="4825"/>
    <x v="0"/>
    <s v="Unavailable"/>
    <s v="Blanks"/>
    <s v="No Cars Available"/>
    <x v="4103"/>
    <s v="NA"/>
    <x v="1"/>
    <x v="1"/>
    <s v="NA"/>
    <s v="Unavailable"/>
    <x v="2"/>
    <x v="0"/>
    <d v="2016-12-07T00:00:00"/>
    <s v="07-Dec-2016 → NA"/>
    <s v="07-Dec-2016"/>
    <d v="2016-12-07T00:00:00"/>
    <x v="1"/>
  </r>
  <r>
    <x v="4826"/>
    <x v="0"/>
    <s v="Unavailable"/>
    <s v="Blanks"/>
    <s v="No Cars Available"/>
    <x v="4103"/>
    <s v="NA"/>
    <x v="1"/>
    <x v="1"/>
    <s v="NA"/>
    <s v="Unavailable"/>
    <x v="2"/>
    <x v="0"/>
    <d v="2016-12-07T00:00:00"/>
    <s v="07-Dec-2016 → NA"/>
    <s v="07-Dec-2016"/>
    <d v="2016-12-07T00:00:00"/>
    <x v="1"/>
  </r>
  <r>
    <x v="4827"/>
    <x v="0"/>
    <s v="Unavailable"/>
    <s v="Blanks"/>
    <s v="No Cars Available"/>
    <x v="4104"/>
    <s v="NA"/>
    <x v="1"/>
    <x v="1"/>
    <s v="NA"/>
    <s v="Unavailable"/>
    <x v="2"/>
    <x v="0"/>
    <d v="2016-12-07T00:00:00"/>
    <s v="07-Dec-2016 → NA"/>
    <s v="07-Dec-2016"/>
    <d v="2016-12-07T00:00:00"/>
    <x v="1"/>
  </r>
  <r>
    <x v="4828"/>
    <x v="0"/>
    <s v="Unavailable"/>
    <s v="Blanks"/>
    <s v="No Cars Available"/>
    <x v="4105"/>
    <s v="NA"/>
    <x v="1"/>
    <x v="1"/>
    <s v="NA"/>
    <s v="Unavailable"/>
    <x v="2"/>
    <x v="0"/>
    <d v="2016-12-07T00:00:00"/>
    <s v="07-Dec-2016 → NA"/>
    <s v="07-Dec-2016"/>
    <d v="2016-12-07T00:00:00"/>
    <x v="1"/>
  </r>
  <r>
    <x v="4829"/>
    <x v="0"/>
    <s v="Unavailable"/>
    <s v="Blanks"/>
    <s v="No Cars Available"/>
    <x v="4106"/>
    <s v="NA"/>
    <x v="1"/>
    <x v="1"/>
    <s v="NA"/>
    <s v="Unavailable"/>
    <x v="2"/>
    <x v="0"/>
    <d v="2016-12-07T00:00:00"/>
    <s v="07-Dec-2016 → NA"/>
    <s v="07-Dec-2016"/>
    <d v="2016-12-07T00:00:00"/>
    <x v="1"/>
  </r>
  <r>
    <x v="4830"/>
    <x v="0"/>
    <s v="Unavailable"/>
    <s v="Blanks"/>
    <s v="No Cars Available"/>
    <x v="4107"/>
    <s v="NA"/>
    <x v="1"/>
    <x v="1"/>
    <s v="NA"/>
    <s v="Unavailable"/>
    <x v="2"/>
    <x v="0"/>
    <d v="2016-12-07T00:00:00"/>
    <s v="07-Dec-2016 → NA"/>
    <s v="07-Dec-2016"/>
    <d v="2016-12-07T00:00:00"/>
    <x v="1"/>
  </r>
  <r>
    <x v="4831"/>
    <x v="0"/>
    <s v="Unavailable"/>
    <s v="Blanks"/>
    <s v="No Cars Available"/>
    <x v="4108"/>
    <s v="NA"/>
    <x v="1"/>
    <x v="1"/>
    <s v="NA"/>
    <s v="Unavailable"/>
    <x v="2"/>
    <x v="0"/>
    <d v="2016-12-07T00:00:00"/>
    <s v="07-Dec-2016 → NA"/>
    <s v="07-Dec-2016"/>
    <d v="2016-12-07T00:00:00"/>
    <x v="1"/>
  </r>
  <r>
    <x v="4832"/>
    <x v="0"/>
    <s v="Unavailable"/>
    <s v="Blanks"/>
    <s v="No Cars Available"/>
    <x v="22"/>
    <s v="NA"/>
    <x v="12"/>
    <x v="1"/>
    <s v="NA"/>
    <s v="Unavailable"/>
    <x v="2"/>
    <x v="0"/>
    <d v="2016-12-07T00:00:00"/>
    <s v="07-Dec-2016 → NA"/>
    <s v="07-Dec-2016"/>
    <d v="2016-12-07T00:00:00"/>
    <x v="1"/>
  </r>
  <r>
    <x v="4833"/>
    <x v="0"/>
    <s v="Unavailable"/>
    <s v="Blanks"/>
    <s v="No Cars Available"/>
    <x v="4109"/>
    <s v="NA"/>
    <x v="12"/>
    <x v="1"/>
    <s v="NA"/>
    <s v="Unavailable"/>
    <x v="2"/>
    <x v="0"/>
    <d v="2016-12-07T00:00:00"/>
    <s v="07-Dec-2016 → NA"/>
    <s v="07-Dec-2016"/>
    <d v="2016-12-07T00:00:00"/>
    <x v="1"/>
  </r>
  <r>
    <x v="4834"/>
    <x v="0"/>
    <s v="Unavailable"/>
    <s v="Blanks"/>
    <s v="No Cars Available"/>
    <x v="4110"/>
    <s v="NA"/>
    <x v="12"/>
    <x v="1"/>
    <s v="NA"/>
    <s v="Unavailable"/>
    <x v="2"/>
    <x v="0"/>
    <d v="2016-12-07T00:00:00"/>
    <s v="07-Dec-2016 → NA"/>
    <s v="07-Dec-2016"/>
    <d v="2016-12-07T00:00:00"/>
    <x v="1"/>
  </r>
  <r>
    <x v="4835"/>
    <x v="1"/>
    <s v="Unavailable"/>
    <s v="Blanks"/>
    <s v="No Cars Available"/>
    <x v="4110"/>
    <s v="NA"/>
    <x v="12"/>
    <x v="1"/>
    <s v="NA"/>
    <s v="Unavailable"/>
    <x v="2"/>
    <x v="1"/>
    <d v="2016-12-07T00:00:00"/>
    <s v="07-Dec-2016 → NA"/>
    <s v="07-Dec-2016"/>
    <d v="2016-12-07T00:00:00"/>
    <x v="1"/>
  </r>
  <r>
    <x v="4836"/>
    <x v="0"/>
    <s v="Unavailable"/>
    <s v="Blanks"/>
    <s v="No Cars Available"/>
    <x v="3642"/>
    <s v="NA"/>
    <x v="12"/>
    <x v="1"/>
    <s v="NA"/>
    <s v="Unavailable"/>
    <x v="2"/>
    <x v="0"/>
    <d v="2016-12-07T00:00:00"/>
    <s v="07-Dec-2016 → NA"/>
    <s v="07-Dec-2016"/>
    <d v="2016-12-07T00:00:00"/>
    <x v="1"/>
  </r>
  <r>
    <x v="4837"/>
    <x v="0"/>
    <s v="Unavailable"/>
    <s v="Blanks"/>
    <s v="No Cars Available"/>
    <x v="4111"/>
    <s v="NA"/>
    <x v="12"/>
    <x v="1"/>
    <s v="NA"/>
    <s v="Unavailable"/>
    <x v="2"/>
    <x v="0"/>
    <d v="2016-12-07T00:00:00"/>
    <s v="07-Dec-2016 → NA"/>
    <s v="07-Dec-2016"/>
    <d v="2016-12-07T00:00:00"/>
    <x v="1"/>
  </r>
  <r>
    <x v="4838"/>
    <x v="0"/>
    <s v="Unavailable"/>
    <s v="Blanks"/>
    <s v="No Cars Available"/>
    <x v="4112"/>
    <s v="NA"/>
    <x v="12"/>
    <x v="1"/>
    <s v="NA"/>
    <s v="Unavailable"/>
    <x v="2"/>
    <x v="0"/>
    <d v="2016-12-07T00:00:00"/>
    <s v="07-Dec-2016 → NA"/>
    <s v="07-Dec-2016"/>
    <d v="2016-12-07T00:00:00"/>
    <x v="1"/>
  </r>
  <r>
    <x v="4839"/>
    <x v="0"/>
    <s v="Unavailable"/>
    <s v="Blanks"/>
    <s v="No Cars Available"/>
    <x v="2077"/>
    <s v="NA"/>
    <x v="12"/>
    <x v="1"/>
    <s v="NA"/>
    <s v="Unavailable"/>
    <x v="2"/>
    <x v="0"/>
    <d v="2016-12-07T00:00:00"/>
    <s v="07-Dec-2016 → NA"/>
    <s v="07-Dec-2016"/>
    <d v="2016-12-07T00:00:00"/>
    <x v="1"/>
  </r>
  <r>
    <x v="4840"/>
    <x v="0"/>
    <s v="Unavailable"/>
    <s v="Blanks"/>
    <s v="No Cars Available"/>
    <x v="2077"/>
    <s v="NA"/>
    <x v="12"/>
    <x v="1"/>
    <s v="NA"/>
    <s v="Unavailable"/>
    <x v="2"/>
    <x v="0"/>
    <d v="2016-12-07T00:00:00"/>
    <s v="07-Dec-2016 → NA"/>
    <s v="07-Dec-2016"/>
    <d v="2016-12-07T00:00:00"/>
    <x v="1"/>
  </r>
  <r>
    <x v="4841"/>
    <x v="0"/>
    <s v="Unavailable"/>
    <s v="Blanks"/>
    <s v="No Cars Available"/>
    <x v="2077"/>
    <s v="NA"/>
    <x v="12"/>
    <x v="1"/>
    <s v="NA"/>
    <s v="Unavailable"/>
    <x v="2"/>
    <x v="0"/>
    <d v="2016-12-07T00:00:00"/>
    <s v="07-Dec-2016 → NA"/>
    <s v="07-Dec-2016"/>
    <d v="2016-12-07T00:00:00"/>
    <x v="1"/>
  </r>
  <r>
    <x v="4842"/>
    <x v="0"/>
    <s v="Unavailable"/>
    <s v="Blanks"/>
    <s v="No Cars Available"/>
    <x v="4113"/>
    <s v="NA"/>
    <x v="12"/>
    <x v="1"/>
    <s v="NA"/>
    <s v="Unavailable"/>
    <x v="2"/>
    <x v="0"/>
    <d v="2016-12-07T00:00:00"/>
    <s v="07-Dec-2016 → NA"/>
    <s v="07-Dec-2016"/>
    <d v="2016-12-07T00:00:00"/>
    <x v="1"/>
  </r>
  <r>
    <x v="4843"/>
    <x v="0"/>
    <s v="Unavailable"/>
    <s v="Blanks"/>
    <s v="No Cars Available"/>
    <x v="4114"/>
    <s v="NA"/>
    <x v="12"/>
    <x v="1"/>
    <s v="NA"/>
    <s v="Unavailable"/>
    <x v="2"/>
    <x v="0"/>
    <d v="2016-12-07T00:00:00"/>
    <s v="07-Dec-2016 → NA"/>
    <s v="07-Dec-2016"/>
    <d v="2016-12-07T00:00:00"/>
    <x v="1"/>
  </r>
  <r>
    <x v="4844"/>
    <x v="0"/>
    <s v="Unavailable"/>
    <s v="Blanks"/>
    <s v="No Cars Available"/>
    <x v="4115"/>
    <s v="NA"/>
    <x v="12"/>
    <x v="1"/>
    <s v="NA"/>
    <s v="Unavailable"/>
    <x v="2"/>
    <x v="0"/>
    <d v="2016-12-07T00:00:00"/>
    <s v="07-Dec-2016 → NA"/>
    <s v="07-Dec-2016"/>
    <d v="2016-12-07T00:00:00"/>
    <x v="1"/>
  </r>
  <r>
    <x v="4845"/>
    <x v="0"/>
    <s v="Unavailable"/>
    <s v="Blanks"/>
    <s v="No Cars Available"/>
    <x v="4115"/>
    <s v="NA"/>
    <x v="12"/>
    <x v="1"/>
    <s v="NA"/>
    <s v="Unavailable"/>
    <x v="2"/>
    <x v="0"/>
    <d v="2016-12-07T00:00:00"/>
    <s v="07-Dec-2016 → NA"/>
    <s v="07-Dec-2016"/>
    <d v="2016-12-07T00:00:00"/>
    <x v="1"/>
  </r>
  <r>
    <x v="4846"/>
    <x v="0"/>
    <s v="Unavailable"/>
    <s v="Blanks"/>
    <s v="No Cars Available"/>
    <x v="4116"/>
    <s v="NA"/>
    <x v="12"/>
    <x v="1"/>
    <s v="NA"/>
    <s v="Unavailable"/>
    <x v="2"/>
    <x v="0"/>
    <d v="2016-12-07T00:00:00"/>
    <s v="07-Dec-2016 → NA"/>
    <s v="07-Dec-2016"/>
    <d v="2016-12-07T00:00:00"/>
    <x v="1"/>
  </r>
  <r>
    <x v="4847"/>
    <x v="0"/>
    <s v="Unavailable"/>
    <s v="Blanks"/>
    <s v="No Cars Available"/>
    <x v="4117"/>
    <s v="NA"/>
    <x v="12"/>
    <x v="1"/>
    <s v="NA"/>
    <s v="Unavailable"/>
    <x v="2"/>
    <x v="0"/>
    <d v="2016-12-07T00:00:00"/>
    <s v="07-Dec-2016 → NA"/>
    <s v="07-Dec-2016"/>
    <d v="2016-12-07T00:00:00"/>
    <x v="1"/>
  </r>
  <r>
    <x v="4848"/>
    <x v="0"/>
    <s v="Unavailable"/>
    <s v="Blanks"/>
    <s v="No Cars Available"/>
    <x v="4118"/>
    <s v="NA"/>
    <x v="12"/>
    <x v="1"/>
    <s v="NA"/>
    <s v="Unavailable"/>
    <x v="2"/>
    <x v="0"/>
    <d v="2016-12-07T00:00:00"/>
    <s v="07-Dec-2016 → NA"/>
    <s v="07-Dec-2016"/>
    <d v="2016-12-07T00:00:00"/>
    <x v="1"/>
  </r>
  <r>
    <x v="4849"/>
    <x v="0"/>
    <s v="Unavailable"/>
    <s v="Blanks"/>
    <s v="No Cars Available"/>
    <x v="1740"/>
    <s v="NA"/>
    <x v="12"/>
    <x v="1"/>
    <s v="NA"/>
    <s v="Unavailable"/>
    <x v="2"/>
    <x v="0"/>
    <d v="2016-12-07T00:00:00"/>
    <s v="07-Dec-2016 → NA"/>
    <s v="07-Dec-2016"/>
    <d v="2016-12-07T00:00:00"/>
    <x v="1"/>
  </r>
  <r>
    <x v="4850"/>
    <x v="0"/>
    <s v="Unavailable"/>
    <s v="Blanks"/>
    <s v="No Cars Available"/>
    <x v="1740"/>
    <s v="NA"/>
    <x v="12"/>
    <x v="1"/>
    <s v="NA"/>
    <s v="Unavailable"/>
    <x v="2"/>
    <x v="0"/>
    <d v="2016-12-07T00:00:00"/>
    <s v="07-Dec-2016 → NA"/>
    <s v="07-Dec-2016"/>
    <d v="2016-12-07T00:00:00"/>
    <x v="1"/>
  </r>
  <r>
    <x v="4851"/>
    <x v="0"/>
    <s v="Unavailable"/>
    <s v="Blanks"/>
    <s v="No Cars Available"/>
    <x v="4119"/>
    <s v="NA"/>
    <x v="12"/>
    <x v="1"/>
    <s v="NA"/>
    <s v="Unavailable"/>
    <x v="2"/>
    <x v="0"/>
    <d v="2016-12-07T00:00:00"/>
    <s v="07-Dec-2016 → NA"/>
    <s v="07-Dec-2016"/>
    <d v="2016-12-07T00:00:00"/>
    <x v="1"/>
  </r>
  <r>
    <x v="4852"/>
    <x v="0"/>
    <s v="Unavailable"/>
    <s v="Blanks"/>
    <s v="No Cars Available"/>
    <x v="4120"/>
    <s v="NA"/>
    <x v="12"/>
    <x v="1"/>
    <s v="NA"/>
    <s v="Unavailable"/>
    <x v="2"/>
    <x v="0"/>
    <d v="2016-12-07T00:00:00"/>
    <s v="07-Dec-2016 → NA"/>
    <s v="07-Dec-2016"/>
    <d v="2016-12-07T00:00:00"/>
    <x v="1"/>
  </r>
  <r>
    <x v="4853"/>
    <x v="0"/>
    <s v="Unavailable"/>
    <s v="Blanks"/>
    <s v="No Cars Available"/>
    <x v="4120"/>
    <s v="NA"/>
    <x v="12"/>
    <x v="1"/>
    <s v="NA"/>
    <s v="Unavailable"/>
    <x v="2"/>
    <x v="0"/>
    <d v="2016-12-07T00:00:00"/>
    <s v="07-Dec-2016 → NA"/>
    <s v="07-Dec-2016"/>
    <d v="2016-12-07T00:00:00"/>
    <x v="1"/>
  </r>
  <r>
    <x v="4854"/>
    <x v="0"/>
    <s v="Unavailable"/>
    <s v="Blanks"/>
    <s v="No Cars Available"/>
    <x v="4121"/>
    <s v="NA"/>
    <x v="12"/>
    <x v="1"/>
    <s v="NA"/>
    <s v="Unavailable"/>
    <x v="2"/>
    <x v="0"/>
    <d v="2016-12-07T00:00:00"/>
    <s v="07-Dec-2016 → NA"/>
    <s v="07-Dec-2016"/>
    <d v="2016-12-07T00:00:00"/>
    <x v="1"/>
  </r>
  <r>
    <x v="4855"/>
    <x v="0"/>
    <s v="Unavailable"/>
    <s v="Blanks"/>
    <s v="No Cars Available"/>
    <x v="1249"/>
    <s v="NA"/>
    <x v="12"/>
    <x v="1"/>
    <s v="NA"/>
    <s v="Unavailable"/>
    <x v="2"/>
    <x v="0"/>
    <d v="2016-12-07T00:00:00"/>
    <s v="07-Dec-2016 → NA"/>
    <s v="07-Dec-2016"/>
    <d v="2016-12-07T00:00:00"/>
    <x v="1"/>
  </r>
  <r>
    <x v="4856"/>
    <x v="0"/>
    <s v="Unavailable"/>
    <s v="Blanks"/>
    <s v="No Cars Available"/>
    <x v="2669"/>
    <s v="NA"/>
    <x v="12"/>
    <x v="1"/>
    <s v="NA"/>
    <s v="Unavailable"/>
    <x v="2"/>
    <x v="0"/>
    <d v="2016-12-07T00:00:00"/>
    <s v="07-Dec-2016 → NA"/>
    <s v="07-Dec-2016"/>
    <d v="2016-12-07T00:00:00"/>
    <x v="1"/>
  </r>
  <r>
    <x v="4857"/>
    <x v="0"/>
    <s v="Unavailable"/>
    <s v="Blanks"/>
    <s v="No Cars Available"/>
    <x v="2669"/>
    <s v="NA"/>
    <x v="12"/>
    <x v="1"/>
    <s v="NA"/>
    <s v="Unavailable"/>
    <x v="2"/>
    <x v="0"/>
    <d v="2016-12-07T00:00:00"/>
    <s v="07-Dec-2016 → NA"/>
    <s v="07-Dec-2016"/>
    <d v="2016-12-07T00:00:00"/>
    <x v="1"/>
  </r>
  <r>
    <x v="4858"/>
    <x v="0"/>
    <s v="Unavailable"/>
    <s v="Blanks"/>
    <s v="No Cars Available"/>
    <x v="1948"/>
    <s v="NA"/>
    <x v="12"/>
    <x v="1"/>
    <s v="NA"/>
    <s v="Unavailable"/>
    <x v="2"/>
    <x v="0"/>
    <d v="2016-12-07T00:00:00"/>
    <s v="07-Dec-2016 → NA"/>
    <s v="07-Dec-2016"/>
    <d v="2016-12-07T00:00:00"/>
    <x v="1"/>
  </r>
  <r>
    <x v="4859"/>
    <x v="0"/>
    <s v="Unavailable"/>
    <s v="Blanks"/>
    <s v="No Cars Available"/>
    <x v="1948"/>
    <s v="NA"/>
    <x v="12"/>
    <x v="1"/>
    <s v="NA"/>
    <s v="Unavailable"/>
    <x v="2"/>
    <x v="0"/>
    <d v="2016-12-07T00:00:00"/>
    <s v="07-Dec-2016 → NA"/>
    <s v="07-Dec-2016"/>
    <d v="2016-12-07T00:00:00"/>
    <x v="1"/>
  </r>
  <r>
    <x v="4860"/>
    <x v="0"/>
    <s v="Unavailable"/>
    <s v="Blanks"/>
    <s v="No Cars Available"/>
    <x v="1948"/>
    <s v="NA"/>
    <x v="12"/>
    <x v="1"/>
    <s v="NA"/>
    <s v="Unavailable"/>
    <x v="2"/>
    <x v="0"/>
    <d v="2016-12-07T00:00:00"/>
    <s v="07-Dec-2016 → NA"/>
    <s v="07-Dec-2016"/>
    <d v="2016-12-07T00:00:00"/>
    <x v="1"/>
  </r>
  <r>
    <x v="4861"/>
    <x v="0"/>
    <s v="Unavailable"/>
    <s v="Blanks"/>
    <s v="No Cars Available"/>
    <x v="4122"/>
    <s v="NA"/>
    <x v="12"/>
    <x v="1"/>
    <s v="NA"/>
    <s v="Unavailable"/>
    <x v="2"/>
    <x v="0"/>
    <d v="2016-12-07T00:00:00"/>
    <s v="07-Dec-2016 → NA"/>
    <s v="07-Dec-2016"/>
    <d v="2016-12-07T00:00:00"/>
    <x v="1"/>
  </r>
  <r>
    <x v="4862"/>
    <x v="0"/>
    <s v="Unavailable"/>
    <s v="Blanks"/>
    <s v="No Cars Available"/>
    <x v="4123"/>
    <s v="NA"/>
    <x v="12"/>
    <x v="1"/>
    <s v="NA"/>
    <s v="Unavailable"/>
    <x v="2"/>
    <x v="0"/>
    <d v="2016-12-07T00:00:00"/>
    <s v="07-Dec-2016 → NA"/>
    <s v="07-Dec-2016"/>
    <d v="2016-12-07T00:00:00"/>
    <x v="1"/>
  </r>
  <r>
    <x v="4863"/>
    <x v="0"/>
    <s v="Unavailable"/>
    <s v="Blanks"/>
    <s v="No Cars Available"/>
    <x v="2608"/>
    <s v="NA"/>
    <x v="12"/>
    <x v="1"/>
    <s v="NA"/>
    <s v="Unavailable"/>
    <x v="2"/>
    <x v="0"/>
    <d v="2016-12-07T00:00:00"/>
    <s v="07-Dec-2016 → NA"/>
    <s v="07-Dec-2016"/>
    <d v="2016-12-07T00:00:00"/>
    <x v="1"/>
  </r>
  <r>
    <x v="4864"/>
    <x v="0"/>
    <s v="Unavailable"/>
    <s v="Blanks"/>
    <s v="No Cars Available"/>
    <x v="1224"/>
    <s v="NA"/>
    <x v="12"/>
    <x v="1"/>
    <s v="NA"/>
    <s v="Unavailable"/>
    <x v="2"/>
    <x v="0"/>
    <d v="2016-12-07T00:00:00"/>
    <s v="07-Dec-2016 → NA"/>
    <s v="07-Dec-2016"/>
    <d v="2016-12-07T00:00:00"/>
    <x v="1"/>
  </r>
  <r>
    <x v="4865"/>
    <x v="0"/>
    <s v="Unavailable"/>
    <s v="Blanks"/>
    <s v="No Cars Available"/>
    <x v="1224"/>
    <s v="NA"/>
    <x v="12"/>
    <x v="1"/>
    <s v="NA"/>
    <s v="Unavailable"/>
    <x v="2"/>
    <x v="0"/>
    <d v="2016-12-07T00:00:00"/>
    <s v="07-Dec-2016 → NA"/>
    <s v="07-Dec-2016"/>
    <d v="2016-12-07T00:00:00"/>
    <x v="1"/>
  </r>
  <r>
    <x v="4866"/>
    <x v="1"/>
    <s v="Unavailable"/>
    <s v="Blanks"/>
    <s v="No Cars Available"/>
    <x v="4124"/>
    <s v="NA"/>
    <x v="12"/>
    <x v="1"/>
    <s v="NA"/>
    <s v="Unavailable"/>
    <x v="2"/>
    <x v="1"/>
    <d v="2016-12-07T00:00:00"/>
    <s v="07-Dec-2016 → NA"/>
    <s v="07-Dec-2016"/>
    <d v="2016-12-07T00:00:00"/>
    <x v="1"/>
  </r>
  <r>
    <x v="4867"/>
    <x v="0"/>
    <s v="Unavailable"/>
    <s v="Blanks"/>
    <s v="No Cars Available"/>
    <x v="4124"/>
    <s v="NA"/>
    <x v="12"/>
    <x v="1"/>
    <s v="NA"/>
    <s v="Unavailable"/>
    <x v="2"/>
    <x v="0"/>
    <d v="2016-12-07T00:00:00"/>
    <s v="07-Dec-2016 → NA"/>
    <s v="07-Dec-2016"/>
    <d v="2016-12-07T00:00:00"/>
    <x v="1"/>
  </r>
  <r>
    <x v="4868"/>
    <x v="0"/>
    <s v="Unavailable"/>
    <s v="Blanks"/>
    <s v="No Cars Available"/>
    <x v="4124"/>
    <s v="NA"/>
    <x v="12"/>
    <x v="1"/>
    <s v="NA"/>
    <s v="Unavailable"/>
    <x v="2"/>
    <x v="0"/>
    <d v="2016-12-07T00:00:00"/>
    <s v="07-Dec-2016 → NA"/>
    <s v="07-Dec-2016"/>
    <d v="2016-12-07T00:00:00"/>
    <x v="1"/>
  </r>
  <r>
    <x v="4869"/>
    <x v="0"/>
    <s v="Unavailable"/>
    <s v="Blanks"/>
    <s v="No Cars Available"/>
    <x v="4124"/>
    <s v="NA"/>
    <x v="12"/>
    <x v="1"/>
    <s v="NA"/>
    <s v="Unavailable"/>
    <x v="2"/>
    <x v="0"/>
    <d v="2016-12-07T00:00:00"/>
    <s v="07-Dec-2016 → NA"/>
    <s v="07-Dec-2016"/>
    <d v="2016-12-07T00:00:00"/>
    <x v="1"/>
  </r>
  <r>
    <x v="4870"/>
    <x v="0"/>
    <s v="Unavailable"/>
    <s v="Blanks"/>
    <s v="No Cars Available"/>
    <x v="1462"/>
    <s v="NA"/>
    <x v="12"/>
    <x v="1"/>
    <s v="NA"/>
    <s v="Unavailable"/>
    <x v="2"/>
    <x v="0"/>
    <d v="2016-12-07T00:00:00"/>
    <s v="07-Dec-2016 → NA"/>
    <s v="07-Dec-2016"/>
    <d v="2016-12-07T00:00:00"/>
    <x v="1"/>
  </r>
  <r>
    <x v="4871"/>
    <x v="0"/>
    <s v="Unavailable"/>
    <s v="Blanks"/>
    <s v="No Cars Available"/>
    <x v="4125"/>
    <s v="NA"/>
    <x v="12"/>
    <x v="1"/>
    <s v="NA"/>
    <s v="Unavailable"/>
    <x v="2"/>
    <x v="0"/>
    <d v="2016-12-07T00:00:00"/>
    <s v="07-Dec-2016 → NA"/>
    <s v="07-Dec-2016"/>
    <d v="2016-12-07T00:00:00"/>
    <x v="1"/>
  </r>
  <r>
    <x v="4872"/>
    <x v="0"/>
    <s v="Unavailable"/>
    <s v="Blanks"/>
    <s v="No Cars Available"/>
    <x v="4125"/>
    <s v="NA"/>
    <x v="12"/>
    <x v="1"/>
    <s v="NA"/>
    <s v="Unavailable"/>
    <x v="2"/>
    <x v="0"/>
    <d v="2016-12-07T00:00:00"/>
    <s v="07-Dec-2016 → NA"/>
    <s v="07-Dec-2016"/>
    <d v="2016-12-07T00:00:00"/>
    <x v="1"/>
  </r>
  <r>
    <x v="4873"/>
    <x v="0"/>
    <s v="Unavailable"/>
    <s v="Blanks"/>
    <s v="No Cars Available"/>
    <x v="4125"/>
    <s v="NA"/>
    <x v="12"/>
    <x v="1"/>
    <s v="NA"/>
    <s v="Unavailable"/>
    <x v="2"/>
    <x v="0"/>
    <d v="2016-12-07T00:00:00"/>
    <s v="07-Dec-2016 → NA"/>
    <s v="07-Dec-2016"/>
    <d v="2016-12-07T00:00:00"/>
    <x v="1"/>
  </r>
  <r>
    <x v="4874"/>
    <x v="0"/>
    <s v="Unavailable"/>
    <s v="Blanks"/>
    <s v="No Cars Available"/>
    <x v="1620"/>
    <s v="NA"/>
    <x v="12"/>
    <x v="1"/>
    <s v="NA"/>
    <s v="Unavailable"/>
    <x v="2"/>
    <x v="0"/>
    <d v="2016-12-07T00:00:00"/>
    <s v="07-Dec-2016 → NA"/>
    <s v="07-Dec-2016"/>
    <d v="2016-12-07T00:00:00"/>
    <x v="1"/>
  </r>
  <r>
    <x v="4875"/>
    <x v="0"/>
    <s v="Unavailable"/>
    <s v="Blanks"/>
    <s v="No Cars Available"/>
    <x v="4126"/>
    <s v="NA"/>
    <x v="12"/>
    <x v="1"/>
    <s v="NA"/>
    <s v="Unavailable"/>
    <x v="2"/>
    <x v="0"/>
    <d v="2016-12-07T00:00:00"/>
    <s v="07-Dec-2016 → NA"/>
    <s v="07-Dec-2016"/>
    <d v="2016-12-07T00:00:00"/>
    <x v="1"/>
  </r>
  <r>
    <x v="4876"/>
    <x v="0"/>
    <s v="Unavailable"/>
    <s v="Blanks"/>
    <s v="No Cars Available"/>
    <x v="4126"/>
    <s v="NA"/>
    <x v="12"/>
    <x v="1"/>
    <s v="NA"/>
    <s v="Unavailable"/>
    <x v="2"/>
    <x v="0"/>
    <d v="2016-12-07T00:00:00"/>
    <s v="07-Dec-2016 → NA"/>
    <s v="07-Dec-2016"/>
    <d v="2016-12-07T00:00:00"/>
    <x v="1"/>
  </r>
  <r>
    <x v="4877"/>
    <x v="0"/>
    <s v="Unavailable"/>
    <s v="Blanks"/>
    <s v="No Cars Available"/>
    <x v="4127"/>
    <s v="NA"/>
    <x v="12"/>
    <x v="1"/>
    <s v="NA"/>
    <s v="Unavailable"/>
    <x v="2"/>
    <x v="0"/>
    <d v="2016-12-07T00:00:00"/>
    <s v="07-Dec-2016 → NA"/>
    <s v="07-Dec-2016"/>
    <d v="2016-12-07T00:00:00"/>
    <x v="1"/>
  </r>
  <r>
    <x v="4878"/>
    <x v="0"/>
    <s v="Unavailable"/>
    <s v="Blanks"/>
    <s v="No Cars Available"/>
    <x v="4127"/>
    <s v="NA"/>
    <x v="12"/>
    <x v="1"/>
    <s v="NA"/>
    <s v="Unavailable"/>
    <x v="2"/>
    <x v="0"/>
    <d v="2016-12-07T00:00:00"/>
    <s v="07-Dec-2016 → NA"/>
    <s v="07-Dec-2016"/>
    <d v="2016-12-07T00:00:00"/>
    <x v="1"/>
  </r>
  <r>
    <x v="4879"/>
    <x v="0"/>
    <s v="Unavailable"/>
    <s v="Blanks"/>
    <s v="No Cars Available"/>
    <x v="4127"/>
    <s v="NA"/>
    <x v="12"/>
    <x v="1"/>
    <s v="NA"/>
    <s v="Unavailable"/>
    <x v="2"/>
    <x v="0"/>
    <d v="2016-12-07T00:00:00"/>
    <s v="07-Dec-2016 → NA"/>
    <s v="07-Dec-2016"/>
    <d v="2016-12-07T00:00:00"/>
    <x v="1"/>
  </r>
  <r>
    <x v="4880"/>
    <x v="0"/>
    <s v="Unavailable"/>
    <s v="Blanks"/>
    <s v="No Cars Available"/>
    <x v="4127"/>
    <s v="NA"/>
    <x v="12"/>
    <x v="1"/>
    <s v="NA"/>
    <s v="Unavailable"/>
    <x v="2"/>
    <x v="0"/>
    <d v="2016-12-07T00:00:00"/>
    <s v="07-Dec-2016 → NA"/>
    <s v="07-Dec-2016"/>
    <d v="2016-12-07T00:00:00"/>
    <x v="1"/>
  </r>
  <r>
    <x v="4881"/>
    <x v="0"/>
    <s v="Unavailable"/>
    <s v="Blanks"/>
    <s v="No Cars Available"/>
    <x v="2471"/>
    <s v="NA"/>
    <x v="12"/>
    <x v="1"/>
    <s v="NA"/>
    <s v="Unavailable"/>
    <x v="2"/>
    <x v="0"/>
    <d v="2016-12-07T00:00:00"/>
    <s v="07-Dec-2016 → NA"/>
    <s v="07-Dec-2016"/>
    <d v="2016-12-07T00:00:00"/>
    <x v="1"/>
  </r>
  <r>
    <x v="4882"/>
    <x v="0"/>
    <s v="Unavailable"/>
    <s v="Blanks"/>
    <s v="No Cars Available"/>
    <x v="4128"/>
    <s v="NA"/>
    <x v="12"/>
    <x v="1"/>
    <s v="NA"/>
    <s v="Unavailable"/>
    <x v="2"/>
    <x v="0"/>
    <d v="2016-12-07T00:00:00"/>
    <s v="07-Dec-2016 → NA"/>
    <s v="07-Dec-2016"/>
    <d v="2016-12-07T00:00:00"/>
    <x v="1"/>
  </r>
  <r>
    <x v="4883"/>
    <x v="0"/>
    <s v="Unavailable"/>
    <s v="Blanks"/>
    <s v="No Cars Available"/>
    <x v="4129"/>
    <s v="NA"/>
    <x v="12"/>
    <x v="1"/>
    <s v="NA"/>
    <s v="Unavailable"/>
    <x v="2"/>
    <x v="0"/>
    <d v="2016-12-07T00:00:00"/>
    <s v="07-Dec-2016 → NA"/>
    <s v="07-Dec-2016"/>
    <d v="2016-12-07T00:00:00"/>
    <x v="1"/>
  </r>
  <r>
    <x v="4884"/>
    <x v="0"/>
    <s v="Unavailable"/>
    <s v="Blanks"/>
    <s v="No Cars Available"/>
    <x v="1676"/>
    <s v="NA"/>
    <x v="12"/>
    <x v="1"/>
    <s v="NA"/>
    <s v="Unavailable"/>
    <x v="2"/>
    <x v="0"/>
    <d v="2016-12-07T00:00:00"/>
    <s v="07-Dec-2016 → NA"/>
    <s v="07-Dec-2016"/>
    <d v="2016-12-07T00:00:00"/>
    <x v="1"/>
  </r>
  <r>
    <x v="4885"/>
    <x v="0"/>
    <s v="Unavailable"/>
    <s v="Blanks"/>
    <s v="No Cars Available"/>
    <x v="1676"/>
    <s v="NA"/>
    <x v="12"/>
    <x v="1"/>
    <s v="NA"/>
    <s v="Unavailable"/>
    <x v="2"/>
    <x v="0"/>
    <d v="2016-12-07T00:00:00"/>
    <s v="07-Dec-2016 → NA"/>
    <s v="07-Dec-2016"/>
    <d v="2016-12-07T00:00:00"/>
    <x v="1"/>
  </r>
  <r>
    <x v="4886"/>
    <x v="0"/>
    <s v="Unavailable"/>
    <s v="Blanks"/>
    <s v="No Cars Available"/>
    <x v="4130"/>
    <s v="NA"/>
    <x v="12"/>
    <x v="1"/>
    <s v="NA"/>
    <s v="Unavailable"/>
    <x v="2"/>
    <x v="0"/>
    <d v="2016-12-07T00:00:00"/>
    <s v="07-Dec-2016 → NA"/>
    <s v="07-Dec-2016"/>
    <d v="2016-12-07T00:00:00"/>
    <x v="1"/>
  </r>
  <r>
    <x v="4887"/>
    <x v="0"/>
    <s v="Unavailable"/>
    <s v="Blanks"/>
    <s v="No Cars Available"/>
    <x v="4131"/>
    <s v="NA"/>
    <x v="12"/>
    <x v="1"/>
    <s v="NA"/>
    <s v="Unavailable"/>
    <x v="2"/>
    <x v="0"/>
    <d v="2016-12-07T00:00:00"/>
    <s v="07-Dec-2016 → NA"/>
    <s v="07-Dec-2016"/>
    <d v="2016-12-07T00:00:00"/>
    <x v="1"/>
  </r>
  <r>
    <x v="4888"/>
    <x v="0"/>
    <s v="Unavailable"/>
    <s v="Blanks"/>
    <s v="No Cars Available"/>
    <x v="4131"/>
    <s v="NA"/>
    <x v="12"/>
    <x v="1"/>
    <s v="NA"/>
    <s v="Unavailable"/>
    <x v="2"/>
    <x v="0"/>
    <d v="2016-12-07T00:00:00"/>
    <s v="07-Dec-2016 → NA"/>
    <s v="07-Dec-2016"/>
    <d v="2016-12-07T00:00:00"/>
    <x v="1"/>
  </r>
  <r>
    <x v="4889"/>
    <x v="0"/>
    <s v="Unavailable"/>
    <s v="Blanks"/>
    <s v="No Cars Available"/>
    <x v="4132"/>
    <s v="NA"/>
    <x v="12"/>
    <x v="1"/>
    <s v="NA"/>
    <s v="Unavailable"/>
    <x v="2"/>
    <x v="0"/>
    <d v="2016-12-07T00:00:00"/>
    <s v="07-Dec-2016 → NA"/>
    <s v="07-Dec-2016"/>
    <d v="2016-12-07T00:00:00"/>
    <x v="1"/>
  </r>
  <r>
    <x v="4890"/>
    <x v="0"/>
    <s v="Unavailable"/>
    <s v="Blanks"/>
    <s v="No Cars Available"/>
    <x v="4132"/>
    <s v="NA"/>
    <x v="12"/>
    <x v="1"/>
    <s v="NA"/>
    <s v="Unavailable"/>
    <x v="2"/>
    <x v="0"/>
    <d v="2016-12-07T00:00:00"/>
    <s v="07-Dec-2016 → NA"/>
    <s v="07-Dec-2016"/>
    <d v="2016-12-07T00:00:00"/>
    <x v="1"/>
  </r>
  <r>
    <x v="4891"/>
    <x v="0"/>
    <s v="Unavailable"/>
    <s v="Blanks"/>
    <s v="No Cars Available"/>
    <x v="4132"/>
    <s v="NA"/>
    <x v="12"/>
    <x v="1"/>
    <s v="NA"/>
    <s v="Unavailable"/>
    <x v="2"/>
    <x v="0"/>
    <d v="2016-12-07T00:00:00"/>
    <s v="07-Dec-2016 → NA"/>
    <s v="07-Dec-2016"/>
    <d v="2016-12-07T00:00:00"/>
    <x v="1"/>
  </r>
  <r>
    <x v="4892"/>
    <x v="0"/>
    <s v="Unavailable"/>
    <s v="Blanks"/>
    <s v="No Cars Available"/>
    <x v="4133"/>
    <s v="NA"/>
    <x v="12"/>
    <x v="1"/>
    <s v="NA"/>
    <s v="Unavailable"/>
    <x v="2"/>
    <x v="0"/>
    <d v="2016-12-07T00:00:00"/>
    <s v="07-Dec-2016 → NA"/>
    <s v="07-Dec-2016"/>
    <d v="2016-12-07T00:00:00"/>
    <x v="1"/>
  </r>
  <r>
    <x v="4893"/>
    <x v="0"/>
    <s v="Unavailable"/>
    <s v="Blanks"/>
    <s v="No Cars Available"/>
    <x v="2047"/>
    <s v="NA"/>
    <x v="12"/>
    <x v="1"/>
    <s v="NA"/>
    <s v="Unavailable"/>
    <x v="2"/>
    <x v="0"/>
    <d v="2016-12-07T00:00:00"/>
    <s v="07-Dec-2016 → NA"/>
    <s v="07-Dec-2016"/>
    <d v="2016-12-07T00:00:00"/>
    <x v="1"/>
  </r>
  <r>
    <x v="4894"/>
    <x v="0"/>
    <s v="Unavailable"/>
    <s v="Blanks"/>
    <s v="No Cars Available"/>
    <x v="2047"/>
    <s v="NA"/>
    <x v="12"/>
    <x v="1"/>
    <s v="NA"/>
    <s v="Unavailable"/>
    <x v="2"/>
    <x v="0"/>
    <d v="2016-12-07T00:00:00"/>
    <s v="07-Dec-2016 → NA"/>
    <s v="07-Dec-2016"/>
    <d v="2016-12-07T00:00:00"/>
    <x v="1"/>
  </r>
  <r>
    <x v="4895"/>
    <x v="0"/>
    <s v="Unavailable"/>
    <s v="Blanks"/>
    <s v="No Cars Available"/>
    <x v="4134"/>
    <s v="NA"/>
    <x v="12"/>
    <x v="1"/>
    <s v="NA"/>
    <s v="Unavailable"/>
    <x v="2"/>
    <x v="0"/>
    <d v="2016-12-07T00:00:00"/>
    <s v="07-Dec-2016 → NA"/>
    <s v="07-Dec-2016"/>
    <d v="2016-12-07T00:00:00"/>
    <x v="1"/>
  </r>
  <r>
    <x v="4896"/>
    <x v="0"/>
    <s v="Unavailable"/>
    <s v="Blanks"/>
    <s v="No Cars Available"/>
    <x v="4134"/>
    <s v="NA"/>
    <x v="12"/>
    <x v="1"/>
    <s v="NA"/>
    <s v="Unavailable"/>
    <x v="2"/>
    <x v="0"/>
    <d v="2016-12-07T00:00:00"/>
    <s v="07-Dec-2016 → NA"/>
    <s v="07-Dec-2016"/>
    <d v="2016-12-07T00:00:00"/>
    <x v="1"/>
  </r>
  <r>
    <x v="4897"/>
    <x v="0"/>
    <s v="Unavailable"/>
    <s v="Blanks"/>
    <s v="No Cars Available"/>
    <x v="4134"/>
    <s v="NA"/>
    <x v="12"/>
    <x v="1"/>
    <s v="NA"/>
    <s v="Unavailable"/>
    <x v="2"/>
    <x v="0"/>
    <d v="2016-12-07T00:00:00"/>
    <s v="07-Dec-2016 → NA"/>
    <s v="07-Dec-2016"/>
    <d v="2016-12-07T00:00:00"/>
    <x v="1"/>
  </r>
  <r>
    <x v="4898"/>
    <x v="0"/>
    <s v="Unavailable"/>
    <s v="Blanks"/>
    <s v="No Cars Available"/>
    <x v="4135"/>
    <s v="NA"/>
    <x v="17"/>
    <x v="1"/>
    <s v="NA"/>
    <s v="Unavailable"/>
    <x v="2"/>
    <x v="0"/>
    <d v="2016-12-07T00:00:00"/>
    <s v="07-Dec-2016 → NA"/>
    <s v="07-Dec-2016"/>
    <d v="2016-12-07T00:00:00"/>
    <x v="1"/>
  </r>
  <r>
    <x v="4899"/>
    <x v="0"/>
    <s v="Unavailable"/>
    <s v="Blanks"/>
    <s v="No Cars Available"/>
    <x v="4135"/>
    <s v="NA"/>
    <x v="17"/>
    <x v="1"/>
    <s v="NA"/>
    <s v="Unavailable"/>
    <x v="2"/>
    <x v="0"/>
    <d v="2016-12-07T00:00:00"/>
    <s v="07-Dec-2016 → NA"/>
    <s v="07-Dec-2016"/>
    <d v="2016-12-07T00:00:00"/>
    <x v="1"/>
  </r>
  <r>
    <x v="4900"/>
    <x v="0"/>
    <s v="Unavailable"/>
    <s v="Blanks"/>
    <s v="No Cars Available"/>
    <x v="4136"/>
    <s v="NA"/>
    <x v="17"/>
    <x v="1"/>
    <s v="NA"/>
    <s v="Unavailable"/>
    <x v="2"/>
    <x v="0"/>
    <d v="2016-12-07T00:00:00"/>
    <s v="07-Dec-2016 → NA"/>
    <s v="07-Dec-2016"/>
    <d v="2016-12-07T00:00:00"/>
    <x v="1"/>
  </r>
  <r>
    <x v="4901"/>
    <x v="1"/>
    <s v="Unavailable"/>
    <s v="Blanks"/>
    <s v="No Cars Available"/>
    <x v="4136"/>
    <s v="NA"/>
    <x v="17"/>
    <x v="1"/>
    <s v="NA"/>
    <s v="Unavailable"/>
    <x v="2"/>
    <x v="1"/>
    <d v="2016-12-07T00:00:00"/>
    <s v="07-Dec-2016 → NA"/>
    <s v="07-Dec-2016"/>
    <d v="2016-12-07T00:00:00"/>
    <x v="1"/>
  </r>
  <r>
    <x v="4902"/>
    <x v="0"/>
    <s v="Unavailable"/>
    <s v="Blanks"/>
    <s v="No Cars Available"/>
    <x v="4137"/>
    <s v="NA"/>
    <x v="17"/>
    <x v="1"/>
    <s v="NA"/>
    <s v="Unavailable"/>
    <x v="2"/>
    <x v="0"/>
    <d v="2016-12-07T00:00:00"/>
    <s v="07-Dec-2016 → NA"/>
    <s v="07-Dec-2016"/>
    <d v="2016-12-07T00:00:00"/>
    <x v="1"/>
  </r>
  <r>
    <x v="4903"/>
    <x v="0"/>
    <s v="Unavailable"/>
    <s v="Blanks"/>
    <s v="No Cars Available"/>
    <x v="4137"/>
    <s v="NA"/>
    <x v="17"/>
    <x v="1"/>
    <s v="NA"/>
    <s v="Unavailable"/>
    <x v="2"/>
    <x v="0"/>
    <d v="2016-12-07T00:00:00"/>
    <s v="07-Dec-2016 → NA"/>
    <s v="07-Dec-2016"/>
    <d v="2016-12-07T00:00:00"/>
    <x v="1"/>
  </r>
  <r>
    <x v="4904"/>
    <x v="0"/>
    <s v="Unavailable"/>
    <s v="Blanks"/>
    <s v="No Cars Available"/>
    <x v="4137"/>
    <s v="NA"/>
    <x v="17"/>
    <x v="1"/>
    <s v="NA"/>
    <s v="Unavailable"/>
    <x v="2"/>
    <x v="0"/>
    <d v="2016-12-07T00:00:00"/>
    <s v="07-Dec-2016 → NA"/>
    <s v="07-Dec-2016"/>
    <d v="2016-12-07T00:00:00"/>
    <x v="1"/>
  </r>
  <r>
    <x v="4905"/>
    <x v="0"/>
    <s v="Unavailable"/>
    <s v="Blanks"/>
    <s v="No Cars Available"/>
    <x v="4138"/>
    <s v="NA"/>
    <x v="17"/>
    <x v="1"/>
    <s v="NA"/>
    <s v="Unavailable"/>
    <x v="2"/>
    <x v="0"/>
    <d v="2016-12-07T00:00:00"/>
    <s v="07-Dec-2016 → NA"/>
    <s v="07-Dec-2016"/>
    <d v="2016-12-07T00:00:00"/>
    <x v="1"/>
  </r>
  <r>
    <x v="4906"/>
    <x v="0"/>
    <s v="Unavailable"/>
    <s v="Blanks"/>
    <s v="No Cars Available"/>
    <x v="4138"/>
    <s v="NA"/>
    <x v="17"/>
    <x v="1"/>
    <s v="NA"/>
    <s v="Unavailable"/>
    <x v="2"/>
    <x v="0"/>
    <d v="2016-12-07T00:00:00"/>
    <s v="07-Dec-2016 → NA"/>
    <s v="07-Dec-2016"/>
    <d v="2016-12-07T00:00:00"/>
    <x v="1"/>
  </r>
  <r>
    <x v="4907"/>
    <x v="0"/>
    <s v="Unavailable"/>
    <s v="Blanks"/>
    <s v="No Cars Available"/>
    <x v="4139"/>
    <s v="NA"/>
    <x v="17"/>
    <x v="1"/>
    <s v="NA"/>
    <s v="Unavailable"/>
    <x v="2"/>
    <x v="0"/>
    <d v="2016-12-07T00:00:00"/>
    <s v="07-Dec-2016 → NA"/>
    <s v="07-Dec-2016"/>
    <d v="2016-12-07T00:00:00"/>
    <x v="1"/>
  </r>
  <r>
    <x v="4908"/>
    <x v="0"/>
    <s v="Unavailable"/>
    <s v="Blanks"/>
    <s v="No Cars Available"/>
    <x v="2239"/>
    <s v="NA"/>
    <x v="17"/>
    <x v="1"/>
    <s v="NA"/>
    <s v="Unavailable"/>
    <x v="2"/>
    <x v="0"/>
    <d v="2016-12-07T00:00:00"/>
    <s v="07-Dec-2016 → NA"/>
    <s v="07-Dec-2016"/>
    <d v="2016-12-07T00:00:00"/>
    <x v="1"/>
  </r>
  <r>
    <x v="4909"/>
    <x v="0"/>
    <s v="Unavailable"/>
    <s v="Blanks"/>
    <s v="No Cars Available"/>
    <x v="4140"/>
    <s v="NA"/>
    <x v="17"/>
    <x v="1"/>
    <s v="NA"/>
    <s v="Unavailable"/>
    <x v="2"/>
    <x v="0"/>
    <d v="2016-12-07T00:00:00"/>
    <s v="07-Dec-2016 → NA"/>
    <s v="07-Dec-2016"/>
    <d v="2016-12-07T00:00:00"/>
    <x v="1"/>
  </r>
  <r>
    <x v="4910"/>
    <x v="0"/>
    <s v="Unavailable"/>
    <s v="Blanks"/>
    <s v="No Cars Available"/>
    <x v="4140"/>
    <s v="NA"/>
    <x v="17"/>
    <x v="1"/>
    <s v="NA"/>
    <s v="Unavailable"/>
    <x v="2"/>
    <x v="0"/>
    <d v="2016-12-07T00:00:00"/>
    <s v="07-Dec-2016 → NA"/>
    <s v="07-Dec-2016"/>
    <d v="2016-12-07T00:00:00"/>
    <x v="1"/>
  </r>
  <r>
    <x v="4911"/>
    <x v="0"/>
    <s v="Unavailable"/>
    <s v="Blanks"/>
    <s v="No Cars Available"/>
    <x v="1291"/>
    <s v="NA"/>
    <x v="17"/>
    <x v="1"/>
    <s v="NA"/>
    <s v="Unavailable"/>
    <x v="2"/>
    <x v="0"/>
    <d v="2016-12-07T00:00:00"/>
    <s v="07-Dec-2016 → NA"/>
    <s v="07-Dec-2016"/>
    <d v="2016-12-07T00:00:00"/>
    <x v="1"/>
  </r>
  <r>
    <x v="4912"/>
    <x v="0"/>
    <s v="Unavailable"/>
    <s v="Blanks"/>
    <s v="No Cars Available"/>
    <x v="2684"/>
    <s v="NA"/>
    <x v="17"/>
    <x v="1"/>
    <s v="NA"/>
    <s v="Unavailable"/>
    <x v="2"/>
    <x v="0"/>
    <d v="2016-12-07T00:00:00"/>
    <s v="07-Dec-2016 → NA"/>
    <s v="07-Dec-2016"/>
    <d v="2016-12-07T00:00:00"/>
    <x v="1"/>
  </r>
  <r>
    <x v="4913"/>
    <x v="0"/>
    <s v="Unavailable"/>
    <s v="Blanks"/>
    <s v="No Cars Available"/>
    <x v="4141"/>
    <s v="NA"/>
    <x v="17"/>
    <x v="1"/>
    <s v="NA"/>
    <s v="Unavailable"/>
    <x v="2"/>
    <x v="0"/>
    <d v="2016-12-07T00:00:00"/>
    <s v="07-Dec-2016 → NA"/>
    <s v="07-Dec-2016"/>
    <d v="2016-12-07T00:00:00"/>
    <x v="1"/>
  </r>
  <r>
    <x v="4914"/>
    <x v="0"/>
    <s v="Unavailable"/>
    <s v="Blanks"/>
    <s v="No Cars Available"/>
    <x v="4141"/>
    <s v="NA"/>
    <x v="17"/>
    <x v="1"/>
    <s v="NA"/>
    <s v="Unavailable"/>
    <x v="2"/>
    <x v="0"/>
    <d v="2016-12-07T00:00:00"/>
    <s v="07-Dec-2016 → NA"/>
    <s v="07-Dec-2016"/>
    <d v="2016-12-07T00:00:00"/>
    <x v="1"/>
  </r>
  <r>
    <x v="4915"/>
    <x v="0"/>
    <s v="Unavailable"/>
    <s v="Blanks"/>
    <s v="No Cars Available"/>
    <x v="2309"/>
    <s v="NA"/>
    <x v="17"/>
    <x v="1"/>
    <s v="NA"/>
    <s v="Unavailable"/>
    <x v="2"/>
    <x v="0"/>
    <d v="2016-12-07T00:00:00"/>
    <s v="07-Dec-2016 → NA"/>
    <s v="07-Dec-2016"/>
    <d v="2016-12-07T00:00:00"/>
    <x v="1"/>
  </r>
  <r>
    <x v="4916"/>
    <x v="0"/>
    <s v="Unavailable"/>
    <s v="Blanks"/>
    <s v="No Cars Available"/>
    <x v="1540"/>
    <s v="NA"/>
    <x v="17"/>
    <x v="1"/>
    <s v="NA"/>
    <s v="Unavailable"/>
    <x v="2"/>
    <x v="0"/>
    <d v="2016-12-07T00:00:00"/>
    <s v="07-Dec-2016 → NA"/>
    <s v="07-Dec-2016"/>
    <d v="2016-12-07T00:00:00"/>
    <x v="1"/>
  </r>
  <r>
    <x v="4917"/>
    <x v="1"/>
    <s v="Unavailable"/>
    <s v="Blanks"/>
    <s v="No Cars Available"/>
    <x v="1540"/>
    <s v="NA"/>
    <x v="17"/>
    <x v="1"/>
    <s v="NA"/>
    <s v="Unavailable"/>
    <x v="2"/>
    <x v="1"/>
    <d v="2016-12-07T00:00:00"/>
    <s v="07-Dec-2016 → NA"/>
    <s v="07-Dec-2016"/>
    <d v="2016-12-07T00:00:00"/>
    <x v="1"/>
  </r>
  <r>
    <x v="4918"/>
    <x v="0"/>
    <s v="Unavailable"/>
    <s v="Blanks"/>
    <s v="No Cars Available"/>
    <x v="1540"/>
    <s v="NA"/>
    <x v="17"/>
    <x v="1"/>
    <s v="NA"/>
    <s v="Unavailable"/>
    <x v="2"/>
    <x v="0"/>
    <d v="2016-12-07T00:00:00"/>
    <s v="07-Dec-2016 → NA"/>
    <s v="07-Dec-2016"/>
    <d v="2016-12-07T00:00:00"/>
    <x v="1"/>
  </r>
  <r>
    <x v="4919"/>
    <x v="0"/>
    <s v="Unavailable"/>
    <s v="Blanks"/>
    <s v="No Cars Available"/>
    <x v="1540"/>
    <s v="NA"/>
    <x v="17"/>
    <x v="1"/>
    <s v="NA"/>
    <s v="Unavailable"/>
    <x v="2"/>
    <x v="0"/>
    <d v="2016-12-07T00:00:00"/>
    <s v="07-Dec-2016 → NA"/>
    <s v="07-Dec-2016"/>
    <d v="2016-12-07T00:00:00"/>
    <x v="1"/>
  </r>
  <r>
    <x v="4920"/>
    <x v="0"/>
    <s v="Unavailable"/>
    <s v="Blanks"/>
    <s v="No Cars Available"/>
    <x v="4142"/>
    <s v="NA"/>
    <x v="17"/>
    <x v="1"/>
    <s v="NA"/>
    <s v="Unavailable"/>
    <x v="2"/>
    <x v="0"/>
    <d v="2016-12-07T00:00:00"/>
    <s v="07-Dec-2016 → NA"/>
    <s v="07-Dec-2016"/>
    <d v="2016-12-07T00:00:00"/>
    <x v="1"/>
  </r>
  <r>
    <x v="4921"/>
    <x v="0"/>
    <s v="Unavailable"/>
    <s v="Blanks"/>
    <s v="No Cars Available"/>
    <x v="4142"/>
    <s v="NA"/>
    <x v="17"/>
    <x v="1"/>
    <s v="NA"/>
    <s v="Unavailable"/>
    <x v="2"/>
    <x v="0"/>
    <d v="2016-12-07T00:00:00"/>
    <s v="07-Dec-2016 → NA"/>
    <s v="07-Dec-2016"/>
    <d v="2016-12-07T00:00:00"/>
    <x v="1"/>
  </r>
  <r>
    <x v="4922"/>
    <x v="0"/>
    <s v="Unavailable"/>
    <s v="Blanks"/>
    <s v="No Cars Available"/>
    <x v="1884"/>
    <s v="NA"/>
    <x v="17"/>
    <x v="1"/>
    <s v="NA"/>
    <s v="Unavailable"/>
    <x v="2"/>
    <x v="0"/>
    <d v="2016-12-07T00:00:00"/>
    <s v="07-Dec-2016 → NA"/>
    <s v="07-Dec-2016"/>
    <d v="2016-12-07T00:00:00"/>
    <x v="1"/>
  </r>
  <r>
    <x v="4923"/>
    <x v="1"/>
    <s v="Unavailable"/>
    <s v="Blanks"/>
    <s v="No Cars Available"/>
    <x v="4143"/>
    <s v="NA"/>
    <x v="17"/>
    <x v="1"/>
    <s v="NA"/>
    <s v="Unavailable"/>
    <x v="2"/>
    <x v="1"/>
    <d v="2016-12-07T00:00:00"/>
    <s v="07-Dec-2016 → NA"/>
    <s v="07-Dec-2016"/>
    <d v="2016-12-07T00:00:00"/>
    <x v="1"/>
  </r>
  <r>
    <x v="4924"/>
    <x v="0"/>
    <s v="Unavailable"/>
    <s v="Blanks"/>
    <s v="No Cars Available"/>
    <x v="4143"/>
    <s v="NA"/>
    <x v="17"/>
    <x v="1"/>
    <s v="NA"/>
    <s v="Unavailable"/>
    <x v="2"/>
    <x v="0"/>
    <d v="2016-12-07T00:00:00"/>
    <s v="07-Dec-2016 → NA"/>
    <s v="07-Dec-2016"/>
    <d v="2016-12-07T00:00:00"/>
    <x v="1"/>
  </r>
  <r>
    <x v="4925"/>
    <x v="1"/>
    <s v="Unavailable"/>
    <s v="Blanks"/>
    <s v="No Cars Available"/>
    <x v="4144"/>
    <s v="NA"/>
    <x v="17"/>
    <x v="1"/>
    <s v="NA"/>
    <s v="Unavailable"/>
    <x v="2"/>
    <x v="1"/>
    <d v="2016-12-07T00:00:00"/>
    <s v="07-Dec-2016 → NA"/>
    <s v="07-Dec-2016"/>
    <d v="2016-12-07T00:00:00"/>
    <x v="1"/>
  </r>
  <r>
    <x v="4926"/>
    <x v="0"/>
    <s v="Unavailable"/>
    <s v="Blanks"/>
    <s v="No Cars Available"/>
    <x v="4145"/>
    <s v="NA"/>
    <x v="17"/>
    <x v="1"/>
    <s v="NA"/>
    <s v="Unavailable"/>
    <x v="2"/>
    <x v="0"/>
    <d v="2016-12-07T00:00:00"/>
    <s v="07-Dec-2016 → NA"/>
    <s v="07-Dec-2016"/>
    <d v="2016-12-07T00:00:00"/>
    <x v="1"/>
  </r>
  <r>
    <x v="4927"/>
    <x v="0"/>
    <s v="Unavailable"/>
    <s v="Blanks"/>
    <s v="No Cars Available"/>
    <x v="4146"/>
    <s v="NA"/>
    <x v="17"/>
    <x v="1"/>
    <s v="NA"/>
    <s v="Unavailable"/>
    <x v="2"/>
    <x v="0"/>
    <d v="2016-12-07T00:00:00"/>
    <s v="07-Dec-2016 → NA"/>
    <s v="07-Dec-2016"/>
    <d v="2016-12-07T00:00:00"/>
    <x v="1"/>
  </r>
  <r>
    <x v="4928"/>
    <x v="0"/>
    <s v="Unavailable"/>
    <s v="Blanks"/>
    <s v="No Cars Available"/>
    <x v="4147"/>
    <s v="NA"/>
    <x v="17"/>
    <x v="1"/>
    <s v="NA"/>
    <s v="Unavailable"/>
    <x v="2"/>
    <x v="0"/>
    <d v="2016-12-07T00:00:00"/>
    <s v="07-Dec-2016 → NA"/>
    <s v="07-Dec-2016"/>
    <d v="2016-12-07T00:00:00"/>
    <x v="1"/>
  </r>
  <r>
    <x v="4929"/>
    <x v="0"/>
    <s v="Unavailable"/>
    <s v="Blanks"/>
    <s v="No Cars Available"/>
    <x v="4148"/>
    <s v="NA"/>
    <x v="17"/>
    <x v="1"/>
    <s v="NA"/>
    <s v="Unavailable"/>
    <x v="2"/>
    <x v="0"/>
    <d v="2016-12-07T00:00:00"/>
    <s v="07-Dec-2016 → NA"/>
    <s v="07-Dec-2016"/>
    <d v="2016-12-07T00:00:00"/>
    <x v="1"/>
  </r>
  <r>
    <x v="4930"/>
    <x v="0"/>
    <s v="Unavailable"/>
    <s v="Blanks"/>
    <s v="No Cars Available"/>
    <x v="4148"/>
    <s v="NA"/>
    <x v="17"/>
    <x v="1"/>
    <s v="NA"/>
    <s v="Unavailable"/>
    <x v="2"/>
    <x v="0"/>
    <d v="2016-12-07T00:00:00"/>
    <s v="07-Dec-2016 → NA"/>
    <s v="07-Dec-2016"/>
    <d v="2016-12-07T00:00:00"/>
    <x v="1"/>
  </r>
  <r>
    <x v="4931"/>
    <x v="0"/>
    <s v="Unavailable"/>
    <s v="Blanks"/>
    <s v="No Cars Available"/>
    <x v="2257"/>
    <s v="NA"/>
    <x v="17"/>
    <x v="1"/>
    <s v="NA"/>
    <s v="Unavailable"/>
    <x v="2"/>
    <x v="0"/>
    <d v="2016-12-07T00:00:00"/>
    <s v="07-Dec-2016 → NA"/>
    <s v="07-Dec-2016"/>
    <d v="2016-12-07T00:00:00"/>
    <x v="1"/>
  </r>
  <r>
    <x v="4932"/>
    <x v="0"/>
    <s v="Unavailable"/>
    <s v="Blanks"/>
    <s v="No Cars Available"/>
    <x v="1142"/>
    <s v="NA"/>
    <x v="17"/>
    <x v="1"/>
    <s v="NA"/>
    <s v="Unavailable"/>
    <x v="2"/>
    <x v="0"/>
    <d v="2016-12-07T00:00:00"/>
    <s v="07-Dec-2016 → NA"/>
    <s v="07-Dec-2016"/>
    <d v="2016-12-07T00:00:00"/>
    <x v="1"/>
  </r>
  <r>
    <x v="4933"/>
    <x v="0"/>
    <s v="Unavailable"/>
    <s v="Blanks"/>
    <s v="No Cars Available"/>
    <x v="1142"/>
    <s v="NA"/>
    <x v="17"/>
    <x v="1"/>
    <s v="NA"/>
    <s v="Unavailable"/>
    <x v="2"/>
    <x v="0"/>
    <d v="2016-12-07T00:00:00"/>
    <s v="07-Dec-2016 → NA"/>
    <s v="07-Dec-2016"/>
    <d v="2016-12-07T00:00:00"/>
    <x v="1"/>
  </r>
  <r>
    <x v="4934"/>
    <x v="0"/>
    <s v="Unavailable"/>
    <s v="Blanks"/>
    <s v="No Cars Available"/>
    <x v="3420"/>
    <s v="NA"/>
    <x v="17"/>
    <x v="1"/>
    <s v="NA"/>
    <s v="Unavailable"/>
    <x v="2"/>
    <x v="0"/>
    <d v="2016-12-07T00:00:00"/>
    <s v="07-Dec-2016 → NA"/>
    <s v="07-Dec-2016"/>
    <d v="2016-12-07T00:00:00"/>
    <x v="1"/>
  </r>
  <r>
    <x v="4935"/>
    <x v="0"/>
    <s v="Unavailable"/>
    <s v="Blanks"/>
    <s v="No Cars Available"/>
    <x v="1432"/>
    <s v="NA"/>
    <x v="17"/>
    <x v="1"/>
    <s v="NA"/>
    <s v="Unavailable"/>
    <x v="2"/>
    <x v="0"/>
    <d v="2016-12-07T00:00:00"/>
    <s v="07-Dec-2016 → NA"/>
    <s v="07-Dec-2016"/>
    <d v="2016-12-07T00:00:00"/>
    <x v="1"/>
  </r>
  <r>
    <x v="4936"/>
    <x v="1"/>
    <s v="Unavailable"/>
    <s v="Blanks"/>
    <s v="No Cars Available"/>
    <x v="1432"/>
    <s v="NA"/>
    <x v="17"/>
    <x v="1"/>
    <s v="NA"/>
    <s v="Unavailable"/>
    <x v="2"/>
    <x v="1"/>
    <d v="2016-12-07T00:00:00"/>
    <s v="07-Dec-2016 → NA"/>
    <s v="07-Dec-2016"/>
    <d v="2016-12-07T00:00:00"/>
    <x v="1"/>
  </r>
  <r>
    <x v="4937"/>
    <x v="0"/>
    <s v="Unavailable"/>
    <s v="Blanks"/>
    <s v="No Cars Available"/>
    <x v="4149"/>
    <s v="NA"/>
    <x v="17"/>
    <x v="1"/>
    <s v="NA"/>
    <s v="Unavailable"/>
    <x v="2"/>
    <x v="0"/>
    <d v="2016-12-07T00:00:00"/>
    <s v="07-Dec-2016 → NA"/>
    <s v="07-Dec-2016"/>
    <d v="2016-12-07T00:00:00"/>
    <x v="1"/>
  </r>
  <r>
    <x v="4938"/>
    <x v="0"/>
    <s v="Unavailable"/>
    <s v="Blanks"/>
    <s v="No Cars Available"/>
    <x v="4150"/>
    <s v="NA"/>
    <x v="17"/>
    <x v="1"/>
    <s v="NA"/>
    <s v="Unavailable"/>
    <x v="2"/>
    <x v="0"/>
    <d v="2016-12-07T00:00:00"/>
    <s v="07-Dec-2016 → NA"/>
    <s v="07-Dec-2016"/>
    <d v="2016-12-07T00:00:00"/>
    <x v="1"/>
  </r>
  <r>
    <x v="4939"/>
    <x v="0"/>
    <s v="Unavailable"/>
    <s v="Blanks"/>
    <s v="No Cars Available"/>
    <x v="4150"/>
    <s v="NA"/>
    <x v="17"/>
    <x v="1"/>
    <s v="NA"/>
    <s v="Unavailable"/>
    <x v="2"/>
    <x v="0"/>
    <d v="2016-12-07T00:00:00"/>
    <s v="07-Dec-2016 → NA"/>
    <s v="07-Dec-2016"/>
    <d v="2016-12-07T00:00:00"/>
    <x v="1"/>
  </r>
  <r>
    <x v="4940"/>
    <x v="0"/>
    <s v="Unavailable"/>
    <s v="Blanks"/>
    <s v="No Cars Available"/>
    <x v="1827"/>
    <s v="NA"/>
    <x v="17"/>
    <x v="1"/>
    <s v="NA"/>
    <s v="Unavailable"/>
    <x v="2"/>
    <x v="0"/>
    <d v="2016-12-07T00:00:00"/>
    <s v="07-Dec-2016 → NA"/>
    <s v="07-Dec-2016"/>
    <d v="2016-12-07T00:00:00"/>
    <x v="1"/>
  </r>
  <r>
    <x v="4941"/>
    <x v="0"/>
    <s v="Unavailable"/>
    <s v="Blanks"/>
    <s v="No Cars Available"/>
    <x v="4151"/>
    <s v="NA"/>
    <x v="17"/>
    <x v="1"/>
    <s v="NA"/>
    <s v="Unavailable"/>
    <x v="2"/>
    <x v="0"/>
    <d v="2016-12-07T00:00:00"/>
    <s v="07-Dec-2016 → NA"/>
    <s v="07-Dec-2016"/>
    <d v="2016-12-07T00:00:00"/>
    <x v="1"/>
  </r>
  <r>
    <x v="4942"/>
    <x v="1"/>
    <s v="Unavailable"/>
    <s v="Blanks"/>
    <s v="No Cars Available"/>
    <x v="4151"/>
    <s v="NA"/>
    <x v="17"/>
    <x v="1"/>
    <s v="NA"/>
    <s v="Unavailable"/>
    <x v="2"/>
    <x v="1"/>
    <d v="2016-12-07T00:00:00"/>
    <s v="07-Dec-2016 → NA"/>
    <s v="07-Dec-2016"/>
    <d v="2016-12-07T00:00:00"/>
    <x v="1"/>
  </r>
  <r>
    <x v="4943"/>
    <x v="0"/>
    <s v="Unavailable"/>
    <s v="Blanks"/>
    <s v="No Cars Available"/>
    <x v="4152"/>
    <s v="NA"/>
    <x v="17"/>
    <x v="1"/>
    <s v="NA"/>
    <s v="Unavailable"/>
    <x v="2"/>
    <x v="0"/>
    <d v="2016-12-07T00:00:00"/>
    <s v="07-Dec-2016 → NA"/>
    <s v="07-Dec-2016"/>
    <d v="2016-12-07T00:00:00"/>
    <x v="1"/>
  </r>
  <r>
    <x v="4944"/>
    <x v="0"/>
    <s v="Unavailable"/>
    <s v="Blanks"/>
    <s v="No Cars Available"/>
    <x v="3657"/>
    <s v="NA"/>
    <x v="17"/>
    <x v="1"/>
    <s v="NA"/>
    <s v="Unavailable"/>
    <x v="2"/>
    <x v="0"/>
    <d v="2016-12-07T00:00:00"/>
    <s v="07-Dec-2016 → NA"/>
    <s v="07-Dec-2016"/>
    <d v="2016-12-07T00:00:00"/>
    <x v="1"/>
  </r>
  <r>
    <x v="4945"/>
    <x v="0"/>
    <s v="Unavailable"/>
    <s v="Blanks"/>
    <s v="No Cars Available"/>
    <x v="4153"/>
    <s v="NA"/>
    <x v="17"/>
    <x v="1"/>
    <s v="NA"/>
    <s v="Unavailable"/>
    <x v="2"/>
    <x v="0"/>
    <d v="2016-12-07T00:00:00"/>
    <s v="07-Dec-2016 → NA"/>
    <s v="07-Dec-2016"/>
    <d v="2016-12-07T00:00:00"/>
    <x v="1"/>
  </r>
  <r>
    <x v="4946"/>
    <x v="0"/>
    <s v="Unavailable"/>
    <s v="Blanks"/>
    <s v="No Cars Available"/>
    <x v="4153"/>
    <s v="NA"/>
    <x v="17"/>
    <x v="1"/>
    <s v="NA"/>
    <s v="Unavailable"/>
    <x v="2"/>
    <x v="0"/>
    <d v="2016-12-07T00:00:00"/>
    <s v="07-Dec-2016 → NA"/>
    <s v="07-Dec-2016"/>
    <d v="2016-12-07T00:00:00"/>
    <x v="1"/>
  </r>
  <r>
    <x v="4947"/>
    <x v="0"/>
    <s v="Unavailable"/>
    <s v="Blanks"/>
    <s v="No Cars Available"/>
    <x v="4154"/>
    <s v="NA"/>
    <x v="17"/>
    <x v="1"/>
    <s v="NA"/>
    <s v="Unavailable"/>
    <x v="2"/>
    <x v="0"/>
    <d v="2016-12-07T00:00:00"/>
    <s v="07-Dec-2016 → NA"/>
    <s v="07-Dec-2016"/>
    <d v="2016-12-07T00:00:00"/>
    <x v="1"/>
  </r>
  <r>
    <x v="4948"/>
    <x v="0"/>
    <s v="Unavailable"/>
    <s v="Blanks"/>
    <s v="No Cars Available"/>
    <x v="4155"/>
    <s v="NA"/>
    <x v="17"/>
    <x v="1"/>
    <s v="NA"/>
    <s v="Unavailable"/>
    <x v="2"/>
    <x v="0"/>
    <d v="2016-12-07T00:00:00"/>
    <s v="07-Dec-2016 → NA"/>
    <s v="07-Dec-2016"/>
    <d v="2016-12-07T00:00:00"/>
    <x v="1"/>
  </r>
  <r>
    <x v="4949"/>
    <x v="0"/>
    <s v="Unavailable"/>
    <s v="Blanks"/>
    <s v="No Cars Available"/>
    <x v="3075"/>
    <s v="NA"/>
    <x v="17"/>
    <x v="1"/>
    <s v="NA"/>
    <s v="Unavailable"/>
    <x v="2"/>
    <x v="0"/>
    <d v="2016-12-07T00:00:00"/>
    <s v="07-Dec-2016 → NA"/>
    <s v="07-Dec-2016"/>
    <d v="2016-12-07T00:00:00"/>
    <x v="1"/>
  </r>
  <r>
    <x v="4950"/>
    <x v="0"/>
    <s v="Unavailable"/>
    <s v="Blanks"/>
    <s v="No Cars Available"/>
    <x v="4156"/>
    <s v="NA"/>
    <x v="17"/>
    <x v="1"/>
    <s v="NA"/>
    <s v="Unavailable"/>
    <x v="2"/>
    <x v="0"/>
    <d v="2016-12-07T00:00:00"/>
    <s v="07-Dec-2016 → NA"/>
    <s v="07-Dec-2016"/>
    <d v="2016-12-07T00:00:00"/>
    <x v="1"/>
  </r>
  <r>
    <x v="4951"/>
    <x v="0"/>
    <s v="Unavailable"/>
    <s v="Blanks"/>
    <s v="No Cars Available"/>
    <x v="4156"/>
    <s v="NA"/>
    <x v="17"/>
    <x v="1"/>
    <s v="NA"/>
    <s v="Unavailable"/>
    <x v="2"/>
    <x v="0"/>
    <d v="2016-12-07T00:00:00"/>
    <s v="07-Dec-2016 → NA"/>
    <s v="07-Dec-2016"/>
    <d v="2016-12-07T00:00:00"/>
    <x v="1"/>
  </r>
  <r>
    <x v="4952"/>
    <x v="0"/>
    <s v="Unavailable"/>
    <s v="Blanks"/>
    <s v="No Cars Available"/>
    <x v="4157"/>
    <s v="NA"/>
    <x v="17"/>
    <x v="1"/>
    <s v="NA"/>
    <s v="Unavailable"/>
    <x v="2"/>
    <x v="0"/>
    <d v="2016-12-07T00:00:00"/>
    <s v="07-Dec-2016 → NA"/>
    <s v="07-Dec-2016"/>
    <d v="2016-12-07T00:00:00"/>
    <x v="1"/>
  </r>
  <r>
    <x v="4953"/>
    <x v="0"/>
    <s v="Unavailable"/>
    <s v="Blanks"/>
    <s v="No Cars Available"/>
    <x v="4157"/>
    <s v="NA"/>
    <x v="17"/>
    <x v="1"/>
    <s v="NA"/>
    <s v="Unavailable"/>
    <x v="2"/>
    <x v="0"/>
    <d v="2016-12-07T00:00:00"/>
    <s v="07-Dec-2016 → NA"/>
    <s v="07-Dec-2016"/>
    <d v="2016-12-07T00:00:00"/>
    <x v="1"/>
  </r>
  <r>
    <x v="4954"/>
    <x v="0"/>
    <s v="Unavailable"/>
    <s v="Blanks"/>
    <s v="No Cars Available"/>
    <x v="4157"/>
    <s v="NA"/>
    <x v="17"/>
    <x v="1"/>
    <s v="NA"/>
    <s v="Unavailable"/>
    <x v="2"/>
    <x v="0"/>
    <d v="2016-12-07T00:00:00"/>
    <s v="07-Dec-2016 → NA"/>
    <s v="07-Dec-2016"/>
    <d v="2016-12-07T00:00:00"/>
    <x v="1"/>
  </r>
  <r>
    <x v="4955"/>
    <x v="0"/>
    <s v="Unavailable"/>
    <s v="Blanks"/>
    <s v="No Cars Available"/>
    <x v="2092"/>
    <s v="NA"/>
    <x v="17"/>
    <x v="1"/>
    <s v="NA"/>
    <s v="Unavailable"/>
    <x v="2"/>
    <x v="0"/>
    <d v="2016-12-07T00:00:00"/>
    <s v="07-Dec-2016 → NA"/>
    <s v="07-Dec-2016"/>
    <d v="2016-12-07T00:00:00"/>
    <x v="1"/>
  </r>
  <r>
    <x v="4956"/>
    <x v="0"/>
    <s v="Unavailable"/>
    <s v="Blanks"/>
    <s v="No Cars Available"/>
    <x v="4158"/>
    <s v="NA"/>
    <x v="17"/>
    <x v="1"/>
    <s v="NA"/>
    <s v="Unavailable"/>
    <x v="2"/>
    <x v="0"/>
    <d v="2016-12-07T00:00:00"/>
    <s v="07-Dec-2016 → NA"/>
    <s v="07-Dec-2016"/>
    <d v="2016-12-07T00:00:00"/>
    <x v="1"/>
  </r>
  <r>
    <x v="4957"/>
    <x v="0"/>
    <s v="Unavailable"/>
    <s v="Blanks"/>
    <s v="No Cars Available"/>
    <x v="4159"/>
    <s v="NA"/>
    <x v="17"/>
    <x v="1"/>
    <s v="NA"/>
    <s v="Unavailable"/>
    <x v="2"/>
    <x v="0"/>
    <d v="2016-12-07T00:00:00"/>
    <s v="07-Dec-2016 → NA"/>
    <s v="07-Dec-2016"/>
    <d v="2016-12-07T00:00:00"/>
    <x v="1"/>
  </r>
  <r>
    <x v="4958"/>
    <x v="0"/>
    <s v="Unavailable"/>
    <s v="Blanks"/>
    <s v="No Cars Available"/>
    <x v="4160"/>
    <s v="NA"/>
    <x v="19"/>
    <x v="1"/>
    <s v="NA"/>
    <s v="Unavailable"/>
    <x v="2"/>
    <x v="0"/>
    <d v="2016-12-07T00:00:00"/>
    <s v="07-Dec-2016 → NA"/>
    <s v="07-Dec-2016"/>
    <d v="2016-12-07T00:00:00"/>
    <x v="1"/>
  </r>
  <r>
    <x v="4959"/>
    <x v="0"/>
    <s v="Unavailable"/>
    <s v="Blanks"/>
    <s v="No Cars Available"/>
    <x v="4160"/>
    <s v="NA"/>
    <x v="19"/>
    <x v="1"/>
    <s v="NA"/>
    <s v="Unavailable"/>
    <x v="2"/>
    <x v="0"/>
    <d v="2016-12-07T00:00:00"/>
    <s v="07-Dec-2016 → NA"/>
    <s v="07-Dec-2016"/>
    <d v="2016-12-07T00:00:00"/>
    <x v="1"/>
  </r>
  <r>
    <x v="4960"/>
    <x v="0"/>
    <s v="Unavailable"/>
    <s v="Blanks"/>
    <s v="No Cars Available"/>
    <x v="4161"/>
    <s v="NA"/>
    <x v="19"/>
    <x v="1"/>
    <s v="NA"/>
    <s v="Unavailable"/>
    <x v="2"/>
    <x v="0"/>
    <d v="2016-12-07T00:00:00"/>
    <s v="07-Dec-2016 → NA"/>
    <s v="07-Dec-2016"/>
    <d v="2016-12-07T00:00:00"/>
    <x v="1"/>
  </r>
  <r>
    <x v="4961"/>
    <x v="0"/>
    <s v="Unavailable"/>
    <s v="Blanks"/>
    <s v="No Cars Available"/>
    <x v="4162"/>
    <s v="NA"/>
    <x v="19"/>
    <x v="1"/>
    <s v="NA"/>
    <s v="Unavailable"/>
    <x v="2"/>
    <x v="0"/>
    <d v="2016-12-07T00:00:00"/>
    <s v="07-Dec-2016 → NA"/>
    <s v="07-Dec-2016"/>
    <d v="2016-12-07T00:00:00"/>
    <x v="1"/>
  </r>
  <r>
    <x v="4962"/>
    <x v="0"/>
    <s v="Unavailable"/>
    <s v="Blanks"/>
    <s v="No Cars Available"/>
    <x v="4163"/>
    <s v="NA"/>
    <x v="19"/>
    <x v="1"/>
    <s v="NA"/>
    <s v="Unavailable"/>
    <x v="2"/>
    <x v="0"/>
    <d v="2016-12-07T00:00:00"/>
    <s v="07-Dec-2016 → NA"/>
    <s v="07-Dec-2016"/>
    <d v="2016-12-07T00:00:00"/>
    <x v="1"/>
  </r>
  <r>
    <x v="4963"/>
    <x v="0"/>
    <s v="Unavailable"/>
    <s v="Blanks"/>
    <s v="No Cars Available"/>
    <x v="4163"/>
    <s v="NA"/>
    <x v="19"/>
    <x v="1"/>
    <s v="NA"/>
    <s v="Unavailable"/>
    <x v="2"/>
    <x v="0"/>
    <d v="2016-12-07T00:00:00"/>
    <s v="07-Dec-2016 → NA"/>
    <s v="07-Dec-2016"/>
    <d v="2016-12-07T00:00:00"/>
    <x v="1"/>
  </r>
  <r>
    <x v="4964"/>
    <x v="0"/>
    <s v="Unavailable"/>
    <s v="Blanks"/>
    <s v="No Cars Available"/>
    <x v="4163"/>
    <s v="NA"/>
    <x v="19"/>
    <x v="1"/>
    <s v="NA"/>
    <s v="Unavailable"/>
    <x v="2"/>
    <x v="0"/>
    <d v="2016-12-07T00:00:00"/>
    <s v="07-Dec-2016 → NA"/>
    <s v="07-Dec-2016"/>
    <d v="2016-12-07T00:00:00"/>
    <x v="1"/>
  </r>
  <r>
    <x v="4965"/>
    <x v="0"/>
    <s v="Unavailable"/>
    <s v="Blanks"/>
    <s v="No Cars Available"/>
    <x v="4164"/>
    <s v="NA"/>
    <x v="19"/>
    <x v="4"/>
    <s v="NA"/>
    <s v="Unavailable"/>
    <x v="2"/>
    <x v="0"/>
    <d v="2016-07-12T00:00:00"/>
    <s v="12-Jul-2016 → NA"/>
    <s v="12-Jul-2016"/>
    <d v="2016-07-12T00:00:00"/>
    <x v="2"/>
  </r>
  <r>
    <x v="4966"/>
    <x v="0"/>
    <s v="Unavailable"/>
    <s v="Blanks"/>
    <s v="No Cars Available"/>
    <x v="4165"/>
    <s v="NA"/>
    <x v="19"/>
    <x v="4"/>
    <s v="NA"/>
    <s v="Unavailable"/>
    <x v="2"/>
    <x v="0"/>
    <d v="2016-07-12T00:00:00"/>
    <s v="12-Jul-2016 → NA"/>
    <s v="12-Jul-2016"/>
    <d v="2016-07-12T00:00:00"/>
    <x v="2"/>
  </r>
  <r>
    <x v="4967"/>
    <x v="0"/>
    <s v="Unavailable"/>
    <s v="Blanks"/>
    <s v="No Cars Available"/>
    <x v="4166"/>
    <s v="NA"/>
    <x v="19"/>
    <x v="4"/>
    <s v="NA"/>
    <s v="Unavailable"/>
    <x v="2"/>
    <x v="0"/>
    <d v="2016-07-12T00:00:00"/>
    <s v="12-Jul-2016 → NA"/>
    <s v="12-Jul-2016"/>
    <d v="2016-07-12T00:00:00"/>
    <x v="2"/>
  </r>
  <r>
    <x v="4968"/>
    <x v="0"/>
    <s v="Unavailable"/>
    <s v="Blanks"/>
    <s v="No Cars Available"/>
    <x v="4167"/>
    <s v="NA"/>
    <x v="19"/>
    <x v="4"/>
    <s v="NA"/>
    <s v="Unavailable"/>
    <x v="2"/>
    <x v="0"/>
    <d v="2016-07-12T00:00:00"/>
    <s v="12-Jul-2016 → NA"/>
    <s v="12-Jul-2016"/>
    <d v="2016-07-12T00:00:00"/>
    <x v="2"/>
  </r>
  <r>
    <x v="4969"/>
    <x v="0"/>
    <s v="Unavailable"/>
    <s v="Blanks"/>
    <s v="No Cars Available"/>
    <x v="4168"/>
    <s v="NA"/>
    <x v="19"/>
    <x v="4"/>
    <s v="NA"/>
    <s v="Unavailable"/>
    <x v="2"/>
    <x v="0"/>
    <d v="2016-07-12T00:00:00"/>
    <s v="12-Jul-2016 → NA"/>
    <s v="12-Jul-2016"/>
    <d v="2016-07-12T00:00:00"/>
    <x v="2"/>
  </r>
  <r>
    <x v="4970"/>
    <x v="0"/>
    <s v="Unavailable"/>
    <s v="Blanks"/>
    <s v="No Cars Available"/>
    <x v="4168"/>
    <s v="NA"/>
    <x v="19"/>
    <x v="4"/>
    <s v="NA"/>
    <s v="Unavailable"/>
    <x v="2"/>
    <x v="0"/>
    <d v="2016-07-12T00:00:00"/>
    <s v="12-Jul-2016 → NA"/>
    <s v="12-Jul-2016"/>
    <d v="2016-07-12T00:00:00"/>
    <x v="2"/>
  </r>
  <r>
    <x v="4971"/>
    <x v="0"/>
    <s v="Unavailable"/>
    <s v="Blanks"/>
    <s v="No Cars Available"/>
    <x v="4168"/>
    <s v="NA"/>
    <x v="19"/>
    <x v="4"/>
    <s v="NA"/>
    <s v="Unavailable"/>
    <x v="2"/>
    <x v="0"/>
    <d v="2016-07-12T00:00:00"/>
    <s v="12-Jul-2016 → NA"/>
    <s v="12-Jul-2016"/>
    <d v="2016-07-12T00:00:00"/>
    <x v="2"/>
  </r>
  <r>
    <x v="4972"/>
    <x v="0"/>
    <s v="Unavailable"/>
    <s v="Blanks"/>
    <s v="No Cars Available"/>
    <x v="4169"/>
    <s v="NA"/>
    <x v="19"/>
    <x v="4"/>
    <s v="NA"/>
    <s v="Unavailable"/>
    <x v="2"/>
    <x v="0"/>
    <d v="2016-07-12T00:00:00"/>
    <s v="12-Jul-2016 → NA"/>
    <s v="12-Jul-2016"/>
    <d v="2016-07-12T00:00:00"/>
    <x v="2"/>
  </r>
  <r>
    <x v="4973"/>
    <x v="0"/>
    <s v="Unavailable"/>
    <s v="Blanks"/>
    <s v="No Cars Available"/>
    <x v="4170"/>
    <s v="NA"/>
    <x v="19"/>
    <x v="4"/>
    <s v="NA"/>
    <s v="Unavailable"/>
    <x v="2"/>
    <x v="0"/>
    <d v="2016-07-12T00:00:00"/>
    <s v="12-Jul-2016 → NA"/>
    <s v="12-Jul-2016"/>
    <d v="2016-07-12T00:00:00"/>
    <x v="2"/>
  </r>
  <r>
    <x v="4974"/>
    <x v="0"/>
    <s v="Unavailable"/>
    <s v="Blanks"/>
    <s v="No Cars Available"/>
    <x v="4171"/>
    <s v="NA"/>
    <x v="19"/>
    <x v="4"/>
    <s v="NA"/>
    <s v="Unavailable"/>
    <x v="2"/>
    <x v="0"/>
    <d v="2016-07-12T00:00:00"/>
    <s v="12-Jul-2016 → NA"/>
    <s v="12-Jul-2016"/>
    <d v="2016-07-12T00:00:00"/>
    <x v="2"/>
  </r>
  <r>
    <x v="4975"/>
    <x v="0"/>
    <s v="Unavailable"/>
    <s v="Blanks"/>
    <s v="No Cars Available"/>
    <x v="587"/>
    <s v="NA"/>
    <x v="19"/>
    <x v="4"/>
    <s v="NA"/>
    <s v="Unavailable"/>
    <x v="2"/>
    <x v="0"/>
    <d v="2016-07-12T00:00:00"/>
    <s v="12-Jul-2016 → NA"/>
    <s v="12-Jul-2016"/>
    <d v="2016-07-12T00:00:00"/>
    <x v="2"/>
  </r>
  <r>
    <x v="4976"/>
    <x v="0"/>
    <s v="Unavailable"/>
    <s v="Blanks"/>
    <s v="No Cars Available"/>
    <x v="4172"/>
    <s v="NA"/>
    <x v="19"/>
    <x v="4"/>
    <s v="NA"/>
    <s v="Unavailable"/>
    <x v="2"/>
    <x v="0"/>
    <d v="2016-07-12T00:00:00"/>
    <s v="12-Jul-2016 → NA"/>
    <s v="12-Jul-2016"/>
    <d v="2016-07-12T00:00:00"/>
    <x v="2"/>
  </r>
  <r>
    <x v="4977"/>
    <x v="0"/>
    <s v="Unavailable"/>
    <s v="Blanks"/>
    <s v="No Cars Available"/>
    <x v="4172"/>
    <s v="NA"/>
    <x v="19"/>
    <x v="4"/>
    <s v="NA"/>
    <s v="Unavailable"/>
    <x v="2"/>
    <x v="0"/>
    <d v="2016-07-12T00:00:00"/>
    <s v="12-Jul-2016 → NA"/>
    <s v="12-Jul-2016"/>
    <d v="2016-07-12T00:00:00"/>
    <x v="2"/>
  </r>
  <r>
    <x v="4978"/>
    <x v="0"/>
    <s v="Unavailable"/>
    <s v="Blanks"/>
    <s v="No Cars Available"/>
    <x v="4172"/>
    <s v="NA"/>
    <x v="19"/>
    <x v="4"/>
    <s v="NA"/>
    <s v="Unavailable"/>
    <x v="2"/>
    <x v="0"/>
    <d v="2016-07-12T00:00:00"/>
    <s v="12-Jul-2016 → NA"/>
    <s v="12-Jul-2016"/>
    <d v="2016-07-12T00:00:00"/>
    <x v="2"/>
  </r>
  <r>
    <x v="4979"/>
    <x v="0"/>
    <s v="Unavailable"/>
    <s v="Blanks"/>
    <s v="No Cars Available"/>
    <x v="4173"/>
    <s v="NA"/>
    <x v="19"/>
    <x v="4"/>
    <s v="NA"/>
    <s v="Unavailable"/>
    <x v="2"/>
    <x v="0"/>
    <d v="2016-07-12T00:00:00"/>
    <s v="12-Jul-2016 → NA"/>
    <s v="12-Jul-2016"/>
    <d v="2016-07-12T00:00:00"/>
    <x v="2"/>
  </r>
  <r>
    <x v="4980"/>
    <x v="0"/>
    <s v="Unavailable"/>
    <s v="Blanks"/>
    <s v="No Cars Available"/>
    <x v="4174"/>
    <s v="NA"/>
    <x v="19"/>
    <x v="4"/>
    <s v="NA"/>
    <s v="Unavailable"/>
    <x v="2"/>
    <x v="0"/>
    <d v="2016-07-12T00:00:00"/>
    <s v="12-Jul-2016 → NA"/>
    <s v="12-Jul-2016"/>
    <d v="2016-07-12T00:00:00"/>
    <x v="2"/>
  </r>
  <r>
    <x v="4981"/>
    <x v="0"/>
    <s v="Unavailable"/>
    <s v="Blanks"/>
    <s v="No Cars Available"/>
    <x v="4175"/>
    <s v="NA"/>
    <x v="19"/>
    <x v="4"/>
    <s v="NA"/>
    <s v="Unavailable"/>
    <x v="2"/>
    <x v="0"/>
    <d v="2016-07-12T00:00:00"/>
    <s v="12-Jul-2016 → NA"/>
    <s v="12-Jul-2016"/>
    <d v="2016-07-12T00:00:00"/>
    <x v="2"/>
  </r>
  <r>
    <x v="4982"/>
    <x v="0"/>
    <s v="Unavailable"/>
    <s v="Blanks"/>
    <s v="No Cars Available"/>
    <x v="4175"/>
    <s v="NA"/>
    <x v="19"/>
    <x v="4"/>
    <s v="NA"/>
    <s v="Unavailable"/>
    <x v="2"/>
    <x v="0"/>
    <d v="2016-07-12T00:00:00"/>
    <s v="12-Jul-2016 → NA"/>
    <s v="12-Jul-2016"/>
    <d v="2016-07-12T00:00:00"/>
    <x v="2"/>
  </r>
  <r>
    <x v="4983"/>
    <x v="0"/>
    <s v="Unavailable"/>
    <s v="Blanks"/>
    <s v="No Cars Available"/>
    <x v="873"/>
    <s v="NA"/>
    <x v="19"/>
    <x v="4"/>
    <s v="NA"/>
    <s v="Unavailable"/>
    <x v="2"/>
    <x v="0"/>
    <d v="2016-07-12T00:00:00"/>
    <s v="12-Jul-2016 → NA"/>
    <s v="12-Jul-2016"/>
    <d v="2016-07-12T00:00:00"/>
    <x v="2"/>
  </r>
  <r>
    <x v="4984"/>
    <x v="0"/>
    <s v="Unavailable"/>
    <s v="Blanks"/>
    <s v="No Cars Available"/>
    <x v="873"/>
    <s v="NA"/>
    <x v="19"/>
    <x v="4"/>
    <s v="NA"/>
    <s v="Unavailable"/>
    <x v="2"/>
    <x v="0"/>
    <d v="2016-07-12T00:00:00"/>
    <s v="12-Jul-2016 → NA"/>
    <s v="12-Jul-2016"/>
    <d v="2016-07-12T00:00:00"/>
    <x v="2"/>
  </r>
  <r>
    <x v="4985"/>
    <x v="0"/>
    <s v="Unavailable"/>
    <s v="Blanks"/>
    <s v="No Cars Available"/>
    <x v="873"/>
    <s v="NA"/>
    <x v="19"/>
    <x v="4"/>
    <s v="NA"/>
    <s v="Unavailable"/>
    <x v="2"/>
    <x v="0"/>
    <d v="2016-07-12T00:00:00"/>
    <s v="12-Jul-2016 → NA"/>
    <s v="12-Jul-2016"/>
    <d v="2016-07-12T00:00:00"/>
    <x v="2"/>
  </r>
  <r>
    <x v="4986"/>
    <x v="0"/>
    <s v="Unavailable"/>
    <s v="Blanks"/>
    <s v="No Cars Available"/>
    <x v="4176"/>
    <s v="NA"/>
    <x v="19"/>
    <x v="4"/>
    <s v="NA"/>
    <s v="Unavailable"/>
    <x v="2"/>
    <x v="0"/>
    <d v="2016-07-12T00:00:00"/>
    <s v="12-Jul-2016 → NA"/>
    <s v="12-Jul-2016"/>
    <d v="2016-07-12T00:00:00"/>
    <x v="2"/>
  </r>
  <r>
    <x v="4987"/>
    <x v="0"/>
    <s v="Unavailable"/>
    <s v="Blanks"/>
    <s v="No Cars Available"/>
    <x v="4177"/>
    <s v="NA"/>
    <x v="19"/>
    <x v="4"/>
    <s v="NA"/>
    <s v="Unavailable"/>
    <x v="2"/>
    <x v="0"/>
    <d v="2016-07-12T00:00:00"/>
    <s v="12-Jul-2016 → NA"/>
    <s v="12-Jul-2016"/>
    <d v="2016-07-12T00:00:00"/>
    <x v="2"/>
  </r>
  <r>
    <x v="4988"/>
    <x v="0"/>
    <s v="Unavailable"/>
    <s v="Blanks"/>
    <s v="No Cars Available"/>
    <x v="388"/>
    <s v="NA"/>
    <x v="19"/>
    <x v="4"/>
    <s v="NA"/>
    <s v="Unavailable"/>
    <x v="2"/>
    <x v="0"/>
    <d v="2016-07-12T00:00:00"/>
    <s v="12-Jul-2016 → NA"/>
    <s v="12-Jul-2016"/>
    <d v="2016-07-12T00:00:00"/>
    <x v="2"/>
  </r>
  <r>
    <x v="4989"/>
    <x v="0"/>
    <s v="Unavailable"/>
    <s v="Blanks"/>
    <s v="No Cars Available"/>
    <x v="4178"/>
    <s v="NA"/>
    <x v="19"/>
    <x v="4"/>
    <s v="NA"/>
    <s v="Unavailable"/>
    <x v="2"/>
    <x v="0"/>
    <d v="2016-07-12T00:00:00"/>
    <s v="12-Jul-2016 → NA"/>
    <s v="12-Jul-2016"/>
    <d v="2016-07-12T00:00:00"/>
    <x v="2"/>
  </r>
  <r>
    <x v="4990"/>
    <x v="0"/>
    <s v="Unavailable"/>
    <s v="Blanks"/>
    <s v="No Cars Available"/>
    <x v="476"/>
    <s v="NA"/>
    <x v="19"/>
    <x v="4"/>
    <s v="NA"/>
    <s v="Unavailable"/>
    <x v="2"/>
    <x v="0"/>
    <d v="2016-07-12T00:00:00"/>
    <s v="12-Jul-2016 → NA"/>
    <s v="12-Jul-2016"/>
    <d v="2016-07-12T00:00:00"/>
    <x v="2"/>
  </r>
  <r>
    <x v="4991"/>
    <x v="0"/>
    <s v="Unavailable"/>
    <s v="Blanks"/>
    <s v="No Cars Available"/>
    <x v="4179"/>
    <s v="NA"/>
    <x v="19"/>
    <x v="4"/>
    <s v="NA"/>
    <s v="Unavailable"/>
    <x v="2"/>
    <x v="0"/>
    <d v="2016-07-12T00:00:00"/>
    <s v="12-Jul-2016 → NA"/>
    <s v="12-Jul-2016"/>
    <d v="2016-07-12T00:00:00"/>
    <x v="2"/>
  </r>
  <r>
    <x v="4992"/>
    <x v="0"/>
    <s v="Unavailable"/>
    <s v="Blanks"/>
    <s v="No Cars Available"/>
    <x v="4180"/>
    <s v="NA"/>
    <x v="19"/>
    <x v="4"/>
    <s v="NA"/>
    <s v="Unavailable"/>
    <x v="2"/>
    <x v="0"/>
    <d v="2016-07-12T00:00:00"/>
    <s v="12-Jul-2016 → NA"/>
    <s v="12-Jul-2016"/>
    <d v="2016-07-12T00:00:00"/>
    <x v="2"/>
  </r>
  <r>
    <x v="4993"/>
    <x v="0"/>
    <s v="Unavailable"/>
    <s v="Blanks"/>
    <s v="No Cars Available"/>
    <x v="4180"/>
    <s v="NA"/>
    <x v="19"/>
    <x v="4"/>
    <s v="NA"/>
    <s v="Unavailable"/>
    <x v="2"/>
    <x v="0"/>
    <d v="2016-07-12T00:00:00"/>
    <s v="12-Jul-2016 → NA"/>
    <s v="12-Jul-2016"/>
    <d v="2016-07-12T00:00:00"/>
    <x v="2"/>
  </r>
  <r>
    <x v="4994"/>
    <x v="0"/>
    <s v="Unavailable"/>
    <s v="Blanks"/>
    <s v="No Cars Available"/>
    <x v="4181"/>
    <s v="NA"/>
    <x v="19"/>
    <x v="4"/>
    <s v="NA"/>
    <s v="Unavailable"/>
    <x v="2"/>
    <x v="0"/>
    <d v="2016-07-12T00:00:00"/>
    <s v="12-Jul-2016 → NA"/>
    <s v="12-Jul-2016"/>
    <d v="2016-07-12T00:00:00"/>
    <x v="2"/>
  </r>
  <r>
    <x v="4995"/>
    <x v="0"/>
    <s v="Unavailable"/>
    <s v="Blanks"/>
    <s v="No Cars Available"/>
    <x v="4181"/>
    <s v="NA"/>
    <x v="19"/>
    <x v="4"/>
    <s v="NA"/>
    <s v="Unavailable"/>
    <x v="2"/>
    <x v="0"/>
    <d v="2016-07-12T00:00:00"/>
    <s v="12-Jul-2016 → NA"/>
    <s v="12-Jul-2016"/>
    <d v="2016-07-12T00:00:00"/>
    <x v="2"/>
  </r>
  <r>
    <x v="4996"/>
    <x v="0"/>
    <s v="Unavailable"/>
    <s v="Blanks"/>
    <s v="No Cars Available"/>
    <x v="4182"/>
    <s v="NA"/>
    <x v="19"/>
    <x v="4"/>
    <s v="NA"/>
    <s v="Unavailable"/>
    <x v="2"/>
    <x v="0"/>
    <d v="2016-07-12T00:00:00"/>
    <s v="12-Jul-2016 → NA"/>
    <s v="12-Jul-2016"/>
    <d v="2016-07-12T00:00:00"/>
    <x v="2"/>
  </r>
  <r>
    <x v="4997"/>
    <x v="0"/>
    <s v="Unavailable"/>
    <s v="Blanks"/>
    <s v="No Cars Available"/>
    <x v="4183"/>
    <s v="NA"/>
    <x v="19"/>
    <x v="4"/>
    <s v="NA"/>
    <s v="Unavailable"/>
    <x v="2"/>
    <x v="0"/>
    <d v="2016-07-12T00:00:00"/>
    <s v="12-Jul-2016 → NA"/>
    <s v="12-Jul-2016"/>
    <d v="2016-07-12T00:00:00"/>
    <x v="2"/>
  </r>
  <r>
    <x v="4998"/>
    <x v="0"/>
    <s v="Unavailable"/>
    <s v="Blanks"/>
    <s v="No Cars Available"/>
    <x v="4183"/>
    <s v="NA"/>
    <x v="19"/>
    <x v="4"/>
    <s v="NA"/>
    <s v="Unavailable"/>
    <x v="2"/>
    <x v="0"/>
    <d v="2016-07-12T00:00:00"/>
    <s v="12-Jul-2016 → NA"/>
    <s v="12-Jul-2016"/>
    <d v="2016-07-12T00:00:00"/>
    <x v="2"/>
  </r>
  <r>
    <x v="4999"/>
    <x v="0"/>
    <s v="Unavailable"/>
    <s v="Blanks"/>
    <s v="No Cars Available"/>
    <x v="4183"/>
    <s v="NA"/>
    <x v="19"/>
    <x v="4"/>
    <s v="NA"/>
    <s v="Unavailable"/>
    <x v="2"/>
    <x v="0"/>
    <d v="2016-07-12T00:00:00"/>
    <s v="12-Jul-2016 → NA"/>
    <s v="12-Jul-2016"/>
    <d v="2016-07-12T00:00:00"/>
    <x v="2"/>
  </r>
  <r>
    <x v="5000"/>
    <x v="0"/>
    <s v="Unavailable"/>
    <s v="Blanks"/>
    <s v="No Cars Available"/>
    <x v="4184"/>
    <s v="NA"/>
    <x v="19"/>
    <x v="4"/>
    <s v="NA"/>
    <s v="Unavailable"/>
    <x v="2"/>
    <x v="0"/>
    <d v="2016-07-12T00:00:00"/>
    <s v="12-Jul-2016 → NA"/>
    <s v="12-Jul-2016"/>
    <d v="2016-07-12T00:00:00"/>
    <x v="2"/>
  </r>
  <r>
    <x v="5001"/>
    <x v="0"/>
    <s v="Unavailable"/>
    <s v="Blanks"/>
    <s v="No Cars Available"/>
    <x v="4185"/>
    <s v="NA"/>
    <x v="19"/>
    <x v="4"/>
    <s v="NA"/>
    <s v="Unavailable"/>
    <x v="2"/>
    <x v="0"/>
    <d v="2016-07-12T00:00:00"/>
    <s v="12-Jul-2016 → NA"/>
    <s v="12-Jul-2016"/>
    <d v="2016-07-12T00:00:00"/>
    <x v="2"/>
  </r>
  <r>
    <x v="5002"/>
    <x v="0"/>
    <s v="Unavailable"/>
    <s v="Blanks"/>
    <s v="No Cars Available"/>
    <x v="4186"/>
    <s v="NA"/>
    <x v="19"/>
    <x v="4"/>
    <s v="NA"/>
    <s v="Unavailable"/>
    <x v="2"/>
    <x v="0"/>
    <d v="2016-07-12T00:00:00"/>
    <s v="12-Jul-2016 → NA"/>
    <s v="12-Jul-2016"/>
    <d v="2016-07-12T00:00:00"/>
    <x v="2"/>
  </r>
  <r>
    <x v="5003"/>
    <x v="0"/>
    <s v="Unavailable"/>
    <s v="Blanks"/>
    <s v="No Cars Available"/>
    <x v="1136"/>
    <s v="NA"/>
    <x v="19"/>
    <x v="4"/>
    <s v="NA"/>
    <s v="Unavailable"/>
    <x v="2"/>
    <x v="0"/>
    <d v="2016-07-12T00:00:00"/>
    <s v="12-Jul-2016 → NA"/>
    <s v="12-Jul-2016"/>
    <d v="2016-07-12T00:00:00"/>
    <x v="2"/>
  </r>
  <r>
    <x v="5004"/>
    <x v="0"/>
    <s v="Unavailable"/>
    <s v="Blanks"/>
    <s v="No Cars Available"/>
    <x v="1136"/>
    <s v="NA"/>
    <x v="19"/>
    <x v="4"/>
    <s v="NA"/>
    <s v="Unavailable"/>
    <x v="2"/>
    <x v="0"/>
    <d v="2016-07-12T00:00:00"/>
    <s v="12-Jul-2016 → NA"/>
    <s v="12-Jul-2016"/>
    <d v="2016-07-12T00:00:00"/>
    <x v="2"/>
  </r>
  <r>
    <x v="5005"/>
    <x v="0"/>
    <s v="Unavailable"/>
    <s v="Blanks"/>
    <s v="No Cars Available"/>
    <x v="4187"/>
    <s v="NA"/>
    <x v="19"/>
    <x v="4"/>
    <s v="NA"/>
    <s v="Unavailable"/>
    <x v="2"/>
    <x v="0"/>
    <d v="2016-07-12T00:00:00"/>
    <s v="12-Jul-2016 → NA"/>
    <s v="12-Jul-2016"/>
    <d v="2016-07-12T00:00:00"/>
    <x v="2"/>
  </r>
  <r>
    <x v="5006"/>
    <x v="0"/>
    <s v="Unavailable"/>
    <s v="Blanks"/>
    <s v="No Cars Available"/>
    <x v="4187"/>
    <s v="NA"/>
    <x v="19"/>
    <x v="4"/>
    <s v="NA"/>
    <s v="Unavailable"/>
    <x v="2"/>
    <x v="0"/>
    <d v="2016-07-12T00:00:00"/>
    <s v="12-Jul-2016 → NA"/>
    <s v="12-Jul-2016"/>
    <d v="2016-07-12T00:00:00"/>
    <x v="2"/>
  </r>
  <r>
    <x v="5007"/>
    <x v="0"/>
    <s v="Unavailable"/>
    <s v="Blanks"/>
    <s v="No Cars Available"/>
    <x v="4188"/>
    <s v="NA"/>
    <x v="19"/>
    <x v="4"/>
    <s v="NA"/>
    <s v="Unavailable"/>
    <x v="2"/>
    <x v="0"/>
    <d v="2016-07-12T00:00:00"/>
    <s v="12-Jul-2016 → NA"/>
    <s v="12-Jul-2016"/>
    <d v="2016-07-12T00:00:00"/>
    <x v="2"/>
  </r>
  <r>
    <x v="5008"/>
    <x v="0"/>
    <s v="Unavailable"/>
    <s v="Blanks"/>
    <s v="No Cars Available"/>
    <x v="4189"/>
    <s v="NA"/>
    <x v="19"/>
    <x v="4"/>
    <s v="NA"/>
    <s v="Unavailable"/>
    <x v="2"/>
    <x v="0"/>
    <d v="2016-07-12T00:00:00"/>
    <s v="12-Jul-2016 → NA"/>
    <s v="12-Jul-2016"/>
    <d v="2016-07-12T00:00:00"/>
    <x v="2"/>
  </r>
  <r>
    <x v="5009"/>
    <x v="0"/>
    <s v="Unavailable"/>
    <s v="Blanks"/>
    <s v="No Cars Available"/>
    <x v="4190"/>
    <s v="NA"/>
    <x v="3"/>
    <x v="4"/>
    <s v="NA"/>
    <s v="Unavailable"/>
    <x v="2"/>
    <x v="0"/>
    <d v="2016-07-12T00:00:00"/>
    <s v="12-Jul-2016 → NA"/>
    <s v="12-Jul-2016"/>
    <d v="2016-07-12T00:00:00"/>
    <x v="2"/>
  </r>
  <r>
    <x v="5010"/>
    <x v="0"/>
    <s v="Unavailable"/>
    <s v="Blanks"/>
    <s v="No Cars Available"/>
    <x v="126"/>
    <s v="NA"/>
    <x v="3"/>
    <x v="4"/>
    <s v="NA"/>
    <s v="Unavailable"/>
    <x v="2"/>
    <x v="0"/>
    <d v="2016-07-12T00:00:00"/>
    <s v="12-Jul-2016 → NA"/>
    <s v="12-Jul-2016"/>
    <d v="2016-07-12T00:00:00"/>
    <x v="2"/>
  </r>
  <r>
    <x v="5011"/>
    <x v="0"/>
    <s v="Unavailable"/>
    <s v="Blanks"/>
    <s v="No Cars Available"/>
    <x v="4191"/>
    <s v="NA"/>
    <x v="3"/>
    <x v="4"/>
    <s v="NA"/>
    <s v="Unavailable"/>
    <x v="2"/>
    <x v="0"/>
    <d v="2016-07-12T00:00:00"/>
    <s v="12-Jul-2016 → NA"/>
    <s v="12-Jul-2016"/>
    <d v="2016-07-12T00:00:00"/>
    <x v="2"/>
  </r>
  <r>
    <x v="5012"/>
    <x v="0"/>
    <s v="Unavailable"/>
    <s v="Blanks"/>
    <s v="No Cars Available"/>
    <x v="4191"/>
    <s v="NA"/>
    <x v="3"/>
    <x v="4"/>
    <s v="NA"/>
    <s v="Unavailable"/>
    <x v="2"/>
    <x v="0"/>
    <d v="2016-07-12T00:00:00"/>
    <s v="12-Jul-2016 → NA"/>
    <s v="12-Jul-2016"/>
    <d v="2016-07-12T00:00:00"/>
    <x v="2"/>
  </r>
  <r>
    <x v="5013"/>
    <x v="0"/>
    <s v="Unavailable"/>
    <s v="Blanks"/>
    <s v="No Cars Available"/>
    <x v="4192"/>
    <s v="NA"/>
    <x v="3"/>
    <x v="4"/>
    <s v="NA"/>
    <s v="Unavailable"/>
    <x v="2"/>
    <x v="0"/>
    <d v="2016-07-12T00:00:00"/>
    <s v="12-Jul-2016 → NA"/>
    <s v="12-Jul-2016"/>
    <d v="2016-07-12T00:00:00"/>
    <x v="2"/>
  </r>
  <r>
    <x v="5014"/>
    <x v="0"/>
    <s v="Unavailable"/>
    <s v="Blanks"/>
    <s v="No Cars Available"/>
    <x v="4192"/>
    <s v="NA"/>
    <x v="3"/>
    <x v="4"/>
    <s v="NA"/>
    <s v="Unavailable"/>
    <x v="2"/>
    <x v="0"/>
    <d v="2016-07-12T00:00:00"/>
    <s v="12-Jul-2016 → NA"/>
    <s v="12-Jul-2016"/>
    <d v="2016-07-12T00:00:00"/>
    <x v="2"/>
  </r>
  <r>
    <x v="5015"/>
    <x v="1"/>
    <s v="Unavailable"/>
    <s v="Blanks"/>
    <s v="No Cars Available"/>
    <x v="4193"/>
    <s v="NA"/>
    <x v="3"/>
    <x v="4"/>
    <s v="NA"/>
    <s v="Unavailable"/>
    <x v="2"/>
    <x v="1"/>
    <d v="2016-07-12T00:00:00"/>
    <s v="12-Jul-2016 → NA"/>
    <s v="12-Jul-2016"/>
    <d v="2016-07-12T00:00:00"/>
    <x v="2"/>
  </r>
  <r>
    <x v="5016"/>
    <x v="0"/>
    <s v="Unavailable"/>
    <s v="Blanks"/>
    <s v="No Cars Available"/>
    <x v="670"/>
    <s v="NA"/>
    <x v="3"/>
    <x v="4"/>
    <s v="NA"/>
    <s v="Unavailable"/>
    <x v="2"/>
    <x v="0"/>
    <d v="2016-07-12T00:00:00"/>
    <s v="12-Jul-2016 → NA"/>
    <s v="12-Jul-2016"/>
    <d v="2016-07-12T00:00:00"/>
    <x v="2"/>
  </r>
  <r>
    <x v="5017"/>
    <x v="0"/>
    <s v="Unavailable"/>
    <s v="Blanks"/>
    <s v="No Cars Available"/>
    <x v="670"/>
    <s v="NA"/>
    <x v="3"/>
    <x v="4"/>
    <s v="NA"/>
    <s v="Unavailable"/>
    <x v="2"/>
    <x v="0"/>
    <d v="2016-07-12T00:00:00"/>
    <s v="12-Jul-2016 → NA"/>
    <s v="12-Jul-2016"/>
    <d v="2016-07-12T00:00:00"/>
    <x v="2"/>
  </r>
  <r>
    <x v="5018"/>
    <x v="0"/>
    <s v="Unavailable"/>
    <s v="Blanks"/>
    <s v="No Cars Available"/>
    <x v="4194"/>
    <s v="NA"/>
    <x v="3"/>
    <x v="4"/>
    <s v="NA"/>
    <s v="Unavailable"/>
    <x v="2"/>
    <x v="0"/>
    <d v="2016-07-12T00:00:00"/>
    <s v="12-Jul-2016 → NA"/>
    <s v="12-Jul-2016"/>
    <d v="2016-07-12T00:00:00"/>
    <x v="2"/>
  </r>
  <r>
    <x v="5019"/>
    <x v="0"/>
    <s v="Unavailable"/>
    <s v="Blanks"/>
    <s v="No Cars Available"/>
    <x v="4195"/>
    <s v="NA"/>
    <x v="3"/>
    <x v="4"/>
    <s v="NA"/>
    <s v="Unavailable"/>
    <x v="2"/>
    <x v="0"/>
    <d v="2016-07-12T00:00:00"/>
    <s v="12-Jul-2016 → NA"/>
    <s v="12-Jul-2016"/>
    <d v="2016-07-12T00:00:00"/>
    <x v="2"/>
  </r>
  <r>
    <x v="5020"/>
    <x v="0"/>
    <s v="Unavailable"/>
    <s v="Blanks"/>
    <s v="No Cars Available"/>
    <x v="1152"/>
    <s v="NA"/>
    <x v="3"/>
    <x v="4"/>
    <s v="NA"/>
    <s v="Unavailable"/>
    <x v="2"/>
    <x v="0"/>
    <d v="2016-07-12T00:00:00"/>
    <s v="12-Jul-2016 → NA"/>
    <s v="12-Jul-2016"/>
    <d v="2016-07-12T00:00:00"/>
    <x v="2"/>
  </r>
  <r>
    <x v="5021"/>
    <x v="0"/>
    <s v="Unavailable"/>
    <s v="Blanks"/>
    <s v="No Cars Available"/>
    <x v="1152"/>
    <s v="NA"/>
    <x v="3"/>
    <x v="4"/>
    <s v="NA"/>
    <s v="Unavailable"/>
    <x v="2"/>
    <x v="0"/>
    <d v="2016-07-12T00:00:00"/>
    <s v="12-Jul-2016 → NA"/>
    <s v="12-Jul-2016"/>
    <d v="2016-07-12T00:00:00"/>
    <x v="2"/>
  </r>
  <r>
    <x v="5022"/>
    <x v="0"/>
    <s v="Unavailable"/>
    <s v="Blanks"/>
    <s v="No Cars Available"/>
    <x v="1152"/>
    <s v="NA"/>
    <x v="3"/>
    <x v="4"/>
    <s v="NA"/>
    <s v="Unavailable"/>
    <x v="2"/>
    <x v="0"/>
    <d v="2016-07-12T00:00:00"/>
    <s v="12-Jul-2016 → NA"/>
    <s v="12-Jul-2016"/>
    <d v="2016-07-12T00:00:00"/>
    <x v="2"/>
  </r>
  <r>
    <x v="5023"/>
    <x v="0"/>
    <s v="Unavailable"/>
    <s v="Blanks"/>
    <s v="No Cars Available"/>
    <x v="675"/>
    <s v="NA"/>
    <x v="3"/>
    <x v="4"/>
    <s v="NA"/>
    <s v="Unavailable"/>
    <x v="2"/>
    <x v="0"/>
    <d v="2016-07-12T00:00:00"/>
    <s v="12-Jul-2016 → NA"/>
    <s v="12-Jul-2016"/>
    <d v="2016-07-12T00:00:00"/>
    <x v="2"/>
  </r>
  <r>
    <x v="5024"/>
    <x v="0"/>
    <s v="Unavailable"/>
    <s v="Blanks"/>
    <s v="No Cars Available"/>
    <x v="675"/>
    <s v="NA"/>
    <x v="3"/>
    <x v="4"/>
    <s v="NA"/>
    <s v="Unavailable"/>
    <x v="2"/>
    <x v="0"/>
    <d v="2016-07-12T00:00:00"/>
    <s v="12-Jul-2016 → NA"/>
    <s v="12-Jul-2016"/>
    <d v="2016-07-12T00:00:00"/>
    <x v="2"/>
  </r>
  <r>
    <x v="5025"/>
    <x v="0"/>
    <s v="Unavailable"/>
    <s v="Blanks"/>
    <s v="No Cars Available"/>
    <x v="675"/>
    <s v="NA"/>
    <x v="3"/>
    <x v="4"/>
    <s v="NA"/>
    <s v="Unavailable"/>
    <x v="2"/>
    <x v="0"/>
    <d v="2016-07-12T00:00:00"/>
    <s v="12-Jul-2016 → NA"/>
    <s v="12-Jul-2016"/>
    <d v="2016-07-12T00:00:00"/>
    <x v="2"/>
  </r>
  <r>
    <x v="5026"/>
    <x v="1"/>
    <s v="Unavailable"/>
    <s v="Blanks"/>
    <s v="No Cars Available"/>
    <x v="4196"/>
    <s v="NA"/>
    <x v="3"/>
    <x v="4"/>
    <s v="NA"/>
    <s v="Unavailable"/>
    <x v="2"/>
    <x v="1"/>
    <d v="2016-07-12T00:00:00"/>
    <s v="12-Jul-2016 → NA"/>
    <s v="12-Jul-2016"/>
    <d v="2016-07-12T00:00:00"/>
    <x v="2"/>
  </r>
  <r>
    <x v="5027"/>
    <x v="0"/>
    <s v="Unavailable"/>
    <s v="Blanks"/>
    <s v="No Cars Available"/>
    <x v="4197"/>
    <s v="NA"/>
    <x v="3"/>
    <x v="4"/>
    <s v="NA"/>
    <s v="Unavailable"/>
    <x v="2"/>
    <x v="0"/>
    <d v="2016-07-12T00:00:00"/>
    <s v="12-Jul-2016 → NA"/>
    <s v="12-Jul-2016"/>
    <d v="2016-07-12T00:00:00"/>
    <x v="2"/>
  </r>
  <r>
    <x v="5028"/>
    <x v="0"/>
    <s v="Unavailable"/>
    <s v="Blanks"/>
    <s v="No Cars Available"/>
    <x v="4197"/>
    <s v="NA"/>
    <x v="3"/>
    <x v="4"/>
    <s v="NA"/>
    <s v="Unavailable"/>
    <x v="2"/>
    <x v="0"/>
    <d v="2016-07-12T00:00:00"/>
    <s v="12-Jul-2016 → NA"/>
    <s v="12-Jul-2016"/>
    <d v="2016-07-12T00:00:00"/>
    <x v="2"/>
  </r>
  <r>
    <x v="5029"/>
    <x v="0"/>
    <s v="Unavailable"/>
    <s v="Blanks"/>
    <s v="No Cars Available"/>
    <x v="4198"/>
    <s v="NA"/>
    <x v="3"/>
    <x v="4"/>
    <s v="NA"/>
    <s v="Unavailable"/>
    <x v="2"/>
    <x v="0"/>
    <d v="2016-07-12T00:00:00"/>
    <s v="12-Jul-2016 → NA"/>
    <s v="12-Jul-2016"/>
    <d v="2016-07-12T00:00:00"/>
    <x v="2"/>
  </r>
  <r>
    <x v="5030"/>
    <x v="0"/>
    <s v="Unavailable"/>
    <s v="Blanks"/>
    <s v="No Cars Available"/>
    <x v="4198"/>
    <s v="NA"/>
    <x v="3"/>
    <x v="4"/>
    <s v="NA"/>
    <s v="Unavailable"/>
    <x v="2"/>
    <x v="0"/>
    <d v="2016-07-12T00:00:00"/>
    <s v="12-Jul-2016 → NA"/>
    <s v="12-Jul-2016"/>
    <d v="2016-07-12T00:00:00"/>
    <x v="2"/>
  </r>
  <r>
    <x v="5031"/>
    <x v="0"/>
    <s v="Unavailable"/>
    <s v="Blanks"/>
    <s v="No Cars Available"/>
    <x v="4199"/>
    <s v="NA"/>
    <x v="3"/>
    <x v="4"/>
    <s v="NA"/>
    <s v="Unavailable"/>
    <x v="2"/>
    <x v="0"/>
    <d v="2016-07-12T00:00:00"/>
    <s v="12-Jul-2016 → NA"/>
    <s v="12-Jul-2016"/>
    <d v="2016-07-12T00:00:00"/>
    <x v="2"/>
  </r>
  <r>
    <x v="5032"/>
    <x v="0"/>
    <s v="Unavailable"/>
    <s v="Blanks"/>
    <s v="No Cars Available"/>
    <x v="4199"/>
    <s v="NA"/>
    <x v="3"/>
    <x v="4"/>
    <s v="NA"/>
    <s v="Unavailable"/>
    <x v="2"/>
    <x v="0"/>
    <d v="2016-07-12T00:00:00"/>
    <s v="12-Jul-2016 → NA"/>
    <s v="12-Jul-2016"/>
    <d v="2016-07-12T00:00:00"/>
    <x v="2"/>
  </r>
  <r>
    <x v="5033"/>
    <x v="0"/>
    <s v="Unavailable"/>
    <s v="Blanks"/>
    <s v="No Cars Available"/>
    <x v="4200"/>
    <s v="NA"/>
    <x v="3"/>
    <x v="4"/>
    <s v="NA"/>
    <s v="Unavailable"/>
    <x v="2"/>
    <x v="0"/>
    <d v="2016-07-12T00:00:00"/>
    <s v="12-Jul-2016 → NA"/>
    <s v="12-Jul-2016"/>
    <d v="2016-07-12T00:00:00"/>
    <x v="2"/>
  </r>
  <r>
    <x v="5034"/>
    <x v="0"/>
    <s v="Unavailable"/>
    <s v="Blanks"/>
    <s v="No Cars Available"/>
    <x v="4201"/>
    <s v="NA"/>
    <x v="3"/>
    <x v="4"/>
    <s v="NA"/>
    <s v="Unavailable"/>
    <x v="2"/>
    <x v="0"/>
    <d v="2016-07-12T00:00:00"/>
    <s v="12-Jul-2016 → NA"/>
    <s v="12-Jul-2016"/>
    <d v="2016-07-12T00:00:00"/>
    <x v="2"/>
  </r>
  <r>
    <x v="5035"/>
    <x v="0"/>
    <s v="Unavailable"/>
    <s v="Blanks"/>
    <s v="No Cars Available"/>
    <x v="4201"/>
    <s v="NA"/>
    <x v="3"/>
    <x v="4"/>
    <s v="NA"/>
    <s v="Unavailable"/>
    <x v="2"/>
    <x v="0"/>
    <d v="2016-07-12T00:00:00"/>
    <s v="12-Jul-2016 → NA"/>
    <s v="12-Jul-2016"/>
    <d v="2016-07-12T00:00:00"/>
    <x v="2"/>
  </r>
  <r>
    <x v="5036"/>
    <x v="0"/>
    <s v="Unavailable"/>
    <s v="Blanks"/>
    <s v="No Cars Available"/>
    <x v="4202"/>
    <s v="NA"/>
    <x v="3"/>
    <x v="4"/>
    <s v="NA"/>
    <s v="Unavailable"/>
    <x v="2"/>
    <x v="0"/>
    <d v="2016-07-12T00:00:00"/>
    <s v="12-Jul-2016 → NA"/>
    <s v="12-Jul-2016"/>
    <d v="2016-07-12T00:00:00"/>
    <x v="2"/>
  </r>
  <r>
    <x v="5037"/>
    <x v="0"/>
    <s v="Unavailable"/>
    <s v="Blanks"/>
    <s v="No Cars Available"/>
    <x v="4203"/>
    <s v="NA"/>
    <x v="3"/>
    <x v="4"/>
    <s v="NA"/>
    <s v="Unavailable"/>
    <x v="2"/>
    <x v="0"/>
    <d v="2016-07-12T00:00:00"/>
    <s v="12-Jul-2016 → NA"/>
    <s v="12-Jul-2016"/>
    <d v="2016-07-12T00:00:00"/>
    <x v="2"/>
  </r>
  <r>
    <x v="5038"/>
    <x v="0"/>
    <s v="Unavailable"/>
    <s v="Blanks"/>
    <s v="No Cars Available"/>
    <x v="4203"/>
    <s v="NA"/>
    <x v="3"/>
    <x v="4"/>
    <s v="NA"/>
    <s v="Unavailable"/>
    <x v="2"/>
    <x v="0"/>
    <d v="2016-07-12T00:00:00"/>
    <s v="12-Jul-2016 → NA"/>
    <s v="12-Jul-2016"/>
    <d v="2016-07-12T00:00:00"/>
    <x v="2"/>
  </r>
  <r>
    <x v="5039"/>
    <x v="0"/>
    <s v="Unavailable"/>
    <s v="Blanks"/>
    <s v="No Cars Available"/>
    <x v="4204"/>
    <s v="NA"/>
    <x v="3"/>
    <x v="4"/>
    <s v="NA"/>
    <s v="Unavailable"/>
    <x v="2"/>
    <x v="0"/>
    <d v="2016-07-12T00:00:00"/>
    <s v="12-Jul-2016 → NA"/>
    <s v="12-Jul-2016"/>
    <d v="2016-07-12T00:00:00"/>
    <x v="2"/>
  </r>
  <r>
    <x v="5040"/>
    <x v="0"/>
    <s v="Unavailable"/>
    <s v="Blanks"/>
    <s v="No Cars Available"/>
    <x v="4205"/>
    <s v="NA"/>
    <x v="3"/>
    <x v="4"/>
    <s v="NA"/>
    <s v="Unavailable"/>
    <x v="2"/>
    <x v="0"/>
    <d v="2016-07-12T00:00:00"/>
    <s v="12-Jul-2016 → NA"/>
    <s v="12-Jul-2016"/>
    <d v="2016-07-12T00:00:00"/>
    <x v="2"/>
  </r>
  <r>
    <x v="5041"/>
    <x v="0"/>
    <s v="Unavailable"/>
    <s v="Blanks"/>
    <s v="No Cars Available"/>
    <x v="4206"/>
    <s v="NA"/>
    <x v="3"/>
    <x v="4"/>
    <s v="NA"/>
    <s v="Unavailable"/>
    <x v="2"/>
    <x v="0"/>
    <d v="2016-07-12T00:00:00"/>
    <s v="12-Jul-2016 → NA"/>
    <s v="12-Jul-2016"/>
    <d v="2016-07-12T00:00:00"/>
    <x v="2"/>
  </r>
  <r>
    <x v="5042"/>
    <x v="0"/>
    <s v="Unavailable"/>
    <s v="Blanks"/>
    <s v="No Cars Available"/>
    <x v="4206"/>
    <s v="NA"/>
    <x v="3"/>
    <x v="4"/>
    <s v="NA"/>
    <s v="Unavailable"/>
    <x v="2"/>
    <x v="0"/>
    <d v="2016-07-12T00:00:00"/>
    <s v="12-Jul-2016 → NA"/>
    <s v="12-Jul-2016"/>
    <d v="2016-07-12T00:00:00"/>
    <x v="2"/>
  </r>
  <r>
    <x v="5043"/>
    <x v="0"/>
    <s v="Unavailable"/>
    <s v="Blanks"/>
    <s v="No Cars Available"/>
    <x v="4206"/>
    <s v="NA"/>
    <x v="3"/>
    <x v="4"/>
    <s v="NA"/>
    <s v="Unavailable"/>
    <x v="2"/>
    <x v="0"/>
    <d v="2016-07-12T00:00:00"/>
    <s v="12-Jul-2016 → NA"/>
    <s v="12-Jul-2016"/>
    <d v="2016-07-12T00:00:00"/>
    <x v="2"/>
  </r>
  <r>
    <x v="5044"/>
    <x v="0"/>
    <s v="Unavailable"/>
    <s v="Blanks"/>
    <s v="No Cars Available"/>
    <x v="4207"/>
    <s v="NA"/>
    <x v="3"/>
    <x v="4"/>
    <s v="NA"/>
    <s v="Unavailable"/>
    <x v="2"/>
    <x v="0"/>
    <d v="2016-07-12T00:00:00"/>
    <s v="12-Jul-2016 → NA"/>
    <s v="12-Jul-2016"/>
    <d v="2016-07-12T00:00:00"/>
    <x v="2"/>
  </r>
  <r>
    <x v="5045"/>
    <x v="0"/>
    <s v="Unavailable"/>
    <s v="Blanks"/>
    <s v="No Cars Available"/>
    <x v="4208"/>
    <s v="NA"/>
    <x v="3"/>
    <x v="4"/>
    <s v="NA"/>
    <s v="Unavailable"/>
    <x v="2"/>
    <x v="0"/>
    <d v="2016-07-12T00:00:00"/>
    <s v="12-Jul-2016 → NA"/>
    <s v="12-Jul-2016"/>
    <d v="2016-07-12T00:00:00"/>
    <x v="2"/>
  </r>
  <r>
    <x v="5046"/>
    <x v="0"/>
    <s v="Unavailable"/>
    <s v="Blanks"/>
    <s v="No Cars Available"/>
    <x v="4208"/>
    <s v="NA"/>
    <x v="3"/>
    <x v="4"/>
    <s v="NA"/>
    <s v="Unavailable"/>
    <x v="2"/>
    <x v="0"/>
    <d v="2016-07-12T00:00:00"/>
    <s v="12-Jul-2016 → NA"/>
    <s v="12-Jul-2016"/>
    <d v="2016-07-12T00:00:00"/>
    <x v="2"/>
  </r>
  <r>
    <x v="5047"/>
    <x v="0"/>
    <s v="Unavailable"/>
    <s v="Blanks"/>
    <s v="No Cars Available"/>
    <x v="946"/>
    <s v="NA"/>
    <x v="3"/>
    <x v="4"/>
    <s v="NA"/>
    <s v="Unavailable"/>
    <x v="2"/>
    <x v="0"/>
    <d v="2016-07-12T00:00:00"/>
    <s v="12-Jul-2016 → NA"/>
    <s v="12-Jul-2016"/>
    <d v="2016-07-12T00:00:00"/>
    <x v="2"/>
  </r>
  <r>
    <x v="5048"/>
    <x v="0"/>
    <s v="Unavailable"/>
    <s v="Blanks"/>
    <s v="No Cars Available"/>
    <x v="946"/>
    <s v="NA"/>
    <x v="3"/>
    <x v="4"/>
    <s v="NA"/>
    <s v="Unavailable"/>
    <x v="2"/>
    <x v="0"/>
    <d v="2016-07-12T00:00:00"/>
    <s v="12-Jul-2016 → NA"/>
    <s v="12-Jul-2016"/>
    <d v="2016-07-12T00:00:00"/>
    <x v="2"/>
  </r>
  <r>
    <x v="5049"/>
    <x v="0"/>
    <s v="Unavailable"/>
    <s v="Blanks"/>
    <s v="No Cars Available"/>
    <x v="4209"/>
    <s v="NA"/>
    <x v="3"/>
    <x v="4"/>
    <s v="NA"/>
    <s v="Unavailable"/>
    <x v="2"/>
    <x v="0"/>
    <d v="2016-07-12T00:00:00"/>
    <s v="12-Jul-2016 → NA"/>
    <s v="12-Jul-2016"/>
    <d v="2016-07-12T00:00:00"/>
    <x v="2"/>
  </r>
  <r>
    <x v="5050"/>
    <x v="0"/>
    <s v="Unavailable"/>
    <s v="Blanks"/>
    <s v="No Cars Available"/>
    <x v="4210"/>
    <s v="NA"/>
    <x v="3"/>
    <x v="4"/>
    <s v="NA"/>
    <s v="Unavailable"/>
    <x v="2"/>
    <x v="0"/>
    <d v="2016-07-12T00:00:00"/>
    <s v="12-Jul-2016 → NA"/>
    <s v="12-Jul-2016"/>
    <d v="2016-07-12T00:00:00"/>
    <x v="2"/>
  </r>
  <r>
    <x v="5051"/>
    <x v="0"/>
    <s v="Unavailable"/>
    <s v="Blanks"/>
    <s v="No Cars Available"/>
    <x v="4210"/>
    <s v="NA"/>
    <x v="3"/>
    <x v="4"/>
    <s v="NA"/>
    <s v="Unavailable"/>
    <x v="2"/>
    <x v="0"/>
    <d v="2016-07-12T00:00:00"/>
    <s v="12-Jul-2016 → NA"/>
    <s v="12-Jul-2016"/>
    <d v="2016-07-12T00:00:00"/>
    <x v="2"/>
  </r>
  <r>
    <x v="5052"/>
    <x v="0"/>
    <s v="Unavailable"/>
    <s v="Blanks"/>
    <s v="No Cars Available"/>
    <x v="4210"/>
    <s v="NA"/>
    <x v="3"/>
    <x v="4"/>
    <s v="NA"/>
    <s v="Unavailable"/>
    <x v="2"/>
    <x v="0"/>
    <d v="2016-07-12T00:00:00"/>
    <s v="12-Jul-2016 → NA"/>
    <s v="12-Jul-2016"/>
    <d v="2016-07-12T00:00:00"/>
    <x v="2"/>
  </r>
  <r>
    <x v="5053"/>
    <x v="0"/>
    <s v="Unavailable"/>
    <s v="Blanks"/>
    <s v="No Cars Available"/>
    <x v="4211"/>
    <s v="NA"/>
    <x v="3"/>
    <x v="4"/>
    <s v="NA"/>
    <s v="Unavailable"/>
    <x v="2"/>
    <x v="0"/>
    <d v="2016-07-12T00:00:00"/>
    <s v="12-Jul-2016 → NA"/>
    <s v="12-Jul-2016"/>
    <d v="2016-07-12T00:00:00"/>
    <x v="2"/>
  </r>
  <r>
    <x v="5054"/>
    <x v="0"/>
    <s v="Unavailable"/>
    <s v="Blanks"/>
    <s v="No Cars Available"/>
    <x v="4212"/>
    <s v="NA"/>
    <x v="3"/>
    <x v="4"/>
    <s v="NA"/>
    <s v="Unavailable"/>
    <x v="2"/>
    <x v="0"/>
    <d v="2016-07-12T00:00:00"/>
    <s v="12-Jul-2016 → NA"/>
    <s v="12-Jul-2016"/>
    <d v="2016-07-12T00:00:00"/>
    <x v="2"/>
  </r>
  <r>
    <x v="5055"/>
    <x v="0"/>
    <s v="Unavailable"/>
    <s v="Blanks"/>
    <s v="No Cars Available"/>
    <x v="4213"/>
    <s v="NA"/>
    <x v="3"/>
    <x v="4"/>
    <s v="NA"/>
    <s v="Unavailable"/>
    <x v="2"/>
    <x v="0"/>
    <d v="2016-07-12T00:00:00"/>
    <s v="12-Jul-2016 → NA"/>
    <s v="12-Jul-2016"/>
    <d v="2016-07-12T00:00:00"/>
    <x v="2"/>
  </r>
  <r>
    <x v="5056"/>
    <x v="0"/>
    <s v="Unavailable"/>
    <s v="Blanks"/>
    <s v="No Cars Available"/>
    <x v="4213"/>
    <s v="NA"/>
    <x v="3"/>
    <x v="4"/>
    <s v="NA"/>
    <s v="Unavailable"/>
    <x v="2"/>
    <x v="0"/>
    <d v="2016-07-12T00:00:00"/>
    <s v="12-Jul-2016 → NA"/>
    <s v="12-Jul-2016"/>
    <d v="2016-07-12T00:00:00"/>
    <x v="2"/>
  </r>
  <r>
    <x v="5057"/>
    <x v="0"/>
    <s v="Unavailable"/>
    <s v="Blanks"/>
    <s v="No Cars Available"/>
    <x v="4213"/>
    <s v="NA"/>
    <x v="3"/>
    <x v="4"/>
    <s v="NA"/>
    <s v="Unavailable"/>
    <x v="2"/>
    <x v="0"/>
    <d v="2016-07-12T00:00:00"/>
    <s v="12-Jul-2016 → NA"/>
    <s v="12-Jul-2016"/>
    <d v="2016-07-12T00:00:00"/>
    <x v="2"/>
  </r>
  <r>
    <x v="5058"/>
    <x v="0"/>
    <s v="Unavailable"/>
    <s v="Blanks"/>
    <s v="No Cars Available"/>
    <x v="4213"/>
    <s v="NA"/>
    <x v="3"/>
    <x v="4"/>
    <s v="NA"/>
    <s v="Unavailable"/>
    <x v="2"/>
    <x v="0"/>
    <d v="2016-07-12T00:00:00"/>
    <s v="12-Jul-2016 → NA"/>
    <s v="12-Jul-2016"/>
    <d v="2016-07-12T00:00:00"/>
    <x v="2"/>
  </r>
  <r>
    <x v="5059"/>
    <x v="0"/>
    <s v="Unavailable"/>
    <s v="Blanks"/>
    <s v="No Cars Available"/>
    <x v="4214"/>
    <s v="NA"/>
    <x v="3"/>
    <x v="4"/>
    <s v="NA"/>
    <s v="Unavailable"/>
    <x v="2"/>
    <x v="0"/>
    <d v="2016-07-12T00:00:00"/>
    <s v="12-Jul-2016 → NA"/>
    <s v="12-Jul-2016"/>
    <d v="2016-07-12T00:00:00"/>
    <x v="2"/>
  </r>
  <r>
    <x v="5060"/>
    <x v="0"/>
    <s v="Unavailable"/>
    <s v="Blanks"/>
    <s v="No Cars Available"/>
    <x v="4215"/>
    <s v="NA"/>
    <x v="3"/>
    <x v="4"/>
    <s v="NA"/>
    <s v="Unavailable"/>
    <x v="2"/>
    <x v="0"/>
    <d v="2016-07-12T00:00:00"/>
    <s v="12-Jul-2016 → NA"/>
    <s v="12-Jul-2016"/>
    <d v="2016-07-12T00:00:00"/>
    <x v="2"/>
  </r>
  <r>
    <x v="5061"/>
    <x v="0"/>
    <s v="Unavailable"/>
    <s v="Blanks"/>
    <s v="No Cars Available"/>
    <x v="4215"/>
    <s v="NA"/>
    <x v="3"/>
    <x v="4"/>
    <s v="NA"/>
    <s v="Unavailable"/>
    <x v="2"/>
    <x v="0"/>
    <d v="2016-07-12T00:00:00"/>
    <s v="12-Jul-2016 → NA"/>
    <s v="12-Jul-2016"/>
    <d v="2016-07-12T00:00:00"/>
    <x v="2"/>
  </r>
  <r>
    <x v="5062"/>
    <x v="0"/>
    <s v="Unavailable"/>
    <s v="Blanks"/>
    <s v="No Cars Available"/>
    <x v="4216"/>
    <s v="NA"/>
    <x v="3"/>
    <x v="4"/>
    <s v="NA"/>
    <s v="Unavailable"/>
    <x v="2"/>
    <x v="0"/>
    <d v="2016-07-12T00:00:00"/>
    <s v="12-Jul-2016 → NA"/>
    <s v="12-Jul-2016"/>
    <d v="2016-07-12T00:00:00"/>
    <x v="2"/>
  </r>
  <r>
    <x v="5063"/>
    <x v="0"/>
    <s v="Unavailable"/>
    <s v="Blanks"/>
    <s v="No Cars Available"/>
    <x v="4217"/>
    <s v="NA"/>
    <x v="3"/>
    <x v="4"/>
    <s v="NA"/>
    <s v="Unavailable"/>
    <x v="2"/>
    <x v="0"/>
    <d v="2016-07-12T00:00:00"/>
    <s v="12-Jul-2016 → NA"/>
    <s v="12-Jul-2016"/>
    <d v="2016-07-12T00:00:00"/>
    <x v="2"/>
  </r>
  <r>
    <x v="5064"/>
    <x v="0"/>
    <s v="Unavailable"/>
    <s v="Blanks"/>
    <s v="No Cars Available"/>
    <x v="541"/>
    <s v="NA"/>
    <x v="3"/>
    <x v="4"/>
    <s v="NA"/>
    <s v="Unavailable"/>
    <x v="2"/>
    <x v="0"/>
    <d v="2016-07-12T00:00:00"/>
    <s v="12-Jul-2016 → NA"/>
    <s v="12-Jul-2016"/>
    <d v="2016-07-12T00:00:00"/>
    <x v="2"/>
  </r>
  <r>
    <x v="5065"/>
    <x v="0"/>
    <s v="Unavailable"/>
    <s v="Blanks"/>
    <s v="No Cars Available"/>
    <x v="4218"/>
    <s v="NA"/>
    <x v="3"/>
    <x v="4"/>
    <s v="NA"/>
    <s v="Unavailable"/>
    <x v="2"/>
    <x v="0"/>
    <d v="2016-07-12T00:00:00"/>
    <s v="12-Jul-2016 → NA"/>
    <s v="12-Jul-2016"/>
    <d v="2016-07-12T00:00:00"/>
    <x v="2"/>
  </r>
  <r>
    <x v="5066"/>
    <x v="0"/>
    <s v="Unavailable"/>
    <s v="Blanks"/>
    <s v="No Cars Available"/>
    <x v="4219"/>
    <s v="NA"/>
    <x v="3"/>
    <x v="4"/>
    <s v="NA"/>
    <s v="Unavailable"/>
    <x v="2"/>
    <x v="0"/>
    <d v="2016-07-12T00:00:00"/>
    <s v="12-Jul-2016 → NA"/>
    <s v="12-Jul-2016"/>
    <d v="2016-07-12T00:00:00"/>
    <x v="2"/>
  </r>
  <r>
    <x v="5067"/>
    <x v="0"/>
    <s v="Unavailable"/>
    <s v="Blanks"/>
    <s v="No Cars Available"/>
    <x v="4219"/>
    <s v="NA"/>
    <x v="3"/>
    <x v="4"/>
    <s v="NA"/>
    <s v="Unavailable"/>
    <x v="2"/>
    <x v="0"/>
    <d v="2016-07-12T00:00:00"/>
    <s v="12-Jul-2016 → NA"/>
    <s v="12-Jul-2016"/>
    <d v="2016-07-12T00:00:00"/>
    <x v="2"/>
  </r>
  <r>
    <x v="5068"/>
    <x v="0"/>
    <s v="Unavailable"/>
    <s v="Blanks"/>
    <s v="No Cars Available"/>
    <x v="607"/>
    <s v="NA"/>
    <x v="3"/>
    <x v="4"/>
    <s v="NA"/>
    <s v="Unavailable"/>
    <x v="2"/>
    <x v="0"/>
    <d v="2016-07-12T00:00:00"/>
    <s v="12-Jul-2016 → NA"/>
    <s v="12-Jul-2016"/>
    <d v="2016-07-12T00:00:00"/>
    <x v="2"/>
  </r>
  <r>
    <x v="5069"/>
    <x v="0"/>
    <s v="Unavailable"/>
    <s v="Blanks"/>
    <s v="No Cars Available"/>
    <x v="4220"/>
    <s v="NA"/>
    <x v="10"/>
    <x v="4"/>
    <s v="NA"/>
    <s v="Unavailable"/>
    <x v="2"/>
    <x v="0"/>
    <d v="2016-07-12T00:00:00"/>
    <s v="12-Jul-2016 → NA"/>
    <s v="12-Jul-2016"/>
    <d v="2016-07-12T00:00:00"/>
    <x v="2"/>
  </r>
  <r>
    <x v="5070"/>
    <x v="0"/>
    <s v="Unavailable"/>
    <s v="Blanks"/>
    <s v="No Cars Available"/>
    <x v="4221"/>
    <s v="NA"/>
    <x v="10"/>
    <x v="4"/>
    <s v="NA"/>
    <s v="Unavailable"/>
    <x v="2"/>
    <x v="0"/>
    <d v="2016-07-12T00:00:00"/>
    <s v="12-Jul-2016 → NA"/>
    <s v="12-Jul-2016"/>
    <d v="2016-07-12T00:00:00"/>
    <x v="2"/>
  </r>
  <r>
    <x v="5071"/>
    <x v="0"/>
    <s v="Unavailable"/>
    <s v="Blanks"/>
    <s v="No Cars Available"/>
    <x v="4221"/>
    <s v="NA"/>
    <x v="10"/>
    <x v="4"/>
    <s v="NA"/>
    <s v="Unavailable"/>
    <x v="2"/>
    <x v="0"/>
    <d v="2016-07-12T00:00:00"/>
    <s v="12-Jul-2016 → NA"/>
    <s v="12-Jul-2016"/>
    <d v="2016-07-12T00:00:00"/>
    <x v="2"/>
  </r>
  <r>
    <x v="5072"/>
    <x v="0"/>
    <s v="Unavailable"/>
    <s v="Blanks"/>
    <s v="No Cars Available"/>
    <x v="4222"/>
    <s v="NA"/>
    <x v="10"/>
    <x v="4"/>
    <s v="NA"/>
    <s v="Unavailable"/>
    <x v="2"/>
    <x v="0"/>
    <d v="2016-07-12T00:00:00"/>
    <s v="12-Jul-2016 → NA"/>
    <s v="12-Jul-2016"/>
    <d v="2016-07-12T00:00:00"/>
    <x v="2"/>
  </r>
  <r>
    <x v="5073"/>
    <x v="0"/>
    <s v="Unavailable"/>
    <s v="Blanks"/>
    <s v="No Cars Available"/>
    <x v="874"/>
    <s v="NA"/>
    <x v="10"/>
    <x v="4"/>
    <s v="NA"/>
    <s v="Unavailable"/>
    <x v="2"/>
    <x v="0"/>
    <d v="2016-07-12T00:00:00"/>
    <s v="12-Jul-2016 → NA"/>
    <s v="12-Jul-2016"/>
    <d v="2016-07-12T00:00:00"/>
    <x v="2"/>
  </r>
  <r>
    <x v="5074"/>
    <x v="0"/>
    <s v="Unavailable"/>
    <s v="Blanks"/>
    <s v="No Cars Available"/>
    <x v="4223"/>
    <s v="NA"/>
    <x v="10"/>
    <x v="4"/>
    <s v="NA"/>
    <s v="Unavailable"/>
    <x v="2"/>
    <x v="0"/>
    <d v="2016-07-12T00:00:00"/>
    <s v="12-Jul-2016 → NA"/>
    <s v="12-Jul-2016"/>
    <d v="2016-07-12T00:00:00"/>
    <x v="2"/>
  </r>
  <r>
    <x v="5075"/>
    <x v="0"/>
    <s v="Unavailable"/>
    <s v="Blanks"/>
    <s v="No Cars Available"/>
    <x v="4223"/>
    <s v="NA"/>
    <x v="10"/>
    <x v="4"/>
    <s v="NA"/>
    <s v="Unavailable"/>
    <x v="2"/>
    <x v="0"/>
    <d v="2016-07-12T00:00:00"/>
    <s v="12-Jul-2016 → NA"/>
    <s v="12-Jul-2016"/>
    <d v="2016-07-12T00:00:00"/>
    <x v="2"/>
  </r>
  <r>
    <x v="5076"/>
    <x v="0"/>
    <s v="Unavailable"/>
    <s v="Blanks"/>
    <s v="No Cars Available"/>
    <x v="4224"/>
    <s v="NA"/>
    <x v="10"/>
    <x v="4"/>
    <s v="NA"/>
    <s v="Unavailable"/>
    <x v="2"/>
    <x v="0"/>
    <d v="2016-07-12T00:00:00"/>
    <s v="12-Jul-2016 → NA"/>
    <s v="12-Jul-2016"/>
    <d v="2016-07-12T00:00:00"/>
    <x v="2"/>
  </r>
  <r>
    <x v="5077"/>
    <x v="0"/>
    <s v="Unavailable"/>
    <s v="Blanks"/>
    <s v="No Cars Available"/>
    <x v="4224"/>
    <s v="NA"/>
    <x v="10"/>
    <x v="4"/>
    <s v="NA"/>
    <s v="Unavailable"/>
    <x v="2"/>
    <x v="0"/>
    <d v="2016-07-12T00:00:00"/>
    <s v="12-Jul-2016 → NA"/>
    <s v="12-Jul-2016"/>
    <d v="2016-07-12T00:00:00"/>
    <x v="2"/>
  </r>
  <r>
    <x v="5078"/>
    <x v="0"/>
    <s v="Unavailable"/>
    <s v="Blanks"/>
    <s v="No Cars Available"/>
    <x v="711"/>
    <s v="NA"/>
    <x v="10"/>
    <x v="4"/>
    <s v="NA"/>
    <s v="Unavailable"/>
    <x v="2"/>
    <x v="0"/>
    <d v="2016-07-12T00:00:00"/>
    <s v="12-Jul-2016 → NA"/>
    <s v="12-Jul-2016"/>
    <d v="2016-07-12T00:00:00"/>
    <x v="2"/>
  </r>
  <r>
    <x v="5079"/>
    <x v="0"/>
    <s v="Unavailable"/>
    <s v="Blanks"/>
    <s v="No Cars Available"/>
    <x v="854"/>
    <s v="NA"/>
    <x v="10"/>
    <x v="4"/>
    <s v="NA"/>
    <s v="Unavailable"/>
    <x v="2"/>
    <x v="0"/>
    <d v="2016-07-12T00:00:00"/>
    <s v="12-Jul-2016 → NA"/>
    <s v="12-Jul-2016"/>
    <d v="2016-07-12T00:00:00"/>
    <x v="2"/>
  </r>
  <r>
    <x v="5080"/>
    <x v="0"/>
    <s v="Unavailable"/>
    <s v="Blanks"/>
    <s v="No Cars Available"/>
    <x v="4225"/>
    <s v="NA"/>
    <x v="10"/>
    <x v="4"/>
    <s v="NA"/>
    <s v="Unavailable"/>
    <x v="2"/>
    <x v="0"/>
    <d v="2016-07-12T00:00:00"/>
    <s v="12-Jul-2016 → NA"/>
    <s v="12-Jul-2016"/>
    <d v="2016-07-12T00:00:00"/>
    <x v="2"/>
  </r>
  <r>
    <x v="5081"/>
    <x v="0"/>
    <s v="Unavailable"/>
    <s v="Blanks"/>
    <s v="No Cars Available"/>
    <x v="4225"/>
    <s v="NA"/>
    <x v="10"/>
    <x v="4"/>
    <s v="NA"/>
    <s v="Unavailable"/>
    <x v="2"/>
    <x v="0"/>
    <d v="2016-07-12T00:00:00"/>
    <s v="12-Jul-2016 → NA"/>
    <s v="12-Jul-2016"/>
    <d v="2016-07-12T00:00:00"/>
    <x v="2"/>
  </r>
  <r>
    <x v="5082"/>
    <x v="0"/>
    <s v="Unavailable"/>
    <s v="Blanks"/>
    <s v="No Cars Available"/>
    <x v="4225"/>
    <s v="NA"/>
    <x v="10"/>
    <x v="4"/>
    <s v="NA"/>
    <s v="Unavailable"/>
    <x v="2"/>
    <x v="0"/>
    <d v="2016-07-12T00:00:00"/>
    <s v="12-Jul-2016 → NA"/>
    <s v="12-Jul-2016"/>
    <d v="2016-07-12T00:00:00"/>
    <x v="2"/>
  </r>
  <r>
    <x v="5083"/>
    <x v="0"/>
    <s v="Unavailable"/>
    <s v="Blanks"/>
    <s v="No Cars Available"/>
    <x v="4226"/>
    <s v="NA"/>
    <x v="10"/>
    <x v="4"/>
    <s v="NA"/>
    <s v="Unavailable"/>
    <x v="2"/>
    <x v="0"/>
    <d v="2016-07-12T00:00:00"/>
    <s v="12-Jul-2016 → NA"/>
    <s v="12-Jul-2016"/>
    <d v="2016-07-12T00:00:00"/>
    <x v="2"/>
  </r>
  <r>
    <x v="5084"/>
    <x v="1"/>
    <s v="Unavailable"/>
    <s v="Blanks"/>
    <s v="No Cars Available"/>
    <x v="4226"/>
    <s v="NA"/>
    <x v="10"/>
    <x v="4"/>
    <s v="NA"/>
    <s v="Unavailable"/>
    <x v="2"/>
    <x v="1"/>
    <d v="2016-07-12T00:00:00"/>
    <s v="12-Jul-2016 → NA"/>
    <s v="12-Jul-2016"/>
    <d v="2016-07-12T00:00:00"/>
    <x v="2"/>
  </r>
  <r>
    <x v="5085"/>
    <x v="0"/>
    <s v="Unavailable"/>
    <s v="Blanks"/>
    <s v="No Cars Available"/>
    <x v="4227"/>
    <s v="NA"/>
    <x v="10"/>
    <x v="4"/>
    <s v="NA"/>
    <s v="Unavailable"/>
    <x v="2"/>
    <x v="0"/>
    <d v="2016-07-12T00:00:00"/>
    <s v="12-Jul-2016 → NA"/>
    <s v="12-Jul-2016"/>
    <d v="2016-07-12T00:00:00"/>
    <x v="2"/>
  </r>
  <r>
    <x v="5086"/>
    <x v="0"/>
    <s v="Unavailable"/>
    <s v="Blanks"/>
    <s v="No Cars Available"/>
    <x v="106"/>
    <s v="NA"/>
    <x v="10"/>
    <x v="4"/>
    <s v="NA"/>
    <s v="Unavailable"/>
    <x v="2"/>
    <x v="0"/>
    <d v="2016-07-12T00:00:00"/>
    <s v="12-Jul-2016 → NA"/>
    <s v="12-Jul-2016"/>
    <d v="2016-07-12T00:00:00"/>
    <x v="2"/>
  </r>
  <r>
    <x v="5087"/>
    <x v="1"/>
    <s v="Unavailable"/>
    <s v="Blanks"/>
    <s v="No Cars Available"/>
    <x v="4228"/>
    <s v="NA"/>
    <x v="10"/>
    <x v="4"/>
    <s v="NA"/>
    <s v="Unavailable"/>
    <x v="2"/>
    <x v="1"/>
    <d v="2016-07-12T00:00:00"/>
    <s v="12-Jul-2016 → NA"/>
    <s v="12-Jul-2016"/>
    <d v="2016-07-12T00:00:00"/>
    <x v="2"/>
  </r>
  <r>
    <x v="5088"/>
    <x v="0"/>
    <s v="Unavailable"/>
    <s v="Blanks"/>
    <s v="No Cars Available"/>
    <x v="4229"/>
    <s v="NA"/>
    <x v="10"/>
    <x v="4"/>
    <s v="NA"/>
    <s v="Unavailable"/>
    <x v="2"/>
    <x v="0"/>
    <d v="2016-07-12T00:00:00"/>
    <s v="12-Jul-2016 → NA"/>
    <s v="12-Jul-2016"/>
    <d v="2016-07-12T00:00:00"/>
    <x v="2"/>
  </r>
  <r>
    <x v="5089"/>
    <x v="1"/>
    <s v="Unavailable"/>
    <s v="Blanks"/>
    <s v="No Cars Available"/>
    <x v="4230"/>
    <s v="NA"/>
    <x v="10"/>
    <x v="4"/>
    <s v="NA"/>
    <s v="Unavailable"/>
    <x v="2"/>
    <x v="1"/>
    <d v="2016-07-12T00:00:00"/>
    <s v="12-Jul-2016 → NA"/>
    <s v="12-Jul-2016"/>
    <d v="2016-07-12T00:00:00"/>
    <x v="2"/>
  </r>
  <r>
    <x v="5090"/>
    <x v="1"/>
    <s v="Unavailable"/>
    <s v="Blanks"/>
    <s v="No Cars Available"/>
    <x v="4231"/>
    <s v="NA"/>
    <x v="10"/>
    <x v="4"/>
    <s v="NA"/>
    <s v="Unavailable"/>
    <x v="2"/>
    <x v="1"/>
    <d v="2016-07-12T00:00:00"/>
    <s v="12-Jul-2016 → NA"/>
    <s v="12-Jul-2016"/>
    <d v="2016-07-12T00:00:00"/>
    <x v="2"/>
  </r>
  <r>
    <x v="5091"/>
    <x v="1"/>
    <s v="Unavailable"/>
    <s v="Blanks"/>
    <s v="No Cars Available"/>
    <x v="4232"/>
    <s v="NA"/>
    <x v="22"/>
    <x v="4"/>
    <s v="NA"/>
    <s v="Unavailable"/>
    <x v="2"/>
    <x v="1"/>
    <d v="2016-07-12T00:00:00"/>
    <s v="12-Jul-2016 → NA"/>
    <s v="12-Jul-2016"/>
    <d v="2016-07-12T00:00:00"/>
    <x v="2"/>
  </r>
  <r>
    <x v="5092"/>
    <x v="0"/>
    <s v="Unavailable"/>
    <s v="Blanks"/>
    <s v="No Cars Available"/>
    <x v="4233"/>
    <s v="NA"/>
    <x v="22"/>
    <x v="4"/>
    <s v="NA"/>
    <s v="Unavailable"/>
    <x v="2"/>
    <x v="0"/>
    <d v="2016-07-12T00:00:00"/>
    <s v="12-Jul-2016 → NA"/>
    <s v="12-Jul-2016"/>
    <d v="2016-07-12T00:00:00"/>
    <x v="2"/>
  </r>
  <r>
    <x v="5093"/>
    <x v="0"/>
    <s v="Unavailable"/>
    <s v="Blanks"/>
    <s v="No Cars Available"/>
    <x v="4234"/>
    <s v="NA"/>
    <x v="22"/>
    <x v="4"/>
    <s v="NA"/>
    <s v="Unavailable"/>
    <x v="2"/>
    <x v="0"/>
    <d v="2016-07-12T00:00:00"/>
    <s v="12-Jul-2016 → NA"/>
    <s v="12-Jul-2016"/>
    <d v="2016-07-12T00:00:00"/>
    <x v="2"/>
  </r>
  <r>
    <x v="5094"/>
    <x v="1"/>
    <s v="Unavailable"/>
    <s v="Blanks"/>
    <s v="No Cars Available"/>
    <x v="4235"/>
    <s v="NA"/>
    <x v="22"/>
    <x v="4"/>
    <s v="NA"/>
    <s v="Unavailable"/>
    <x v="2"/>
    <x v="1"/>
    <d v="2016-07-12T00:00:00"/>
    <s v="12-Jul-2016 → NA"/>
    <s v="12-Jul-2016"/>
    <d v="2016-07-12T00:00:00"/>
    <x v="2"/>
  </r>
  <r>
    <x v="5095"/>
    <x v="0"/>
    <s v="Unavailable"/>
    <s v="Blanks"/>
    <s v="No Cars Available"/>
    <x v="4236"/>
    <s v="NA"/>
    <x v="22"/>
    <x v="4"/>
    <s v="NA"/>
    <s v="Unavailable"/>
    <x v="2"/>
    <x v="0"/>
    <d v="2016-07-12T00:00:00"/>
    <s v="12-Jul-2016 → NA"/>
    <s v="12-Jul-2016"/>
    <d v="2016-07-12T00:00:00"/>
    <x v="2"/>
  </r>
  <r>
    <x v="5096"/>
    <x v="1"/>
    <s v="Unavailable"/>
    <s v="Blanks"/>
    <s v="No Cars Available"/>
    <x v="4237"/>
    <s v="NA"/>
    <x v="22"/>
    <x v="4"/>
    <s v="NA"/>
    <s v="Unavailable"/>
    <x v="2"/>
    <x v="1"/>
    <d v="2016-07-12T00:00:00"/>
    <s v="12-Jul-2016 → NA"/>
    <s v="12-Jul-2016"/>
    <d v="2016-07-12T00:00:00"/>
    <x v="2"/>
  </r>
  <r>
    <x v="5097"/>
    <x v="0"/>
    <s v="Unavailable"/>
    <s v="Blanks"/>
    <s v="No Cars Available"/>
    <x v="4238"/>
    <s v="NA"/>
    <x v="22"/>
    <x v="4"/>
    <s v="NA"/>
    <s v="Unavailable"/>
    <x v="2"/>
    <x v="0"/>
    <d v="2016-07-12T00:00:00"/>
    <s v="12-Jul-2016 → NA"/>
    <s v="12-Jul-2016"/>
    <d v="2016-07-12T00:00:00"/>
    <x v="2"/>
  </r>
  <r>
    <x v="5098"/>
    <x v="0"/>
    <s v="Unavailable"/>
    <s v="Blanks"/>
    <s v="No Cars Available"/>
    <x v="4239"/>
    <s v="NA"/>
    <x v="22"/>
    <x v="4"/>
    <s v="NA"/>
    <s v="Unavailable"/>
    <x v="2"/>
    <x v="0"/>
    <d v="2016-07-12T00:00:00"/>
    <s v="12-Jul-2016 → NA"/>
    <s v="12-Jul-2016"/>
    <d v="2016-07-12T00:00:00"/>
    <x v="2"/>
  </r>
  <r>
    <x v="5099"/>
    <x v="0"/>
    <s v="Unavailable"/>
    <s v="Blanks"/>
    <s v="No Cars Available"/>
    <x v="4240"/>
    <s v="NA"/>
    <x v="22"/>
    <x v="4"/>
    <s v="NA"/>
    <s v="Unavailable"/>
    <x v="2"/>
    <x v="0"/>
    <d v="2016-07-12T00:00:00"/>
    <s v="12-Jul-2016 → NA"/>
    <s v="12-Jul-2016"/>
    <d v="2016-07-12T00:00:00"/>
    <x v="2"/>
  </r>
  <r>
    <x v="5100"/>
    <x v="1"/>
    <s v="Unavailable"/>
    <s v="Blanks"/>
    <s v="No Cars Available"/>
    <x v="132"/>
    <s v="NA"/>
    <x v="22"/>
    <x v="4"/>
    <s v="NA"/>
    <s v="Unavailable"/>
    <x v="2"/>
    <x v="1"/>
    <d v="2016-07-12T00:00:00"/>
    <s v="12-Jul-2016 → NA"/>
    <s v="12-Jul-2016"/>
    <d v="2016-07-12T00:00:00"/>
    <x v="2"/>
  </r>
  <r>
    <x v="5101"/>
    <x v="0"/>
    <s v="Unavailable"/>
    <s v="Blanks"/>
    <s v="No Cars Available"/>
    <x v="132"/>
    <s v="NA"/>
    <x v="22"/>
    <x v="4"/>
    <s v="NA"/>
    <s v="Unavailable"/>
    <x v="2"/>
    <x v="0"/>
    <d v="2016-07-12T00:00:00"/>
    <s v="12-Jul-2016 → NA"/>
    <s v="12-Jul-2016"/>
    <d v="2016-07-12T00:00:00"/>
    <x v="2"/>
  </r>
  <r>
    <x v="5102"/>
    <x v="1"/>
    <s v="Unavailable"/>
    <s v="Blanks"/>
    <s v="No Cars Available"/>
    <x v="4241"/>
    <s v="NA"/>
    <x v="22"/>
    <x v="4"/>
    <s v="NA"/>
    <s v="Unavailable"/>
    <x v="2"/>
    <x v="1"/>
    <d v="2016-07-12T00:00:00"/>
    <s v="12-Jul-2016 → NA"/>
    <s v="12-Jul-2016"/>
    <d v="2016-07-12T00:00:00"/>
    <x v="2"/>
  </r>
  <r>
    <x v="5103"/>
    <x v="0"/>
    <s v="Unavailable"/>
    <s v="Blanks"/>
    <s v="No Cars Available"/>
    <x v="4242"/>
    <s v="NA"/>
    <x v="22"/>
    <x v="4"/>
    <s v="NA"/>
    <s v="Unavailable"/>
    <x v="2"/>
    <x v="0"/>
    <d v="2016-07-12T00:00:00"/>
    <s v="12-Jul-2016 → NA"/>
    <s v="12-Jul-2016"/>
    <d v="2016-07-12T00:00:00"/>
    <x v="2"/>
  </r>
  <r>
    <x v="5104"/>
    <x v="0"/>
    <s v="Unavailable"/>
    <s v="Blanks"/>
    <s v="No Cars Available"/>
    <x v="4243"/>
    <s v="NA"/>
    <x v="20"/>
    <x v="1"/>
    <s v="NA"/>
    <s v="Unavailable"/>
    <x v="2"/>
    <x v="0"/>
    <d v="2016-07-13T00:00:00"/>
    <s v="13-Jul-2016 → NA"/>
    <s v="13-Jul-2016"/>
    <d v="2016-07-13T00:00:00"/>
    <x v="2"/>
  </r>
  <r>
    <x v="5105"/>
    <x v="1"/>
    <s v="Unavailable"/>
    <s v="Blanks"/>
    <s v="No Cars Available"/>
    <x v="4244"/>
    <s v="NA"/>
    <x v="20"/>
    <x v="1"/>
    <s v="NA"/>
    <s v="Unavailable"/>
    <x v="2"/>
    <x v="1"/>
    <d v="2016-07-13T00:00:00"/>
    <s v="13-Jul-2016 → NA"/>
    <s v="13-Jul-2016"/>
    <d v="2016-07-13T00:00:00"/>
    <x v="2"/>
  </r>
  <r>
    <x v="5106"/>
    <x v="1"/>
    <s v="Unavailable"/>
    <s v="Blanks"/>
    <s v="No Cars Available"/>
    <x v="4245"/>
    <s v="NA"/>
    <x v="20"/>
    <x v="1"/>
    <s v="NA"/>
    <s v="Unavailable"/>
    <x v="2"/>
    <x v="1"/>
    <d v="2016-07-13T00:00:00"/>
    <s v="13-Jul-2016 → NA"/>
    <s v="13-Jul-2016"/>
    <d v="2016-07-13T00:00:00"/>
    <x v="2"/>
  </r>
  <r>
    <x v="5107"/>
    <x v="1"/>
    <s v="Unavailable"/>
    <s v="Blanks"/>
    <s v="No Cars Available"/>
    <x v="4246"/>
    <s v="NA"/>
    <x v="20"/>
    <x v="1"/>
    <s v="NA"/>
    <s v="Unavailable"/>
    <x v="2"/>
    <x v="1"/>
    <d v="2016-07-13T00:00:00"/>
    <s v="13-Jul-2016 → NA"/>
    <s v="13-Jul-2016"/>
    <d v="2016-07-13T00:00:00"/>
    <x v="2"/>
  </r>
  <r>
    <x v="5108"/>
    <x v="0"/>
    <s v="Unavailable"/>
    <s v="Blanks"/>
    <s v="No Cars Available"/>
    <x v="4247"/>
    <s v="NA"/>
    <x v="20"/>
    <x v="1"/>
    <s v="NA"/>
    <s v="Unavailable"/>
    <x v="2"/>
    <x v="0"/>
    <d v="2016-07-13T00:00:00"/>
    <s v="13-Jul-2016 → NA"/>
    <s v="13-Jul-2016"/>
    <d v="2016-07-13T00:00:00"/>
    <x v="2"/>
  </r>
  <r>
    <x v="5109"/>
    <x v="1"/>
    <s v="Unavailable"/>
    <s v="Blanks"/>
    <s v="No Cars Available"/>
    <x v="4248"/>
    <s v="NA"/>
    <x v="20"/>
    <x v="1"/>
    <s v="NA"/>
    <s v="Unavailable"/>
    <x v="2"/>
    <x v="1"/>
    <d v="2016-07-13T00:00:00"/>
    <s v="13-Jul-2016 → NA"/>
    <s v="13-Jul-2016"/>
    <d v="2016-07-13T00:00:00"/>
    <x v="2"/>
  </r>
  <r>
    <x v="5110"/>
    <x v="1"/>
    <s v="Unavailable"/>
    <s v="Blanks"/>
    <s v="No Cars Available"/>
    <x v="4249"/>
    <s v="NA"/>
    <x v="20"/>
    <x v="1"/>
    <s v="NA"/>
    <s v="Unavailable"/>
    <x v="2"/>
    <x v="1"/>
    <d v="2016-07-13T00:00:00"/>
    <s v="13-Jul-2016 → NA"/>
    <s v="13-Jul-2016"/>
    <d v="2016-07-13T00:00:00"/>
    <x v="2"/>
  </r>
  <r>
    <x v="5111"/>
    <x v="1"/>
    <s v="Unavailable"/>
    <s v="Blanks"/>
    <s v="No Cars Available"/>
    <x v="4250"/>
    <s v="NA"/>
    <x v="20"/>
    <x v="1"/>
    <s v="NA"/>
    <s v="Unavailable"/>
    <x v="2"/>
    <x v="1"/>
    <d v="2016-07-13T00:00:00"/>
    <s v="13-Jul-2016 → NA"/>
    <s v="13-Jul-2016"/>
    <d v="2016-07-13T00:00:00"/>
    <x v="2"/>
  </r>
  <r>
    <x v="5112"/>
    <x v="0"/>
    <s v="Unavailable"/>
    <s v="Blanks"/>
    <s v="No Cars Available"/>
    <x v="4251"/>
    <s v="NA"/>
    <x v="20"/>
    <x v="1"/>
    <s v="NA"/>
    <s v="Unavailable"/>
    <x v="2"/>
    <x v="0"/>
    <d v="2016-07-13T00:00:00"/>
    <s v="13-Jul-2016 → NA"/>
    <s v="13-Jul-2016"/>
    <d v="2016-07-13T00:00:00"/>
    <x v="2"/>
  </r>
  <r>
    <x v="5113"/>
    <x v="0"/>
    <s v="Unavailable"/>
    <s v="Blanks"/>
    <s v="No Cars Available"/>
    <x v="4252"/>
    <s v="NA"/>
    <x v="20"/>
    <x v="1"/>
    <s v="NA"/>
    <s v="Unavailable"/>
    <x v="2"/>
    <x v="0"/>
    <d v="2016-07-13T00:00:00"/>
    <s v="13-Jul-2016 → NA"/>
    <s v="13-Jul-2016"/>
    <d v="2016-07-13T00:00:00"/>
    <x v="2"/>
  </r>
  <r>
    <x v="5114"/>
    <x v="0"/>
    <s v="Unavailable"/>
    <s v="Blanks"/>
    <s v="No Cars Available"/>
    <x v="4253"/>
    <s v="NA"/>
    <x v="20"/>
    <x v="1"/>
    <s v="NA"/>
    <s v="Unavailable"/>
    <x v="2"/>
    <x v="0"/>
    <d v="2016-07-13T00:00:00"/>
    <s v="13-Jul-2016 → NA"/>
    <s v="13-Jul-2016"/>
    <d v="2016-07-13T00:00:00"/>
    <x v="2"/>
  </r>
  <r>
    <x v="5115"/>
    <x v="0"/>
    <s v="Unavailable"/>
    <s v="Blanks"/>
    <s v="No Cars Available"/>
    <x v="4254"/>
    <s v="NA"/>
    <x v="20"/>
    <x v="1"/>
    <s v="NA"/>
    <s v="Unavailable"/>
    <x v="2"/>
    <x v="0"/>
    <d v="2016-07-13T00:00:00"/>
    <s v="13-Jul-2016 → NA"/>
    <s v="13-Jul-2016"/>
    <d v="2016-07-13T00:00:00"/>
    <x v="2"/>
  </r>
  <r>
    <x v="5116"/>
    <x v="0"/>
    <s v="Unavailable"/>
    <s v="Blanks"/>
    <s v="No Cars Available"/>
    <x v="4255"/>
    <s v="NA"/>
    <x v="20"/>
    <x v="1"/>
    <s v="NA"/>
    <s v="Unavailable"/>
    <x v="2"/>
    <x v="0"/>
    <d v="2016-07-13T00:00:00"/>
    <s v="13-Jul-2016 → NA"/>
    <s v="13-Jul-2016"/>
    <d v="2016-07-13T00:00:00"/>
    <x v="2"/>
  </r>
  <r>
    <x v="5117"/>
    <x v="0"/>
    <s v="Unavailable"/>
    <s v="Blanks"/>
    <s v="No Cars Available"/>
    <x v="4256"/>
    <s v="NA"/>
    <x v="20"/>
    <x v="1"/>
    <s v="NA"/>
    <s v="Unavailable"/>
    <x v="2"/>
    <x v="0"/>
    <d v="2016-07-13T00:00:00"/>
    <s v="13-Jul-2016 → NA"/>
    <s v="13-Jul-2016"/>
    <d v="2016-07-13T00:00:00"/>
    <x v="2"/>
  </r>
  <r>
    <x v="5118"/>
    <x v="0"/>
    <s v="Unavailable"/>
    <s v="Blanks"/>
    <s v="No Cars Available"/>
    <x v="4257"/>
    <s v="NA"/>
    <x v="20"/>
    <x v="1"/>
    <s v="NA"/>
    <s v="Unavailable"/>
    <x v="2"/>
    <x v="0"/>
    <d v="2016-07-13T00:00:00"/>
    <s v="13-Jul-2016 → NA"/>
    <s v="13-Jul-2016"/>
    <d v="2016-07-13T00:00:00"/>
    <x v="2"/>
  </r>
  <r>
    <x v="5119"/>
    <x v="1"/>
    <s v="Unavailable"/>
    <s v="Blanks"/>
    <s v="No Cars Available"/>
    <x v="4258"/>
    <s v="NA"/>
    <x v="20"/>
    <x v="1"/>
    <s v="NA"/>
    <s v="Unavailable"/>
    <x v="2"/>
    <x v="1"/>
    <d v="2016-07-13T00:00:00"/>
    <s v="13-Jul-2016 → NA"/>
    <s v="13-Jul-2016"/>
    <d v="2016-07-13T00:00:00"/>
    <x v="2"/>
  </r>
  <r>
    <x v="5120"/>
    <x v="0"/>
    <s v="Unavailable"/>
    <s v="Blanks"/>
    <s v="No Cars Available"/>
    <x v="4259"/>
    <s v="NA"/>
    <x v="20"/>
    <x v="1"/>
    <s v="NA"/>
    <s v="Unavailable"/>
    <x v="2"/>
    <x v="0"/>
    <d v="2016-07-13T00:00:00"/>
    <s v="13-Jul-2016 → NA"/>
    <s v="13-Jul-2016"/>
    <d v="2016-07-13T00:00:00"/>
    <x v="2"/>
  </r>
  <r>
    <x v="5121"/>
    <x v="1"/>
    <s v="Unavailable"/>
    <s v="Blanks"/>
    <s v="No Cars Available"/>
    <x v="4260"/>
    <s v="NA"/>
    <x v="23"/>
    <x v="1"/>
    <s v="NA"/>
    <s v="Unavailable"/>
    <x v="2"/>
    <x v="1"/>
    <d v="2016-07-13T00:00:00"/>
    <s v="13-Jul-2016 → NA"/>
    <s v="13-Jul-2016"/>
    <d v="2016-07-13T00:00:00"/>
    <x v="2"/>
  </r>
  <r>
    <x v="5122"/>
    <x v="1"/>
    <s v="Unavailable"/>
    <s v="Blanks"/>
    <s v="No Cars Available"/>
    <x v="4261"/>
    <s v="NA"/>
    <x v="23"/>
    <x v="1"/>
    <s v="NA"/>
    <s v="Unavailable"/>
    <x v="2"/>
    <x v="1"/>
    <d v="2016-07-13T00:00:00"/>
    <s v="13-Jul-2016 → NA"/>
    <s v="13-Jul-2016"/>
    <d v="2016-07-13T00:00:00"/>
    <x v="2"/>
  </r>
  <r>
    <x v="5123"/>
    <x v="0"/>
    <s v="Unavailable"/>
    <s v="Blanks"/>
    <s v="No Cars Available"/>
    <x v="4262"/>
    <s v="NA"/>
    <x v="23"/>
    <x v="1"/>
    <s v="NA"/>
    <s v="Unavailable"/>
    <x v="2"/>
    <x v="0"/>
    <d v="2016-07-13T00:00:00"/>
    <s v="13-Jul-2016 → NA"/>
    <s v="13-Jul-2016"/>
    <d v="2016-07-13T00:00:00"/>
    <x v="2"/>
  </r>
  <r>
    <x v="5124"/>
    <x v="0"/>
    <s v="Unavailable"/>
    <s v="Blanks"/>
    <s v="No Cars Available"/>
    <x v="4263"/>
    <s v="NA"/>
    <x v="23"/>
    <x v="1"/>
    <s v="NA"/>
    <s v="Unavailable"/>
    <x v="2"/>
    <x v="0"/>
    <d v="2016-07-13T00:00:00"/>
    <s v="13-Jul-2016 → NA"/>
    <s v="13-Jul-2016"/>
    <d v="2016-07-13T00:00:00"/>
    <x v="2"/>
  </r>
  <r>
    <x v="5125"/>
    <x v="0"/>
    <s v="Unavailable"/>
    <s v="Blanks"/>
    <s v="No Cars Available"/>
    <x v="4264"/>
    <s v="NA"/>
    <x v="23"/>
    <x v="1"/>
    <s v="NA"/>
    <s v="Unavailable"/>
    <x v="2"/>
    <x v="0"/>
    <d v="2016-07-13T00:00:00"/>
    <s v="13-Jul-2016 → NA"/>
    <s v="13-Jul-2016"/>
    <d v="2016-07-13T00:00:00"/>
    <x v="2"/>
  </r>
  <r>
    <x v="5126"/>
    <x v="1"/>
    <s v="Unavailable"/>
    <s v="Blanks"/>
    <s v="No Cars Available"/>
    <x v="4265"/>
    <s v="NA"/>
    <x v="23"/>
    <x v="1"/>
    <s v="NA"/>
    <s v="Unavailable"/>
    <x v="2"/>
    <x v="1"/>
    <d v="2016-07-13T00:00:00"/>
    <s v="13-Jul-2016 → NA"/>
    <s v="13-Jul-2016"/>
    <d v="2016-07-13T00:00:00"/>
    <x v="2"/>
  </r>
  <r>
    <x v="5127"/>
    <x v="0"/>
    <s v="Unavailable"/>
    <s v="Blanks"/>
    <s v="No Cars Available"/>
    <x v="4266"/>
    <s v="NA"/>
    <x v="23"/>
    <x v="1"/>
    <s v="NA"/>
    <s v="Unavailable"/>
    <x v="2"/>
    <x v="0"/>
    <d v="2016-07-13T00:00:00"/>
    <s v="13-Jul-2016 → NA"/>
    <s v="13-Jul-2016"/>
    <d v="2016-07-13T00:00:00"/>
    <x v="2"/>
  </r>
  <r>
    <x v="5128"/>
    <x v="1"/>
    <s v="Unavailable"/>
    <s v="Blanks"/>
    <s v="No Cars Available"/>
    <x v="4267"/>
    <s v="NA"/>
    <x v="23"/>
    <x v="1"/>
    <s v="NA"/>
    <s v="Unavailable"/>
    <x v="2"/>
    <x v="1"/>
    <d v="2016-07-13T00:00:00"/>
    <s v="13-Jul-2016 → NA"/>
    <s v="13-Jul-2016"/>
    <d v="2016-07-13T00:00:00"/>
    <x v="2"/>
  </r>
  <r>
    <x v="5129"/>
    <x v="0"/>
    <s v="Unavailable"/>
    <s v="Blanks"/>
    <s v="No Cars Available"/>
    <x v="4268"/>
    <s v="NA"/>
    <x v="23"/>
    <x v="1"/>
    <s v="NA"/>
    <s v="Unavailable"/>
    <x v="2"/>
    <x v="0"/>
    <d v="2016-07-13T00:00:00"/>
    <s v="13-Jul-2016 → NA"/>
    <s v="13-Jul-2016"/>
    <d v="2016-07-13T00:00:00"/>
    <x v="2"/>
  </r>
  <r>
    <x v="5130"/>
    <x v="1"/>
    <s v="Unavailable"/>
    <s v="Blanks"/>
    <s v="No Cars Available"/>
    <x v="4269"/>
    <s v="NA"/>
    <x v="14"/>
    <x v="1"/>
    <s v="NA"/>
    <s v="Unavailable"/>
    <x v="2"/>
    <x v="1"/>
    <d v="2016-07-13T00:00:00"/>
    <s v="13-Jul-2016 → NA"/>
    <s v="13-Jul-2016"/>
    <d v="2016-07-13T00:00:00"/>
    <x v="2"/>
  </r>
  <r>
    <x v="5131"/>
    <x v="1"/>
    <s v="Unavailable"/>
    <s v="Blanks"/>
    <s v="No Cars Available"/>
    <x v="4270"/>
    <s v="NA"/>
    <x v="14"/>
    <x v="1"/>
    <s v="NA"/>
    <s v="Unavailable"/>
    <x v="2"/>
    <x v="1"/>
    <d v="2016-07-13T00:00:00"/>
    <s v="13-Jul-2016 → NA"/>
    <s v="13-Jul-2016"/>
    <d v="2016-07-13T00:00:00"/>
    <x v="2"/>
  </r>
  <r>
    <x v="5132"/>
    <x v="0"/>
    <s v="Unavailable"/>
    <s v="Blanks"/>
    <s v="No Cars Available"/>
    <x v="4271"/>
    <s v="NA"/>
    <x v="14"/>
    <x v="1"/>
    <s v="NA"/>
    <s v="Unavailable"/>
    <x v="2"/>
    <x v="0"/>
    <d v="2016-07-13T00:00:00"/>
    <s v="13-Jul-2016 → NA"/>
    <s v="13-Jul-2016"/>
    <d v="2016-07-13T00:00:00"/>
    <x v="2"/>
  </r>
  <r>
    <x v="5133"/>
    <x v="0"/>
    <s v="Unavailable"/>
    <s v="Blanks"/>
    <s v="No Cars Available"/>
    <x v="4272"/>
    <s v="NA"/>
    <x v="14"/>
    <x v="1"/>
    <s v="NA"/>
    <s v="Unavailable"/>
    <x v="2"/>
    <x v="0"/>
    <d v="2016-07-13T00:00:00"/>
    <s v="13-Jul-2016 → NA"/>
    <s v="13-Jul-2016"/>
    <d v="2016-07-13T00:00:00"/>
    <x v="2"/>
  </r>
  <r>
    <x v="5134"/>
    <x v="0"/>
    <s v="Unavailable"/>
    <s v="Blanks"/>
    <s v="No Cars Available"/>
    <x v="4273"/>
    <s v="NA"/>
    <x v="14"/>
    <x v="1"/>
    <s v="NA"/>
    <s v="Unavailable"/>
    <x v="2"/>
    <x v="0"/>
    <d v="2016-07-13T00:00:00"/>
    <s v="13-Jul-2016 → NA"/>
    <s v="13-Jul-2016"/>
    <d v="2016-07-13T00:00:00"/>
    <x v="2"/>
  </r>
  <r>
    <x v="5135"/>
    <x v="1"/>
    <s v="Unavailable"/>
    <s v="Blanks"/>
    <s v="No Cars Available"/>
    <x v="4274"/>
    <s v="NA"/>
    <x v="14"/>
    <x v="1"/>
    <s v="NA"/>
    <s v="Unavailable"/>
    <x v="2"/>
    <x v="1"/>
    <d v="2016-07-13T00:00:00"/>
    <s v="13-Jul-2016 → NA"/>
    <s v="13-Jul-2016"/>
    <d v="2016-07-13T00:00:00"/>
    <x v="2"/>
  </r>
  <r>
    <x v="5136"/>
    <x v="1"/>
    <s v="Unavailable"/>
    <s v="Blanks"/>
    <s v="No Cars Available"/>
    <x v="4275"/>
    <s v="NA"/>
    <x v="14"/>
    <x v="1"/>
    <s v="NA"/>
    <s v="Unavailable"/>
    <x v="2"/>
    <x v="1"/>
    <d v="2016-07-13T00:00:00"/>
    <s v="13-Jul-2016 → NA"/>
    <s v="13-Jul-2016"/>
    <d v="2016-07-13T00:00:00"/>
    <x v="2"/>
  </r>
  <r>
    <x v="5137"/>
    <x v="1"/>
    <s v="Unavailable"/>
    <s v="Blanks"/>
    <s v="No Cars Available"/>
    <x v="4276"/>
    <s v="NA"/>
    <x v="14"/>
    <x v="1"/>
    <s v="NA"/>
    <s v="Unavailable"/>
    <x v="2"/>
    <x v="1"/>
    <d v="2016-07-13T00:00:00"/>
    <s v="13-Jul-2016 → NA"/>
    <s v="13-Jul-2016"/>
    <d v="2016-07-13T00:00:00"/>
    <x v="2"/>
  </r>
  <r>
    <x v="5138"/>
    <x v="1"/>
    <s v="Unavailable"/>
    <s v="Blanks"/>
    <s v="No Cars Available"/>
    <x v="4277"/>
    <s v="NA"/>
    <x v="14"/>
    <x v="1"/>
    <s v="NA"/>
    <s v="Unavailable"/>
    <x v="2"/>
    <x v="1"/>
    <d v="2016-07-13T00:00:00"/>
    <s v="13-Jul-2016 → NA"/>
    <s v="13-Jul-2016"/>
    <d v="2016-07-13T00:00:00"/>
    <x v="2"/>
  </r>
  <r>
    <x v="5139"/>
    <x v="1"/>
    <s v="Unavailable"/>
    <s v="Blanks"/>
    <s v="No Cars Available"/>
    <x v="4278"/>
    <s v="NA"/>
    <x v="14"/>
    <x v="1"/>
    <s v="NA"/>
    <s v="Unavailable"/>
    <x v="2"/>
    <x v="1"/>
    <d v="2016-07-13T00:00:00"/>
    <s v="13-Jul-2016 → NA"/>
    <s v="13-Jul-2016"/>
    <d v="2016-07-13T00:00:00"/>
    <x v="2"/>
  </r>
  <r>
    <x v="5140"/>
    <x v="1"/>
    <s v="Unavailable"/>
    <s v="Blanks"/>
    <s v="No Cars Available"/>
    <x v="4279"/>
    <s v="NA"/>
    <x v="14"/>
    <x v="1"/>
    <s v="NA"/>
    <s v="Unavailable"/>
    <x v="2"/>
    <x v="1"/>
    <d v="2016-07-13T00:00:00"/>
    <s v="13-Jul-2016 → NA"/>
    <s v="13-Jul-2016"/>
    <d v="2016-07-13T00:00:00"/>
    <x v="2"/>
  </r>
  <r>
    <x v="5141"/>
    <x v="0"/>
    <s v="Unavailable"/>
    <s v="Blanks"/>
    <s v="No Cars Available"/>
    <x v="4280"/>
    <s v="NA"/>
    <x v="14"/>
    <x v="1"/>
    <s v="NA"/>
    <s v="Unavailable"/>
    <x v="2"/>
    <x v="0"/>
    <d v="2016-07-13T00:00:00"/>
    <s v="13-Jul-2016 → NA"/>
    <s v="13-Jul-2016"/>
    <d v="2016-07-13T00:00:00"/>
    <x v="2"/>
  </r>
  <r>
    <x v="5142"/>
    <x v="1"/>
    <s v="Unavailable"/>
    <s v="Blanks"/>
    <s v="No Cars Available"/>
    <x v="4281"/>
    <s v="NA"/>
    <x v="14"/>
    <x v="1"/>
    <s v="NA"/>
    <s v="Unavailable"/>
    <x v="2"/>
    <x v="1"/>
    <d v="2016-07-13T00:00:00"/>
    <s v="13-Jul-2016 → NA"/>
    <s v="13-Jul-2016"/>
    <d v="2016-07-13T00:00:00"/>
    <x v="2"/>
  </r>
  <r>
    <x v="5143"/>
    <x v="0"/>
    <s v="Unavailable"/>
    <s v="Blanks"/>
    <s v="No Cars Available"/>
    <x v="4282"/>
    <s v="NA"/>
    <x v="14"/>
    <x v="1"/>
    <s v="NA"/>
    <s v="Unavailable"/>
    <x v="2"/>
    <x v="0"/>
    <d v="2016-07-13T00:00:00"/>
    <s v="13-Jul-2016 → NA"/>
    <s v="13-Jul-2016"/>
    <d v="2016-07-13T00:00:00"/>
    <x v="2"/>
  </r>
  <r>
    <x v="5144"/>
    <x v="0"/>
    <s v="Unavailable"/>
    <s v="Blanks"/>
    <s v="No Cars Available"/>
    <x v="4283"/>
    <s v="NA"/>
    <x v="14"/>
    <x v="1"/>
    <s v="NA"/>
    <s v="Unavailable"/>
    <x v="2"/>
    <x v="0"/>
    <d v="2016-07-13T00:00:00"/>
    <s v="13-Jul-2016 → NA"/>
    <s v="13-Jul-2016"/>
    <d v="2016-07-13T00:00:00"/>
    <x v="2"/>
  </r>
  <r>
    <x v="5145"/>
    <x v="0"/>
    <s v="Unavailable"/>
    <s v="Blanks"/>
    <s v="No Cars Available"/>
    <x v="4284"/>
    <s v="NA"/>
    <x v="21"/>
    <x v="1"/>
    <s v="NA"/>
    <s v="Unavailable"/>
    <x v="2"/>
    <x v="0"/>
    <d v="2016-07-13T00:00:00"/>
    <s v="13-Jul-2016 → NA"/>
    <s v="13-Jul-2016"/>
    <d v="2016-07-13T00:00:00"/>
    <x v="2"/>
  </r>
  <r>
    <x v="5146"/>
    <x v="0"/>
    <s v="Unavailable"/>
    <s v="Blanks"/>
    <s v="No Cars Available"/>
    <x v="4285"/>
    <s v="NA"/>
    <x v="21"/>
    <x v="1"/>
    <s v="NA"/>
    <s v="Unavailable"/>
    <x v="2"/>
    <x v="0"/>
    <d v="2016-07-13T00:00:00"/>
    <s v="13-Jul-2016 → NA"/>
    <s v="13-Jul-2016"/>
    <d v="2016-07-13T00:00:00"/>
    <x v="2"/>
  </r>
  <r>
    <x v="5147"/>
    <x v="1"/>
    <s v="Unavailable"/>
    <s v="Blanks"/>
    <s v="No Cars Available"/>
    <x v="4286"/>
    <s v="NA"/>
    <x v="21"/>
    <x v="1"/>
    <s v="NA"/>
    <s v="Unavailable"/>
    <x v="2"/>
    <x v="1"/>
    <d v="2016-07-13T00:00:00"/>
    <s v="13-Jul-2016 → NA"/>
    <s v="13-Jul-2016"/>
    <d v="2016-07-13T00:00:00"/>
    <x v="2"/>
  </r>
  <r>
    <x v="5148"/>
    <x v="1"/>
    <s v="Unavailable"/>
    <s v="Blanks"/>
    <s v="No Cars Available"/>
    <x v="4287"/>
    <s v="NA"/>
    <x v="21"/>
    <x v="1"/>
    <s v="NA"/>
    <s v="Unavailable"/>
    <x v="2"/>
    <x v="1"/>
    <d v="2016-07-13T00:00:00"/>
    <s v="13-Jul-2016 → NA"/>
    <s v="13-Jul-2016"/>
    <d v="2016-07-13T00:00:00"/>
    <x v="2"/>
  </r>
  <r>
    <x v="5149"/>
    <x v="0"/>
    <s v="Unavailable"/>
    <s v="Blanks"/>
    <s v="No Cars Available"/>
    <x v="4288"/>
    <s v="NA"/>
    <x v="21"/>
    <x v="1"/>
    <s v="NA"/>
    <s v="Unavailable"/>
    <x v="2"/>
    <x v="0"/>
    <d v="2016-07-13T00:00:00"/>
    <s v="13-Jul-2016 → NA"/>
    <s v="13-Jul-2016"/>
    <d v="2016-07-13T00:00:00"/>
    <x v="2"/>
  </r>
  <r>
    <x v="5150"/>
    <x v="0"/>
    <s v="Unavailable"/>
    <s v="Blanks"/>
    <s v="No Cars Available"/>
    <x v="4289"/>
    <s v="NA"/>
    <x v="21"/>
    <x v="1"/>
    <s v="NA"/>
    <s v="Unavailable"/>
    <x v="2"/>
    <x v="0"/>
    <d v="2016-07-13T00:00:00"/>
    <s v="13-Jul-2016 → NA"/>
    <s v="13-Jul-2016"/>
    <d v="2016-07-13T00:00:00"/>
    <x v="2"/>
  </r>
  <r>
    <x v="5151"/>
    <x v="1"/>
    <s v="Unavailable"/>
    <s v="Blanks"/>
    <s v="No Cars Available"/>
    <x v="4290"/>
    <s v="NA"/>
    <x v="21"/>
    <x v="1"/>
    <s v="NA"/>
    <s v="Unavailable"/>
    <x v="2"/>
    <x v="1"/>
    <d v="2016-07-13T00:00:00"/>
    <s v="13-Jul-2016 → NA"/>
    <s v="13-Jul-2016"/>
    <d v="2016-07-13T00:00:00"/>
    <x v="2"/>
  </r>
  <r>
    <x v="5152"/>
    <x v="0"/>
    <s v="Unavailable"/>
    <s v="Blanks"/>
    <s v="No Cars Available"/>
    <x v="4291"/>
    <s v="NA"/>
    <x v="21"/>
    <x v="1"/>
    <s v="NA"/>
    <s v="Unavailable"/>
    <x v="2"/>
    <x v="0"/>
    <d v="2016-07-13T00:00:00"/>
    <s v="13-Jul-2016 → NA"/>
    <s v="13-Jul-2016"/>
    <d v="2016-07-13T00:00:00"/>
    <x v="2"/>
  </r>
  <r>
    <x v="5153"/>
    <x v="0"/>
    <s v="Unavailable"/>
    <s v="Blanks"/>
    <s v="No Cars Available"/>
    <x v="4292"/>
    <s v="NA"/>
    <x v="21"/>
    <x v="1"/>
    <s v="NA"/>
    <s v="Unavailable"/>
    <x v="2"/>
    <x v="0"/>
    <d v="2016-07-13T00:00:00"/>
    <s v="13-Jul-2016 → NA"/>
    <s v="13-Jul-2016"/>
    <d v="2016-07-13T00:00:00"/>
    <x v="2"/>
  </r>
  <r>
    <x v="5154"/>
    <x v="0"/>
    <s v="Unavailable"/>
    <s v="Blanks"/>
    <s v="No Cars Available"/>
    <x v="4293"/>
    <s v="NA"/>
    <x v="21"/>
    <x v="1"/>
    <s v="NA"/>
    <s v="Unavailable"/>
    <x v="2"/>
    <x v="0"/>
    <d v="2016-07-13T00:00:00"/>
    <s v="13-Jul-2016 → NA"/>
    <s v="13-Jul-2016"/>
    <d v="2016-07-13T00:00:00"/>
    <x v="2"/>
  </r>
  <r>
    <x v="5155"/>
    <x v="0"/>
    <s v="Unavailable"/>
    <s v="Blanks"/>
    <s v="No Cars Available"/>
    <x v="4294"/>
    <s v="NA"/>
    <x v="21"/>
    <x v="1"/>
    <s v="NA"/>
    <s v="Unavailable"/>
    <x v="2"/>
    <x v="0"/>
    <d v="2016-07-13T00:00:00"/>
    <s v="13-Jul-2016 → NA"/>
    <s v="13-Jul-2016"/>
    <d v="2016-07-13T00:00:00"/>
    <x v="2"/>
  </r>
  <r>
    <x v="5156"/>
    <x v="0"/>
    <s v="Unavailable"/>
    <s v="Blanks"/>
    <s v="No Cars Available"/>
    <x v="4295"/>
    <s v="NA"/>
    <x v="21"/>
    <x v="1"/>
    <s v="NA"/>
    <s v="Unavailable"/>
    <x v="2"/>
    <x v="0"/>
    <d v="2016-07-13T00:00:00"/>
    <s v="13-Jul-2016 → NA"/>
    <s v="13-Jul-2016"/>
    <d v="2016-07-13T00:00:00"/>
    <x v="2"/>
  </r>
  <r>
    <x v="5157"/>
    <x v="1"/>
    <s v="Unavailable"/>
    <s v="Blanks"/>
    <s v="No Cars Available"/>
    <x v="4296"/>
    <s v="NA"/>
    <x v="21"/>
    <x v="1"/>
    <s v="NA"/>
    <s v="Unavailable"/>
    <x v="2"/>
    <x v="1"/>
    <d v="2016-07-13T00:00:00"/>
    <s v="13-Jul-2016 → NA"/>
    <s v="13-Jul-2016"/>
    <d v="2016-07-13T00:00:00"/>
    <x v="2"/>
  </r>
  <r>
    <x v="5158"/>
    <x v="1"/>
    <s v="Unavailable"/>
    <s v="Blanks"/>
    <s v="No Cars Available"/>
    <x v="4297"/>
    <s v="NA"/>
    <x v="21"/>
    <x v="1"/>
    <s v="NA"/>
    <s v="Unavailable"/>
    <x v="2"/>
    <x v="1"/>
    <d v="2016-07-13T00:00:00"/>
    <s v="13-Jul-2016 → NA"/>
    <s v="13-Jul-2016"/>
    <d v="2016-07-13T00:00:00"/>
    <x v="2"/>
  </r>
  <r>
    <x v="5159"/>
    <x v="0"/>
    <s v="Unavailable"/>
    <s v="Blanks"/>
    <s v="No Cars Available"/>
    <x v="4298"/>
    <s v="NA"/>
    <x v="8"/>
    <x v="1"/>
    <s v="NA"/>
    <s v="Unavailable"/>
    <x v="2"/>
    <x v="0"/>
    <d v="2016-07-13T00:00:00"/>
    <s v="13-Jul-2016 → NA"/>
    <s v="13-Jul-2016"/>
    <d v="2016-07-13T00:00:00"/>
    <x v="2"/>
  </r>
  <r>
    <x v="5160"/>
    <x v="1"/>
    <s v="Unavailable"/>
    <s v="Blanks"/>
    <s v="No Cars Available"/>
    <x v="4299"/>
    <s v="NA"/>
    <x v="8"/>
    <x v="1"/>
    <s v="NA"/>
    <s v="Unavailable"/>
    <x v="2"/>
    <x v="1"/>
    <d v="2016-07-13T00:00:00"/>
    <s v="13-Jul-2016 → NA"/>
    <s v="13-Jul-2016"/>
    <d v="2016-07-13T00:00:00"/>
    <x v="2"/>
  </r>
  <r>
    <x v="5161"/>
    <x v="0"/>
    <s v="Unavailable"/>
    <s v="Blanks"/>
    <s v="No Cars Available"/>
    <x v="4300"/>
    <s v="NA"/>
    <x v="8"/>
    <x v="1"/>
    <s v="NA"/>
    <s v="Unavailable"/>
    <x v="2"/>
    <x v="0"/>
    <d v="2016-07-13T00:00:00"/>
    <s v="13-Jul-2016 → NA"/>
    <s v="13-Jul-2016"/>
    <d v="2016-07-13T00:00:00"/>
    <x v="2"/>
  </r>
  <r>
    <x v="5162"/>
    <x v="0"/>
    <s v="Unavailable"/>
    <s v="Blanks"/>
    <s v="No Cars Available"/>
    <x v="4301"/>
    <s v="NA"/>
    <x v="8"/>
    <x v="1"/>
    <s v="NA"/>
    <s v="Unavailable"/>
    <x v="2"/>
    <x v="0"/>
    <d v="2016-07-13T00:00:00"/>
    <s v="13-Jul-2016 → NA"/>
    <s v="13-Jul-2016"/>
    <d v="2016-07-13T00:00:00"/>
    <x v="2"/>
  </r>
  <r>
    <x v="5163"/>
    <x v="1"/>
    <s v="Unavailable"/>
    <s v="Blanks"/>
    <s v="No Cars Available"/>
    <x v="4302"/>
    <s v="NA"/>
    <x v="8"/>
    <x v="1"/>
    <s v="NA"/>
    <s v="Unavailable"/>
    <x v="2"/>
    <x v="1"/>
    <d v="2016-07-13T00:00:00"/>
    <s v="13-Jul-2016 → NA"/>
    <s v="13-Jul-2016"/>
    <d v="2016-07-13T00:00:00"/>
    <x v="2"/>
  </r>
  <r>
    <x v="5164"/>
    <x v="0"/>
    <s v="Unavailable"/>
    <s v="Blanks"/>
    <s v="No Cars Available"/>
    <x v="4303"/>
    <s v="NA"/>
    <x v="8"/>
    <x v="1"/>
    <s v="NA"/>
    <s v="Unavailable"/>
    <x v="2"/>
    <x v="0"/>
    <d v="2016-07-13T00:00:00"/>
    <s v="13-Jul-2016 → NA"/>
    <s v="13-Jul-2016"/>
    <d v="2016-07-13T00:00:00"/>
    <x v="2"/>
  </r>
  <r>
    <x v="5165"/>
    <x v="0"/>
    <s v="Unavailable"/>
    <s v="Blanks"/>
    <s v="No Cars Available"/>
    <x v="4304"/>
    <s v="NA"/>
    <x v="8"/>
    <x v="1"/>
    <s v="NA"/>
    <s v="Unavailable"/>
    <x v="2"/>
    <x v="0"/>
    <d v="2016-07-13T00:00:00"/>
    <s v="13-Jul-2016 → NA"/>
    <s v="13-Jul-2016"/>
    <d v="2016-07-13T00:00:00"/>
    <x v="2"/>
  </r>
  <r>
    <x v="5166"/>
    <x v="0"/>
    <s v="Unavailable"/>
    <s v="Blanks"/>
    <s v="No Cars Available"/>
    <x v="4305"/>
    <s v="NA"/>
    <x v="8"/>
    <x v="1"/>
    <s v="NA"/>
    <s v="Unavailable"/>
    <x v="2"/>
    <x v="0"/>
    <d v="2016-07-13T00:00:00"/>
    <s v="13-Jul-2016 → NA"/>
    <s v="13-Jul-2016"/>
    <d v="2016-07-13T00:00:00"/>
    <x v="2"/>
  </r>
  <r>
    <x v="5167"/>
    <x v="1"/>
    <s v="Unavailable"/>
    <s v="Blanks"/>
    <s v="No Cars Available"/>
    <x v="4306"/>
    <s v="NA"/>
    <x v="8"/>
    <x v="1"/>
    <s v="NA"/>
    <s v="Unavailable"/>
    <x v="2"/>
    <x v="1"/>
    <d v="2016-07-13T00:00:00"/>
    <s v="13-Jul-2016 → NA"/>
    <s v="13-Jul-2016"/>
    <d v="2016-07-13T00:00:00"/>
    <x v="2"/>
  </r>
  <r>
    <x v="5168"/>
    <x v="1"/>
    <s v="Unavailable"/>
    <s v="Blanks"/>
    <s v="No Cars Available"/>
    <x v="4307"/>
    <s v="NA"/>
    <x v="8"/>
    <x v="1"/>
    <s v="NA"/>
    <s v="Unavailable"/>
    <x v="2"/>
    <x v="1"/>
    <d v="2016-07-13T00:00:00"/>
    <s v="13-Jul-2016 → NA"/>
    <s v="13-Jul-2016"/>
    <d v="2016-07-13T00:00:00"/>
    <x v="2"/>
  </r>
  <r>
    <x v="5169"/>
    <x v="1"/>
    <s v="Unavailable"/>
    <s v="Blanks"/>
    <s v="No Cars Available"/>
    <x v="4308"/>
    <s v="NA"/>
    <x v="6"/>
    <x v="1"/>
    <s v="NA"/>
    <s v="Unavailable"/>
    <x v="2"/>
    <x v="1"/>
    <d v="2016-07-13T00:00:00"/>
    <s v="13-Jul-2016 → NA"/>
    <s v="13-Jul-2016"/>
    <d v="2016-07-13T00:00:00"/>
    <x v="2"/>
  </r>
  <r>
    <x v="5170"/>
    <x v="1"/>
    <s v="Unavailable"/>
    <s v="Blanks"/>
    <s v="No Cars Available"/>
    <x v="4309"/>
    <s v="NA"/>
    <x v="6"/>
    <x v="1"/>
    <s v="NA"/>
    <s v="Unavailable"/>
    <x v="2"/>
    <x v="1"/>
    <d v="2016-07-13T00:00:00"/>
    <s v="13-Jul-2016 → NA"/>
    <s v="13-Jul-2016"/>
    <d v="2016-07-13T00:00:00"/>
    <x v="2"/>
  </r>
  <r>
    <x v="5171"/>
    <x v="1"/>
    <s v="Unavailable"/>
    <s v="Blanks"/>
    <s v="No Cars Available"/>
    <x v="4310"/>
    <s v="NA"/>
    <x v="6"/>
    <x v="1"/>
    <s v="NA"/>
    <s v="Unavailable"/>
    <x v="2"/>
    <x v="1"/>
    <d v="2016-07-13T00:00:00"/>
    <s v="13-Jul-2016 → NA"/>
    <s v="13-Jul-2016"/>
    <d v="2016-07-13T00:00:00"/>
    <x v="2"/>
  </r>
  <r>
    <x v="5172"/>
    <x v="1"/>
    <s v="Unavailable"/>
    <s v="Blanks"/>
    <s v="No Cars Available"/>
    <x v="4311"/>
    <s v="NA"/>
    <x v="6"/>
    <x v="1"/>
    <s v="NA"/>
    <s v="Unavailable"/>
    <x v="2"/>
    <x v="1"/>
    <d v="2016-07-13T00:00:00"/>
    <s v="13-Jul-2016 → NA"/>
    <s v="13-Jul-2016"/>
    <d v="2016-07-13T00:00:00"/>
    <x v="2"/>
  </r>
  <r>
    <x v="5173"/>
    <x v="1"/>
    <s v="Unavailable"/>
    <s v="Blanks"/>
    <s v="No Cars Available"/>
    <x v="4312"/>
    <s v="NA"/>
    <x v="6"/>
    <x v="1"/>
    <s v="NA"/>
    <s v="Unavailable"/>
    <x v="2"/>
    <x v="1"/>
    <d v="2016-07-13T00:00:00"/>
    <s v="13-Jul-2016 → NA"/>
    <s v="13-Jul-2016"/>
    <d v="2016-07-13T00:00:00"/>
    <x v="2"/>
  </r>
  <r>
    <x v="5174"/>
    <x v="1"/>
    <s v="Unavailable"/>
    <s v="Blanks"/>
    <s v="No Cars Available"/>
    <x v="4313"/>
    <s v="NA"/>
    <x v="6"/>
    <x v="1"/>
    <s v="NA"/>
    <s v="Unavailable"/>
    <x v="2"/>
    <x v="1"/>
    <d v="2016-07-13T00:00:00"/>
    <s v="13-Jul-2016 → NA"/>
    <s v="13-Jul-2016"/>
    <d v="2016-07-13T00:00:00"/>
    <x v="2"/>
  </r>
  <r>
    <x v="5175"/>
    <x v="0"/>
    <s v="Unavailable"/>
    <s v="Blanks"/>
    <s v="No Cars Available"/>
    <x v="4314"/>
    <s v="NA"/>
    <x v="6"/>
    <x v="1"/>
    <s v="NA"/>
    <s v="Unavailable"/>
    <x v="2"/>
    <x v="0"/>
    <d v="2016-07-13T00:00:00"/>
    <s v="13-Jul-2016 → NA"/>
    <s v="13-Jul-2016"/>
    <d v="2016-07-13T00:00:00"/>
    <x v="2"/>
  </r>
  <r>
    <x v="5176"/>
    <x v="1"/>
    <s v="Unavailable"/>
    <s v="Blanks"/>
    <s v="No Cars Available"/>
    <x v="4315"/>
    <s v="NA"/>
    <x v="6"/>
    <x v="1"/>
    <s v="NA"/>
    <s v="Unavailable"/>
    <x v="2"/>
    <x v="1"/>
    <d v="2016-07-13T00:00:00"/>
    <s v="13-Jul-2016 → NA"/>
    <s v="13-Jul-2016"/>
    <d v="2016-07-13T00:00:00"/>
    <x v="2"/>
  </r>
  <r>
    <x v="5177"/>
    <x v="1"/>
    <s v="Unavailable"/>
    <s v="Blanks"/>
    <s v="No Cars Available"/>
    <x v="4316"/>
    <s v="NA"/>
    <x v="6"/>
    <x v="1"/>
    <s v="NA"/>
    <s v="Unavailable"/>
    <x v="2"/>
    <x v="1"/>
    <d v="2016-07-13T00:00:00"/>
    <s v="13-Jul-2016 → NA"/>
    <s v="13-Jul-2016"/>
    <d v="2016-07-13T00:00:00"/>
    <x v="2"/>
  </r>
  <r>
    <x v="5178"/>
    <x v="1"/>
    <s v="Unavailable"/>
    <s v="Blanks"/>
    <s v="No Cars Available"/>
    <x v="4317"/>
    <s v="NA"/>
    <x v="6"/>
    <x v="1"/>
    <s v="NA"/>
    <s v="Unavailable"/>
    <x v="2"/>
    <x v="1"/>
    <d v="2016-07-13T00:00:00"/>
    <s v="13-Jul-2016 → NA"/>
    <s v="13-Jul-2016"/>
    <d v="2016-07-13T00:00:00"/>
    <x v="2"/>
  </r>
  <r>
    <x v="5179"/>
    <x v="1"/>
    <s v="Unavailable"/>
    <s v="Blanks"/>
    <s v="No Cars Available"/>
    <x v="4318"/>
    <s v="NA"/>
    <x v="6"/>
    <x v="1"/>
    <s v="NA"/>
    <s v="Unavailable"/>
    <x v="2"/>
    <x v="1"/>
    <d v="2016-07-13T00:00:00"/>
    <s v="13-Jul-2016 → NA"/>
    <s v="13-Jul-2016"/>
    <d v="2016-07-13T00:00:00"/>
    <x v="2"/>
  </r>
  <r>
    <x v="5180"/>
    <x v="1"/>
    <s v="Unavailable"/>
    <s v="Blanks"/>
    <s v="No Cars Available"/>
    <x v="4319"/>
    <s v="NA"/>
    <x v="6"/>
    <x v="1"/>
    <s v="NA"/>
    <s v="Unavailable"/>
    <x v="2"/>
    <x v="1"/>
    <d v="2016-07-13T00:00:00"/>
    <s v="13-Jul-2016 → NA"/>
    <s v="13-Jul-2016"/>
    <d v="2016-07-13T00:00:00"/>
    <x v="2"/>
  </r>
  <r>
    <x v="5181"/>
    <x v="1"/>
    <s v="Unavailable"/>
    <s v="Blanks"/>
    <s v="No Cars Available"/>
    <x v="4320"/>
    <s v="NA"/>
    <x v="6"/>
    <x v="1"/>
    <s v="NA"/>
    <s v="Unavailable"/>
    <x v="2"/>
    <x v="1"/>
    <d v="2016-07-13T00:00:00"/>
    <s v="13-Jul-2016 → NA"/>
    <s v="13-Jul-2016"/>
    <d v="2016-07-13T00:00:00"/>
    <x v="2"/>
  </r>
  <r>
    <x v="5182"/>
    <x v="1"/>
    <s v="Unavailable"/>
    <s v="Blanks"/>
    <s v="No Cars Available"/>
    <x v="4321"/>
    <s v="NA"/>
    <x v="6"/>
    <x v="1"/>
    <s v="NA"/>
    <s v="Unavailable"/>
    <x v="2"/>
    <x v="1"/>
    <d v="2016-07-13T00:00:00"/>
    <s v="13-Jul-2016 → NA"/>
    <s v="13-Jul-2016"/>
    <d v="2016-07-13T00:00:00"/>
    <x v="2"/>
  </r>
  <r>
    <x v="5183"/>
    <x v="1"/>
    <s v="Unavailable"/>
    <s v="Blanks"/>
    <s v="No Cars Available"/>
    <x v="4322"/>
    <s v="NA"/>
    <x v="5"/>
    <x v="1"/>
    <s v="NA"/>
    <s v="Unavailable"/>
    <x v="2"/>
    <x v="1"/>
    <d v="2016-07-13T00:00:00"/>
    <s v="13-Jul-2016 → NA"/>
    <s v="13-Jul-2016"/>
    <d v="2016-07-13T00:00:00"/>
    <x v="2"/>
  </r>
  <r>
    <x v="5184"/>
    <x v="1"/>
    <s v="Unavailable"/>
    <s v="Blanks"/>
    <s v="No Cars Available"/>
    <x v="4323"/>
    <s v="NA"/>
    <x v="5"/>
    <x v="1"/>
    <s v="NA"/>
    <s v="Unavailable"/>
    <x v="2"/>
    <x v="1"/>
    <d v="2016-07-13T00:00:00"/>
    <s v="13-Jul-2016 → NA"/>
    <s v="13-Jul-2016"/>
    <d v="2016-07-13T00:00:00"/>
    <x v="2"/>
  </r>
  <r>
    <x v="5185"/>
    <x v="1"/>
    <s v="Unavailable"/>
    <s v="Blanks"/>
    <s v="No Cars Available"/>
    <x v="4324"/>
    <s v="NA"/>
    <x v="5"/>
    <x v="1"/>
    <s v="NA"/>
    <s v="Unavailable"/>
    <x v="2"/>
    <x v="1"/>
    <d v="2016-07-13T00:00:00"/>
    <s v="13-Jul-2016 → NA"/>
    <s v="13-Jul-2016"/>
    <d v="2016-07-13T00:00:00"/>
    <x v="2"/>
  </r>
  <r>
    <x v="5186"/>
    <x v="1"/>
    <s v="Unavailable"/>
    <s v="Blanks"/>
    <s v="No Cars Available"/>
    <x v="4325"/>
    <s v="NA"/>
    <x v="5"/>
    <x v="1"/>
    <s v="NA"/>
    <s v="Unavailable"/>
    <x v="2"/>
    <x v="1"/>
    <d v="2016-07-13T00:00:00"/>
    <s v="13-Jul-2016 → NA"/>
    <s v="13-Jul-2016"/>
    <d v="2016-07-13T00:00:00"/>
    <x v="2"/>
  </r>
  <r>
    <x v="5187"/>
    <x v="1"/>
    <s v="Unavailable"/>
    <s v="Blanks"/>
    <s v="No Cars Available"/>
    <x v="4326"/>
    <s v="NA"/>
    <x v="5"/>
    <x v="1"/>
    <s v="NA"/>
    <s v="Unavailable"/>
    <x v="2"/>
    <x v="1"/>
    <d v="2016-07-13T00:00:00"/>
    <s v="13-Jul-2016 → NA"/>
    <s v="13-Jul-2016"/>
    <d v="2016-07-13T00:00:00"/>
    <x v="2"/>
  </r>
  <r>
    <x v="5188"/>
    <x v="1"/>
    <s v="Unavailable"/>
    <s v="Blanks"/>
    <s v="No Cars Available"/>
    <x v="4327"/>
    <s v="NA"/>
    <x v="5"/>
    <x v="1"/>
    <s v="NA"/>
    <s v="Unavailable"/>
    <x v="2"/>
    <x v="1"/>
    <d v="2016-07-13T00:00:00"/>
    <s v="13-Jul-2016 → NA"/>
    <s v="13-Jul-2016"/>
    <d v="2016-07-13T00:00:00"/>
    <x v="2"/>
  </r>
  <r>
    <x v="5189"/>
    <x v="1"/>
    <s v="Unavailable"/>
    <s v="Blanks"/>
    <s v="No Cars Available"/>
    <x v="4328"/>
    <s v="NA"/>
    <x v="5"/>
    <x v="1"/>
    <s v="NA"/>
    <s v="Unavailable"/>
    <x v="2"/>
    <x v="1"/>
    <d v="2016-07-13T00:00:00"/>
    <s v="13-Jul-2016 → NA"/>
    <s v="13-Jul-2016"/>
    <d v="2016-07-13T00:00:00"/>
    <x v="2"/>
  </r>
  <r>
    <x v="5190"/>
    <x v="1"/>
    <s v="Unavailable"/>
    <s v="Blanks"/>
    <s v="No Cars Available"/>
    <x v="4329"/>
    <s v="NA"/>
    <x v="5"/>
    <x v="1"/>
    <s v="NA"/>
    <s v="Unavailable"/>
    <x v="2"/>
    <x v="1"/>
    <d v="2016-07-13T00:00:00"/>
    <s v="13-Jul-2016 → NA"/>
    <s v="13-Jul-2016"/>
    <d v="2016-07-13T00:00:00"/>
    <x v="2"/>
  </r>
  <r>
    <x v="5191"/>
    <x v="1"/>
    <s v="Unavailable"/>
    <s v="Blanks"/>
    <s v="No Cars Available"/>
    <x v="4330"/>
    <s v="NA"/>
    <x v="5"/>
    <x v="1"/>
    <s v="NA"/>
    <s v="Unavailable"/>
    <x v="2"/>
    <x v="1"/>
    <d v="2016-07-13T00:00:00"/>
    <s v="13-Jul-2016 → NA"/>
    <s v="13-Jul-2016"/>
    <d v="2016-07-13T00:00:00"/>
    <x v="2"/>
  </r>
  <r>
    <x v="5192"/>
    <x v="1"/>
    <s v="Unavailable"/>
    <s v="Blanks"/>
    <s v="No Cars Available"/>
    <x v="4331"/>
    <s v="NA"/>
    <x v="5"/>
    <x v="1"/>
    <s v="NA"/>
    <s v="Unavailable"/>
    <x v="2"/>
    <x v="1"/>
    <d v="2016-07-13T00:00:00"/>
    <s v="13-Jul-2016 → NA"/>
    <s v="13-Jul-2016"/>
    <d v="2016-07-13T00:00:00"/>
    <x v="2"/>
  </r>
  <r>
    <x v="5193"/>
    <x v="1"/>
    <s v="Unavailable"/>
    <s v="Blanks"/>
    <s v="No Cars Available"/>
    <x v="4332"/>
    <s v="NA"/>
    <x v="5"/>
    <x v="1"/>
    <s v="NA"/>
    <s v="Unavailable"/>
    <x v="2"/>
    <x v="1"/>
    <d v="2016-07-13T00:00:00"/>
    <s v="13-Jul-2016 → NA"/>
    <s v="13-Jul-2016"/>
    <d v="2016-07-13T00:00:00"/>
    <x v="2"/>
  </r>
  <r>
    <x v="5194"/>
    <x v="1"/>
    <s v="Unavailable"/>
    <s v="Blanks"/>
    <s v="No Cars Available"/>
    <x v="4333"/>
    <s v="NA"/>
    <x v="5"/>
    <x v="1"/>
    <s v="NA"/>
    <s v="Unavailable"/>
    <x v="2"/>
    <x v="1"/>
    <d v="2016-07-13T00:00:00"/>
    <s v="13-Jul-2016 → NA"/>
    <s v="13-Jul-2016"/>
    <d v="2016-07-13T00:00:00"/>
    <x v="2"/>
  </r>
  <r>
    <x v="5195"/>
    <x v="1"/>
    <s v="Unavailable"/>
    <s v="Blanks"/>
    <s v="No Cars Available"/>
    <x v="4334"/>
    <s v="NA"/>
    <x v="5"/>
    <x v="1"/>
    <s v="NA"/>
    <s v="Unavailable"/>
    <x v="2"/>
    <x v="1"/>
    <d v="2016-07-13T00:00:00"/>
    <s v="13-Jul-2016 → NA"/>
    <s v="13-Jul-2016"/>
    <d v="2016-07-13T00:00:00"/>
    <x v="2"/>
  </r>
  <r>
    <x v="5196"/>
    <x v="1"/>
    <s v="Unavailable"/>
    <s v="Blanks"/>
    <s v="No Cars Available"/>
    <x v="4335"/>
    <s v="NA"/>
    <x v="18"/>
    <x v="1"/>
    <s v="NA"/>
    <s v="Unavailable"/>
    <x v="2"/>
    <x v="1"/>
    <d v="2016-07-13T00:00:00"/>
    <s v="13-Jul-2016 → NA"/>
    <s v="13-Jul-2016"/>
    <d v="2016-07-13T00:00:00"/>
    <x v="2"/>
  </r>
  <r>
    <x v="5197"/>
    <x v="1"/>
    <s v="Unavailable"/>
    <s v="Blanks"/>
    <s v="No Cars Available"/>
    <x v="4336"/>
    <s v="NA"/>
    <x v="18"/>
    <x v="1"/>
    <s v="NA"/>
    <s v="Unavailable"/>
    <x v="2"/>
    <x v="1"/>
    <d v="2016-07-13T00:00:00"/>
    <s v="13-Jul-2016 → NA"/>
    <s v="13-Jul-2016"/>
    <d v="2016-07-13T00:00:00"/>
    <x v="2"/>
  </r>
  <r>
    <x v="5198"/>
    <x v="0"/>
    <s v="Unavailable"/>
    <s v="Blanks"/>
    <s v="No Cars Available"/>
    <x v="4337"/>
    <s v="NA"/>
    <x v="18"/>
    <x v="1"/>
    <s v="NA"/>
    <s v="Unavailable"/>
    <x v="2"/>
    <x v="0"/>
    <d v="2016-07-13T00:00:00"/>
    <s v="13-Jul-2016 → NA"/>
    <s v="13-Jul-2016"/>
    <d v="2016-07-13T00:00:00"/>
    <x v="2"/>
  </r>
  <r>
    <x v="5199"/>
    <x v="1"/>
    <s v="Unavailable"/>
    <s v="Blanks"/>
    <s v="No Cars Available"/>
    <x v="4338"/>
    <s v="NA"/>
    <x v="18"/>
    <x v="1"/>
    <s v="NA"/>
    <s v="Unavailable"/>
    <x v="2"/>
    <x v="1"/>
    <d v="2016-07-13T00:00:00"/>
    <s v="13-Jul-2016 → NA"/>
    <s v="13-Jul-2016"/>
    <d v="2016-07-13T00:00:00"/>
    <x v="2"/>
  </r>
  <r>
    <x v="5200"/>
    <x v="1"/>
    <s v="Unavailable"/>
    <s v="Blanks"/>
    <s v="No Cars Available"/>
    <x v="4339"/>
    <s v="NA"/>
    <x v="18"/>
    <x v="1"/>
    <s v="NA"/>
    <s v="Unavailable"/>
    <x v="2"/>
    <x v="1"/>
    <d v="2016-07-13T00:00:00"/>
    <s v="13-Jul-2016 → NA"/>
    <s v="13-Jul-2016"/>
    <d v="2016-07-13T00:00:00"/>
    <x v="2"/>
  </r>
  <r>
    <x v="5201"/>
    <x v="1"/>
    <s v="Unavailable"/>
    <s v="Blanks"/>
    <s v="No Cars Available"/>
    <x v="4340"/>
    <s v="NA"/>
    <x v="18"/>
    <x v="1"/>
    <s v="NA"/>
    <s v="Unavailable"/>
    <x v="2"/>
    <x v="1"/>
    <d v="2016-07-13T00:00:00"/>
    <s v="13-Jul-2016 → NA"/>
    <s v="13-Jul-2016"/>
    <d v="2016-07-13T00:00:00"/>
    <x v="2"/>
  </r>
  <r>
    <x v="5202"/>
    <x v="1"/>
    <s v="Unavailable"/>
    <s v="Blanks"/>
    <s v="No Cars Available"/>
    <x v="4341"/>
    <s v="NA"/>
    <x v="18"/>
    <x v="1"/>
    <s v="NA"/>
    <s v="Unavailable"/>
    <x v="2"/>
    <x v="1"/>
    <d v="2016-07-13T00:00:00"/>
    <s v="13-Jul-2016 → NA"/>
    <s v="13-Jul-2016"/>
    <d v="2016-07-13T00:00:00"/>
    <x v="2"/>
  </r>
  <r>
    <x v="5203"/>
    <x v="1"/>
    <s v="Unavailable"/>
    <s v="Blanks"/>
    <s v="No Cars Available"/>
    <x v="4342"/>
    <s v="NA"/>
    <x v="18"/>
    <x v="1"/>
    <s v="NA"/>
    <s v="Unavailable"/>
    <x v="2"/>
    <x v="1"/>
    <d v="2016-07-13T00:00:00"/>
    <s v="13-Jul-2016 → NA"/>
    <s v="13-Jul-2016"/>
    <d v="2016-07-13T00:00:00"/>
    <x v="2"/>
  </r>
  <r>
    <x v="5204"/>
    <x v="1"/>
    <s v="Unavailable"/>
    <s v="Blanks"/>
    <s v="No Cars Available"/>
    <x v="4343"/>
    <s v="NA"/>
    <x v="18"/>
    <x v="1"/>
    <s v="NA"/>
    <s v="Unavailable"/>
    <x v="2"/>
    <x v="1"/>
    <d v="2016-07-13T00:00:00"/>
    <s v="13-Jul-2016 → NA"/>
    <s v="13-Jul-2016"/>
    <d v="2016-07-13T00:00:00"/>
    <x v="2"/>
  </r>
  <r>
    <x v="5205"/>
    <x v="1"/>
    <s v="Unavailable"/>
    <s v="Blanks"/>
    <s v="No Cars Available"/>
    <x v="4344"/>
    <s v="NA"/>
    <x v="18"/>
    <x v="1"/>
    <s v="NA"/>
    <s v="Unavailable"/>
    <x v="2"/>
    <x v="1"/>
    <d v="2016-07-13T00:00:00"/>
    <s v="13-Jul-2016 → NA"/>
    <s v="13-Jul-2016"/>
    <d v="2016-07-13T00:00:00"/>
    <x v="2"/>
  </r>
  <r>
    <x v="5206"/>
    <x v="1"/>
    <s v="Unavailable"/>
    <s v="Blanks"/>
    <s v="No Cars Available"/>
    <x v="4345"/>
    <s v="NA"/>
    <x v="18"/>
    <x v="1"/>
    <s v="NA"/>
    <s v="Unavailable"/>
    <x v="2"/>
    <x v="1"/>
    <d v="2016-07-13T00:00:00"/>
    <s v="13-Jul-2016 → NA"/>
    <s v="13-Jul-2016"/>
    <d v="2016-07-13T00:00:00"/>
    <x v="2"/>
  </r>
  <r>
    <x v="5207"/>
    <x v="1"/>
    <s v="Unavailable"/>
    <s v="Blanks"/>
    <s v="No Cars Available"/>
    <x v="4346"/>
    <s v="NA"/>
    <x v="18"/>
    <x v="1"/>
    <s v="NA"/>
    <s v="Unavailable"/>
    <x v="2"/>
    <x v="1"/>
    <d v="2016-07-13T00:00:00"/>
    <s v="13-Jul-2016 → NA"/>
    <s v="13-Jul-2016"/>
    <d v="2016-07-13T00:00:00"/>
    <x v="2"/>
  </r>
  <r>
    <x v="5208"/>
    <x v="1"/>
    <s v="Unavailable"/>
    <s v="Blanks"/>
    <s v="No Cars Available"/>
    <x v="4347"/>
    <s v="NA"/>
    <x v="18"/>
    <x v="1"/>
    <s v="NA"/>
    <s v="Unavailable"/>
    <x v="2"/>
    <x v="1"/>
    <d v="2016-07-13T00:00:00"/>
    <s v="13-Jul-2016 → NA"/>
    <s v="13-Jul-2016"/>
    <d v="2016-07-13T00:00:00"/>
    <x v="2"/>
  </r>
  <r>
    <x v="5209"/>
    <x v="1"/>
    <s v="Unavailable"/>
    <s v="Blanks"/>
    <s v="No Cars Available"/>
    <x v="4348"/>
    <s v="NA"/>
    <x v="4"/>
    <x v="1"/>
    <s v="NA"/>
    <s v="Unavailable"/>
    <x v="2"/>
    <x v="1"/>
    <d v="2016-07-13T00:00:00"/>
    <s v="13-Jul-2016 → NA"/>
    <s v="13-Jul-2016"/>
    <d v="2016-07-13T00:00:00"/>
    <x v="2"/>
  </r>
  <r>
    <x v="5210"/>
    <x v="1"/>
    <s v="Unavailable"/>
    <s v="Blanks"/>
    <s v="No Cars Available"/>
    <x v="4349"/>
    <s v="NA"/>
    <x v="4"/>
    <x v="1"/>
    <s v="NA"/>
    <s v="Unavailable"/>
    <x v="2"/>
    <x v="1"/>
    <d v="2016-07-13T00:00:00"/>
    <s v="13-Jul-2016 → NA"/>
    <s v="13-Jul-2016"/>
    <d v="2016-07-13T00:00:00"/>
    <x v="2"/>
  </r>
  <r>
    <x v="5211"/>
    <x v="1"/>
    <s v="Unavailable"/>
    <s v="Blanks"/>
    <s v="No Cars Available"/>
    <x v="4350"/>
    <s v="NA"/>
    <x v="4"/>
    <x v="1"/>
    <s v="NA"/>
    <s v="Unavailable"/>
    <x v="2"/>
    <x v="1"/>
    <d v="2016-07-13T00:00:00"/>
    <s v="13-Jul-2016 → NA"/>
    <s v="13-Jul-2016"/>
    <d v="2016-07-13T00:00:00"/>
    <x v="2"/>
  </r>
  <r>
    <x v="5212"/>
    <x v="1"/>
    <s v="Unavailable"/>
    <s v="Blanks"/>
    <s v="No Cars Available"/>
    <x v="4351"/>
    <s v="NA"/>
    <x v="4"/>
    <x v="1"/>
    <s v="NA"/>
    <s v="Unavailable"/>
    <x v="2"/>
    <x v="1"/>
    <d v="2016-07-13T00:00:00"/>
    <s v="13-Jul-2016 → NA"/>
    <s v="13-Jul-2016"/>
    <d v="2016-07-13T00:00:00"/>
    <x v="2"/>
  </r>
  <r>
    <x v="5213"/>
    <x v="1"/>
    <s v="Unavailable"/>
    <s v="Blanks"/>
    <s v="No Cars Available"/>
    <x v="4352"/>
    <s v="NA"/>
    <x v="4"/>
    <x v="1"/>
    <s v="NA"/>
    <s v="Unavailable"/>
    <x v="2"/>
    <x v="1"/>
    <d v="2016-07-13T00:00:00"/>
    <s v="13-Jul-2016 → NA"/>
    <s v="13-Jul-2016"/>
    <d v="2016-07-13T00:00:00"/>
    <x v="2"/>
  </r>
  <r>
    <x v="5214"/>
    <x v="1"/>
    <s v="Unavailable"/>
    <s v="Blanks"/>
    <s v="No Cars Available"/>
    <x v="4353"/>
    <s v="NA"/>
    <x v="4"/>
    <x v="1"/>
    <s v="NA"/>
    <s v="Unavailable"/>
    <x v="2"/>
    <x v="1"/>
    <d v="2016-07-13T00:00:00"/>
    <s v="13-Jul-2016 → NA"/>
    <s v="13-Jul-2016"/>
    <d v="2016-07-13T00:00:00"/>
    <x v="2"/>
  </r>
  <r>
    <x v="5215"/>
    <x v="1"/>
    <s v="Unavailable"/>
    <s v="Blanks"/>
    <s v="No Cars Available"/>
    <x v="4354"/>
    <s v="NA"/>
    <x v="4"/>
    <x v="1"/>
    <s v="NA"/>
    <s v="Unavailable"/>
    <x v="2"/>
    <x v="1"/>
    <d v="2016-07-13T00:00:00"/>
    <s v="13-Jul-2016 → NA"/>
    <s v="13-Jul-2016"/>
    <d v="2016-07-13T00:00:00"/>
    <x v="2"/>
  </r>
  <r>
    <x v="5216"/>
    <x v="1"/>
    <s v="Unavailable"/>
    <s v="Blanks"/>
    <s v="No Cars Available"/>
    <x v="4355"/>
    <s v="NA"/>
    <x v="4"/>
    <x v="1"/>
    <s v="NA"/>
    <s v="Unavailable"/>
    <x v="2"/>
    <x v="1"/>
    <d v="2016-07-13T00:00:00"/>
    <s v="13-Jul-2016 → NA"/>
    <s v="13-Jul-2016"/>
    <d v="2016-07-13T00:00:00"/>
    <x v="2"/>
  </r>
  <r>
    <x v="5217"/>
    <x v="1"/>
    <s v="Unavailable"/>
    <s v="Blanks"/>
    <s v="No Cars Available"/>
    <x v="4356"/>
    <s v="NA"/>
    <x v="4"/>
    <x v="1"/>
    <s v="NA"/>
    <s v="Unavailable"/>
    <x v="2"/>
    <x v="1"/>
    <d v="2016-07-13T00:00:00"/>
    <s v="13-Jul-2016 → NA"/>
    <s v="13-Jul-2016"/>
    <d v="2016-07-13T00:00:00"/>
    <x v="2"/>
  </r>
  <r>
    <x v="5218"/>
    <x v="1"/>
    <s v="Unavailable"/>
    <s v="Blanks"/>
    <s v="No Cars Available"/>
    <x v="4357"/>
    <s v="NA"/>
    <x v="4"/>
    <x v="1"/>
    <s v="NA"/>
    <s v="Unavailable"/>
    <x v="2"/>
    <x v="1"/>
    <d v="2016-07-13T00:00:00"/>
    <s v="13-Jul-2016 → NA"/>
    <s v="13-Jul-2016"/>
    <d v="2016-07-13T00:00:00"/>
    <x v="2"/>
  </r>
  <r>
    <x v="5219"/>
    <x v="1"/>
    <s v="Unavailable"/>
    <s v="Blanks"/>
    <s v="No Cars Available"/>
    <x v="4358"/>
    <s v="NA"/>
    <x v="4"/>
    <x v="1"/>
    <s v="NA"/>
    <s v="Unavailable"/>
    <x v="2"/>
    <x v="1"/>
    <d v="2016-07-13T00:00:00"/>
    <s v="13-Jul-2016 → NA"/>
    <s v="13-Jul-2016"/>
    <d v="2016-07-13T00:00:00"/>
    <x v="2"/>
  </r>
  <r>
    <x v="5220"/>
    <x v="1"/>
    <s v="Unavailable"/>
    <s v="Blanks"/>
    <s v="No Cars Available"/>
    <x v="4359"/>
    <s v="NA"/>
    <x v="4"/>
    <x v="1"/>
    <s v="NA"/>
    <s v="Unavailable"/>
    <x v="2"/>
    <x v="1"/>
    <d v="2016-07-13T00:00:00"/>
    <s v="13-Jul-2016 → NA"/>
    <s v="13-Jul-2016"/>
    <d v="2016-07-13T00:00:00"/>
    <x v="2"/>
  </r>
  <r>
    <x v="5221"/>
    <x v="1"/>
    <s v="Unavailable"/>
    <s v="Blanks"/>
    <s v="No Cars Available"/>
    <x v="4360"/>
    <s v="NA"/>
    <x v="4"/>
    <x v="1"/>
    <s v="NA"/>
    <s v="Unavailable"/>
    <x v="2"/>
    <x v="1"/>
    <d v="2016-07-13T00:00:00"/>
    <s v="13-Jul-2016 → NA"/>
    <s v="13-Jul-2016"/>
    <d v="2016-07-13T00:00:00"/>
    <x v="2"/>
  </r>
  <r>
    <x v="5222"/>
    <x v="1"/>
    <s v="Unavailable"/>
    <s v="Blanks"/>
    <s v="No Cars Available"/>
    <x v="4361"/>
    <s v="NA"/>
    <x v="4"/>
    <x v="1"/>
    <s v="NA"/>
    <s v="Unavailable"/>
    <x v="2"/>
    <x v="1"/>
    <d v="2016-07-13T00:00:00"/>
    <s v="13-Jul-2016 → NA"/>
    <s v="13-Jul-2016"/>
    <d v="2016-07-13T00:00:00"/>
    <x v="2"/>
  </r>
  <r>
    <x v="5223"/>
    <x v="1"/>
    <s v="Unavailable"/>
    <s v="Blanks"/>
    <s v="No Cars Available"/>
    <x v="4362"/>
    <s v="NA"/>
    <x v="4"/>
    <x v="1"/>
    <s v="NA"/>
    <s v="Unavailable"/>
    <x v="2"/>
    <x v="1"/>
    <d v="2016-07-13T00:00:00"/>
    <s v="13-Jul-2016 → NA"/>
    <s v="13-Jul-2016"/>
    <d v="2016-07-13T00:00:00"/>
    <x v="2"/>
  </r>
  <r>
    <x v="5224"/>
    <x v="1"/>
    <s v="Unavailable"/>
    <s v="Blanks"/>
    <s v="No Cars Available"/>
    <x v="4363"/>
    <s v="NA"/>
    <x v="4"/>
    <x v="1"/>
    <s v="NA"/>
    <s v="Unavailable"/>
    <x v="2"/>
    <x v="1"/>
    <d v="2016-07-13T00:00:00"/>
    <s v="13-Jul-2016 → NA"/>
    <s v="13-Jul-2016"/>
    <d v="2016-07-13T00:00:00"/>
    <x v="2"/>
  </r>
  <r>
    <x v="5225"/>
    <x v="1"/>
    <s v="Unavailable"/>
    <s v="Blanks"/>
    <s v="No Cars Available"/>
    <x v="4364"/>
    <s v="NA"/>
    <x v="4"/>
    <x v="1"/>
    <s v="NA"/>
    <s v="Unavailable"/>
    <x v="2"/>
    <x v="1"/>
    <d v="2016-07-13T00:00:00"/>
    <s v="13-Jul-2016 → NA"/>
    <s v="13-Jul-2016"/>
    <d v="2016-07-13T00:00:00"/>
    <x v="2"/>
  </r>
  <r>
    <x v="5226"/>
    <x v="1"/>
    <s v="Unavailable"/>
    <s v="Blanks"/>
    <s v="No Cars Available"/>
    <x v="4365"/>
    <s v="NA"/>
    <x v="4"/>
    <x v="1"/>
    <s v="NA"/>
    <s v="Unavailable"/>
    <x v="2"/>
    <x v="1"/>
    <d v="2016-07-13T00:00:00"/>
    <s v="13-Jul-2016 → NA"/>
    <s v="13-Jul-2016"/>
    <d v="2016-07-13T00:00:00"/>
    <x v="2"/>
  </r>
  <r>
    <x v="5227"/>
    <x v="1"/>
    <s v="Unavailable"/>
    <s v="Blanks"/>
    <s v="No Cars Available"/>
    <x v="4366"/>
    <s v="NA"/>
    <x v="4"/>
    <x v="1"/>
    <s v="NA"/>
    <s v="Unavailable"/>
    <x v="2"/>
    <x v="1"/>
    <d v="2016-07-13T00:00:00"/>
    <s v="13-Jul-2016 → NA"/>
    <s v="13-Jul-2016"/>
    <d v="2016-07-13T00:00:00"/>
    <x v="2"/>
  </r>
  <r>
    <x v="5228"/>
    <x v="1"/>
    <s v="Unavailable"/>
    <s v="Blanks"/>
    <s v="No Cars Available"/>
    <x v="4367"/>
    <s v="NA"/>
    <x v="2"/>
    <x v="1"/>
    <s v="NA"/>
    <s v="Unavailable"/>
    <x v="2"/>
    <x v="1"/>
    <d v="2016-07-13T00:00:00"/>
    <s v="13-Jul-2016 → NA"/>
    <s v="13-Jul-2016"/>
    <d v="2016-07-13T00:00:00"/>
    <x v="2"/>
  </r>
  <r>
    <x v="5229"/>
    <x v="1"/>
    <s v="Unavailable"/>
    <s v="Blanks"/>
    <s v="No Cars Available"/>
    <x v="4368"/>
    <s v="NA"/>
    <x v="2"/>
    <x v="1"/>
    <s v="NA"/>
    <s v="Unavailable"/>
    <x v="2"/>
    <x v="1"/>
    <d v="2016-07-13T00:00:00"/>
    <s v="13-Jul-2016 → NA"/>
    <s v="13-Jul-2016"/>
    <d v="2016-07-13T00:00:00"/>
    <x v="2"/>
  </r>
  <r>
    <x v="5230"/>
    <x v="1"/>
    <s v="Unavailable"/>
    <s v="Blanks"/>
    <s v="No Cars Available"/>
    <x v="4369"/>
    <s v="NA"/>
    <x v="2"/>
    <x v="1"/>
    <s v="NA"/>
    <s v="Unavailable"/>
    <x v="2"/>
    <x v="1"/>
    <d v="2016-07-13T00:00:00"/>
    <s v="13-Jul-2016 → NA"/>
    <s v="13-Jul-2016"/>
    <d v="2016-07-13T00:00:00"/>
    <x v="2"/>
  </r>
  <r>
    <x v="5231"/>
    <x v="1"/>
    <s v="Unavailable"/>
    <s v="Blanks"/>
    <s v="No Cars Available"/>
    <x v="4370"/>
    <s v="NA"/>
    <x v="2"/>
    <x v="1"/>
    <s v="NA"/>
    <s v="Unavailable"/>
    <x v="2"/>
    <x v="1"/>
    <d v="2016-07-13T00:00:00"/>
    <s v="13-Jul-2016 → NA"/>
    <s v="13-Jul-2016"/>
    <d v="2016-07-13T00:00:00"/>
    <x v="2"/>
  </r>
  <r>
    <x v="5232"/>
    <x v="1"/>
    <s v="Unavailable"/>
    <s v="Blanks"/>
    <s v="No Cars Available"/>
    <x v="4371"/>
    <s v="NA"/>
    <x v="2"/>
    <x v="1"/>
    <s v="NA"/>
    <s v="Unavailable"/>
    <x v="2"/>
    <x v="1"/>
    <d v="2016-07-13T00:00:00"/>
    <s v="13-Jul-2016 → NA"/>
    <s v="13-Jul-2016"/>
    <d v="2016-07-13T00:00:00"/>
    <x v="2"/>
  </r>
  <r>
    <x v="5233"/>
    <x v="1"/>
    <s v="Unavailable"/>
    <s v="Blanks"/>
    <s v="No Cars Available"/>
    <x v="4372"/>
    <s v="NA"/>
    <x v="2"/>
    <x v="1"/>
    <s v="NA"/>
    <s v="Unavailable"/>
    <x v="2"/>
    <x v="1"/>
    <d v="2016-07-13T00:00:00"/>
    <s v="13-Jul-2016 → NA"/>
    <s v="13-Jul-2016"/>
    <d v="2016-07-13T00:00:00"/>
    <x v="2"/>
  </r>
  <r>
    <x v="5234"/>
    <x v="1"/>
    <s v="Unavailable"/>
    <s v="Blanks"/>
    <s v="No Cars Available"/>
    <x v="4373"/>
    <s v="NA"/>
    <x v="2"/>
    <x v="1"/>
    <s v="NA"/>
    <s v="Unavailable"/>
    <x v="2"/>
    <x v="1"/>
    <d v="2016-07-13T00:00:00"/>
    <s v="13-Jul-2016 → NA"/>
    <s v="13-Jul-2016"/>
    <d v="2016-07-13T00:00:00"/>
    <x v="2"/>
  </r>
  <r>
    <x v="5235"/>
    <x v="1"/>
    <s v="Unavailable"/>
    <s v="Blanks"/>
    <s v="No Cars Available"/>
    <x v="4374"/>
    <s v="NA"/>
    <x v="2"/>
    <x v="1"/>
    <s v="NA"/>
    <s v="Unavailable"/>
    <x v="2"/>
    <x v="1"/>
    <d v="2016-07-13T00:00:00"/>
    <s v="13-Jul-2016 → NA"/>
    <s v="13-Jul-2016"/>
    <d v="2016-07-13T00:00:00"/>
    <x v="2"/>
  </r>
  <r>
    <x v="5236"/>
    <x v="1"/>
    <s v="Unavailable"/>
    <s v="Blanks"/>
    <s v="No Cars Available"/>
    <x v="4375"/>
    <s v="NA"/>
    <x v="2"/>
    <x v="1"/>
    <s v="NA"/>
    <s v="Unavailable"/>
    <x v="2"/>
    <x v="1"/>
    <d v="2016-07-13T00:00:00"/>
    <s v="13-Jul-2016 → NA"/>
    <s v="13-Jul-2016"/>
    <d v="2016-07-13T00:00:00"/>
    <x v="2"/>
  </r>
  <r>
    <x v="5237"/>
    <x v="1"/>
    <s v="Unavailable"/>
    <s v="Blanks"/>
    <s v="No Cars Available"/>
    <x v="4376"/>
    <s v="NA"/>
    <x v="2"/>
    <x v="1"/>
    <s v="NA"/>
    <s v="Unavailable"/>
    <x v="2"/>
    <x v="1"/>
    <d v="2016-07-13T00:00:00"/>
    <s v="13-Jul-2016 → NA"/>
    <s v="13-Jul-2016"/>
    <d v="2016-07-13T00:00:00"/>
    <x v="2"/>
  </r>
  <r>
    <x v="5238"/>
    <x v="1"/>
    <s v="Unavailable"/>
    <s v="Blanks"/>
    <s v="No Cars Available"/>
    <x v="4377"/>
    <s v="NA"/>
    <x v="11"/>
    <x v="1"/>
    <s v="NA"/>
    <s v="Unavailable"/>
    <x v="2"/>
    <x v="1"/>
    <d v="2016-07-13T00:00:00"/>
    <s v="13-Jul-2016 → NA"/>
    <s v="13-Jul-2016"/>
    <d v="2016-07-13T00:00:00"/>
    <x v="2"/>
  </r>
  <r>
    <x v="5239"/>
    <x v="1"/>
    <s v="Unavailable"/>
    <s v="Blanks"/>
    <s v="No Cars Available"/>
    <x v="4378"/>
    <s v="NA"/>
    <x v="11"/>
    <x v="1"/>
    <s v="NA"/>
    <s v="Unavailable"/>
    <x v="2"/>
    <x v="1"/>
    <d v="2016-07-13T00:00:00"/>
    <s v="13-Jul-2016 → NA"/>
    <s v="13-Jul-2016"/>
    <d v="2016-07-13T00:00:00"/>
    <x v="2"/>
  </r>
  <r>
    <x v="5240"/>
    <x v="1"/>
    <s v="Unavailable"/>
    <s v="Blanks"/>
    <s v="No Cars Available"/>
    <x v="4379"/>
    <s v="NA"/>
    <x v="11"/>
    <x v="1"/>
    <s v="NA"/>
    <s v="Unavailable"/>
    <x v="2"/>
    <x v="1"/>
    <d v="2016-07-13T00:00:00"/>
    <s v="13-Jul-2016 → NA"/>
    <s v="13-Jul-2016"/>
    <d v="2016-07-13T00:00:00"/>
    <x v="2"/>
  </r>
  <r>
    <x v="5241"/>
    <x v="1"/>
    <s v="Unavailable"/>
    <s v="Blanks"/>
    <s v="No Cars Available"/>
    <x v="4380"/>
    <s v="NA"/>
    <x v="11"/>
    <x v="1"/>
    <s v="NA"/>
    <s v="Unavailable"/>
    <x v="2"/>
    <x v="1"/>
    <d v="2016-07-13T00:00:00"/>
    <s v="13-Jul-2016 → NA"/>
    <s v="13-Jul-2016"/>
    <d v="2016-07-13T00:00:00"/>
    <x v="2"/>
  </r>
  <r>
    <x v="5242"/>
    <x v="1"/>
    <s v="Unavailable"/>
    <s v="Blanks"/>
    <s v="No Cars Available"/>
    <x v="4381"/>
    <s v="NA"/>
    <x v="11"/>
    <x v="1"/>
    <s v="NA"/>
    <s v="Unavailable"/>
    <x v="2"/>
    <x v="1"/>
    <d v="2016-07-13T00:00:00"/>
    <s v="13-Jul-2016 → NA"/>
    <s v="13-Jul-2016"/>
    <d v="2016-07-13T00:00:00"/>
    <x v="2"/>
  </r>
  <r>
    <x v="5243"/>
    <x v="1"/>
    <s v="Unavailable"/>
    <s v="Blanks"/>
    <s v="No Cars Available"/>
    <x v="4382"/>
    <s v="NA"/>
    <x v="11"/>
    <x v="1"/>
    <s v="NA"/>
    <s v="Unavailable"/>
    <x v="2"/>
    <x v="1"/>
    <d v="2016-07-13T00:00:00"/>
    <s v="13-Jul-2016 → NA"/>
    <s v="13-Jul-2016"/>
    <d v="2016-07-13T00:00:00"/>
    <x v="2"/>
  </r>
  <r>
    <x v="5244"/>
    <x v="1"/>
    <s v="Unavailable"/>
    <s v="Blanks"/>
    <s v="No Cars Available"/>
    <x v="4383"/>
    <s v="NA"/>
    <x v="11"/>
    <x v="1"/>
    <s v="NA"/>
    <s v="Unavailable"/>
    <x v="2"/>
    <x v="1"/>
    <d v="2016-07-13T00:00:00"/>
    <s v="13-Jul-2016 → NA"/>
    <s v="13-Jul-2016"/>
    <d v="2016-07-13T00:00:00"/>
    <x v="2"/>
  </r>
  <r>
    <x v="5245"/>
    <x v="1"/>
    <s v="Unavailable"/>
    <s v="Blanks"/>
    <s v="No Cars Available"/>
    <x v="4384"/>
    <s v="NA"/>
    <x v="11"/>
    <x v="1"/>
    <s v="NA"/>
    <s v="Unavailable"/>
    <x v="2"/>
    <x v="1"/>
    <d v="2016-07-13T00:00:00"/>
    <s v="13-Jul-2016 → NA"/>
    <s v="13-Jul-2016"/>
    <d v="2016-07-13T00:00:00"/>
    <x v="2"/>
  </r>
  <r>
    <x v="5246"/>
    <x v="1"/>
    <s v="Unavailable"/>
    <s v="Blanks"/>
    <s v="No Cars Available"/>
    <x v="4385"/>
    <s v="NA"/>
    <x v="11"/>
    <x v="1"/>
    <s v="NA"/>
    <s v="Unavailable"/>
    <x v="2"/>
    <x v="1"/>
    <d v="2016-07-13T00:00:00"/>
    <s v="13-Jul-2016 → NA"/>
    <s v="13-Jul-2016"/>
    <d v="2016-07-13T00:00:00"/>
    <x v="2"/>
  </r>
  <r>
    <x v="5247"/>
    <x v="1"/>
    <s v="Unavailable"/>
    <s v="Blanks"/>
    <s v="No Cars Available"/>
    <x v="4386"/>
    <s v="NA"/>
    <x v="11"/>
    <x v="1"/>
    <s v="NA"/>
    <s v="Unavailable"/>
    <x v="2"/>
    <x v="1"/>
    <d v="2016-07-13T00:00:00"/>
    <s v="13-Jul-2016 → NA"/>
    <s v="13-Jul-2016"/>
    <d v="2016-07-13T00:00:00"/>
    <x v="2"/>
  </r>
  <r>
    <x v="5248"/>
    <x v="1"/>
    <s v="Unavailable"/>
    <s v="Blanks"/>
    <s v="No Cars Available"/>
    <x v="4387"/>
    <s v="NA"/>
    <x v="11"/>
    <x v="1"/>
    <s v="NA"/>
    <s v="Unavailable"/>
    <x v="2"/>
    <x v="1"/>
    <d v="2016-07-13T00:00:00"/>
    <s v="13-Jul-2016 → NA"/>
    <s v="13-Jul-2016"/>
    <d v="2016-07-13T00:00:00"/>
    <x v="2"/>
  </r>
  <r>
    <x v="5249"/>
    <x v="0"/>
    <s v="Unavailable"/>
    <s v="Blanks"/>
    <s v="No Cars Available"/>
    <x v="4388"/>
    <s v="NA"/>
    <x v="11"/>
    <x v="1"/>
    <s v="NA"/>
    <s v="Unavailable"/>
    <x v="2"/>
    <x v="0"/>
    <d v="2016-07-13T00:00:00"/>
    <s v="13-Jul-2016 → NA"/>
    <s v="13-Jul-2016"/>
    <d v="2016-07-13T00:00:00"/>
    <x v="2"/>
  </r>
  <r>
    <x v="5250"/>
    <x v="1"/>
    <s v="Unavailable"/>
    <s v="Blanks"/>
    <s v="No Cars Available"/>
    <x v="4389"/>
    <s v="NA"/>
    <x v="11"/>
    <x v="1"/>
    <s v="NA"/>
    <s v="Unavailable"/>
    <x v="2"/>
    <x v="1"/>
    <d v="2016-07-13T00:00:00"/>
    <s v="13-Jul-2016 → NA"/>
    <s v="13-Jul-2016"/>
    <d v="2016-07-13T00:00:00"/>
    <x v="2"/>
  </r>
  <r>
    <x v="5251"/>
    <x v="1"/>
    <s v="Unavailable"/>
    <s v="Blanks"/>
    <s v="No Cars Available"/>
    <x v="4390"/>
    <s v="NA"/>
    <x v="11"/>
    <x v="1"/>
    <s v="NA"/>
    <s v="Unavailable"/>
    <x v="2"/>
    <x v="1"/>
    <d v="2016-07-13T00:00:00"/>
    <s v="13-Jul-2016 → NA"/>
    <s v="13-Jul-2016"/>
    <d v="2016-07-13T00:00:00"/>
    <x v="2"/>
  </r>
  <r>
    <x v="5252"/>
    <x v="0"/>
    <s v="Unavailable"/>
    <s v="Blanks"/>
    <s v="No Cars Available"/>
    <x v="4391"/>
    <s v="NA"/>
    <x v="11"/>
    <x v="1"/>
    <s v="NA"/>
    <s v="Unavailable"/>
    <x v="2"/>
    <x v="0"/>
    <d v="2016-07-13T00:00:00"/>
    <s v="13-Jul-2016 → NA"/>
    <s v="13-Jul-2016"/>
    <d v="2016-07-13T00:00:00"/>
    <x v="2"/>
  </r>
  <r>
    <x v="5253"/>
    <x v="0"/>
    <s v="Unavailable"/>
    <s v="Blanks"/>
    <s v="No Cars Available"/>
    <x v="4392"/>
    <s v="NA"/>
    <x v="11"/>
    <x v="1"/>
    <s v="NA"/>
    <s v="Unavailable"/>
    <x v="2"/>
    <x v="0"/>
    <d v="2016-07-13T00:00:00"/>
    <s v="13-Jul-2016 → NA"/>
    <s v="13-Jul-2016"/>
    <d v="2016-07-13T00:00:00"/>
    <x v="2"/>
  </r>
  <r>
    <x v="5254"/>
    <x v="1"/>
    <s v="Unavailable"/>
    <s v="Blanks"/>
    <s v="No Cars Available"/>
    <x v="4393"/>
    <s v="NA"/>
    <x v="0"/>
    <x v="1"/>
    <s v="NA"/>
    <s v="Unavailable"/>
    <x v="2"/>
    <x v="1"/>
    <d v="2016-07-13T00:00:00"/>
    <s v="13-Jul-2016 → NA"/>
    <s v="13-Jul-2016"/>
    <d v="2016-07-13T00:00:00"/>
    <x v="2"/>
  </r>
  <r>
    <x v="5255"/>
    <x v="1"/>
    <s v="Unavailable"/>
    <s v="Blanks"/>
    <s v="No Cars Available"/>
    <x v="4394"/>
    <s v="NA"/>
    <x v="0"/>
    <x v="1"/>
    <s v="NA"/>
    <s v="Unavailable"/>
    <x v="2"/>
    <x v="1"/>
    <d v="2016-07-13T00:00:00"/>
    <s v="13-Jul-2016 → NA"/>
    <s v="13-Jul-2016"/>
    <d v="2016-07-13T00:00:00"/>
    <x v="2"/>
  </r>
  <r>
    <x v="5256"/>
    <x v="1"/>
    <s v="Unavailable"/>
    <s v="Blanks"/>
    <s v="No Cars Available"/>
    <x v="4395"/>
    <s v="NA"/>
    <x v="0"/>
    <x v="1"/>
    <s v="NA"/>
    <s v="Unavailable"/>
    <x v="2"/>
    <x v="1"/>
    <d v="2016-07-13T00:00:00"/>
    <s v="13-Jul-2016 → NA"/>
    <s v="13-Jul-2016"/>
    <d v="2016-07-13T00:00:00"/>
    <x v="2"/>
  </r>
  <r>
    <x v="5257"/>
    <x v="1"/>
    <s v="Unavailable"/>
    <s v="Blanks"/>
    <s v="No Cars Available"/>
    <x v="4396"/>
    <s v="NA"/>
    <x v="0"/>
    <x v="1"/>
    <s v="NA"/>
    <s v="Unavailable"/>
    <x v="2"/>
    <x v="1"/>
    <d v="2016-07-13T00:00:00"/>
    <s v="13-Jul-2016 → NA"/>
    <s v="13-Jul-2016"/>
    <d v="2016-07-13T00:00:00"/>
    <x v="2"/>
  </r>
  <r>
    <x v="5258"/>
    <x v="1"/>
    <s v="Unavailable"/>
    <s v="Blanks"/>
    <s v="No Cars Available"/>
    <x v="4397"/>
    <s v="NA"/>
    <x v="7"/>
    <x v="1"/>
    <s v="NA"/>
    <s v="Unavailable"/>
    <x v="2"/>
    <x v="1"/>
    <d v="2016-07-13T00:00:00"/>
    <s v="13-Jul-2016 → NA"/>
    <s v="13-Jul-2016"/>
    <d v="2016-07-13T00:00:00"/>
    <x v="2"/>
  </r>
  <r>
    <x v="5259"/>
    <x v="0"/>
    <s v="Unavailable"/>
    <s v="Blanks"/>
    <s v="No Cars Available"/>
    <x v="4398"/>
    <s v="NA"/>
    <x v="7"/>
    <x v="1"/>
    <s v="NA"/>
    <s v="Unavailable"/>
    <x v="2"/>
    <x v="0"/>
    <d v="2016-07-13T00:00:00"/>
    <s v="13-Jul-2016 → NA"/>
    <s v="13-Jul-2016"/>
    <d v="2016-07-13T00:00:00"/>
    <x v="2"/>
  </r>
  <r>
    <x v="5260"/>
    <x v="1"/>
    <s v="Unavailable"/>
    <s v="Blanks"/>
    <s v="No Cars Available"/>
    <x v="4399"/>
    <s v="NA"/>
    <x v="7"/>
    <x v="1"/>
    <s v="NA"/>
    <s v="Unavailable"/>
    <x v="2"/>
    <x v="1"/>
    <d v="2016-07-13T00:00:00"/>
    <s v="13-Jul-2016 → NA"/>
    <s v="13-Jul-2016"/>
    <d v="2016-07-13T00:00:00"/>
    <x v="2"/>
  </r>
  <r>
    <x v="5261"/>
    <x v="1"/>
    <s v="Unavailable"/>
    <s v="Blanks"/>
    <s v="No Cars Available"/>
    <x v="4400"/>
    <s v="NA"/>
    <x v="7"/>
    <x v="1"/>
    <s v="NA"/>
    <s v="Unavailable"/>
    <x v="2"/>
    <x v="1"/>
    <d v="2016-07-13T00:00:00"/>
    <s v="13-Jul-2016 → NA"/>
    <s v="13-Jul-2016"/>
    <d v="2016-07-13T00:00:00"/>
    <x v="2"/>
  </r>
  <r>
    <x v="5262"/>
    <x v="1"/>
    <s v="Unavailable"/>
    <s v="Blanks"/>
    <s v="No Cars Available"/>
    <x v="4401"/>
    <s v="NA"/>
    <x v="7"/>
    <x v="1"/>
    <s v="NA"/>
    <s v="Unavailable"/>
    <x v="2"/>
    <x v="1"/>
    <d v="2016-07-13T00:00:00"/>
    <s v="13-Jul-2016 → NA"/>
    <s v="13-Jul-2016"/>
    <d v="2016-07-13T00:00:00"/>
    <x v="2"/>
  </r>
  <r>
    <x v="5263"/>
    <x v="0"/>
    <s v="Unavailable"/>
    <s v="Blanks"/>
    <s v="No Cars Available"/>
    <x v="4402"/>
    <s v="NA"/>
    <x v="15"/>
    <x v="1"/>
    <s v="NA"/>
    <s v="Unavailable"/>
    <x v="2"/>
    <x v="0"/>
    <d v="2016-07-13T00:00:00"/>
    <s v="13-Jul-2016 → NA"/>
    <s v="13-Jul-2016"/>
    <d v="2016-07-13T00:00:00"/>
    <x v="2"/>
  </r>
  <r>
    <x v="5264"/>
    <x v="1"/>
    <s v="Unavailable"/>
    <s v="Blanks"/>
    <s v="No Cars Available"/>
    <x v="4403"/>
    <s v="NA"/>
    <x v="15"/>
    <x v="1"/>
    <s v="NA"/>
    <s v="Unavailable"/>
    <x v="2"/>
    <x v="1"/>
    <d v="2016-07-13T00:00:00"/>
    <s v="13-Jul-2016 → NA"/>
    <s v="13-Jul-2016"/>
    <d v="2016-07-13T00:00:00"/>
    <x v="2"/>
  </r>
  <r>
    <x v="5265"/>
    <x v="0"/>
    <s v="Unavailable"/>
    <s v="Blanks"/>
    <s v="No Cars Available"/>
    <x v="4404"/>
    <s v="NA"/>
    <x v="15"/>
    <x v="1"/>
    <s v="NA"/>
    <s v="Unavailable"/>
    <x v="2"/>
    <x v="0"/>
    <d v="2016-07-13T00:00:00"/>
    <s v="13-Jul-2016 → NA"/>
    <s v="13-Jul-2016"/>
    <d v="2016-07-13T00:00:00"/>
    <x v="2"/>
  </r>
  <r>
    <x v="5266"/>
    <x v="1"/>
    <s v="Unavailable"/>
    <s v="Blanks"/>
    <s v="No Cars Available"/>
    <x v="4405"/>
    <s v="NA"/>
    <x v="15"/>
    <x v="1"/>
    <s v="NA"/>
    <s v="Unavailable"/>
    <x v="2"/>
    <x v="1"/>
    <d v="2016-07-13T00:00:00"/>
    <s v="13-Jul-2016 → NA"/>
    <s v="13-Jul-2016"/>
    <d v="2016-07-13T00:00:00"/>
    <x v="2"/>
  </r>
  <r>
    <x v="5267"/>
    <x v="0"/>
    <s v="Unavailable"/>
    <s v="Blanks"/>
    <s v="No Cars Available"/>
    <x v="4406"/>
    <s v="NA"/>
    <x v="15"/>
    <x v="1"/>
    <s v="NA"/>
    <s v="Unavailable"/>
    <x v="2"/>
    <x v="0"/>
    <d v="2016-07-13T00:00:00"/>
    <s v="13-Jul-2016 → NA"/>
    <s v="13-Jul-2016"/>
    <d v="2016-07-13T00:00:00"/>
    <x v="2"/>
  </r>
  <r>
    <x v="5268"/>
    <x v="0"/>
    <s v="Unavailable"/>
    <s v="Blanks"/>
    <s v="No Cars Available"/>
    <x v="4407"/>
    <s v="NA"/>
    <x v="15"/>
    <x v="1"/>
    <s v="NA"/>
    <s v="Unavailable"/>
    <x v="2"/>
    <x v="0"/>
    <d v="2016-07-13T00:00:00"/>
    <s v="13-Jul-2016 → NA"/>
    <s v="13-Jul-2016"/>
    <d v="2016-07-13T00:00:00"/>
    <x v="2"/>
  </r>
  <r>
    <x v="5269"/>
    <x v="1"/>
    <s v="Unavailable"/>
    <s v="Blanks"/>
    <s v="No Cars Available"/>
    <x v="4408"/>
    <s v="NA"/>
    <x v="15"/>
    <x v="1"/>
    <s v="NA"/>
    <s v="Unavailable"/>
    <x v="2"/>
    <x v="1"/>
    <d v="2016-07-13T00:00:00"/>
    <s v="13-Jul-2016 → NA"/>
    <s v="13-Jul-2016"/>
    <d v="2016-07-13T00:00:00"/>
    <x v="2"/>
  </r>
  <r>
    <x v="5270"/>
    <x v="1"/>
    <s v="Unavailable"/>
    <s v="Blanks"/>
    <s v="No Cars Available"/>
    <x v="4409"/>
    <s v="NA"/>
    <x v="9"/>
    <x v="1"/>
    <s v="NA"/>
    <s v="Unavailable"/>
    <x v="2"/>
    <x v="1"/>
    <d v="2016-07-13T00:00:00"/>
    <s v="13-Jul-2016 → NA"/>
    <s v="13-Jul-2016"/>
    <d v="2016-07-13T00:00:00"/>
    <x v="2"/>
  </r>
  <r>
    <x v="5271"/>
    <x v="1"/>
    <s v="Unavailable"/>
    <s v="Blanks"/>
    <s v="No Cars Available"/>
    <x v="4410"/>
    <s v="NA"/>
    <x v="9"/>
    <x v="1"/>
    <s v="NA"/>
    <s v="Unavailable"/>
    <x v="2"/>
    <x v="1"/>
    <d v="2016-07-13T00:00:00"/>
    <s v="13-Jul-2016 → NA"/>
    <s v="13-Jul-2016"/>
    <d v="2016-07-13T00:00:00"/>
    <x v="2"/>
  </r>
  <r>
    <x v="5272"/>
    <x v="1"/>
    <s v="Unavailable"/>
    <s v="Blanks"/>
    <s v="No Cars Available"/>
    <x v="4411"/>
    <s v="NA"/>
    <x v="9"/>
    <x v="1"/>
    <s v="NA"/>
    <s v="Unavailable"/>
    <x v="2"/>
    <x v="1"/>
    <d v="2016-07-13T00:00:00"/>
    <s v="13-Jul-2016 → NA"/>
    <s v="13-Jul-2016"/>
    <d v="2016-07-13T00:00:00"/>
    <x v="2"/>
  </r>
  <r>
    <x v="5273"/>
    <x v="0"/>
    <s v="Unavailable"/>
    <s v="Blanks"/>
    <s v="No Cars Available"/>
    <x v="4412"/>
    <s v="NA"/>
    <x v="9"/>
    <x v="1"/>
    <s v="NA"/>
    <s v="Unavailable"/>
    <x v="2"/>
    <x v="0"/>
    <d v="2016-07-13T00:00:00"/>
    <s v="13-Jul-2016 → NA"/>
    <s v="13-Jul-2016"/>
    <d v="2016-07-13T00:00:00"/>
    <x v="2"/>
  </r>
  <r>
    <x v="5274"/>
    <x v="0"/>
    <s v="Unavailable"/>
    <s v="Blanks"/>
    <s v="No Cars Available"/>
    <x v="4413"/>
    <s v="NA"/>
    <x v="9"/>
    <x v="1"/>
    <s v="NA"/>
    <s v="Unavailable"/>
    <x v="2"/>
    <x v="0"/>
    <d v="2016-07-13T00:00:00"/>
    <s v="13-Jul-2016 → NA"/>
    <s v="13-Jul-2016"/>
    <d v="2016-07-13T00:00:00"/>
    <x v="2"/>
  </r>
  <r>
    <x v="5275"/>
    <x v="1"/>
    <s v="Unavailable"/>
    <s v="Blanks"/>
    <s v="No Cars Available"/>
    <x v="4414"/>
    <s v="NA"/>
    <x v="9"/>
    <x v="1"/>
    <s v="NA"/>
    <s v="Unavailable"/>
    <x v="2"/>
    <x v="1"/>
    <d v="2016-07-13T00:00:00"/>
    <s v="13-Jul-2016 → NA"/>
    <s v="13-Jul-2016"/>
    <d v="2016-07-13T00:00:00"/>
    <x v="2"/>
  </r>
  <r>
    <x v="5276"/>
    <x v="0"/>
    <s v="Unavailable"/>
    <s v="Blanks"/>
    <s v="No Cars Available"/>
    <x v="4415"/>
    <s v="NA"/>
    <x v="9"/>
    <x v="1"/>
    <s v="NA"/>
    <s v="Unavailable"/>
    <x v="2"/>
    <x v="0"/>
    <d v="2016-07-13T00:00:00"/>
    <s v="13-Jul-2016 → NA"/>
    <s v="13-Jul-2016"/>
    <d v="2016-07-13T00:00:00"/>
    <x v="2"/>
  </r>
  <r>
    <x v="5277"/>
    <x v="1"/>
    <s v="Unavailable"/>
    <s v="Blanks"/>
    <s v="No Cars Available"/>
    <x v="4416"/>
    <s v="NA"/>
    <x v="13"/>
    <x v="1"/>
    <s v="NA"/>
    <s v="Unavailable"/>
    <x v="2"/>
    <x v="1"/>
    <d v="2016-07-13T00:00:00"/>
    <s v="13-Jul-2016 → NA"/>
    <s v="13-Jul-2016"/>
    <d v="2016-07-13T00:00:00"/>
    <x v="2"/>
  </r>
  <r>
    <x v="5278"/>
    <x v="0"/>
    <s v="Unavailable"/>
    <s v="Blanks"/>
    <s v="No Cars Available"/>
    <x v="4417"/>
    <s v="NA"/>
    <x v="13"/>
    <x v="1"/>
    <s v="NA"/>
    <s v="Unavailable"/>
    <x v="2"/>
    <x v="0"/>
    <d v="2016-07-13T00:00:00"/>
    <s v="13-Jul-2016 → NA"/>
    <s v="13-Jul-2016"/>
    <d v="2016-07-13T00:00:00"/>
    <x v="2"/>
  </r>
  <r>
    <x v="5279"/>
    <x v="1"/>
    <s v="Unavailable"/>
    <s v="Blanks"/>
    <s v="No Cars Available"/>
    <x v="4418"/>
    <s v="NA"/>
    <x v="13"/>
    <x v="1"/>
    <s v="NA"/>
    <s v="Unavailable"/>
    <x v="2"/>
    <x v="1"/>
    <d v="2016-07-13T00:00:00"/>
    <s v="13-Jul-2016 → NA"/>
    <s v="13-Jul-2016"/>
    <d v="2016-07-13T00:00:00"/>
    <x v="2"/>
  </r>
  <r>
    <x v="5280"/>
    <x v="0"/>
    <s v="Unavailable"/>
    <s v="Blanks"/>
    <s v="No Cars Available"/>
    <x v="4419"/>
    <s v="NA"/>
    <x v="13"/>
    <x v="1"/>
    <s v="NA"/>
    <s v="Unavailable"/>
    <x v="2"/>
    <x v="0"/>
    <d v="2016-07-13T00:00:00"/>
    <s v="13-Jul-2016 → NA"/>
    <s v="13-Jul-2016"/>
    <d v="2016-07-13T00:00:00"/>
    <x v="2"/>
  </r>
  <r>
    <x v="5281"/>
    <x v="0"/>
    <s v="Unavailable"/>
    <s v="Blanks"/>
    <s v="No Cars Available"/>
    <x v="4420"/>
    <s v="NA"/>
    <x v="13"/>
    <x v="1"/>
    <s v="NA"/>
    <s v="Unavailable"/>
    <x v="2"/>
    <x v="0"/>
    <d v="2016-07-13T00:00:00"/>
    <s v="13-Jul-2016 → NA"/>
    <s v="13-Jul-2016"/>
    <d v="2016-07-13T00:00:00"/>
    <x v="2"/>
  </r>
  <r>
    <x v="5282"/>
    <x v="1"/>
    <s v="Unavailable"/>
    <s v="Blanks"/>
    <s v="No Cars Available"/>
    <x v="4421"/>
    <s v="NA"/>
    <x v="13"/>
    <x v="1"/>
    <s v="NA"/>
    <s v="Unavailable"/>
    <x v="2"/>
    <x v="1"/>
    <d v="2016-07-13T00:00:00"/>
    <s v="13-Jul-2016 → NA"/>
    <s v="13-Jul-2016"/>
    <d v="2016-07-13T00:00:00"/>
    <x v="2"/>
  </r>
  <r>
    <x v="5283"/>
    <x v="1"/>
    <s v="Unavailable"/>
    <s v="Blanks"/>
    <s v="No Cars Available"/>
    <x v="4422"/>
    <s v="NA"/>
    <x v="13"/>
    <x v="1"/>
    <s v="NA"/>
    <s v="Unavailable"/>
    <x v="2"/>
    <x v="1"/>
    <d v="2016-07-13T00:00:00"/>
    <s v="13-Jul-2016 → NA"/>
    <s v="13-Jul-2016"/>
    <d v="2016-07-13T00:00:00"/>
    <x v="2"/>
  </r>
  <r>
    <x v="5284"/>
    <x v="1"/>
    <s v="Unavailable"/>
    <s v="Blanks"/>
    <s v="No Cars Available"/>
    <x v="4423"/>
    <s v="NA"/>
    <x v="13"/>
    <x v="1"/>
    <s v="NA"/>
    <s v="Unavailable"/>
    <x v="2"/>
    <x v="1"/>
    <d v="2016-07-13T00:00:00"/>
    <s v="13-Jul-2016 → NA"/>
    <s v="13-Jul-2016"/>
    <d v="2016-07-13T00:00:00"/>
    <x v="2"/>
  </r>
  <r>
    <x v="5285"/>
    <x v="1"/>
    <s v="Unavailable"/>
    <s v="Blanks"/>
    <s v="No Cars Available"/>
    <x v="4424"/>
    <s v="NA"/>
    <x v="16"/>
    <x v="1"/>
    <s v="NA"/>
    <s v="Unavailable"/>
    <x v="2"/>
    <x v="1"/>
    <d v="2016-07-13T00:00:00"/>
    <s v="13-Jul-2016 → NA"/>
    <s v="13-Jul-2016"/>
    <d v="2016-07-13T00:00:00"/>
    <x v="2"/>
  </r>
  <r>
    <x v="5286"/>
    <x v="1"/>
    <s v="Unavailable"/>
    <s v="Blanks"/>
    <s v="No Cars Available"/>
    <x v="4425"/>
    <s v="NA"/>
    <x v="16"/>
    <x v="1"/>
    <s v="NA"/>
    <s v="Unavailable"/>
    <x v="2"/>
    <x v="1"/>
    <d v="2016-07-13T00:00:00"/>
    <s v="13-Jul-2016 → NA"/>
    <s v="13-Jul-2016"/>
    <d v="2016-07-13T00:00:00"/>
    <x v="2"/>
  </r>
  <r>
    <x v="5287"/>
    <x v="1"/>
    <s v="Unavailable"/>
    <s v="Blanks"/>
    <s v="No Cars Available"/>
    <x v="4426"/>
    <s v="NA"/>
    <x v="16"/>
    <x v="1"/>
    <s v="NA"/>
    <s v="Unavailable"/>
    <x v="2"/>
    <x v="1"/>
    <d v="2016-07-13T00:00:00"/>
    <s v="13-Jul-2016 → NA"/>
    <s v="13-Jul-2016"/>
    <d v="2016-07-13T00:00:00"/>
    <x v="2"/>
  </r>
  <r>
    <x v="5288"/>
    <x v="1"/>
    <s v="Unavailable"/>
    <s v="Blanks"/>
    <s v="No Cars Available"/>
    <x v="4427"/>
    <s v="NA"/>
    <x v="16"/>
    <x v="1"/>
    <s v="NA"/>
    <s v="Unavailable"/>
    <x v="2"/>
    <x v="1"/>
    <d v="2016-07-13T00:00:00"/>
    <s v="13-Jul-2016 → NA"/>
    <s v="13-Jul-2016"/>
    <d v="2016-07-13T00:00:00"/>
    <x v="2"/>
  </r>
  <r>
    <x v="5289"/>
    <x v="1"/>
    <s v="Unavailable"/>
    <s v="Blanks"/>
    <s v="No Cars Available"/>
    <x v="4428"/>
    <s v="NA"/>
    <x v="16"/>
    <x v="1"/>
    <s v="NA"/>
    <s v="Unavailable"/>
    <x v="2"/>
    <x v="1"/>
    <d v="2016-07-13T00:00:00"/>
    <s v="13-Jul-2016 → NA"/>
    <s v="13-Jul-2016"/>
    <d v="2016-07-13T00:00:00"/>
    <x v="2"/>
  </r>
  <r>
    <x v="5290"/>
    <x v="0"/>
    <s v="Unavailable"/>
    <s v="Blanks"/>
    <s v="No Cars Available"/>
    <x v="4429"/>
    <s v="NA"/>
    <x v="1"/>
    <x v="1"/>
    <s v="NA"/>
    <s v="Unavailable"/>
    <x v="2"/>
    <x v="0"/>
    <d v="2016-07-13T00:00:00"/>
    <s v="13-Jul-2016 → NA"/>
    <s v="13-Jul-2016"/>
    <d v="2016-07-13T00:00:00"/>
    <x v="2"/>
  </r>
  <r>
    <x v="5291"/>
    <x v="0"/>
    <s v="Unavailable"/>
    <s v="Blanks"/>
    <s v="No Cars Available"/>
    <x v="4430"/>
    <s v="NA"/>
    <x v="1"/>
    <x v="1"/>
    <s v="NA"/>
    <s v="Unavailable"/>
    <x v="2"/>
    <x v="0"/>
    <d v="2016-07-13T00:00:00"/>
    <s v="13-Jul-2016 → NA"/>
    <s v="13-Jul-2016"/>
    <d v="2016-07-13T00:00:00"/>
    <x v="2"/>
  </r>
  <r>
    <x v="5292"/>
    <x v="0"/>
    <s v="Unavailable"/>
    <s v="Blanks"/>
    <s v="No Cars Available"/>
    <x v="4431"/>
    <s v="NA"/>
    <x v="1"/>
    <x v="1"/>
    <s v="NA"/>
    <s v="Unavailable"/>
    <x v="2"/>
    <x v="0"/>
    <d v="2016-07-13T00:00:00"/>
    <s v="13-Jul-2016 → NA"/>
    <s v="13-Jul-2016"/>
    <d v="2016-07-13T00:00:00"/>
    <x v="2"/>
  </r>
  <r>
    <x v="5293"/>
    <x v="0"/>
    <s v="Unavailable"/>
    <s v="Blanks"/>
    <s v="No Cars Available"/>
    <x v="4432"/>
    <s v="NA"/>
    <x v="1"/>
    <x v="1"/>
    <s v="NA"/>
    <s v="Unavailable"/>
    <x v="2"/>
    <x v="0"/>
    <d v="2016-07-13T00:00:00"/>
    <s v="13-Jul-2016 → NA"/>
    <s v="13-Jul-2016"/>
    <d v="2016-07-13T00:00:00"/>
    <x v="2"/>
  </r>
  <r>
    <x v="5294"/>
    <x v="0"/>
    <s v="Unavailable"/>
    <s v="Blanks"/>
    <s v="No Cars Available"/>
    <x v="4433"/>
    <s v="NA"/>
    <x v="1"/>
    <x v="1"/>
    <s v="NA"/>
    <s v="Unavailable"/>
    <x v="2"/>
    <x v="0"/>
    <d v="2016-07-13T00:00:00"/>
    <s v="13-Jul-2016 → NA"/>
    <s v="13-Jul-2016"/>
    <d v="2016-07-13T00:00:00"/>
    <x v="2"/>
  </r>
  <r>
    <x v="5295"/>
    <x v="0"/>
    <s v="Unavailable"/>
    <s v="Blanks"/>
    <s v="No Cars Available"/>
    <x v="4434"/>
    <s v="NA"/>
    <x v="1"/>
    <x v="1"/>
    <s v="NA"/>
    <s v="Unavailable"/>
    <x v="2"/>
    <x v="0"/>
    <d v="2016-07-13T00:00:00"/>
    <s v="13-Jul-2016 → NA"/>
    <s v="13-Jul-2016"/>
    <d v="2016-07-13T00:00:00"/>
    <x v="2"/>
  </r>
  <r>
    <x v="5296"/>
    <x v="0"/>
    <s v="Unavailable"/>
    <s v="Blanks"/>
    <s v="No Cars Available"/>
    <x v="4435"/>
    <s v="NA"/>
    <x v="1"/>
    <x v="1"/>
    <s v="NA"/>
    <s v="Unavailable"/>
    <x v="2"/>
    <x v="0"/>
    <d v="2016-07-13T00:00:00"/>
    <s v="13-Jul-2016 → NA"/>
    <s v="13-Jul-2016"/>
    <d v="2016-07-13T00:00:00"/>
    <x v="2"/>
  </r>
  <r>
    <x v="5297"/>
    <x v="0"/>
    <s v="Unavailable"/>
    <s v="Blanks"/>
    <s v="No Cars Available"/>
    <x v="4436"/>
    <s v="NA"/>
    <x v="1"/>
    <x v="1"/>
    <s v="NA"/>
    <s v="Unavailable"/>
    <x v="2"/>
    <x v="0"/>
    <d v="2016-07-13T00:00:00"/>
    <s v="13-Jul-2016 → NA"/>
    <s v="13-Jul-2016"/>
    <d v="2016-07-13T00:00:00"/>
    <x v="2"/>
  </r>
  <r>
    <x v="5298"/>
    <x v="0"/>
    <s v="Unavailable"/>
    <s v="Blanks"/>
    <s v="No Cars Available"/>
    <x v="4437"/>
    <s v="NA"/>
    <x v="1"/>
    <x v="1"/>
    <s v="NA"/>
    <s v="Unavailable"/>
    <x v="2"/>
    <x v="0"/>
    <d v="2016-07-13T00:00:00"/>
    <s v="13-Jul-2016 → NA"/>
    <s v="13-Jul-2016"/>
    <d v="2016-07-13T00:00:00"/>
    <x v="2"/>
  </r>
  <r>
    <x v="5299"/>
    <x v="0"/>
    <s v="Unavailable"/>
    <s v="Blanks"/>
    <s v="No Cars Available"/>
    <x v="4438"/>
    <s v="NA"/>
    <x v="1"/>
    <x v="1"/>
    <s v="NA"/>
    <s v="Unavailable"/>
    <x v="2"/>
    <x v="0"/>
    <d v="2016-07-13T00:00:00"/>
    <s v="13-Jul-2016 → NA"/>
    <s v="13-Jul-2016"/>
    <d v="2016-07-13T00:00:00"/>
    <x v="2"/>
  </r>
  <r>
    <x v="5300"/>
    <x v="1"/>
    <s v="Unavailable"/>
    <s v="Blanks"/>
    <s v="No Cars Available"/>
    <x v="4439"/>
    <s v="NA"/>
    <x v="1"/>
    <x v="1"/>
    <s v="NA"/>
    <s v="Unavailable"/>
    <x v="2"/>
    <x v="1"/>
    <d v="2016-07-13T00:00:00"/>
    <s v="13-Jul-2016 → NA"/>
    <s v="13-Jul-2016"/>
    <d v="2016-07-13T00:00:00"/>
    <x v="2"/>
  </r>
  <r>
    <x v="5301"/>
    <x v="0"/>
    <s v="Unavailable"/>
    <s v="Blanks"/>
    <s v="No Cars Available"/>
    <x v="4440"/>
    <s v="NA"/>
    <x v="1"/>
    <x v="1"/>
    <s v="NA"/>
    <s v="Unavailable"/>
    <x v="2"/>
    <x v="0"/>
    <d v="2016-07-13T00:00:00"/>
    <s v="13-Jul-2016 → NA"/>
    <s v="13-Jul-2016"/>
    <d v="2016-07-13T00:00:00"/>
    <x v="2"/>
  </r>
  <r>
    <x v="5302"/>
    <x v="0"/>
    <s v="Unavailable"/>
    <s v="Blanks"/>
    <s v="No Cars Available"/>
    <x v="4441"/>
    <s v="NA"/>
    <x v="1"/>
    <x v="1"/>
    <s v="NA"/>
    <s v="Unavailable"/>
    <x v="2"/>
    <x v="0"/>
    <d v="2016-07-13T00:00:00"/>
    <s v="13-Jul-2016 → NA"/>
    <s v="13-Jul-2016"/>
    <d v="2016-07-13T00:00:00"/>
    <x v="2"/>
  </r>
  <r>
    <x v="5303"/>
    <x v="0"/>
    <s v="Unavailable"/>
    <s v="Blanks"/>
    <s v="No Cars Available"/>
    <x v="4442"/>
    <s v="NA"/>
    <x v="1"/>
    <x v="1"/>
    <s v="NA"/>
    <s v="Unavailable"/>
    <x v="2"/>
    <x v="0"/>
    <d v="2016-07-13T00:00:00"/>
    <s v="13-Jul-2016 → NA"/>
    <s v="13-Jul-2016"/>
    <d v="2016-07-13T00:00:00"/>
    <x v="2"/>
  </r>
  <r>
    <x v="5304"/>
    <x v="0"/>
    <s v="Unavailable"/>
    <s v="Blanks"/>
    <s v="No Cars Available"/>
    <x v="4443"/>
    <s v="NA"/>
    <x v="1"/>
    <x v="1"/>
    <s v="NA"/>
    <s v="Unavailable"/>
    <x v="2"/>
    <x v="0"/>
    <d v="2016-07-13T00:00:00"/>
    <s v="13-Jul-2016 → NA"/>
    <s v="13-Jul-2016"/>
    <d v="2016-07-13T00:00:00"/>
    <x v="2"/>
  </r>
  <r>
    <x v="5305"/>
    <x v="0"/>
    <s v="Unavailable"/>
    <s v="Blanks"/>
    <s v="No Cars Available"/>
    <x v="4444"/>
    <s v="NA"/>
    <x v="1"/>
    <x v="1"/>
    <s v="NA"/>
    <s v="Unavailable"/>
    <x v="2"/>
    <x v="0"/>
    <d v="2016-07-13T00:00:00"/>
    <s v="13-Jul-2016 → NA"/>
    <s v="13-Jul-2016"/>
    <d v="2016-07-13T00:00:00"/>
    <x v="2"/>
  </r>
  <r>
    <x v="5306"/>
    <x v="0"/>
    <s v="Unavailable"/>
    <s v="Blanks"/>
    <s v="No Cars Available"/>
    <x v="4445"/>
    <s v="NA"/>
    <x v="1"/>
    <x v="1"/>
    <s v="NA"/>
    <s v="Unavailable"/>
    <x v="2"/>
    <x v="0"/>
    <d v="2016-07-13T00:00:00"/>
    <s v="13-Jul-2016 → NA"/>
    <s v="13-Jul-2016"/>
    <d v="2016-07-13T00:00:00"/>
    <x v="2"/>
  </r>
  <r>
    <x v="5307"/>
    <x v="0"/>
    <s v="Unavailable"/>
    <s v="Blanks"/>
    <s v="No Cars Available"/>
    <x v="4446"/>
    <s v="NA"/>
    <x v="1"/>
    <x v="1"/>
    <s v="NA"/>
    <s v="Unavailable"/>
    <x v="2"/>
    <x v="0"/>
    <d v="2016-07-13T00:00:00"/>
    <s v="13-Jul-2016 → NA"/>
    <s v="13-Jul-2016"/>
    <d v="2016-07-13T00:00:00"/>
    <x v="2"/>
  </r>
  <r>
    <x v="5308"/>
    <x v="0"/>
    <s v="Unavailable"/>
    <s v="Blanks"/>
    <s v="No Cars Available"/>
    <x v="4447"/>
    <s v="NA"/>
    <x v="1"/>
    <x v="1"/>
    <s v="NA"/>
    <s v="Unavailable"/>
    <x v="2"/>
    <x v="0"/>
    <d v="2016-07-13T00:00:00"/>
    <s v="13-Jul-2016 → NA"/>
    <s v="13-Jul-2016"/>
    <d v="2016-07-13T00:00:00"/>
    <x v="2"/>
  </r>
  <r>
    <x v="5309"/>
    <x v="0"/>
    <s v="Unavailable"/>
    <s v="Blanks"/>
    <s v="No Cars Available"/>
    <x v="4448"/>
    <s v="NA"/>
    <x v="1"/>
    <x v="1"/>
    <s v="NA"/>
    <s v="Unavailable"/>
    <x v="2"/>
    <x v="0"/>
    <d v="2016-07-13T00:00:00"/>
    <s v="13-Jul-2016 → NA"/>
    <s v="13-Jul-2016"/>
    <d v="2016-07-13T00:00:00"/>
    <x v="2"/>
  </r>
  <r>
    <x v="5310"/>
    <x v="0"/>
    <s v="Unavailable"/>
    <s v="Blanks"/>
    <s v="No Cars Available"/>
    <x v="4449"/>
    <s v="NA"/>
    <x v="1"/>
    <x v="1"/>
    <s v="NA"/>
    <s v="Unavailable"/>
    <x v="2"/>
    <x v="0"/>
    <d v="2016-07-13T00:00:00"/>
    <s v="13-Jul-2016 → NA"/>
    <s v="13-Jul-2016"/>
    <d v="2016-07-13T00:00:00"/>
    <x v="2"/>
  </r>
  <r>
    <x v="5311"/>
    <x v="0"/>
    <s v="Unavailable"/>
    <s v="Blanks"/>
    <s v="No Cars Available"/>
    <x v="4450"/>
    <s v="NA"/>
    <x v="1"/>
    <x v="1"/>
    <s v="NA"/>
    <s v="Unavailable"/>
    <x v="2"/>
    <x v="0"/>
    <d v="2016-07-13T00:00:00"/>
    <s v="13-Jul-2016 → NA"/>
    <s v="13-Jul-2016"/>
    <d v="2016-07-13T00:00:00"/>
    <x v="2"/>
  </r>
  <r>
    <x v="5312"/>
    <x v="0"/>
    <s v="Unavailable"/>
    <s v="Blanks"/>
    <s v="No Cars Available"/>
    <x v="4451"/>
    <s v="NA"/>
    <x v="1"/>
    <x v="1"/>
    <s v="NA"/>
    <s v="Unavailable"/>
    <x v="2"/>
    <x v="0"/>
    <d v="2016-07-13T00:00:00"/>
    <s v="13-Jul-2016 → NA"/>
    <s v="13-Jul-2016"/>
    <d v="2016-07-13T00:00:00"/>
    <x v="2"/>
  </r>
  <r>
    <x v="5313"/>
    <x v="0"/>
    <s v="Unavailable"/>
    <s v="Blanks"/>
    <s v="No Cars Available"/>
    <x v="4452"/>
    <s v="NA"/>
    <x v="1"/>
    <x v="1"/>
    <s v="NA"/>
    <s v="Unavailable"/>
    <x v="2"/>
    <x v="0"/>
    <d v="2016-07-13T00:00:00"/>
    <s v="13-Jul-2016 → NA"/>
    <s v="13-Jul-2016"/>
    <d v="2016-07-13T00:00:00"/>
    <x v="2"/>
  </r>
  <r>
    <x v="5314"/>
    <x v="0"/>
    <s v="Unavailable"/>
    <s v="Blanks"/>
    <s v="No Cars Available"/>
    <x v="4453"/>
    <s v="NA"/>
    <x v="1"/>
    <x v="1"/>
    <s v="NA"/>
    <s v="Unavailable"/>
    <x v="2"/>
    <x v="0"/>
    <d v="2016-07-13T00:00:00"/>
    <s v="13-Jul-2016 → NA"/>
    <s v="13-Jul-2016"/>
    <d v="2016-07-13T00:00:00"/>
    <x v="2"/>
  </r>
  <r>
    <x v="5315"/>
    <x v="0"/>
    <s v="Unavailable"/>
    <s v="Blanks"/>
    <s v="No Cars Available"/>
    <x v="4454"/>
    <s v="NA"/>
    <x v="1"/>
    <x v="1"/>
    <s v="NA"/>
    <s v="Unavailable"/>
    <x v="2"/>
    <x v="0"/>
    <d v="2016-07-13T00:00:00"/>
    <s v="13-Jul-2016 → NA"/>
    <s v="13-Jul-2016"/>
    <d v="2016-07-13T00:00:00"/>
    <x v="2"/>
  </r>
  <r>
    <x v="5316"/>
    <x v="0"/>
    <s v="Unavailable"/>
    <s v="Blanks"/>
    <s v="No Cars Available"/>
    <x v="4455"/>
    <s v="NA"/>
    <x v="1"/>
    <x v="1"/>
    <s v="NA"/>
    <s v="Unavailable"/>
    <x v="2"/>
    <x v="0"/>
    <d v="2016-07-13T00:00:00"/>
    <s v="13-Jul-2016 → NA"/>
    <s v="13-Jul-2016"/>
    <d v="2016-07-13T00:00:00"/>
    <x v="2"/>
  </r>
  <r>
    <x v="5317"/>
    <x v="0"/>
    <s v="Unavailable"/>
    <s v="Blanks"/>
    <s v="No Cars Available"/>
    <x v="4456"/>
    <s v="NA"/>
    <x v="1"/>
    <x v="1"/>
    <s v="NA"/>
    <s v="Unavailable"/>
    <x v="2"/>
    <x v="0"/>
    <d v="2016-07-13T00:00:00"/>
    <s v="13-Jul-2016 → NA"/>
    <s v="13-Jul-2016"/>
    <d v="2016-07-13T00:00:00"/>
    <x v="2"/>
  </r>
  <r>
    <x v="5318"/>
    <x v="0"/>
    <s v="Unavailable"/>
    <s v="Blanks"/>
    <s v="No Cars Available"/>
    <x v="4457"/>
    <s v="NA"/>
    <x v="1"/>
    <x v="1"/>
    <s v="NA"/>
    <s v="Unavailable"/>
    <x v="2"/>
    <x v="0"/>
    <d v="2016-07-13T00:00:00"/>
    <s v="13-Jul-2016 → NA"/>
    <s v="13-Jul-2016"/>
    <d v="2016-07-13T00:00:00"/>
    <x v="2"/>
  </r>
  <r>
    <x v="5319"/>
    <x v="0"/>
    <s v="Unavailable"/>
    <s v="Blanks"/>
    <s v="No Cars Available"/>
    <x v="1914"/>
    <s v="NA"/>
    <x v="1"/>
    <x v="1"/>
    <s v="NA"/>
    <s v="Unavailable"/>
    <x v="2"/>
    <x v="0"/>
    <d v="2016-07-13T00:00:00"/>
    <s v="13-Jul-2016 → NA"/>
    <s v="13-Jul-2016"/>
    <d v="2016-07-13T00:00:00"/>
    <x v="2"/>
  </r>
  <r>
    <x v="5320"/>
    <x v="0"/>
    <s v="Unavailable"/>
    <s v="Blanks"/>
    <s v="No Cars Available"/>
    <x v="4458"/>
    <s v="NA"/>
    <x v="1"/>
    <x v="1"/>
    <s v="NA"/>
    <s v="Unavailable"/>
    <x v="2"/>
    <x v="0"/>
    <d v="2016-07-13T00:00:00"/>
    <s v="13-Jul-2016 → NA"/>
    <s v="13-Jul-2016"/>
    <d v="2016-07-13T00:00:00"/>
    <x v="2"/>
  </r>
  <r>
    <x v="5321"/>
    <x v="0"/>
    <s v="Unavailable"/>
    <s v="Blanks"/>
    <s v="No Cars Available"/>
    <x v="4459"/>
    <s v="NA"/>
    <x v="1"/>
    <x v="1"/>
    <s v="NA"/>
    <s v="Unavailable"/>
    <x v="2"/>
    <x v="0"/>
    <d v="2016-07-13T00:00:00"/>
    <s v="13-Jul-2016 → NA"/>
    <s v="13-Jul-2016"/>
    <d v="2016-07-13T00:00:00"/>
    <x v="2"/>
  </r>
  <r>
    <x v="5322"/>
    <x v="0"/>
    <s v="Unavailable"/>
    <s v="Blanks"/>
    <s v="No Cars Available"/>
    <x v="4460"/>
    <s v="NA"/>
    <x v="1"/>
    <x v="1"/>
    <s v="NA"/>
    <s v="Unavailable"/>
    <x v="2"/>
    <x v="0"/>
    <d v="2016-07-13T00:00:00"/>
    <s v="13-Jul-2016 → NA"/>
    <s v="13-Jul-2016"/>
    <d v="2016-07-13T00:00:00"/>
    <x v="2"/>
  </r>
  <r>
    <x v="5323"/>
    <x v="0"/>
    <s v="Unavailable"/>
    <s v="Blanks"/>
    <s v="No Cars Available"/>
    <x v="4461"/>
    <s v="NA"/>
    <x v="1"/>
    <x v="1"/>
    <s v="NA"/>
    <s v="Unavailable"/>
    <x v="2"/>
    <x v="0"/>
    <d v="2016-07-13T00:00:00"/>
    <s v="13-Jul-2016 → NA"/>
    <s v="13-Jul-2016"/>
    <d v="2016-07-13T00:00:00"/>
    <x v="2"/>
  </r>
  <r>
    <x v="5324"/>
    <x v="0"/>
    <s v="Unavailable"/>
    <s v="Blanks"/>
    <s v="No Cars Available"/>
    <x v="4462"/>
    <s v="NA"/>
    <x v="1"/>
    <x v="1"/>
    <s v="NA"/>
    <s v="Unavailable"/>
    <x v="2"/>
    <x v="0"/>
    <d v="2016-07-13T00:00:00"/>
    <s v="13-Jul-2016 → NA"/>
    <s v="13-Jul-2016"/>
    <d v="2016-07-13T00:00:00"/>
    <x v="2"/>
  </r>
  <r>
    <x v="5325"/>
    <x v="0"/>
    <s v="Unavailable"/>
    <s v="Blanks"/>
    <s v="No Cars Available"/>
    <x v="4463"/>
    <s v="NA"/>
    <x v="1"/>
    <x v="1"/>
    <s v="NA"/>
    <s v="Unavailable"/>
    <x v="2"/>
    <x v="0"/>
    <d v="2016-07-13T00:00:00"/>
    <s v="13-Jul-2016 → NA"/>
    <s v="13-Jul-2016"/>
    <d v="2016-07-13T00:00:00"/>
    <x v="2"/>
  </r>
  <r>
    <x v="5326"/>
    <x v="0"/>
    <s v="Unavailable"/>
    <s v="Blanks"/>
    <s v="No Cars Available"/>
    <x v="4464"/>
    <s v="NA"/>
    <x v="1"/>
    <x v="1"/>
    <s v="NA"/>
    <s v="Unavailable"/>
    <x v="2"/>
    <x v="0"/>
    <d v="2016-07-13T00:00:00"/>
    <s v="13-Jul-2016 → NA"/>
    <s v="13-Jul-2016"/>
    <d v="2016-07-13T00:00:00"/>
    <x v="2"/>
  </r>
  <r>
    <x v="5327"/>
    <x v="0"/>
    <s v="Unavailable"/>
    <s v="Blanks"/>
    <s v="No Cars Available"/>
    <x v="4465"/>
    <s v="NA"/>
    <x v="1"/>
    <x v="1"/>
    <s v="NA"/>
    <s v="Unavailable"/>
    <x v="2"/>
    <x v="0"/>
    <d v="2016-07-13T00:00:00"/>
    <s v="13-Jul-2016 → NA"/>
    <s v="13-Jul-2016"/>
    <d v="2016-07-13T00:00:00"/>
    <x v="2"/>
  </r>
  <r>
    <x v="5328"/>
    <x v="0"/>
    <s v="Unavailable"/>
    <s v="Blanks"/>
    <s v="No Cars Available"/>
    <x v="4466"/>
    <s v="NA"/>
    <x v="1"/>
    <x v="1"/>
    <s v="NA"/>
    <s v="Unavailable"/>
    <x v="2"/>
    <x v="0"/>
    <d v="2016-07-13T00:00:00"/>
    <s v="13-Jul-2016 → NA"/>
    <s v="13-Jul-2016"/>
    <d v="2016-07-13T00:00:00"/>
    <x v="2"/>
  </r>
  <r>
    <x v="5329"/>
    <x v="0"/>
    <s v="Unavailable"/>
    <s v="Blanks"/>
    <s v="No Cars Available"/>
    <x v="4467"/>
    <s v="NA"/>
    <x v="1"/>
    <x v="1"/>
    <s v="NA"/>
    <s v="Unavailable"/>
    <x v="2"/>
    <x v="0"/>
    <d v="2016-07-13T00:00:00"/>
    <s v="13-Jul-2016 → NA"/>
    <s v="13-Jul-2016"/>
    <d v="2016-07-13T00:00:00"/>
    <x v="2"/>
  </r>
  <r>
    <x v="5330"/>
    <x v="0"/>
    <s v="Unavailable"/>
    <s v="Blanks"/>
    <s v="No Cars Available"/>
    <x v="4468"/>
    <s v="NA"/>
    <x v="1"/>
    <x v="1"/>
    <s v="NA"/>
    <s v="Unavailable"/>
    <x v="2"/>
    <x v="0"/>
    <d v="2016-07-13T00:00:00"/>
    <s v="13-Jul-2016 → NA"/>
    <s v="13-Jul-2016"/>
    <d v="2016-07-13T00:00:00"/>
    <x v="2"/>
  </r>
  <r>
    <x v="5331"/>
    <x v="0"/>
    <s v="Unavailable"/>
    <s v="Blanks"/>
    <s v="No Cars Available"/>
    <x v="4469"/>
    <s v="NA"/>
    <x v="1"/>
    <x v="1"/>
    <s v="NA"/>
    <s v="Unavailable"/>
    <x v="2"/>
    <x v="0"/>
    <d v="2016-07-13T00:00:00"/>
    <s v="13-Jul-2016 → NA"/>
    <s v="13-Jul-2016"/>
    <d v="2016-07-13T00:00:00"/>
    <x v="2"/>
  </r>
  <r>
    <x v="5332"/>
    <x v="0"/>
    <s v="Unavailable"/>
    <s v="Blanks"/>
    <s v="No Cars Available"/>
    <x v="4470"/>
    <s v="NA"/>
    <x v="1"/>
    <x v="1"/>
    <s v="NA"/>
    <s v="Unavailable"/>
    <x v="2"/>
    <x v="0"/>
    <d v="2016-07-13T00:00:00"/>
    <s v="13-Jul-2016 → NA"/>
    <s v="13-Jul-2016"/>
    <d v="2016-07-13T00:00:00"/>
    <x v="2"/>
  </r>
  <r>
    <x v="5333"/>
    <x v="0"/>
    <s v="Unavailable"/>
    <s v="Blanks"/>
    <s v="No Cars Available"/>
    <x v="4471"/>
    <s v="NA"/>
    <x v="12"/>
    <x v="1"/>
    <s v="NA"/>
    <s v="Unavailable"/>
    <x v="2"/>
    <x v="0"/>
    <d v="2016-07-13T00:00:00"/>
    <s v="13-Jul-2016 → NA"/>
    <s v="13-Jul-2016"/>
    <d v="2016-07-13T00:00:00"/>
    <x v="2"/>
  </r>
  <r>
    <x v="5334"/>
    <x v="0"/>
    <s v="Unavailable"/>
    <s v="Blanks"/>
    <s v="No Cars Available"/>
    <x v="4472"/>
    <s v="NA"/>
    <x v="12"/>
    <x v="1"/>
    <s v="NA"/>
    <s v="Unavailable"/>
    <x v="2"/>
    <x v="0"/>
    <d v="2016-07-13T00:00:00"/>
    <s v="13-Jul-2016 → NA"/>
    <s v="13-Jul-2016"/>
    <d v="2016-07-13T00:00:00"/>
    <x v="2"/>
  </r>
  <r>
    <x v="5335"/>
    <x v="0"/>
    <s v="Unavailable"/>
    <s v="Blanks"/>
    <s v="No Cars Available"/>
    <x v="4473"/>
    <s v="NA"/>
    <x v="12"/>
    <x v="1"/>
    <s v="NA"/>
    <s v="Unavailable"/>
    <x v="2"/>
    <x v="0"/>
    <d v="2016-07-13T00:00:00"/>
    <s v="13-Jul-2016 → NA"/>
    <s v="13-Jul-2016"/>
    <d v="2016-07-13T00:00:00"/>
    <x v="2"/>
  </r>
  <r>
    <x v="5336"/>
    <x v="0"/>
    <s v="Unavailable"/>
    <s v="Blanks"/>
    <s v="No Cars Available"/>
    <x v="4474"/>
    <s v="NA"/>
    <x v="12"/>
    <x v="1"/>
    <s v="NA"/>
    <s v="Unavailable"/>
    <x v="2"/>
    <x v="0"/>
    <d v="2016-07-13T00:00:00"/>
    <s v="13-Jul-2016 → NA"/>
    <s v="13-Jul-2016"/>
    <d v="2016-07-13T00:00:00"/>
    <x v="2"/>
  </r>
  <r>
    <x v="5337"/>
    <x v="0"/>
    <s v="Unavailable"/>
    <s v="Blanks"/>
    <s v="No Cars Available"/>
    <x v="4475"/>
    <s v="NA"/>
    <x v="12"/>
    <x v="1"/>
    <s v="NA"/>
    <s v="Unavailable"/>
    <x v="2"/>
    <x v="0"/>
    <d v="2016-07-13T00:00:00"/>
    <s v="13-Jul-2016 → NA"/>
    <s v="13-Jul-2016"/>
    <d v="2016-07-13T00:00:00"/>
    <x v="2"/>
  </r>
  <r>
    <x v="5338"/>
    <x v="0"/>
    <s v="Unavailable"/>
    <s v="Blanks"/>
    <s v="No Cars Available"/>
    <x v="4476"/>
    <s v="NA"/>
    <x v="12"/>
    <x v="1"/>
    <s v="NA"/>
    <s v="Unavailable"/>
    <x v="2"/>
    <x v="0"/>
    <d v="2016-07-13T00:00:00"/>
    <s v="13-Jul-2016 → NA"/>
    <s v="13-Jul-2016"/>
    <d v="2016-07-13T00:00:00"/>
    <x v="2"/>
  </r>
  <r>
    <x v="5339"/>
    <x v="0"/>
    <s v="Unavailable"/>
    <s v="Blanks"/>
    <s v="No Cars Available"/>
    <x v="4477"/>
    <s v="NA"/>
    <x v="12"/>
    <x v="1"/>
    <s v="NA"/>
    <s v="Unavailable"/>
    <x v="2"/>
    <x v="0"/>
    <d v="2016-07-13T00:00:00"/>
    <s v="13-Jul-2016 → NA"/>
    <s v="13-Jul-2016"/>
    <d v="2016-07-13T00:00:00"/>
    <x v="2"/>
  </r>
  <r>
    <x v="5340"/>
    <x v="0"/>
    <s v="Unavailable"/>
    <s v="Blanks"/>
    <s v="No Cars Available"/>
    <x v="4478"/>
    <s v="NA"/>
    <x v="12"/>
    <x v="1"/>
    <s v="NA"/>
    <s v="Unavailable"/>
    <x v="2"/>
    <x v="0"/>
    <d v="2016-07-13T00:00:00"/>
    <s v="13-Jul-2016 → NA"/>
    <s v="13-Jul-2016"/>
    <d v="2016-07-13T00:00:00"/>
    <x v="2"/>
  </r>
  <r>
    <x v="5341"/>
    <x v="0"/>
    <s v="Unavailable"/>
    <s v="Blanks"/>
    <s v="No Cars Available"/>
    <x v="4479"/>
    <s v="NA"/>
    <x v="12"/>
    <x v="1"/>
    <s v="NA"/>
    <s v="Unavailable"/>
    <x v="2"/>
    <x v="0"/>
    <d v="2016-07-13T00:00:00"/>
    <s v="13-Jul-2016 → NA"/>
    <s v="13-Jul-2016"/>
    <d v="2016-07-13T00:00:00"/>
    <x v="2"/>
  </r>
  <r>
    <x v="5342"/>
    <x v="0"/>
    <s v="Unavailable"/>
    <s v="Blanks"/>
    <s v="No Cars Available"/>
    <x v="4480"/>
    <s v="NA"/>
    <x v="12"/>
    <x v="1"/>
    <s v="NA"/>
    <s v="Unavailable"/>
    <x v="2"/>
    <x v="0"/>
    <d v="2016-07-13T00:00:00"/>
    <s v="13-Jul-2016 → NA"/>
    <s v="13-Jul-2016"/>
    <d v="2016-07-13T00:00:00"/>
    <x v="2"/>
  </r>
  <r>
    <x v="5343"/>
    <x v="0"/>
    <s v="Unavailable"/>
    <s v="Blanks"/>
    <s v="No Cars Available"/>
    <x v="4481"/>
    <s v="NA"/>
    <x v="12"/>
    <x v="1"/>
    <s v="NA"/>
    <s v="Unavailable"/>
    <x v="2"/>
    <x v="0"/>
    <d v="2016-07-13T00:00:00"/>
    <s v="13-Jul-2016 → NA"/>
    <s v="13-Jul-2016"/>
    <d v="2016-07-13T00:00:00"/>
    <x v="2"/>
  </r>
  <r>
    <x v="5344"/>
    <x v="0"/>
    <s v="Unavailable"/>
    <s v="Blanks"/>
    <s v="No Cars Available"/>
    <x v="4482"/>
    <s v="NA"/>
    <x v="12"/>
    <x v="1"/>
    <s v="NA"/>
    <s v="Unavailable"/>
    <x v="2"/>
    <x v="0"/>
    <d v="2016-07-13T00:00:00"/>
    <s v="13-Jul-2016 → NA"/>
    <s v="13-Jul-2016"/>
    <d v="2016-07-13T00:00:00"/>
    <x v="2"/>
  </r>
  <r>
    <x v="5345"/>
    <x v="0"/>
    <s v="Unavailable"/>
    <s v="Blanks"/>
    <s v="No Cars Available"/>
    <x v="4483"/>
    <s v="NA"/>
    <x v="12"/>
    <x v="1"/>
    <s v="NA"/>
    <s v="Unavailable"/>
    <x v="2"/>
    <x v="0"/>
    <d v="2016-07-13T00:00:00"/>
    <s v="13-Jul-2016 → NA"/>
    <s v="13-Jul-2016"/>
    <d v="2016-07-13T00:00:00"/>
    <x v="2"/>
  </r>
  <r>
    <x v="5346"/>
    <x v="0"/>
    <s v="Unavailable"/>
    <s v="Blanks"/>
    <s v="No Cars Available"/>
    <x v="4484"/>
    <s v="NA"/>
    <x v="12"/>
    <x v="1"/>
    <s v="NA"/>
    <s v="Unavailable"/>
    <x v="2"/>
    <x v="0"/>
    <d v="2016-07-13T00:00:00"/>
    <s v="13-Jul-2016 → NA"/>
    <s v="13-Jul-2016"/>
    <d v="2016-07-13T00:00:00"/>
    <x v="2"/>
  </r>
  <r>
    <x v="5347"/>
    <x v="0"/>
    <s v="Unavailable"/>
    <s v="Blanks"/>
    <s v="No Cars Available"/>
    <x v="4485"/>
    <s v="NA"/>
    <x v="12"/>
    <x v="1"/>
    <s v="NA"/>
    <s v="Unavailable"/>
    <x v="2"/>
    <x v="0"/>
    <d v="2016-07-13T00:00:00"/>
    <s v="13-Jul-2016 → NA"/>
    <s v="13-Jul-2016"/>
    <d v="2016-07-13T00:00:00"/>
    <x v="2"/>
  </r>
  <r>
    <x v="5348"/>
    <x v="0"/>
    <s v="Unavailable"/>
    <s v="Blanks"/>
    <s v="No Cars Available"/>
    <x v="4486"/>
    <s v="NA"/>
    <x v="12"/>
    <x v="1"/>
    <s v="NA"/>
    <s v="Unavailable"/>
    <x v="2"/>
    <x v="0"/>
    <d v="2016-07-13T00:00:00"/>
    <s v="13-Jul-2016 → NA"/>
    <s v="13-Jul-2016"/>
    <d v="2016-07-13T00:00:00"/>
    <x v="2"/>
  </r>
  <r>
    <x v="5349"/>
    <x v="0"/>
    <s v="Unavailable"/>
    <s v="Blanks"/>
    <s v="No Cars Available"/>
    <x v="4487"/>
    <s v="NA"/>
    <x v="12"/>
    <x v="1"/>
    <s v="NA"/>
    <s v="Unavailable"/>
    <x v="2"/>
    <x v="0"/>
    <d v="2016-07-13T00:00:00"/>
    <s v="13-Jul-2016 → NA"/>
    <s v="13-Jul-2016"/>
    <d v="2016-07-13T00:00:00"/>
    <x v="2"/>
  </r>
  <r>
    <x v="5350"/>
    <x v="0"/>
    <s v="Unavailable"/>
    <s v="Blanks"/>
    <s v="No Cars Available"/>
    <x v="4488"/>
    <s v="NA"/>
    <x v="12"/>
    <x v="1"/>
    <s v="NA"/>
    <s v="Unavailable"/>
    <x v="2"/>
    <x v="0"/>
    <d v="2016-07-13T00:00:00"/>
    <s v="13-Jul-2016 → NA"/>
    <s v="13-Jul-2016"/>
    <d v="2016-07-13T00:00:00"/>
    <x v="2"/>
  </r>
  <r>
    <x v="5351"/>
    <x v="0"/>
    <s v="Unavailable"/>
    <s v="Blanks"/>
    <s v="No Cars Available"/>
    <x v="4489"/>
    <s v="NA"/>
    <x v="12"/>
    <x v="1"/>
    <s v="NA"/>
    <s v="Unavailable"/>
    <x v="2"/>
    <x v="0"/>
    <d v="2016-07-13T00:00:00"/>
    <s v="13-Jul-2016 → NA"/>
    <s v="13-Jul-2016"/>
    <d v="2016-07-13T00:00:00"/>
    <x v="2"/>
  </r>
  <r>
    <x v="5352"/>
    <x v="0"/>
    <s v="Unavailable"/>
    <s v="Blanks"/>
    <s v="No Cars Available"/>
    <x v="4490"/>
    <s v="NA"/>
    <x v="12"/>
    <x v="1"/>
    <s v="NA"/>
    <s v="Unavailable"/>
    <x v="2"/>
    <x v="0"/>
    <d v="2016-07-13T00:00:00"/>
    <s v="13-Jul-2016 → NA"/>
    <s v="13-Jul-2016"/>
    <d v="2016-07-13T00:00:00"/>
    <x v="2"/>
  </r>
  <r>
    <x v="5353"/>
    <x v="0"/>
    <s v="Unavailable"/>
    <s v="Blanks"/>
    <s v="No Cars Available"/>
    <x v="4491"/>
    <s v="NA"/>
    <x v="12"/>
    <x v="1"/>
    <s v="NA"/>
    <s v="Unavailable"/>
    <x v="2"/>
    <x v="0"/>
    <d v="2016-07-13T00:00:00"/>
    <s v="13-Jul-2016 → NA"/>
    <s v="13-Jul-2016"/>
    <d v="2016-07-13T00:00:00"/>
    <x v="2"/>
  </r>
  <r>
    <x v="5354"/>
    <x v="0"/>
    <s v="Unavailable"/>
    <s v="Blanks"/>
    <s v="No Cars Available"/>
    <x v="4492"/>
    <s v="NA"/>
    <x v="12"/>
    <x v="1"/>
    <s v="NA"/>
    <s v="Unavailable"/>
    <x v="2"/>
    <x v="0"/>
    <d v="2016-07-13T00:00:00"/>
    <s v="13-Jul-2016 → NA"/>
    <s v="13-Jul-2016"/>
    <d v="2016-07-13T00:00:00"/>
    <x v="2"/>
  </r>
  <r>
    <x v="5355"/>
    <x v="0"/>
    <s v="Unavailable"/>
    <s v="Blanks"/>
    <s v="No Cars Available"/>
    <x v="4493"/>
    <s v="NA"/>
    <x v="12"/>
    <x v="1"/>
    <s v="NA"/>
    <s v="Unavailable"/>
    <x v="2"/>
    <x v="0"/>
    <d v="2016-07-13T00:00:00"/>
    <s v="13-Jul-2016 → NA"/>
    <s v="13-Jul-2016"/>
    <d v="2016-07-13T00:00:00"/>
    <x v="2"/>
  </r>
  <r>
    <x v="5356"/>
    <x v="0"/>
    <s v="Unavailable"/>
    <s v="Blanks"/>
    <s v="No Cars Available"/>
    <x v="4494"/>
    <s v="NA"/>
    <x v="12"/>
    <x v="1"/>
    <s v="NA"/>
    <s v="Unavailable"/>
    <x v="2"/>
    <x v="0"/>
    <d v="2016-07-13T00:00:00"/>
    <s v="13-Jul-2016 → NA"/>
    <s v="13-Jul-2016"/>
    <d v="2016-07-13T00:00:00"/>
    <x v="2"/>
  </r>
  <r>
    <x v="5357"/>
    <x v="0"/>
    <s v="Unavailable"/>
    <s v="Blanks"/>
    <s v="No Cars Available"/>
    <x v="4495"/>
    <s v="NA"/>
    <x v="12"/>
    <x v="1"/>
    <s v="NA"/>
    <s v="Unavailable"/>
    <x v="2"/>
    <x v="0"/>
    <d v="2016-07-13T00:00:00"/>
    <s v="13-Jul-2016 → NA"/>
    <s v="13-Jul-2016"/>
    <d v="2016-07-13T00:00:00"/>
    <x v="2"/>
  </r>
  <r>
    <x v="5358"/>
    <x v="1"/>
    <s v="Unavailable"/>
    <s v="Blanks"/>
    <s v="No Cars Available"/>
    <x v="4496"/>
    <s v="NA"/>
    <x v="12"/>
    <x v="1"/>
    <s v="NA"/>
    <s v="Unavailable"/>
    <x v="2"/>
    <x v="1"/>
    <d v="2016-07-13T00:00:00"/>
    <s v="13-Jul-2016 → NA"/>
    <s v="13-Jul-2016"/>
    <d v="2016-07-13T00:00:00"/>
    <x v="2"/>
  </r>
  <r>
    <x v="5359"/>
    <x v="0"/>
    <s v="Unavailable"/>
    <s v="Blanks"/>
    <s v="No Cars Available"/>
    <x v="4497"/>
    <s v="NA"/>
    <x v="12"/>
    <x v="1"/>
    <s v="NA"/>
    <s v="Unavailable"/>
    <x v="2"/>
    <x v="0"/>
    <d v="2016-07-13T00:00:00"/>
    <s v="13-Jul-2016 → NA"/>
    <s v="13-Jul-2016"/>
    <d v="2016-07-13T00:00:00"/>
    <x v="2"/>
  </r>
  <r>
    <x v="5360"/>
    <x v="0"/>
    <s v="Unavailable"/>
    <s v="Blanks"/>
    <s v="No Cars Available"/>
    <x v="4498"/>
    <s v="NA"/>
    <x v="12"/>
    <x v="1"/>
    <s v="NA"/>
    <s v="Unavailable"/>
    <x v="2"/>
    <x v="0"/>
    <d v="2016-07-13T00:00:00"/>
    <s v="13-Jul-2016 → NA"/>
    <s v="13-Jul-2016"/>
    <d v="2016-07-13T00:00:00"/>
    <x v="2"/>
  </r>
  <r>
    <x v="5361"/>
    <x v="0"/>
    <s v="Unavailable"/>
    <s v="Blanks"/>
    <s v="No Cars Available"/>
    <x v="4499"/>
    <s v="NA"/>
    <x v="12"/>
    <x v="1"/>
    <s v="NA"/>
    <s v="Unavailable"/>
    <x v="2"/>
    <x v="0"/>
    <d v="2016-07-13T00:00:00"/>
    <s v="13-Jul-2016 → NA"/>
    <s v="13-Jul-2016"/>
    <d v="2016-07-13T00:00:00"/>
    <x v="2"/>
  </r>
  <r>
    <x v="5362"/>
    <x v="0"/>
    <s v="Unavailable"/>
    <s v="Blanks"/>
    <s v="No Cars Available"/>
    <x v="4500"/>
    <s v="NA"/>
    <x v="12"/>
    <x v="1"/>
    <s v="NA"/>
    <s v="Unavailable"/>
    <x v="2"/>
    <x v="0"/>
    <d v="2016-07-13T00:00:00"/>
    <s v="13-Jul-2016 → NA"/>
    <s v="13-Jul-2016"/>
    <d v="2016-07-13T00:00:00"/>
    <x v="2"/>
  </r>
  <r>
    <x v="5363"/>
    <x v="0"/>
    <s v="Unavailable"/>
    <s v="Blanks"/>
    <s v="No Cars Available"/>
    <x v="4501"/>
    <s v="NA"/>
    <x v="12"/>
    <x v="1"/>
    <s v="NA"/>
    <s v="Unavailable"/>
    <x v="2"/>
    <x v="0"/>
    <d v="2016-07-13T00:00:00"/>
    <s v="13-Jul-2016 → NA"/>
    <s v="13-Jul-2016"/>
    <d v="2016-07-13T00:00:00"/>
    <x v="2"/>
  </r>
  <r>
    <x v="5364"/>
    <x v="0"/>
    <s v="Unavailable"/>
    <s v="Blanks"/>
    <s v="No Cars Available"/>
    <x v="4502"/>
    <s v="NA"/>
    <x v="12"/>
    <x v="1"/>
    <s v="NA"/>
    <s v="Unavailable"/>
    <x v="2"/>
    <x v="0"/>
    <d v="2016-07-13T00:00:00"/>
    <s v="13-Jul-2016 → NA"/>
    <s v="13-Jul-2016"/>
    <d v="2016-07-13T00:00:00"/>
    <x v="2"/>
  </r>
  <r>
    <x v="5365"/>
    <x v="0"/>
    <s v="Unavailable"/>
    <s v="Blanks"/>
    <s v="No Cars Available"/>
    <x v="4503"/>
    <s v="NA"/>
    <x v="12"/>
    <x v="1"/>
    <s v="NA"/>
    <s v="Unavailable"/>
    <x v="2"/>
    <x v="0"/>
    <d v="2016-07-13T00:00:00"/>
    <s v="13-Jul-2016 → NA"/>
    <s v="13-Jul-2016"/>
    <d v="2016-07-13T00:00:00"/>
    <x v="2"/>
  </r>
  <r>
    <x v="5366"/>
    <x v="0"/>
    <s v="Unavailable"/>
    <s v="Blanks"/>
    <s v="No Cars Available"/>
    <x v="4504"/>
    <s v="NA"/>
    <x v="12"/>
    <x v="1"/>
    <s v="NA"/>
    <s v="Unavailable"/>
    <x v="2"/>
    <x v="0"/>
    <d v="2016-07-13T00:00:00"/>
    <s v="13-Jul-2016 → NA"/>
    <s v="13-Jul-2016"/>
    <d v="2016-07-13T00:00:00"/>
    <x v="2"/>
  </r>
  <r>
    <x v="5367"/>
    <x v="0"/>
    <s v="Unavailable"/>
    <s v="Blanks"/>
    <s v="No Cars Available"/>
    <x v="4505"/>
    <s v="NA"/>
    <x v="12"/>
    <x v="1"/>
    <s v="NA"/>
    <s v="Unavailable"/>
    <x v="2"/>
    <x v="0"/>
    <d v="2016-07-13T00:00:00"/>
    <s v="13-Jul-2016 → NA"/>
    <s v="13-Jul-2016"/>
    <d v="2016-07-13T00:00:00"/>
    <x v="2"/>
  </r>
  <r>
    <x v="5368"/>
    <x v="0"/>
    <s v="Unavailable"/>
    <s v="Blanks"/>
    <s v="No Cars Available"/>
    <x v="4506"/>
    <s v="NA"/>
    <x v="12"/>
    <x v="1"/>
    <s v="NA"/>
    <s v="Unavailable"/>
    <x v="2"/>
    <x v="0"/>
    <d v="2016-07-13T00:00:00"/>
    <s v="13-Jul-2016 → NA"/>
    <s v="13-Jul-2016"/>
    <d v="2016-07-13T00:00:00"/>
    <x v="2"/>
  </r>
  <r>
    <x v="5369"/>
    <x v="0"/>
    <s v="Unavailable"/>
    <s v="Blanks"/>
    <s v="No Cars Available"/>
    <x v="4507"/>
    <s v="NA"/>
    <x v="12"/>
    <x v="1"/>
    <s v="NA"/>
    <s v="Unavailable"/>
    <x v="2"/>
    <x v="0"/>
    <d v="2016-07-13T00:00:00"/>
    <s v="13-Jul-2016 → NA"/>
    <s v="13-Jul-2016"/>
    <d v="2016-07-13T00:00:00"/>
    <x v="2"/>
  </r>
  <r>
    <x v="5370"/>
    <x v="0"/>
    <s v="Unavailable"/>
    <s v="Blanks"/>
    <s v="No Cars Available"/>
    <x v="4508"/>
    <s v="NA"/>
    <x v="12"/>
    <x v="1"/>
    <s v="NA"/>
    <s v="Unavailable"/>
    <x v="2"/>
    <x v="0"/>
    <d v="2016-07-13T00:00:00"/>
    <s v="13-Jul-2016 → NA"/>
    <s v="13-Jul-2016"/>
    <d v="2016-07-13T00:00:00"/>
    <x v="2"/>
  </r>
  <r>
    <x v="5371"/>
    <x v="0"/>
    <s v="Unavailable"/>
    <s v="Blanks"/>
    <s v="No Cars Available"/>
    <x v="4509"/>
    <s v="NA"/>
    <x v="12"/>
    <x v="1"/>
    <s v="NA"/>
    <s v="Unavailable"/>
    <x v="2"/>
    <x v="0"/>
    <d v="2016-07-13T00:00:00"/>
    <s v="13-Jul-2016 → NA"/>
    <s v="13-Jul-2016"/>
    <d v="2016-07-13T00:00:00"/>
    <x v="2"/>
  </r>
  <r>
    <x v="5372"/>
    <x v="0"/>
    <s v="Unavailable"/>
    <s v="Blanks"/>
    <s v="No Cars Available"/>
    <x v="4510"/>
    <s v="NA"/>
    <x v="12"/>
    <x v="1"/>
    <s v="NA"/>
    <s v="Unavailable"/>
    <x v="2"/>
    <x v="0"/>
    <d v="2016-07-13T00:00:00"/>
    <s v="13-Jul-2016 → NA"/>
    <s v="13-Jul-2016"/>
    <d v="2016-07-13T00:00:00"/>
    <x v="2"/>
  </r>
  <r>
    <x v="5373"/>
    <x v="0"/>
    <s v="Unavailable"/>
    <s v="Blanks"/>
    <s v="No Cars Available"/>
    <x v="4510"/>
    <s v="NA"/>
    <x v="12"/>
    <x v="1"/>
    <s v="NA"/>
    <s v="Unavailable"/>
    <x v="2"/>
    <x v="0"/>
    <d v="2016-07-13T00:00:00"/>
    <s v="13-Jul-2016 → NA"/>
    <s v="13-Jul-2016"/>
    <d v="2016-07-13T00:00:00"/>
    <x v="2"/>
  </r>
  <r>
    <x v="5374"/>
    <x v="0"/>
    <s v="Unavailable"/>
    <s v="Blanks"/>
    <s v="No Cars Available"/>
    <x v="4511"/>
    <s v="NA"/>
    <x v="12"/>
    <x v="1"/>
    <s v="NA"/>
    <s v="Unavailable"/>
    <x v="2"/>
    <x v="0"/>
    <d v="2016-07-13T00:00:00"/>
    <s v="13-Jul-2016 → NA"/>
    <s v="13-Jul-2016"/>
    <d v="2016-07-13T00:00:00"/>
    <x v="2"/>
  </r>
  <r>
    <x v="5375"/>
    <x v="0"/>
    <s v="Unavailable"/>
    <s v="Blanks"/>
    <s v="No Cars Available"/>
    <x v="4512"/>
    <s v="NA"/>
    <x v="12"/>
    <x v="1"/>
    <s v="NA"/>
    <s v="Unavailable"/>
    <x v="2"/>
    <x v="0"/>
    <d v="2016-07-13T00:00:00"/>
    <s v="13-Jul-2016 → NA"/>
    <s v="13-Jul-2016"/>
    <d v="2016-07-13T00:00:00"/>
    <x v="2"/>
  </r>
  <r>
    <x v="5376"/>
    <x v="1"/>
    <s v="Unavailable"/>
    <s v="Blanks"/>
    <s v="No Cars Available"/>
    <x v="4513"/>
    <s v="NA"/>
    <x v="12"/>
    <x v="1"/>
    <s v="NA"/>
    <s v="Unavailable"/>
    <x v="2"/>
    <x v="1"/>
    <d v="2016-07-13T00:00:00"/>
    <s v="13-Jul-2016 → NA"/>
    <s v="13-Jul-2016"/>
    <d v="2016-07-13T00:00:00"/>
    <x v="2"/>
  </r>
  <r>
    <x v="5377"/>
    <x v="0"/>
    <s v="Unavailable"/>
    <s v="Blanks"/>
    <s v="No Cars Available"/>
    <x v="4514"/>
    <s v="NA"/>
    <x v="12"/>
    <x v="1"/>
    <s v="NA"/>
    <s v="Unavailable"/>
    <x v="2"/>
    <x v="0"/>
    <d v="2016-07-13T00:00:00"/>
    <s v="13-Jul-2016 → NA"/>
    <s v="13-Jul-2016"/>
    <d v="2016-07-13T00:00:00"/>
    <x v="2"/>
  </r>
  <r>
    <x v="5378"/>
    <x v="0"/>
    <s v="Unavailable"/>
    <s v="Blanks"/>
    <s v="No Cars Available"/>
    <x v="4515"/>
    <s v="NA"/>
    <x v="12"/>
    <x v="1"/>
    <s v="NA"/>
    <s v="Unavailable"/>
    <x v="2"/>
    <x v="0"/>
    <d v="2016-07-13T00:00:00"/>
    <s v="13-Jul-2016 → NA"/>
    <s v="13-Jul-2016"/>
    <d v="2016-07-13T00:00:00"/>
    <x v="2"/>
  </r>
  <r>
    <x v="5379"/>
    <x v="0"/>
    <s v="Unavailable"/>
    <s v="Blanks"/>
    <s v="No Cars Available"/>
    <x v="4516"/>
    <s v="NA"/>
    <x v="12"/>
    <x v="1"/>
    <s v="NA"/>
    <s v="Unavailable"/>
    <x v="2"/>
    <x v="0"/>
    <d v="2016-07-13T00:00:00"/>
    <s v="13-Jul-2016 → NA"/>
    <s v="13-Jul-2016"/>
    <d v="2016-07-13T00:00:00"/>
    <x v="2"/>
  </r>
  <r>
    <x v="5380"/>
    <x v="1"/>
    <s v="Unavailable"/>
    <s v="Blanks"/>
    <s v="No Cars Available"/>
    <x v="4517"/>
    <s v="NA"/>
    <x v="12"/>
    <x v="1"/>
    <s v="NA"/>
    <s v="Unavailable"/>
    <x v="2"/>
    <x v="1"/>
    <d v="2016-07-13T00:00:00"/>
    <s v="13-Jul-2016 → NA"/>
    <s v="13-Jul-2016"/>
    <d v="2016-07-13T00:00:00"/>
    <x v="2"/>
  </r>
  <r>
    <x v="5381"/>
    <x v="0"/>
    <s v="Unavailable"/>
    <s v="Blanks"/>
    <s v="No Cars Available"/>
    <x v="1321"/>
    <s v="NA"/>
    <x v="12"/>
    <x v="1"/>
    <s v="NA"/>
    <s v="Unavailable"/>
    <x v="2"/>
    <x v="0"/>
    <d v="2016-07-13T00:00:00"/>
    <s v="13-Jul-2016 → NA"/>
    <s v="13-Jul-2016"/>
    <d v="2016-07-13T00:00:00"/>
    <x v="2"/>
  </r>
  <r>
    <x v="5382"/>
    <x v="0"/>
    <s v="Unavailable"/>
    <s v="Blanks"/>
    <s v="No Cars Available"/>
    <x v="4518"/>
    <s v="NA"/>
    <x v="12"/>
    <x v="1"/>
    <s v="NA"/>
    <s v="Unavailable"/>
    <x v="2"/>
    <x v="0"/>
    <d v="2016-07-13T00:00:00"/>
    <s v="13-Jul-2016 → NA"/>
    <s v="13-Jul-2016"/>
    <d v="2016-07-13T00:00:00"/>
    <x v="2"/>
  </r>
  <r>
    <x v="5383"/>
    <x v="0"/>
    <s v="Unavailable"/>
    <s v="Blanks"/>
    <s v="No Cars Available"/>
    <x v="4519"/>
    <s v="NA"/>
    <x v="12"/>
    <x v="1"/>
    <s v="NA"/>
    <s v="Unavailable"/>
    <x v="2"/>
    <x v="0"/>
    <d v="2016-07-13T00:00:00"/>
    <s v="13-Jul-2016 → NA"/>
    <s v="13-Jul-2016"/>
    <d v="2016-07-13T00:00:00"/>
    <x v="2"/>
  </r>
  <r>
    <x v="5384"/>
    <x v="0"/>
    <s v="Unavailable"/>
    <s v="Blanks"/>
    <s v="No Cars Available"/>
    <x v="4520"/>
    <s v="NA"/>
    <x v="12"/>
    <x v="1"/>
    <s v="NA"/>
    <s v="Unavailable"/>
    <x v="2"/>
    <x v="0"/>
    <d v="2016-07-13T00:00:00"/>
    <s v="13-Jul-2016 → NA"/>
    <s v="13-Jul-2016"/>
    <d v="2016-07-13T00:00:00"/>
    <x v="2"/>
  </r>
  <r>
    <x v="5385"/>
    <x v="0"/>
    <s v="Unavailable"/>
    <s v="Blanks"/>
    <s v="No Cars Available"/>
    <x v="4521"/>
    <s v="NA"/>
    <x v="12"/>
    <x v="1"/>
    <s v="NA"/>
    <s v="Unavailable"/>
    <x v="2"/>
    <x v="0"/>
    <d v="2016-07-13T00:00:00"/>
    <s v="13-Jul-2016 → NA"/>
    <s v="13-Jul-2016"/>
    <d v="2016-07-13T00:00:00"/>
    <x v="2"/>
  </r>
  <r>
    <x v="5386"/>
    <x v="0"/>
    <s v="Unavailable"/>
    <s v="Blanks"/>
    <s v="No Cars Available"/>
    <x v="4522"/>
    <s v="NA"/>
    <x v="12"/>
    <x v="1"/>
    <s v="NA"/>
    <s v="Unavailable"/>
    <x v="2"/>
    <x v="0"/>
    <d v="2016-07-13T00:00:00"/>
    <s v="13-Jul-2016 → NA"/>
    <s v="13-Jul-2016"/>
    <d v="2016-07-13T00:00:00"/>
    <x v="2"/>
  </r>
  <r>
    <x v="5387"/>
    <x v="0"/>
    <s v="Unavailable"/>
    <s v="Blanks"/>
    <s v="No Cars Available"/>
    <x v="4523"/>
    <s v="NA"/>
    <x v="12"/>
    <x v="1"/>
    <s v="NA"/>
    <s v="Unavailable"/>
    <x v="2"/>
    <x v="0"/>
    <d v="2016-07-13T00:00:00"/>
    <s v="13-Jul-2016 → NA"/>
    <s v="13-Jul-2016"/>
    <d v="2016-07-13T00:00:00"/>
    <x v="2"/>
  </r>
  <r>
    <x v="5388"/>
    <x v="0"/>
    <s v="Unavailable"/>
    <s v="Blanks"/>
    <s v="No Cars Available"/>
    <x v="4524"/>
    <s v="NA"/>
    <x v="17"/>
    <x v="1"/>
    <s v="NA"/>
    <s v="Unavailable"/>
    <x v="2"/>
    <x v="0"/>
    <d v="2016-07-13T00:00:00"/>
    <s v="13-Jul-2016 → NA"/>
    <s v="13-Jul-2016"/>
    <d v="2016-07-13T00:00:00"/>
    <x v="2"/>
  </r>
  <r>
    <x v="5389"/>
    <x v="1"/>
    <s v="Unavailable"/>
    <s v="Blanks"/>
    <s v="No Cars Available"/>
    <x v="4525"/>
    <s v="NA"/>
    <x v="17"/>
    <x v="1"/>
    <s v="NA"/>
    <s v="Unavailable"/>
    <x v="2"/>
    <x v="1"/>
    <d v="2016-07-13T00:00:00"/>
    <s v="13-Jul-2016 → NA"/>
    <s v="13-Jul-2016"/>
    <d v="2016-07-13T00:00:00"/>
    <x v="2"/>
  </r>
  <r>
    <x v="5390"/>
    <x v="0"/>
    <s v="Unavailable"/>
    <s v="Blanks"/>
    <s v="No Cars Available"/>
    <x v="4526"/>
    <s v="NA"/>
    <x v="17"/>
    <x v="1"/>
    <s v="NA"/>
    <s v="Unavailable"/>
    <x v="2"/>
    <x v="0"/>
    <d v="2016-07-13T00:00:00"/>
    <s v="13-Jul-2016 → NA"/>
    <s v="13-Jul-2016"/>
    <d v="2016-07-13T00:00:00"/>
    <x v="2"/>
  </r>
  <r>
    <x v="5391"/>
    <x v="0"/>
    <s v="Unavailable"/>
    <s v="Blanks"/>
    <s v="No Cars Available"/>
    <x v="4527"/>
    <s v="NA"/>
    <x v="17"/>
    <x v="1"/>
    <s v="NA"/>
    <s v="Unavailable"/>
    <x v="2"/>
    <x v="0"/>
    <d v="2016-07-13T00:00:00"/>
    <s v="13-Jul-2016 → NA"/>
    <s v="13-Jul-2016"/>
    <d v="2016-07-13T00:00:00"/>
    <x v="2"/>
  </r>
  <r>
    <x v="5392"/>
    <x v="0"/>
    <s v="Unavailable"/>
    <s v="Blanks"/>
    <s v="No Cars Available"/>
    <x v="4528"/>
    <s v="NA"/>
    <x v="17"/>
    <x v="1"/>
    <s v="NA"/>
    <s v="Unavailable"/>
    <x v="2"/>
    <x v="0"/>
    <d v="2016-07-13T00:00:00"/>
    <s v="13-Jul-2016 → NA"/>
    <s v="13-Jul-2016"/>
    <d v="2016-07-13T00:00:00"/>
    <x v="2"/>
  </r>
  <r>
    <x v="5393"/>
    <x v="0"/>
    <s v="Unavailable"/>
    <s v="Blanks"/>
    <s v="No Cars Available"/>
    <x v="4529"/>
    <s v="NA"/>
    <x v="17"/>
    <x v="1"/>
    <s v="NA"/>
    <s v="Unavailable"/>
    <x v="2"/>
    <x v="0"/>
    <d v="2016-07-13T00:00:00"/>
    <s v="13-Jul-2016 → NA"/>
    <s v="13-Jul-2016"/>
    <d v="2016-07-13T00:00:00"/>
    <x v="2"/>
  </r>
  <r>
    <x v="5394"/>
    <x v="0"/>
    <s v="Unavailable"/>
    <s v="Blanks"/>
    <s v="No Cars Available"/>
    <x v="4530"/>
    <s v="NA"/>
    <x v="17"/>
    <x v="1"/>
    <s v="NA"/>
    <s v="Unavailable"/>
    <x v="2"/>
    <x v="0"/>
    <d v="2016-07-13T00:00:00"/>
    <s v="13-Jul-2016 → NA"/>
    <s v="13-Jul-2016"/>
    <d v="2016-07-13T00:00:00"/>
    <x v="2"/>
  </r>
  <r>
    <x v="5395"/>
    <x v="0"/>
    <s v="Unavailable"/>
    <s v="Blanks"/>
    <s v="No Cars Available"/>
    <x v="4531"/>
    <s v="NA"/>
    <x v="17"/>
    <x v="1"/>
    <s v="NA"/>
    <s v="Unavailable"/>
    <x v="2"/>
    <x v="0"/>
    <d v="2016-07-13T00:00:00"/>
    <s v="13-Jul-2016 → NA"/>
    <s v="13-Jul-2016"/>
    <d v="2016-07-13T00:00:00"/>
    <x v="2"/>
  </r>
  <r>
    <x v="5396"/>
    <x v="0"/>
    <s v="Unavailable"/>
    <s v="Blanks"/>
    <s v="No Cars Available"/>
    <x v="4532"/>
    <s v="NA"/>
    <x v="17"/>
    <x v="1"/>
    <s v="NA"/>
    <s v="Unavailable"/>
    <x v="2"/>
    <x v="0"/>
    <d v="2016-07-13T00:00:00"/>
    <s v="13-Jul-2016 → NA"/>
    <s v="13-Jul-2016"/>
    <d v="2016-07-13T00:00:00"/>
    <x v="2"/>
  </r>
  <r>
    <x v="5397"/>
    <x v="0"/>
    <s v="Unavailable"/>
    <s v="Blanks"/>
    <s v="No Cars Available"/>
    <x v="4533"/>
    <s v="NA"/>
    <x v="17"/>
    <x v="1"/>
    <s v="NA"/>
    <s v="Unavailable"/>
    <x v="2"/>
    <x v="0"/>
    <d v="2016-07-13T00:00:00"/>
    <s v="13-Jul-2016 → NA"/>
    <s v="13-Jul-2016"/>
    <d v="2016-07-13T00:00:00"/>
    <x v="2"/>
  </r>
  <r>
    <x v="5398"/>
    <x v="0"/>
    <s v="Unavailable"/>
    <s v="Blanks"/>
    <s v="No Cars Available"/>
    <x v="4534"/>
    <s v="NA"/>
    <x v="17"/>
    <x v="1"/>
    <s v="NA"/>
    <s v="Unavailable"/>
    <x v="2"/>
    <x v="0"/>
    <d v="2016-07-13T00:00:00"/>
    <s v="13-Jul-2016 → NA"/>
    <s v="13-Jul-2016"/>
    <d v="2016-07-13T00:00:00"/>
    <x v="2"/>
  </r>
  <r>
    <x v="5399"/>
    <x v="0"/>
    <s v="Unavailable"/>
    <s v="Blanks"/>
    <s v="No Cars Available"/>
    <x v="4535"/>
    <s v="NA"/>
    <x v="17"/>
    <x v="1"/>
    <s v="NA"/>
    <s v="Unavailable"/>
    <x v="2"/>
    <x v="0"/>
    <d v="2016-07-13T00:00:00"/>
    <s v="13-Jul-2016 → NA"/>
    <s v="13-Jul-2016"/>
    <d v="2016-07-13T00:00:00"/>
    <x v="2"/>
  </r>
  <r>
    <x v="5400"/>
    <x v="0"/>
    <s v="Unavailable"/>
    <s v="Blanks"/>
    <s v="No Cars Available"/>
    <x v="4536"/>
    <s v="NA"/>
    <x v="17"/>
    <x v="1"/>
    <s v="NA"/>
    <s v="Unavailable"/>
    <x v="2"/>
    <x v="0"/>
    <d v="2016-07-13T00:00:00"/>
    <s v="13-Jul-2016 → NA"/>
    <s v="13-Jul-2016"/>
    <d v="2016-07-13T00:00:00"/>
    <x v="2"/>
  </r>
  <r>
    <x v="5401"/>
    <x v="0"/>
    <s v="Unavailable"/>
    <s v="Blanks"/>
    <s v="No Cars Available"/>
    <x v="4537"/>
    <s v="NA"/>
    <x v="17"/>
    <x v="1"/>
    <s v="NA"/>
    <s v="Unavailable"/>
    <x v="2"/>
    <x v="0"/>
    <d v="2016-07-13T00:00:00"/>
    <s v="13-Jul-2016 → NA"/>
    <s v="13-Jul-2016"/>
    <d v="2016-07-13T00:00:00"/>
    <x v="2"/>
  </r>
  <r>
    <x v="5402"/>
    <x v="0"/>
    <s v="Unavailable"/>
    <s v="Blanks"/>
    <s v="No Cars Available"/>
    <x v="4538"/>
    <s v="NA"/>
    <x v="17"/>
    <x v="1"/>
    <s v="NA"/>
    <s v="Unavailable"/>
    <x v="2"/>
    <x v="0"/>
    <d v="2016-07-13T00:00:00"/>
    <s v="13-Jul-2016 → NA"/>
    <s v="13-Jul-2016"/>
    <d v="2016-07-13T00:00:00"/>
    <x v="2"/>
  </r>
  <r>
    <x v="5403"/>
    <x v="0"/>
    <s v="Unavailable"/>
    <s v="Blanks"/>
    <s v="No Cars Available"/>
    <x v="4539"/>
    <s v="NA"/>
    <x v="17"/>
    <x v="1"/>
    <s v="NA"/>
    <s v="Unavailable"/>
    <x v="2"/>
    <x v="0"/>
    <d v="2016-07-13T00:00:00"/>
    <s v="13-Jul-2016 → NA"/>
    <s v="13-Jul-2016"/>
    <d v="2016-07-13T00:00:00"/>
    <x v="2"/>
  </r>
  <r>
    <x v="5404"/>
    <x v="0"/>
    <s v="Unavailable"/>
    <s v="Blanks"/>
    <s v="No Cars Available"/>
    <x v="4540"/>
    <s v="NA"/>
    <x v="17"/>
    <x v="1"/>
    <s v="NA"/>
    <s v="Unavailable"/>
    <x v="2"/>
    <x v="0"/>
    <d v="2016-07-13T00:00:00"/>
    <s v="13-Jul-2016 → NA"/>
    <s v="13-Jul-2016"/>
    <d v="2016-07-13T00:00:00"/>
    <x v="2"/>
  </r>
  <r>
    <x v="5405"/>
    <x v="0"/>
    <s v="Unavailable"/>
    <s v="Blanks"/>
    <s v="No Cars Available"/>
    <x v="4541"/>
    <s v="NA"/>
    <x v="17"/>
    <x v="1"/>
    <s v="NA"/>
    <s v="Unavailable"/>
    <x v="2"/>
    <x v="0"/>
    <d v="2016-07-13T00:00:00"/>
    <s v="13-Jul-2016 → NA"/>
    <s v="13-Jul-2016"/>
    <d v="2016-07-13T00:00:00"/>
    <x v="2"/>
  </r>
  <r>
    <x v="5406"/>
    <x v="0"/>
    <s v="Unavailable"/>
    <s v="Blanks"/>
    <s v="No Cars Available"/>
    <x v="4542"/>
    <s v="NA"/>
    <x v="17"/>
    <x v="1"/>
    <s v="NA"/>
    <s v="Unavailable"/>
    <x v="2"/>
    <x v="0"/>
    <d v="2016-07-13T00:00:00"/>
    <s v="13-Jul-2016 → NA"/>
    <s v="13-Jul-2016"/>
    <d v="2016-07-13T00:00:00"/>
    <x v="2"/>
  </r>
  <r>
    <x v="5407"/>
    <x v="0"/>
    <s v="Unavailable"/>
    <s v="Blanks"/>
    <s v="No Cars Available"/>
    <x v="4543"/>
    <s v="NA"/>
    <x v="17"/>
    <x v="1"/>
    <s v="NA"/>
    <s v="Unavailable"/>
    <x v="2"/>
    <x v="0"/>
    <d v="2016-07-13T00:00:00"/>
    <s v="13-Jul-2016 → NA"/>
    <s v="13-Jul-2016"/>
    <d v="2016-07-13T00:00:00"/>
    <x v="2"/>
  </r>
  <r>
    <x v="5408"/>
    <x v="0"/>
    <s v="Unavailable"/>
    <s v="Blanks"/>
    <s v="No Cars Available"/>
    <x v="4544"/>
    <s v="NA"/>
    <x v="17"/>
    <x v="1"/>
    <s v="NA"/>
    <s v="Unavailable"/>
    <x v="2"/>
    <x v="0"/>
    <d v="2016-07-13T00:00:00"/>
    <s v="13-Jul-2016 → NA"/>
    <s v="13-Jul-2016"/>
    <d v="2016-07-13T00:00:00"/>
    <x v="2"/>
  </r>
  <r>
    <x v="5409"/>
    <x v="0"/>
    <s v="Unavailable"/>
    <s v="Blanks"/>
    <s v="No Cars Available"/>
    <x v="4545"/>
    <s v="NA"/>
    <x v="17"/>
    <x v="1"/>
    <s v="NA"/>
    <s v="Unavailable"/>
    <x v="2"/>
    <x v="0"/>
    <d v="2016-07-13T00:00:00"/>
    <s v="13-Jul-2016 → NA"/>
    <s v="13-Jul-2016"/>
    <d v="2016-07-13T00:00:00"/>
    <x v="2"/>
  </r>
  <r>
    <x v="5410"/>
    <x v="0"/>
    <s v="Unavailable"/>
    <s v="Blanks"/>
    <s v="No Cars Available"/>
    <x v="4546"/>
    <s v="NA"/>
    <x v="17"/>
    <x v="1"/>
    <s v="NA"/>
    <s v="Unavailable"/>
    <x v="2"/>
    <x v="0"/>
    <d v="2016-07-13T00:00:00"/>
    <s v="13-Jul-2016 → NA"/>
    <s v="13-Jul-2016"/>
    <d v="2016-07-13T00:00:00"/>
    <x v="2"/>
  </r>
  <r>
    <x v="5411"/>
    <x v="0"/>
    <s v="Unavailable"/>
    <s v="Blanks"/>
    <s v="No Cars Available"/>
    <x v="4547"/>
    <s v="NA"/>
    <x v="17"/>
    <x v="1"/>
    <s v="NA"/>
    <s v="Unavailable"/>
    <x v="2"/>
    <x v="0"/>
    <d v="2016-07-13T00:00:00"/>
    <s v="13-Jul-2016 → NA"/>
    <s v="13-Jul-2016"/>
    <d v="2016-07-13T00:00:00"/>
    <x v="2"/>
  </r>
  <r>
    <x v="5412"/>
    <x v="0"/>
    <s v="Unavailable"/>
    <s v="Blanks"/>
    <s v="No Cars Available"/>
    <x v="4548"/>
    <s v="NA"/>
    <x v="17"/>
    <x v="1"/>
    <s v="NA"/>
    <s v="Unavailable"/>
    <x v="2"/>
    <x v="0"/>
    <d v="2016-07-13T00:00:00"/>
    <s v="13-Jul-2016 → NA"/>
    <s v="13-Jul-2016"/>
    <d v="2016-07-13T00:00:00"/>
    <x v="2"/>
  </r>
  <r>
    <x v="5413"/>
    <x v="0"/>
    <s v="Unavailable"/>
    <s v="Blanks"/>
    <s v="No Cars Available"/>
    <x v="4549"/>
    <s v="NA"/>
    <x v="17"/>
    <x v="1"/>
    <s v="NA"/>
    <s v="Unavailable"/>
    <x v="2"/>
    <x v="0"/>
    <d v="2016-07-13T00:00:00"/>
    <s v="13-Jul-2016 → NA"/>
    <s v="13-Jul-2016"/>
    <d v="2016-07-13T00:00:00"/>
    <x v="2"/>
  </r>
  <r>
    <x v="5414"/>
    <x v="0"/>
    <s v="Unavailable"/>
    <s v="Blanks"/>
    <s v="No Cars Available"/>
    <x v="4550"/>
    <s v="NA"/>
    <x v="17"/>
    <x v="1"/>
    <s v="NA"/>
    <s v="Unavailable"/>
    <x v="2"/>
    <x v="0"/>
    <d v="2016-07-13T00:00:00"/>
    <s v="13-Jul-2016 → NA"/>
    <s v="13-Jul-2016"/>
    <d v="2016-07-13T00:00:00"/>
    <x v="2"/>
  </r>
  <r>
    <x v="5415"/>
    <x v="0"/>
    <s v="Unavailable"/>
    <s v="Blanks"/>
    <s v="No Cars Available"/>
    <x v="4551"/>
    <s v="NA"/>
    <x v="17"/>
    <x v="1"/>
    <s v="NA"/>
    <s v="Unavailable"/>
    <x v="2"/>
    <x v="0"/>
    <d v="2016-07-13T00:00:00"/>
    <s v="13-Jul-2016 → NA"/>
    <s v="13-Jul-2016"/>
    <d v="2016-07-13T00:00:00"/>
    <x v="2"/>
  </r>
  <r>
    <x v="5416"/>
    <x v="0"/>
    <s v="Unavailable"/>
    <s v="Blanks"/>
    <s v="No Cars Available"/>
    <x v="4552"/>
    <s v="NA"/>
    <x v="17"/>
    <x v="1"/>
    <s v="NA"/>
    <s v="Unavailable"/>
    <x v="2"/>
    <x v="0"/>
    <d v="2016-07-13T00:00:00"/>
    <s v="13-Jul-2016 → NA"/>
    <s v="13-Jul-2016"/>
    <d v="2016-07-13T00:00:00"/>
    <x v="2"/>
  </r>
  <r>
    <x v="5417"/>
    <x v="0"/>
    <s v="Unavailable"/>
    <s v="Blanks"/>
    <s v="No Cars Available"/>
    <x v="4553"/>
    <s v="NA"/>
    <x v="17"/>
    <x v="1"/>
    <s v="NA"/>
    <s v="Unavailable"/>
    <x v="2"/>
    <x v="0"/>
    <d v="2016-07-13T00:00:00"/>
    <s v="13-Jul-2016 → NA"/>
    <s v="13-Jul-2016"/>
    <d v="2016-07-13T00:00:00"/>
    <x v="2"/>
  </r>
  <r>
    <x v="5418"/>
    <x v="0"/>
    <s v="Unavailable"/>
    <s v="Blanks"/>
    <s v="No Cars Available"/>
    <x v="4554"/>
    <s v="NA"/>
    <x v="17"/>
    <x v="1"/>
    <s v="NA"/>
    <s v="Unavailable"/>
    <x v="2"/>
    <x v="0"/>
    <d v="2016-07-13T00:00:00"/>
    <s v="13-Jul-2016 → NA"/>
    <s v="13-Jul-2016"/>
    <d v="2016-07-13T00:00:00"/>
    <x v="2"/>
  </r>
  <r>
    <x v="5419"/>
    <x v="0"/>
    <s v="Unavailable"/>
    <s v="Blanks"/>
    <s v="No Cars Available"/>
    <x v="4555"/>
    <s v="NA"/>
    <x v="17"/>
    <x v="1"/>
    <s v="NA"/>
    <s v="Unavailable"/>
    <x v="2"/>
    <x v="0"/>
    <d v="2016-07-13T00:00:00"/>
    <s v="13-Jul-2016 → NA"/>
    <s v="13-Jul-2016"/>
    <d v="2016-07-13T00:00:00"/>
    <x v="2"/>
  </r>
  <r>
    <x v="5420"/>
    <x v="0"/>
    <s v="Unavailable"/>
    <s v="Blanks"/>
    <s v="No Cars Available"/>
    <x v="4556"/>
    <s v="NA"/>
    <x v="17"/>
    <x v="1"/>
    <s v="NA"/>
    <s v="Unavailable"/>
    <x v="2"/>
    <x v="0"/>
    <d v="2016-07-13T00:00:00"/>
    <s v="13-Jul-2016 → NA"/>
    <s v="13-Jul-2016"/>
    <d v="2016-07-13T00:00:00"/>
    <x v="2"/>
  </r>
  <r>
    <x v="5421"/>
    <x v="0"/>
    <s v="Unavailable"/>
    <s v="Blanks"/>
    <s v="No Cars Available"/>
    <x v="4557"/>
    <s v="NA"/>
    <x v="17"/>
    <x v="1"/>
    <s v="NA"/>
    <s v="Unavailable"/>
    <x v="2"/>
    <x v="0"/>
    <d v="2016-07-13T00:00:00"/>
    <s v="13-Jul-2016 → NA"/>
    <s v="13-Jul-2016"/>
    <d v="2016-07-13T00:00:00"/>
    <x v="2"/>
  </r>
  <r>
    <x v="5422"/>
    <x v="0"/>
    <s v="Unavailable"/>
    <s v="Blanks"/>
    <s v="No Cars Available"/>
    <x v="4558"/>
    <s v="NA"/>
    <x v="17"/>
    <x v="1"/>
    <s v="NA"/>
    <s v="Unavailable"/>
    <x v="2"/>
    <x v="0"/>
    <d v="2016-07-13T00:00:00"/>
    <s v="13-Jul-2016 → NA"/>
    <s v="13-Jul-2016"/>
    <d v="2016-07-13T00:00:00"/>
    <x v="2"/>
  </r>
  <r>
    <x v="5423"/>
    <x v="0"/>
    <s v="Unavailable"/>
    <s v="Blanks"/>
    <s v="No Cars Available"/>
    <x v="4559"/>
    <s v="NA"/>
    <x v="17"/>
    <x v="1"/>
    <s v="NA"/>
    <s v="Unavailable"/>
    <x v="2"/>
    <x v="0"/>
    <d v="2016-07-13T00:00:00"/>
    <s v="13-Jul-2016 → NA"/>
    <s v="13-Jul-2016"/>
    <d v="2016-07-13T00:00:00"/>
    <x v="2"/>
  </r>
  <r>
    <x v="5424"/>
    <x v="0"/>
    <s v="Unavailable"/>
    <s v="Blanks"/>
    <s v="No Cars Available"/>
    <x v="4560"/>
    <s v="NA"/>
    <x v="17"/>
    <x v="1"/>
    <s v="NA"/>
    <s v="Unavailable"/>
    <x v="2"/>
    <x v="0"/>
    <d v="2016-07-13T00:00:00"/>
    <s v="13-Jul-2016 → NA"/>
    <s v="13-Jul-2016"/>
    <d v="2016-07-13T00:00:00"/>
    <x v="2"/>
  </r>
  <r>
    <x v="5425"/>
    <x v="0"/>
    <s v="Unavailable"/>
    <s v="Blanks"/>
    <s v="No Cars Available"/>
    <x v="4561"/>
    <s v="NA"/>
    <x v="17"/>
    <x v="1"/>
    <s v="NA"/>
    <s v="Unavailable"/>
    <x v="2"/>
    <x v="0"/>
    <d v="2016-07-13T00:00:00"/>
    <s v="13-Jul-2016 → NA"/>
    <s v="13-Jul-2016"/>
    <d v="2016-07-13T00:00:00"/>
    <x v="2"/>
  </r>
  <r>
    <x v="5426"/>
    <x v="0"/>
    <s v="Unavailable"/>
    <s v="Blanks"/>
    <s v="No Cars Available"/>
    <x v="4562"/>
    <s v="NA"/>
    <x v="17"/>
    <x v="1"/>
    <s v="NA"/>
    <s v="Unavailable"/>
    <x v="2"/>
    <x v="0"/>
    <d v="2016-07-13T00:00:00"/>
    <s v="13-Jul-2016 → NA"/>
    <s v="13-Jul-2016"/>
    <d v="2016-07-13T00:00:00"/>
    <x v="2"/>
  </r>
  <r>
    <x v="5427"/>
    <x v="0"/>
    <s v="Unavailable"/>
    <s v="Blanks"/>
    <s v="No Cars Available"/>
    <x v="4563"/>
    <s v="NA"/>
    <x v="17"/>
    <x v="1"/>
    <s v="NA"/>
    <s v="Unavailable"/>
    <x v="2"/>
    <x v="0"/>
    <d v="2016-07-13T00:00:00"/>
    <s v="13-Jul-2016 → NA"/>
    <s v="13-Jul-2016"/>
    <d v="2016-07-13T00:00:00"/>
    <x v="2"/>
  </r>
  <r>
    <x v="5428"/>
    <x v="0"/>
    <s v="Unavailable"/>
    <s v="Blanks"/>
    <s v="No Cars Available"/>
    <x v="4564"/>
    <s v="NA"/>
    <x v="17"/>
    <x v="1"/>
    <s v="NA"/>
    <s v="Unavailable"/>
    <x v="2"/>
    <x v="0"/>
    <d v="2016-07-13T00:00:00"/>
    <s v="13-Jul-2016 → NA"/>
    <s v="13-Jul-2016"/>
    <d v="2016-07-13T00:00:00"/>
    <x v="2"/>
  </r>
  <r>
    <x v="5429"/>
    <x v="0"/>
    <s v="Unavailable"/>
    <s v="Blanks"/>
    <s v="No Cars Available"/>
    <x v="4565"/>
    <s v="NA"/>
    <x v="17"/>
    <x v="1"/>
    <s v="NA"/>
    <s v="Unavailable"/>
    <x v="2"/>
    <x v="0"/>
    <d v="2016-07-13T00:00:00"/>
    <s v="13-Jul-2016 → NA"/>
    <s v="13-Jul-2016"/>
    <d v="2016-07-13T00:00:00"/>
    <x v="2"/>
  </r>
  <r>
    <x v="5430"/>
    <x v="0"/>
    <s v="Unavailable"/>
    <s v="Blanks"/>
    <s v="No Cars Available"/>
    <x v="4566"/>
    <s v="NA"/>
    <x v="17"/>
    <x v="1"/>
    <s v="NA"/>
    <s v="Unavailable"/>
    <x v="2"/>
    <x v="0"/>
    <d v="2016-07-13T00:00:00"/>
    <s v="13-Jul-2016 → NA"/>
    <s v="13-Jul-2016"/>
    <d v="2016-07-13T00:00:00"/>
    <x v="2"/>
  </r>
  <r>
    <x v="5431"/>
    <x v="0"/>
    <s v="Unavailable"/>
    <s v="Blanks"/>
    <s v="No Cars Available"/>
    <x v="4567"/>
    <s v="NA"/>
    <x v="17"/>
    <x v="1"/>
    <s v="NA"/>
    <s v="Unavailable"/>
    <x v="2"/>
    <x v="0"/>
    <d v="2016-07-13T00:00:00"/>
    <s v="13-Jul-2016 → NA"/>
    <s v="13-Jul-2016"/>
    <d v="2016-07-13T00:00:00"/>
    <x v="2"/>
  </r>
  <r>
    <x v="5432"/>
    <x v="0"/>
    <s v="Unavailable"/>
    <s v="Blanks"/>
    <s v="No Cars Available"/>
    <x v="4568"/>
    <s v="NA"/>
    <x v="17"/>
    <x v="1"/>
    <s v="NA"/>
    <s v="Unavailable"/>
    <x v="2"/>
    <x v="0"/>
    <d v="2016-07-13T00:00:00"/>
    <s v="13-Jul-2016 → NA"/>
    <s v="13-Jul-2016"/>
    <d v="2016-07-13T00:00:00"/>
    <x v="2"/>
  </r>
  <r>
    <x v="5433"/>
    <x v="0"/>
    <s v="Unavailable"/>
    <s v="Blanks"/>
    <s v="No Cars Available"/>
    <x v="4569"/>
    <s v="NA"/>
    <x v="17"/>
    <x v="1"/>
    <s v="NA"/>
    <s v="Unavailable"/>
    <x v="2"/>
    <x v="0"/>
    <d v="2016-07-13T00:00:00"/>
    <s v="13-Jul-2016 → NA"/>
    <s v="13-Jul-2016"/>
    <d v="2016-07-13T00:00:00"/>
    <x v="2"/>
  </r>
  <r>
    <x v="5434"/>
    <x v="0"/>
    <s v="Unavailable"/>
    <s v="Blanks"/>
    <s v="No Cars Available"/>
    <x v="4570"/>
    <s v="NA"/>
    <x v="17"/>
    <x v="1"/>
    <s v="NA"/>
    <s v="Unavailable"/>
    <x v="2"/>
    <x v="0"/>
    <d v="2016-07-13T00:00:00"/>
    <s v="13-Jul-2016 → NA"/>
    <s v="13-Jul-2016"/>
    <d v="2016-07-13T00:00:00"/>
    <x v="2"/>
  </r>
  <r>
    <x v="5435"/>
    <x v="0"/>
    <s v="Unavailable"/>
    <s v="Blanks"/>
    <s v="No Cars Available"/>
    <x v="4571"/>
    <s v="NA"/>
    <x v="17"/>
    <x v="1"/>
    <s v="NA"/>
    <s v="Unavailable"/>
    <x v="2"/>
    <x v="0"/>
    <d v="2016-07-13T00:00:00"/>
    <s v="13-Jul-2016 → NA"/>
    <s v="13-Jul-2016"/>
    <d v="2016-07-13T00:00:00"/>
    <x v="2"/>
  </r>
  <r>
    <x v="5436"/>
    <x v="0"/>
    <s v="Unavailable"/>
    <s v="Blanks"/>
    <s v="No Cars Available"/>
    <x v="4572"/>
    <s v="NA"/>
    <x v="17"/>
    <x v="1"/>
    <s v="NA"/>
    <s v="Unavailable"/>
    <x v="2"/>
    <x v="0"/>
    <d v="2016-07-13T00:00:00"/>
    <s v="13-Jul-2016 → NA"/>
    <s v="13-Jul-2016"/>
    <d v="2016-07-13T00:00:00"/>
    <x v="2"/>
  </r>
  <r>
    <x v="5437"/>
    <x v="0"/>
    <s v="Unavailable"/>
    <s v="Blanks"/>
    <s v="No Cars Available"/>
    <x v="4573"/>
    <s v="NA"/>
    <x v="17"/>
    <x v="1"/>
    <s v="NA"/>
    <s v="Unavailable"/>
    <x v="2"/>
    <x v="0"/>
    <d v="2016-07-13T00:00:00"/>
    <s v="13-Jul-2016 → NA"/>
    <s v="13-Jul-2016"/>
    <d v="2016-07-13T00:00:00"/>
    <x v="2"/>
  </r>
  <r>
    <x v="5438"/>
    <x v="0"/>
    <s v="Unavailable"/>
    <s v="Blanks"/>
    <s v="No Cars Available"/>
    <x v="4574"/>
    <s v="NA"/>
    <x v="17"/>
    <x v="1"/>
    <s v="NA"/>
    <s v="Unavailable"/>
    <x v="2"/>
    <x v="0"/>
    <d v="2016-07-13T00:00:00"/>
    <s v="13-Jul-2016 → NA"/>
    <s v="13-Jul-2016"/>
    <d v="2016-07-13T00:00:00"/>
    <x v="2"/>
  </r>
  <r>
    <x v="5439"/>
    <x v="0"/>
    <s v="Unavailable"/>
    <s v="Blanks"/>
    <s v="No Cars Available"/>
    <x v="4575"/>
    <s v="NA"/>
    <x v="17"/>
    <x v="1"/>
    <s v="NA"/>
    <s v="Unavailable"/>
    <x v="2"/>
    <x v="0"/>
    <d v="2016-07-13T00:00:00"/>
    <s v="13-Jul-2016 → NA"/>
    <s v="13-Jul-2016"/>
    <d v="2016-07-13T00:00:00"/>
    <x v="2"/>
  </r>
  <r>
    <x v="5440"/>
    <x v="0"/>
    <s v="Unavailable"/>
    <s v="Blanks"/>
    <s v="No Cars Available"/>
    <x v="4576"/>
    <s v="NA"/>
    <x v="17"/>
    <x v="1"/>
    <s v="NA"/>
    <s v="Unavailable"/>
    <x v="2"/>
    <x v="0"/>
    <d v="2016-07-13T00:00:00"/>
    <s v="13-Jul-2016 → NA"/>
    <s v="13-Jul-2016"/>
    <d v="2016-07-13T00:00:00"/>
    <x v="2"/>
  </r>
  <r>
    <x v="5441"/>
    <x v="0"/>
    <s v="Unavailable"/>
    <s v="Blanks"/>
    <s v="No Cars Available"/>
    <x v="4577"/>
    <s v="NA"/>
    <x v="19"/>
    <x v="1"/>
    <s v="NA"/>
    <s v="Unavailable"/>
    <x v="2"/>
    <x v="0"/>
    <d v="2016-07-13T00:00:00"/>
    <s v="13-Jul-2016 → NA"/>
    <s v="13-Jul-2016"/>
    <d v="2016-07-13T00:00:00"/>
    <x v="2"/>
  </r>
  <r>
    <x v="5442"/>
    <x v="0"/>
    <s v="Unavailable"/>
    <s v="Blanks"/>
    <s v="No Cars Available"/>
    <x v="4578"/>
    <s v="NA"/>
    <x v="19"/>
    <x v="1"/>
    <s v="NA"/>
    <s v="Unavailable"/>
    <x v="2"/>
    <x v="0"/>
    <d v="2016-07-13T00:00:00"/>
    <s v="13-Jul-2016 → NA"/>
    <s v="13-Jul-2016"/>
    <d v="2016-07-13T00:00:00"/>
    <x v="2"/>
  </r>
  <r>
    <x v="5443"/>
    <x v="0"/>
    <s v="Unavailable"/>
    <s v="Blanks"/>
    <s v="No Cars Available"/>
    <x v="4579"/>
    <s v="NA"/>
    <x v="19"/>
    <x v="1"/>
    <s v="NA"/>
    <s v="Unavailable"/>
    <x v="2"/>
    <x v="0"/>
    <d v="2016-07-13T00:00:00"/>
    <s v="13-Jul-2016 → NA"/>
    <s v="13-Jul-2016"/>
    <d v="2016-07-13T00:00:00"/>
    <x v="2"/>
  </r>
  <r>
    <x v="5444"/>
    <x v="0"/>
    <s v="Unavailable"/>
    <s v="Blanks"/>
    <s v="No Cars Available"/>
    <x v="4580"/>
    <s v="NA"/>
    <x v="19"/>
    <x v="1"/>
    <s v="NA"/>
    <s v="Unavailable"/>
    <x v="2"/>
    <x v="0"/>
    <d v="2016-07-13T00:00:00"/>
    <s v="13-Jul-2016 → NA"/>
    <s v="13-Jul-2016"/>
    <d v="2016-07-13T00:00:00"/>
    <x v="2"/>
  </r>
  <r>
    <x v="5445"/>
    <x v="0"/>
    <s v="Unavailable"/>
    <s v="Blanks"/>
    <s v="No Cars Available"/>
    <x v="4581"/>
    <s v="NA"/>
    <x v="19"/>
    <x v="1"/>
    <s v="NA"/>
    <s v="Unavailable"/>
    <x v="2"/>
    <x v="0"/>
    <d v="2016-07-13T00:00:00"/>
    <s v="13-Jul-2016 → NA"/>
    <s v="13-Jul-2016"/>
    <d v="2016-07-13T00:00:00"/>
    <x v="2"/>
  </r>
  <r>
    <x v="5446"/>
    <x v="0"/>
    <s v="Unavailable"/>
    <s v="Blanks"/>
    <s v="No Cars Available"/>
    <x v="4582"/>
    <s v="NA"/>
    <x v="19"/>
    <x v="1"/>
    <s v="NA"/>
    <s v="Unavailable"/>
    <x v="2"/>
    <x v="0"/>
    <d v="2016-07-13T00:00:00"/>
    <s v="13-Jul-2016 → NA"/>
    <s v="13-Jul-2016"/>
    <d v="2016-07-13T00:00:00"/>
    <x v="2"/>
  </r>
  <r>
    <x v="5447"/>
    <x v="0"/>
    <s v="Unavailable"/>
    <s v="Blanks"/>
    <s v="No Cars Available"/>
    <x v="4583"/>
    <s v="NA"/>
    <x v="19"/>
    <x v="1"/>
    <s v="NA"/>
    <s v="Unavailable"/>
    <x v="2"/>
    <x v="0"/>
    <d v="2016-07-13T00:00:00"/>
    <s v="13-Jul-2016 → NA"/>
    <s v="13-Jul-2016"/>
    <d v="2016-07-13T00:00:00"/>
    <x v="2"/>
  </r>
  <r>
    <x v="5448"/>
    <x v="0"/>
    <s v="Unavailable"/>
    <s v="Blanks"/>
    <s v="No Cars Available"/>
    <x v="4584"/>
    <s v="NA"/>
    <x v="19"/>
    <x v="1"/>
    <s v="NA"/>
    <s v="Unavailable"/>
    <x v="2"/>
    <x v="0"/>
    <d v="2016-07-13T00:00:00"/>
    <s v="13-Jul-2016 → NA"/>
    <s v="13-Jul-2016"/>
    <d v="2016-07-13T00:00:00"/>
    <x v="2"/>
  </r>
  <r>
    <x v="5449"/>
    <x v="0"/>
    <s v="Unavailable"/>
    <s v="Blanks"/>
    <s v="No Cars Available"/>
    <x v="4585"/>
    <s v="NA"/>
    <x v="19"/>
    <x v="1"/>
    <s v="NA"/>
    <s v="Unavailable"/>
    <x v="2"/>
    <x v="0"/>
    <d v="2016-07-13T00:00:00"/>
    <s v="13-Jul-2016 → NA"/>
    <s v="13-Jul-2016"/>
    <d v="2016-07-13T00:00:00"/>
    <x v="2"/>
  </r>
  <r>
    <x v="5450"/>
    <x v="0"/>
    <s v="Unavailable"/>
    <s v="Blanks"/>
    <s v="No Cars Available"/>
    <x v="4586"/>
    <s v="NA"/>
    <x v="19"/>
    <x v="1"/>
    <s v="NA"/>
    <s v="Unavailable"/>
    <x v="2"/>
    <x v="0"/>
    <d v="2016-07-13T00:00:00"/>
    <s v="13-Jul-2016 → NA"/>
    <s v="13-Jul-2016"/>
    <d v="2016-07-13T00:00:00"/>
    <x v="2"/>
  </r>
  <r>
    <x v="5451"/>
    <x v="0"/>
    <s v="Unavailable"/>
    <s v="Blanks"/>
    <s v="No Cars Available"/>
    <x v="4587"/>
    <s v="NA"/>
    <x v="19"/>
    <x v="1"/>
    <s v="NA"/>
    <s v="Unavailable"/>
    <x v="2"/>
    <x v="0"/>
    <d v="2016-07-13T00:00:00"/>
    <s v="13-Jul-2016 → NA"/>
    <s v="13-Jul-2016"/>
    <d v="2016-07-13T00:00:00"/>
    <x v="2"/>
  </r>
  <r>
    <x v="5452"/>
    <x v="0"/>
    <s v="Unavailable"/>
    <s v="Blanks"/>
    <s v="No Cars Available"/>
    <x v="4588"/>
    <s v="NA"/>
    <x v="19"/>
    <x v="1"/>
    <s v="NA"/>
    <s v="Unavailable"/>
    <x v="2"/>
    <x v="0"/>
    <d v="2016-07-13T00:00:00"/>
    <s v="13-Jul-2016 → NA"/>
    <s v="13-Jul-2016"/>
    <d v="2016-07-13T00:00:00"/>
    <x v="2"/>
  </r>
  <r>
    <x v="5453"/>
    <x v="0"/>
    <s v="Unavailable"/>
    <s v="Blanks"/>
    <s v="No Cars Available"/>
    <x v="4589"/>
    <s v="NA"/>
    <x v="19"/>
    <x v="1"/>
    <s v="NA"/>
    <s v="Unavailable"/>
    <x v="2"/>
    <x v="0"/>
    <d v="2016-07-13T00:00:00"/>
    <s v="13-Jul-2016 → NA"/>
    <s v="13-Jul-2016"/>
    <d v="2016-07-13T00:00:00"/>
    <x v="2"/>
  </r>
  <r>
    <x v="5454"/>
    <x v="0"/>
    <s v="Unavailable"/>
    <s v="Blanks"/>
    <s v="No Cars Available"/>
    <x v="4590"/>
    <s v="NA"/>
    <x v="19"/>
    <x v="1"/>
    <s v="NA"/>
    <s v="Unavailable"/>
    <x v="2"/>
    <x v="0"/>
    <d v="2016-07-13T00:00:00"/>
    <s v="13-Jul-2016 → NA"/>
    <s v="13-Jul-2016"/>
    <d v="2016-07-13T00:00:00"/>
    <x v="2"/>
  </r>
  <r>
    <x v="5455"/>
    <x v="0"/>
    <s v="Unavailable"/>
    <s v="Blanks"/>
    <s v="No Cars Available"/>
    <x v="4591"/>
    <s v="NA"/>
    <x v="19"/>
    <x v="1"/>
    <s v="NA"/>
    <s v="Unavailable"/>
    <x v="2"/>
    <x v="0"/>
    <d v="2016-07-13T00:00:00"/>
    <s v="13-Jul-2016 → NA"/>
    <s v="13-Jul-2016"/>
    <d v="2016-07-13T00:00:00"/>
    <x v="2"/>
  </r>
  <r>
    <x v="5456"/>
    <x v="0"/>
    <s v="Unavailable"/>
    <s v="Blanks"/>
    <s v="No Cars Available"/>
    <x v="4592"/>
    <s v="NA"/>
    <x v="19"/>
    <x v="1"/>
    <s v="NA"/>
    <s v="Unavailable"/>
    <x v="2"/>
    <x v="0"/>
    <d v="2016-07-13T00:00:00"/>
    <s v="13-Jul-2016 → NA"/>
    <s v="13-Jul-2016"/>
    <d v="2016-07-13T00:00:00"/>
    <x v="2"/>
  </r>
  <r>
    <x v="5457"/>
    <x v="0"/>
    <s v="Unavailable"/>
    <s v="Blanks"/>
    <s v="No Cars Available"/>
    <x v="4593"/>
    <s v="NA"/>
    <x v="19"/>
    <x v="1"/>
    <s v="NA"/>
    <s v="Unavailable"/>
    <x v="2"/>
    <x v="0"/>
    <d v="2016-07-13T00:00:00"/>
    <s v="13-Jul-2016 → NA"/>
    <s v="13-Jul-2016"/>
    <d v="2016-07-13T00:00:00"/>
    <x v="2"/>
  </r>
  <r>
    <x v="5458"/>
    <x v="0"/>
    <s v="Unavailable"/>
    <s v="Blanks"/>
    <s v="No Cars Available"/>
    <x v="4594"/>
    <s v="NA"/>
    <x v="19"/>
    <x v="1"/>
    <s v="NA"/>
    <s v="Unavailable"/>
    <x v="2"/>
    <x v="0"/>
    <d v="2016-07-13T00:00:00"/>
    <s v="13-Jul-2016 → NA"/>
    <s v="13-Jul-2016"/>
    <d v="2016-07-13T00:00:00"/>
    <x v="2"/>
  </r>
  <r>
    <x v="5459"/>
    <x v="0"/>
    <s v="Unavailable"/>
    <s v="Blanks"/>
    <s v="No Cars Available"/>
    <x v="4595"/>
    <s v="NA"/>
    <x v="19"/>
    <x v="1"/>
    <s v="NA"/>
    <s v="Unavailable"/>
    <x v="2"/>
    <x v="0"/>
    <d v="2016-07-13T00:00:00"/>
    <s v="13-Jul-2016 → NA"/>
    <s v="13-Jul-2016"/>
    <d v="2016-07-13T00:00:00"/>
    <x v="2"/>
  </r>
  <r>
    <x v="5460"/>
    <x v="0"/>
    <s v="Unavailable"/>
    <s v="Blanks"/>
    <s v="No Cars Available"/>
    <x v="4596"/>
    <s v="NA"/>
    <x v="19"/>
    <x v="1"/>
    <s v="NA"/>
    <s v="Unavailable"/>
    <x v="2"/>
    <x v="0"/>
    <d v="2016-07-13T00:00:00"/>
    <s v="13-Jul-2016 → NA"/>
    <s v="13-Jul-2016"/>
    <d v="2016-07-13T00:00:00"/>
    <x v="2"/>
  </r>
  <r>
    <x v="5461"/>
    <x v="0"/>
    <s v="Unavailable"/>
    <s v="Blanks"/>
    <s v="No Cars Available"/>
    <x v="4597"/>
    <s v="NA"/>
    <x v="19"/>
    <x v="1"/>
    <s v="NA"/>
    <s v="Unavailable"/>
    <x v="2"/>
    <x v="0"/>
    <d v="2016-07-13T00:00:00"/>
    <s v="13-Jul-2016 → NA"/>
    <s v="13-Jul-2016"/>
    <d v="2016-07-13T00:00:00"/>
    <x v="2"/>
  </r>
  <r>
    <x v="5462"/>
    <x v="0"/>
    <s v="Unavailable"/>
    <s v="Blanks"/>
    <s v="No Cars Available"/>
    <x v="4598"/>
    <s v="NA"/>
    <x v="19"/>
    <x v="1"/>
    <s v="NA"/>
    <s v="Unavailable"/>
    <x v="2"/>
    <x v="0"/>
    <d v="2016-07-13T00:00:00"/>
    <s v="13-Jul-2016 → NA"/>
    <s v="13-Jul-2016"/>
    <d v="2016-07-13T00:00:00"/>
    <x v="2"/>
  </r>
  <r>
    <x v="5463"/>
    <x v="0"/>
    <s v="Unavailable"/>
    <s v="Blanks"/>
    <s v="No Cars Available"/>
    <x v="4599"/>
    <s v="NA"/>
    <x v="19"/>
    <x v="1"/>
    <s v="NA"/>
    <s v="Unavailable"/>
    <x v="2"/>
    <x v="0"/>
    <d v="2016-07-13T00:00:00"/>
    <s v="13-Jul-2016 → NA"/>
    <s v="13-Jul-2016"/>
    <d v="2016-07-13T00:00:00"/>
    <x v="2"/>
  </r>
  <r>
    <x v="5464"/>
    <x v="0"/>
    <s v="Unavailable"/>
    <s v="Blanks"/>
    <s v="No Cars Available"/>
    <x v="4600"/>
    <s v="NA"/>
    <x v="19"/>
    <x v="1"/>
    <s v="NA"/>
    <s v="Unavailable"/>
    <x v="2"/>
    <x v="0"/>
    <d v="2016-07-13T00:00:00"/>
    <s v="13-Jul-2016 → NA"/>
    <s v="13-Jul-2016"/>
    <d v="2016-07-13T00:00:00"/>
    <x v="2"/>
  </r>
  <r>
    <x v="5465"/>
    <x v="0"/>
    <s v="Unavailable"/>
    <s v="Blanks"/>
    <s v="No Cars Available"/>
    <x v="4601"/>
    <s v="NA"/>
    <x v="19"/>
    <x v="1"/>
    <s v="NA"/>
    <s v="Unavailable"/>
    <x v="2"/>
    <x v="0"/>
    <d v="2016-07-13T00:00:00"/>
    <s v="13-Jul-2016 → NA"/>
    <s v="13-Jul-2016"/>
    <d v="2016-07-13T00:00:00"/>
    <x v="2"/>
  </r>
  <r>
    <x v="5466"/>
    <x v="0"/>
    <s v="Unavailable"/>
    <s v="Blanks"/>
    <s v="No Cars Available"/>
    <x v="4602"/>
    <s v="NA"/>
    <x v="19"/>
    <x v="1"/>
    <s v="NA"/>
    <s v="Unavailable"/>
    <x v="2"/>
    <x v="0"/>
    <d v="2016-07-13T00:00:00"/>
    <s v="13-Jul-2016 → NA"/>
    <s v="13-Jul-2016"/>
    <d v="2016-07-13T00:00:00"/>
    <x v="2"/>
  </r>
  <r>
    <x v="5467"/>
    <x v="0"/>
    <s v="Unavailable"/>
    <s v="Blanks"/>
    <s v="No Cars Available"/>
    <x v="4603"/>
    <s v="NA"/>
    <x v="19"/>
    <x v="1"/>
    <s v="NA"/>
    <s v="Unavailable"/>
    <x v="2"/>
    <x v="0"/>
    <d v="2016-07-13T00:00:00"/>
    <s v="13-Jul-2016 → NA"/>
    <s v="13-Jul-2016"/>
    <d v="2016-07-13T00:00:00"/>
    <x v="2"/>
  </r>
  <r>
    <x v="5468"/>
    <x v="0"/>
    <s v="Unavailable"/>
    <s v="Blanks"/>
    <s v="No Cars Available"/>
    <x v="4604"/>
    <s v="NA"/>
    <x v="19"/>
    <x v="1"/>
    <s v="NA"/>
    <s v="Unavailable"/>
    <x v="2"/>
    <x v="0"/>
    <d v="2016-07-13T00:00:00"/>
    <s v="13-Jul-2016 → NA"/>
    <s v="13-Jul-2016"/>
    <d v="2016-07-13T00:00:00"/>
    <x v="2"/>
  </r>
  <r>
    <x v="5469"/>
    <x v="0"/>
    <s v="Unavailable"/>
    <s v="Blanks"/>
    <s v="No Cars Available"/>
    <x v="4605"/>
    <s v="NA"/>
    <x v="19"/>
    <x v="1"/>
    <s v="NA"/>
    <s v="Unavailable"/>
    <x v="2"/>
    <x v="0"/>
    <d v="2016-07-13T00:00:00"/>
    <s v="13-Jul-2016 → NA"/>
    <s v="13-Jul-2016"/>
    <d v="2016-07-13T00:00:00"/>
    <x v="2"/>
  </r>
  <r>
    <x v="5470"/>
    <x v="0"/>
    <s v="Unavailable"/>
    <s v="Blanks"/>
    <s v="No Cars Available"/>
    <x v="4606"/>
    <s v="NA"/>
    <x v="19"/>
    <x v="1"/>
    <s v="NA"/>
    <s v="Unavailable"/>
    <x v="2"/>
    <x v="0"/>
    <d v="2016-07-13T00:00:00"/>
    <s v="13-Jul-2016 → NA"/>
    <s v="13-Jul-2016"/>
    <d v="2016-07-13T00:00:00"/>
    <x v="2"/>
  </r>
  <r>
    <x v="5471"/>
    <x v="0"/>
    <s v="Unavailable"/>
    <s v="Blanks"/>
    <s v="No Cars Available"/>
    <x v="4607"/>
    <s v="NA"/>
    <x v="19"/>
    <x v="1"/>
    <s v="NA"/>
    <s v="Unavailable"/>
    <x v="2"/>
    <x v="0"/>
    <d v="2016-07-13T00:00:00"/>
    <s v="13-Jul-2016 → NA"/>
    <s v="13-Jul-2016"/>
    <d v="2016-07-13T00:00:00"/>
    <x v="2"/>
  </r>
  <r>
    <x v="5472"/>
    <x v="1"/>
    <s v="Unavailable"/>
    <s v="Blanks"/>
    <s v="No Cars Available"/>
    <x v="4608"/>
    <s v="NA"/>
    <x v="19"/>
    <x v="1"/>
    <s v="NA"/>
    <s v="Unavailable"/>
    <x v="2"/>
    <x v="1"/>
    <d v="2016-07-13T00:00:00"/>
    <s v="13-Jul-2016 → NA"/>
    <s v="13-Jul-2016"/>
    <d v="2016-07-13T00:00:00"/>
    <x v="2"/>
  </r>
  <r>
    <x v="5473"/>
    <x v="0"/>
    <s v="Unavailable"/>
    <s v="Blanks"/>
    <s v="No Cars Available"/>
    <x v="4609"/>
    <s v="NA"/>
    <x v="19"/>
    <x v="1"/>
    <s v="NA"/>
    <s v="Unavailable"/>
    <x v="2"/>
    <x v="0"/>
    <d v="2016-07-13T00:00:00"/>
    <s v="13-Jul-2016 → NA"/>
    <s v="13-Jul-2016"/>
    <d v="2016-07-13T00:00:00"/>
    <x v="2"/>
  </r>
  <r>
    <x v="5474"/>
    <x v="0"/>
    <s v="Unavailable"/>
    <s v="Blanks"/>
    <s v="No Cars Available"/>
    <x v="4610"/>
    <s v="NA"/>
    <x v="19"/>
    <x v="1"/>
    <s v="NA"/>
    <s v="Unavailable"/>
    <x v="2"/>
    <x v="0"/>
    <d v="2016-07-13T00:00:00"/>
    <s v="13-Jul-2016 → NA"/>
    <s v="13-Jul-2016"/>
    <d v="2016-07-13T00:00:00"/>
    <x v="2"/>
  </r>
  <r>
    <x v="5475"/>
    <x v="0"/>
    <s v="Unavailable"/>
    <s v="Blanks"/>
    <s v="No Cars Available"/>
    <x v="4611"/>
    <s v="NA"/>
    <x v="19"/>
    <x v="1"/>
    <s v="NA"/>
    <s v="Unavailable"/>
    <x v="2"/>
    <x v="0"/>
    <d v="2016-07-13T00:00:00"/>
    <s v="13-Jul-2016 → NA"/>
    <s v="13-Jul-2016"/>
    <d v="2016-07-13T00:00:00"/>
    <x v="2"/>
  </r>
  <r>
    <x v="5476"/>
    <x v="0"/>
    <s v="Unavailable"/>
    <s v="Blanks"/>
    <s v="No Cars Available"/>
    <x v="4612"/>
    <s v="NA"/>
    <x v="19"/>
    <x v="1"/>
    <s v="NA"/>
    <s v="Unavailable"/>
    <x v="2"/>
    <x v="0"/>
    <d v="2016-07-13T00:00:00"/>
    <s v="13-Jul-2016 → NA"/>
    <s v="13-Jul-2016"/>
    <d v="2016-07-13T00:00:00"/>
    <x v="2"/>
  </r>
  <r>
    <x v="5477"/>
    <x v="0"/>
    <s v="Unavailable"/>
    <s v="Blanks"/>
    <s v="No Cars Available"/>
    <x v="4613"/>
    <s v="NA"/>
    <x v="19"/>
    <x v="1"/>
    <s v="NA"/>
    <s v="Unavailable"/>
    <x v="2"/>
    <x v="0"/>
    <d v="2016-07-13T00:00:00"/>
    <s v="13-Jul-2016 → NA"/>
    <s v="13-Jul-2016"/>
    <d v="2016-07-13T00:00:00"/>
    <x v="2"/>
  </r>
  <r>
    <x v="5478"/>
    <x v="0"/>
    <s v="Unavailable"/>
    <s v="Blanks"/>
    <s v="No Cars Available"/>
    <x v="4614"/>
    <s v="NA"/>
    <x v="19"/>
    <x v="1"/>
    <s v="NA"/>
    <s v="Unavailable"/>
    <x v="2"/>
    <x v="0"/>
    <d v="2016-07-13T00:00:00"/>
    <s v="13-Jul-2016 → NA"/>
    <s v="13-Jul-2016"/>
    <d v="2016-07-13T00:00:00"/>
    <x v="2"/>
  </r>
  <r>
    <x v="5479"/>
    <x v="0"/>
    <s v="Unavailable"/>
    <s v="Blanks"/>
    <s v="No Cars Available"/>
    <x v="4615"/>
    <s v="NA"/>
    <x v="19"/>
    <x v="1"/>
    <s v="NA"/>
    <s v="Unavailable"/>
    <x v="2"/>
    <x v="0"/>
    <d v="2016-07-13T00:00:00"/>
    <s v="13-Jul-2016 → NA"/>
    <s v="13-Jul-2016"/>
    <d v="2016-07-13T00:00:00"/>
    <x v="2"/>
  </r>
  <r>
    <x v="5480"/>
    <x v="0"/>
    <s v="Unavailable"/>
    <s v="Blanks"/>
    <s v="No Cars Available"/>
    <x v="4616"/>
    <s v="NA"/>
    <x v="19"/>
    <x v="1"/>
    <s v="NA"/>
    <s v="Unavailable"/>
    <x v="2"/>
    <x v="0"/>
    <d v="2016-07-13T00:00:00"/>
    <s v="13-Jul-2016 → NA"/>
    <s v="13-Jul-2016"/>
    <d v="2016-07-13T00:00:00"/>
    <x v="2"/>
  </r>
  <r>
    <x v="5481"/>
    <x v="0"/>
    <s v="Unavailable"/>
    <s v="Blanks"/>
    <s v="No Cars Available"/>
    <x v="4617"/>
    <s v="NA"/>
    <x v="19"/>
    <x v="1"/>
    <s v="NA"/>
    <s v="Unavailable"/>
    <x v="2"/>
    <x v="0"/>
    <d v="2016-07-13T00:00:00"/>
    <s v="13-Jul-2016 → NA"/>
    <s v="13-Jul-2016"/>
    <d v="2016-07-13T00:00:00"/>
    <x v="2"/>
  </r>
  <r>
    <x v="5482"/>
    <x v="0"/>
    <s v="Unavailable"/>
    <s v="Blanks"/>
    <s v="No Cars Available"/>
    <x v="4618"/>
    <s v="NA"/>
    <x v="19"/>
    <x v="1"/>
    <s v="NA"/>
    <s v="Unavailable"/>
    <x v="2"/>
    <x v="0"/>
    <d v="2016-07-13T00:00:00"/>
    <s v="13-Jul-2016 → NA"/>
    <s v="13-Jul-2016"/>
    <d v="2016-07-13T00:00:00"/>
    <x v="2"/>
  </r>
  <r>
    <x v="5483"/>
    <x v="0"/>
    <s v="Unavailable"/>
    <s v="Blanks"/>
    <s v="No Cars Available"/>
    <x v="4619"/>
    <s v="NA"/>
    <x v="19"/>
    <x v="1"/>
    <s v="NA"/>
    <s v="Unavailable"/>
    <x v="2"/>
    <x v="0"/>
    <d v="2016-07-13T00:00:00"/>
    <s v="13-Jul-2016 → NA"/>
    <s v="13-Jul-2016"/>
    <d v="2016-07-13T00:00:00"/>
    <x v="2"/>
  </r>
  <r>
    <x v="5484"/>
    <x v="0"/>
    <s v="Unavailable"/>
    <s v="Blanks"/>
    <s v="No Cars Available"/>
    <x v="4620"/>
    <s v="NA"/>
    <x v="19"/>
    <x v="1"/>
    <s v="NA"/>
    <s v="Unavailable"/>
    <x v="2"/>
    <x v="0"/>
    <d v="2016-07-13T00:00:00"/>
    <s v="13-Jul-2016 → NA"/>
    <s v="13-Jul-2016"/>
    <d v="2016-07-13T00:00:00"/>
    <x v="2"/>
  </r>
  <r>
    <x v="5485"/>
    <x v="0"/>
    <s v="Unavailable"/>
    <s v="Blanks"/>
    <s v="No Cars Available"/>
    <x v="4621"/>
    <s v="NA"/>
    <x v="19"/>
    <x v="1"/>
    <s v="NA"/>
    <s v="Unavailable"/>
    <x v="2"/>
    <x v="0"/>
    <d v="2016-07-13T00:00:00"/>
    <s v="13-Jul-2016 → NA"/>
    <s v="13-Jul-2016"/>
    <d v="2016-07-13T00:00:00"/>
    <x v="2"/>
  </r>
  <r>
    <x v="5486"/>
    <x v="1"/>
    <s v="Unavailable"/>
    <s v="Blanks"/>
    <s v="No Cars Available"/>
    <x v="2924"/>
    <s v="NA"/>
    <x v="19"/>
    <x v="1"/>
    <s v="NA"/>
    <s v="Unavailable"/>
    <x v="2"/>
    <x v="1"/>
    <d v="2016-07-13T00:00:00"/>
    <s v="13-Jul-2016 → NA"/>
    <s v="13-Jul-2016"/>
    <d v="2016-07-13T00:00:00"/>
    <x v="2"/>
  </r>
  <r>
    <x v="5487"/>
    <x v="0"/>
    <s v="Unavailable"/>
    <s v="Blanks"/>
    <s v="No Cars Available"/>
    <x v="4622"/>
    <s v="NA"/>
    <x v="3"/>
    <x v="1"/>
    <s v="NA"/>
    <s v="Unavailable"/>
    <x v="2"/>
    <x v="0"/>
    <d v="2016-07-13T00:00:00"/>
    <s v="13-Jul-2016 → NA"/>
    <s v="13-Jul-2016"/>
    <d v="2016-07-13T00:00:00"/>
    <x v="2"/>
  </r>
  <r>
    <x v="5488"/>
    <x v="0"/>
    <s v="Unavailable"/>
    <s v="Blanks"/>
    <s v="No Cars Available"/>
    <x v="4623"/>
    <s v="NA"/>
    <x v="3"/>
    <x v="1"/>
    <s v="NA"/>
    <s v="Unavailable"/>
    <x v="2"/>
    <x v="0"/>
    <d v="2016-07-13T00:00:00"/>
    <s v="13-Jul-2016 → NA"/>
    <s v="13-Jul-2016"/>
    <d v="2016-07-13T00:00:00"/>
    <x v="2"/>
  </r>
  <r>
    <x v="5489"/>
    <x v="0"/>
    <s v="Unavailable"/>
    <s v="Blanks"/>
    <s v="No Cars Available"/>
    <x v="4624"/>
    <s v="NA"/>
    <x v="3"/>
    <x v="1"/>
    <s v="NA"/>
    <s v="Unavailable"/>
    <x v="2"/>
    <x v="0"/>
    <d v="2016-07-13T00:00:00"/>
    <s v="13-Jul-2016 → NA"/>
    <s v="13-Jul-2016"/>
    <d v="2016-07-13T00:00:00"/>
    <x v="2"/>
  </r>
  <r>
    <x v="5490"/>
    <x v="0"/>
    <s v="Unavailable"/>
    <s v="Blanks"/>
    <s v="No Cars Available"/>
    <x v="4625"/>
    <s v="NA"/>
    <x v="3"/>
    <x v="1"/>
    <s v="NA"/>
    <s v="Unavailable"/>
    <x v="2"/>
    <x v="0"/>
    <d v="2016-07-13T00:00:00"/>
    <s v="13-Jul-2016 → NA"/>
    <s v="13-Jul-2016"/>
    <d v="2016-07-13T00:00:00"/>
    <x v="2"/>
  </r>
  <r>
    <x v="5491"/>
    <x v="1"/>
    <s v="Unavailable"/>
    <s v="Blanks"/>
    <s v="No Cars Available"/>
    <x v="4626"/>
    <s v="NA"/>
    <x v="3"/>
    <x v="1"/>
    <s v="NA"/>
    <s v="Unavailable"/>
    <x v="2"/>
    <x v="1"/>
    <d v="2016-07-13T00:00:00"/>
    <s v="13-Jul-2016 → NA"/>
    <s v="13-Jul-2016"/>
    <d v="2016-07-13T00:00:00"/>
    <x v="2"/>
  </r>
  <r>
    <x v="5492"/>
    <x v="0"/>
    <s v="Unavailable"/>
    <s v="Blanks"/>
    <s v="No Cars Available"/>
    <x v="4627"/>
    <s v="NA"/>
    <x v="3"/>
    <x v="1"/>
    <s v="NA"/>
    <s v="Unavailable"/>
    <x v="2"/>
    <x v="0"/>
    <d v="2016-07-13T00:00:00"/>
    <s v="13-Jul-2016 → NA"/>
    <s v="13-Jul-2016"/>
    <d v="2016-07-13T00:00:00"/>
    <x v="2"/>
  </r>
  <r>
    <x v="5493"/>
    <x v="0"/>
    <s v="Unavailable"/>
    <s v="Blanks"/>
    <s v="No Cars Available"/>
    <x v="4628"/>
    <s v="NA"/>
    <x v="3"/>
    <x v="1"/>
    <s v="NA"/>
    <s v="Unavailable"/>
    <x v="2"/>
    <x v="0"/>
    <d v="2016-07-13T00:00:00"/>
    <s v="13-Jul-2016 → NA"/>
    <s v="13-Jul-2016"/>
    <d v="2016-07-13T00:00:00"/>
    <x v="2"/>
  </r>
  <r>
    <x v="5494"/>
    <x v="0"/>
    <s v="Unavailable"/>
    <s v="Blanks"/>
    <s v="No Cars Available"/>
    <x v="4629"/>
    <s v="NA"/>
    <x v="3"/>
    <x v="1"/>
    <s v="NA"/>
    <s v="Unavailable"/>
    <x v="2"/>
    <x v="0"/>
    <d v="2016-07-13T00:00:00"/>
    <s v="13-Jul-2016 → NA"/>
    <s v="13-Jul-2016"/>
    <d v="2016-07-13T00:00:00"/>
    <x v="2"/>
  </r>
  <r>
    <x v="5495"/>
    <x v="0"/>
    <s v="Unavailable"/>
    <s v="Blanks"/>
    <s v="No Cars Available"/>
    <x v="4630"/>
    <s v="NA"/>
    <x v="3"/>
    <x v="1"/>
    <s v="NA"/>
    <s v="Unavailable"/>
    <x v="2"/>
    <x v="0"/>
    <d v="2016-07-13T00:00:00"/>
    <s v="13-Jul-2016 → NA"/>
    <s v="13-Jul-2016"/>
    <d v="2016-07-13T00:00:00"/>
    <x v="2"/>
  </r>
  <r>
    <x v="5496"/>
    <x v="0"/>
    <s v="Unavailable"/>
    <s v="Blanks"/>
    <s v="No Cars Available"/>
    <x v="4631"/>
    <s v="NA"/>
    <x v="3"/>
    <x v="1"/>
    <s v="NA"/>
    <s v="Unavailable"/>
    <x v="2"/>
    <x v="0"/>
    <d v="2016-07-13T00:00:00"/>
    <s v="13-Jul-2016 → NA"/>
    <s v="13-Jul-2016"/>
    <d v="2016-07-13T00:00:00"/>
    <x v="2"/>
  </r>
  <r>
    <x v="5497"/>
    <x v="0"/>
    <s v="Unavailable"/>
    <s v="Blanks"/>
    <s v="No Cars Available"/>
    <x v="4632"/>
    <s v="NA"/>
    <x v="3"/>
    <x v="1"/>
    <s v="NA"/>
    <s v="Unavailable"/>
    <x v="2"/>
    <x v="0"/>
    <d v="2016-07-13T00:00:00"/>
    <s v="13-Jul-2016 → NA"/>
    <s v="13-Jul-2016"/>
    <d v="2016-07-13T00:00:00"/>
    <x v="2"/>
  </r>
  <r>
    <x v="5498"/>
    <x v="0"/>
    <s v="Unavailable"/>
    <s v="Blanks"/>
    <s v="No Cars Available"/>
    <x v="4633"/>
    <s v="NA"/>
    <x v="3"/>
    <x v="1"/>
    <s v="NA"/>
    <s v="Unavailable"/>
    <x v="2"/>
    <x v="0"/>
    <d v="2016-07-13T00:00:00"/>
    <s v="13-Jul-2016 → NA"/>
    <s v="13-Jul-2016"/>
    <d v="2016-07-13T00:00:00"/>
    <x v="2"/>
  </r>
  <r>
    <x v="5499"/>
    <x v="1"/>
    <s v="Unavailable"/>
    <s v="Blanks"/>
    <s v="No Cars Available"/>
    <x v="4634"/>
    <s v="NA"/>
    <x v="3"/>
    <x v="1"/>
    <s v="NA"/>
    <s v="Unavailable"/>
    <x v="2"/>
    <x v="1"/>
    <d v="2016-07-13T00:00:00"/>
    <s v="13-Jul-2016 → NA"/>
    <s v="13-Jul-2016"/>
    <d v="2016-07-13T00:00:00"/>
    <x v="2"/>
  </r>
  <r>
    <x v="5500"/>
    <x v="0"/>
    <s v="Unavailable"/>
    <s v="Blanks"/>
    <s v="No Cars Available"/>
    <x v="4635"/>
    <s v="NA"/>
    <x v="3"/>
    <x v="1"/>
    <s v="NA"/>
    <s v="Unavailable"/>
    <x v="2"/>
    <x v="0"/>
    <d v="2016-07-13T00:00:00"/>
    <s v="13-Jul-2016 → NA"/>
    <s v="13-Jul-2016"/>
    <d v="2016-07-13T00:00:00"/>
    <x v="2"/>
  </r>
  <r>
    <x v="5501"/>
    <x v="0"/>
    <s v="Unavailable"/>
    <s v="Blanks"/>
    <s v="No Cars Available"/>
    <x v="4636"/>
    <s v="NA"/>
    <x v="3"/>
    <x v="1"/>
    <s v="NA"/>
    <s v="Unavailable"/>
    <x v="2"/>
    <x v="0"/>
    <d v="2016-07-13T00:00:00"/>
    <s v="13-Jul-2016 → NA"/>
    <s v="13-Jul-2016"/>
    <d v="2016-07-13T00:00:00"/>
    <x v="2"/>
  </r>
  <r>
    <x v="5502"/>
    <x v="0"/>
    <s v="Unavailable"/>
    <s v="Blanks"/>
    <s v="No Cars Available"/>
    <x v="4637"/>
    <s v="NA"/>
    <x v="3"/>
    <x v="1"/>
    <s v="NA"/>
    <s v="Unavailable"/>
    <x v="2"/>
    <x v="0"/>
    <d v="2016-07-13T00:00:00"/>
    <s v="13-Jul-2016 → NA"/>
    <s v="13-Jul-2016"/>
    <d v="2016-07-13T00:00:00"/>
    <x v="2"/>
  </r>
  <r>
    <x v="5503"/>
    <x v="0"/>
    <s v="Unavailable"/>
    <s v="Blanks"/>
    <s v="No Cars Available"/>
    <x v="4638"/>
    <s v="NA"/>
    <x v="3"/>
    <x v="1"/>
    <s v="NA"/>
    <s v="Unavailable"/>
    <x v="2"/>
    <x v="0"/>
    <d v="2016-07-13T00:00:00"/>
    <s v="13-Jul-2016 → NA"/>
    <s v="13-Jul-2016"/>
    <d v="2016-07-13T00:00:00"/>
    <x v="2"/>
  </r>
  <r>
    <x v="5504"/>
    <x v="0"/>
    <s v="Unavailable"/>
    <s v="Blanks"/>
    <s v="No Cars Available"/>
    <x v="4639"/>
    <s v="NA"/>
    <x v="3"/>
    <x v="1"/>
    <s v="NA"/>
    <s v="Unavailable"/>
    <x v="2"/>
    <x v="0"/>
    <d v="2016-07-13T00:00:00"/>
    <s v="13-Jul-2016 → NA"/>
    <s v="13-Jul-2016"/>
    <d v="2016-07-13T00:00:00"/>
    <x v="2"/>
  </r>
  <r>
    <x v="5505"/>
    <x v="0"/>
    <s v="Unavailable"/>
    <s v="Blanks"/>
    <s v="No Cars Available"/>
    <x v="4640"/>
    <s v="NA"/>
    <x v="3"/>
    <x v="1"/>
    <s v="NA"/>
    <s v="Unavailable"/>
    <x v="2"/>
    <x v="0"/>
    <d v="2016-07-13T00:00:00"/>
    <s v="13-Jul-2016 → NA"/>
    <s v="13-Jul-2016"/>
    <d v="2016-07-13T00:00:00"/>
    <x v="2"/>
  </r>
  <r>
    <x v="5506"/>
    <x v="0"/>
    <s v="Unavailable"/>
    <s v="Blanks"/>
    <s v="No Cars Available"/>
    <x v="4641"/>
    <s v="NA"/>
    <x v="3"/>
    <x v="1"/>
    <s v="NA"/>
    <s v="Unavailable"/>
    <x v="2"/>
    <x v="0"/>
    <d v="2016-07-13T00:00:00"/>
    <s v="13-Jul-2016 → NA"/>
    <s v="13-Jul-2016"/>
    <d v="2016-07-13T00:00:00"/>
    <x v="2"/>
  </r>
  <r>
    <x v="5507"/>
    <x v="0"/>
    <s v="Unavailable"/>
    <s v="Blanks"/>
    <s v="No Cars Available"/>
    <x v="4642"/>
    <s v="NA"/>
    <x v="3"/>
    <x v="1"/>
    <s v="NA"/>
    <s v="Unavailable"/>
    <x v="2"/>
    <x v="0"/>
    <d v="2016-07-13T00:00:00"/>
    <s v="13-Jul-2016 → NA"/>
    <s v="13-Jul-2016"/>
    <d v="2016-07-13T00:00:00"/>
    <x v="2"/>
  </r>
  <r>
    <x v="5508"/>
    <x v="0"/>
    <s v="Unavailable"/>
    <s v="Blanks"/>
    <s v="No Cars Available"/>
    <x v="4643"/>
    <s v="NA"/>
    <x v="3"/>
    <x v="1"/>
    <s v="NA"/>
    <s v="Unavailable"/>
    <x v="2"/>
    <x v="0"/>
    <d v="2016-07-13T00:00:00"/>
    <s v="13-Jul-2016 → NA"/>
    <s v="13-Jul-2016"/>
    <d v="2016-07-13T00:00:00"/>
    <x v="2"/>
  </r>
  <r>
    <x v="5509"/>
    <x v="0"/>
    <s v="Unavailable"/>
    <s v="Blanks"/>
    <s v="No Cars Available"/>
    <x v="4644"/>
    <s v="NA"/>
    <x v="3"/>
    <x v="1"/>
    <s v="NA"/>
    <s v="Unavailable"/>
    <x v="2"/>
    <x v="0"/>
    <d v="2016-07-13T00:00:00"/>
    <s v="13-Jul-2016 → NA"/>
    <s v="13-Jul-2016"/>
    <d v="2016-07-13T00:00:00"/>
    <x v="2"/>
  </r>
  <r>
    <x v="5510"/>
    <x v="0"/>
    <s v="Unavailable"/>
    <s v="Blanks"/>
    <s v="No Cars Available"/>
    <x v="4645"/>
    <s v="NA"/>
    <x v="3"/>
    <x v="1"/>
    <s v="NA"/>
    <s v="Unavailable"/>
    <x v="2"/>
    <x v="0"/>
    <d v="2016-07-13T00:00:00"/>
    <s v="13-Jul-2016 → NA"/>
    <s v="13-Jul-2016"/>
    <d v="2016-07-13T00:00:00"/>
    <x v="2"/>
  </r>
  <r>
    <x v="5511"/>
    <x v="0"/>
    <s v="Unavailable"/>
    <s v="Blanks"/>
    <s v="No Cars Available"/>
    <x v="4646"/>
    <s v="NA"/>
    <x v="3"/>
    <x v="1"/>
    <s v="NA"/>
    <s v="Unavailable"/>
    <x v="2"/>
    <x v="0"/>
    <d v="2016-07-13T00:00:00"/>
    <s v="13-Jul-2016 → NA"/>
    <s v="13-Jul-2016"/>
    <d v="2016-07-13T00:00:00"/>
    <x v="2"/>
  </r>
  <r>
    <x v="5512"/>
    <x v="0"/>
    <s v="Unavailable"/>
    <s v="Blanks"/>
    <s v="No Cars Available"/>
    <x v="4647"/>
    <s v="NA"/>
    <x v="3"/>
    <x v="1"/>
    <s v="NA"/>
    <s v="Unavailable"/>
    <x v="2"/>
    <x v="0"/>
    <d v="2016-07-13T00:00:00"/>
    <s v="13-Jul-2016 → NA"/>
    <s v="13-Jul-2016"/>
    <d v="2016-07-13T00:00:00"/>
    <x v="2"/>
  </r>
  <r>
    <x v="5513"/>
    <x v="0"/>
    <s v="Unavailable"/>
    <s v="Blanks"/>
    <s v="No Cars Available"/>
    <x v="4648"/>
    <s v="NA"/>
    <x v="3"/>
    <x v="1"/>
    <s v="NA"/>
    <s v="Unavailable"/>
    <x v="2"/>
    <x v="0"/>
    <d v="2016-07-13T00:00:00"/>
    <s v="13-Jul-2016 → NA"/>
    <s v="13-Jul-2016"/>
    <d v="2016-07-13T00:00:00"/>
    <x v="2"/>
  </r>
  <r>
    <x v="5514"/>
    <x v="1"/>
    <s v="Unavailable"/>
    <s v="Blanks"/>
    <s v="No Cars Available"/>
    <x v="4649"/>
    <s v="NA"/>
    <x v="3"/>
    <x v="1"/>
    <s v="NA"/>
    <s v="Unavailable"/>
    <x v="2"/>
    <x v="1"/>
    <d v="2016-07-13T00:00:00"/>
    <s v="13-Jul-2016 → NA"/>
    <s v="13-Jul-2016"/>
    <d v="2016-07-13T00:00:00"/>
    <x v="2"/>
  </r>
  <r>
    <x v="5515"/>
    <x v="0"/>
    <s v="Unavailable"/>
    <s v="Blanks"/>
    <s v="No Cars Available"/>
    <x v="4650"/>
    <s v="NA"/>
    <x v="3"/>
    <x v="1"/>
    <s v="NA"/>
    <s v="Unavailable"/>
    <x v="2"/>
    <x v="0"/>
    <d v="2016-07-13T00:00:00"/>
    <s v="13-Jul-2016 → NA"/>
    <s v="13-Jul-2016"/>
    <d v="2016-07-13T00:00:00"/>
    <x v="2"/>
  </r>
  <r>
    <x v="5516"/>
    <x v="0"/>
    <s v="Unavailable"/>
    <s v="Blanks"/>
    <s v="No Cars Available"/>
    <x v="4651"/>
    <s v="NA"/>
    <x v="3"/>
    <x v="1"/>
    <s v="NA"/>
    <s v="Unavailable"/>
    <x v="2"/>
    <x v="0"/>
    <d v="2016-07-13T00:00:00"/>
    <s v="13-Jul-2016 → NA"/>
    <s v="13-Jul-2016"/>
    <d v="2016-07-13T00:00:00"/>
    <x v="2"/>
  </r>
  <r>
    <x v="5517"/>
    <x v="0"/>
    <s v="Unavailable"/>
    <s v="Blanks"/>
    <s v="No Cars Available"/>
    <x v="4652"/>
    <s v="NA"/>
    <x v="3"/>
    <x v="1"/>
    <s v="NA"/>
    <s v="Unavailable"/>
    <x v="2"/>
    <x v="0"/>
    <d v="2016-07-13T00:00:00"/>
    <s v="13-Jul-2016 → NA"/>
    <s v="13-Jul-2016"/>
    <d v="2016-07-13T00:00:00"/>
    <x v="2"/>
  </r>
  <r>
    <x v="5518"/>
    <x v="0"/>
    <s v="Unavailable"/>
    <s v="Blanks"/>
    <s v="No Cars Available"/>
    <x v="4653"/>
    <s v="NA"/>
    <x v="3"/>
    <x v="1"/>
    <s v="NA"/>
    <s v="Unavailable"/>
    <x v="2"/>
    <x v="0"/>
    <d v="2016-07-13T00:00:00"/>
    <s v="13-Jul-2016 → NA"/>
    <s v="13-Jul-2016"/>
    <d v="2016-07-13T00:00:00"/>
    <x v="2"/>
  </r>
  <r>
    <x v="5519"/>
    <x v="0"/>
    <s v="Unavailable"/>
    <s v="Blanks"/>
    <s v="No Cars Available"/>
    <x v="4654"/>
    <s v="NA"/>
    <x v="3"/>
    <x v="1"/>
    <s v="NA"/>
    <s v="Unavailable"/>
    <x v="2"/>
    <x v="0"/>
    <d v="2016-07-13T00:00:00"/>
    <s v="13-Jul-2016 → NA"/>
    <s v="13-Jul-2016"/>
    <d v="2016-07-13T00:00:00"/>
    <x v="2"/>
  </r>
  <r>
    <x v="5520"/>
    <x v="0"/>
    <s v="Unavailable"/>
    <s v="Blanks"/>
    <s v="No Cars Available"/>
    <x v="4655"/>
    <s v="NA"/>
    <x v="3"/>
    <x v="1"/>
    <s v="NA"/>
    <s v="Unavailable"/>
    <x v="2"/>
    <x v="0"/>
    <d v="2016-07-13T00:00:00"/>
    <s v="13-Jul-2016 → NA"/>
    <s v="13-Jul-2016"/>
    <d v="2016-07-13T00:00:00"/>
    <x v="2"/>
  </r>
  <r>
    <x v="5521"/>
    <x v="0"/>
    <s v="Unavailable"/>
    <s v="Blanks"/>
    <s v="No Cars Available"/>
    <x v="4656"/>
    <s v="NA"/>
    <x v="3"/>
    <x v="1"/>
    <s v="NA"/>
    <s v="Unavailable"/>
    <x v="2"/>
    <x v="0"/>
    <d v="2016-07-13T00:00:00"/>
    <s v="13-Jul-2016 → NA"/>
    <s v="13-Jul-2016"/>
    <d v="2016-07-13T00:00:00"/>
    <x v="2"/>
  </r>
  <r>
    <x v="5522"/>
    <x v="0"/>
    <s v="Unavailable"/>
    <s v="Blanks"/>
    <s v="No Cars Available"/>
    <x v="4657"/>
    <s v="NA"/>
    <x v="3"/>
    <x v="1"/>
    <s v="NA"/>
    <s v="Unavailable"/>
    <x v="2"/>
    <x v="0"/>
    <d v="2016-07-13T00:00:00"/>
    <s v="13-Jul-2016 → NA"/>
    <s v="13-Jul-2016"/>
    <d v="2016-07-13T00:00:00"/>
    <x v="2"/>
  </r>
  <r>
    <x v="5523"/>
    <x v="0"/>
    <s v="Unavailable"/>
    <s v="Blanks"/>
    <s v="No Cars Available"/>
    <x v="4658"/>
    <s v="NA"/>
    <x v="3"/>
    <x v="1"/>
    <s v="NA"/>
    <s v="Unavailable"/>
    <x v="2"/>
    <x v="0"/>
    <d v="2016-07-13T00:00:00"/>
    <s v="13-Jul-2016 → NA"/>
    <s v="13-Jul-2016"/>
    <d v="2016-07-13T00:00:00"/>
    <x v="2"/>
  </r>
  <r>
    <x v="5524"/>
    <x v="0"/>
    <s v="Unavailable"/>
    <s v="Blanks"/>
    <s v="No Cars Available"/>
    <x v="4659"/>
    <s v="NA"/>
    <x v="3"/>
    <x v="1"/>
    <s v="NA"/>
    <s v="Unavailable"/>
    <x v="2"/>
    <x v="0"/>
    <d v="2016-07-13T00:00:00"/>
    <s v="13-Jul-2016 → NA"/>
    <s v="13-Jul-2016"/>
    <d v="2016-07-13T00:00:00"/>
    <x v="2"/>
  </r>
  <r>
    <x v="5525"/>
    <x v="0"/>
    <s v="Unavailable"/>
    <s v="Blanks"/>
    <s v="No Cars Available"/>
    <x v="4660"/>
    <s v="NA"/>
    <x v="3"/>
    <x v="1"/>
    <s v="NA"/>
    <s v="Unavailable"/>
    <x v="2"/>
    <x v="0"/>
    <d v="2016-07-13T00:00:00"/>
    <s v="13-Jul-2016 → NA"/>
    <s v="13-Jul-2016"/>
    <d v="2016-07-13T00:00:00"/>
    <x v="2"/>
  </r>
  <r>
    <x v="5526"/>
    <x v="0"/>
    <s v="Unavailable"/>
    <s v="Blanks"/>
    <s v="No Cars Available"/>
    <x v="4661"/>
    <s v="NA"/>
    <x v="3"/>
    <x v="1"/>
    <s v="NA"/>
    <s v="Unavailable"/>
    <x v="2"/>
    <x v="0"/>
    <d v="2016-07-13T00:00:00"/>
    <s v="13-Jul-2016 → NA"/>
    <s v="13-Jul-2016"/>
    <d v="2016-07-13T00:00:00"/>
    <x v="2"/>
  </r>
  <r>
    <x v="5527"/>
    <x v="0"/>
    <s v="Unavailable"/>
    <s v="Blanks"/>
    <s v="No Cars Available"/>
    <x v="4662"/>
    <s v="NA"/>
    <x v="3"/>
    <x v="1"/>
    <s v="NA"/>
    <s v="Unavailable"/>
    <x v="2"/>
    <x v="0"/>
    <d v="2016-07-13T00:00:00"/>
    <s v="13-Jul-2016 → NA"/>
    <s v="13-Jul-2016"/>
    <d v="2016-07-13T00:00:00"/>
    <x v="2"/>
  </r>
  <r>
    <x v="5528"/>
    <x v="0"/>
    <s v="Unavailable"/>
    <s v="Blanks"/>
    <s v="No Cars Available"/>
    <x v="4663"/>
    <s v="NA"/>
    <x v="3"/>
    <x v="1"/>
    <s v="NA"/>
    <s v="Unavailable"/>
    <x v="2"/>
    <x v="0"/>
    <d v="2016-07-13T00:00:00"/>
    <s v="13-Jul-2016 → NA"/>
    <s v="13-Jul-2016"/>
    <d v="2016-07-13T00:00:00"/>
    <x v="2"/>
  </r>
  <r>
    <x v="5529"/>
    <x v="0"/>
    <s v="Unavailable"/>
    <s v="Blanks"/>
    <s v="No Cars Available"/>
    <x v="4664"/>
    <s v="NA"/>
    <x v="3"/>
    <x v="1"/>
    <s v="NA"/>
    <s v="Unavailable"/>
    <x v="2"/>
    <x v="0"/>
    <d v="2016-07-13T00:00:00"/>
    <s v="13-Jul-2016 → NA"/>
    <s v="13-Jul-2016"/>
    <d v="2016-07-13T00:00:00"/>
    <x v="2"/>
  </r>
  <r>
    <x v="5530"/>
    <x v="0"/>
    <s v="Unavailable"/>
    <s v="Blanks"/>
    <s v="No Cars Available"/>
    <x v="4665"/>
    <s v="NA"/>
    <x v="3"/>
    <x v="1"/>
    <s v="NA"/>
    <s v="Unavailable"/>
    <x v="2"/>
    <x v="0"/>
    <d v="2016-07-13T00:00:00"/>
    <s v="13-Jul-2016 → NA"/>
    <s v="13-Jul-2016"/>
    <d v="2016-07-13T00:00:00"/>
    <x v="2"/>
  </r>
  <r>
    <x v="5531"/>
    <x v="0"/>
    <s v="Unavailable"/>
    <s v="Blanks"/>
    <s v="No Cars Available"/>
    <x v="4666"/>
    <s v="NA"/>
    <x v="3"/>
    <x v="1"/>
    <s v="NA"/>
    <s v="Unavailable"/>
    <x v="2"/>
    <x v="0"/>
    <d v="2016-07-13T00:00:00"/>
    <s v="13-Jul-2016 → NA"/>
    <s v="13-Jul-2016"/>
    <d v="2016-07-13T00:00:00"/>
    <x v="2"/>
  </r>
  <r>
    <x v="5532"/>
    <x v="0"/>
    <s v="Unavailable"/>
    <s v="Blanks"/>
    <s v="No Cars Available"/>
    <x v="4667"/>
    <s v="NA"/>
    <x v="3"/>
    <x v="1"/>
    <s v="NA"/>
    <s v="Unavailable"/>
    <x v="2"/>
    <x v="0"/>
    <d v="2016-07-13T00:00:00"/>
    <s v="13-Jul-2016 → NA"/>
    <s v="13-Jul-2016"/>
    <d v="2016-07-13T00:00:00"/>
    <x v="2"/>
  </r>
  <r>
    <x v="5533"/>
    <x v="0"/>
    <s v="Unavailable"/>
    <s v="Blanks"/>
    <s v="No Cars Available"/>
    <x v="4668"/>
    <s v="NA"/>
    <x v="3"/>
    <x v="1"/>
    <s v="NA"/>
    <s v="Unavailable"/>
    <x v="2"/>
    <x v="0"/>
    <d v="2016-07-13T00:00:00"/>
    <s v="13-Jul-2016 → NA"/>
    <s v="13-Jul-2016"/>
    <d v="2016-07-13T00:00:00"/>
    <x v="2"/>
  </r>
  <r>
    <x v="5534"/>
    <x v="0"/>
    <s v="Unavailable"/>
    <s v="Blanks"/>
    <s v="No Cars Available"/>
    <x v="4669"/>
    <s v="NA"/>
    <x v="3"/>
    <x v="1"/>
    <s v="NA"/>
    <s v="Unavailable"/>
    <x v="2"/>
    <x v="0"/>
    <d v="2016-07-13T00:00:00"/>
    <s v="13-Jul-2016 → NA"/>
    <s v="13-Jul-2016"/>
    <d v="2016-07-13T00:00:00"/>
    <x v="2"/>
  </r>
  <r>
    <x v="5535"/>
    <x v="0"/>
    <s v="Unavailable"/>
    <s v="Blanks"/>
    <s v="No Cars Available"/>
    <x v="4670"/>
    <s v="NA"/>
    <x v="3"/>
    <x v="1"/>
    <s v="NA"/>
    <s v="Unavailable"/>
    <x v="2"/>
    <x v="0"/>
    <d v="2016-07-13T00:00:00"/>
    <s v="13-Jul-2016 → NA"/>
    <s v="13-Jul-2016"/>
    <d v="2016-07-13T00:00:00"/>
    <x v="2"/>
  </r>
  <r>
    <x v="5536"/>
    <x v="0"/>
    <s v="Unavailable"/>
    <s v="Blanks"/>
    <s v="No Cars Available"/>
    <x v="4671"/>
    <s v="NA"/>
    <x v="3"/>
    <x v="1"/>
    <s v="NA"/>
    <s v="Unavailable"/>
    <x v="2"/>
    <x v="0"/>
    <d v="2016-07-13T00:00:00"/>
    <s v="13-Jul-2016 → NA"/>
    <s v="13-Jul-2016"/>
    <d v="2016-07-13T00:00:00"/>
    <x v="2"/>
  </r>
  <r>
    <x v="5537"/>
    <x v="0"/>
    <s v="Unavailable"/>
    <s v="Blanks"/>
    <s v="No Cars Available"/>
    <x v="4672"/>
    <s v="NA"/>
    <x v="3"/>
    <x v="1"/>
    <s v="NA"/>
    <s v="Unavailable"/>
    <x v="2"/>
    <x v="0"/>
    <d v="2016-07-13T00:00:00"/>
    <s v="13-Jul-2016 → NA"/>
    <s v="13-Jul-2016"/>
    <d v="2016-07-13T00:00:00"/>
    <x v="2"/>
  </r>
  <r>
    <x v="5538"/>
    <x v="0"/>
    <s v="Unavailable"/>
    <s v="Blanks"/>
    <s v="No Cars Available"/>
    <x v="4673"/>
    <s v="NA"/>
    <x v="10"/>
    <x v="1"/>
    <s v="NA"/>
    <s v="Unavailable"/>
    <x v="2"/>
    <x v="0"/>
    <d v="2016-07-13T00:00:00"/>
    <s v="13-Jul-2016 → NA"/>
    <s v="13-Jul-2016"/>
    <d v="2016-07-13T00:00:00"/>
    <x v="2"/>
  </r>
  <r>
    <x v="5539"/>
    <x v="0"/>
    <s v="Unavailable"/>
    <s v="Blanks"/>
    <s v="No Cars Available"/>
    <x v="4674"/>
    <s v="NA"/>
    <x v="10"/>
    <x v="1"/>
    <s v="NA"/>
    <s v="Unavailable"/>
    <x v="2"/>
    <x v="0"/>
    <d v="2016-07-13T00:00:00"/>
    <s v="13-Jul-2016 → NA"/>
    <s v="13-Jul-2016"/>
    <d v="2016-07-13T00:00:00"/>
    <x v="2"/>
  </r>
  <r>
    <x v="5540"/>
    <x v="0"/>
    <s v="Unavailable"/>
    <s v="Blanks"/>
    <s v="No Cars Available"/>
    <x v="4675"/>
    <s v="NA"/>
    <x v="10"/>
    <x v="1"/>
    <s v="NA"/>
    <s v="Unavailable"/>
    <x v="2"/>
    <x v="0"/>
    <d v="2016-07-13T00:00:00"/>
    <s v="13-Jul-2016 → NA"/>
    <s v="13-Jul-2016"/>
    <d v="2016-07-13T00:00:00"/>
    <x v="2"/>
  </r>
  <r>
    <x v="5541"/>
    <x v="0"/>
    <s v="Unavailable"/>
    <s v="Blanks"/>
    <s v="No Cars Available"/>
    <x v="4676"/>
    <s v="NA"/>
    <x v="10"/>
    <x v="1"/>
    <s v="NA"/>
    <s v="Unavailable"/>
    <x v="2"/>
    <x v="0"/>
    <d v="2016-07-13T00:00:00"/>
    <s v="13-Jul-2016 → NA"/>
    <s v="13-Jul-2016"/>
    <d v="2016-07-13T00:00:00"/>
    <x v="2"/>
  </r>
  <r>
    <x v="5542"/>
    <x v="0"/>
    <s v="Unavailable"/>
    <s v="Blanks"/>
    <s v="No Cars Available"/>
    <x v="4677"/>
    <s v="NA"/>
    <x v="10"/>
    <x v="1"/>
    <s v="NA"/>
    <s v="Unavailable"/>
    <x v="2"/>
    <x v="0"/>
    <d v="2016-07-13T00:00:00"/>
    <s v="13-Jul-2016 → NA"/>
    <s v="13-Jul-2016"/>
    <d v="2016-07-13T00:00:00"/>
    <x v="2"/>
  </r>
  <r>
    <x v="5543"/>
    <x v="0"/>
    <s v="Unavailable"/>
    <s v="Blanks"/>
    <s v="No Cars Available"/>
    <x v="4678"/>
    <s v="NA"/>
    <x v="10"/>
    <x v="1"/>
    <s v="NA"/>
    <s v="Unavailable"/>
    <x v="2"/>
    <x v="0"/>
    <d v="2016-07-13T00:00:00"/>
    <s v="13-Jul-2016 → NA"/>
    <s v="13-Jul-2016"/>
    <d v="2016-07-13T00:00:00"/>
    <x v="2"/>
  </r>
  <r>
    <x v="5544"/>
    <x v="0"/>
    <s v="Unavailable"/>
    <s v="Blanks"/>
    <s v="No Cars Available"/>
    <x v="4679"/>
    <s v="NA"/>
    <x v="10"/>
    <x v="1"/>
    <s v="NA"/>
    <s v="Unavailable"/>
    <x v="2"/>
    <x v="0"/>
    <d v="2016-07-13T00:00:00"/>
    <s v="13-Jul-2016 → NA"/>
    <s v="13-Jul-2016"/>
    <d v="2016-07-13T00:00:00"/>
    <x v="2"/>
  </r>
  <r>
    <x v="5545"/>
    <x v="0"/>
    <s v="Unavailable"/>
    <s v="Blanks"/>
    <s v="No Cars Available"/>
    <x v="4680"/>
    <s v="NA"/>
    <x v="10"/>
    <x v="1"/>
    <s v="NA"/>
    <s v="Unavailable"/>
    <x v="2"/>
    <x v="0"/>
    <d v="2016-07-13T00:00:00"/>
    <s v="13-Jul-2016 → NA"/>
    <s v="13-Jul-2016"/>
    <d v="2016-07-13T00:00:00"/>
    <x v="2"/>
  </r>
  <r>
    <x v="5546"/>
    <x v="0"/>
    <s v="Unavailable"/>
    <s v="Blanks"/>
    <s v="No Cars Available"/>
    <x v="4681"/>
    <s v="NA"/>
    <x v="10"/>
    <x v="1"/>
    <s v="NA"/>
    <s v="Unavailable"/>
    <x v="2"/>
    <x v="0"/>
    <d v="2016-07-13T00:00:00"/>
    <s v="13-Jul-2016 → NA"/>
    <s v="13-Jul-2016"/>
    <d v="2016-07-13T00:00:00"/>
    <x v="2"/>
  </r>
  <r>
    <x v="5547"/>
    <x v="0"/>
    <s v="Unavailable"/>
    <s v="Blanks"/>
    <s v="No Cars Available"/>
    <x v="4682"/>
    <s v="NA"/>
    <x v="10"/>
    <x v="1"/>
    <s v="NA"/>
    <s v="Unavailable"/>
    <x v="2"/>
    <x v="0"/>
    <d v="2016-07-13T00:00:00"/>
    <s v="13-Jul-2016 → NA"/>
    <s v="13-Jul-2016"/>
    <d v="2016-07-13T00:00:00"/>
    <x v="2"/>
  </r>
  <r>
    <x v="5548"/>
    <x v="0"/>
    <s v="Unavailable"/>
    <s v="Blanks"/>
    <s v="No Cars Available"/>
    <x v="4683"/>
    <s v="NA"/>
    <x v="10"/>
    <x v="1"/>
    <s v="NA"/>
    <s v="Unavailable"/>
    <x v="2"/>
    <x v="0"/>
    <d v="2016-07-13T00:00:00"/>
    <s v="13-Jul-2016 → NA"/>
    <s v="13-Jul-2016"/>
    <d v="2016-07-13T00:00:00"/>
    <x v="2"/>
  </r>
  <r>
    <x v="5549"/>
    <x v="1"/>
    <s v="Unavailable"/>
    <s v="Blanks"/>
    <s v="No Cars Available"/>
    <x v="4684"/>
    <s v="NA"/>
    <x v="10"/>
    <x v="1"/>
    <s v="NA"/>
    <s v="Unavailable"/>
    <x v="2"/>
    <x v="1"/>
    <d v="2016-07-13T00:00:00"/>
    <s v="13-Jul-2016 → NA"/>
    <s v="13-Jul-2016"/>
    <d v="2016-07-13T00:00:00"/>
    <x v="2"/>
  </r>
  <r>
    <x v="5550"/>
    <x v="0"/>
    <s v="Unavailable"/>
    <s v="Blanks"/>
    <s v="No Cars Available"/>
    <x v="4685"/>
    <s v="NA"/>
    <x v="10"/>
    <x v="1"/>
    <s v="NA"/>
    <s v="Unavailable"/>
    <x v="2"/>
    <x v="0"/>
    <d v="2016-07-13T00:00:00"/>
    <s v="13-Jul-2016 → NA"/>
    <s v="13-Jul-2016"/>
    <d v="2016-07-13T00:00:00"/>
    <x v="2"/>
  </r>
  <r>
    <x v="5551"/>
    <x v="1"/>
    <s v="Unavailable"/>
    <s v="Blanks"/>
    <s v="No Cars Available"/>
    <x v="4686"/>
    <s v="NA"/>
    <x v="10"/>
    <x v="1"/>
    <s v="NA"/>
    <s v="Unavailable"/>
    <x v="2"/>
    <x v="1"/>
    <d v="2016-07-13T00:00:00"/>
    <s v="13-Jul-2016 → NA"/>
    <s v="13-Jul-2016"/>
    <d v="2016-07-13T00:00:00"/>
    <x v="2"/>
  </r>
  <r>
    <x v="5552"/>
    <x v="0"/>
    <s v="Unavailable"/>
    <s v="Blanks"/>
    <s v="No Cars Available"/>
    <x v="4687"/>
    <s v="NA"/>
    <x v="10"/>
    <x v="1"/>
    <s v="NA"/>
    <s v="Unavailable"/>
    <x v="2"/>
    <x v="0"/>
    <d v="2016-07-13T00:00:00"/>
    <s v="13-Jul-2016 → NA"/>
    <s v="13-Jul-2016"/>
    <d v="2016-07-13T00:00:00"/>
    <x v="2"/>
  </r>
  <r>
    <x v="5553"/>
    <x v="1"/>
    <s v="Unavailable"/>
    <s v="Blanks"/>
    <s v="No Cars Available"/>
    <x v="4688"/>
    <s v="NA"/>
    <x v="10"/>
    <x v="1"/>
    <s v="NA"/>
    <s v="Unavailable"/>
    <x v="2"/>
    <x v="1"/>
    <d v="2016-07-13T00:00:00"/>
    <s v="13-Jul-2016 → NA"/>
    <s v="13-Jul-2016"/>
    <d v="2016-07-13T00:00:00"/>
    <x v="2"/>
  </r>
  <r>
    <x v="5554"/>
    <x v="1"/>
    <s v="Unavailable"/>
    <s v="Blanks"/>
    <s v="No Cars Available"/>
    <x v="4689"/>
    <s v="NA"/>
    <x v="10"/>
    <x v="1"/>
    <s v="NA"/>
    <s v="Unavailable"/>
    <x v="2"/>
    <x v="1"/>
    <d v="2016-07-13T00:00:00"/>
    <s v="13-Jul-2016 → NA"/>
    <s v="13-Jul-2016"/>
    <d v="2016-07-13T00:00:00"/>
    <x v="2"/>
  </r>
  <r>
    <x v="5555"/>
    <x v="0"/>
    <s v="Unavailable"/>
    <s v="Blanks"/>
    <s v="No Cars Available"/>
    <x v="4690"/>
    <s v="NA"/>
    <x v="10"/>
    <x v="1"/>
    <s v="NA"/>
    <s v="Unavailable"/>
    <x v="2"/>
    <x v="0"/>
    <d v="2016-07-13T00:00:00"/>
    <s v="13-Jul-2016 → NA"/>
    <s v="13-Jul-2016"/>
    <d v="2016-07-13T00:00:00"/>
    <x v="2"/>
  </r>
  <r>
    <x v="5556"/>
    <x v="1"/>
    <s v="Unavailable"/>
    <s v="Blanks"/>
    <s v="No Cars Available"/>
    <x v="4691"/>
    <s v="NA"/>
    <x v="10"/>
    <x v="1"/>
    <s v="NA"/>
    <s v="Unavailable"/>
    <x v="2"/>
    <x v="1"/>
    <d v="2016-07-13T00:00:00"/>
    <s v="13-Jul-2016 → NA"/>
    <s v="13-Jul-2016"/>
    <d v="2016-07-13T00:00:00"/>
    <x v="2"/>
  </r>
  <r>
    <x v="5557"/>
    <x v="1"/>
    <s v="Unavailable"/>
    <s v="Blanks"/>
    <s v="No Cars Available"/>
    <x v="4692"/>
    <s v="NA"/>
    <x v="10"/>
    <x v="1"/>
    <s v="NA"/>
    <s v="Unavailable"/>
    <x v="2"/>
    <x v="1"/>
    <d v="2016-07-13T00:00:00"/>
    <s v="13-Jul-2016 → NA"/>
    <s v="13-Jul-2016"/>
    <d v="2016-07-13T00:00:00"/>
    <x v="2"/>
  </r>
  <r>
    <x v="5558"/>
    <x v="0"/>
    <s v="Unavailable"/>
    <s v="Blanks"/>
    <s v="No Cars Available"/>
    <x v="4693"/>
    <s v="NA"/>
    <x v="10"/>
    <x v="1"/>
    <s v="NA"/>
    <s v="Unavailable"/>
    <x v="2"/>
    <x v="0"/>
    <d v="2016-07-13T00:00:00"/>
    <s v="13-Jul-2016 → NA"/>
    <s v="13-Jul-2016"/>
    <d v="2016-07-13T00:00:00"/>
    <x v="2"/>
  </r>
  <r>
    <x v="5559"/>
    <x v="0"/>
    <s v="Unavailable"/>
    <s v="Blanks"/>
    <s v="No Cars Available"/>
    <x v="4694"/>
    <s v="NA"/>
    <x v="10"/>
    <x v="1"/>
    <s v="NA"/>
    <s v="Unavailable"/>
    <x v="2"/>
    <x v="0"/>
    <d v="2016-07-13T00:00:00"/>
    <s v="13-Jul-2016 → NA"/>
    <s v="13-Jul-2016"/>
    <d v="2016-07-13T00:00:00"/>
    <x v="2"/>
  </r>
  <r>
    <x v="5560"/>
    <x v="0"/>
    <s v="Unavailable"/>
    <s v="Blanks"/>
    <s v="No Cars Available"/>
    <x v="4695"/>
    <s v="NA"/>
    <x v="10"/>
    <x v="1"/>
    <s v="NA"/>
    <s v="Unavailable"/>
    <x v="2"/>
    <x v="0"/>
    <d v="2016-07-13T00:00:00"/>
    <s v="13-Jul-2016 → NA"/>
    <s v="13-Jul-2016"/>
    <d v="2016-07-13T00:00:00"/>
    <x v="2"/>
  </r>
  <r>
    <x v="5561"/>
    <x v="1"/>
    <s v="Unavailable"/>
    <s v="Blanks"/>
    <s v="No Cars Available"/>
    <x v="4696"/>
    <s v="NA"/>
    <x v="10"/>
    <x v="1"/>
    <s v="NA"/>
    <s v="Unavailable"/>
    <x v="2"/>
    <x v="1"/>
    <d v="2016-07-13T00:00:00"/>
    <s v="13-Jul-2016 → NA"/>
    <s v="13-Jul-2016"/>
    <d v="2016-07-13T00:00:00"/>
    <x v="2"/>
  </r>
  <r>
    <x v="5562"/>
    <x v="0"/>
    <s v="Unavailable"/>
    <s v="Blanks"/>
    <s v="No Cars Available"/>
    <x v="4697"/>
    <s v="NA"/>
    <x v="10"/>
    <x v="1"/>
    <s v="NA"/>
    <s v="Unavailable"/>
    <x v="2"/>
    <x v="0"/>
    <d v="2016-07-13T00:00:00"/>
    <s v="13-Jul-2016 → NA"/>
    <s v="13-Jul-2016"/>
    <d v="2016-07-13T00:00:00"/>
    <x v="2"/>
  </r>
  <r>
    <x v="5563"/>
    <x v="1"/>
    <s v="Unavailable"/>
    <s v="Blanks"/>
    <s v="No Cars Available"/>
    <x v="4698"/>
    <s v="NA"/>
    <x v="10"/>
    <x v="1"/>
    <s v="NA"/>
    <s v="Unavailable"/>
    <x v="2"/>
    <x v="1"/>
    <d v="2016-07-13T00:00:00"/>
    <s v="13-Jul-2016 → NA"/>
    <s v="13-Jul-2016"/>
    <d v="2016-07-13T00:00:00"/>
    <x v="2"/>
  </r>
  <r>
    <x v="5564"/>
    <x v="1"/>
    <s v="Unavailable"/>
    <s v="Blanks"/>
    <s v="No Cars Available"/>
    <x v="4699"/>
    <s v="NA"/>
    <x v="10"/>
    <x v="1"/>
    <s v="NA"/>
    <s v="Unavailable"/>
    <x v="2"/>
    <x v="1"/>
    <d v="2016-07-13T00:00:00"/>
    <s v="13-Jul-2016 → NA"/>
    <s v="13-Jul-2016"/>
    <d v="2016-07-13T00:00:00"/>
    <x v="2"/>
  </r>
  <r>
    <x v="5565"/>
    <x v="0"/>
    <s v="Unavailable"/>
    <s v="Blanks"/>
    <s v="No Cars Available"/>
    <x v="4700"/>
    <s v="NA"/>
    <x v="10"/>
    <x v="1"/>
    <s v="NA"/>
    <s v="Unavailable"/>
    <x v="2"/>
    <x v="0"/>
    <d v="2016-07-13T00:00:00"/>
    <s v="13-Jul-2016 → NA"/>
    <s v="13-Jul-2016"/>
    <d v="2016-07-13T00:00:00"/>
    <x v="2"/>
  </r>
  <r>
    <x v="5566"/>
    <x v="1"/>
    <s v="Unavailable"/>
    <s v="Blanks"/>
    <s v="No Cars Available"/>
    <x v="4701"/>
    <s v="NA"/>
    <x v="10"/>
    <x v="1"/>
    <s v="NA"/>
    <s v="Unavailable"/>
    <x v="2"/>
    <x v="1"/>
    <d v="2016-07-13T00:00:00"/>
    <s v="13-Jul-2016 → NA"/>
    <s v="13-Jul-2016"/>
    <d v="2016-07-13T00:00:00"/>
    <x v="2"/>
  </r>
  <r>
    <x v="5567"/>
    <x v="1"/>
    <s v="Unavailable"/>
    <s v="Blanks"/>
    <s v="No Cars Available"/>
    <x v="4702"/>
    <s v="NA"/>
    <x v="10"/>
    <x v="1"/>
    <s v="NA"/>
    <s v="Unavailable"/>
    <x v="2"/>
    <x v="1"/>
    <d v="2016-07-13T00:00:00"/>
    <s v="13-Jul-2016 → NA"/>
    <s v="13-Jul-2016"/>
    <d v="2016-07-13T00:00:00"/>
    <x v="2"/>
  </r>
  <r>
    <x v="5568"/>
    <x v="0"/>
    <s v="Unavailable"/>
    <s v="Blanks"/>
    <s v="No Cars Available"/>
    <x v="4703"/>
    <s v="NA"/>
    <x v="10"/>
    <x v="1"/>
    <s v="NA"/>
    <s v="Unavailable"/>
    <x v="2"/>
    <x v="0"/>
    <d v="2016-07-13T00:00:00"/>
    <s v="13-Jul-2016 → NA"/>
    <s v="13-Jul-2016"/>
    <d v="2016-07-13T00:00:00"/>
    <x v="2"/>
  </r>
  <r>
    <x v="5569"/>
    <x v="0"/>
    <s v="Unavailable"/>
    <s v="Blanks"/>
    <s v="No Cars Available"/>
    <x v="4704"/>
    <s v="NA"/>
    <x v="10"/>
    <x v="1"/>
    <s v="NA"/>
    <s v="Unavailable"/>
    <x v="2"/>
    <x v="0"/>
    <d v="2016-07-13T00:00:00"/>
    <s v="13-Jul-2016 → NA"/>
    <s v="13-Jul-2016"/>
    <d v="2016-07-13T00:00:00"/>
    <x v="2"/>
  </r>
  <r>
    <x v="5570"/>
    <x v="1"/>
    <s v="Unavailable"/>
    <s v="Blanks"/>
    <s v="No Cars Available"/>
    <x v="4705"/>
    <s v="NA"/>
    <x v="10"/>
    <x v="1"/>
    <s v="NA"/>
    <s v="Unavailable"/>
    <x v="2"/>
    <x v="1"/>
    <d v="2016-07-13T00:00:00"/>
    <s v="13-Jul-2016 → NA"/>
    <s v="13-Jul-2016"/>
    <d v="2016-07-13T00:00:00"/>
    <x v="2"/>
  </r>
  <r>
    <x v="5571"/>
    <x v="1"/>
    <s v="Unavailable"/>
    <s v="Blanks"/>
    <s v="No Cars Available"/>
    <x v="4706"/>
    <s v="NA"/>
    <x v="10"/>
    <x v="1"/>
    <s v="NA"/>
    <s v="Unavailable"/>
    <x v="2"/>
    <x v="1"/>
    <d v="2016-07-13T00:00:00"/>
    <s v="13-Jul-2016 → NA"/>
    <s v="13-Jul-2016"/>
    <d v="2016-07-13T00:00:00"/>
    <x v="2"/>
  </r>
  <r>
    <x v="5572"/>
    <x v="0"/>
    <s v="Unavailable"/>
    <s v="Blanks"/>
    <s v="No Cars Available"/>
    <x v="4707"/>
    <s v="NA"/>
    <x v="10"/>
    <x v="1"/>
    <s v="NA"/>
    <s v="Unavailable"/>
    <x v="2"/>
    <x v="0"/>
    <d v="2016-07-13T00:00:00"/>
    <s v="13-Jul-2016 → NA"/>
    <s v="13-Jul-2016"/>
    <d v="2016-07-13T00:00:00"/>
    <x v="2"/>
  </r>
  <r>
    <x v="5573"/>
    <x v="1"/>
    <s v="Unavailable"/>
    <s v="Blanks"/>
    <s v="No Cars Available"/>
    <x v="4708"/>
    <s v="NA"/>
    <x v="10"/>
    <x v="1"/>
    <s v="NA"/>
    <s v="Unavailable"/>
    <x v="2"/>
    <x v="1"/>
    <d v="2016-07-13T00:00:00"/>
    <s v="13-Jul-2016 → NA"/>
    <s v="13-Jul-2016"/>
    <d v="2016-07-13T00:00:00"/>
    <x v="2"/>
  </r>
  <r>
    <x v="5574"/>
    <x v="0"/>
    <s v="Unavailable"/>
    <s v="Blanks"/>
    <s v="No Cars Available"/>
    <x v="4709"/>
    <s v="NA"/>
    <x v="10"/>
    <x v="1"/>
    <s v="NA"/>
    <s v="Unavailable"/>
    <x v="2"/>
    <x v="0"/>
    <d v="2016-07-13T00:00:00"/>
    <s v="13-Jul-2016 → NA"/>
    <s v="13-Jul-2016"/>
    <d v="2016-07-13T00:00:00"/>
    <x v="2"/>
  </r>
  <r>
    <x v="5575"/>
    <x v="1"/>
    <s v="Unavailable"/>
    <s v="Blanks"/>
    <s v="No Cars Available"/>
    <x v="4710"/>
    <s v="NA"/>
    <x v="10"/>
    <x v="1"/>
    <s v="NA"/>
    <s v="Unavailable"/>
    <x v="2"/>
    <x v="1"/>
    <d v="2016-07-13T00:00:00"/>
    <s v="13-Jul-2016 → NA"/>
    <s v="13-Jul-2016"/>
    <d v="2016-07-13T00:00:00"/>
    <x v="2"/>
  </r>
  <r>
    <x v="5576"/>
    <x v="1"/>
    <s v="Unavailable"/>
    <s v="Blanks"/>
    <s v="No Cars Available"/>
    <x v="4711"/>
    <s v="NA"/>
    <x v="22"/>
    <x v="1"/>
    <s v="NA"/>
    <s v="Unavailable"/>
    <x v="2"/>
    <x v="1"/>
    <d v="2016-07-13T00:00:00"/>
    <s v="13-Jul-2016 → NA"/>
    <s v="13-Jul-2016"/>
    <d v="2016-07-13T00:00:00"/>
    <x v="2"/>
  </r>
  <r>
    <x v="5577"/>
    <x v="1"/>
    <s v="Unavailable"/>
    <s v="Blanks"/>
    <s v="No Cars Available"/>
    <x v="4712"/>
    <s v="NA"/>
    <x v="22"/>
    <x v="1"/>
    <s v="NA"/>
    <s v="Unavailable"/>
    <x v="2"/>
    <x v="1"/>
    <d v="2016-07-13T00:00:00"/>
    <s v="13-Jul-2016 → NA"/>
    <s v="13-Jul-2016"/>
    <d v="2016-07-13T00:00:00"/>
    <x v="2"/>
  </r>
  <r>
    <x v="5578"/>
    <x v="1"/>
    <s v="Unavailable"/>
    <s v="Blanks"/>
    <s v="No Cars Available"/>
    <x v="4713"/>
    <s v="NA"/>
    <x v="22"/>
    <x v="1"/>
    <s v="NA"/>
    <s v="Unavailable"/>
    <x v="2"/>
    <x v="1"/>
    <d v="2016-07-13T00:00:00"/>
    <s v="13-Jul-2016 → NA"/>
    <s v="13-Jul-2016"/>
    <d v="2016-07-13T00:00:00"/>
    <x v="2"/>
  </r>
  <r>
    <x v="5579"/>
    <x v="1"/>
    <s v="Unavailable"/>
    <s v="Blanks"/>
    <s v="No Cars Available"/>
    <x v="4714"/>
    <s v="NA"/>
    <x v="22"/>
    <x v="1"/>
    <s v="NA"/>
    <s v="Unavailable"/>
    <x v="2"/>
    <x v="1"/>
    <d v="2016-07-13T00:00:00"/>
    <s v="13-Jul-2016 → NA"/>
    <s v="13-Jul-2016"/>
    <d v="2016-07-13T00:00:00"/>
    <x v="2"/>
  </r>
  <r>
    <x v="5580"/>
    <x v="0"/>
    <s v="Unavailable"/>
    <s v="Blanks"/>
    <s v="No Cars Available"/>
    <x v="4715"/>
    <s v="NA"/>
    <x v="22"/>
    <x v="1"/>
    <s v="NA"/>
    <s v="Unavailable"/>
    <x v="2"/>
    <x v="0"/>
    <d v="2016-07-13T00:00:00"/>
    <s v="13-Jul-2016 → NA"/>
    <s v="13-Jul-2016"/>
    <d v="2016-07-13T00:00:00"/>
    <x v="2"/>
  </r>
  <r>
    <x v="5581"/>
    <x v="0"/>
    <s v="Unavailable"/>
    <s v="Blanks"/>
    <s v="No Cars Available"/>
    <x v="4716"/>
    <s v="NA"/>
    <x v="22"/>
    <x v="1"/>
    <s v="NA"/>
    <s v="Unavailable"/>
    <x v="2"/>
    <x v="0"/>
    <d v="2016-07-13T00:00:00"/>
    <s v="13-Jul-2016 → NA"/>
    <s v="13-Jul-2016"/>
    <d v="2016-07-13T00:00:00"/>
    <x v="2"/>
  </r>
  <r>
    <x v="5582"/>
    <x v="1"/>
    <s v="Unavailable"/>
    <s v="Blanks"/>
    <s v="No Cars Available"/>
    <x v="4717"/>
    <s v="NA"/>
    <x v="22"/>
    <x v="1"/>
    <s v="NA"/>
    <s v="Unavailable"/>
    <x v="2"/>
    <x v="1"/>
    <d v="2016-07-13T00:00:00"/>
    <s v="13-Jul-2016 → NA"/>
    <s v="13-Jul-2016"/>
    <d v="2016-07-13T00:00:00"/>
    <x v="2"/>
  </r>
  <r>
    <x v="5583"/>
    <x v="1"/>
    <s v="Unavailable"/>
    <s v="Blanks"/>
    <s v="No Cars Available"/>
    <x v="4718"/>
    <s v="NA"/>
    <x v="22"/>
    <x v="1"/>
    <s v="NA"/>
    <s v="Unavailable"/>
    <x v="2"/>
    <x v="1"/>
    <d v="2016-07-13T00:00:00"/>
    <s v="13-Jul-2016 → NA"/>
    <s v="13-Jul-2016"/>
    <d v="2016-07-13T00:00:00"/>
    <x v="2"/>
  </r>
  <r>
    <x v="5584"/>
    <x v="0"/>
    <s v="Unavailable"/>
    <s v="Blanks"/>
    <s v="No Cars Available"/>
    <x v="4719"/>
    <s v="NA"/>
    <x v="22"/>
    <x v="1"/>
    <s v="NA"/>
    <s v="Unavailable"/>
    <x v="2"/>
    <x v="0"/>
    <d v="2016-07-13T00:00:00"/>
    <s v="13-Jul-2016 → NA"/>
    <s v="13-Jul-2016"/>
    <d v="2016-07-13T00:00:00"/>
    <x v="2"/>
  </r>
  <r>
    <x v="5585"/>
    <x v="1"/>
    <s v="Unavailable"/>
    <s v="Blanks"/>
    <s v="No Cars Available"/>
    <x v="4720"/>
    <s v="NA"/>
    <x v="22"/>
    <x v="1"/>
    <s v="NA"/>
    <s v="Unavailable"/>
    <x v="2"/>
    <x v="1"/>
    <d v="2016-07-13T00:00:00"/>
    <s v="13-Jul-2016 → NA"/>
    <s v="13-Jul-2016"/>
    <d v="2016-07-13T00:00:00"/>
    <x v="2"/>
  </r>
  <r>
    <x v="5586"/>
    <x v="1"/>
    <s v="Unavailable"/>
    <s v="Blanks"/>
    <s v="No Cars Available"/>
    <x v="4721"/>
    <s v="NA"/>
    <x v="22"/>
    <x v="1"/>
    <s v="NA"/>
    <s v="Unavailable"/>
    <x v="2"/>
    <x v="1"/>
    <d v="2016-07-13T00:00:00"/>
    <s v="13-Jul-2016 → NA"/>
    <s v="13-Jul-2016"/>
    <d v="2016-07-13T00:00:00"/>
    <x v="2"/>
  </r>
  <r>
    <x v="5587"/>
    <x v="1"/>
    <s v="Unavailable"/>
    <s v="Blanks"/>
    <s v="No Cars Available"/>
    <x v="4722"/>
    <s v="NA"/>
    <x v="22"/>
    <x v="1"/>
    <s v="NA"/>
    <s v="Unavailable"/>
    <x v="2"/>
    <x v="1"/>
    <d v="2016-07-13T00:00:00"/>
    <s v="13-Jul-2016 → NA"/>
    <s v="13-Jul-2016"/>
    <d v="2016-07-13T00:00:00"/>
    <x v="2"/>
  </r>
  <r>
    <x v="5588"/>
    <x v="1"/>
    <s v="Unavailable"/>
    <s v="Blanks"/>
    <s v="No Cars Available"/>
    <x v="4723"/>
    <s v="NA"/>
    <x v="22"/>
    <x v="1"/>
    <s v="NA"/>
    <s v="Unavailable"/>
    <x v="2"/>
    <x v="1"/>
    <d v="2016-07-13T00:00:00"/>
    <s v="13-Jul-2016 → NA"/>
    <s v="13-Jul-2016"/>
    <d v="2016-07-13T00:00:00"/>
    <x v="2"/>
  </r>
  <r>
    <x v="5589"/>
    <x v="0"/>
    <s v="Unavailable"/>
    <s v="Blanks"/>
    <s v="No Cars Available"/>
    <x v="4724"/>
    <s v="NA"/>
    <x v="22"/>
    <x v="1"/>
    <s v="NA"/>
    <s v="Unavailable"/>
    <x v="2"/>
    <x v="0"/>
    <d v="2016-07-13T00:00:00"/>
    <s v="13-Jul-2016 → NA"/>
    <s v="13-Jul-2016"/>
    <d v="2016-07-13T00:00:00"/>
    <x v="2"/>
  </r>
  <r>
    <x v="5590"/>
    <x v="1"/>
    <s v="Unavailable"/>
    <s v="Blanks"/>
    <s v="No Cars Available"/>
    <x v="4725"/>
    <s v="NA"/>
    <x v="22"/>
    <x v="1"/>
    <s v="NA"/>
    <s v="Unavailable"/>
    <x v="2"/>
    <x v="1"/>
    <d v="2016-07-13T00:00:00"/>
    <s v="13-Jul-2016 → NA"/>
    <s v="13-Jul-2016"/>
    <d v="2016-07-13T00:00:00"/>
    <x v="2"/>
  </r>
  <r>
    <x v="5591"/>
    <x v="1"/>
    <s v="Unavailable"/>
    <s v="Blanks"/>
    <s v="No Cars Available"/>
    <x v="4726"/>
    <s v="NA"/>
    <x v="22"/>
    <x v="1"/>
    <s v="NA"/>
    <s v="Unavailable"/>
    <x v="2"/>
    <x v="1"/>
    <d v="2016-07-13T00:00:00"/>
    <s v="13-Jul-2016 → NA"/>
    <s v="13-Jul-2016"/>
    <d v="2016-07-13T00:00:00"/>
    <x v="2"/>
  </r>
  <r>
    <x v="5592"/>
    <x v="1"/>
    <s v="Unavailable"/>
    <s v="Blanks"/>
    <s v="No Cars Available"/>
    <x v="4727"/>
    <s v="NA"/>
    <x v="22"/>
    <x v="1"/>
    <s v="NA"/>
    <s v="Unavailable"/>
    <x v="2"/>
    <x v="1"/>
    <d v="2016-07-13T00:00:00"/>
    <s v="13-Jul-2016 → NA"/>
    <s v="13-Jul-2016"/>
    <d v="2016-07-13T00:00:00"/>
    <x v="2"/>
  </r>
  <r>
    <x v="5593"/>
    <x v="1"/>
    <s v="Unavailable"/>
    <s v="Blanks"/>
    <s v="No Cars Available"/>
    <x v="4728"/>
    <s v="NA"/>
    <x v="22"/>
    <x v="1"/>
    <s v="NA"/>
    <s v="Unavailable"/>
    <x v="2"/>
    <x v="1"/>
    <d v="2016-07-13T00:00:00"/>
    <s v="13-Jul-2016 → NA"/>
    <s v="13-Jul-2016"/>
    <d v="2016-07-13T00:00:00"/>
    <x v="2"/>
  </r>
  <r>
    <x v="5594"/>
    <x v="1"/>
    <s v="Unavailable"/>
    <s v="Blanks"/>
    <s v="No Cars Available"/>
    <x v="4729"/>
    <s v="NA"/>
    <x v="20"/>
    <x v="2"/>
    <s v="NA"/>
    <s v="Unavailable"/>
    <x v="2"/>
    <x v="1"/>
    <d v="2016-07-14T00:00:00"/>
    <s v="14-Jul-2016 → NA"/>
    <s v="14-Jul-2016"/>
    <d v="2016-07-14T00:00:00"/>
    <x v="2"/>
  </r>
  <r>
    <x v="5595"/>
    <x v="1"/>
    <s v="Unavailable"/>
    <s v="Blanks"/>
    <s v="No Cars Available"/>
    <x v="4730"/>
    <s v="NA"/>
    <x v="20"/>
    <x v="2"/>
    <s v="NA"/>
    <s v="Unavailable"/>
    <x v="2"/>
    <x v="1"/>
    <d v="2016-07-14T00:00:00"/>
    <s v="14-Jul-2016 → NA"/>
    <s v="14-Jul-2016"/>
    <d v="2016-07-14T00:00:00"/>
    <x v="2"/>
  </r>
  <r>
    <x v="5596"/>
    <x v="1"/>
    <s v="Unavailable"/>
    <s v="Blanks"/>
    <s v="No Cars Available"/>
    <x v="4731"/>
    <s v="NA"/>
    <x v="20"/>
    <x v="2"/>
    <s v="NA"/>
    <s v="Unavailable"/>
    <x v="2"/>
    <x v="1"/>
    <d v="2016-07-14T00:00:00"/>
    <s v="14-Jul-2016 → NA"/>
    <s v="14-Jul-2016"/>
    <d v="2016-07-14T00:00:00"/>
    <x v="2"/>
  </r>
  <r>
    <x v="5597"/>
    <x v="0"/>
    <s v="Unavailable"/>
    <s v="Blanks"/>
    <s v="No Cars Available"/>
    <x v="4732"/>
    <s v="NA"/>
    <x v="20"/>
    <x v="2"/>
    <s v="NA"/>
    <s v="Unavailable"/>
    <x v="2"/>
    <x v="0"/>
    <d v="2016-07-14T00:00:00"/>
    <s v="14-Jul-2016 → NA"/>
    <s v="14-Jul-2016"/>
    <d v="2016-07-14T00:00:00"/>
    <x v="2"/>
  </r>
  <r>
    <x v="5598"/>
    <x v="1"/>
    <s v="Unavailable"/>
    <s v="Blanks"/>
    <s v="No Cars Available"/>
    <x v="4733"/>
    <s v="NA"/>
    <x v="20"/>
    <x v="2"/>
    <s v="NA"/>
    <s v="Unavailable"/>
    <x v="2"/>
    <x v="1"/>
    <d v="2016-07-14T00:00:00"/>
    <s v="14-Jul-2016 → NA"/>
    <s v="14-Jul-2016"/>
    <d v="2016-07-14T00:00:00"/>
    <x v="2"/>
  </r>
  <r>
    <x v="5599"/>
    <x v="0"/>
    <s v="Unavailable"/>
    <s v="Blanks"/>
    <s v="No Cars Available"/>
    <x v="4734"/>
    <s v="NA"/>
    <x v="20"/>
    <x v="2"/>
    <s v="NA"/>
    <s v="Unavailable"/>
    <x v="2"/>
    <x v="0"/>
    <d v="2016-07-14T00:00:00"/>
    <s v="14-Jul-2016 → NA"/>
    <s v="14-Jul-2016"/>
    <d v="2016-07-14T00:00:00"/>
    <x v="2"/>
  </r>
  <r>
    <x v="5600"/>
    <x v="0"/>
    <s v="Unavailable"/>
    <s v="Blanks"/>
    <s v="No Cars Available"/>
    <x v="4735"/>
    <s v="NA"/>
    <x v="20"/>
    <x v="2"/>
    <s v="NA"/>
    <s v="Unavailable"/>
    <x v="2"/>
    <x v="0"/>
    <d v="2016-07-14T00:00:00"/>
    <s v="14-Jul-2016 → NA"/>
    <s v="14-Jul-2016"/>
    <d v="2016-07-14T00:00:00"/>
    <x v="2"/>
  </r>
  <r>
    <x v="5601"/>
    <x v="0"/>
    <s v="Unavailable"/>
    <s v="Blanks"/>
    <s v="No Cars Available"/>
    <x v="4736"/>
    <s v="NA"/>
    <x v="20"/>
    <x v="2"/>
    <s v="NA"/>
    <s v="Unavailable"/>
    <x v="2"/>
    <x v="0"/>
    <d v="2016-07-14T00:00:00"/>
    <s v="14-Jul-2016 → NA"/>
    <s v="14-Jul-2016"/>
    <d v="2016-07-14T00:00:00"/>
    <x v="2"/>
  </r>
  <r>
    <x v="5602"/>
    <x v="0"/>
    <s v="Unavailable"/>
    <s v="Blanks"/>
    <s v="No Cars Available"/>
    <x v="4737"/>
    <s v="NA"/>
    <x v="20"/>
    <x v="2"/>
    <s v="NA"/>
    <s v="Unavailable"/>
    <x v="2"/>
    <x v="0"/>
    <d v="2016-07-14T00:00:00"/>
    <s v="14-Jul-2016 → NA"/>
    <s v="14-Jul-2016"/>
    <d v="2016-07-14T00:00:00"/>
    <x v="2"/>
  </r>
  <r>
    <x v="5603"/>
    <x v="0"/>
    <s v="Unavailable"/>
    <s v="Blanks"/>
    <s v="No Cars Available"/>
    <x v="4738"/>
    <s v="NA"/>
    <x v="20"/>
    <x v="2"/>
    <s v="NA"/>
    <s v="Unavailable"/>
    <x v="2"/>
    <x v="0"/>
    <d v="2016-07-14T00:00:00"/>
    <s v="14-Jul-2016 → NA"/>
    <s v="14-Jul-2016"/>
    <d v="2016-07-14T00:00:00"/>
    <x v="2"/>
  </r>
  <r>
    <x v="5604"/>
    <x v="1"/>
    <s v="Unavailable"/>
    <s v="Blanks"/>
    <s v="No Cars Available"/>
    <x v="4739"/>
    <s v="NA"/>
    <x v="20"/>
    <x v="2"/>
    <s v="NA"/>
    <s v="Unavailable"/>
    <x v="2"/>
    <x v="1"/>
    <d v="2016-07-14T00:00:00"/>
    <s v="14-Jul-2016 → NA"/>
    <s v="14-Jul-2016"/>
    <d v="2016-07-14T00:00:00"/>
    <x v="2"/>
  </r>
  <r>
    <x v="5605"/>
    <x v="1"/>
    <s v="Unavailable"/>
    <s v="Blanks"/>
    <s v="No Cars Available"/>
    <x v="4740"/>
    <s v="NA"/>
    <x v="23"/>
    <x v="2"/>
    <s v="NA"/>
    <s v="Unavailable"/>
    <x v="2"/>
    <x v="1"/>
    <d v="2016-07-14T00:00:00"/>
    <s v="14-Jul-2016 → NA"/>
    <s v="14-Jul-2016"/>
    <d v="2016-07-14T00:00:00"/>
    <x v="2"/>
  </r>
  <r>
    <x v="5606"/>
    <x v="0"/>
    <s v="Unavailable"/>
    <s v="Blanks"/>
    <s v="No Cars Available"/>
    <x v="4741"/>
    <s v="NA"/>
    <x v="23"/>
    <x v="2"/>
    <s v="NA"/>
    <s v="Unavailable"/>
    <x v="2"/>
    <x v="0"/>
    <d v="2016-07-14T00:00:00"/>
    <s v="14-Jul-2016 → NA"/>
    <s v="14-Jul-2016"/>
    <d v="2016-07-14T00:00:00"/>
    <x v="2"/>
  </r>
  <r>
    <x v="5607"/>
    <x v="1"/>
    <s v="Unavailable"/>
    <s v="Blanks"/>
    <s v="No Cars Available"/>
    <x v="4742"/>
    <s v="NA"/>
    <x v="23"/>
    <x v="2"/>
    <s v="NA"/>
    <s v="Unavailable"/>
    <x v="2"/>
    <x v="1"/>
    <d v="2016-07-14T00:00:00"/>
    <s v="14-Jul-2016 → NA"/>
    <s v="14-Jul-2016"/>
    <d v="2016-07-14T00:00:00"/>
    <x v="2"/>
  </r>
  <r>
    <x v="5608"/>
    <x v="0"/>
    <s v="Unavailable"/>
    <s v="Blanks"/>
    <s v="No Cars Available"/>
    <x v="4743"/>
    <s v="NA"/>
    <x v="23"/>
    <x v="2"/>
    <s v="NA"/>
    <s v="Unavailable"/>
    <x v="2"/>
    <x v="0"/>
    <d v="2016-07-14T00:00:00"/>
    <s v="14-Jul-2016 → NA"/>
    <s v="14-Jul-2016"/>
    <d v="2016-07-14T00:00:00"/>
    <x v="2"/>
  </r>
  <r>
    <x v="5609"/>
    <x v="1"/>
    <s v="Unavailable"/>
    <s v="Blanks"/>
    <s v="No Cars Available"/>
    <x v="4744"/>
    <s v="NA"/>
    <x v="23"/>
    <x v="2"/>
    <s v="NA"/>
    <s v="Unavailable"/>
    <x v="2"/>
    <x v="1"/>
    <d v="2016-07-14T00:00:00"/>
    <s v="14-Jul-2016 → NA"/>
    <s v="14-Jul-2016"/>
    <d v="2016-07-14T00:00:00"/>
    <x v="2"/>
  </r>
  <r>
    <x v="5610"/>
    <x v="1"/>
    <s v="Unavailable"/>
    <s v="Blanks"/>
    <s v="No Cars Available"/>
    <x v="4745"/>
    <s v="NA"/>
    <x v="23"/>
    <x v="2"/>
    <s v="NA"/>
    <s v="Unavailable"/>
    <x v="2"/>
    <x v="1"/>
    <d v="2016-07-14T00:00:00"/>
    <s v="14-Jul-2016 → NA"/>
    <s v="14-Jul-2016"/>
    <d v="2016-07-14T00:00:00"/>
    <x v="2"/>
  </r>
  <r>
    <x v="5611"/>
    <x v="1"/>
    <s v="Unavailable"/>
    <s v="Blanks"/>
    <s v="No Cars Available"/>
    <x v="4746"/>
    <s v="NA"/>
    <x v="23"/>
    <x v="2"/>
    <s v="NA"/>
    <s v="Unavailable"/>
    <x v="2"/>
    <x v="1"/>
    <d v="2016-07-14T00:00:00"/>
    <s v="14-Jul-2016 → NA"/>
    <s v="14-Jul-2016"/>
    <d v="2016-07-14T00:00:00"/>
    <x v="2"/>
  </r>
  <r>
    <x v="5612"/>
    <x v="1"/>
    <s v="Unavailable"/>
    <s v="Blanks"/>
    <s v="No Cars Available"/>
    <x v="4747"/>
    <s v="NA"/>
    <x v="23"/>
    <x v="2"/>
    <s v="NA"/>
    <s v="Unavailable"/>
    <x v="2"/>
    <x v="1"/>
    <d v="2016-07-14T00:00:00"/>
    <s v="14-Jul-2016 → NA"/>
    <s v="14-Jul-2016"/>
    <d v="2016-07-14T00:00:00"/>
    <x v="2"/>
  </r>
  <r>
    <x v="5613"/>
    <x v="0"/>
    <s v="Unavailable"/>
    <s v="Blanks"/>
    <s v="No Cars Available"/>
    <x v="4748"/>
    <s v="NA"/>
    <x v="23"/>
    <x v="2"/>
    <s v="NA"/>
    <s v="Unavailable"/>
    <x v="2"/>
    <x v="0"/>
    <d v="2016-07-14T00:00:00"/>
    <s v="14-Jul-2016 → NA"/>
    <s v="14-Jul-2016"/>
    <d v="2016-07-14T00:00:00"/>
    <x v="2"/>
  </r>
  <r>
    <x v="5614"/>
    <x v="1"/>
    <s v="Unavailable"/>
    <s v="Blanks"/>
    <s v="No Cars Available"/>
    <x v="4749"/>
    <s v="NA"/>
    <x v="23"/>
    <x v="2"/>
    <s v="NA"/>
    <s v="Unavailable"/>
    <x v="2"/>
    <x v="1"/>
    <d v="2016-07-14T00:00:00"/>
    <s v="14-Jul-2016 → NA"/>
    <s v="14-Jul-2016"/>
    <d v="2016-07-14T00:00:00"/>
    <x v="2"/>
  </r>
  <r>
    <x v="5615"/>
    <x v="1"/>
    <s v="Unavailable"/>
    <s v="Blanks"/>
    <s v="No Cars Available"/>
    <x v="4750"/>
    <s v="NA"/>
    <x v="23"/>
    <x v="2"/>
    <s v="NA"/>
    <s v="Unavailable"/>
    <x v="2"/>
    <x v="1"/>
    <d v="2016-07-14T00:00:00"/>
    <s v="14-Jul-2016 → NA"/>
    <s v="14-Jul-2016"/>
    <d v="2016-07-14T00:00:00"/>
    <x v="2"/>
  </r>
  <r>
    <x v="5616"/>
    <x v="1"/>
    <s v="Unavailable"/>
    <s v="Blanks"/>
    <s v="No Cars Available"/>
    <x v="4751"/>
    <s v="NA"/>
    <x v="23"/>
    <x v="2"/>
    <s v="NA"/>
    <s v="Unavailable"/>
    <x v="2"/>
    <x v="1"/>
    <d v="2016-07-14T00:00:00"/>
    <s v="14-Jul-2016 → NA"/>
    <s v="14-Jul-2016"/>
    <d v="2016-07-14T00:00:00"/>
    <x v="2"/>
  </r>
  <r>
    <x v="5617"/>
    <x v="1"/>
    <s v="Unavailable"/>
    <s v="Blanks"/>
    <s v="No Cars Available"/>
    <x v="4752"/>
    <s v="NA"/>
    <x v="23"/>
    <x v="2"/>
    <s v="NA"/>
    <s v="Unavailable"/>
    <x v="2"/>
    <x v="1"/>
    <d v="2016-07-14T00:00:00"/>
    <s v="14-Jul-2016 → NA"/>
    <s v="14-Jul-2016"/>
    <d v="2016-07-14T00:00:00"/>
    <x v="2"/>
  </r>
  <r>
    <x v="5618"/>
    <x v="0"/>
    <s v="Unavailable"/>
    <s v="Blanks"/>
    <s v="No Cars Available"/>
    <x v="4753"/>
    <s v="NA"/>
    <x v="23"/>
    <x v="2"/>
    <s v="NA"/>
    <s v="Unavailable"/>
    <x v="2"/>
    <x v="0"/>
    <d v="2016-07-14T00:00:00"/>
    <s v="14-Jul-2016 → NA"/>
    <s v="14-Jul-2016"/>
    <d v="2016-07-14T00:00:00"/>
    <x v="2"/>
  </r>
  <r>
    <x v="5619"/>
    <x v="1"/>
    <s v="Unavailable"/>
    <s v="Blanks"/>
    <s v="No Cars Available"/>
    <x v="4754"/>
    <s v="NA"/>
    <x v="23"/>
    <x v="2"/>
    <s v="NA"/>
    <s v="Unavailable"/>
    <x v="2"/>
    <x v="1"/>
    <d v="2016-07-14T00:00:00"/>
    <s v="14-Jul-2016 → NA"/>
    <s v="14-Jul-2016"/>
    <d v="2016-07-14T00:00:00"/>
    <x v="2"/>
  </r>
  <r>
    <x v="5620"/>
    <x v="0"/>
    <s v="Unavailable"/>
    <s v="Blanks"/>
    <s v="No Cars Available"/>
    <x v="4755"/>
    <s v="NA"/>
    <x v="23"/>
    <x v="2"/>
    <s v="NA"/>
    <s v="Unavailable"/>
    <x v="2"/>
    <x v="0"/>
    <d v="2016-07-14T00:00:00"/>
    <s v="14-Jul-2016 → NA"/>
    <s v="14-Jul-2016"/>
    <d v="2016-07-14T00:00:00"/>
    <x v="2"/>
  </r>
  <r>
    <x v="5621"/>
    <x v="1"/>
    <s v="Unavailable"/>
    <s v="Blanks"/>
    <s v="No Cars Available"/>
    <x v="4756"/>
    <s v="NA"/>
    <x v="14"/>
    <x v="2"/>
    <s v="NA"/>
    <s v="Unavailable"/>
    <x v="2"/>
    <x v="1"/>
    <d v="2016-07-14T00:00:00"/>
    <s v="14-Jul-2016 → NA"/>
    <s v="14-Jul-2016"/>
    <d v="2016-07-14T00:00:00"/>
    <x v="2"/>
  </r>
  <r>
    <x v="5622"/>
    <x v="1"/>
    <s v="Unavailable"/>
    <s v="Blanks"/>
    <s v="No Cars Available"/>
    <x v="4757"/>
    <s v="NA"/>
    <x v="14"/>
    <x v="2"/>
    <s v="NA"/>
    <s v="Unavailable"/>
    <x v="2"/>
    <x v="1"/>
    <d v="2016-07-14T00:00:00"/>
    <s v="14-Jul-2016 → NA"/>
    <s v="14-Jul-2016"/>
    <d v="2016-07-14T00:00:00"/>
    <x v="2"/>
  </r>
  <r>
    <x v="5623"/>
    <x v="1"/>
    <s v="Unavailable"/>
    <s v="Blanks"/>
    <s v="No Cars Available"/>
    <x v="4758"/>
    <s v="NA"/>
    <x v="14"/>
    <x v="2"/>
    <s v="NA"/>
    <s v="Unavailable"/>
    <x v="2"/>
    <x v="1"/>
    <d v="2016-07-14T00:00:00"/>
    <s v="14-Jul-2016 → NA"/>
    <s v="14-Jul-2016"/>
    <d v="2016-07-14T00:00:00"/>
    <x v="2"/>
  </r>
  <r>
    <x v="5624"/>
    <x v="1"/>
    <s v="Unavailable"/>
    <s v="Blanks"/>
    <s v="No Cars Available"/>
    <x v="4759"/>
    <s v="NA"/>
    <x v="14"/>
    <x v="2"/>
    <s v="NA"/>
    <s v="Unavailable"/>
    <x v="2"/>
    <x v="1"/>
    <d v="2016-07-14T00:00:00"/>
    <s v="14-Jul-2016 → NA"/>
    <s v="14-Jul-2016"/>
    <d v="2016-07-14T00:00:00"/>
    <x v="2"/>
  </r>
  <r>
    <x v="5625"/>
    <x v="1"/>
    <s v="Unavailable"/>
    <s v="Blanks"/>
    <s v="No Cars Available"/>
    <x v="4760"/>
    <s v="NA"/>
    <x v="14"/>
    <x v="2"/>
    <s v="NA"/>
    <s v="Unavailable"/>
    <x v="2"/>
    <x v="1"/>
    <d v="2016-07-14T00:00:00"/>
    <s v="14-Jul-2016 → NA"/>
    <s v="14-Jul-2016"/>
    <d v="2016-07-14T00:00:00"/>
    <x v="2"/>
  </r>
  <r>
    <x v="5626"/>
    <x v="0"/>
    <s v="Unavailable"/>
    <s v="Blanks"/>
    <s v="No Cars Available"/>
    <x v="4761"/>
    <s v="NA"/>
    <x v="14"/>
    <x v="2"/>
    <s v="NA"/>
    <s v="Unavailable"/>
    <x v="2"/>
    <x v="0"/>
    <d v="2016-07-14T00:00:00"/>
    <s v="14-Jul-2016 → NA"/>
    <s v="14-Jul-2016"/>
    <d v="2016-07-14T00:00:00"/>
    <x v="2"/>
  </r>
  <r>
    <x v="5627"/>
    <x v="1"/>
    <s v="Unavailable"/>
    <s v="Blanks"/>
    <s v="No Cars Available"/>
    <x v="4762"/>
    <s v="NA"/>
    <x v="14"/>
    <x v="2"/>
    <s v="NA"/>
    <s v="Unavailable"/>
    <x v="2"/>
    <x v="1"/>
    <d v="2016-07-14T00:00:00"/>
    <s v="14-Jul-2016 → NA"/>
    <s v="14-Jul-2016"/>
    <d v="2016-07-14T00:00:00"/>
    <x v="2"/>
  </r>
  <r>
    <x v="5628"/>
    <x v="0"/>
    <s v="Unavailable"/>
    <s v="Blanks"/>
    <s v="No Cars Available"/>
    <x v="4763"/>
    <s v="NA"/>
    <x v="14"/>
    <x v="2"/>
    <s v="NA"/>
    <s v="Unavailable"/>
    <x v="2"/>
    <x v="0"/>
    <d v="2016-07-14T00:00:00"/>
    <s v="14-Jul-2016 → NA"/>
    <s v="14-Jul-2016"/>
    <d v="2016-07-14T00:00:00"/>
    <x v="2"/>
  </r>
  <r>
    <x v="5629"/>
    <x v="1"/>
    <s v="Unavailable"/>
    <s v="Blanks"/>
    <s v="No Cars Available"/>
    <x v="4764"/>
    <s v="NA"/>
    <x v="14"/>
    <x v="2"/>
    <s v="NA"/>
    <s v="Unavailable"/>
    <x v="2"/>
    <x v="1"/>
    <d v="2016-07-14T00:00:00"/>
    <s v="14-Jul-2016 → NA"/>
    <s v="14-Jul-2016"/>
    <d v="2016-07-14T00:00:00"/>
    <x v="2"/>
  </r>
  <r>
    <x v="5630"/>
    <x v="1"/>
    <s v="Unavailable"/>
    <s v="Blanks"/>
    <s v="No Cars Available"/>
    <x v="4765"/>
    <s v="NA"/>
    <x v="14"/>
    <x v="2"/>
    <s v="NA"/>
    <s v="Unavailable"/>
    <x v="2"/>
    <x v="1"/>
    <d v="2016-07-14T00:00:00"/>
    <s v="14-Jul-2016 → NA"/>
    <s v="14-Jul-2016"/>
    <d v="2016-07-14T00:00:00"/>
    <x v="2"/>
  </r>
  <r>
    <x v="5631"/>
    <x v="1"/>
    <s v="Unavailable"/>
    <s v="Blanks"/>
    <s v="No Cars Available"/>
    <x v="4766"/>
    <s v="NA"/>
    <x v="14"/>
    <x v="2"/>
    <s v="NA"/>
    <s v="Unavailable"/>
    <x v="2"/>
    <x v="1"/>
    <d v="2016-07-14T00:00:00"/>
    <s v="14-Jul-2016 → NA"/>
    <s v="14-Jul-2016"/>
    <d v="2016-07-14T00:00:00"/>
    <x v="2"/>
  </r>
  <r>
    <x v="5632"/>
    <x v="1"/>
    <s v="Unavailable"/>
    <s v="Blanks"/>
    <s v="No Cars Available"/>
    <x v="4767"/>
    <s v="NA"/>
    <x v="14"/>
    <x v="2"/>
    <s v="NA"/>
    <s v="Unavailable"/>
    <x v="2"/>
    <x v="1"/>
    <d v="2016-07-14T00:00:00"/>
    <s v="14-Jul-2016 → NA"/>
    <s v="14-Jul-2016"/>
    <d v="2016-07-14T00:00:00"/>
    <x v="2"/>
  </r>
  <r>
    <x v="5633"/>
    <x v="0"/>
    <s v="Unavailable"/>
    <s v="Blanks"/>
    <s v="No Cars Available"/>
    <x v="4768"/>
    <s v="NA"/>
    <x v="14"/>
    <x v="2"/>
    <s v="NA"/>
    <s v="Unavailable"/>
    <x v="2"/>
    <x v="0"/>
    <d v="2016-07-14T00:00:00"/>
    <s v="14-Jul-2016 → NA"/>
    <s v="14-Jul-2016"/>
    <d v="2016-07-14T00:00:00"/>
    <x v="2"/>
  </r>
  <r>
    <x v="5634"/>
    <x v="0"/>
    <s v="Unavailable"/>
    <s v="Blanks"/>
    <s v="No Cars Available"/>
    <x v="4769"/>
    <s v="NA"/>
    <x v="21"/>
    <x v="2"/>
    <s v="NA"/>
    <s v="Unavailable"/>
    <x v="2"/>
    <x v="0"/>
    <d v="2016-07-14T00:00:00"/>
    <s v="14-Jul-2016 → NA"/>
    <s v="14-Jul-2016"/>
    <d v="2016-07-14T00:00:00"/>
    <x v="2"/>
  </r>
  <r>
    <x v="5635"/>
    <x v="1"/>
    <s v="Unavailable"/>
    <s v="Blanks"/>
    <s v="No Cars Available"/>
    <x v="4770"/>
    <s v="NA"/>
    <x v="21"/>
    <x v="2"/>
    <s v="NA"/>
    <s v="Unavailable"/>
    <x v="2"/>
    <x v="1"/>
    <d v="2016-07-14T00:00:00"/>
    <s v="14-Jul-2016 → NA"/>
    <s v="14-Jul-2016"/>
    <d v="2016-07-14T00:00:00"/>
    <x v="2"/>
  </r>
  <r>
    <x v="5636"/>
    <x v="1"/>
    <s v="Unavailable"/>
    <s v="Blanks"/>
    <s v="No Cars Available"/>
    <x v="4771"/>
    <s v="NA"/>
    <x v="21"/>
    <x v="2"/>
    <s v="NA"/>
    <s v="Unavailable"/>
    <x v="2"/>
    <x v="1"/>
    <d v="2016-07-14T00:00:00"/>
    <s v="14-Jul-2016 → NA"/>
    <s v="14-Jul-2016"/>
    <d v="2016-07-14T00:00:00"/>
    <x v="2"/>
  </r>
  <r>
    <x v="5637"/>
    <x v="0"/>
    <s v="Unavailable"/>
    <s v="Blanks"/>
    <s v="No Cars Available"/>
    <x v="4772"/>
    <s v="NA"/>
    <x v="21"/>
    <x v="2"/>
    <s v="NA"/>
    <s v="Unavailable"/>
    <x v="2"/>
    <x v="0"/>
    <d v="2016-07-14T00:00:00"/>
    <s v="14-Jul-2016 → NA"/>
    <s v="14-Jul-2016"/>
    <d v="2016-07-14T00:00:00"/>
    <x v="2"/>
  </r>
  <r>
    <x v="5638"/>
    <x v="1"/>
    <s v="Unavailable"/>
    <s v="Blanks"/>
    <s v="No Cars Available"/>
    <x v="4773"/>
    <s v="NA"/>
    <x v="21"/>
    <x v="2"/>
    <s v="NA"/>
    <s v="Unavailable"/>
    <x v="2"/>
    <x v="1"/>
    <d v="2016-07-14T00:00:00"/>
    <s v="14-Jul-2016 → NA"/>
    <s v="14-Jul-2016"/>
    <d v="2016-07-14T00:00:00"/>
    <x v="2"/>
  </r>
  <r>
    <x v="5639"/>
    <x v="0"/>
    <s v="Unavailable"/>
    <s v="Blanks"/>
    <s v="No Cars Available"/>
    <x v="4774"/>
    <s v="NA"/>
    <x v="21"/>
    <x v="2"/>
    <s v="NA"/>
    <s v="Unavailable"/>
    <x v="2"/>
    <x v="0"/>
    <d v="2016-07-14T00:00:00"/>
    <s v="14-Jul-2016 → NA"/>
    <s v="14-Jul-2016"/>
    <d v="2016-07-14T00:00:00"/>
    <x v="2"/>
  </r>
  <r>
    <x v="5640"/>
    <x v="0"/>
    <s v="Unavailable"/>
    <s v="Blanks"/>
    <s v="No Cars Available"/>
    <x v="4775"/>
    <s v="NA"/>
    <x v="21"/>
    <x v="2"/>
    <s v="NA"/>
    <s v="Unavailable"/>
    <x v="2"/>
    <x v="0"/>
    <d v="2016-07-14T00:00:00"/>
    <s v="14-Jul-2016 → NA"/>
    <s v="14-Jul-2016"/>
    <d v="2016-07-14T00:00:00"/>
    <x v="2"/>
  </r>
  <r>
    <x v="5641"/>
    <x v="0"/>
    <s v="Unavailable"/>
    <s v="Blanks"/>
    <s v="No Cars Available"/>
    <x v="4776"/>
    <s v="NA"/>
    <x v="21"/>
    <x v="2"/>
    <s v="NA"/>
    <s v="Unavailable"/>
    <x v="2"/>
    <x v="0"/>
    <d v="2016-07-14T00:00:00"/>
    <s v="14-Jul-2016 → NA"/>
    <s v="14-Jul-2016"/>
    <d v="2016-07-14T00:00:00"/>
    <x v="2"/>
  </r>
  <r>
    <x v="5642"/>
    <x v="1"/>
    <s v="Unavailable"/>
    <s v="Blanks"/>
    <s v="No Cars Available"/>
    <x v="4777"/>
    <s v="NA"/>
    <x v="21"/>
    <x v="2"/>
    <s v="NA"/>
    <s v="Unavailable"/>
    <x v="2"/>
    <x v="1"/>
    <d v="2016-07-14T00:00:00"/>
    <s v="14-Jul-2016 → NA"/>
    <s v="14-Jul-2016"/>
    <d v="2016-07-14T00:00:00"/>
    <x v="2"/>
  </r>
  <r>
    <x v="5643"/>
    <x v="1"/>
    <s v="Unavailable"/>
    <s v="Blanks"/>
    <s v="No Cars Available"/>
    <x v="4778"/>
    <s v="NA"/>
    <x v="21"/>
    <x v="2"/>
    <s v="NA"/>
    <s v="Unavailable"/>
    <x v="2"/>
    <x v="1"/>
    <d v="2016-07-14T00:00:00"/>
    <s v="14-Jul-2016 → NA"/>
    <s v="14-Jul-2016"/>
    <d v="2016-07-14T00:00:00"/>
    <x v="2"/>
  </r>
  <r>
    <x v="5644"/>
    <x v="0"/>
    <s v="Unavailable"/>
    <s v="Blanks"/>
    <s v="No Cars Available"/>
    <x v="4779"/>
    <s v="NA"/>
    <x v="21"/>
    <x v="2"/>
    <s v="NA"/>
    <s v="Unavailable"/>
    <x v="2"/>
    <x v="0"/>
    <d v="2016-07-14T00:00:00"/>
    <s v="14-Jul-2016 → NA"/>
    <s v="14-Jul-2016"/>
    <d v="2016-07-14T00:00:00"/>
    <x v="2"/>
  </r>
  <r>
    <x v="5645"/>
    <x v="1"/>
    <s v="Unavailable"/>
    <s v="Blanks"/>
    <s v="No Cars Available"/>
    <x v="4780"/>
    <s v="NA"/>
    <x v="8"/>
    <x v="2"/>
    <s v="NA"/>
    <s v="Unavailable"/>
    <x v="2"/>
    <x v="1"/>
    <d v="2016-07-14T00:00:00"/>
    <s v="14-Jul-2016 → NA"/>
    <s v="14-Jul-2016"/>
    <d v="2016-07-14T00:00:00"/>
    <x v="2"/>
  </r>
  <r>
    <x v="5646"/>
    <x v="1"/>
    <s v="Unavailable"/>
    <s v="Blanks"/>
    <s v="No Cars Available"/>
    <x v="4781"/>
    <s v="NA"/>
    <x v="8"/>
    <x v="2"/>
    <s v="NA"/>
    <s v="Unavailable"/>
    <x v="2"/>
    <x v="1"/>
    <d v="2016-07-14T00:00:00"/>
    <s v="14-Jul-2016 → NA"/>
    <s v="14-Jul-2016"/>
    <d v="2016-07-14T00:00:00"/>
    <x v="2"/>
  </r>
  <r>
    <x v="5647"/>
    <x v="0"/>
    <s v="Unavailable"/>
    <s v="Blanks"/>
    <s v="No Cars Available"/>
    <x v="4782"/>
    <s v="NA"/>
    <x v="8"/>
    <x v="2"/>
    <s v="NA"/>
    <s v="Unavailable"/>
    <x v="2"/>
    <x v="0"/>
    <d v="2016-07-14T00:00:00"/>
    <s v="14-Jul-2016 → NA"/>
    <s v="14-Jul-2016"/>
    <d v="2016-07-14T00:00:00"/>
    <x v="2"/>
  </r>
  <r>
    <x v="5648"/>
    <x v="1"/>
    <s v="Unavailable"/>
    <s v="Blanks"/>
    <s v="No Cars Available"/>
    <x v="4783"/>
    <s v="NA"/>
    <x v="8"/>
    <x v="2"/>
    <s v="NA"/>
    <s v="Unavailable"/>
    <x v="2"/>
    <x v="1"/>
    <d v="2016-07-14T00:00:00"/>
    <s v="14-Jul-2016 → NA"/>
    <s v="14-Jul-2016"/>
    <d v="2016-07-14T00:00:00"/>
    <x v="2"/>
  </r>
  <r>
    <x v="5649"/>
    <x v="1"/>
    <s v="Unavailable"/>
    <s v="Blanks"/>
    <s v="No Cars Available"/>
    <x v="4784"/>
    <s v="NA"/>
    <x v="8"/>
    <x v="2"/>
    <s v="NA"/>
    <s v="Unavailable"/>
    <x v="2"/>
    <x v="1"/>
    <d v="2016-07-14T00:00:00"/>
    <s v="14-Jul-2016 → NA"/>
    <s v="14-Jul-2016"/>
    <d v="2016-07-14T00:00:00"/>
    <x v="2"/>
  </r>
  <r>
    <x v="5650"/>
    <x v="0"/>
    <s v="Unavailable"/>
    <s v="Blanks"/>
    <s v="No Cars Available"/>
    <x v="4785"/>
    <s v="NA"/>
    <x v="8"/>
    <x v="2"/>
    <s v="NA"/>
    <s v="Unavailable"/>
    <x v="2"/>
    <x v="0"/>
    <d v="2016-07-14T00:00:00"/>
    <s v="14-Jul-2016 → NA"/>
    <s v="14-Jul-2016"/>
    <d v="2016-07-14T00:00:00"/>
    <x v="2"/>
  </r>
  <r>
    <x v="5651"/>
    <x v="1"/>
    <s v="Unavailable"/>
    <s v="Blanks"/>
    <s v="No Cars Available"/>
    <x v="4786"/>
    <s v="NA"/>
    <x v="8"/>
    <x v="2"/>
    <s v="NA"/>
    <s v="Unavailable"/>
    <x v="2"/>
    <x v="1"/>
    <d v="2016-07-14T00:00:00"/>
    <s v="14-Jul-2016 → NA"/>
    <s v="14-Jul-2016"/>
    <d v="2016-07-14T00:00:00"/>
    <x v="2"/>
  </r>
  <r>
    <x v="5652"/>
    <x v="1"/>
    <s v="Unavailable"/>
    <s v="Blanks"/>
    <s v="No Cars Available"/>
    <x v="4787"/>
    <s v="NA"/>
    <x v="8"/>
    <x v="2"/>
    <s v="NA"/>
    <s v="Unavailable"/>
    <x v="2"/>
    <x v="1"/>
    <d v="2016-07-14T00:00:00"/>
    <s v="14-Jul-2016 → NA"/>
    <s v="14-Jul-2016"/>
    <d v="2016-07-14T00:00:00"/>
    <x v="2"/>
  </r>
  <r>
    <x v="5653"/>
    <x v="1"/>
    <s v="Unavailable"/>
    <s v="Blanks"/>
    <s v="No Cars Available"/>
    <x v="4788"/>
    <s v="NA"/>
    <x v="8"/>
    <x v="2"/>
    <s v="NA"/>
    <s v="Unavailable"/>
    <x v="2"/>
    <x v="1"/>
    <d v="2016-07-14T00:00:00"/>
    <s v="14-Jul-2016 → NA"/>
    <s v="14-Jul-2016"/>
    <d v="2016-07-14T00:00:00"/>
    <x v="2"/>
  </r>
  <r>
    <x v="5654"/>
    <x v="1"/>
    <s v="Unavailable"/>
    <s v="Blanks"/>
    <s v="No Cars Available"/>
    <x v="4789"/>
    <s v="NA"/>
    <x v="8"/>
    <x v="2"/>
    <s v="NA"/>
    <s v="Unavailable"/>
    <x v="2"/>
    <x v="1"/>
    <d v="2016-07-14T00:00:00"/>
    <s v="14-Jul-2016 → NA"/>
    <s v="14-Jul-2016"/>
    <d v="2016-07-14T00:00:00"/>
    <x v="2"/>
  </r>
  <r>
    <x v="5655"/>
    <x v="1"/>
    <s v="Unavailable"/>
    <s v="Blanks"/>
    <s v="No Cars Available"/>
    <x v="4790"/>
    <s v="NA"/>
    <x v="8"/>
    <x v="2"/>
    <s v="NA"/>
    <s v="Unavailable"/>
    <x v="2"/>
    <x v="1"/>
    <d v="2016-07-14T00:00:00"/>
    <s v="14-Jul-2016 → NA"/>
    <s v="14-Jul-2016"/>
    <d v="2016-07-14T00:00:00"/>
    <x v="2"/>
  </r>
  <r>
    <x v="5656"/>
    <x v="1"/>
    <s v="Unavailable"/>
    <s v="Blanks"/>
    <s v="No Cars Available"/>
    <x v="4791"/>
    <s v="NA"/>
    <x v="8"/>
    <x v="2"/>
    <s v="NA"/>
    <s v="Unavailable"/>
    <x v="2"/>
    <x v="1"/>
    <d v="2016-07-14T00:00:00"/>
    <s v="14-Jul-2016 → NA"/>
    <s v="14-Jul-2016"/>
    <d v="2016-07-14T00:00:00"/>
    <x v="2"/>
  </r>
  <r>
    <x v="5657"/>
    <x v="1"/>
    <s v="Unavailable"/>
    <s v="Blanks"/>
    <s v="No Cars Available"/>
    <x v="4792"/>
    <s v="NA"/>
    <x v="8"/>
    <x v="2"/>
    <s v="NA"/>
    <s v="Unavailable"/>
    <x v="2"/>
    <x v="1"/>
    <d v="2016-07-14T00:00:00"/>
    <s v="14-Jul-2016 → NA"/>
    <s v="14-Jul-2016"/>
    <d v="2016-07-14T00:00:00"/>
    <x v="2"/>
  </r>
  <r>
    <x v="5658"/>
    <x v="0"/>
    <s v="Unavailable"/>
    <s v="Blanks"/>
    <s v="No Cars Available"/>
    <x v="4793"/>
    <s v="NA"/>
    <x v="8"/>
    <x v="2"/>
    <s v="NA"/>
    <s v="Unavailable"/>
    <x v="2"/>
    <x v="0"/>
    <d v="2016-07-14T00:00:00"/>
    <s v="14-Jul-2016 → NA"/>
    <s v="14-Jul-2016"/>
    <d v="2016-07-14T00:00:00"/>
    <x v="2"/>
  </r>
  <r>
    <x v="5659"/>
    <x v="1"/>
    <s v="Unavailable"/>
    <s v="Blanks"/>
    <s v="No Cars Available"/>
    <x v="4794"/>
    <s v="NA"/>
    <x v="8"/>
    <x v="2"/>
    <s v="NA"/>
    <s v="Unavailable"/>
    <x v="2"/>
    <x v="1"/>
    <d v="2016-07-14T00:00:00"/>
    <s v="14-Jul-2016 → NA"/>
    <s v="14-Jul-2016"/>
    <d v="2016-07-14T00:00:00"/>
    <x v="2"/>
  </r>
  <r>
    <x v="5660"/>
    <x v="1"/>
    <s v="Unavailable"/>
    <s v="Blanks"/>
    <s v="No Cars Available"/>
    <x v="4795"/>
    <s v="NA"/>
    <x v="8"/>
    <x v="2"/>
    <s v="NA"/>
    <s v="Unavailable"/>
    <x v="2"/>
    <x v="1"/>
    <d v="2016-07-14T00:00:00"/>
    <s v="14-Jul-2016 → NA"/>
    <s v="14-Jul-2016"/>
    <d v="2016-07-14T00:00:00"/>
    <x v="2"/>
  </r>
  <r>
    <x v="5661"/>
    <x v="1"/>
    <s v="Unavailable"/>
    <s v="Blanks"/>
    <s v="No Cars Available"/>
    <x v="4796"/>
    <s v="NA"/>
    <x v="8"/>
    <x v="2"/>
    <s v="NA"/>
    <s v="Unavailable"/>
    <x v="2"/>
    <x v="1"/>
    <d v="2016-07-14T00:00:00"/>
    <s v="14-Jul-2016 → NA"/>
    <s v="14-Jul-2016"/>
    <d v="2016-07-14T00:00:00"/>
    <x v="2"/>
  </r>
  <r>
    <x v="5662"/>
    <x v="1"/>
    <s v="Unavailable"/>
    <s v="Blanks"/>
    <s v="No Cars Available"/>
    <x v="4797"/>
    <s v="NA"/>
    <x v="8"/>
    <x v="2"/>
    <s v="NA"/>
    <s v="Unavailable"/>
    <x v="2"/>
    <x v="1"/>
    <d v="2016-07-14T00:00:00"/>
    <s v="14-Jul-2016 → NA"/>
    <s v="14-Jul-2016"/>
    <d v="2016-07-14T00:00:00"/>
    <x v="2"/>
  </r>
  <r>
    <x v="5663"/>
    <x v="0"/>
    <s v="Unavailable"/>
    <s v="Blanks"/>
    <s v="No Cars Available"/>
    <x v="4798"/>
    <s v="NA"/>
    <x v="6"/>
    <x v="2"/>
    <s v="NA"/>
    <s v="Unavailable"/>
    <x v="2"/>
    <x v="0"/>
    <d v="2016-07-14T00:00:00"/>
    <s v="14-Jul-2016 → NA"/>
    <s v="14-Jul-2016"/>
    <d v="2016-07-14T00:00:00"/>
    <x v="2"/>
  </r>
  <r>
    <x v="5664"/>
    <x v="1"/>
    <s v="Unavailable"/>
    <s v="Blanks"/>
    <s v="No Cars Available"/>
    <x v="4799"/>
    <s v="NA"/>
    <x v="6"/>
    <x v="2"/>
    <s v="NA"/>
    <s v="Unavailable"/>
    <x v="2"/>
    <x v="1"/>
    <d v="2016-07-14T00:00:00"/>
    <s v="14-Jul-2016 → NA"/>
    <s v="14-Jul-2016"/>
    <d v="2016-07-14T00:00:00"/>
    <x v="2"/>
  </r>
  <r>
    <x v="5665"/>
    <x v="1"/>
    <s v="Unavailable"/>
    <s v="Blanks"/>
    <s v="No Cars Available"/>
    <x v="4800"/>
    <s v="NA"/>
    <x v="6"/>
    <x v="2"/>
    <s v="NA"/>
    <s v="Unavailable"/>
    <x v="2"/>
    <x v="1"/>
    <d v="2016-07-14T00:00:00"/>
    <s v="14-Jul-2016 → NA"/>
    <s v="14-Jul-2016"/>
    <d v="2016-07-14T00:00:00"/>
    <x v="2"/>
  </r>
  <r>
    <x v="5666"/>
    <x v="1"/>
    <s v="Unavailable"/>
    <s v="Blanks"/>
    <s v="No Cars Available"/>
    <x v="4801"/>
    <s v="NA"/>
    <x v="6"/>
    <x v="2"/>
    <s v="NA"/>
    <s v="Unavailable"/>
    <x v="2"/>
    <x v="1"/>
    <d v="2016-07-14T00:00:00"/>
    <s v="14-Jul-2016 → NA"/>
    <s v="14-Jul-2016"/>
    <d v="2016-07-14T00:00:00"/>
    <x v="2"/>
  </r>
  <r>
    <x v="5667"/>
    <x v="1"/>
    <s v="Unavailable"/>
    <s v="Blanks"/>
    <s v="No Cars Available"/>
    <x v="4802"/>
    <s v="NA"/>
    <x v="6"/>
    <x v="2"/>
    <s v="NA"/>
    <s v="Unavailable"/>
    <x v="2"/>
    <x v="1"/>
    <d v="2016-07-14T00:00:00"/>
    <s v="14-Jul-2016 → NA"/>
    <s v="14-Jul-2016"/>
    <d v="2016-07-14T00:00:00"/>
    <x v="2"/>
  </r>
  <r>
    <x v="5668"/>
    <x v="1"/>
    <s v="Unavailable"/>
    <s v="Blanks"/>
    <s v="No Cars Available"/>
    <x v="3254"/>
    <s v="NA"/>
    <x v="6"/>
    <x v="2"/>
    <s v="NA"/>
    <s v="Unavailable"/>
    <x v="2"/>
    <x v="1"/>
    <d v="2016-07-14T00:00:00"/>
    <s v="14-Jul-2016 → NA"/>
    <s v="14-Jul-2016"/>
    <d v="2016-07-14T00:00:00"/>
    <x v="2"/>
  </r>
  <r>
    <x v="5669"/>
    <x v="1"/>
    <s v="Unavailable"/>
    <s v="Blanks"/>
    <s v="No Cars Available"/>
    <x v="4803"/>
    <s v="NA"/>
    <x v="6"/>
    <x v="2"/>
    <s v="NA"/>
    <s v="Unavailable"/>
    <x v="2"/>
    <x v="1"/>
    <d v="2016-07-14T00:00:00"/>
    <s v="14-Jul-2016 → NA"/>
    <s v="14-Jul-2016"/>
    <d v="2016-07-14T00:00:00"/>
    <x v="2"/>
  </r>
  <r>
    <x v="5670"/>
    <x v="1"/>
    <s v="Unavailable"/>
    <s v="Blanks"/>
    <s v="No Cars Available"/>
    <x v="4804"/>
    <s v="NA"/>
    <x v="6"/>
    <x v="2"/>
    <s v="NA"/>
    <s v="Unavailable"/>
    <x v="2"/>
    <x v="1"/>
    <d v="2016-07-14T00:00:00"/>
    <s v="14-Jul-2016 → NA"/>
    <s v="14-Jul-2016"/>
    <d v="2016-07-14T00:00:00"/>
    <x v="2"/>
  </r>
  <r>
    <x v="5671"/>
    <x v="1"/>
    <s v="Unavailable"/>
    <s v="Blanks"/>
    <s v="No Cars Available"/>
    <x v="4805"/>
    <s v="NA"/>
    <x v="6"/>
    <x v="2"/>
    <s v="NA"/>
    <s v="Unavailable"/>
    <x v="2"/>
    <x v="1"/>
    <d v="2016-07-14T00:00:00"/>
    <s v="14-Jul-2016 → NA"/>
    <s v="14-Jul-2016"/>
    <d v="2016-07-14T00:00:00"/>
    <x v="2"/>
  </r>
  <r>
    <x v="5672"/>
    <x v="1"/>
    <s v="Unavailable"/>
    <s v="Blanks"/>
    <s v="No Cars Available"/>
    <x v="4806"/>
    <s v="NA"/>
    <x v="6"/>
    <x v="2"/>
    <s v="NA"/>
    <s v="Unavailable"/>
    <x v="2"/>
    <x v="1"/>
    <d v="2016-07-14T00:00:00"/>
    <s v="14-Jul-2016 → NA"/>
    <s v="14-Jul-2016"/>
    <d v="2016-07-14T00:00:00"/>
    <x v="2"/>
  </r>
  <r>
    <x v="5673"/>
    <x v="1"/>
    <s v="Unavailable"/>
    <s v="Blanks"/>
    <s v="No Cars Available"/>
    <x v="4807"/>
    <s v="NA"/>
    <x v="6"/>
    <x v="2"/>
    <s v="NA"/>
    <s v="Unavailable"/>
    <x v="2"/>
    <x v="1"/>
    <d v="2016-07-14T00:00:00"/>
    <s v="14-Jul-2016 → NA"/>
    <s v="14-Jul-2016"/>
    <d v="2016-07-14T00:00:00"/>
    <x v="2"/>
  </r>
  <r>
    <x v="5674"/>
    <x v="1"/>
    <s v="Unavailable"/>
    <s v="Blanks"/>
    <s v="No Cars Available"/>
    <x v="4808"/>
    <s v="NA"/>
    <x v="6"/>
    <x v="2"/>
    <s v="NA"/>
    <s v="Unavailable"/>
    <x v="2"/>
    <x v="1"/>
    <d v="2016-07-14T00:00:00"/>
    <s v="14-Jul-2016 → NA"/>
    <s v="14-Jul-2016"/>
    <d v="2016-07-14T00:00:00"/>
    <x v="2"/>
  </r>
  <r>
    <x v="5675"/>
    <x v="1"/>
    <s v="Unavailable"/>
    <s v="Blanks"/>
    <s v="No Cars Available"/>
    <x v="4809"/>
    <s v="NA"/>
    <x v="6"/>
    <x v="2"/>
    <s v="NA"/>
    <s v="Unavailable"/>
    <x v="2"/>
    <x v="1"/>
    <d v="2016-07-14T00:00:00"/>
    <s v="14-Jul-2016 → NA"/>
    <s v="14-Jul-2016"/>
    <d v="2016-07-14T00:00:00"/>
    <x v="2"/>
  </r>
  <r>
    <x v="5676"/>
    <x v="1"/>
    <s v="Unavailable"/>
    <s v="Blanks"/>
    <s v="No Cars Available"/>
    <x v="4810"/>
    <s v="NA"/>
    <x v="6"/>
    <x v="2"/>
    <s v="NA"/>
    <s v="Unavailable"/>
    <x v="2"/>
    <x v="1"/>
    <d v="2016-07-14T00:00:00"/>
    <s v="14-Jul-2016 → NA"/>
    <s v="14-Jul-2016"/>
    <d v="2016-07-14T00:00:00"/>
    <x v="2"/>
  </r>
  <r>
    <x v="5677"/>
    <x v="1"/>
    <s v="Unavailable"/>
    <s v="Blanks"/>
    <s v="No Cars Available"/>
    <x v="4811"/>
    <s v="NA"/>
    <x v="6"/>
    <x v="2"/>
    <s v="NA"/>
    <s v="Unavailable"/>
    <x v="2"/>
    <x v="1"/>
    <d v="2016-07-14T00:00:00"/>
    <s v="14-Jul-2016 → NA"/>
    <s v="14-Jul-2016"/>
    <d v="2016-07-14T00:00:00"/>
    <x v="2"/>
  </r>
  <r>
    <x v="5678"/>
    <x v="1"/>
    <s v="Unavailable"/>
    <s v="Blanks"/>
    <s v="No Cars Available"/>
    <x v="3056"/>
    <s v="NA"/>
    <x v="6"/>
    <x v="2"/>
    <s v="NA"/>
    <s v="Unavailable"/>
    <x v="2"/>
    <x v="1"/>
    <d v="2016-07-14T00:00:00"/>
    <s v="14-Jul-2016 → NA"/>
    <s v="14-Jul-2016"/>
    <d v="2016-07-14T00:00:00"/>
    <x v="2"/>
  </r>
  <r>
    <x v="5679"/>
    <x v="1"/>
    <s v="Unavailable"/>
    <s v="Blanks"/>
    <s v="No Cars Available"/>
    <x v="4812"/>
    <s v="NA"/>
    <x v="5"/>
    <x v="2"/>
    <s v="NA"/>
    <s v="Unavailable"/>
    <x v="2"/>
    <x v="1"/>
    <d v="2016-07-14T00:00:00"/>
    <s v="14-Jul-2016 → NA"/>
    <s v="14-Jul-2016"/>
    <d v="2016-07-14T00:00:00"/>
    <x v="2"/>
  </r>
  <r>
    <x v="5680"/>
    <x v="1"/>
    <s v="Unavailable"/>
    <s v="Blanks"/>
    <s v="No Cars Available"/>
    <x v="4813"/>
    <s v="NA"/>
    <x v="5"/>
    <x v="2"/>
    <s v="NA"/>
    <s v="Unavailable"/>
    <x v="2"/>
    <x v="1"/>
    <d v="2016-07-14T00:00:00"/>
    <s v="14-Jul-2016 → NA"/>
    <s v="14-Jul-2016"/>
    <d v="2016-07-14T00:00:00"/>
    <x v="2"/>
  </r>
  <r>
    <x v="5681"/>
    <x v="1"/>
    <s v="Unavailable"/>
    <s v="Blanks"/>
    <s v="No Cars Available"/>
    <x v="4814"/>
    <s v="NA"/>
    <x v="5"/>
    <x v="2"/>
    <s v="NA"/>
    <s v="Unavailable"/>
    <x v="2"/>
    <x v="1"/>
    <d v="2016-07-14T00:00:00"/>
    <s v="14-Jul-2016 → NA"/>
    <s v="14-Jul-2016"/>
    <d v="2016-07-14T00:00:00"/>
    <x v="2"/>
  </r>
  <r>
    <x v="5682"/>
    <x v="1"/>
    <s v="Unavailable"/>
    <s v="Blanks"/>
    <s v="No Cars Available"/>
    <x v="4815"/>
    <s v="NA"/>
    <x v="5"/>
    <x v="2"/>
    <s v="NA"/>
    <s v="Unavailable"/>
    <x v="2"/>
    <x v="1"/>
    <d v="2016-07-14T00:00:00"/>
    <s v="14-Jul-2016 → NA"/>
    <s v="14-Jul-2016"/>
    <d v="2016-07-14T00:00:00"/>
    <x v="2"/>
  </r>
  <r>
    <x v="5683"/>
    <x v="1"/>
    <s v="Unavailable"/>
    <s v="Blanks"/>
    <s v="No Cars Available"/>
    <x v="4816"/>
    <s v="NA"/>
    <x v="5"/>
    <x v="2"/>
    <s v="NA"/>
    <s v="Unavailable"/>
    <x v="2"/>
    <x v="1"/>
    <d v="2016-07-14T00:00:00"/>
    <s v="14-Jul-2016 → NA"/>
    <s v="14-Jul-2016"/>
    <d v="2016-07-14T00:00:00"/>
    <x v="2"/>
  </r>
  <r>
    <x v="5684"/>
    <x v="1"/>
    <s v="Unavailable"/>
    <s v="Blanks"/>
    <s v="No Cars Available"/>
    <x v="3694"/>
    <s v="NA"/>
    <x v="5"/>
    <x v="2"/>
    <s v="NA"/>
    <s v="Unavailable"/>
    <x v="2"/>
    <x v="1"/>
    <d v="2016-07-14T00:00:00"/>
    <s v="14-Jul-2016 → NA"/>
    <s v="14-Jul-2016"/>
    <d v="2016-07-14T00:00:00"/>
    <x v="2"/>
  </r>
  <r>
    <x v="5685"/>
    <x v="1"/>
    <s v="Unavailable"/>
    <s v="Blanks"/>
    <s v="No Cars Available"/>
    <x v="4817"/>
    <s v="NA"/>
    <x v="5"/>
    <x v="2"/>
    <s v="NA"/>
    <s v="Unavailable"/>
    <x v="2"/>
    <x v="1"/>
    <d v="2016-07-14T00:00:00"/>
    <s v="14-Jul-2016 → NA"/>
    <s v="14-Jul-2016"/>
    <d v="2016-07-14T00:00:00"/>
    <x v="2"/>
  </r>
  <r>
    <x v="5686"/>
    <x v="1"/>
    <s v="Unavailable"/>
    <s v="Blanks"/>
    <s v="No Cars Available"/>
    <x v="4818"/>
    <s v="NA"/>
    <x v="5"/>
    <x v="2"/>
    <s v="NA"/>
    <s v="Unavailable"/>
    <x v="2"/>
    <x v="1"/>
    <d v="2016-07-14T00:00:00"/>
    <s v="14-Jul-2016 → NA"/>
    <s v="14-Jul-2016"/>
    <d v="2016-07-14T00:00:00"/>
    <x v="2"/>
  </r>
  <r>
    <x v="5687"/>
    <x v="1"/>
    <s v="Unavailable"/>
    <s v="Blanks"/>
    <s v="No Cars Available"/>
    <x v="4819"/>
    <s v="NA"/>
    <x v="5"/>
    <x v="2"/>
    <s v="NA"/>
    <s v="Unavailable"/>
    <x v="2"/>
    <x v="1"/>
    <d v="2016-07-14T00:00:00"/>
    <s v="14-Jul-2016 → NA"/>
    <s v="14-Jul-2016"/>
    <d v="2016-07-14T00:00:00"/>
    <x v="2"/>
  </r>
  <r>
    <x v="5688"/>
    <x v="1"/>
    <s v="Unavailable"/>
    <s v="Blanks"/>
    <s v="No Cars Available"/>
    <x v="4820"/>
    <s v="NA"/>
    <x v="5"/>
    <x v="2"/>
    <s v="NA"/>
    <s v="Unavailable"/>
    <x v="2"/>
    <x v="1"/>
    <d v="2016-07-14T00:00:00"/>
    <s v="14-Jul-2016 → NA"/>
    <s v="14-Jul-2016"/>
    <d v="2016-07-14T00:00:00"/>
    <x v="2"/>
  </r>
  <r>
    <x v="5689"/>
    <x v="1"/>
    <s v="Unavailable"/>
    <s v="Blanks"/>
    <s v="No Cars Available"/>
    <x v="4821"/>
    <s v="NA"/>
    <x v="5"/>
    <x v="2"/>
    <s v="NA"/>
    <s v="Unavailable"/>
    <x v="2"/>
    <x v="1"/>
    <d v="2016-07-14T00:00:00"/>
    <s v="14-Jul-2016 → NA"/>
    <s v="14-Jul-2016"/>
    <d v="2016-07-14T00:00:00"/>
    <x v="2"/>
  </r>
  <r>
    <x v="5690"/>
    <x v="1"/>
    <s v="Unavailable"/>
    <s v="Blanks"/>
    <s v="No Cars Available"/>
    <x v="4822"/>
    <s v="NA"/>
    <x v="5"/>
    <x v="2"/>
    <s v="NA"/>
    <s v="Unavailable"/>
    <x v="2"/>
    <x v="1"/>
    <d v="2016-07-14T00:00:00"/>
    <s v="14-Jul-2016 → NA"/>
    <s v="14-Jul-2016"/>
    <d v="2016-07-14T00:00:00"/>
    <x v="2"/>
  </r>
  <r>
    <x v="5691"/>
    <x v="1"/>
    <s v="Unavailable"/>
    <s v="Blanks"/>
    <s v="No Cars Available"/>
    <x v="4823"/>
    <s v="NA"/>
    <x v="5"/>
    <x v="2"/>
    <s v="NA"/>
    <s v="Unavailable"/>
    <x v="2"/>
    <x v="1"/>
    <d v="2016-07-14T00:00:00"/>
    <s v="14-Jul-2016 → NA"/>
    <s v="14-Jul-2016"/>
    <d v="2016-07-14T00:00:00"/>
    <x v="2"/>
  </r>
  <r>
    <x v="5692"/>
    <x v="1"/>
    <s v="Unavailable"/>
    <s v="Blanks"/>
    <s v="No Cars Available"/>
    <x v="4824"/>
    <s v="NA"/>
    <x v="5"/>
    <x v="2"/>
    <s v="NA"/>
    <s v="Unavailable"/>
    <x v="2"/>
    <x v="1"/>
    <d v="2016-07-14T00:00:00"/>
    <s v="14-Jul-2016 → NA"/>
    <s v="14-Jul-2016"/>
    <d v="2016-07-14T00:00:00"/>
    <x v="2"/>
  </r>
  <r>
    <x v="5693"/>
    <x v="1"/>
    <s v="Unavailable"/>
    <s v="Blanks"/>
    <s v="No Cars Available"/>
    <x v="4825"/>
    <s v="NA"/>
    <x v="5"/>
    <x v="2"/>
    <s v="NA"/>
    <s v="Unavailable"/>
    <x v="2"/>
    <x v="1"/>
    <d v="2016-07-14T00:00:00"/>
    <s v="14-Jul-2016 → NA"/>
    <s v="14-Jul-2016"/>
    <d v="2016-07-14T00:00:00"/>
    <x v="2"/>
  </r>
  <r>
    <x v="5694"/>
    <x v="1"/>
    <s v="Unavailable"/>
    <s v="Blanks"/>
    <s v="No Cars Available"/>
    <x v="4826"/>
    <s v="NA"/>
    <x v="5"/>
    <x v="2"/>
    <s v="NA"/>
    <s v="Unavailable"/>
    <x v="2"/>
    <x v="1"/>
    <d v="2016-07-14T00:00:00"/>
    <s v="14-Jul-2016 → NA"/>
    <s v="14-Jul-2016"/>
    <d v="2016-07-14T00:00:00"/>
    <x v="2"/>
  </r>
  <r>
    <x v="5695"/>
    <x v="1"/>
    <s v="Unavailable"/>
    <s v="Blanks"/>
    <s v="No Cars Available"/>
    <x v="4827"/>
    <s v="NA"/>
    <x v="5"/>
    <x v="2"/>
    <s v="NA"/>
    <s v="Unavailable"/>
    <x v="2"/>
    <x v="1"/>
    <d v="2016-07-14T00:00:00"/>
    <s v="14-Jul-2016 → NA"/>
    <s v="14-Jul-2016"/>
    <d v="2016-07-14T00:00:00"/>
    <x v="2"/>
  </r>
  <r>
    <x v="5696"/>
    <x v="1"/>
    <s v="Unavailable"/>
    <s v="Blanks"/>
    <s v="No Cars Available"/>
    <x v="4828"/>
    <s v="NA"/>
    <x v="5"/>
    <x v="2"/>
    <s v="NA"/>
    <s v="Unavailable"/>
    <x v="2"/>
    <x v="1"/>
    <d v="2016-07-14T00:00:00"/>
    <s v="14-Jul-2016 → NA"/>
    <s v="14-Jul-2016"/>
    <d v="2016-07-14T00:00:00"/>
    <x v="2"/>
  </r>
  <r>
    <x v="5697"/>
    <x v="1"/>
    <s v="Unavailable"/>
    <s v="Blanks"/>
    <s v="No Cars Available"/>
    <x v="4829"/>
    <s v="NA"/>
    <x v="5"/>
    <x v="2"/>
    <s v="NA"/>
    <s v="Unavailable"/>
    <x v="2"/>
    <x v="1"/>
    <d v="2016-07-14T00:00:00"/>
    <s v="14-Jul-2016 → NA"/>
    <s v="14-Jul-2016"/>
    <d v="2016-07-14T00:00:00"/>
    <x v="2"/>
  </r>
  <r>
    <x v="5698"/>
    <x v="0"/>
    <s v="Unavailable"/>
    <s v="Blanks"/>
    <s v="No Cars Available"/>
    <x v="4830"/>
    <s v="NA"/>
    <x v="5"/>
    <x v="2"/>
    <s v="NA"/>
    <s v="Unavailable"/>
    <x v="2"/>
    <x v="0"/>
    <d v="2016-07-14T00:00:00"/>
    <s v="14-Jul-2016 → NA"/>
    <s v="14-Jul-2016"/>
    <d v="2016-07-14T00:00:00"/>
    <x v="2"/>
  </r>
  <r>
    <x v="5699"/>
    <x v="1"/>
    <s v="Unavailable"/>
    <s v="Blanks"/>
    <s v="No Cars Available"/>
    <x v="4831"/>
    <s v="NA"/>
    <x v="5"/>
    <x v="2"/>
    <s v="NA"/>
    <s v="Unavailable"/>
    <x v="2"/>
    <x v="1"/>
    <d v="2016-07-14T00:00:00"/>
    <s v="14-Jul-2016 → NA"/>
    <s v="14-Jul-2016"/>
    <d v="2016-07-14T00:00:00"/>
    <x v="2"/>
  </r>
  <r>
    <x v="5700"/>
    <x v="1"/>
    <s v="Unavailable"/>
    <s v="Blanks"/>
    <s v="No Cars Available"/>
    <x v="4832"/>
    <s v="NA"/>
    <x v="5"/>
    <x v="2"/>
    <s v="NA"/>
    <s v="Unavailable"/>
    <x v="2"/>
    <x v="1"/>
    <d v="2016-07-14T00:00:00"/>
    <s v="14-Jul-2016 → NA"/>
    <s v="14-Jul-2016"/>
    <d v="2016-07-14T00:00:00"/>
    <x v="2"/>
  </r>
  <r>
    <x v="5701"/>
    <x v="1"/>
    <s v="Unavailable"/>
    <s v="Blanks"/>
    <s v="No Cars Available"/>
    <x v="4833"/>
    <s v="NA"/>
    <x v="5"/>
    <x v="2"/>
    <s v="NA"/>
    <s v="Unavailable"/>
    <x v="2"/>
    <x v="1"/>
    <d v="2016-07-14T00:00:00"/>
    <s v="14-Jul-2016 → NA"/>
    <s v="14-Jul-2016"/>
    <d v="2016-07-14T00:00:00"/>
    <x v="2"/>
  </r>
  <r>
    <x v="5702"/>
    <x v="1"/>
    <s v="Unavailable"/>
    <s v="Blanks"/>
    <s v="No Cars Available"/>
    <x v="4834"/>
    <s v="NA"/>
    <x v="18"/>
    <x v="2"/>
    <s v="NA"/>
    <s v="Unavailable"/>
    <x v="2"/>
    <x v="1"/>
    <d v="2016-07-14T00:00:00"/>
    <s v="14-Jul-2016 → NA"/>
    <s v="14-Jul-2016"/>
    <d v="2016-07-14T00:00:00"/>
    <x v="2"/>
  </r>
  <r>
    <x v="5703"/>
    <x v="1"/>
    <s v="Unavailable"/>
    <s v="Blanks"/>
    <s v="No Cars Available"/>
    <x v="4835"/>
    <s v="NA"/>
    <x v="18"/>
    <x v="2"/>
    <s v="NA"/>
    <s v="Unavailable"/>
    <x v="2"/>
    <x v="1"/>
    <d v="2016-07-14T00:00:00"/>
    <s v="14-Jul-2016 → NA"/>
    <s v="14-Jul-2016"/>
    <d v="2016-07-14T00:00:00"/>
    <x v="2"/>
  </r>
  <r>
    <x v="5704"/>
    <x v="1"/>
    <s v="Unavailable"/>
    <s v="Blanks"/>
    <s v="No Cars Available"/>
    <x v="4836"/>
    <s v="NA"/>
    <x v="18"/>
    <x v="2"/>
    <s v="NA"/>
    <s v="Unavailable"/>
    <x v="2"/>
    <x v="1"/>
    <d v="2016-07-14T00:00:00"/>
    <s v="14-Jul-2016 → NA"/>
    <s v="14-Jul-2016"/>
    <d v="2016-07-14T00:00:00"/>
    <x v="2"/>
  </r>
  <r>
    <x v="5705"/>
    <x v="1"/>
    <s v="Unavailable"/>
    <s v="Blanks"/>
    <s v="No Cars Available"/>
    <x v="4837"/>
    <s v="NA"/>
    <x v="18"/>
    <x v="2"/>
    <s v="NA"/>
    <s v="Unavailable"/>
    <x v="2"/>
    <x v="1"/>
    <d v="2016-07-14T00:00:00"/>
    <s v="14-Jul-2016 → NA"/>
    <s v="14-Jul-2016"/>
    <d v="2016-07-14T00:00:00"/>
    <x v="2"/>
  </r>
  <r>
    <x v="5706"/>
    <x v="1"/>
    <s v="Unavailable"/>
    <s v="Blanks"/>
    <s v="No Cars Available"/>
    <x v="4838"/>
    <s v="NA"/>
    <x v="18"/>
    <x v="2"/>
    <s v="NA"/>
    <s v="Unavailable"/>
    <x v="2"/>
    <x v="1"/>
    <d v="2016-07-14T00:00:00"/>
    <s v="14-Jul-2016 → NA"/>
    <s v="14-Jul-2016"/>
    <d v="2016-07-14T00:00:00"/>
    <x v="2"/>
  </r>
  <r>
    <x v="5707"/>
    <x v="1"/>
    <s v="Unavailable"/>
    <s v="Blanks"/>
    <s v="No Cars Available"/>
    <x v="4839"/>
    <s v="NA"/>
    <x v="18"/>
    <x v="2"/>
    <s v="NA"/>
    <s v="Unavailable"/>
    <x v="2"/>
    <x v="1"/>
    <d v="2016-07-14T00:00:00"/>
    <s v="14-Jul-2016 → NA"/>
    <s v="14-Jul-2016"/>
    <d v="2016-07-14T00:00:00"/>
    <x v="2"/>
  </r>
  <r>
    <x v="5708"/>
    <x v="1"/>
    <s v="Unavailable"/>
    <s v="Blanks"/>
    <s v="No Cars Available"/>
    <x v="4840"/>
    <s v="NA"/>
    <x v="18"/>
    <x v="2"/>
    <s v="NA"/>
    <s v="Unavailable"/>
    <x v="2"/>
    <x v="1"/>
    <d v="2016-07-14T00:00:00"/>
    <s v="14-Jul-2016 → NA"/>
    <s v="14-Jul-2016"/>
    <d v="2016-07-14T00:00:00"/>
    <x v="2"/>
  </r>
  <r>
    <x v="5709"/>
    <x v="1"/>
    <s v="Unavailable"/>
    <s v="Blanks"/>
    <s v="No Cars Available"/>
    <x v="4841"/>
    <s v="NA"/>
    <x v="18"/>
    <x v="2"/>
    <s v="NA"/>
    <s v="Unavailable"/>
    <x v="2"/>
    <x v="1"/>
    <d v="2016-07-14T00:00:00"/>
    <s v="14-Jul-2016 → NA"/>
    <s v="14-Jul-2016"/>
    <d v="2016-07-14T00:00:00"/>
    <x v="2"/>
  </r>
  <r>
    <x v="5710"/>
    <x v="1"/>
    <s v="Unavailable"/>
    <s v="Blanks"/>
    <s v="No Cars Available"/>
    <x v="4842"/>
    <s v="NA"/>
    <x v="18"/>
    <x v="2"/>
    <s v="NA"/>
    <s v="Unavailable"/>
    <x v="2"/>
    <x v="1"/>
    <d v="2016-07-14T00:00:00"/>
    <s v="14-Jul-2016 → NA"/>
    <s v="14-Jul-2016"/>
    <d v="2016-07-14T00:00:00"/>
    <x v="2"/>
  </r>
  <r>
    <x v="5711"/>
    <x v="1"/>
    <s v="Unavailable"/>
    <s v="Blanks"/>
    <s v="No Cars Available"/>
    <x v="4843"/>
    <s v="NA"/>
    <x v="18"/>
    <x v="2"/>
    <s v="NA"/>
    <s v="Unavailable"/>
    <x v="2"/>
    <x v="1"/>
    <d v="2016-07-14T00:00:00"/>
    <s v="14-Jul-2016 → NA"/>
    <s v="14-Jul-2016"/>
    <d v="2016-07-14T00:00:00"/>
    <x v="2"/>
  </r>
  <r>
    <x v="5712"/>
    <x v="1"/>
    <s v="Unavailable"/>
    <s v="Blanks"/>
    <s v="No Cars Available"/>
    <x v="4844"/>
    <s v="NA"/>
    <x v="18"/>
    <x v="2"/>
    <s v="NA"/>
    <s v="Unavailable"/>
    <x v="2"/>
    <x v="1"/>
    <d v="2016-07-14T00:00:00"/>
    <s v="14-Jul-2016 → NA"/>
    <s v="14-Jul-2016"/>
    <d v="2016-07-14T00:00:00"/>
    <x v="2"/>
  </r>
  <r>
    <x v="5713"/>
    <x v="1"/>
    <s v="Unavailable"/>
    <s v="Blanks"/>
    <s v="No Cars Available"/>
    <x v="4845"/>
    <s v="NA"/>
    <x v="18"/>
    <x v="2"/>
    <s v="NA"/>
    <s v="Unavailable"/>
    <x v="2"/>
    <x v="1"/>
    <d v="2016-07-14T00:00:00"/>
    <s v="14-Jul-2016 → NA"/>
    <s v="14-Jul-2016"/>
    <d v="2016-07-14T00:00:00"/>
    <x v="2"/>
  </r>
  <r>
    <x v="5714"/>
    <x v="1"/>
    <s v="Unavailable"/>
    <s v="Blanks"/>
    <s v="No Cars Available"/>
    <x v="4846"/>
    <s v="NA"/>
    <x v="18"/>
    <x v="2"/>
    <s v="NA"/>
    <s v="Unavailable"/>
    <x v="2"/>
    <x v="1"/>
    <d v="2016-07-14T00:00:00"/>
    <s v="14-Jul-2016 → NA"/>
    <s v="14-Jul-2016"/>
    <d v="2016-07-14T00:00:00"/>
    <x v="2"/>
  </r>
  <r>
    <x v="5715"/>
    <x v="1"/>
    <s v="Unavailable"/>
    <s v="Blanks"/>
    <s v="No Cars Available"/>
    <x v="4847"/>
    <s v="NA"/>
    <x v="18"/>
    <x v="2"/>
    <s v="NA"/>
    <s v="Unavailable"/>
    <x v="2"/>
    <x v="1"/>
    <d v="2016-07-14T00:00:00"/>
    <s v="14-Jul-2016 → NA"/>
    <s v="14-Jul-2016"/>
    <d v="2016-07-14T00:00:00"/>
    <x v="2"/>
  </r>
  <r>
    <x v="5716"/>
    <x v="1"/>
    <s v="Unavailable"/>
    <s v="Blanks"/>
    <s v="No Cars Available"/>
    <x v="4848"/>
    <s v="NA"/>
    <x v="4"/>
    <x v="2"/>
    <s v="NA"/>
    <s v="Unavailable"/>
    <x v="2"/>
    <x v="1"/>
    <d v="2016-07-14T00:00:00"/>
    <s v="14-Jul-2016 → NA"/>
    <s v="14-Jul-2016"/>
    <d v="2016-07-14T00:00:00"/>
    <x v="2"/>
  </r>
  <r>
    <x v="5717"/>
    <x v="1"/>
    <s v="Unavailable"/>
    <s v="Blanks"/>
    <s v="No Cars Available"/>
    <x v="4849"/>
    <s v="NA"/>
    <x v="4"/>
    <x v="2"/>
    <s v="NA"/>
    <s v="Unavailable"/>
    <x v="2"/>
    <x v="1"/>
    <d v="2016-07-14T00:00:00"/>
    <s v="14-Jul-2016 → NA"/>
    <s v="14-Jul-2016"/>
    <d v="2016-07-14T00:00:00"/>
    <x v="2"/>
  </r>
  <r>
    <x v="5718"/>
    <x v="1"/>
    <s v="Unavailable"/>
    <s v="Blanks"/>
    <s v="No Cars Available"/>
    <x v="4850"/>
    <s v="NA"/>
    <x v="4"/>
    <x v="2"/>
    <s v="NA"/>
    <s v="Unavailable"/>
    <x v="2"/>
    <x v="1"/>
    <d v="2016-07-14T00:00:00"/>
    <s v="14-Jul-2016 → NA"/>
    <s v="14-Jul-2016"/>
    <d v="2016-07-14T00:00:00"/>
    <x v="2"/>
  </r>
  <r>
    <x v="5719"/>
    <x v="1"/>
    <s v="Unavailable"/>
    <s v="Blanks"/>
    <s v="No Cars Available"/>
    <x v="4851"/>
    <s v="NA"/>
    <x v="4"/>
    <x v="2"/>
    <s v="NA"/>
    <s v="Unavailable"/>
    <x v="2"/>
    <x v="1"/>
    <d v="2016-07-14T00:00:00"/>
    <s v="14-Jul-2016 → NA"/>
    <s v="14-Jul-2016"/>
    <d v="2016-07-14T00:00:00"/>
    <x v="2"/>
  </r>
  <r>
    <x v="5720"/>
    <x v="1"/>
    <s v="Unavailable"/>
    <s v="Blanks"/>
    <s v="No Cars Available"/>
    <x v="4852"/>
    <s v="NA"/>
    <x v="4"/>
    <x v="2"/>
    <s v="NA"/>
    <s v="Unavailable"/>
    <x v="2"/>
    <x v="1"/>
    <d v="2016-07-14T00:00:00"/>
    <s v="14-Jul-2016 → NA"/>
    <s v="14-Jul-2016"/>
    <d v="2016-07-14T00:00:00"/>
    <x v="2"/>
  </r>
  <r>
    <x v="5721"/>
    <x v="1"/>
    <s v="Unavailable"/>
    <s v="Blanks"/>
    <s v="No Cars Available"/>
    <x v="4853"/>
    <s v="NA"/>
    <x v="4"/>
    <x v="2"/>
    <s v="NA"/>
    <s v="Unavailable"/>
    <x v="2"/>
    <x v="1"/>
    <d v="2016-07-14T00:00:00"/>
    <s v="14-Jul-2016 → NA"/>
    <s v="14-Jul-2016"/>
    <d v="2016-07-14T00:00:00"/>
    <x v="2"/>
  </r>
  <r>
    <x v="5722"/>
    <x v="1"/>
    <s v="Unavailable"/>
    <s v="Blanks"/>
    <s v="No Cars Available"/>
    <x v="4854"/>
    <s v="NA"/>
    <x v="4"/>
    <x v="2"/>
    <s v="NA"/>
    <s v="Unavailable"/>
    <x v="2"/>
    <x v="1"/>
    <d v="2016-07-14T00:00:00"/>
    <s v="14-Jul-2016 → NA"/>
    <s v="14-Jul-2016"/>
    <d v="2016-07-14T00:00:00"/>
    <x v="2"/>
  </r>
  <r>
    <x v="5723"/>
    <x v="1"/>
    <s v="Unavailable"/>
    <s v="Blanks"/>
    <s v="No Cars Available"/>
    <x v="4855"/>
    <s v="NA"/>
    <x v="4"/>
    <x v="2"/>
    <s v="NA"/>
    <s v="Unavailable"/>
    <x v="2"/>
    <x v="1"/>
    <d v="2016-07-14T00:00:00"/>
    <s v="14-Jul-2016 → NA"/>
    <s v="14-Jul-2016"/>
    <d v="2016-07-14T00:00:00"/>
    <x v="2"/>
  </r>
  <r>
    <x v="5724"/>
    <x v="1"/>
    <s v="Unavailable"/>
    <s v="Blanks"/>
    <s v="No Cars Available"/>
    <x v="4856"/>
    <s v="NA"/>
    <x v="4"/>
    <x v="2"/>
    <s v="NA"/>
    <s v="Unavailable"/>
    <x v="2"/>
    <x v="1"/>
    <d v="2016-07-14T00:00:00"/>
    <s v="14-Jul-2016 → NA"/>
    <s v="14-Jul-2016"/>
    <d v="2016-07-14T00:00:00"/>
    <x v="2"/>
  </r>
  <r>
    <x v="5725"/>
    <x v="1"/>
    <s v="Unavailable"/>
    <s v="Blanks"/>
    <s v="No Cars Available"/>
    <x v="4857"/>
    <s v="NA"/>
    <x v="4"/>
    <x v="2"/>
    <s v="NA"/>
    <s v="Unavailable"/>
    <x v="2"/>
    <x v="1"/>
    <d v="2016-07-14T00:00:00"/>
    <s v="14-Jul-2016 → NA"/>
    <s v="14-Jul-2016"/>
    <d v="2016-07-14T00:00:00"/>
    <x v="2"/>
  </r>
  <r>
    <x v="5726"/>
    <x v="1"/>
    <s v="Unavailable"/>
    <s v="Blanks"/>
    <s v="No Cars Available"/>
    <x v="4858"/>
    <s v="NA"/>
    <x v="4"/>
    <x v="2"/>
    <s v="NA"/>
    <s v="Unavailable"/>
    <x v="2"/>
    <x v="1"/>
    <d v="2016-07-14T00:00:00"/>
    <s v="14-Jul-2016 → NA"/>
    <s v="14-Jul-2016"/>
    <d v="2016-07-14T00:00:00"/>
    <x v="2"/>
  </r>
  <r>
    <x v="5727"/>
    <x v="1"/>
    <s v="Unavailable"/>
    <s v="Blanks"/>
    <s v="No Cars Available"/>
    <x v="4859"/>
    <s v="NA"/>
    <x v="4"/>
    <x v="2"/>
    <s v="NA"/>
    <s v="Unavailable"/>
    <x v="2"/>
    <x v="1"/>
    <d v="2016-07-14T00:00:00"/>
    <s v="14-Jul-2016 → NA"/>
    <s v="14-Jul-2016"/>
    <d v="2016-07-14T00:00:00"/>
    <x v="2"/>
  </r>
  <r>
    <x v="5728"/>
    <x v="1"/>
    <s v="Unavailable"/>
    <s v="Blanks"/>
    <s v="No Cars Available"/>
    <x v="4860"/>
    <s v="NA"/>
    <x v="4"/>
    <x v="2"/>
    <s v="NA"/>
    <s v="Unavailable"/>
    <x v="2"/>
    <x v="1"/>
    <d v="2016-07-14T00:00:00"/>
    <s v="14-Jul-2016 → NA"/>
    <s v="14-Jul-2016"/>
    <d v="2016-07-14T00:00:00"/>
    <x v="2"/>
  </r>
  <r>
    <x v="5729"/>
    <x v="1"/>
    <s v="Unavailable"/>
    <s v="Blanks"/>
    <s v="No Cars Available"/>
    <x v="4861"/>
    <s v="NA"/>
    <x v="4"/>
    <x v="2"/>
    <s v="NA"/>
    <s v="Unavailable"/>
    <x v="2"/>
    <x v="1"/>
    <d v="2016-07-14T00:00:00"/>
    <s v="14-Jul-2016 → NA"/>
    <s v="14-Jul-2016"/>
    <d v="2016-07-14T00:00:00"/>
    <x v="2"/>
  </r>
  <r>
    <x v="5730"/>
    <x v="1"/>
    <s v="Unavailable"/>
    <s v="Blanks"/>
    <s v="No Cars Available"/>
    <x v="4862"/>
    <s v="NA"/>
    <x v="4"/>
    <x v="2"/>
    <s v="NA"/>
    <s v="Unavailable"/>
    <x v="2"/>
    <x v="1"/>
    <d v="2016-07-14T00:00:00"/>
    <s v="14-Jul-2016 → NA"/>
    <s v="14-Jul-2016"/>
    <d v="2016-07-14T00:00:00"/>
    <x v="2"/>
  </r>
  <r>
    <x v="5731"/>
    <x v="1"/>
    <s v="Unavailable"/>
    <s v="Blanks"/>
    <s v="No Cars Available"/>
    <x v="4863"/>
    <s v="NA"/>
    <x v="4"/>
    <x v="2"/>
    <s v="NA"/>
    <s v="Unavailable"/>
    <x v="2"/>
    <x v="1"/>
    <d v="2016-07-14T00:00:00"/>
    <s v="14-Jul-2016 → NA"/>
    <s v="14-Jul-2016"/>
    <d v="2016-07-14T00:00:00"/>
    <x v="2"/>
  </r>
  <r>
    <x v="5732"/>
    <x v="1"/>
    <s v="Unavailable"/>
    <s v="Blanks"/>
    <s v="No Cars Available"/>
    <x v="4864"/>
    <s v="NA"/>
    <x v="4"/>
    <x v="2"/>
    <s v="NA"/>
    <s v="Unavailable"/>
    <x v="2"/>
    <x v="1"/>
    <d v="2016-07-14T00:00:00"/>
    <s v="14-Jul-2016 → NA"/>
    <s v="14-Jul-2016"/>
    <d v="2016-07-14T00:00:00"/>
    <x v="2"/>
  </r>
  <r>
    <x v="5733"/>
    <x v="1"/>
    <s v="Unavailable"/>
    <s v="Blanks"/>
    <s v="No Cars Available"/>
    <x v="4865"/>
    <s v="NA"/>
    <x v="4"/>
    <x v="2"/>
    <s v="NA"/>
    <s v="Unavailable"/>
    <x v="2"/>
    <x v="1"/>
    <d v="2016-07-14T00:00:00"/>
    <s v="14-Jul-2016 → NA"/>
    <s v="14-Jul-2016"/>
    <d v="2016-07-14T00:00:00"/>
    <x v="2"/>
  </r>
  <r>
    <x v="5734"/>
    <x v="1"/>
    <s v="Unavailable"/>
    <s v="Blanks"/>
    <s v="No Cars Available"/>
    <x v="4866"/>
    <s v="NA"/>
    <x v="2"/>
    <x v="2"/>
    <s v="NA"/>
    <s v="Unavailable"/>
    <x v="2"/>
    <x v="1"/>
    <d v="2016-07-14T00:00:00"/>
    <s v="14-Jul-2016 → NA"/>
    <s v="14-Jul-2016"/>
    <d v="2016-07-14T00:00:00"/>
    <x v="2"/>
  </r>
  <r>
    <x v="5735"/>
    <x v="1"/>
    <s v="Unavailable"/>
    <s v="Blanks"/>
    <s v="No Cars Available"/>
    <x v="4867"/>
    <s v="NA"/>
    <x v="2"/>
    <x v="2"/>
    <s v="NA"/>
    <s v="Unavailable"/>
    <x v="2"/>
    <x v="1"/>
    <d v="2016-07-14T00:00:00"/>
    <s v="14-Jul-2016 → NA"/>
    <s v="14-Jul-2016"/>
    <d v="2016-07-14T00:00:00"/>
    <x v="2"/>
  </r>
  <r>
    <x v="5736"/>
    <x v="1"/>
    <s v="Unavailable"/>
    <s v="Blanks"/>
    <s v="No Cars Available"/>
    <x v="4868"/>
    <s v="NA"/>
    <x v="2"/>
    <x v="2"/>
    <s v="NA"/>
    <s v="Unavailable"/>
    <x v="2"/>
    <x v="1"/>
    <d v="2016-07-14T00:00:00"/>
    <s v="14-Jul-2016 → NA"/>
    <s v="14-Jul-2016"/>
    <d v="2016-07-14T00:00:00"/>
    <x v="2"/>
  </r>
  <r>
    <x v="5737"/>
    <x v="1"/>
    <s v="Unavailable"/>
    <s v="Blanks"/>
    <s v="No Cars Available"/>
    <x v="4869"/>
    <s v="NA"/>
    <x v="2"/>
    <x v="2"/>
    <s v="NA"/>
    <s v="Unavailable"/>
    <x v="2"/>
    <x v="1"/>
    <d v="2016-07-14T00:00:00"/>
    <s v="14-Jul-2016 → NA"/>
    <s v="14-Jul-2016"/>
    <d v="2016-07-14T00:00:00"/>
    <x v="2"/>
  </r>
  <r>
    <x v="5738"/>
    <x v="1"/>
    <s v="Unavailable"/>
    <s v="Blanks"/>
    <s v="No Cars Available"/>
    <x v="4870"/>
    <s v="NA"/>
    <x v="2"/>
    <x v="2"/>
    <s v="NA"/>
    <s v="Unavailable"/>
    <x v="2"/>
    <x v="1"/>
    <d v="2016-07-14T00:00:00"/>
    <s v="14-Jul-2016 → NA"/>
    <s v="14-Jul-2016"/>
    <d v="2016-07-14T00:00:00"/>
    <x v="2"/>
  </r>
  <r>
    <x v="5739"/>
    <x v="1"/>
    <s v="Unavailable"/>
    <s v="Blanks"/>
    <s v="No Cars Available"/>
    <x v="4871"/>
    <s v="NA"/>
    <x v="2"/>
    <x v="2"/>
    <s v="NA"/>
    <s v="Unavailable"/>
    <x v="2"/>
    <x v="1"/>
    <d v="2016-07-14T00:00:00"/>
    <s v="14-Jul-2016 → NA"/>
    <s v="14-Jul-2016"/>
    <d v="2016-07-14T00:00:00"/>
    <x v="2"/>
  </r>
  <r>
    <x v="5740"/>
    <x v="1"/>
    <s v="Unavailable"/>
    <s v="Blanks"/>
    <s v="No Cars Available"/>
    <x v="4872"/>
    <s v="NA"/>
    <x v="2"/>
    <x v="2"/>
    <s v="NA"/>
    <s v="Unavailable"/>
    <x v="2"/>
    <x v="1"/>
    <d v="2016-07-14T00:00:00"/>
    <s v="14-Jul-2016 → NA"/>
    <s v="14-Jul-2016"/>
    <d v="2016-07-14T00:00:00"/>
    <x v="2"/>
  </r>
  <r>
    <x v="5741"/>
    <x v="0"/>
    <s v="Unavailable"/>
    <s v="Blanks"/>
    <s v="No Cars Available"/>
    <x v="4873"/>
    <s v="NA"/>
    <x v="2"/>
    <x v="2"/>
    <s v="NA"/>
    <s v="Unavailable"/>
    <x v="2"/>
    <x v="0"/>
    <d v="2016-07-14T00:00:00"/>
    <s v="14-Jul-2016 → NA"/>
    <s v="14-Jul-2016"/>
    <d v="2016-07-14T00:00:00"/>
    <x v="2"/>
  </r>
  <r>
    <x v="5742"/>
    <x v="1"/>
    <s v="Unavailable"/>
    <s v="Blanks"/>
    <s v="No Cars Available"/>
    <x v="4874"/>
    <s v="NA"/>
    <x v="2"/>
    <x v="2"/>
    <s v="NA"/>
    <s v="Unavailable"/>
    <x v="2"/>
    <x v="1"/>
    <d v="2016-07-14T00:00:00"/>
    <s v="14-Jul-2016 → NA"/>
    <s v="14-Jul-2016"/>
    <d v="2016-07-14T00:00:00"/>
    <x v="2"/>
  </r>
  <r>
    <x v="5743"/>
    <x v="1"/>
    <s v="Unavailable"/>
    <s v="Blanks"/>
    <s v="No Cars Available"/>
    <x v="4875"/>
    <s v="NA"/>
    <x v="2"/>
    <x v="2"/>
    <s v="NA"/>
    <s v="Unavailable"/>
    <x v="2"/>
    <x v="1"/>
    <d v="2016-07-14T00:00:00"/>
    <s v="14-Jul-2016 → NA"/>
    <s v="14-Jul-2016"/>
    <d v="2016-07-14T00:00:00"/>
    <x v="2"/>
  </r>
  <r>
    <x v="5744"/>
    <x v="1"/>
    <s v="Unavailable"/>
    <s v="Blanks"/>
    <s v="No Cars Available"/>
    <x v="4876"/>
    <s v="NA"/>
    <x v="2"/>
    <x v="2"/>
    <s v="NA"/>
    <s v="Unavailable"/>
    <x v="2"/>
    <x v="1"/>
    <d v="2016-07-14T00:00:00"/>
    <s v="14-Jul-2016 → NA"/>
    <s v="14-Jul-2016"/>
    <d v="2016-07-14T00:00:00"/>
    <x v="2"/>
  </r>
  <r>
    <x v="5745"/>
    <x v="1"/>
    <s v="Unavailable"/>
    <s v="Blanks"/>
    <s v="No Cars Available"/>
    <x v="4877"/>
    <s v="NA"/>
    <x v="2"/>
    <x v="2"/>
    <s v="NA"/>
    <s v="Unavailable"/>
    <x v="2"/>
    <x v="1"/>
    <d v="2016-07-14T00:00:00"/>
    <s v="14-Jul-2016 → NA"/>
    <s v="14-Jul-2016"/>
    <d v="2016-07-14T00:00:00"/>
    <x v="2"/>
  </r>
  <r>
    <x v="5746"/>
    <x v="1"/>
    <s v="Unavailable"/>
    <s v="Blanks"/>
    <s v="No Cars Available"/>
    <x v="4878"/>
    <s v="NA"/>
    <x v="2"/>
    <x v="2"/>
    <s v="NA"/>
    <s v="Unavailable"/>
    <x v="2"/>
    <x v="1"/>
    <d v="2016-07-14T00:00:00"/>
    <s v="14-Jul-2016 → NA"/>
    <s v="14-Jul-2016"/>
    <d v="2016-07-14T00:00:00"/>
    <x v="2"/>
  </r>
  <r>
    <x v="5747"/>
    <x v="0"/>
    <s v="Unavailable"/>
    <s v="Blanks"/>
    <s v="No Cars Available"/>
    <x v="4879"/>
    <s v="NA"/>
    <x v="2"/>
    <x v="2"/>
    <s v="NA"/>
    <s v="Unavailable"/>
    <x v="2"/>
    <x v="0"/>
    <d v="2016-07-14T00:00:00"/>
    <s v="14-Jul-2016 → NA"/>
    <s v="14-Jul-2016"/>
    <d v="2016-07-14T00:00:00"/>
    <x v="2"/>
  </r>
  <r>
    <x v="5748"/>
    <x v="1"/>
    <s v="Unavailable"/>
    <s v="Blanks"/>
    <s v="No Cars Available"/>
    <x v="4880"/>
    <s v="NA"/>
    <x v="2"/>
    <x v="2"/>
    <s v="NA"/>
    <s v="Unavailable"/>
    <x v="2"/>
    <x v="1"/>
    <d v="2016-07-14T00:00:00"/>
    <s v="14-Jul-2016 → NA"/>
    <s v="14-Jul-2016"/>
    <d v="2016-07-14T00:00:00"/>
    <x v="2"/>
  </r>
  <r>
    <x v="5749"/>
    <x v="0"/>
    <s v="Unavailable"/>
    <s v="Blanks"/>
    <s v="No Cars Available"/>
    <x v="4881"/>
    <s v="NA"/>
    <x v="2"/>
    <x v="2"/>
    <s v="NA"/>
    <s v="Unavailable"/>
    <x v="2"/>
    <x v="0"/>
    <d v="2016-07-14T00:00:00"/>
    <s v="14-Jul-2016 → NA"/>
    <s v="14-Jul-2016"/>
    <d v="2016-07-14T00:00:00"/>
    <x v="2"/>
  </r>
  <r>
    <x v="5750"/>
    <x v="1"/>
    <s v="Unavailable"/>
    <s v="Blanks"/>
    <s v="No Cars Available"/>
    <x v="4882"/>
    <s v="NA"/>
    <x v="2"/>
    <x v="2"/>
    <s v="NA"/>
    <s v="Unavailable"/>
    <x v="2"/>
    <x v="1"/>
    <d v="2016-07-14T00:00:00"/>
    <s v="14-Jul-2016 → NA"/>
    <s v="14-Jul-2016"/>
    <d v="2016-07-14T00:00:00"/>
    <x v="2"/>
  </r>
  <r>
    <x v="5751"/>
    <x v="1"/>
    <s v="Unavailable"/>
    <s v="Blanks"/>
    <s v="No Cars Available"/>
    <x v="3217"/>
    <s v="NA"/>
    <x v="2"/>
    <x v="2"/>
    <s v="NA"/>
    <s v="Unavailable"/>
    <x v="2"/>
    <x v="1"/>
    <d v="2016-07-14T00:00:00"/>
    <s v="14-Jul-2016 → NA"/>
    <s v="14-Jul-2016"/>
    <d v="2016-07-14T00:00:00"/>
    <x v="2"/>
  </r>
  <r>
    <x v="5752"/>
    <x v="1"/>
    <s v="Unavailable"/>
    <s v="Blanks"/>
    <s v="No Cars Available"/>
    <x v="4883"/>
    <s v="NA"/>
    <x v="2"/>
    <x v="2"/>
    <s v="NA"/>
    <s v="Unavailable"/>
    <x v="2"/>
    <x v="1"/>
    <d v="2016-07-14T00:00:00"/>
    <s v="14-Jul-2016 → NA"/>
    <s v="14-Jul-2016"/>
    <d v="2016-07-14T00:00:00"/>
    <x v="2"/>
  </r>
  <r>
    <x v="5753"/>
    <x v="1"/>
    <s v="Unavailable"/>
    <s v="Blanks"/>
    <s v="No Cars Available"/>
    <x v="4884"/>
    <s v="NA"/>
    <x v="2"/>
    <x v="2"/>
    <s v="NA"/>
    <s v="Unavailable"/>
    <x v="2"/>
    <x v="1"/>
    <d v="2016-07-14T00:00:00"/>
    <s v="14-Jul-2016 → NA"/>
    <s v="14-Jul-2016"/>
    <d v="2016-07-14T00:00:00"/>
    <x v="2"/>
  </r>
  <r>
    <x v="5754"/>
    <x v="1"/>
    <s v="Unavailable"/>
    <s v="Blanks"/>
    <s v="No Cars Available"/>
    <x v="4885"/>
    <s v="NA"/>
    <x v="2"/>
    <x v="2"/>
    <s v="NA"/>
    <s v="Unavailable"/>
    <x v="2"/>
    <x v="1"/>
    <d v="2016-07-14T00:00:00"/>
    <s v="14-Jul-2016 → NA"/>
    <s v="14-Jul-2016"/>
    <d v="2016-07-14T00:00:00"/>
    <x v="2"/>
  </r>
  <r>
    <x v="5755"/>
    <x v="1"/>
    <s v="Unavailable"/>
    <s v="Blanks"/>
    <s v="No Cars Available"/>
    <x v="4886"/>
    <s v="NA"/>
    <x v="11"/>
    <x v="2"/>
    <s v="NA"/>
    <s v="Unavailable"/>
    <x v="2"/>
    <x v="1"/>
    <d v="2016-07-14T00:00:00"/>
    <s v="14-Jul-2016 → NA"/>
    <s v="14-Jul-2016"/>
    <d v="2016-07-14T00:00:00"/>
    <x v="2"/>
  </r>
  <r>
    <x v="5756"/>
    <x v="1"/>
    <s v="Unavailable"/>
    <s v="Blanks"/>
    <s v="No Cars Available"/>
    <x v="4887"/>
    <s v="NA"/>
    <x v="11"/>
    <x v="2"/>
    <s v="NA"/>
    <s v="Unavailable"/>
    <x v="2"/>
    <x v="1"/>
    <d v="2016-07-14T00:00:00"/>
    <s v="14-Jul-2016 → NA"/>
    <s v="14-Jul-2016"/>
    <d v="2016-07-14T00:00:00"/>
    <x v="2"/>
  </r>
  <r>
    <x v="5757"/>
    <x v="1"/>
    <s v="Unavailable"/>
    <s v="Blanks"/>
    <s v="No Cars Available"/>
    <x v="4888"/>
    <s v="NA"/>
    <x v="11"/>
    <x v="2"/>
    <s v="NA"/>
    <s v="Unavailable"/>
    <x v="2"/>
    <x v="1"/>
    <d v="2016-07-14T00:00:00"/>
    <s v="14-Jul-2016 → NA"/>
    <s v="14-Jul-2016"/>
    <d v="2016-07-14T00:00:00"/>
    <x v="2"/>
  </r>
  <r>
    <x v="5758"/>
    <x v="1"/>
    <s v="Unavailable"/>
    <s v="Blanks"/>
    <s v="No Cars Available"/>
    <x v="4889"/>
    <s v="NA"/>
    <x v="11"/>
    <x v="2"/>
    <s v="NA"/>
    <s v="Unavailable"/>
    <x v="2"/>
    <x v="1"/>
    <d v="2016-07-14T00:00:00"/>
    <s v="14-Jul-2016 → NA"/>
    <s v="14-Jul-2016"/>
    <d v="2016-07-14T00:00:00"/>
    <x v="2"/>
  </r>
  <r>
    <x v="5759"/>
    <x v="1"/>
    <s v="Unavailable"/>
    <s v="Blanks"/>
    <s v="No Cars Available"/>
    <x v="4890"/>
    <s v="NA"/>
    <x v="11"/>
    <x v="2"/>
    <s v="NA"/>
    <s v="Unavailable"/>
    <x v="2"/>
    <x v="1"/>
    <d v="2016-07-14T00:00:00"/>
    <s v="14-Jul-2016 → NA"/>
    <s v="14-Jul-2016"/>
    <d v="2016-07-14T00:00:00"/>
    <x v="2"/>
  </r>
  <r>
    <x v="5760"/>
    <x v="1"/>
    <s v="Unavailable"/>
    <s v="Blanks"/>
    <s v="No Cars Available"/>
    <x v="4891"/>
    <s v="NA"/>
    <x v="11"/>
    <x v="2"/>
    <s v="NA"/>
    <s v="Unavailable"/>
    <x v="2"/>
    <x v="1"/>
    <d v="2016-07-14T00:00:00"/>
    <s v="14-Jul-2016 → NA"/>
    <s v="14-Jul-2016"/>
    <d v="2016-07-14T00:00:00"/>
    <x v="2"/>
  </r>
  <r>
    <x v="5761"/>
    <x v="1"/>
    <s v="Unavailable"/>
    <s v="Blanks"/>
    <s v="No Cars Available"/>
    <x v="4892"/>
    <s v="NA"/>
    <x v="11"/>
    <x v="2"/>
    <s v="NA"/>
    <s v="Unavailable"/>
    <x v="2"/>
    <x v="1"/>
    <d v="2016-07-14T00:00:00"/>
    <s v="14-Jul-2016 → NA"/>
    <s v="14-Jul-2016"/>
    <d v="2016-07-14T00:00:00"/>
    <x v="2"/>
  </r>
  <r>
    <x v="5762"/>
    <x v="1"/>
    <s v="Unavailable"/>
    <s v="Blanks"/>
    <s v="No Cars Available"/>
    <x v="4893"/>
    <s v="NA"/>
    <x v="11"/>
    <x v="2"/>
    <s v="NA"/>
    <s v="Unavailable"/>
    <x v="2"/>
    <x v="1"/>
    <d v="2016-07-14T00:00:00"/>
    <s v="14-Jul-2016 → NA"/>
    <s v="14-Jul-2016"/>
    <d v="2016-07-14T00:00:00"/>
    <x v="2"/>
  </r>
  <r>
    <x v="5763"/>
    <x v="1"/>
    <s v="Unavailable"/>
    <s v="Blanks"/>
    <s v="No Cars Available"/>
    <x v="2710"/>
    <s v="NA"/>
    <x v="11"/>
    <x v="2"/>
    <s v="NA"/>
    <s v="Unavailable"/>
    <x v="2"/>
    <x v="1"/>
    <d v="2016-07-14T00:00:00"/>
    <s v="14-Jul-2016 → NA"/>
    <s v="14-Jul-2016"/>
    <d v="2016-07-14T00:00:00"/>
    <x v="2"/>
  </r>
  <r>
    <x v="5764"/>
    <x v="1"/>
    <s v="Unavailable"/>
    <s v="Blanks"/>
    <s v="No Cars Available"/>
    <x v="4894"/>
    <s v="NA"/>
    <x v="11"/>
    <x v="2"/>
    <s v="NA"/>
    <s v="Unavailable"/>
    <x v="2"/>
    <x v="1"/>
    <d v="2016-07-14T00:00:00"/>
    <s v="14-Jul-2016 → NA"/>
    <s v="14-Jul-2016"/>
    <d v="2016-07-14T00:00:00"/>
    <x v="2"/>
  </r>
  <r>
    <x v="5765"/>
    <x v="1"/>
    <s v="Unavailable"/>
    <s v="Blanks"/>
    <s v="No Cars Available"/>
    <x v="4895"/>
    <s v="NA"/>
    <x v="11"/>
    <x v="2"/>
    <s v="NA"/>
    <s v="Unavailable"/>
    <x v="2"/>
    <x v="1"/>
    <d v="2016-07-14T00:00:00"/>
    <s v="14-Jul-2016 → NA"/>
    <s v="14-Jul-2016"/>
    <d v="2016-07-14T00:00:00"/>
    <x v="2"/>
  </r>
  <r>
    <x v="5766"/>
    <x v="0"/>
    <s v="Unavailable"/>
    <s v="Blanks"/>
    <s v="No Cars Available"/>
    <x v="4896"/>
    <s v="NA"/>
    <x v="11"/>
    <x v="2"/>
    <s v="NA"/>
    <s v="Unavailable"/>
    <x v="2"/>
    <x v="0"/>
    <d v="2016-07-14T00:00:00"/>
    <s v="14-Jul-2016 → NA"/>
    <s v="14-Jul-2016"/>
    <d v="2016-07-14T00:00:00"/>
    <x v="2"/>
  </r>
  <r>
    <x v="5767"/>
    <x v="0"/>
    <s v="Unavailable"/>
    <s v="Blanks"/>
    <s v="No Cars Available"/>
    <x v="4897"/>
    <s v="NA"/>
    <x v="11"/>
    <x v="2"/>
    <s v="NA"/>
    <s v="Unavailable"/>
    <x v="2"/>
    <x v="0"/>
    <d v="2016-07-14T00:00:00"/>
    <s v="14-Jul-2016 → NA"/>
    <s v="14-Jul-2016"/>
    <d v="2016-07-14T00:00:00"/>
    <x v="2"/>
  </r>
  <r>
    <x v="5768"/>
    <x v="1"/>
    <s v="Unavailable"/>
    <s v="Blanks"/>
    <s v="No Cars Available"/>
    <x v="4898"/>
    <s v="NA"/>
    <x v="11"/>
    <x v="2"/>
    <s v="NA"/>
    <s v="Unavailable"/>
    <x v="2"/>
    <x v="1"/>
    <d v="2016-07-14T00:00:00"/>
    <s v="14-Jul-2016 → NA"/>
    <s v="14-Jul-2016"/>
    <d v="2016-07-14T00:00:00"/>
    <x v="2"/>
  </r>
  <r>
    <x v="5769"/>
    <x v="1"/>
    <s v="Unavailable"/>
    <s v="Blanks"/>
    <s v="No Cars Available"/>
    <x v="4899"/>
    <s v="NA"/>
    <x v="11"/>
    <x v="2"/>
    <s v="NA"/>
    <s v="Unavailable"/>
    <x v="2"/>
    <x v="1"/>
    <d v="2016-07-14T00:00:00"/>
    <s v="14-Jul-2016 → NA"/>
    <s v="14-Jul-2016"/>
    <d v="2016-07-14T00:00:00"/>
    <x v="2"/>
  </r>
  <r>
    <x v="5770"/>
    <x v="1"/>
    <s v="Unavailable"/>
    <s v="Blanks"/>
    <s v="No Cars Available"/>
    <x v="4900"/>
    <s v="NA"/>
    <x v="11"/>
    <x v="2"/>
    <s v="NA"/>
    <s v="Unavailable"/>
    <x v="2"/>
    <x v="1"/>
    <d v="2016-07-14T00:00:00"/>
    <s v="14-Jul-2016 → NA"/>
    <s v="14-Jul-2016"/>
    <d v="2016-07-14T00:00:00"/>
    <x v="2"/>
  </r>
  <r>
    <x v="5771"/>
    <x v="0"/>
    <s v="Unavailable"/>
    <s v="Blanks"/>
    <s v="No Cars Available"/>
    <x v="4901"/>
    <s v="NA"/>
    <x v="0"/>
    <x v="2"/>
    <s v="NA"/>
    <s v="Unavailable"/>
    <x v="2"/>
    <x v="0"/>
    <d v="2016-07-14T00:00:00"/>
    <s v="14-Jul-2016 → NA"/>
    <s v="14-Jul-2016"/>
    <d v="2016-07-14T00:00:00"/>
    <x v="2"/>
  </r>
  <r>
    <x v="5772"/>
    <x v="1"/>
    <s v="Unavailable"/>
    <s v="Blanks"/>
    <s v="No Cars Available"/>
    <x v="4902"/>
    <s v="NA"/>
    <x v="0"/>
    <x v="2"/>
    <s v="NA"/>
    <s v="Unavailable"/>
    <x v="2"/>
    <x v="1"/>
    <d v="2016-07-14T00:00:00"/>
    <s v="14-Jul-2016 → NA"/>
    <s v="14-Jul-2016"/>
    <d v="2016-07-14T00:00:00"/>
    <x v="2"/>
  </r>
  <r>
    <x v="5773"/>
    <x v="0"/>
    <s v="Unavailable"/>
    <s v="Blanks"/>
    <s v="No Cars Available"/>
    <x v="4903"/>
    <s v="NA"/>
    <x v="0"/>
    <x v="2"/>
    <s v="NA"/>
    <s v="Unavailable"/>
    <x v="2"/>
    <x v="0"/>
    <d v="2016-07-14T00:00:00"/>
    <s v="14-Jul-2016 → NA"/>
    <s v="14-Jul-2016"/>
    <d v="2016-07-14T00:00:00"/>
    <x v="2"/>
  </r>
  <r>
    <x v="5774"/>
    <x v="1"/>
    <s v="Unavailable"/>
    <s v="Blanks"/>
    <s v="No Cars Available"/>
    <x v="4904"/>
    <s v="NA"/>
    <x v="0"/>
    <x v="2"/>
    <s v="NA"/>
    <s v="Unavailable"/>
    <x v="2"/>
    <x v="1"/>
    <d v="2016-07-14T00:00:00"/>
    <s v="14-Jul-2016 → NA"/>
    <s v="14-Jul-2016"/>
    <d v="2016-07-14T00:00:00"/>
    <x v="2"/>
  </r>
  <r>
    <x v="5775"/>
    <x v="1"/>
    <s v="Unavailable"/>
    <s v="Blanks"/>
    <s v="No Cars Available"/>
    <x v="4905"/>
    <s v="NA"/>
    <x v="0"/>
    <x v="2"/>
    <s v="NA"/>
    <s v="Unavailable"/>
    <x v="2"/>
    <x v="1"/>
    <d v="2016-07-14T00:00:00"/>
    <s v="14-Jul-2016 → NA"/>
    <s v="14-Jul-2016"/>
    <d v="2016-07-14T00:00:00"/>
    <x v="2"/>
  </r>
  <r>
    <x v="5776"/>
    <x v="1"/>
    <s v="Unavailable"/>
    <s v="Blanks"/>
    <s v="No Cars Available"/>
    <x v="4906"/>
    <s v="NA"/>
    <x v="0"/>
    <x v="2"/>
    <s v="NA"/>
    <s v="Unavailable"/>
    <x v="2"/>
    <x v="1"/>
    <d v="2016-07-14T00:00:00"/>
    <s v="14-Jul-2016 → NA"/>
    <s v="14-Jul-2016"/>
    <d v="2016-07-14T00:00:00"/>
    <x v="2"/>
  </r>
  <r>
    <x v="5777"/>
    <x v="1"/>
    <s v="Unavailable"/>
    <s v="Blanks"/>
    <s v="No Cars Available"/>
    <x v="4907"/>
    <s v="NA"/>
    <x v="0"/>
    <x v="2"/>
    <s v="NA"/>
    <s v="Unavailable"/>
    <x v="2"/>
    <x v="1"/>
    <d v="2016-07-14T00:00:00"/>
    <s v="14-Jul-2016 → NA"/>
    <s v="14-Jul-2016"/>
    <d v="2016-07-14T00:00:00"/>
    <x v="2"/>
  </r>
  <r>
    <x v="5778"/>
    <x v="0"/>
    <s v="Unavailable"/>
    <s v="Blanks"/>
    <s v="No Cars Available"/>
    <x v="4908"/>
    <s v="NA"/>
    <x v="0"/>
    <x v="2"/>
    <s v="NA"/>
    <s v="Unavailable"/>
    <x v="2"/>
    <x v="0"/>
    <d v="2016-07-14T00:00:00"/>
    <s v="14-Jul-2016 → NA"/>
    <s v="14-Jul-2016"/>
    <d v="2016-07-14T00:00:00"/>
    <x v="2"/>
  </r>
  <r>
    <x v="5779"/>
    <x v="1"/>
    <s v="Unavailable"/>
    <s v="Blanks"/>
    <s v="No Cars Available"/>
    <x v="4909"/>
    <s v="NA"/>
    <x v="0"/>
    <x v="2"/>
    <s v="NA"/>
    <s v="Unavailable"/>
    <x v="2"/>
    <x v="1"/>
    <d v="2016-07-14T00:00:00"/>
    <s v="14-Jul-2016 → NA"/>
    <s v="14-Jul-2016"/>
    <d v="2016-07-14T00:00:00"/>
    <x v="2"/>
  </r>
  <r>
    <x v="5780"/>
    <x v="0"/>
    <s v="Unavailable"/>
    <s v="Blanks"/>
    <s v="No Cars Available"/>
    <x v="4910"/>
    <s v="NA"/>
    <x v="0"/>
    <x v="2"/>
    <s v="NA"/>
    <s v="Unavailable"/>
    <x v="2"/>
    <x v="0"/>
    <d v="2016-07-14T00:00:00"/>
    <s v="14-Jul-2016 → NA"/>
    <s v="14-Jul-2016"/>
    <d v="2016-07-14T00:00:00"/>
    <x v="2"/>
  </r>
  <r>
    <x v="5781"/>
    <x v="0"/>
    <s v="Unavailable"/>
    <s v="Blanks"/>
    <s v="No Cars Available"/>
    <x v="4911"/>
    <s v="NA"/>
    <x v="7"/>
    <x v="2"/>
    <s v="NA"/>
    <s v="Unavailable"/>
    <x v="2"/>
    <x v="0"/>
    <d v="2016-07-14T00:00:00"/>
    <s v="14-Jul-2016 → NA"/>
    <s v="14-Jul-2016"/>
    <d v="2016-07-14T00:00:00"/>
    <x v="2"/>
  </r>
  <r>
    <x v="5782"/>
    <x v="1"/>
    <s v="Unavailable"/>
    <s v="Blanks"/>
    <s v="No Cars Available"/>
    <x v="4912"/>
    <s v="NA"/>
    <x v="7"/>
    <x v="2"/>
    <s v="NA"/>
    <s v="Unavailable"/>
    <x v="2"/>
    <x v="1"/>
    <d v="2016-07-14T00:00:00"/>
    <s v="14-Jul-2016 → NA"/>
    <s v="14-Jul-2016"/>
    <d v="2016-07-14T00:00:00"/>
    <x v="2"/>
  </r>
  <r>
    <x v="5783"/>
    <x v="0"/>
    <s v="Unavailable"/>
    <s v="Blanks"/>
    <s v="No Cars Available"/>
    <x v="4913"/>
    <s v="NA"/>
    <x v="7"/>
    <x v="2"/>
    <s v="NA"/>
    <s v="Unavailable"/>
    <x v="2"/>
    <x v="0"/>
    <d v="2016-07-14T00:00:00"/>
    <s v="14-Jul-2016 → NA"/>
    <s v="14-Jul-2016"/>
    <d v="2016-07-14T00:00:00"/>
    <x v="2"/>
  </r>
  <r>
    <x v="5784"/>
    <x v="0"/>
    <s v="Unavailable"/>
    <s v="Blanks"/>
    <s v="No Cars Available"/>
    <x v="4914"/>
    <s v="NA"/>
    <x v="7"/>
    <x v="2"/>
    <s v="NA"/>
    <s v="Unavailable"/>
    <x v="2"/>
    <x v="0"/>
    <d v="2016-07-14T00:00:00"/>
    <s v="14-Jul-2016 → NA"/>
    <s v="14-Jul-2016"/>
    <d v="2016-07-14T00:00:00"/>
    <x v="2"/>
  </r>
  <r>
    <x v="5785"/>
    <x v="1"/>
    <s v="Unavailable"/>
    <s v="Blanks"/>
    <s v="No Cars Available"/>
    <x v="4915"/>
    <s v="NA"/>
    <x v="7"/>
    <x v="2"/>
    <s v="NA"/>
    <s v="Unavailable"/>
    <x v="2"/>
    <x v="1"/>
    <d v="2016-07-14T00:00:00"/>
    <s v="14-Jul-2016 → NA"/>
    <s v="14-Jul-2016"/>
    <d v="2016-07-14T00:00:00"/>
    <x v="2"/>
  </r>
  <r>
    <x v="5786"/>
    <x v="0"/>
    <s v="Unavailable"/>
    <s v="Blanks"/>
    <s v="No Cars Available"/>
    <x v="4916"/>
    <s v="NA"/>
    <x v="7"/>
    <x v="2"/>
    <s v="NA"/>
    <s v="Unavailable"/>
    <x v="2"/>
    <x v="0"/>
    <d v="2016-07-14T00:00:00"/>
    <s v="14-Jul-2016 → NA"/>
    <s v="14-Jul-2016"/>
    <d v="2016-07-14T00:00:00"/>
    <x v="2"/>
  </r>
  <r>
    <x v="5787"/>
    <x v="0"/>
    <s v="Unavailable"/>
    <s v="Blanks"/>
    <s v="No Cars Available"/>
    <x v="4917"/>
    <s v="NA"/>
    <x v="7"/>
    <x v="2"/>
    <s v="NA"/>
    <s v="Unavailable"/>
    <x v="2"/>
    <x v="0"/>
    <d v="2016-07-14T00:00:00"/>
    <s v="14-Jul-2016 → NA"/>
    <s v="14-Jul-2016"/>
    <d v="2016-07-14T00:00:00"/>
    <x v="2"/>
  </r>
  <r>
    <x v="5788"/>
    <x v="1"/>
    <s v="Unavailable"/>
    <s v="Blanks"/>
    <s v="No Cars Available"/>
    <x v="4918"/>
    <s v="NA"/>
    <x v="7"/>
    <x v="2"/>
    <s v="NA"/>
    <s v="Unavailable"/>
    <x v="2"/>
    <x v="1"/>
    <d v="2016-07-14T00:00:00"/>
    <s v="14-Jul-2016 → NA"/>
    <s v="14-Jul-2016"/>
    <d v="2016-07-14T00:00:00"/>
    <x v="2"/>
  </r>
  <r>
    <x v="5789"/>
    <x v="0"/>
    <s v="Unavailable"/>
    <s v="Blanks"/>
    <s v="No Cars Available"/>
    <x v="4919"/>
    <s v="NA"/>
    <x v="15"/>
    <x v="2"/>
    <s v="NA"/>
    <s v="Unavailable"/>
    <x v="2"/>
    <x v="0"/>
    <d v="2016-07-14T00:00:00"/>
    <s v="14-Jul-2016 → NA"/>
    <s v="14-Jul-2016"/>
    <d v="2016-07-14T00:00:00"/>
    <x v="2"/>
  </r>
  <r>
    <x v="5790"/>
    <x v="1"/>
    <s v="Unavailable"/>
    <s v="Blanks"/>
    <s v="No Cars Available"/>
    <x v="4920"/>
    <s v="NA"/>
    <x v="15"/>
    <x v="2"/>
    <s v="NA"/>
    <s v="Unavailable"/>
    <x v="2"/>
    <x v="1"/>
    <d v="2016-07-14T00:00:00"/>
    <s v="14-Jul-2016 → NA"/>
    <s v="14-Jul-2016"/>
    <d v="2016-07-14T00:00:00"/>
    <x v="2"/>
  </r>
  <r>
    <x v="5791"/>
    <x v="1"/>
    <s v="Unavailable"/>
    <s v="Blanks"/>
    <s v="No Cars Available"/>
    <x v="847"/>
    <s v="NA"/>
    <x v="15"/>
    <x v="2"/>
    <s v="NA"/>
    <s v="Unavailable"/>
    <x v="2"/>
    <x v="1"/>
    <d v="2016-07-14T00:00:00"/>
    <s v="14-Jul-2016 → NA"/>
    <s v="14-Jul-2016"/>
    <d v="2016-07-14T00:00:00"/>
    <x v="2"/>
  </r>
  <r>
    <x v="5792"/>
    <x v="1"/>
    <s v="Unavailable"/>
    <s v="Blanks"/>
    <s v="No Cars Available"/>
    <x v="4921"/>
    <s v="NA"/>
    <x v="15"/>
    <x v="2"/>
    <s v="NA"/>
    <s v="Unavailable"/>
    <x v="2"/>
    <x v="1"/>
    <d v="2016-07-14T00:00:00"/>
    <s v="14-Jul-2016 → NA"/>
    <s v="14-Jul-2016"/>
    <d v="2016-07-14T00:00:00"/>
    <x v="2"/>
  </r>
  <r>
    <x v="5793"/>
    <x v="0"/>
    <s v="Unavailable"/>
    <s v="Blanks"/>
    <s v="No Cars Available"/>
    <x v="4922"/>
    <s v="NA"/>
    <x v="15"/>
    <x v="2"/>
    <s v="NA"/>
    <s v="Unavailable"/>
    <x v="2"/>
    <x v="0"/>
    <d v="2016-07-14T00:00:00"/>
    <s v="14-Jul-2016 → NA"/>
    <s v="14-Jul-2016"/>
    <d v="2016-07-14T00:00:00"/>
    <x v="2"/>
  </r>
  <r>
    <x v="5794"/>
    <x v="1"/>
    <s v="Unavailable"/>
    <s v="Blanks"/>
    <s v="No Cars Available"/>
    <x v="4923"/>
    <s v="NA"/>
    <x v="15"/>
    <x v="2"/>
    <s v="NA"/>
    <s v="Unavailable"/>
    <x v="2"/>
    <x v="1"/>
    <d v="2016-07-14T00:00:00"/>
    <s v="14-Jul-2016 → NA"/>
    <s v="14-Jul-2016"/>
    <d v="2016-07-14T00:00:00"/>
    <x v="2"/>
  </r>
  <r>
    <x v="5795"/>
    <x v="1"/>
    <s v="Unavailable"/>
    <s v="Blanks"/>
    <s v="No Cars Available"/>
    <x v="4924"/>
    <s v="NA"/>
    <x v="15"/>
    <x v="2"/>
    <s v="NA"/>
    <s v="Unavailable"/>
    <x v="2"/>
    <x v="1"/>
    <d v="2016-07-14T00:00:00"/>
    <s v="14-Jul-2016 → NA"/>
    <s v="14-Jul-2016"/>
    <d v="2016-07-14T00:00:00"/>
    <x v="2"/>
  </r>
  <r>
    <x v="5796"/>
    <x v="1"/>
    <s v="Unavailable"/>
    <s v="Blanks"/>
    <s v="No Cars Available"/>
    <x v="4925"/>
    <s v="NA"/>
    <x v="15"/>
    <x v="2"/>
    <s v="NA"/>
    <s v="Unavailable"/>
    <x v="2"/>
    <x v="1"/>
    <d v="2016-07-14T00:00:00"/>
    <s v="14-Jul-2016 → NA"/>
    <s v="14-Jul-2016"/>
    <d v="2016-07-14T00:00:00"/>
    <x v="2"/>
  </r>
  <r>
    <x v="5797"/>
    <x v="0"/>
    <s v="Unavailable"/>
    <s v="Blanks"/>
    <s v="No Cars Available"/>
    <x v="4926"/>
    <s v="NA"/>
    <x v="15"/>
    <x v="2"/>
    <s v="NA"/>
    <s v="Unavailable"/>
    <x v="2"/>
    <x v="0"/>
    <d v="2016-07-14T00:00:00"/>
    <s v="14-Jul-2016 → NA"/>
    <s v="14-Jul-2016"/>
    <d v="2016-07-14T00:00:00"/>
    <x v="2"/>
  </r>
  <r>
    <x v="5798"/>
    <x v="0"/>
    <s v="Unavailable"/>
    <s v="Blanks"/>
    <s v="No Cars Available"/>
    <x v="4927"/>
    <s v="NA"/>
    <x v="15"/>
    <x v="2"/>
    <s v="NA"/>
    <s v="Unavailable"/>
    <x v="2"/>
    <x v="0"/>
    <d v="2016-07-14T00:00:00"/>
    <s v="14-Jul-2016 → NA"/>
    <s v="14-Jul-2016"/>
    <d v="2016-07-14T00:00:00"/>
    <x v="2"/>
  </r>
  <r>
    <x v="5799"/>
    <x v="0"/>
    <s v="Unavailable"/>
    <s v="Blanks"/>
    <s v="No Cars Available"/>
    <x v="4928"/>
    <s v="NA"/>
    <x v="9"/>
    <x v="2"/>
    <s v="NA"/>
    <s v="Unavailable"/>
    <x v="2"/>
    <x v="0"/>
    <d v="2016-07-14T00:00:00"/>
    <s v="14-Jul-2016 → NA"/>
    <s v="14-Jul-2016"/>
    <d v="2016-07-14T00:00:00"/>
    <x v="2"/>
  </r>
  <r>
    <x v="5800"/>
    <x v="0"/>
    <s v="Unavailable"/>
    <s v="Blanks"/>
    <s v="No Cars Available"/>
    <x v="4929"/>
    <s v="NA"/>
    <x v="13"/>
    <x v="2"/>
    <s v="NA"/>
    <s v="Unavailable"/>
    <x v="2"/>
    <x v="0"/>
    <d v="2016-07-14T00:00:00"/>
    <s v="14-Jul-2016 → NA"/>
    <s v="14-Jul-2016"/>
    <d v="2016-07-14T00:00:00"/>
    <x v="2"/>
  </r>
  <r>
    <x v="5801"/>
    <x v="0"/>
    <s v="Unavailable"/>
    <s v="Blanks"/>
    <s v="No Cars Available"/>
    <x v="4930"/>
    <s v="NA"/>
    <x v="13"/>
    <x v="2"/>
    <s v="NA"/>
    <s v="Unavailable"/>
    <x v="2"/>
    <x v="0"/>
    <d v="2016-07-14T00:00:00"/>
    <s v="14-Jul-2016 → NA"/>
    <s v="14-Jul-2016"/>
    <d v="2016-07-14T00:00:00"/>
    <x v="2"/>
  </r>
  <r>
    <x v="5802"/>
    <x v="1"/>
    <s v="Unavailable"/>
    <s v="Blanks"/>
    <s v="No Cars Available"/>
    <x v="4931"/>
    <s v="NA"/>
    <x v="13"/>
    <x v="2"/>
    <s v="NA"/>
    <s v="Unavailable"/>
    <x v="2"/>
    <x v="1"/>
    <d v="2016-07-14T00:00:00"/>
    <s v="14-Jul-2016 → NA"/>
    <s v="14-Jul-2016"/>
    <d v="2016-07-14T00:00:00"/>
    <x v="2"/>
  </r>
  <r>
    <x v="5803"/>
    <x v="0"/>
    <s v="Unavailable"/>
    <s v="Blanks"/>
    <s v="No Cars Available"/>
    <x v="4932"/>
    <s v="NA"/>
    <x v="13"/>
    <x v="2"/>
    <s v="NA"/>
    <s v="Unavailable"/>
    <x v="2"/>
    <x v="0"/>
    <d v="2016-07-14T00:00:00"/>
    <s v="14-Jul-2016 → NA"/>
    <s v="14-Jul-2016"/>
    <d v="2016-07-14T00:00:00"/>
    <x v="2"/>
  </r>
  <r>
    <x v="5804"/>
    <x v="1"/>
    <s v="Unavailable"/>
    <s v="Blanks"/>
    <s v="No Cars Available"/>
    <x v="4933"/>
    <s v="NA"/>
    <x v="13"/>
    <x v="2"/>
    <s v="NA"/>
    <s v="Unavailable"/>
    <x v="2"/>
    <x v="1"/>
    <d v="2016-07-14T00:00:00"/>
    <s v="14-Jul-2016 → NA"/>
    <s v="14-Jul-2016"/>
    <d v="2016-07-14T00:00:00"/>
    <x v="2"/>
  </r>
  <r>
    <x v="5805"/>
    <x v="1"/>
    <s v="Unavailable"/>
    <s v="Blanks"/>
    <s v="No Cars Available"/>
    <x v="4934"/>
    <s v="NA"/>
    <x v="13"/>
    <x v="2"/>
    <s v="NA"/>
    <s v="Unavailable"/>
    <x v="2"/>
    <x v="1"/>
    <d v="2016-07-14T00:00:00"/>
    <s v="14-Jul-2016 → NA"/>
    <s v="14-Jul-2016"/>
    <d v="2016-07-14T00:00:00"/>
    <x v="2"/>
  </r>
  <r>
    <x v="5806"/>
    <x v="1"/>
    <s v="Unavailable"/>
    <s v="Blanks"/>
    <s v="No Cars Available"/>
    <x v="4935"/>
    <s v="NA"/>
    <x v="13"/>
    <x v="2"/>
    <s v="NA"/>
    <s v="Unavailable"/>
    <x v="2"/>
    <x v="1"/>
    <d v="2016-07-14T00:00:00"/>
    <s v="14-Jul-2016 → NA"/>
    <s v="14-Jul-2016"/>
    <d v="2016-07-14T00:00:00"/>
    <x v="2"/>
  </r>
  <r>
    <x v="5807"/>
    <x v="1"/>
    <s v="Unavailable"/>
    <s v="Blanks"/>
    <s v="No Cars Available"/>
    <x v="4936"/>
    <s v="NA"/>
    <x v="16"/>
    <x v="2"/>
    <s v="NA"/>
    <s v="Unavailable"/>
    <x v="2"/>
    <x v="1"/>
    <d v="2016-07-14T00:00:00"/>
    <s v="14-Jul-2016 → NA"/>
    <s v="14-Jul-2016"/>
    <d v="2016-07-14T00:00:00"/>
    <x v="2"/>
  </r>
  <r>
    <x v="5808"/>
    <x v="0"/>
    <s v="Unavailable"/>
    <s v="Blanks"/>
    <s v="No Cars Available"/>
    <x v="4937"/>
    <s v="NA"/>
    <x v="16"/>
    <x v="2"/>
    <s v="NA"/>
    <s v="Unavailable"/>
    <x v="2"/>
    <x v="0"/>
    <d v="2016-07-14T00:00:00"/>
    <s v="14-Jul-2016 → NA"/>
    <s v="14-Jul-2016"/>
    <d v="2016-07-14T00:00:00"/>
    <x v="2"/>
  </r>
  <r>
    <x v="5809"/>
    <x v="0"/>
    <s v="Unavailable"/>
    <s v="Blanks"/>
    <s v="No Cars Available"/>
    <x v="4938"/>
    <s v="NA"/>
    <x v="16"/>
    <x v="2"/>
    <s v="NA"/>
    <s v="Unavailable"/>
    <x v="2"/>
    <x v="0"/>
    <d v="2016-07-14T00:00:00"/>
    <s v="14-Jul-2016 → NA"/>
    <s v="14-Jul-2016"/>
    <d v="2016-07-14T00:00:00"/>
    <x v="2"/>
  </r>
  <r>
    <x v="5810"/>
    <x v="1"/>
    <s v="Unavailable"/>
    <s v="Blanks"/>
    <s v="No Cars Available"/>
    <x v="4939"/>
    <s v="NA"/>
    <x v="16"/>
    <x v="2"/>
    <s v="NA"/>
    <s v="Unavailable"/>
    <x v="2"/>
    <x v="1"/>
    <d v="2016-07-14T00:00:00"/>
    <s v="14-Jul-2016 → NA"/>
    <s v="14-Jul-2016"/>
    <d v="2016-07-14T00:00:00"/>
    <x v="2"/>
  </r>
  <r>
    <x v="5811"/>
    <x v="1"/>
    <s v="Unavailable"/>
    <s v="Blanks"/>
    <s v="No Cars Available"/>
    <x v="4940"/>
    <s v="NA"/>
    <x v="16"/>
    <x v="2"/>
    <s v="NA"/>
    <s v="Unavailable"/>
    <x v="2"/>
    <x v="1"/>
    <d v="2016-07-14T00:00:00"/>
    <s v="14-Jul-2016 → NA"/>
    <s v="14-Jul-2016"/>
    <d v="2016-07-14T00:00:00"/>
    <x v="2"/>
  </r>
  <r>
    <x v="5812"/>
    <x v="1"/>
    <s v="Unavailable"/>
    <s v="Blanks"/>
    <s v="No Cars Available"/>
    <x v="4941"/>
    <s v="NA"/>
    <x v="16"/>
    <x v="2"/>
    <s v="NA"/>
    <s v="Unavailable"/>
    <x v="2"/>
    <x v="1"/>
    <d v="2016-07-14T00:00:00"/>
    <s v="14-Jul-2016 → NA"/>
    <s v="14-Jul-2016"/>
    <d v="2016-07-14T00:00:00"/>
    <x v="2"/>
  </r>
  <r>
    <x v="5813"/>
    <x v="1"/>
    <s v="Unavailable"/>
    <s v="Blanks"/>
    <s v="No Cars Available"/>
    <x v="4942"/>
    <s v="NA"/>
    <x v="16"/>
    <x v="2"/>
    <s v="NA"/>
    <s v="Unavailable"/>
    <x v="2"/>
    <x v="1"/>
    <d v="2016-07-14T00:00:00"/>
    <s v="14-Jul-2016 → NA"/>
    <s v="14-Jul-2016"/>
    <d v="2016-07-14T00:00:00"/>
    <x v="2"/>
  </r>
  <r>
    <x v="5814"/>
    <x v="1"/>
    <s v="Unavailable"/>
    <s v="Blanks"/>
    <s v="No Cars Available"/>
    <x v="4943"/>
    <s v="NA"/>
    <x v="1"/>
    <x v="2"/>
    <s v="NA"/>
    <s v="Unavailable"/>
    <x v="2"/>
    <x v="1"/>
    <d v="2016-07-14T00:00:00"/>
    <s v="14-Jul-2016 → NA"/>
    <s v="14-Jul-2016"/>
    <d v="2016-07-14T00:00:00"/>
    <x v="2"/>
  </r>
  <r>
    <x v="5815"/>
    <x v="1"/>
    <s v="Unavailable"/>
    <s v="Blanks"/>
    <s v="No Cars Available"/>
    <x v="4944"/>
    <s v="NA"/>
    <x v="1"/>
    <x v="2"/>
    <s v="NA"/>
    <s v="Unavailable"/>
    <x v="2"/>
    <x v="1"/>
    <d v="2016-07-14T00:00:00"/>
    <s v="14-Jul-2016 → NA"/>
    <s v="14-Jul-2016"/>
    <d v="2016-07-14T00:00:00"/>
    <x v="2"/>
  </r>
  <r>
    <x v="5816"/>
    <x v="0"/>
    <s v="Unavailable"/>
    <s v="Blanks"/>
    <s v="No Cars Available"/>
    <x v="4945"/>
    <s v="NA"/>
    <x v="1"/>
    <x v="2"/>
    <s v="NA"/>
    <s v="Unavailable"/>
    <x v="2"/>
    <x v="0"/>
    <d v="2016-07-14T00:00:00"/>
    <s v="14-Jul-2016 → NA"/>
    <s v="14-Jul-2016"/>
    <d v="2016-07-14T00:00:00"/>
    <x v="2"/>
  </r>
  <r>
    <x v="5817"/>
    <x v="0"/>
    <s v="Unavailable"/>
    <s v="Blanks"/>
    <s v="No Cars Available"/>
    <x v="4946"/>
    <s v="NA"/>
    <x v="1"/>
    <x v="2"/>
    <s v="NA"/>
    <s v="Unavailable"/>
    <x v="2"/>
    <x v="0"/>
    <d v="2016-07-14T00:00:00"/>
    <s v="14-Jul-2016 → NA"/>
    <s v="14-Jul-2016"/>
    <d v="2016-07-14T00:00:00"/>
    <x v="2"/>
  </r>
  <r>
    <x v="5818"/>
    <x v="0"/>
    <s v="Unavailable"/>
    <s v="Blanks"/>
    <s v="No Cars Available"/>
    <x v="4947"/>
    <s v="NA"/>
    <x v="1"/>
    <x v="2"/>
    <s v="NA"/>
    <s v="Unavailable"/>
    <x v="2"/>
    <x v="0"/>
    <d v="2016-07-14T00:00:00"/>
    <s v="14-Jul-2016 → NA"/>
    <s v="14-Jul-2016"/>
    <d v="2016-07-14T00:00:00"/>
    <x v="2"/>
  </r>
  <r>
    <x v="5819"/>
    <x v="0"/>
    <s v="Unavailable"/>
    <s v="Blanks"/>
    <s v="No Cars Available"/>
    <x v="4948"/>
    <s v="NA"/>
    <x v="1"/>
    <x v="2"/>
    <s v="NA"/>
    <s v="Unavailable"/>
    <x v="2"/>
    <x v="0"/>
    <d v="2016-07-14T00:00:00"/>
    <s v="14-Jul-2016 → NA"/>
    <s v="14-Jul-2016"/>
    <d v="2016-07-14T00:00:00"/>
    <x v="2"/>
  </r>
  <r>
    <x v="5820"/>
    <x v="0"/>
    <s v="Unavailable"/>
    <s v="Blanks"/>
    <s v="No Cars Available"/>
    <x v="4949"/>
    <s v="NA"/>
    <x v="1"/>
    <x v="2"/>
    <s v="NA"/>
    <s v="Unavailable"/>
    <x v="2"/>
    <x v="0"/>
    <d v="2016-07-14T00:00:00"/>
    <s v="14-Jul-2016 → NA"/>
    <s v="14-Jul-2016"/>
    <d v="2016-07-14T00:00:00"/>
    <x v="2"/>
  </r>
  <r>
    <x v="5821"/>
    <x v="0"/>
    <s v="Unavailable"/>
    <s v="Blanks"/>
    <s v="No Cars Available"/>
    <x v="4950"/>
    <s v="NA"/>
    <x v="1"/>
    <x v="2"/>
    <s v="NA"/>
    <s v="Unavailable"/>
    <x v="2"/>
    <x v="0"/>
    <d v="2016-07-14T00:00:00"/>
    <s v="14-Jul-2016 → NA"/>
    <s v="14-Jul-2016"/>
    <d v="2016-07-14T00:00:00"/>
    <x v="2"/>
  </r>
  <r>
    <x v="5822"/>
    <x v="0"/>
    <s v="Unavailable"/>
    <s v="Blanks"/>
    <s v="No Cars Available"/>
    <x v="4951"/>
    <s v="NA"/>
    <x v="1"/>
    <x v="2"/>
    <s v="NA"/>
    <s v="Unavailable"/>
    <x v="2"/>
    <x v="0"/>
    <d v="2016-07-14T00:00:00"/>
    <s v="14-Jul-2016 → NA"/>
    <s v="14-Jul-2016"/>
    <d v="2016-07-14T00:00:00"/>
    <x v="2"/>
  </r>
  <r>
    <x v="5823"/>
    <x v="0"/>
    <s v="Unavailable"/>
    <s v="Blanks"/>
    <s v="No Cars Available"/>
    <x v="4952"/>
    <s v="NA"/>
    <x v="1"/>
    <x v="2"/>
    <s v="NA"/>
    <s v="Unavailable"/>
    <x v="2"/>
    <x v="0"/>
    <d v="2016-07-14T00:00:00"/>
    <s v="14-Jul-2016 → NA"/>
    <s v="14-Jul-2016"/>
    <d v="2016-07-14T00:00:00"/>
    <x v="2"/>
  </r>
  <r>
    <x v="5824"/>
    <x v="0"/>
    <s v="Unavailable"/>
    <s v="Blanks"/>
    <s v="No Cars Available"/>
    <x v="4953"/>
    <s v="NA"/>
    <x v="1"/>
    <x v="2"/>
    <s v="NA"/>
    <s v="Unavailable"/>
    <x v="2"/>
    <x v="0"/>
    <d v="2016-07-14T00:00:00"/>
    <s v="14-Jul-2016 → NA"/>
    <s v="14-Jul-2016"/>
    <d v="2016-07-14T00:00:00"/>
    <x v="2"/>
  </r>
  <r>
    <x v="5825"/>
    <x v="0"/>
    <s v="Unavailable"/>
    <s v="Blanks"/>
    <s v="No Cars Available"/>
    <x v="4954"/>
    <s v="NA"/>
    <x v="1"/>
    <x v="2"/>
    <s v="NA"/>
    <s v="Unavailable"/>
    <x v="2"/>
    <x v="0"/>
    <d v="2016-07-14T00:00:00"/>
    <s v="14-Jul-2016 → NA"/>
    <s v="14-Jul-2016"/>
    <d v="2016-07-14T00:00:00"/>
    <x v="2"/>
  </r>
  <r>
    <x v="5826"/>
    <x v="0"/>
    <s v="Unavailable"/>
    <s v="Blanks"/>
    <s v="No Cars Available"/>
    <x v="4955"/>
    <s v="NA"/>
    <x v="1"/>
    <x v="2"/>
    <s v="NA"/>
    <s v="Unavailable"/>
    <x v="2"/>
    <x v="0"/>
    <d v="2016-07-14T00:00:00"/>
    <s v="14-Jul-2016 → NA"/>
    <s v="14-Jul-2016"/>
    <d v="2016-07-14T00:00:00"/>
    <x v="2"/>
  </r>
  <r>
    <x v="5827"/>
    <x v="0"/>
    <s v="Unavailable"/>
    <s v="Blanks"/>
    <s v="No Cars Available"/>
    <x v="4956"/>
    <s v="NA"/>
    <x v="1"/>
    <x v="2"/>
    <s v="NA"/>
    <s v="Unavailable"/>
    <x v="2"/>
    <x v="0"/>
    <d v="2016-07-14T00:00:00"/>
    <s v="14-Jul-2016 → NA"/>
    <s v="14-Jul-2016"/>
    <d v="2016-07-14T00:00:00"/>
    <x v="2"/>
  </r>
  <r>
    <x v="5828"/>
    <x v="0"/>
    <s v="Unavailable"/>
    <s v="Blanks"/>
    <s v="No Cars Available"/>
    <x v="4957"/>
    <s v="NA"/>
    <x v="1"/>
    <x v="2"/>
    <s v="NA"/>
    <s v="Unavailable"/>
    <x v="2"/>
    <x v="0"/>
    <d v="2016-07-14T00:00:00"/>
    <s v="14-Jul-2016 → NA"/>
    <s v="14-Jul-2016"/>
    <d v="2016-07-14T00:00:00"/>
    <x v="2"/>
  </r>
  <r>
    <x v="5829"/>
    <x v="0"/>
    <s v="Unavailable"/>
    <s v="Blanks"/>
    <s v="No Cars Available"/>
    <x v="4958"/>
    <s v="NA"/>
    <x v="1"/>
    <x v="2"/>
    <s v="NA"/>
    <s v="Unavailable"/>
    <x v="2"/>
    <x v="0"/>
    <d v="2016-07-14T00:00:00"/>
    <s v="14-Jul-2016 → NA"/>
    <s v="14-Jul-2016"/>
    <d v="2016-07-14T00:00:00"/>
    <x v="2"/>
  </r>
  <r>
    <x v="5830"/>
    <x v="0"/>
    <s v="Unavailable"/>
    <s v="Blanks"/>
    <s v="No Cars Available"/>
    <x v="4959"/>
    <s v="NA"/>
    <x v="1"/>
    <x v="2"/>
    <s v="NA"/>
    <s v="Unavailable"/>
    <x v="2"/>
    <x v="0"/>
    <d v="2016-07-14T00:00:00"/>
    <s v="14-Jul-2016 → NA"/>
    <s v="14-Jul-2016"/>
    <d v="2016-07-14T00:00:00"/>
    <x v="2"/>
  </r>
  <r>
    <x v="5831"/>
    <x v="0"/>
    <s v="Unavailable"/>
    <s v="Blanks"/>
    <s v="No Cars Available"/>
    <x v="4960"/>
    <s v="NA"/>
    <x v="1"/>
    <x v="2"/>
    <s v="NA"/>
    <s v="Unavailable"/>
    <x v="2"/>
    <x v="0"/>
    <d v="2016-07-14T00:00:00"/>
    <s v="14-Jul-2016 → NA"/>
    <s v="14-Jul-2016"/>
    <d v="2016-07-14T00:00:00"/>
    <x v="2"/>
  </r>
  <r>
    <x v="5832"/>
    <x v="0"/>
    <s v="Unavailable"/>
    <s v="Blanks"/>
    <s v="No Cars Available"/>
    <x v="4961"/>
    <s v="NA"/>
    <x v="1"/>
    <x v="2"/>
    <s v="NA"/>
    <s v="Unavailable"/>
    <x v="2"/>
    <x v="0"/>
    <d v="2016-07-14T00:00:00"/>
    <s v="14-Jul-2016 → NA"/>
    <s v="14-Jul-2016"/>
    <d v="2016-07-14T00:00:00"/>
    <x v="2"/>
  </r>
  <r>
    <x v="5833"/>
    <x v="0"/>
    <s v="Unavailable"/>
    <s v="Blanks"/>
    <s v="No Cars Available"/>
    <x v="4962"/>
    <s v="NA"/>
    <x v="1"/>
    <x v="2"/>
    <s v="NA"/>
    <s v="Unavailable"/>
    <x v="2"/>
    <x v="0"/>
    <d v="2016-07-14T00:00:00"/>
    <s v="14-Jul-2016 → NA"/>
    <s v="14-Jul-2016"/>
    <d v="2016-07-14T00:00:00"/>
    <x v="2"/>
  </r>
  <r>
    <x v="5834"/>
    <x v="0"/>
    <s v="Unavailable"/>
    <s v="Blanks"/>
    <s v="No Cars Available"/>
    <x v="4963"/>
    <s v="NA"/>
    <x v="1"/>
    <x v="2"/>
    <s v="NA"/>
    <s v="Unavailable"/>
    <x v="2"/>
    <x v="0"/>
    <d v="2016-07-14T00:00:00"/>
    <s v="14-Jul-2016 → NA"/>
    <s v="14-Jul-2016"/>
    <d v="2016-07-14T00:00:00"/>
    <x v="2"/>
  </r>
  <r>
    <x v="5835"/>
    <x v="0"/>
    <s v="Unavailable"/>
    <s v="Blanks"/>
    <s v="No Cars Available"/>
    <x v="4964"/>
    <s v="NA"/>
    <x v="1"/>
    <x v="2"/>
    <s v="NA"/>
    <s v="Unavailable"/>
    <x v="2"/>
    <x v="0"/>
    <d v="2016-07-14T00:00:00"/>
    <s v="14-Jul-2016 → NA"/>
    <s v="14-Jul-2016"/>
    <d v="2016-07-14T00:00:00"/>
    <x v="2"/>
  </r>
  <r>
    <x v="5836"/>
    <x v="0"/>
    <s v="Unavailable"/>
    <s v="Blanks"/>
    <s v="No Cars Available"/>
    <x v="4965"/>
    <s v="NA"/>
    <x v="1"/>
    <x v="2"/>
    <s v="NA"/>
    <s v="Unavailable"/>
    <x v="2"/>
    <x v="0"/>
    <d v="2016-07-14T00:00:00"/>
    <s v="14-Jul-2016 → NA"/>
    <s v="14-Jul-2016"/>
    <d v="2016-07-14T00:00:00"/>
    <x v="2"/>
  </r>
  <r>
    <x v="5837"/>
    <x v="0"/>
    <s v="Unavailable"/>
    <s v="Blanks"/>
    <s v="No Cars Available"/>
    <x v="4966"/>
    <s v="NA"/>
    <x v="1"/>
    <x v="2"/>
    <s v="NA"/>
    <s v="Unavailable"/>
    <x v="2"/>
    <x v="0"/>
    <d v="2016-07-14T00:00:00"/>
    <s v="14-Jul-2016 → NA"/>
    <s v="14-Jul-2016"/>
    <d v="2016-07-14T00:00:00"/>
    <x v="2"/>
  </r>
  <r>
    <x v="5838"/>
    <x v="0"/>
    <s v="Unavailable"/>
    <s v="Blanks"/>
    <s v="No Cars Available"/>
    <x v="4967"/>
    <s v="NA"/>
    <x v="1"/>
    <x v="2"/>
    <s v="NA"/>
    <s v="Unavailable"/>
    <x v="2"/>
    <x v="0"/>
    <d v="2016-07-14T00:00:00"/>
    <s v="14-Jul-2016 → NA"/>
    <s v="14-Jul-2016"/>
    <d v="2016-07-14T00:00:00"/>
    <x v="2"/>
  </r>
  <r>
    <x v="5839"/>
    <x v="0"/>
    <s v="Unavailable"/>
    <s v="Blanks"/>
    <s v="No Cars Available"/>
    <x v="4968"/>
    <s v="NA"/>
    <x v="1"/>
    <x v="2"/>
    <s v="NA"/>
    <s v="Unavailable"/>
    <x v="2"/>
    <x v="0"/>
    <d v="2016-07-14T00:00:00"/>
    <s v="14-Jul-2016 → NA"/>
    <s v="14-Jul-2016"/>
    <d v="2016-07-14T00:00:00"/>
    <x v="2"/>
  </r>
  <r>
    <x v="5840"/>
    <x v="0"/>
    <s v="Unavailable"/>
    <s v="Blanks"/>
    <s v="No Cars Available"/>
    <x v="4969"/>
    <s v="NA"/>
    <x v="1"/>
    <x v="2"/>
    <s v="NA"/>
    <s v="Unavailable"/>
    <x v="2"/>
    <x v="0"/>
    <d v="2016-07-14T00:00:00"/>
    <s v="14-Jul-2016 → NA"/>
    <s v="14-Jul-2016"/>
    <d v="2016-07-14T00:00:00"/>
    <x v="2"/>
  </r>
  <r>
    <x v="5841"/>
    <x v="1"/>
    <s v="Unavailable"/>
    <s v="Blanks"/>
    <s v="No Cars Available"/>
    <x v="4970"/>
    <s v="NA"/>
    <x v="1"/>
    <x v="2"/>
    <s v="NA"/>
    <s v="Unavailable"/>
    <x v="2"/>
    <x v="1"/>
    <d v="2016-07-14T00:00:00"/>
    <s v="14-Jul-2016 → NA"/>
    <s v="14-Jul-2016"/>
    <d v="2016-07-14T00:00:00"/>
    <x v="2"/>
  </r>
  <r>
    <x v="5842"/>
    <x v="0"/>
    <s v="Unavailable"/>
    <s v="Blanks"/>
    <s v="No Cars Available"/>
    <x v="4971"/>
    <s v="NA"/>
    <x v="1"/>
    <x v="2"/>
    <s v="NA"/>
    <s v="Unavailable"/>
    <x v="2"/>
    <x v="0"/>
    <d v="2016-07-14T00:00:00"/>
    <s v="14-Jul-2016 → NA"/>
    <s v="14-Jul-2016"/>
    <d v="2016-07-14T00:00:00"/>
    <x v="2"/>
  </r>
  <r>
    <x v="5843"/>
    <x v="0"/>
    <s v="Unavailable"/>
    <s v="Blanks"/>
    <s v="No Cars Available"/>
    <x v="1945"/>
    <s v="NA"/>
    <x v="1"/>
    <x v="2"/>
    <s v="NA"/>
    <s v="Unavailable"/>
    <x v="2"/>
    <x v="0"/>
    <d v="2016-07-14T00:00:00"/>
    <s v="14-Jul-2016 → NA"/>
    <s v="14-Jul-2016"/>
    <d v="2016-07-14T00:00:00"/>
    <x v="2"/>
  </r>
  <r>
    <x v="5844"/>
    <x v="0"/>
    <s v="Unavailable"/>
    <s v="Blanks"/>
    <s v="No Cars Available"/>
    <x v="4972"/>
    <s v="NA"/>
    <x v="1"/>
    <x v="2"/>
    <s v="NA"/>
    <s v="Unavailable"/>
    <x v="2"/>
    <x v="0"/>
    <d v="2016-07-14T00:00:00"/>
    <s v="14-Jul-2016 → NA"/>
    <s v="14-Jul-2016"/>
    <d v="2016-07-14T00:00:00"/>
    <x v="2"/>
  </r>
  <r>
    <x v="5845"/>
    <x v="0"/>
    <s v="Unavailable"/>
    <s v="Blanks"/>
    <s v="No Cars Available"/>
    <x v="4973"/>
    <s v="NA"/>
    <x v="1"/>
    <x v="2"/>
    <s v="NA"/>
    <s v="Unavailable"/>
    <x v="2"/>
    <x v="0"/>
    <d v="2016-07-14T00:00:00"/>
    <s v="14-Jul-2016 → NA"/>
    <s v="14-Jul-2016"/>
    <d v="2016-07-14T00:00:00"/>
    <x v="2"/>
  </r>
  <r>
    <x v="5846"/>
    <x v="0"/>
    <s v="Unavailable"/>
    <s v="Blanks"/>
    <s v="No Cars Available"/>
    <x v="4974"/>
    <s v="NA"/>
    <x v="1"/>
    <x v="2"/>
    <s v="NA"/>
    <s v="Unavailable"/>
    <x v="2"/>
    <x v="0"/>
    <d v="2016-07-14T00:00:00"/>
    <s v="14-Jul-2016 → NA"/>
    <s v="14-Jul-2016"/>
    <d v="2016-07-14T00:00:00"/>
    <x v="2"/>
  </r>
  <r>
    <x v="5847"/>
    <x v="0"/>
    <s v="Unavailable"/>
    <s v="Blanks"/>
    <s v="No Cars Available"/>
    <x v="4975"/>
    <s v="NA"/>
    <x v="1"/>
    <x v="2"/>
    <s v="NA"/>
    <s v="Unavailable"/>
    <x v="2"/>
    <x v="0"/>
    <d v="2016-07-14T00:00:00"/>
    <s v="14-Jul-2016 → NA"/>
    <s v="14-Jul-2016"/>
    <d v="2016-07-14T00:00:00"/>
    <x v="2"/>
  </r>
  <r>
    <x v="5848"/>
    <x v="0"/>
    <s v="Unavailable"/>
    <s v="Blanks"/>
    <s v="No Cars Available"/>
    <x v="4976"/>
    <s v="NA"/>
    <x v="1"/>
    <x v="2"/>
    <s v="NA"/>
    <s v="Unavailable"/>
    <x v="2"/>
    <x v="0"/>
    <d v="2016-07-14T00:00:00"/>
    <s v="14-Jul-2016 → NA"/>
    <s v="14-Jul-2016"/>
    <d v="2016-07-14T00:00:00"/>
    <x v="2"/>
  </r>
  <r>
    <x v="5849"/>
    <x v="0"/>
    <s v="Unavailable"/>
    <s v="Blanks"/>
    <s v="No Cars Available"/>
    <x v="249"/>
    <s v="NA"/>
    <x v="1"/>
    <x v="2"/>
    <s v="NA"/>
    <s v="Unavailable"/>
    <x v="2"/>
    <x v="0"/>
    <d v="2016-07-14T00:00:00"/>
    <s v="14-Jul-2016 → NA"/>
    <s v="14-Jul-2016"/>
    <d v="2016-07-14T00:00:00"/>
    <x v="2"/>
  </r>
  <r>
    <x v="5850"/>
    <x v="0"/>
    <s v="Unavailable"/>
    <s v="Blanks"/>
    <s v="No Cars Available"/>
    <x v="4977"/>
    <s v="NA"/>
    <x v="1"/>
    <x v="2"/>
    <s v="NA"/>
    <s v="Unavailable"/>
    <x v="2"/>
    <x v="0"/>
    <d v="2016-07-14T00:00:00"/>
    <s v="14-Jul-2016 → NA"/>
    <s v="14-Jul-2016"/>
    <d v="2016-07-14T00:00:00"/>
    <x v="2"/>
  </r>
  <r>
    <x v="5851"/>
    <x v="0"/>
    <s v="Unavailable"/>
    <s v="Blanks"/>
    <s v="No Cars Available"/>
    <x v="4978"/>
    <s v="NA"/>
    <x v="1"/>
    <x v="2"/>
    <s v="NA"/>
    <s v="Unavailable"/>
    <x v="2"/>
    <x v="0"/>
    <d v="2016-07-14T00:00:00"/>
    <s v="14-Jul-2016 → NA"/>
    <s v="14-Jul-2016"/>
    <d v="2016-07-14T00:00:00"/>
    <x v="2"/>
  </r>
  <r>
    <x v="5852"/>
    <x v="0"/>
    <s v="Unavailable"/>
    <s v="Blanks"/>
    <s v="No Cars Available"/>
    <x v="4979"/>
    <s v="NA"/>
    <x v="1"/>
    <x v="2"/>
    <s v="NA"/>
    <s v="Unavailable"/>
    <x v="2"/>
    <x v="0"/>
    <d v="2016-07-14T00:00:00"/>
    <s v="14-Jul-2016 → NA"/>
    <s v="14-Jul-2016"/>
    <d v="2016-07-14T00:00:00"/>
    <x v="2"/>
  </r>
  <r>
    <x v="5853"/>
    <x v="0"/>
    <s v="Unavailable"/>
    <s v="Blanks"/>
    <s v="No Cars Available"/>
    <x v="4980"/>
    <s v="NA"/>
    <x v="1"/>
    <x v="2"/>
    <s v="NA"/>
    <s v="Unavailable"/>
    <x v="2"/>
    <x v="0"/>
    <d v="2016-07-14T00:00:00"/>
    <s v="14-Jul-2016 → NA"/>
    <s v="14-Jul-2016"/>
    <d v="2016-07-14T00:00:00"/>
    <x v="2"/>
  </r>
  <r>
    <x v="5854"/>
    <x v="0"/>
    <s v="Unavailable"/>
    <s v="Blanks"/>
    <s v="No Cars Available"/>
    <x v="4981"/>
    <s v="NA"/>
    <x v="1"/>
    <x v="2"/>
    <s v="NA"/>
    <s v="Unavailable"/>
    <x v="2"/>
    <x v="0"/>
    <d v="2016-07-14T00:00:00"/>
    <s v="14-Jul-2016 → NA"/>
    <s v="14-Jul-2016"/>
    <d v="2016-07-14T00:00:00"/>
    <x v="2"/>
  </r>
  <r>
    <x v="5855"/>
    <x v="0"/>
    <s v="Unavailable"/>
    <s v="Blanks"/>
    <s v="No Cars Available"/>
    <x v="4982"/>
    <s v="NA"/>
    <x v="1"/>
    <x v="2"/>
    <s v="NA"/>
    <s v="Unavailable"/>
    <x v="2"/>
    <x v="0"/>
    <d v="2016-07-14T00:00:00"/>
    <s v="14-Jul-2016 → NA"/>
    <s v="14-Jul-2016"/>
    <d v="2016-07-14T00:00:00"/>
    <x v="2"/>
  </r>
  <r>
    <x v="5856"/>
    <x v="0"/>
    <s v="Unavailable"/>
    <s v="Blanks"/>
    <s v="No Cars Available"/>
    <x v="4983"/>
    <s v="NA"/>
    <x v="1"/>
    <x v="2"/>
    <s v="NA"/>
    <s v="Unavailable"/>
    <x v="2"/>
    <x v="0"/>
    <d v="2016-07-14T00:00:00"/>
    <s v="14-Jul-2016 → NA"/>
    <s v="14-Jul-2016"/>
    <d v="2016-07-14T00:00:00"/>
    <x v="2"/>
  </r>
  <r>
    <x v="5857"/>
    <x v="0"/>
    <s v="Unavailable"/>
    <s v="Blanks"/>
    <s v="No Cars Available"/>
    <x v="4984"/>
    <s v="NA"/>
    <x v="1"/>
    <x v="2"/>
    <s v="NA"/>
    <s v="Unavailable"/>
    <x v="2"/>
    <x v="0"/>
    <d v="2016-07-14T00:00:00"/>
    <s v="14-Jul-2016 → NA"/>
    <s v="14-Jul-2016"/>
    <d v="2016-07-14T00:00:00"/>
    <x v="2"/>
  </r>
  <r>
    <x v="5858"/>
    <x v="0"/>
    <s v="Unavailable"/>
    <s v="Blanks"/>
    <s v="No Cars Available"/>
    <x v="4985"/>
    <s v="NA"/>
    <x v="1"/>
    <x v="2"/>
    <s v="NA"/>
    <s v="Unavailable"/>
    <x v="2"/>
    <x v="0"/>
    <d v="2016-07-14T00:00:00"/>
    <s v="14-Jul-2016 → NA"/>
    <s v="14-Jul-2016"/>
    <d v="2016-07-14T00:00:00"/>
    <x v="2"/>
  </r>
  <r>
    <x v="5859"/>
    <x v="0"/>
    <s v="Unavailable"/>
    <s v="Blanks"/>
    <s v="No Cars Available"/>
    <x v="4986"/>
    <s v="NA"/>
    <x v="1"/>
    <x v="2"/>
    <s v="NA"/>
    <s v="Unavailable"/>
    <x v="2"/>
    <x v="0"/>
    <d v="2016-07-14T00:00:00"/>
    <s v="14-Jul-2016 → NA"/>
    <s v="14-Jul-2016"/>
    <d v="2016-07-14T00:00:00"/>
    <x v="2"/>
  </r>
  <r>
    <x v="5860"/>
    <x v="0"/>
    <s v="Unavailable"/>
    <s v="Blanks"/>
    <s v="No Cars Available"/>
    <x v="4987"/>
    <s v="NA"/>
    <x v="1"/>
    <x v="2"/>
    <s v="NA"/>
    <s v="Unavailable"/>
    <x v="2"/>
    <x v="0"/>
    <d v="2016-07-14T00:00:00"/>
    <s v="14-Jul-2016 → NA"/>
    <s v="14-Jul-2016"/>
    <d v="2016-07-14T00:00:00"/>
    <x v="2"/>
  </r>
  <r>
    <x v="5861"/>
    <x v="0"/>
    <s v="Unavailable"/>
    <s v="Blanks"/>
    <s v="No Cars Available"/>
    <x v="4988"/>
    <s v="NA"/>
    <x v="1"/>
    <x v="2"/>
    <s v="NA"/>
    <s v="Unavailable"/>
    <x v="2"/>
    <x v="0"/>
    <d v="2016-07-14T00:00:00"/>
    <s v="14-Jul-2016 → NA"/>
    <s v="14-Jul-2016"/>
    <d v="2016-07-14T00:00:00"/>
    <x v="2"/>
  </r>
  <r>
    <x v="5862"/>
    <x v="0"/>
    <s v="Unavailable"/>
    <s v="Blanks"/>
    <s v="No Cars Available"/>
    <x v="4989"/>
    <s v="NA"/>
    <x v="1"/>
    <x v="2"/>
    <s v="NA"/>
    <s v="Unavailable"/>
    <x v="2"/>
    <x v="0"/>
    <d v="2016-07-14T00:00:00"/>
    <s v="14-Jul-2016 → NA"/>
    <s v="14-Jul-2016"/>
    <d v="2016-07-14T00:00:00"/>
    <x v="2"/>
  </r>
  <r>
    <x v="5863"/>
    <x v="0"/>
    <s v="Unavailable"/>
    <s v="Blanks"/>
    <s v="No Cars Available"/>
    <x v="4990"/>
    <s v="NA"/>
    <x v="1"/>
    <x v="2"/>
    <s v="NA"/>
    <s v="Unavailable"/>
    <x v="2"/>
    <x v="0"/>
    <d v="2016-07-14T00:00:00"/>
    <s v="14-Jul-2016 → NA"/>
    <s v="14-Jul-2016"/>
    <d v="2016-07-14T00:00:00"/>
    <x v="2"/>
  </r>
  <r>
    <x v="5864"/>
    <x v="0"/>
    <s v="Unavailable"/>
    <s v="Blanks"/>
    <s v="No Cars Available"/>
    <x v="3071"/>
    <s v="NA"/>
    <x v="1"/>
    <x v="2"/>
    <s v="NA"/>
    <s v="Unavailable"/>
    <x v="2"/>
    <x v="0"/>
    <d v="2016-07-14T00:00:00"/>
    <s v="14-Jul-2016 → NA"/>
    <s v="14-Jul-2016"/>
    <d v="2016-07-14T00:00:00"/>
    <x v="2"/>
  </r>
  <r>
    <x v="5865"/>
    <x v="0"/>
    <s v="Unavailable"/>
    <s v="Blanks"/>
    <s v="No Cars Available"/>
    <x v="4991"/>
    <s v="NA"/>
    <x v="1"/>
    <x v="2"/>
    <s v="NA"/>
    <s v="Unavailable"/>
    <x v="2"/>
    <x v="0"/>
    <d v="2016-07-14T00:00:00"/>
    <s v="14-Jul-2016 → NA"/>
    <s v="14-Jul-2016"/>
    <d v="2016-07-14T00:00:00"/>
    <x v="2"/>
  </r>
  <r>
    <x v="5866"/>
    <x v="0"/>
    <s v="Unavailable"/>
    <s v="Blanks"/>
    <s v="No Cars Available"/>
    <x v="4992"/>
    <s v="NA"/>
    <x v="1"/>
    <x v="2"/>
    <s v="NA"/>
    <s v="Unavailable"/>
    <x v="2"/>
    <x v="0"/>
    <d v="2016-07-14T00:00:00"/>
    <s v="14-Jul-2016 → NA"/>
    <s v="14-Jul-2016"/>
    <d v="2016-07-14T00:00:00"/>
    <x v="2"/>
  </r>
  <r>
    <x v="5867"/>
    <x v="0"/>
    <s v="Unavailable"/>
    <s v="Blanks"/>
    <s v="No Cars Available"/>
    <x v="4993"/>
    <s v="NA"/>
    <x v="12"/>
    <x v="2"/>
    <s v="NA"/>
    <s v="Unavailable"/>
    <x v="2"/>
    <x v="0"/>
    <d v="2016-07-14T00:00:00"/>
    <s v="14-Jul-2016 → NA"/>
    <s v="14-Jul-2016"/>
    <d v="2016-07-14T00:00:00"/>
    <x v="2"/>
  </r>
  <r>
    <x v="5868"/>
    <x v="0"/>
    <s v="Unavailable"/>
    <s v="Blanks"/>
    <s v="No Cars Available"/>
    <x v="4994"/>
    <s v="NA"/>
    <x v="12"/>
    <x v="2"/>
    <s v="NA"/>
    <s v="Unavailable"/>
    <x v="2"/>
    <x v="0"/>
    <d v="2016-07-14T00:00:00"/>
    <s v="14-Jul-2016 → NA"/>
    <s v="14-Jul-2016"/>
    <d v="2016-07-14T00:00:00"/>
    <x v="2"/>
  </r>
  <r>
    <x v="5869"/>
    <x v="0"/>
    <s v="Unavailable"/>
    <s v="Blanks"/>
    <s v="No Cars Available"/>
    <x v="4995"/>
    <s v="NA"/>
    <x v="12"/>
    <x v="2"/>
    <s v="NA"/>
    <s v="Unavailable"/>
    <x v="2"/>
    <x v="0"/>
    <d v="2016-07-14T00:00:00"/>
    <s v="14-Jul-2016 → NA"/>
    <s v="14-Jul-2016"/>
    <d v="2016-07-14T00:00:00"/>
    <x v="2"/>
  </r>
  <r>
    <x v="5870"/>
    <x v="0"/>
    <s v="Unavailable"/>
    <s v="Blanks"/>
    <s v="No Cars Available"/>
    <x v="4996"/>
    <s v="NA"/>
    <x v="12"/>
    <x v="2"/>
    <s v="NA"/>
    <s v="Unavailable"/>
    <x v="2"/>
    <x v="0"/>
    <d v="2016-07-14T00:00:00"/>
    <s v="14-Jul-2016 → NA"/>
    <s v="14-Jul-2016"/>
    <d v="2016-07-14T00:00:00"/>
    <x v="2"/>
  </r>
  <r>
    <x v="5871"/>
    <x v="0"/>
    <s v="Unavailable"/>
    <s v="Blanks"/>
    <s v="No Cars Available"/>
    <x v="4997"/>
    <s v="NA"/>
    <x v="12"/>
    <x v="2"/>
    <s v="NA"/>
    <s v="Unavailable"/>
    <x v="2"/>
    <x v="0"/>
    <d v="2016-07-14T00:00:00"/>
    <s v="14-Jul-2016 → NA"/>
    <s v="14-Jul-2016"/>
    <d v="2016-07-14T00:00:00"/>
    <x v="2"/>
  </r>
  <r>
    <x v="5872"/>
    <x v="0"/>
    <s v="Unavailable"/>
    <s v="Blanks"/>
    <s v="No Cars Available"/>
    <x v="4998"/>
    <s v="NA"/>
    <x v="12"/>
    <x v="2"/>
    <s v="NA"/>
    <s v="Unavailable"/>
    <x v="2"/>
    <x v="0"/>
    <d v="2016-07-14T00:00:00"/>
    <s v="14-Jul-2016 → NA"/>
    <s v="14-Jul-2016"/>
    <d v="2016-07-14T00:00:00"/>
    <x v="2"/>
  </r>
  <r>
    <x v="5873"/>
    <x v="0"/>
    <s v="Unavailable"/>
    <s v="Blanks"/>
    <s v="No Cars Available"/>
    <x v="4999"/>
    <s v="NA"/>
    <x v="12"/>
    <x v="2"/>
    <s v="NA"/>
    <s v="Unavailable"/>
    <x v="2"/>
    <x v="0"/>
    <d v="2016-07-14T00:00:00"/>
    <s v="14-Jul-2016 → NA"/>
    <s v="14-Jul-2016"/>
    <d v="2016-07-14T00:00:00"/>
    <x v="2"/>
  </r>
  <r>
    <x v="5874"/>
    <x v="0"/>
    <s v="Unavailable"/>
    <s v="Blanks"/>
    <s v="No Cars Available"/>
    <x v="5000"/>
    <s v="NA"/>
    <x v="12"/>
    <x v="2"/>
    <s v="NA"/>
    <s v="Unavailable"/>
    <x v="2"/>
    <x v="0"/>
    <d v="2016-07-14T00:00:00"/>
    <s v="14-Jul-2016 → NA"/>
    <s v="14-Jul-2016"/>
    <d v="2016-07-14T00:00:00"/>
    <x v="2"/>
  </r>
  <r>
    <x v="5875"/>
    <x v="0"/>
    <s v="Unavailable"/>
    <s v="Blanks"/>
    <s v="No Cars Available"/>
    <x v="5001"/>
    <s v="NA"/>
    <x v="12"/>
    <x v="2"/>
    <s v="NA"/>
    <s v="Unavailable"/>
    <x v="2"/>
    <x v="0"/>
    <d v="2016-07-14T00:00:00"/>
    <s v="14-Jul-2016 → NA"/>
    <s v="14-Jul-2016"/>
    <d v="2016-07-14T00:00:00"/>
    <x v="2"/>
  </r>
  <r>
    <x v="5876"/>
    <x v="0"/>
    <s v="Unavailable"/>
    <s v="Blanks"/>
    <s v="No Cars Available"/>
    <x v="5002"/>
    <s v="NA"/>
    <x v="12"/>
    <x v="2"/>
    <s v="NA"/>
    <s v="Unavailable"/>
    <x v="2"/>
    <x v="0"/>
    <d v="2016-07-14T00:00:00"/>
    <s v="14-Jul-2016 → NA"/>
    <s v="14-Jul-2016"/>
    <d v="2016-07-14T00:00:00"/>
    <x v="2"/>
  </r>
  <r>
    <x v="5877"/>
    <x v="0"/>
    <s v="Unavailable"/>
    <s v="Blanks"/>
    <s v="No Cars Available"/>
    <x v="5003"/>
    <s v="NA"/>
    <x v="12"/>
    <x v="2"/>
    <s v="NA"/>
    <s v="Unavailable"/>
    <x v="2"/>
    <x v="0"/>
    <d v="2016-07-14T00:00:00"/>
    <s v="14-Jul-2016 → NA"/>
    <s v="14-Jul-2016"/>
    <d v="2016-07-14T00:00:00"/>
    <x v="2"/>
  </r>
  <r>
    <x v="5878"/>
    <x v="0"/>
    <s v="Unavailable"/>
    <s v="Blanks"/>
    <s v="No Cars Available"/>
    <x v="5004"/>
    <s v="NA"/>
    <x v="12"/>
    <x v="2"/>
    <s v="NA"/>
    <s v="Unavailable"/>
    <x v="2"/>
    <x v="0"/>
    <d v="2016-07-14T00:00:00"/>
    <s v="14-Jul-2016 → NA"/>
    <s v="14-Jul-2016"/>
    <d v="2016-07-14T00:00:00"/>
    <x v="2"/>
  </r>
  <r>
    <x v="5879"/>
    <x v="0"/>
    <s v="Unavailable"/>
    <s v="Blanks"/>
    <s v="No Cars Available"/>
    <x v="5005"/>
    <s v="NA"/>
    <x v="12"/>
    <x v="2"/>
    <s v="NA"/>
    <s v="Unavailable"/>
    <x v="2"/>
    <x v="0"/>
    <d v="2016-07-14T00:00:00"/>
    <s v="14-Jul-2016 → NA"/>
    <s v="14-Jul-2016"/>
    <d v="2016-07-14T00:00:00"/>
    <x v="2"/>
  </r>
  <r>
    <x v="5880"/>
    <x v="0"/>
    <s v="Unavailable"/>
    <s v="Blanks"/>
    <s v="No Cars Available"/>
    <x v="5006"/>
    <s v="NA"/>
    <x v="12"/>
    <x v="2"/>
    <s v="NA"/>
    <s v="Unavailable"/>
    <x v="2"/>
    <x v="0"/>
    <d v="2016-07-14T00:00:00"/>
    <s v="14-Jul-2016 → NA"/>
    <s v="14-Jul-2016"/>
    <d v="2016-07-14T00:00:00"/>
    <x v="2"/>
  </r>
  <r>
    <x v="5881"/>
    <x v="0"/>
    <s v="Unavailable"/>
    <s v="Blanks"/>
    <s v="No Cars Available"/>
    <x v="5007"/>
    <s v="NA"/>
    <x v="12"/>
    <x v="2"/>
    <s v="NA"/>
    <s v="Unavailable"/>
    <x v="2"/>
    <x v="0"/>
    <d v="2016-07-14T00:00:00"/>
    <s v="14-Jul-2016 → NA"/>
    <s v="14-Jul-2016"/>
    <d v="2016-07-14T00:00:00"/>
    <x v="2"/>
  </r>
  <r>
    <x v="5882"/>
    <x v="0"/>
    <s v="Unavailable"/>
    <s v="Blanks"/>
    <s v="No Cars Available"/>
    <x v="5008"/>
    <s v="NA"/>
    <x v="12"/>
    <x v="2"/>
    <s v="NA"/>
    <s v="Unavailable"/>
    <x v="2"/>
    <x v="0"/>
    <d v="2016-07-14T00:00:00"/>
    <s v="14-Jul-2016 → NA"/>
    <s v="14-Jul-2016"/>
    <d v="2016-07-14T00:00:00"/>
    <x v="2"/>
  </r>
  <r>
    <x v="5883"/>
    <x v="0"/>
    <s v="Unavailable"/>
    <s v="Blanks"/>
    <s v="No Cars Available"/>
    <x v="5009"/>
    <s v="NA"/>
    <x v="12"/>
    <x v="2"/>
    <s v="NA"/>
    <s v="Unavailable"/>
    <x v="2"/>
    <x v="0"/>
    <d v="2016-07-14T00:00:00"/>
    <s v="14-Jul-2016 → NA"/>
    <s v="14-Jul-2016"/>
    <d v="2016-07-14T00:00:00"/>
    <x v="2"/>
  </r>
  <r>
    <x v="5884"/>
    <x v="0"/>
    <s v="Unavailable"/>
    <s v="Blanks"/>
    <s v="No Cars Available"/>
    <x v="5010"/>
    <s v="NA"/>
    <x v="12"/>
    <x v="2"/>
    <s v="NA"/>
    <s v="Unavailable"/>
    <x v="2"/>
    <x v="0"/>
    <d v="2016-07-14T00:00:00"/>
    <s v="14-Jul-2016 → NA"/>
    <s v="14-Jul-2016"/>
    <d v="2016-07-14T00:00:00"/>
    <x v="2"/>
  </r>
  <r>
    <x v="5885"/>
    <x v="0"/>
    <s v="Unavailable"/>
    <s v="Blanks"/>
    <s v="No Cars Available"/>
    <x v="5011"/>
    <s v="NA"/>
    <x v="12"/>
    <x v="2"/>
    <s v="NA"/>
    <s v="Unavailable"/>
    <x v="2"/>
    <x v="0"/>
    <d v="2016-07-14T00:00:00"/>
    <s v="14-Jul-2016 → NA"/>
    <s v="14-Jul-2016"/>
    <d v="2016-07-14T00:00:00"/>
    <x v="2"/>
  </r>
  <r>
    <x v="5886"/>
    <x v="0"/>
    <s v="Unavailable"/>
    <s v="Blanks"/>
    <s v="No Cars Available"/>
    <x v="5012"/>
    <s v="NA"/>
    <x v="12"/>
    <x v="2"/>
    <s v="NA"/>
    <s v="Unavailable"/>
    <x v="2"/>
    <x v="0"/>
    <d v="2016-07-14T00:00:00"/>
    <s v="14-Jul-2016 → NA"/>
    <s v="14-Jul-2016"/>
    <d v="2016-07-14T00:00:00"/>
    <x v="2"/>
  </r>
  <r>
    <x v="5887"/>
    <x v="0"/>
    <s v="Unavailable"/>
    <s v="Blanks"/>
    <s v="No Cars Available"/>
    <x v="5013"/>
    <s v="NA"/>
    <x v="12"/>
    <x v="2"/>
    <s v="NA"/>
    <s v="Unavailable"/>
    <x v="2"/>
    <x v="0"/>
    <d v="2016-07-14T00:00:00"/>
    <s v="14-Jul-2016 → NA"/>
    <s v="14-Jul-2016"/>
    <d v="2016-07-14T00:00:00"/>
    <x v="2"/>
  </r>
  <r>
    <x v="5888"/>
    <x v="0"/>
    <s v="Unavailable"/>
    <s v="Blanks"/>
    <s v="No Cars Available"/>
    <x v="97"/>
    <s v="NA"/>
    <x v="12"/>
    <x v="2"/>
    <s v="NA"/>
    <s v="Unavailable"/>
    <x v="2"/>
    <x v="0"/>
    <d v="2016-07-14T00:00:00"/>
    <s v="14-Jul-2016 → NA"/>
    <s v="14-Jul-2016"/>
    <d v="2016-07-14T00:00:00"/>
    <x v="2"/>
  </r>
  <r>
    <x v="5889"/>
    <x v="0"/>
    <s v="Unavailable"/>
    <s v="Blanks"/>
    <s v="No Cars Available"/>
    <x v="5014"/>
    <s v="NA"/>
    <x v="12"/>
    <x v="2"/>
    <s v="NA"/>
    <s v="Unavailable"/>
    <x v="2"/>
    <x v="0"/>
    <d v="2016-07-14T00:00:00"/>
    <s v="14-Jul-2016 → NA"/>
    <s v="14-Jul-2016"/>
    <d v="2016-07-14T00:00:00"/>
    <x v="2"/>
  </r>
  <r>
    <x v="5890"/>
    <x v="0"/>
    <s v="Unavailable"/>
    <s v="Blanks"/>
    <s v="No Cars Available"/>
    <x v="5015"/>
    <s v="NA"/>
    <x v="12"/>
    <x v="2"/>
    <s v="NA"/>
    <s v="Unavailable"/>
    <x v="2"/>
    <x v="0"/>
    <d v="2016-07-14T00:00:00"/>
    <s v="14-Jul-2016 → NA"/>
    <s v="14-Jul-2016"/>
    <d v="2016-07-14T00:00:00"/>
    <x v="2"/>
  </r>
  <r>
    <x v="5891"/>
    <x v="0"/>
    <s v="Unavailable"/>
    <s v="Blanks"/>
    <s v="No Cars Available"/>
    <x v="5016"/>
    <s v="NA"/>
    <x v="12"/>
    <x v="2"/>
    <s v="NA"/>
    <s v="Unavailable"/>
    <x v="2"/>
    <x v="0"/>
    <d v="2016-07-14T00:00:00"/>
    <s v="14-Jul-2016 → NA"/>
    <s v="14-Jul-2016"/>
    <d v="2016-07-14T00:00:00"/>
    <x v="2"/>
  </r>
  <r>
    <x v="5892"/>
    <x v="0"/>
    <s v="Unavailable"/>
    <s v="Blanks"/>
    <s v="No Cars Available"/>
    <x v="5017"/>
    <s v="NA"/>
    <x v="12"/>
    <x v="2"/>
    <s v="NA"/>
    <s v="Unavailable"/>
    <x v="2"/>
    <x v="0"/>
    <d v="2016-07-14T00:00:00"/>
    <s v="14-Jul-2016 → NA"/>
    <s v="14-Jul-2016"/>
    <d v="2016-07-14T00:00:00"/>
    <x v="2"/>
  </r>
  <r>
    <x v="5893"/>
    <x v="0"/>
    <s v="Unavailable"/>
    <s v="Blanks"/>
    <s v="No Cars Available"/>
    <x v="5018"/>
    <s v="NA"/>
    <x v="12"/>
    <x v="2"/>
    <s v="NA"/>
    <s v="Unavailable"/>
    <x v="2"/>
    <x v="0"/>
    <d v="2016-07-14T00:00:00"/>
    <s v="14-Jul-2016 → NA"/>
    <s v="14-Jul-2016"/>
    <d v="2016-07-14T00:00:00"/>
    <x v="2"/>
  </r>
  <r>
    <x v="5894"/>
    <x v="0"/>
    <s v="Unavailable"/>
    <s v="Blanks"/>
    <s v="No Cars Available"/>
    <x v="5019"/>
    <s v="NA"/>
    <x v="12"/>
    <x v="2"/>
    <s v="NA"/>
    <s v="Unavailable"/>
    <x v="2"/>
    <x v="0"/>
    <d v="2016-07-14T00:00:00"/>
    <s v="14-Jul-2016 → NA"/>
    <s v="14-Jul-2016"/>
    <d v="2016-07-14T00:00:00"/>
    <x v="2"/>
  </r>
  <r>
    <x v="5895"/>
    <x v="0"/>
    <s v="Unavailable"/>
    <s v="Blanks"/>
    <s v="No Cars Available"/>
    <x v="5020"/>
    <s v="NA"/>
    <x v="12"/>
    <x v="2"/>
    <s v="NA"/>
    <s v="Unavailable"/>
    <x v="2"/>
    <x v="0"/>
    <d v="2016-07-14T00:00:00"/>
    <s v="14-Jul-2016 → NA"/>
    <s v="14-Jul-2016"/>
    <d v="2016-07-14T00:00:00"/>
    <x v="2"/>
  </r>
  <r>
    <x v="5896"/>
    <x v="0"/>
    <s v="Unavailable"/>
    <s v="Blanks"/>
    <s v="No Cars Available"/>
    <x v="5021"/>
    <s v="NA"/>
    <x v="12"/>
    <x v="2"/>
    <s v="NA"/>
    <s v="Unavailable"/>
    <x v="2"/>
    <x v="0"/>
    <d v="2016-07-14T00:00:00"/>
    <s v="14-Jul-2016 → NA"/>
    <s v="14-Jul-2016"/>
    <d v="2016-07-14T00:00:00"/>
    <x v="2"/>
  </r>
  <r>
    <x v="5897"/>
    <x v="0"/>
    <s v="Unavailable"/>
    <s v="Blanks"/>
    <s v="No Cars Available"/>
    <x v="5022"/>
    <s v="NA"/>
    <x v="12"/>
    <x v="2"/>
    <s v="NA"/>
    <s v="Unavailable"/>
    <x v="2"/>
    <x v="0"/>
    <d v="2016-07-14T00:00:00"/>
    <s v="14-Jul-2016 → NA"/>
    <s v="14-Jul-2016"/>
    <d v="2016-07-14T00:00:00"/>
    <x v="2"/>
  </r>
  <r>
    <x v="5898"/>
    <x v="0"/>
    <s v="Unavailable"/>
    <s v="Blanks"/>
    <s v="No Cars Available"/>
    <x v="5023"/>
    <s v="NA"/>
    <x v="12"/>
    <x v="2"/>
    <s v="NA"/>
    <s v="Unavailable"/>
    <x v="2"/>
    <x v="0"/>
    <d v="2016-07-14T00:00:00"/>
    <s v="14-Jul-2016 → NA"/>
    <s v="14-Jul-2016"/>
    <d v="2016-07-14T00:00:00"/>
    <x v="2"/>
  </r>
  <r>
    <x v="5899"/>
    <x v="0"/>
    <s v="Unavailable"/>
    <s v="Blanks"/>
    <s v="No Cars Available"/>
    <x v="5024"/>
    <s v="NA"/>
    <x v="12"/>
    <x v="2"/>
    <s v="NA"/>
    <s v="Unavailable"/>
    <x v="2"/>
    <x v="0"/>
    <d v="2016-07-14T00:00:00"/>
    <s v="14-Jul-2016 → NA"/>
    <s v="14-Jul-2016"/>
    <d v="2016-07-14T00:00:00"/>
    <x v="2"/>
  </r>
  <r>
    <x v="5900"/>
    <x v="0"/>
    <s v="Unavailable"/>
    <s v="Blanks"/>
    <s v="No Cars Available"/>
    <x v="5025"/>
    <s v="NA"/>
    <x v="12"/>
    <x v="2"/>
    <s v="NA"/>
    <s v="Unavailable"/>
    <x v="2"/>
    <x v="0"/>
    <d v="2016-07-14T00:00:00"/>
    <s v="14-Jul-2016 → NA"/>
    <s v="14-Jul-2016"/>
    <d v="2016-07-14T00:00:00"/>
    <x v="2"/>
  </r>
  <r>
    <x v="5901"/>
    <x v="0"/>
    <s v="Unavailable"/>
    <s v="Blanks"/>
    <s v="No Cars Available"/>
    <x v="5026"/>
    <s v="NA"/>
    <x v="12"/>
    <x v="2"/>
    <s v="NA"/>
    <s v="Unavailable"/>
    <x v="2"/>
    <x v="0"/>
    <d v="2016-07-14T00:00:00"/>
    <s v="14-Jul-2016 → NA"/>
    <s v="14-Jul-2016"/>
    <d v="2016-07-14T00:00:00"/>
    <x v="2"/>
  </r>
  <r>
    <x v="5902"/>
    <x v="0"/>
    <s v="Unavailable"/>
    <s v="Blanks"/>
    <s v="No Cars Available"/>
    <x v="5027"/>
    <s v="NA"/>
    <x v="12"/>
    <x v="2"/>
    <s v="NA"/>
    <s v="Unavailable"/>
    <x v="2"/>
    <x v="0"/>
    <d v="2016-07-14T00:00:00"/>
    <s v="14-Jul-2016 → NA"/>
    <s v="14-Jul-2016"/>
    <d v="2016-07-14T00:00:00"/>
    <x v="2"/>
  </r>
  <r>
    <x v="5903"/>
    <x v="0"/>
    <s v="Unavailable"/>
    <s v="Blanks"/>
    <s v="No Cars Available"/>
    <x v="5028"/>
    <s v="NA"/>
    <x v="12"/>
    <x v="2"/>
    <s v="NA"/>
    <s v="Unavailable"/>
    <x v="2"/>
    <x v="0"/>
    <d v="2016-07-14T00:00:00"/>
    <s v="14-Jul-2016 → NA"/>
    <s v="14-Jul-2016"/>
    <d v="2016-07-14T00:00:00"/>
    <x v="2"/>
  </r>
  <r>
    <x v="5904"/>
    <x v="0"/>
    <s v="Unavailable"/>
    <s v="Blanks"/>
    <s v="No Cars Available"/>
    <x v="5029"/>
    <s v="NA"/>
    <x v="12"/>
    <x v="2"/>
    <s v="NA"/>
    <s v="Unavailable"/>
    <x v="2"/>
    <x v="0"/>
    <d v="2016-07-14T00:00:00"/>
    <s v="14-Jul-2016 → NA"/>
    <s v="14-Jul-2016"/>
    <d v="2016-07-14T00:00:00"/>
    <x v="2"/>
  </r>
  <r>
    <x v="5905"/>
    <x v="0"/>
    <s v="Unavailable"/>
    <s v="Blanks"/>
    <s v="No Cars Available"/>
    <x v="5030"/>
    <s v="NA"/>
    <x v="12"/>
    <x v="2"/>
    <s v="NA"/>
    <s v="Unavailable"/>
    <x v="2"/>
    <x v="0"/>
    <d v="2016-07-14T00:00:00"/>
    <s v="14-Jul-2016 → NA"/>
    <s v="14-Jul-2016"/>
    <d v="2016-07-14T00:00:00"/>
    <x v="2"/>
  </r>
  <r>
    <x v="5906"/>
    <x v="0"/>
    <s v="Unavailable"/>
    <s v="Blanks"/>
    <s v="No Cars Available"/>
    <x v="5031"/>
    <s v="NA"/>
    <x v="12"/>
    <x v="2"/>
    <s v="NA"/>
    <s v="Unavailable"/>
    <x v="2"/>
    <x v="0"/>
    <d v="2016-07-14T00:00:00"/>
    <s v="14-Jul-2016 → NA"/>
    <s v="14-Jul-2016"/>
    <d v="2016-07-14T00:00:00"/>
    <x v="2"/>
  </r>
  <r>
    <x v="5907"/>
    <x v="0"/>
    <s v="Unavailable"/>
    <s v="Blanks"/>
    <s v="No Cars Available"/>
    <x v="5032"/>
    <s v="NA"/>
    <x v="12"/>
    <x v="2"/>
    <s v="NA"/>
    <s v="Unavailable"/>
    <x v="2"/>
    <x v="0"/>
    <d v="2016-07-14T00:00:00"/>
    <s v="14-Jul-2016 → NA"/>
    <s v="14-Jul-2016"/>
    <d v="2016-07-14T00:00:00"/>
    <x v="2"/>
  </r>
  <r>
    <x v="5908"/>
    <x v="0"/>
    <s v="Unavailable"/>
    <s v="Blanks"/>
    <s v="No Cars Available"/>
    <x v="5033"/>
    <s v="NA"/>
    <x v="12"/>
    <x v="2"/>
    <s v="NA"/>
    <s v="Unavailable"/>
    <x v="2"/>
    <x v="0"/>
    <d v="2016-07-14T00:00:00"/>
    <s v="14-Jul-2016 → NA"/>
    <s v="14-Jul-2016"/>
    <d v="2016-07-14T00:00:00"/>
    <x v="2"/>
  </r>
  <r>
    <x v="5909"/>
    <x v="1"/>
    <s v="Unavailable"/>
    <s v="Blanks"/>
    <s v="No Cars Available"/>
    <x v="5034"/>
    <s v="NA"/>
    <x v="12"/>
    <x v="2"/>
    <s v="NA"/>
    <s v="Unavailable"/>
    <x v="2"/>
    <x v="1"/>
    <d v="2016-07-14T00:00:00"/>
    <s v="14-Jul-2016 → NA"/>
    <s v="14-Jul-2016"/>
    <d v="2016-07-14T00:00:00"/>
    <x v="2"/>
  </r>
  <r>
    <x v="5910"/>
    <x v="0"/>
    <s v="Unavailable"/>
    <s v="Blanks"/>
    <s v="No Cars Available"/>
    <x v="5035"/>
    <s v="NA"/>
    <x v="12"/>
    <x v="2"/>
    <s v="NA"/>
    <s v="Unavailable"/>
    <x v="2"/>
    <x v="0"/>
    <d v="2016-07-14T00:00:00"/>
    <s v="14-Jul-2016 → NA"/>
    <s v="14-Jul-2016"/>
    <d v="2016-07-14T00:00:00"/>
    <x v="2"/>
  </r>
  <r>
    <x v="5911"/>
    <x v="0"/>
    <s v="Unavailable"/>
    <s v="Blanks"/>
    <s v="No Cars Available"/>
    <x v="5036"/>
    <s v="NA"/>
    <x v="12"/>
    <x v="2"/>
    <s v="NA"/>
    <s v="Unavailable"/>
    <x v="2"/>
    <x v="0"/>
    <d v="2016-07-14T00:00:00"/>
    <s v="14-Jul-2016 → NA"/>
    <s v="14-Jul-2016"/>
    <d v="2016-07-14T00:00:00"/>
    <x v="2"/>
  </r>
  <r>
    <x v="5912"/>
    <x v="0"/>
    <s v="Unavailable"/>
    <s v="Blanks"/>
    <s v="No Cars Available"/>
    <x v="5037"/>
    <s v="NA"/>
    <x v="12"/>
    <x v="2"/>
    <s v="NA"/>
    <s v="Unavailable"/>
    <x v="2"/>
    <x v="0"/>
    <d v="2016-07-14T00:00:00"/>
    <s v="14-Jul-2016 → NA"/>
    <s v="14-Jul-2016"/>
    <d v="2016-07-14T00:00:00"/>
    <x v="2"/>
  </r>
  <r>
    <x v="5913"/>
    <x v="0"/>
    <s v="Unavailable"/>
    <s v="Blanks"/>
    <s v="No Cars Available"/>
    <x v="5038"/>
    <s v="NA"/>
    <x v="12"/>
    <x v="2"/>
    <s v="NA"/>
    <s v="Unavailable"/>
    <x v="2"/>
    <x v="0"/>
    <d v="2016-07-14T00:00:00"/>
    <s v="14-Jul-2016 → NA"/>
    <s v="14-Jul-2016"/>
    <d v="2016-07-14T00:00:00"/>
    <x v="2"/>
  </r>
  <r>
    <x v="5914"/>
    <x v="0"/>
    <s v="Unavailable"/>
    <s v="Blanks"/>
    <s v="No Cars Available"/>
    <x v="5039"/>
    <s v="NA"/>
    <x v="12"/>
    <x v="2"/>
    <s v="NA"/>
    <s v="Unavailable"/>
    <x v="2"/>
    <x v="0"/>
    <d v="2016-07-14T00:00:00"/>
    <s v="14-Jul-2016 → NA"/>
    <s v="14-Jul-2016"/>
    <d v="2016-07-14T00:00:00"/>
    <x v="2"/>
  </r>
  <r>
    <x v="5915"/>
    <x v="0"/>
    <s v="Unavailable"/>
    <s v="Blanks"/>
    <s v="No Cars Available"/>
    <x v="5040"/>
    <s v="NA"/>
    <x v="12"/>
    <x v="2"/>
    <s v="NA"/>
    <s v="Unavailable"/>
    <x v="2"/>
    <x v="0"/>
    <d v="2016-07-14T00:00:00"/>
    <s v="14-Jul-2016 → NA"/>
    <s v="14-Jul-2016"/>
    <d v="2016-07-14T00:00:00"/>
    <x v="2"/>
  </r>
  <r>
    <x v="5916"/>
    <x v="0"/>
    <s v="Unavailable"/>
    <s v="Blanks"/>
    <s v="No Cars Available"/>
    <x v="5041"/>
    <s v="NA"/>
    <x v="12"/>
    <x v="2"/>
    <s v="NA"/>
    <s v="Unavailable"/>
    <x v="2"/>
    <x v="0"/>
    <d v="2016-07-14T00:00:00"/>
    <s v="14-Jul-2016 → NA"/>
    <s v="14-Jul-2016"/>
    <d v="2016-07-14T00:00:00"/>
    <x v="2"/>
  </r>
  <r>
    <x v="5917"/>
    <x v="0"/>
    <s v="Unavailable"/>
    <s v="Blanks"/>
    <s v="No Cars Available"/>
    <x v="5042"/>
    <s v="NA"/>
    <x v="12"/>
    <x v="2"/>
    <s v="NA"/>
    <s v="Unavailable"/>
    <x v="2"/>
    <x v="0"/>
    <d v="2016-07-14T00:00:00"/>
    <s v="14-Jul-2016 → NA"/>
    <s v="14-Jul-2016"/>
    <d v="2016-07-14T00:00:00"/>
    <x v="2"/>
  </r>
  <r>
    <x v="5918"/>
    <x v="0"/>
    <s v="Unavailable"/>
    <s v="Blanks"/>
    <s v="No Cars Available"/>
    <x v="5043"/>
    <s v="NA"/>
    <x v="12"/>
    <x v="2"/>
    <s v="NA"/>
    <s v="Unavailable"/>
    <x v="2"/>
    <x v="0"/>
    <d v="2016-07-14T00:00:00"/>
    <s v="14-Jul-2016 → NA"/>
    <s v="14-Jul-2016"/>
    <d v="2016-07-14T00:00:00"/>
    <x v="2"/>
  </r>
  <r>
    <x v="5919"/>
    <x v="0"/>
    <s v="Unavailable"/>
    <s v="Blanks"/>
    <s v="No Cars Available"/>
    <x v="5044"/>
    <s v="NA"/>
    <x v="12"/>
    <x v="2"/>
    <s v="NA"/>
    <s v="Unavailable"/>
    <x v="2"/>
    <x v="0"/>
    <d v="2016-07-14T00:00:00"/>
    <s v="14-Jul-2016 → NA"/>
    <s v="14-Jul-2016"/>
    <d v="2016-07-14T00:00:00"/>
    <x v="2"/>
  </r>
  <r>
    <x v="5920"/>
    <x v="0"/>
    <s v="Unavailable"/>
    <s v="Blanks"/>
    <s v="No Cars Available"/>
    <x v="5045"/>
    <s v="NA"/>
    <x v="12"/>
    <x v="2"/>
    <s v="NA"/>
    <s v="Unavailable"/>
    <x v="2"/>
    <x v="0"/>
    <d v="2016-07-14T00:00:00"/>
    <s v="14-Jul-2016 → NA"/>
    <s v="14-Jul-2016"/>
    <d v="2016-07-14T00:00:00"/>
    <x v="2"/>
  </r>
  <r>
    <x v="5921"/>
    <x v="0"/>
    <s v="Unavailable"/>
    <s v="Blanks"/>
    <s v="No Cars Available"/>
    <x v="5046"/>
    <s v="NA"/>
    <x v="12"/>
    <x v="2"/>
    <s v="NA"/>
    <s v="Unavailable"/>
    <x v="2"/>
    <x v="0"/>
    <d v="2016-07-14T00:00:00"/>
    <s v="14-Jul-2016 → NA"/>
    <s v="14-Jul-2016"/>
    <d v="2016-07-14T00:00:00"/>
    <x v="2"/>
  </r>
  <r>
    <x v="5922"/>
    <x v="0"/>
    <s v="Unavailable"/>
    <s v="Blanks"/>
    <s v="No Cars Available"/>
    <x v="5047"/>
    <s v="NA"/>
    <x v="12"/>
    <x v="2"/>
    <s v="NA"/>
    <s v="Unavailable"/>
    <x v="2"/>
    <x v="0"/>
    <d v="2016-07-14T00:00:00"/>
    <s v="14-Jul-2016 → NA"/>
    <s v="14-Jul-2016"/>
    <d v="2016-07-14T00:00:00"/>
    <x v="2"/>
  </r>
  <r>
    <x v="5923"/>
    <x v="0"/>
    <s v="Unavailable"/>
    <s v="Blanks"/>
    <s v="No Cars Available"/>
    <x v="5048"/>
    <s v="NA"/>
    <x v="12"/>
    <x v="2"/>
    <s v="NA"/>
    <s v="Unavailable"/>
    <x v="2"/>
    <x v="0"/>
    <d v="2016-07-14T00:00:00"/>
    <s v="14-Jul-2016 → NA"/>
    <s v="14-Jul-2016"/>
    <d v="2016-07-14T00:00:00"/>
    <x v="2"/>
  </r>
  <r>
    <x v="5924"/>
    <x v="0"/>
    <s v="Unavailable"/>
    <s v="Blanks"/>
    <s v="No Cars Available"/>
    <x v="5049"/>
    <s v="NA"/>
    <x v="12"/>
    <x v="2"/>
    <s v="NA"/>
    <s v="Unavailable"/>
    <x v="2"/>
    <x v="0"/>
    <d v="2016-07-14T00:00:00"/>
    <s v="14-Jul-2016 → NA"/>
    <s v="14-Jul-2016"/>
    <d v="2016-07-14T00:00:00"/>
    <x v="2"/>
  </r>
  <r>
    <x v="5925"/>
    <x v="0"/>
    <s v="Unavailable"/>
    <s v="Blanks"/>
    <s v="No Cars Available"/>
    <x v="5050"/>
    <s v="NA"/>
    <x v="12"/>
    <x v="2"/>
    <s v="NA"/>
    <s v="Unavailable"/>
    <x v="2"/>
    <x v="0"/>
    <d v="2016-07-14T00:00:00"/>
    <s v="14-Jul-2016 → NA"/>
    <s v="14-Jul-2016"/>
    <d v="2016-07-14T00:00:00"/>
    <x v="2"/>
  </r>
  <r>
    <x v="5926"/>
    <x v="0"/>
    <s v="Unavailable"/>
    <s v="Blanks"/>
    <s v="No Cars Available"/>
    <x v="5051"/>
    <s v="NA"/>
    <x v="12"/>
    <x v="2"/>
    <s v="NA"/>
    <s v="Unavailable"/>
    <x v="2"/>
    <x v="0"/>
    <d v="2016-07-14T00:00:00"/>
    <s v="14-Jul-2016 → NA"/>
    <s v="14-Jul-2016"/>
    <d v="2016-07-14T00:00:00"/>
    <x v="2"/>
  </r>
  <r>
    <x v="5927"/>
    <x v="0"/>
    <s v="Unavailable"/>
    <s v="Blanks"/>
    <s v="No Cars Available"/>
    <x v="494"/>
    <s v="NA"/>
    <x v="12"/>
    <x v="2"/>
    <s v="NA"/>
    <s v="Unavailable"/>
    <x v="2"/>
    <x v="0"/>
    <d v="2016-07-14T00:00:00"/>
    <s v="14-Jul-2016 → NA"/>
    <s v="14-Jul-2016"/>
    <d v="2016-07-14T00:00:00"/>
    <x v="2"/>
  </r>
  <r>
    <x v="5928"/>
    <x v="0"/>
    <s v="Unavailable"/>
    <s v="Blanks"/>
    <s v="No Cars Available"/>
    <x v="5052"/>
    <s v="NA"/>
    <x v="12"/>
    <x v="2"/>
    <s v="NA"/>
    <s v="Unavailable"/>
    <x v="2"/>
    <x v="0"/>
    <d v="2016-07-14T00:00:00"/>
    <s v="14-Jul-2016 → NA"/>
    <s v="14-Jul-2016"/>
    <d v="2016-07-14T00:00:00"/>
    <x v="2"/>
  </r>
  <r>
    <x v="5929"/>
    <x v="0"/>
    <s v="Unavailable"/>
    <s v="Blanks"/>
    <s v="No Cars Available"/>
    <x v="5053"/>
    <s v="NA"/>
    <x v="12"/>
    <x v="2"/>
    <s v="NA"/>
    <s v="Unavailable"/>
    <x v="2"/>
    <x v="0"/>
    <d v="2016-07-14T00:00:00"/>
    <s v="14-Jul-2016 → NA"/>
    <s v="14-Jul-2016"/>
    <d v="2016-07-14T00:00:00"/>
    <x v="2"/>
  </r>
  <r>
    <x v="5930"/>
    <x v="0"/>
    <s v="Unavailable"/>
    <s v="Blanks"/>
    <s v="No Cars Available"/>
    <x v="5054"/>
    <s v="NA"/>
    <x v="12"/>
    <x v="2"/>
    <s v="NA"/>
    <s v="Unavailable"/>
    <x v="2"/>
    <x v="0"/>
    <d v="2016-07-14T00:00:00"/>
    <s v="14-Jul-2016 → NA"/>
    <s v="14-Jul-2016"/>
    <d v="2016-07-14T00:00:00"/>
    <x v="2"/>
  </r>
  <r>
    <x v="5931"/>
    <x v="0"/>
    <s v="Unavailable"/>
    <s v="Blanks"/>
    <s v="No Cars Available"/>
    <x v="5055"/>
    <s v="NA"/>
    <x v="17"/>
    <x v="2"/>
    <s v="NA"/>
    <s v="Unavailable"/>
    <x v="2"/>
    <x v="0"/>
    <d v="2016-07-14T00:00:00"/>
    <s v="14-Jul-2016 → NA"/>
    <s v="14-Jul-2016"/>
    <d v="2016-07-14T00:00:00"/>
    <x v="2"/>
  </r>
  <r>
    <x v="5932"/>
    <x v="0"/>
    <s v="Unavailable"/>
    <s v="Blanks"/>
    <s v="No Cars Available"/>
    <x v="5056"/>
    <s v="NA"/>
    <x v="17"/>
    <x v="2"/>
    <s v="NA"/>
    <s v="Unavailable"/>
    <x v="2"/>
    <x v="0"/>
    <d v="2016-07-14T00:00:00"/>
    <s v="14-Jul-2016 → NA"/>
    <s v="14-Jul-2016"/>
    <d v="2016-07-14T00:00:00"/>
    <x v="2"/>
  </r>
  <r>
    <x v="5933"/>
    <x v="0"/>
    <s v="Unavailable"/>
    <s v="Blanks"/>
    <s v="No Cars Available"/>
    <x v="5057"/>
    <s v="NA"/>
    <x v="17"/>
    <x v="2"/>
    <s v="NA"/>
    <s v="Unavailable"/>
    <x v="2"/>
    <x v="0"/>
    <d v="2016-07-14T00:00:00"/>
    <s v="14-Jul-2016 → NA"/>
    <s v="14-Jul-2016"/>
    <d v="2016-07-14T00:00:00"/>
    <x v="2"/>
  </r>
  <r>
    <x v="5934"/>
    <x v="0"/>
    <s v="Unavailable"/>
    <s v="Blanks"/>
    <s v="No Cars Available"/>
    <x v="5057"/>
    <s v="NA"/>
    <x v="17"/>
    <x v="2"/>
    <s v="NA"/>
    <s v="Unavailable"/>
    <x v="2"/>
    <x v="0"/>
    <d v="2016-07-14T00:00:00"/>
    <s v="14-Jul-2016 → NA"/>
    <s v="14-Jul-2016"/>
    <d v="2016-07-14T00:00:00"/>
    <x v="2"/>
  </r>
  <r>
    <x v="5935"/>
    <x v="1"/>
    <s v="Unavailable"/>
    <s v="Blanks"/>
    <s v="No Cars Available"/>
    <x v="5058"/>
    <s v="NA"/>
    <x v="17"/>
    <x v="2"/>
    <s v="NA"/>
    <s v="Unavailable"/>
    <x v="2"/>
    <x v="1"/>
    <d v="2016-07-14T00:00:00"/>
    <s v="14-Jul-2016 → NA"/>
    <s v="14-Jul-2016"/>
    <d v="2016-07-14T00:00:00"/>
    <x v="2"/>
  </r>
  <r>
    <x v="5936"/>
    <x v="0"/>
    <s v="Unavailable"/>
    <s v="Blanks"/>
    <s v="No Cars Available"/>
    <x v="5059"/>
    <s v="NA"/>
    <x v="17"/>
    <x v="2"/>
    <s v="NA"/>
    <s v="Unavailable"/>
    <x v="2"/>
    <x v="0"/>
    <d v="2016-07-14T00:00:00"/>
    <s v="14-Jul-2016 → NA"/>
    <s v="14-Jul-2016"/>
    <d v="2016-07-14T00:00:00"/>
    <x v="2"/>
  </r>
  <r>
    <x v="5937"/>
    <x v="0"/>
    <s v="Unavailable"/>
    <s v="Blanks"/>
    <s v="No Cars Available"/>
    <x v="5060"/>
    <s v="NA"/>
    <x v="17"/>
    <x v="2"/>
    <s v="NA"/>
    <s v="Unavailable"/>
    <x v="2"/>
    <x v="0"/>
    <d v="2016-07-14T00:00:00"/>
    <s v="14-Jul-2016 → NA"/>
    <s v="14-Jul-2016"/>
    <d v="2016-07-14T00:00:00"/>
    <x v="2"/>
  </r>
  <r>
    <x v="5938"/>
    <x v="0"/>
    <s v="Unavailable"/>
    <s v="Blanks"/>
    <s v="No Cars Available"/>
    <x v="5061"/>
    <s v="NA"/>
    <x v="17"/>
    <x v="2"/>
    <s v="NA"/>
    <s v="Unavailable"/>
    <x v="2"/>
    <x v="0"/>
    <d v="2016-07-14T00:00:00"/>
    <s v="14-Jul-2016 → NA"/>
    <s v="14-Jul-2016"/>
    <d v="2016-07-14T00:00:00"/>
    <x v="2"/>
  </r>
  <r>
    <x v="5939"/>
    <x v="0"/>
    <s v="Unavailable"/>
    <s v="Blanks"/>
    <s v="No Cars Available"/>
    <x v="5062"/>
    <s v="NA"/>
    <x v="17"/>
    <x v="2"/>
    <s v="NA"/>
    <s v="Unavailable"/>
    <x v="2"/>
    <x v="0"/>
    <d v="2016-07-14T00:00:00"/>
    <s v="14-Jul-2016 → NA"/>
    <s v="14-Jul-2016"/>
    <d v="2016-07-14T00:00:00"/>
    <x v="2"/>
  </r>
  <r>
    <x v="5940"/>
    <x v="0"/>
    <s v="Unavailable"/>
    <s v="Blanks"/>
    <s v="No Cars Available"/>
    <x v="5063"/>
    <s v="NA"/>
    <x v="17"/>
    <x v="2"/>
    <s v="NA"/>
    <s v="Unavailable"/>
    <x v="2"/>
    <x v="0"/>
    <d v="2016-07-14T00:00:00"/>
    <s v="14-Jul-2016 → NA"/>
    <s v="14-Jul-2016"/>
    <d v="2016-07-14T00:00:00"/>
    <x v="2"/>
  </r>
  <r>
    <x v="5941"/>
    <x v="0"/>
    <s v="Unavailable"/>
    <s v="Blanks"/>
    <s v="No Cars Available"/>
    <x v="5064"/>
    <s v="NA"/>
    <x v="17"/>
    <x v="2"/>
    <s v="NA"/>
    <s v="Unavailable"/>
    <x v="2"/>
    <x v="0"/>
    <d v="2016-07-14T00:00:00"/>
    <s v="14-Jul-2016 → NA"/>
    <s v="14-Jul-2016"/>
    <d v="2016-07-14T00:00:00"/>
    <x v="2"/>
  </r>
  <r>
    <x v="5942"/>
    <x v="0"/>
    <s v="Unavailable"/>
    <s v="Blanks"/>
    <s v="No Cars Available"/>
    <x v="5065"/>
    <s v="NA"/>
    <x v="17"/>
    <x v="2"/>
    <s v="NA"/>
    <s v="Unavailable"/>
    <x v="2"/>
    <x v="0"/>
    <d v="2016-07-14T00:00:00"/>
    <s v="14-Jul-2016 → NA"/>
    <s v="14-Jul-2016"/>
    <d v="2016-07-14T00:00:00"/>
    <x v="2"/>
  </r>
  <r>
    <x v="5943"/>
    <x v="0"/>
    <s v="Unavailable"/>
    <s v="Blanks"/>
    <s v="No Cars Available"/>
    <x v="5066"/>
    <s v="NA"/>
    <x v="17"/>
    <x v="2"/>
    <s v="NA"/>
    <s v="Unavailable"/>
    <x v="2"/>
    <x v="0"/>
    <d v="2016-07-14T00:00:00"/>
    <s v="14-Jul-2016 → NA"/>
    <s v="14-Jul-2016"/>
    <d v="2016-07-14T00:00:00"/>
    <x v="2"/>
  </r>
  <r>
    <x v="5944"/>
    <x v="0"/>
    <s v="Unavailable"/>
    <s v="Blanks"/>
    <s v="No Cars Available"/>
    <x v="5067"/>
    <s v="NA"/>
    <x v="17"/>
    <x v="2"/>
    <s v="NA"/>
    <s v="Unavailable"/>
    <x v="2"/>
    <x v="0"/>
    <d v="2016-07-14T00:00:00"/>
    <s v="14-Jul-2016 → NA"/>
    <s v="14-Jul-2016"/>
    <d v="2016-07-14T00:00:00"/>
    <x v="2"/>
  </r>
  <r>
    <x v="5945"/>
    <x v="0"/>
    <s v="Unavailable"/>
    <s v="Blanks"/>
    <s v="No Cars Available"/>
    <x v="5068"/>
    <s v="NA"/>
    <x v="17"/>
    <x v="2"/>
    <s v="NA"/>
    <s v="Unavailable"/>
    <x v="2"/>
    <x v="0"/>
    <d v="2016-07-14T00:00:00"/>
    <s v="14-Jul-2016 → NA"/>
    <s v="14-Jul-2016"/>
    <d v="2016-07-14T00:00:00"/>
    <x v="2"/>
  </r>
  <r>
    <x v="5946"/>
    <x v="0"/>
    <s v="Unavailable"/>
    <s v="Blanks"/>
    <s v="No Cars Available"/>
    <x v="5069"/>
    <s v="NA"/>
    <x v="17"/>
    <x v="2"/>
    <s v="NA"/>
    <s v="Unavailable"/>
    <x v="2"/>
    <x v="0"/>
    <d v="2016-07-14T00:00:00"/>
    <s v="14-Jul-2016 → NA"/>
    <s v="14-Jul-2016"/>
    <d v="2016-07-14T00:00:00"/>
    <x v="2"/>
  </r>
  <r>
    <x v="5947"/>
    <x v="0"/>
    <s v="Unavailable"/>
    <s v="Blanks"/>
    <s v="No Cars Available"/>
    <x v="5070"/>
    <s v="NA"/>
    <x v="17"/>
    <x v="2"/>
    <s v="NA"/>
    <s v="Unavailable"/>
    <x v="2"/>
    <x v="0"/>
    <d v="2016-07-14T00:00:00"/>
    <s v="14-Jul-2016 → NA"/>
    <s v="14-Jul-2016"/>
    <d v="2016-07-14T00:00:00"/>
    <x v="2"/>
  </r>
  <r>
    <x v="5948"/>
    <x v="0"/>
    <s v="Unavailable"/>
    <s v="Blanks"/>
    <s v="No Cars Available"/>
    <x v="5071"/>
    <s v="NA"/>
    <x v="17"/>
    <x v="2"/>
    <s v="NA"/>
    <s v="Unavailable"/>
    <x v="2"/>
    <x v="0"/>
    <d v="2016-07-14T00:00:00"/>
    <s v="14-Jul-2016 → NA"/>
    <s v="14-Jul-2016"/>
    <d v="2016-07-14T00:00:00"/>
    <x v="2"/>
  </r>
  <r>
    <x v="5949"/>
    <x v="0"/>
    <s v="Unavailable"/>
    <s v="Blanks"/>
    <s v="No Cars Available"/>
    <x v="5072"/>
    <s v="NA"/>
    <x v="17"/>
    <x v="2"/>
    <s v="NA"/>
    <s v="Unavailable"/>
    <x v="2"/>
    <x v="0"/>
    <d v="2016-07-14T00:00:00"/>
    <s v="14-Jul-2016 → NA"/>
    <s v="14-Jul-2016"/>
    <d v="2016-07-14T00:00:00"/>
    <x v="2"/>
  </r>
  <r>
    <x v="5950"/>
    <x v="0"/>
    <s v="Unavailable"/>
    <s v="Blanks"/>
    <s v="No Cars Available"/>
    <x v="5073"/>
    <s v="NA"/>
    <x v="17"/>
    <x v="2"/>
    <s v="NA"/>
    <s v="Unavailable"/>
    <x v="2"/>
    <x v="0"/>
    <d v="2016-07-14T00:00:00"/>
    <s v="14-Jul-2016 → NA"/>
    <s v="14-Jul-2016"/>
    <d v="2016-07-14T00:00:00"/>
    <x v="2"/>
  </r>
  <r>
    <x v="5951"/>
    <x v="0"/>
    <s v="Unavailable"/>
    <s v="Blanks"/>
    <s v="No Cars Available"/>
    <x v="5074"/>
    <s v="NA"/>
    <x v="17"/>
    <x v="2"/>
    <s v="NA"/>
    <s v="Unavailable"/>
    <x v="2"/>
    <x v="0"/>
    <d v="2016-07-14T00:00:00"/>
    <s v="14-Jul-2016 → NA"/>
    <s v="14-Jul-2016"/>
    <d v="2016-07-14T00:00:00"/>
    <x v="2"/>
  </r>
  <r>
    <x v="5952"/>
    <x v="0"/>
    <s v="Unavailable"/>
    <s v="Blanks"/>
    <s v="No Cars Available"/>
    <x v="5075"/>
    <s v="NA"/>
    <x v="17"/>
    <x v="2"/>
    <s v="NA"/>
    <s v="Unavailable"/>
    <x v="2"/>
    <x v="0"/>
    <d v="2016-07-14T00:00:00"/>
    <s v="14-Jul-2016 → NA"/>
    <s v="14-Jul-2016"/>
    <d v="2016-07-14T00:00:00"/>
    <x v="2"/>
  </r>
  <r>
    <x v="5953"/>
    <x v="0"/>
    <s v="Unavailable"/>
    <s v="Blanks"/>
    <s v="No Cars Available"/>
    <x v="5076"/>
    <s v="NA"/>
    <x v="17"/>
    <x v="2"/>
    <s v="NA"/>
    <s v="Unavailable"/>
    <x v="2"/>
    <x v="0"/>
    <d v="2016-07-14T00:00:00"/>
    <s v="14-Jul-2016 → NA"/>
    <s v="14-Jul-2016"/>
    <d v="2016-07-14T00:00:00"/>
    <x v="2"/>
  </r>
  <r>
    <x v="5954"/>
    <x v="0"/>
    <s v="Unavailable"/>
    <s v="Blanks"/>
    <s v="No Cars Available"/>
    <x v="5077"/>
    <s v="NA"/>
    <x v="17"/>
    <x v="2"/>
    <s v="NA"/>
    <s v="Unavailable"/>
    <x v="2"/>
    <x v="0"/>
    <d v="2016-07-14T00:00:00"/>
    <s v="14-Jul-2016 → NA"/>
    <s v="14-Jul-2016"/>
    <d v="2016-07-14T00:00:00"/>
    <x v="2"/>
  </r>
  <r>
    <x v="5955"/>
    <x v="0"/>
    <s v="Unavailable"/>
    <s v="Blanks"/>
    <s v="No Cars Available"/>
    <x v="5078"/>
    <s v="NA"/>
    <x v="17"/>
    <x v="2"/>
    <s v="NA"/>
    <s v="Unavailable"/>
    <x v="2"/>
    <x v="0"/>
    <d v="2016-07-14T00:00:00"/>
    <s v="14-Jul-2016 → NA"/>
    <s v="14-Jul-2016"/>
    <d v="2016-07-14T00:00:00"/>
    <x v="2"/>
  </r>
  <r>
    <x v="5956"/>
    <x v="0"/>
    <s v="Unavailable"/>
    <s v="Blanks"/>
    <s v="No Cars Available"/>
    <x v="5079"/>
    <s v="NA"/>
    <x v="17"/>
    <x v="2"/>
    <s v="NA"/>
    <s v="Unavailable"/>
    <x v="2"/>
    <x v="0"/>
    <d v="2016-07-14T00:00:00"/>
    <s v="14-Jul-2016 → NA"/>
    <s v="14-Jul-2016"/>
    <d v="2016-07-14T00:00:00"/>
    <x v="2"/>
  </r>
  <r>
    <x v="5957"/>
    <x v="0"/>
    <s v="Unavailable"/>
    <s v="Blanks"/>
    <s v="No Cars Available"/>
    <x v="5080"/>
    <s v="NA"/>
    <x v="17"/>
    <x v="2"/>
    <s v="NA"/>
    <s v="Unavailable"/>
    <x v="2"/>
    <x v="0"/>
    <d v="2016-07-14T00:00:00"/>
    <s v="14-Jul-2016 → NA"/>
    <s v="14-Jul-2016"/>
    <d v="2016-07-14T00:00:00"/>
    <x v="2"/>
  </r>
  <r>
    <x v="5958"/>
    <x v="0"/>
    <s v="Unavailable"/>
    <s v="Blanks"/>
    <s v="No Cars Available"/>
    <x v="5081"/>
    <s v="NA"/>
    <x v="17"/>
    <x v="2"/>
    <s v="NA"/>
    <s v="Unavailable"/>
    <x v="2"/>
    <x v="0"/>
    <d v="2016-07-14T00:00:00"/>
    <s v="14-Jul-2016 → NA"/>
    <s v="14-Jul-2016"/>
    <d v="2016-07-14T00:00:00"/>
    <x v="2"/>
  </r>
  <r>
    <x v="5959"/>
    <x v="0"/>
    <s v="Unavailable"/>
    <s v="Blanks"/>
    <s v="No Cars Available"/>
    <x v="5082"/>
    <s v="NA"/>
    <x v="17"/>
    <x v="2"/>
    <s v="NA"/>
    <s v="Unavailable"/>
    <x v="2"/>
    <x v="0"/>
    <d v="2016-07-14T00:00:00"/>
    <s v="14-Jul-2016 → NA"/>
    <s v="14-Jul-2016"/>
    <d v="2016-07-14T00:00:00"/>
    <x v="2"/>
  </r>
  <r>
    <x v="5960"/>
    <x v="0"/>
    <s v="Unavailable"/>
    <s v="Blanks"/>
    <s v="No Cars Available"/>
    <x v="5083"/>
    <s v="NA"/>
    <x v="17"/>
    <x v="2"/>
    <s v="NA"/>
    <s v="Unavailable"/>
    <x v="2"/>
    <x v="0"/>
    <d v="2016-07-14T00:00:00"/>
    <s v="14-Jul-2016 → NA"/>
    <s v="14-Jul-2016"/>
    <d v="2016-07-14T00:00:00"/>
    <x v="2"/>
  </r>
  <r>
    <x v="5961"/>
    <x v="0"/>
    <s v="Unavailable"/>
    <s v="Blanks"/>
    <s v="No Cars Available"/>
    <x v="5084"/>
    <s v="NA"/>
    <x v="17"/>
    <x v="2"/>
    <s v="NA"/>
    <s v="Unavailable"/>
    <x v="2"/>
    <x v="0"/>
    <d v="2016-07-14T00:00:00"/>
    <s v="14-Jul-2016 → NA"/>
    <s v="14-Jul-2016"/>
    <d v="2016-07-14T00:00:00"/>
    <x v="2"/>
  </r>
  <r>
    <x v="5962"/>
    <x v="0"/>
    <s v="Unavailable"/>
    <s v="Blanks"/>
    <s v="No Cars Available"/>
    <x v="5085"/>
    <s v="NA"/>
    <x v="17"/>
    <x v="2"/>
    <s v="NA"/>
    <s v="Unavailable"/>
    <x v="2"/>
    <x v="0"/>
    <d v="2016-07-14T00:00:00"/>
    <s v="14-Jul-2016 → NA"/>
    <s v="14-Jul-2016"/>
    <d v="2016-07-14T00:00:00"/>
    <x v="2"/>
  </r>
  <r>
    <x v="5963"/>
    <x v="0"/>
    <s v="Unavailable"/>
    <s v="Blanks"/>
    <s v="No Cars Available"/>
    <x v="5086"/>
    <s v="NA"/>
    <x v="17"/>
    <x v="2"/>
    <s v="NA"/>
    <s v="Unavailable"/>
    <x v="2"/>
    <x v="0"/>
    <d v="2016-07-14T00:00:00"/>
    <s v="14-Jul-2016 → NA"/>
    <s v="14-Jul-2016"/>
    <d v="2016-07-14T00:00:00"/>
    <x v="2"/>
  </r>
  <r>
    <x v="5964"/>
    <x v="0"/>
    <s v="Unavailable"/>
    <s v="Blanks"/>
    <s v="No Cars Available"/>
    <x v="5087"/>
    <s v="NA"/>
    <x v="17"/>
    <x v="2"/>
    <s v="NA"/>
    <s v="Unavailable"/>
    <x v="2"/>
    <x v="0"/>
    <d v="2016-07-14T00:00:00"/>
    <s v="14-Jul-2016 → NA"/>
    <s v="14-Jul-2016"/>
    <d v="2016-07-14T00:00:00"/>
    <x v="2"/>
  </r>
  <r>
    <x v="5965"/>
    <x v="0"/>
    <s v="Unavailable"/>
    <s v="Blanks"/>
    <s v="No Cars Available"/>
    <x v="5088"/>
    <s v="NA"/>
    <x v="17"/>
    <x v="2"/>
    <s v="NA"/>
    <s v="Unavailable"/>
    <x v="2"/>
    <x v="0"/>
    <d v="2016-07-14T00:00:00"/>
    <s v="14-Jul-2016 → NA"/>
    <s v="14-Jul-2016"/>
    <d v="2016-07-14T00:00:00"/>
    <x v="2"/>
  </r>
  <r>
    <x v="5966"/>
    <x v="0"/>
    <s v="Unavailable"/>
    <s v="Blanks"/>
    <s v="No Cars Available"/>
    <x v="5089"/>
    <s v="NA"/>
    <x v="17"/>
    <x v="2"/>
    <s v="NA"/>
    <s v="Unavailable"/>
    <x v="2"/>
    <x v="0"/>
    <d v="2016-07-14T00:00:00"/>
    <s v="14-Jul-2016 → NA"/>
    <s v="14-Jul-2016"/>
    <d v="2016-07-14T00:00:00"/>
    <x v="2"/>
  </r>
  <r>
    <x v="5967"/>
    <x v="0"/>
    <s v="Unavailable"/>
    <s v="Blanks"/>
    <s v="No Cars Available"/>
    <x v="5090"/>
    <s v="NA"/>
    <x v="17"/>
    <x v="2"/>
    <s v="NA"/>
    <s v="Unavailable"/>
    <x v="2"/>
    <x v="0"/>
    <d v="2016-07-14T00:00:00"/>
    <s v="14-Jul-2016 → NA"/>
    <s v="14-Jul-2016"/>
    <d v="2016-07-14T00:00:00"/>
    <x v="2"/>
  </r>
  <r>
    <x v="5968"/>
    <x v="0"/>
    <s v="Unavailable"/>
    <s v="Blanks"/>
    <s v="No Cars Available"/>
    <x v="5091"/>
    <s v="NA"/>
    <x v="17"/>
    <x v="2"/>
    <s v="NA"/>
    <s v="Unavailable"/>
    <x v="2"/>
    <x v="0"/>
    <d v="2016-07-14T00:00:00"/>
    <s v="14-Jul-2016 → NA"/>
    <s v="14-Jul-2016"/>
    <d v="2016-07-14T00:00:00"/>
    <x v="2"/>
  </r>
  <r>
    <x v="5969"/>
    <x v="0"/>
    <s v="Unavailable"/>
    <s v="Blanks"/>
    <s v="No Cars Available"/>
    <x v="5092"/>
    <s v="NA"/>
    <x v="17"/>
    <x v="2"/>
    <s v="NA"/>
    <s v="Unavailable"/>
    <x v="2"/>
    <x v="0"/>
    <d v="2016-07-14T00:00:00"/>
    <s v="14-Jul-2016 → NA"/>
    <s v="14-Jul-2016"/>
    <d v="2016-07-14T00:00:00"/>
    <x v="2"/>
  </r>
  <r>
    <x v="5970"/>
    <x v="0"/>
    <s v="Unavailable"/>
    <s v="Blanks"/>
    <s v="No Cars Available"/>
    <x v="5093"/>
    <s v="NA"/>
    <x v="17"/>
    <x v="2"/>
    <s v="NA"/>
    <s v="Unavailable"/>
    <x v="2"/>
    <x v="0"/>
    <d v="2016-07-14T00:00:00"/>
    <s v="14-Jul-2016 → NA"/>
    <s v="14-Jul-2016"/>
    <d v="2016-07-14T00:00:00"/>
    <x v="2"/>
  </r>
  <r>
    <x v="5971"/>
    <x v="0"/>
    <s v="Unavailable"/>
    <s v="Blanks"/>
    <s v="No Cars Available"/>
    <x v="5094"/>
    <s v="NA"/>
    <x v="17"/>
    <x v="2"/>
    <s v="NA"/>
    <s v="Unavailable"/>
    <x v="2"/>
    <x v="0"/>
    <d v="2016-07-14T00:00:00"/>
    <s v="14-Jul-2016 → NA"/>
    <s v="14-Jul-2016"/>
    <d v="2016-07-14T00:00:00"/>
    <x v="2"/>
  </r>
  <r>
    <x v="5972"/>
    <x v="0"/>
    <s v="Unavailable"/>
    <s v="Blanks"/>
    <s v="No Cars Available"/>
    <x v="5095"/>
    <s v="NA"/>
    <x v="17"/>
    <x v="2"/>
    <s v="NA"/>
    <s v="Unavailable"/>
    <x v="2"/>
    <x v="0"/>
    <d v="2016-07-14T00:00:00"/>
    <s v="14-Jul-2016 → NA"/>
    <s v="14-Jul-2016"/>
    <d v="2016-07-14T00:00:00"/>
    <x v="2"/>
  </r>
  <r>
    <x v="5973"/>
    <x v="0"/>
    <s v="Unavailable"/>
    <s v="Blanks"/>
    <s v="No Cars Available"/>
    <x v="5096"/>
    <s v="NA"/>
    <x v="17"/>
    <x v="2"/>
    <s v="NA"/>
    <s v="Unavailable"/>
    <x v="2"/>
    <x v="0"/>
    <d v="2016-07-14T00:00:00"/>
    <s v="14-Jul-2016 → NA"/>
    <s v="14-Jul-2016"/>
    <d v="2016-07-14T00:00:00"/>
    <x v="2"/>
  </r>
  <r>
    <x v="5974"/>
    <x v="0"/>
    <s v="Unavailable"/>
    <s v="Blanks"/>
    <s v="No Cars Available"/>
    <x v="5097"/>
    <s v="NA"/>
    <x v="17"/>
    <x v="2"/>
    <s v="NA"/>
    <s v="Unavailable"/>
    <x v="2"/>
    <x v="0"/>
    <d v="2016-07-14T00:00:00"/>
    <s v="14-Jul-2016 → NA"/>
    <s v="14-Jul-2016"/>
    <d v="2016-07-14T00:00:00"/>
    <x v="2"/>
  </r>
  <r>
    <x v="5975"/>
    <x v="0"/>
    <s v="Unavailable"/>
    <s v="Blanks"/>
    <s v="No Cars Available"/>
    <x v="5098"/>
    <s v="NA"/>
    <x v="17"/>
    <x v="2"/>
    <s v="NA"/>
    <s v="Unavailable"/>
    <x v="2"/>
    <x v="0"/>
    <d v="2016-07-14T00:00:00"/>
    <s v="14-Jul-2016 → NA"/>
    <s v="14-Jul-2016"/>
    <d v="2016-07-14T00:00:00"/>
    <x v="2"/>
  </r>
  <r>
    <x v="5976"/>
    <x v="0"/>
    <s v="Unavailable"/>
    <s v="Blanks"/>
    <s v="No Cars Available"/>
    <x v="5099"/>
    <s v="NA"/>
    <x v="17"/>
    <x v="2"/>
    <s v="NA"/>
    <s v="Unavailable"/>
    <x v="2"/>
    <x v="0"/>
    <d v="2016-07-14T00:00:00"/>
    <s v="14-Jul-2016 → NA"/>
    <s v="14-Jul-2016"/>
    <d v="2016-07-14T00:00:00"/>
    <x v="2"/>
  </r>
  <r>
    <x v="5977"/>
    <x v="0"/>
    <s v="Unavailable"/>
    <s v="Blanks"/>
    <s v="No Cars Available"/>
    <x v="5100"/>
    <s v="NA"/>
    <x v="17"/>
    <x v="2"/>
    <s v="NA"/>
    <s v="Unavailable"/>
    <x v="2"/>
    <x v="0"/>
    <d v="2016-07-14T00:00:00"/>
    <s v="14-Jul-2016 → NA"/>
    <s v="14-Jul-2016"/>
    <d v="2016-07-14T00:00:00"/>
    <x v="2"/>
  </r>
  <r>
    <x v="5978"/>
    <x v="0"/>
    <s v="Unavailable"/>
    <s v="Blanks"/>
    <s v="No Cars Available"/>
    <x v="5101"/>
    <s v="NA"/>
    <x v="17"/>
    <x v="2"/>
    <s v="NA"/>
    <s v="Unavailable"/>
    <x v="2"/>
    <x v="0"/>
    <d v="2016-07-14T00:00:00"/>
    <s v="14-Jul-2016 → NA"/>
    <s v="14-Jul-2016"/>
    <d v="2016-07-14T00:00:00"/>
    <x v="2"/>
  </r>
  <r>
    <x v="5979"/>
    <x v="0"/>
    <s v="Unavailable"/>
    <s v="Blanks"/>
    <s v="No Cars Available"/>
    <x v="5102"/>
    <s v="NA"/>
    <x v="17"/>
    <x v="2"/>
    <s v="NA"/>
    <s v="Unavailable"/>
    <x v="2"/>
    <x v="0"/>
    <d v="2016-07-14T00:00:00"/>
    <s v="14-Jul-2016 → NA"/>
    <s v="14-Jul-2016"/>
    <d v="2016-07-14T00:00:00"/>
    <x v="2"/>
  </r>
  <r>
    <x v="5980"/>
    <x v="0"/>
    <s v="Unavailable"/>
    <s v="Blanks"/>
    <s v="No Cars Available"/>
    <x v="5103"/>
    <s v="NA"/>
    <x v="17"/>
    <x v="2"/>
    <s v="NA"/>
    <s v="Unavailable"/>
    <x v="2"/>
    <x v="0"/>
    <d v="2016-07-14T00:00:00"/>
    <s v="14-Jul-2016 → NA"/>
    <s v="14-Jul-2016"/>
    <d v="2016-07-14T00:00:00"/>
    <x v="2"/>
  </r>
  <r>
    <x v="5981"/>
    <x v="0"/>
    <s v="Unavailable"/>
    <s v="Blanks"/>
    <s v="No Cars Available"/>
    <x v="5104"/>
    <s v="NA"/>
    <x v="17"/>
    <x v="2"/>
    <s v="NA"/>
    <s v="Unavailable"/>
    <x v="2"/>
    <x v="0"/>
    <d v="2016-07-14T00:00:00"/>
    <s v="14-Jul-2016 → NA"/>
    <s v="14-Jul-2016"/>
    <d v="2016-07-14T00:00:00"/>
    <x v="2"/>
  </r>
  <r>
    <x v="5982"/>
    <x v="0"/>
    <s v="Unavailable"/>
    <s v="Blanks"/>
    <s v="No Cars Available"/>
    <x v="5105"/>
    <s v="NA"/>
    <x v="17"/>
    <x v="2"/>
    <s v="NA"/>
    <s v="Unavailable"/>
    <x v="2"/>
    <x v="0"/>
    <d v="2016-07-14T00:00:00"/>
    <s v="14-Jul-2016 → NA"/>
    <s v="14-Jul-2016"/>
    <d v="2016-07-14T00:00:00"/>
    <x v="2"/>
  </r>
  <r>
    <x v="5983"/>
    <x v="0"/>
    <s v="Unavailable"/>
    <s v="Blanks"/>
    <s v="No Cars Available"/>
    <x v="5106"/>
    <s v="NA"/>
    <x v="17"/>
    <x v="2"/>
    <s v="NA"/>
    <s v="Unavailable"/>
    <x v="2"/>
    <x v="0"/>
    <d v="2016-07-14T00:00:00"/>
    <s v="14-Jul-2016 → NA"/>
    <s v="14-Jul-2016"/>
    <d v="2016-07-14T00:00:00"/>
    <x v="2"/>
  </r>
  <r>
    <x v="5984"/>
    <x v="0"/>
    <s v="Unavailable"/>
    <s v="Blanks"/>
    <s v="No Cars Available"/>
    <x v="5107"/>
    <s v="NA"/>
    <x v="17"/>
    <x v="2"/>
    <s v="NA"/>
    <s v="Unavailable"/>
    <x v="2"/>
    <x v="0"/>
    <d v="2016-07-14T00:00:00"/>
    <s v="14-Jul-2016 → NA"/>
    <s v="14-Jul-2016"/>
    <d v="2016-07-14T00:00:00"/>
    <x v="2"/>
  </r>
  <r>
    <x v="5985"/>
    <x v="0"/>
    <s v="Unavailable"/>
    <s v="Blanks"/>
    <s v="No Cars Available"/>
    <x v="5108"/>
    <s v="NA"/>
    <x v="17"/>
    <x v="2"/>
    <s v="NA"/>
    <s v="Unavailable"/>
    <x v="2"/>
    <x v="0"/>
    <d v="2016-07-14T00:00:00"/>
    <s v="14-Jul-2016 → NA"/>
    <s v="14-Jul-2016"/>
    <d v="2016-07-14T00:00:00"/>
    <x v="2"/>
  </r>
  <r>
    <x v="5986"/>
    <x v="0"/>
    <s v="Unavailable"/>
    <s v="Blanks"/>
    <s v="No Cars Available"/>
    <x v="5109"/>
    <s v="NA"/>
    <x v="17"/>
    <x v="2"/>
    <s v="NA"/>
    <s v="Unavailable"/>
    <x v="2"/>
    <x v="0"/>
    <d v="2016-07-14T00:00:00"/>
    <s v="14-Jul-2016 → NA"/>
    <s v="14-Jul-2016"/>
    <d v="2016-07-14T00:00:00"/>
    <x v="2"/>
  </r>
  <r>
    <x v="5987"/>
    <x v="0"/>
    <s v="Unavailable"/>
    <s v="Blanks"/>
    <s v="No Cars Available"/>
    <x v="5110"/>
    <s v="NA"/>
    <x v="17"/>
    <x v="2"/>
    <s v="NA"/>
    <s v="Unavailable"/>
    <x v="2"/>
    <x v="0"/>
    <d v="2016-07-14T00:00:00"/>
    <s v="14-Jul-2016 → NA"/>
    <s v="14-Jul-2016"/>
    <d v="2016-07-14T00:00:00"/>
    <x v="2"/>
  </r>
  <r>
    <x v="5988"/>
    <x v="0"/>
    <s v="Unavailable"/>
    <s v="Blanks"/>
    <s v="No Cars Available"/>
    <x v="5111"/>
    <s v="NA"/>
    <x v="17"/>
    <x v="2"/>
    <s v="NA"/>
    <s v="Unavailable"/>
    <x v="2"/>
    <x v="0"/>
    <d v="2016-07-14T00:00:00"/>
    <s v="14-Jul-2016 → NA"/>
    <s v="14-Jul-2016"/>
    <d v="2016-07-14T00:00:00"/>
    <x v="2"/>
  </r>
  <r>
    <x v="5989"/>
    <x v="0"/>
    <s v="Unavailable"/>
    <s v="Blanks"/>
    <s v="No Cars Available"/>
    <x v="5112"/>
    <s v="NA"/>
    <x v="17"/>
    <x v="2"/>
    <s v="NA"/>
    <s v="Unavailable"/>
    <x v="2"/>
    <x v="0"/>
    <d v="2016-07-14T00:00:00"/>
    <s v="14-Jul-2016 → NA"/>
    <s v="14-Jul-2016"/>
    <d v="2016-07-14T00:00:00"/>
    <x v="2"/>
  </r>
  <r>
    <x v="5990"/>
    <x v="0"/>
    <s v="Unavailable"/>
    <s v="Blanks"/>
    <s v="No Cars Available"/>
    <x v="5113"/>
    <s v="NA"/>
    <x v="17"/>
    <x v="2"/>
    <s v="NA"/>
    <s v="Unavailable"/>
    <x v="2"/>
    <x v="0"/>
    <d v="2016-07-14T00:00:00"/>
    <s v="14-Jul-2016 → NA"/>
    <s v="14-Jul-2016"/>
    <d v="2016-07-14T00:00:00"/>
    <x v="2"/>
  </r>
  <r>
    <x v="5991"/>
    <x v="0"/>
    <s v="Unavailable"/>
    <s v="Blanks"/>
    <s v="No Cars Available"/>
    <x v="5114"/>
    <s v="NA"/>
    <x v="17"/>
    <x v="2"/>
    <s v="NA"/>
    <s v="Unavailable"/>
    <x v="2"/>
    <x v="0"/>
    <d v="2016-07-14T00:00:00"/>
    <s v="14-Jul-2016 → NA"/>
    <s v="14-Jul-2016"/>
    <d v="2016-07-14T00:00:00"/>
    <x v="2"/>
  </r>
  <r>
    <x v="5992"/>
    <x v="0"/>
    <s v="Unavailable"/>
    <s v="Blanks"/>
    <s v="No Cars Available"/>
    <x v="5115"/>
    <s v="NA"/>
    <x v="17"/>
    <x v="2"/>
    <s v="NA"/>
    <s v="Unavailable"/>
    <x v="2"/>
    <x v="0"/>
    <d v="2016-07-14T00:00:00"/>
    <s v="14-Jul-2016 → NA"/>
    <s v="14-Jul-2016"/>
    <d v="2016-07-14T00:00:00"/>
    <x v="2"/>
  </r>
  <r>
    <x v="5993"/>
    <x v="1"/>
    <s v="Unavailable"/>
    <s v="Blanks"/>
    <s v="No Cars Available"/>
    <x v="5116"/>
    <s v="NA"/>
    <x v="17"/>
    <x v="2"/>
    <s v="NA"/>
    <s v="Unavailable"/>
    <x v="2"/>
    <x v="1"/>
    <d v="2016-07-14T00:00:00"/>
    <s v="14-Jul-2016 → NA"/>
    <s v="14-Jul-2016"/>
    <d v="2016-07-14T00:00:00"/>
    <x v="2"/>
  </r>
  <r>
    <x v="5994"/>
    <x v="1"/>
    <s v="Unavailable"/>
    <s v="Blanks"/>
    <s v="No Cars Available"/>
    <x v="5117"/>
    <s v="NA"/>
    <x v="17"/>
    <x v="2"/>
    <s v="NA"/>
    <s v="Unavailable"/>
    <x v="2"/>
    <x v="1"/>
    <d v="2016-07-14T00:00:00"/>
    <s v="14-Jul-2016 → NA"/>
    <s v="14-Jul-2016"/>
    <d v="2016-07-14T00:00:00"/>
    <x v="2"/>
  </r>
  <r>
    <x v="5995"/>
    <x v="0"/>
    <s v="Unavailable"/>
    <s v="Blanks"/>
    <s v="No Cars Available"/>
    <x v="5118"/>
    <s v="NA"/>
    <x v="17"/>
    <x v="2"/>
    <s v="NA"/>
    <s v="Unavailable"/>
    <x v="2"/>
    <x v="0"/>
    <d v="2016-07-14T00:00:00"/>
    <s v="14-Jul-2016 → NA"/>
    <s v="14-Jul-2016"/>
    <d v="2016-07-14T00:00:00"/>
    <x v="2"/>
  </r>
  <r>
    <x v="5996"/>
    <x v="0"/>
    <s v="Unavailable"/>
    <s v="Blanks"/>
    <s v="No Cars Available"/>
    <x v="5119"/>
    <s v="NA"/>
    <x v="17"/>
    <x v="2"/>
    <s v="NA"/>
    <s v="Unavailable"/>
    <x v="2"/>
    <x v="0"/>
    <d v="2016-07-14T00:00:00"/>
    <s v="14-Jul-2016 → NA"/>
    <s v="14-Jul-2016"/>
    <d v="2016-07-14T00:00:00"/>
    <x v="2"/>
  </r>
  <r>
    <x v="5997"/>
    <x v="0"/>
    <s v="Unavailable"/>
    <s v="Blanks"/>
    <s v="No Cars Available"/>
    <x v="5120"/>
    <s v="NA"/>
    <x v="17"/>
    <x v="2"/>
    <s v="NA"/>
    <s v="Unavailable"/>
    <x v="2"/>
    <x v="0"/>
    <d v="2016-07-14T00:00:00"/>
    <s v="14-Jul-2016 → NA"/>
    <s v="14-Jul-2016"/>
    <d v="2016-07-14T00:00:00"/>
    <x v="2"/>
  </r>
  <r>
    <x v="5998"/>
    <x v="0"/>
    <s v="Unavailable"/>
    <s v="Blanks"/>
    <s v="No Cars Available"/>
    <x v="5121"/>
    <s v="NA"/>
    <x v="17"/>
    <x v="2"/>
    <s v="NA"/>
    <s v="Unavailable"/>
    <x v="2"/>
    <x v="0"/>
    <d v="2016-07-14T00:00:00"/>
    <s v="14-Jul-2016 → NA"/>
    <s v="14-Jul-2016"/>
    <d v="2016-07-14T00:00:00"/>
    <x v="2"/>
  </r>
  <r>
    <x v="5999"/>
    <x v="0"/>
    <s v="Unavailable"/>
    <s v="Blanks"/>
    <s v="No Cars Available"/>
    <x v="5121"/>
    <s v="NA"/>
    <x v="17"/>
    <x v="2"/>
    <s v="NA"/>
    <s v="Unavailable"/>
    <x v="2"/>
    <x v="0"/>
    <d v="2016-07-14T00:00:00"/>
    <s v="14-Jul-2016 → NA"/>
    <s v="14-Jul-2016"/>
    <d v="2016-07-14T00:00:00"/>
    <x v="2"/>
  </r>
  <r>
    <x v="6000"/>
    <x v="0"/>
    <s v="Unavailable"/>
    <s v="Blanks"/>
    <s v="No Cars Available"/>
    <x v="5122"/>
    <s v="NA"/>
    <x v="17"/>
    <x v="2"/>
    <s v="NA"/>
    <s v="Unavailable"/>
    <x v="2"/>
    <x v="0"/>
    <d v="2016-07-14T00:00:00"/>
    <s v="14-Jul-2016 → NA"/>
    <s v="14-Jul-2016"/>
    <d v="2016-07-14T00:00:00"/>
    <x v="2"/>
  </r>
  <r>
    <x v="6001"/>
    <x v="1"/>
    <s v="Unavailable"/>
    <s v="Blanks"/>
    <s v="No Cars Available"/>
    <x v="5123"/>
    <s v="NA"/>
    <x v="19"/>
    <x v="2"/>
    <s v="NA"/>
    <s v="Unavailable"/>
    <x v="2"/>
    <x v="1"/>
    <d v="2016-07-14T00:00:00"/>
    <s v="14-Jul-2016 → NA"/>
    <s v="14-Jul-2016"/>
    <d v="2016-07-14T00:00:00"/>
    <x v="2"/>
  </r>
  <r>
    <x v="6002"/>
    <x v="0"/>
    <s v="Unavailable"/>
    <s v="Blanks"/>
    <s v="No Cars Available"/>
    <x v="5124"/>
    <s v="NA"/>
    <x v="19"/>
    <x v="2"/>
    <s v="NA"/>
    <s v="Unavailable"/>
    <x v="2"/>
    <x v="0"/>
    <d v="2016-07-14T00:00:00"/>
    <s v="14-Jul-2016 → NA"/>
    <s v="14-Jul-2016"/>
    <d v="2016-07-14T00:00:00"/>
    <x v="2"/>
  </r>
  <r>
    <x v="6003"/>
    <x v="0"/>
    <s v="Unavailable"/>
    <s v="Blanks"/>
    <s v="No Cars Available"/>
    <x v="5125"/>
    <s v="NA"/>
    <x v="19"/>
    <x v="2"/>
    <s v="NA"/>
    <s v="Unavailable"/>
    <x v="2"/>
    <x v="0"/>
    <d v="2016-07-14T00:00:00"/>
    <s v="14-Jul-2016 → NA"/>
    <s v="14-Jul-2016"/>
    <d v="2016-07-14T00:00:00"/>
    <x v="2"/>
  </r>
  <r>
    <x v="6004"/>
    <x v="0"/>
    <s v="Unavailable"/>
    <s v="Blanks"/>
    <s v="No Cars Available"/>
    <x v="5126"/>
    <s v="NA"/>
    <x v="19"/>
    <x v="2"/>
    <s v="NA"/>
    <s v="Unavailable"/>
    <x v="2"/>
    <x v="0"/>
    <d v="2016-07-14T00:00:00"/>
    <s v="14-Jul-2016 → NA"/>
    <s v="14-Jul-2016"/>
    <d v="2016-07-14T00:00:00"/>
    <x v="2"/>
  </r>
  <r>
    <x v="6005"/>
    <x v="0"/>
    <s v="Unavailable"/>
    <s v="Blanks"/>
    <s v="No Cars Available"/>
    <x v="5127"/>
    <s v="NA"/>
    <x v="19"/>
    <x v="2"/>
    <s v="NA"/>
    <s v="Unavailable"/>
    <x v="2"/>
    <x v="0"/>
    <d v="2016-07-14T00:00:00"/>
    <s v="14-Jul-2016 → NA"/>
    <s v="14-Jul-2016"/>
    <d v="2016-07-14T00:00:00"/>
    <x v="2"/>
  </r>
  <r>
    <x v="6006"/>
    <x v="0"/>
    <s v="Unavailable"/>
    <s v="Blanks"/>
    <s v="No Cars Available"/>
    <x v="5128"/>
    <s v="NA"/>
    <x v="19"/>
    <x v="2"/>
    <s v="NA"/>
    <s v="Unavailable"/>
    <x v="2"/>
    <x v="0"/>
    <d v="2016-07-14T00:00:00"/>
    <s v="14-Jul-2016 → NA"/>
    <s v="14-Jul-2016"/>
    <d v="2016-07-14T00:00:00"/>
    <x v="2"/>
  </r>
  <r>
    <x v="6007"/>
    <x v="0"/>
    <s v="Unavailable"/>
    <s v="Blanks"/>
    <s v="No Cars Available"/>
    <x v="5129"/>
    <s v="NA"/>
    <x v="19"/>
    <x v="2"/>
    <s v="NA"/>
    <s v="Unavailable"/>
    <x v="2"/>
    <x v="0"/>
    <d v="2016-07-14T00:00:00"/>
    <s v="14-Jul-2016 → NA"/>
    <s v="14-Jul-2016"/>
    <d v="2016-07-14T00:00:00"/>
    <x v="2"/>
  </r>
  <r>
    <x v="6008"/>
    <x v="0"/>
    <s v="Unavailable"/>
    <s v="Blanks"/>
    <s v="No Cars Available"/>
    <x v="5130"/>
    <s v="NA"/>
    <x v="19"/>
    <x v="2"/>
    <s v="NA"/>
    <s v="Unavailable"/>
    <x v="2"/>
    <x v="0"/>
    <d v="2016-07-14T00:00:00"/>
    <s v="14-Jul-2016 → NA"/>
    <s v="14-Jul-2016"/>
    <d v="2016-07-14T00:00:00"/>
    <x v="2"/>
  </r>
  <r>
    <x v="6009"/>
    <x v="0"/>
    <s v="Unavailable"/>
    <s v="Blanks"/>
    <s v="No Cars Available"/>
    <x v="5131"/>
    <s v="NA"/>
    <x v="19"/>
    <x v="2"/>
    <s v="NA"/>
    <s v="Unavailable"/>
    <x v="2"/>
    <x v="0"/>
    <d v="2016-07-14T00:00:00"/>
    <s v="14-Jul-2016 → NA"/>
    <s v="14-Jul-2016"/>
    <d v="2016-07-14T00:00:00"/>
    <x v="2"/>
  </r>
  <r>
    <x v="6010"/>
    <x v="0"/>
    <s v="Unavailable"/>
    <s v="Blanks"/>
    <s v="No Cars Available"/>
    <x v="5132"/>
    <s v="NA"/>
    <x v="19"/>
    <x v="2"/>
    <s v="NA"/>
    <s v="Unavailable"/>
    <x v="2"/>
    <x v="0"/>
    <d v="2016-07-14T00:00:00"/>
    <s v="14-Jul-2016 → NA"/>
    <s v="14-Jul-2016"/>
    <d v="2016-07-14T00:00:00"/>
    <x v="2"/>
  </r>
  <r>
    <x v="6011"/>
    <x v="0"/>
    <s v="Unavailable"/>
    <s v="Blanks"/>
    <s v="No Cars Available"/>
    <x v="5133"/>
    <s v="NA"/>
    <x v="19"/>
    <x v="2"/>
    <s v="NA"/>
    <s v="Unavailable"/>
    <x v="2"/>
    <x v="0"/>
    <d v="2016-07-14T00:00:00"/>
    <s v="14-Jul-2016 → NA"/>
    <s v="14-Jul-2016"/>
    <d v="2016-07-14T00:00:00"/>
    <x v="2"/>
  </r>
  <r>
    <x v="6012"/>
    <x v="1"/>
    <s v="Unavailable"/>
    <s v="Blanks"/>
    <s v="No Cars Available"/>
    <x v="5134"/>
    <s v="NA"/>
    <x v="19"/>
    <x v="2"/>
    <s v="NA"/>
    <s v="Unavailable"/>
    <x v="2"/>
    <x v="1"/>
    <d v="2016-07-14T00:00:00"/>
    <s v="14-Jul-2016 → NA"/>
    <s v="14-Jul-2016"/>
    <d v="2016-07-14T00:00:00"/>
    <x v="2"/>
  </r>
  <r>
    <x v="6013"/>
    <x v="0"/>
    <s v="Unavailable"/>
    <s v="Blanks"/>
    <s v="No Cars Available"/>
    <x v="5135"/>
    <s v="NA"/>
    <x v="19"/>
    <x v="2"/>
    <s v="NA"/>
    <s v="Unavailable"/>
    <x v="2"/>
    <x v="0"/>
    <d v="2016-07-14T00:00:00"/>
    <s v="14-Jul-2016 → NA"/>
    <s v="14-Jul-2016"/>
    <d v="2016-07-14T00:00:00"/>
    <x v="2"/>
  </r>
  <r>
    <x v="6014"/>
    <x v="0"/>
    <s v="Unavailable"/>
    <s v="Blanks"/>
    <s v="No Cars Available"/>
    <x v="5136"/>
    <s v="NA"/>
    <x v="19"/>
    <x v="2"/>
    <s v="NA"/>
    <s v="Unavailable"/>
    <x v="2"/>
    <x v="0"/>
    <d v="2016-07-14T00:00:00"/>
    <s v="14-Jul-2016 → NA"/>
    <s v="14-Jul-2016"/>
    <d v="2016-07-14T00:00:00"/>
    <x v="2"/>
  </r>
  <r>
    <x v="6015"/>
    <x v="0"/>
    <s v="Unavailable"/>
    <s v="Blanks"/>
    <s v="No Cars Available"/>
    <x v="5137"/>
    <s v="NA"/>
    <x v="19"/>
    <x v="2"/>
    <s v="NA"/>
    <s v="Unavailable"/>
    <x v="2"/>
    <x v="0"/>
    <d v="2016-07-14T00:00:00"/>
    <s v="14-Jul-2016 → NA"/>
    <s v="14-Jul-2016"/>
    <d v="2016-07-14T00:00:00"/>
    <x v="2"/>
  </r>
  <r>
    <x v="6016"/>
    <x v="0"/>
    <s v="Unavailable"/>
    <s v="Blanks"/>
    <s v="No Cars Available"/>
    <x v="5138"/>
    <s v="NA"/>
    <x v="19"/>
    <x v="2"/>
    <s v="NA"/>
    <s v="Unavailable"/>
    <x v="2"/>
    <x v="0"/>
    <d v="2016-07-14T00:00:00"/>
    <s v="14-Jul-2016 → NA"/>
    <s v="14-Jul-2016"/>
    <d v="2016-07-14T00:00:00"/>
    <x v="2"/>
  </r>
  <r>
    <x v="6017"/>
    <x v="1"/>
    <s v="Unavailable"/>
    <s v="Blanks"/>
    <s v="No Cars Available"/>
    <x v="5139"/>
    <s v="NA"/>
    <x v="19"/>
    <x v="2"/>
    <s v="NA"/>
    <s v="Unavailable"/>
    <x v="2"/>
    <x v="1"/>
    <d v="2016-07-14T00:00:00"/>
    <s v="14-Jul-2016 → NA"/>
    <s v="14-Jul-2016"/>
    <d v="2016-07-14T00:00:00"/>
    <x v="2"/>
  </r>
  <r>
    <x v="6018"/>
    <x v="0"/>
    <s v="Unavailable"/>
    <s v="Blanks"/>
    <s v="No Cars Available"/>
    <x v="5140"/>
    <s v="NA"/>
    <x v="19"/>
    <x v="2"/>
    <s v="NA"/>
    <s v="Unavailable"/>
    <x v="2"/>
    <x v="0"/>
    <d v="2016-07-14T00:00:00"/>
    <s v="14-Jul-2016 → NA"/>
    <s v="14-Jul-2016"/>
    <d v="2016-07-14T00:00:00"/>
    <x v="2"/>
  </r>
  <r>
    <x v="6019"/>
    <x v="0"/>
    <s v="Unavailable"/>
    <s v="Blanks"/>
    <s v="No Cars Available"/>
    <x v="5141"/>
    <s v="NA"/>
    <x v="19"/>
    <x v="2"/>
    <s v="NA"/>
    <s v="Unavailable"/>
    <x v="2"/>
    <x v="0"/>
    <d v="2016-07-14T00:00:00"/>
    <s v="14-Jul-2016 → NA"/>
    <s v="14-Jul-2016"/>
    <d v="2016-07-14T00:00:00"/>
    <x v="2"/>
  </r>
  <r>
    <x v="6020"/>
    <x v="0"/>
    <s v="Unavailable"/>
    <s v="Blanks"/>
    <s v="No Cars Available"/>
    <x v="5142"/>
    <s v="NA"/>
    <x v="19"/>
    <x v="2"/>
    <s v="NA"/>
    <s v="Unavailable"/>
    <x v="2"/>
    <x v="0"/>
    <d v="2016-07-14T00:00:00"/>
    <s v="14-Jul-2016 → NA"/>
    <s v="14-Jul-2016"/>
    <d v="2016-07-14T00:00:00"/>
    <x v="2"/>
  </r>
  <r>
    <x v="6021"/>
    <x v="0"/>
    <s v="Unavailable"/>
    <s v="Blanks"/>
    <s v="No Cars Available"/>
    <x v="5143"/>
    <s v="NA"/>
    <x v="19"/>
    <x v="2"/>
    <s v="NA"/>
    <s v="Unavailable"/>
    <x v="2"/>
    <x v="0"/>
    <d v="2016-07-14T00:00:00"/>
    <s v="14-Jul-2016 → NA"/>
    <s v="14-Jul-2016"/>
    <d v="2016-07-14T00:00:00"/>
    <x v="2"/>
  </r>
  <r>
    <x v="6022"/>
    <x v="0"/>
    <s v="Unavailable"/>
    <s v="Blanks"/>
    <s v="No Cars Available"/>
    <x v="5144"/>
    <s v="NA"/>
    <x v="19"/>
    <x v="2"/>
    <s v="NA"/>
    <s v="Unavailable"/>
    <x v="2"/>
    <x v="0"/>
    <d v="2016-07-14T00:00:00"/>
    <s v="14-Jul-2016 → NA"/>
    <s v="14-Jul-2016"/>
    <d v="2016-07-14T00:00:00"/>
    <x v="2"/>
  </r>
  <r>
    <x v="6023"/>
    <x v="0"/>
    <s v="Unavailable"/>
    <s v="Blanks"/>
    <s v="No Cars Available"/>
    <x v="5145"/>
    <s v="NA"/>
    <x v="19"/>
    <x v="2"/>
    <s v="NA"/>
    <s v="Unavailable"/>
    <x v="2"/>
    <x v="0"/>
    <d v="2016-07-14T00:00:00"/>
    <s v="14-Jul-2016 → NA"/>
    <s v="14-Jul-2016"/>
    <d v="2016-07-14T00:00:00"/>
    <x v="2"/>
  </r>
  <r>
    <x v="6024"/>
    <x v="0"/>
    <s v="Unavailable"/>
    <s v="Blanks"/>
    <s v="No Cars Available"/>
    <x v="5146"/>
    <s v="NA"/>
    <x v="19"/>
    <x v="2"/>
    <s v="NA"/>
    <s v="Unavailable"/>
    <x v="2"/>
    <x v="0"/>
    <d v="2016-07-14T00:00:00"/>
    <s v="14-Jul-2016 → NA"/>
    <s v="14-Jul-2016"/>
    <d v="2016-07-14T00:00:00"/>
    <x v="2"/>
  </r>
  <r>
    <x v="6025"/>
    <x v="0"/>
    <s v="Unavailable"/>
    <s v="Blanks"/>
    <s v="No Cars Available"/>
    <x v="5147"/>
    <s v="NA"/>
    <x v="19"/>
    <x v="2"/>
    <s v="NA"/>
    <s v="Unavailable"/>
    <x v="2"/>
    <x v="0"/>
    <d v="2016-07-14T00:00:00"/>
    <s v="14-Jul-2016 → NA"/>
    <s v="14-Jul-2016"/>
    <d v="2016-07-14T00:00:00"/>
    <x v="2"/>
  </r>
  <r>
    <x v="6026"/>
    <x v="0"/>
    <s v="Unavailable"/>
    <s v="Blanks"/>
    <s v="No Cars Available"/>
    <x v="5148"/>
    <s v="NA"/>
    <x v="19"/>
    <x v="2"/>
    <s v="NA"/>
    <s v="Unavailable"/>
    <x v="2"/>
    <x v="0"/>
    <d v="2016-07-14T00:00:00"/>
    <s v="14-Jul-2016 → NA"/>
    <s v="14-Jul-2016"/>
    <d v="2016-07-14T00:00:00"/>
    <x v="2"/>
  </r>
  <r>
    <x v="6027"/>
    <x v="0"/>
    <s v="Unavailable"/>
    <s v="Blanks"/>
    <s v="No Cars Available"/>
    <x v="5149"/>
    <s v="NA"/>
    <x v="19"/>
    <x v="2"/>
    <s v="NA"/>
    <s v="Unavailable"/>
    <x v="2"/>
    <x v="0"/>
    <d v="2016-07-14T00:00:00"/>
    <s v="14-Jul-2016 → NA"/>
    <s v="14-Jul-2016"/>
    <d v="2016-07-14T00:00:00"/>
    <x v="2"/>
  </r>
  <r>
    <x v="6028"/>
    <x v="0"/>
    <s v="Unavailable"/>
    <s v="Blanks"/>
    <s v="No Cars Available"/>
    <x v="5150"/>
    <s v="NA"/>
    <x v="19"/>
    <x v="2"/>
    <s v="NA"/>
    <s v="Unavailable"/>
    <x v="2"/>
    <x v="0"/>
    <d v="2016-07-14T00:00:00"/>
    <s v="14-Jul-2016 → NA"/>
    <s v="14-Jul-2016"/>
    <d v="2016-07-14T00:00:00"/>
    <x v="2"/>
  </r>
  <r>
    <x v="6029"/>
    <x v="0"/>
    <s v="Unavailable"/>
    <s v="Blanks"/>
    <s v="No Cars Available"/>
    <x v="5151"/>
    <s v="NA"/>
    <x v="19"/>
    <x v="2"/>
    <s v="NA"/>
    <s v="Unavailable"/>
    <x v="2"/>
    <x v="0"/>
    <d v="2016-07-14T00:00:00"/>
    <s v="14-Jul-2016 → NA"/>
    <s v="14-Jul-2016"/>
    <d v="2016-07-14T00:00:00"/>
    <x v="2"/>
  </r>
  <r>
    <x v="6030"/>
    <x v="0"/>
    <s v="Unavailable"/>
    <s v="Blanks"/>
    <s v="No Cars Available"/>
    <x v="5152"/>
    <s v="NA"/>
    <x v="19"/>
    <x v="2"/>
    <s v="NA"/>
    <s v="Unavailable"/>
    <x v="2"/>
    <x v="0"/>
    <d v="2016-07-14T00:00:00"/>
    <s v="14-Jul-2016 → NA"/>
    <s v="14-Jul-2016"/>
    <d v="2016-07-14T00:00:00"/>
    <x v="2"/>
  </r>
  <r>
    <x v="6031"/>
    <x v="0"/>
    <s v="Unavailable"/>
    <s v="Blanks"/>
    <s v="No Cars Available"/>
    <x v="5153"/>
    <s v="NA"/>
    <x v="19"/>
    <x v="2"/>
    <s v="NA"/>
    <s v="Unavailable"/>
    <x v="2"/>
    <x v="0"/>
    <d v="2016-07-14T00:00:00"/>
    <s v="14-Jul-2016 → NA"/>
    <s v="14-Jul-2016"/>
    <d v="2016-07-14T00:00:00"/>
    <x v="2"/>
  </r>
  <r>
    <x v="6032"/>
    <x v="0"/>
    <s v="Unavailable"/>
    <s v="Blanks"/>
    <s v="No Cars Available"/>
    <x v="5154"/>
    <s v="NA"/>
    <x v="19"/>
    <x v="2"/>
    <s v="NA"/>
    <s v="Unavailable"/>
    <x v="2"/>
    <x v="0"/>
    <d v="2016-07-14T00:00:00"/>
    <s v="14-Jul-2016 → NA"/>
    <s v="14-Jul-2016"/>
    <d v="2016-07-14T00:00:00"/>
    <x v="2"/>
  </r>
  <r>
    <x v="6033"/>
    <x v="0"/>
    <s v="Unavailable"/>
    <s v="Blanks"/>
    <s v="No Cars Available"/>
    <x v="5155"/>
    <s v="NA"/>
    <x v="19"/>
    <x v="2"/>
    <s v="NA"/>
    <s v="Unavailable"/>
    <x v="2"/>
    <x v="0"/>
    <d v="2016-07-14T00:00:00"/>
    <s v="14-Jul-2016 → NA"/>
    <s v="14-Jul-2016"/>
    <d v="2016-07-14T00:00:00"/>
    <x v="2"/>
  </r>
  <r>
    <x v="6034"/>
    <x v="0"/>
    <s v="Unavailable"/>
    <s v="Blanks"/>
    <s v="No Cars Available"/>
    <x v="5156"/>
    <s v="NA"/>
    <x v="19"/>
    <x v="2"/>
    <s v="NA"/>
    <s v="Unavailable"/>
    <x v="2"/>
    <x v="0"/>
    <d v="2016-07-14T00:00:00"/>
    <s v="14-Jul-2016 → NA"/>
    <s v="14-Jul-2016"/>
    <d v="2016-07-14T00:00:00"/>
    <x v="2"/>
  </r>
  <r>
    <x v="6035"/>
    <x v="0"/>
    <s v="Unavailable"/>
    <s v="Blanks"/>
    <s v="No Cars Available"/>
    <x v="5157"/>
    <s v="NA"/>
    <x v="19"/>
    <x v="2"/>
    <s v="NA"/>
    <s v="Unavailable"/>
    <x v="2"/>
    <x v="0"/>
    <d v="2016-07-14T00:00:00"/>
    <s v="14-Jul-2016 → NA"/>
    <s v="14-Jul-2016"/>
    <d v="2016-07-14T00:00:00"/>
    <x v="2"/>
  </r>
  <r>
    <x v="6036"/>
    <x v="0"/>
    <s v="Unavailable"/>
    <s v="Blanks"/>
    <s v="No Cars Available"/>
    <x v="1576"/>
    <s v="NA"/>
    <x v="19"/>
    <x v="2"/>
    <s v="NA"/>
    <s v="Unavailable"/>
    <x v="2"/>
    <x v="0"/>
    <d v="2016-07-14T00:00:00"/>
    <s v="14-Jul-2016 → NA"/>
    <s v="14-Jul-2016"/>
    <d v="2016-07-14T00:00:00"/>
    <x v="2"/>
  </r>
  <r>
    <x v="6037"/>
    <x v="0"/>
    <s v="Unavailable"/>
    <s v="Blanks"/>
    <s v="No Cars Available"/>
    <x v="5158"/>
    <s v="NA"/>
    <x v="19"/>
    <x v="2"/>
    <s v="NA"/>
    <s v="Unavailable"/>
    <x v="2"/>
    <x v="0"/>
    <d v="2016-07-14T00:00:00"/>
    <s v="14-Jul-2016 → NA"/>
    <s v="14-Jul-2016"/>
    <d v="2016-07-14T00:00:00"/>
    <x v="2"/>
  </r>
  <r>
    <x v="6038"/>
    <x v="0"/>
    <s v="Unavailable"/>
    <s v="Blanks"/>
    <s v="No Cars Available"/>
    <x v="5159"/>
    <s v="NA"/>
    <x v="19"/>
    <x v="2"/>
    <s v="NA"/>
    <s v="Unavailable"/>
    <x v="2"/>
    <x v="0"/>
    <d v="2016-07-14T00:00:00"/>
    <s v="14-Jul-2016 → NA"/>
    <s v="14-Jul-2016"/>
    <d v="2016-07-14T00:00:00"/>
    <x v="2"/>
  </r>
  <r>
    <x v="6039"/>
    <x v="0"/>
    <s v="Unavailable"/>
    <s v="Blanks"/>
    <s v="No Cars Available"/>
    <x v="5160"/>
    <s v="NA"/>
    <x v="19"/>
    <x v="2"/>
    <s v="NA"/>
    <s v="Unavailable"/>
    <x v="2"/>
    <x v="0"/>
    <d v="2016-07-14T00:00:00"/>
    <s v="14-Jul-2016 → NA"/>
    <s v="14-Jul-2016"/>
    <d v="2016-07-14T00:00:00"/>
    <x v="2"/>
  </r>
  <r>
    <x v="6040"/>
    <x v="0"/>
    <s v="Unavailable"/>
    <s v="Blanks"/>
    <s v="No Cars Available"/>
    <x v="5161"/>
    <s v="NA"/>
    <x v="19"/>
    <x v="2"/>
    <s v="NA"/>
    <s v="Unavailable"/>
    <x v="2"/>
    <x v="0"/>
    <d v="2016-07-14T00:00:00"/>
    <s v="14-Jul-2016 → NA"/>
    <s v="14-Jul-2016"/>
    <d v="2016-07-14T00:00:00"/>
    <x v="2"/>
  </r>
  <r>
    <x v="6041"/>
    <x v="0"/>
    <s v="Unavailable"/>
    <s v="Blanks"/>
    <s v="No Cars Available"/>
    <x v="5162"/>
    <s v="NA"/>
    <x v="19"/>
    <x v="2"/>
    <s v="NA"/>
    <s v="Unavailable"/>
    <x v="2"/>
    <x v="0"/>
    <d v="2016-07-14T00:00:00"/>
    <s v="14-Jul-2016 → NA"/>
    <s v="14-Jul-2016"/>
    <d v="2016-07-14T00:00:00"/>
    <x v="2"/>
  </r>
  <r>
    <x v="6042"/>
    <x v="0"/>
    <s v="Unavailable"/>
    <s v="Blanks"/>
    <s v="No Cars Available"/>
    <x v="5163"/>
    <s v="NA"/>
    <x v="19"/>
    <x v="2"/>
    <s v="NA"/>
    <s v="Unavailable"/>
    <x v="2"/>
    <x v="0"/>
    <d v="2016-07-14T00:00:00"/>
    <s v="14-Jul-2016 → NA"/>
    <s v="14-Jul-2016"/>
    <d v="2016-07-14T00:00:00"/>
    <x v="2"/>
  </r>
  <r>
    <x v="6043"/>
    <x v="0"/>
    <s v="Unavailable"/>
    <s v="Blanks"/>
    <s v="No Cars Available"/>
    <x v="5164"/>
    <s v="NA"/>
    <x v="19"/>
    <x v="2"/>
    <s v="NA"/>
    <s v="Unavailable"/>
    <x v="2"/>
    <x v="0"/>
    <d v="2016-07-14T00:00:00"/>
    <s v="14-Jul-2016 → NA"/>
    <s v="14-Jul-2016"/>
    <d v="2016-07-14T00:00:00"/>
    <x v="2"/>
  </r>
  <r>
    <x v="6044"/>
    <x v="0"/>
    <s v="Unavailable"/>
    <s v="Blanks"/>
    <s v="No Cars Available"/>
    <x v="5165"/>
    <s v="NA"/>
    <x v="19"/>
    <x v="2"/>
    <s v="NA"/>
    <s v="Unavailable"/>
    <x v="2"/>
    <x v="0"/>
    <d v="2016-07-14T00:00:00"/>
    <s v="14-Jul-2016 → NA"/>
    <s v="14-Jul-2016"/>
    <d v="2016-07-14T00:00:00"/>
    <x v="2"/>
  </r>
  <r>
    <x v="6045"/>
    <x v="0"/>
    <s v="Unavailable"/>
    <s v="Blanks"/>
    <s v="No Cars Available"/>
    <x v="5166"/>
    <s v="NA"/>
    <x v="19"/>
    <x v="2"/>
    <s v="NA"/>
    <s v="Unavailable"/>
    <x v="2"/>
    <x v="0"/>
    <d v="2016-07-14T00:00:00"/>
    <s v="14-Jul-2016 → NA"/>
    <s v="14-Jul-2016"/>
    <d v="2016-07-14T00:00:00"/>
    <x v="2"/>
  </r>
  <r>
    <x v="6046"/>
    <x v="0"/>
    <s v="Unavailable"/>
    <s v="Blanks"/>
    <s v="No Cars Available"/>
    <x v="5167"/>
    <s v="NA"/>
    <x v="19"/>
    <x v="2"/>
    <s v="NA"/>
    <s v="Unavailable"/>
    <x v="2"/>
    <x v="0"/>
    <d v="2016-07-14T00:00:00"/>
    <s v="14-Jul-2016 → NA"/>
    <s v="14-Jul-2016"/>
    <d v="2016-07-14T00:00:00"/>
    <x v="2"/>
  </r>
  <r>
    <x v="6047"/>
    <x v="0"/>
    <s v="Unavailable"/>
    <s v="Blanks"/>
    <s v="No Cars Available"/>
    <x v="1611"/>
    <s v="NA"/>
    <x v="19"/>
    <x v="2"/>
    <s v="NA"/>
    <s v="Unavailable"/>
    <x v="2"/>
    <x v="0"/>
    <d v="2016-07-14T00:00:00"/>
    <s v="14-Jul-2016 → NA"/>
    <s v="14-Jul-2016"/>
    <d v="2016-07-14T00:00:00"/>
    <x v="2"/>
  </r>
  <r>
    <x v="6048"/>
    <x v="0"/>
    <s v="Unavailable"/>
    <s v="Blanks"/>
    <s v="No Cars Available"/>
    <x v="5168"/>
    <s v="NA"/>
    <x v="19"/>
    <x v="2"/>
    <s v="NA"/>
    <s v="Unavailable"/>
    <x v="2"/>
    <x v="0"/>
    <d v="2016-07-14T00:00:00"/>
    <s v="14-Jul-2016 → NA"/>
    <s v="14-Jul-2016"/>
    <d v="2016-07-14T00:00:00"/>
    <x v="2"/>
  </r>
  <r>
    <x v="6049"/>
    <x v="0"/>
    <s v="Unavailable"/>
    <s v="Blanks"/>
    <s v="No Cars Available"/>
    <x v="5169"/>
    <s v="NA"/>
    <x v="19"/>
    <x v="2"/>
    <s v="NA"/>
    <s v="Unavailable"/>
    <x v="2"/>
    <x v="0"/>
    <d v="2016-07-14T00:00:00"/>
    <s v="14-Jul-2016 → NA"/>
    <s v="14-Jul-2016"/>
    <d v="2016-07-14T00:00:00"/>
    <x v="2"/>
  </r>
  <r>
    <x v="6050"/>
    <x v="0"/>
    <s v="Unavailable"/>
    <s v="Blanks"/>
    <s v="No Cars Available"/>
    <x v="5170"/>
    <s v="NA"/>
    <x v="19"/>
    <x v="2"/>
    <s v="NA"/>
    <s v="Unavailable"/>
    <x v="2"/>
    <x v="0"/>
    <d v="2016-07-14T00:00:00"/>
    <s v="14-Jul-2016 → NA"/>
    <s v="14-Jul-2016"/>
    <d v="2016-07-14T00:00:00"/>
    <x v="2"/>
  </r>
  <r>
    <x v="6051"/>
    <x v="0"/>
    <s v="Unavailable"/>
    <s v="Blanks"/>
    <s v="No Cars Available"/>
    <x v="5171"/>
    <s v="NA"/>
    <x v="19"/>
    <x v="2"/>
    <s v="NA"/>
    <s v="Unavailable"/>
    <x v="2"/>
    <x v="0"/>
    <d v="2016-07-14T00:00:00"/>
    <s v="14-Jul-2016 → NA"/>
    <s v="14-Jul-2016"/>
    <d v="2016-07-14T00:00:00"/>
    <x v="2"/>
  </r>
  <r>
    <x v="6052"/>
    <x v="0"/>
    <s v="Unavailable"/>
    <s v="Blanks"/>
    <s v="No Cars Available"/>
    <x v="5172"/>
    <s v="NA"/>
    <x v="19"/>
    <x v="2"/>
    <s v="NA"/>
    <s v="Unavailable"/>
    <x v="2"/>
    <x v="0"/>
    <d v="2016-07-14T00:00:00"/>
    <s v="14-Jul-2016 → NA"/>
    <s v="14-Jul-2016"/>
    <d v="2016-07-14T00:00:00"/>
    <x v="2"/>
  </r>
  <r>
    <x v="6053"/>
    <x v="0"/>
    <s v="Unavailable"/>
    <s v="Blanks"/>
    <s v="No Cars Available"/>
    <x v="5173"/>
    <s v="NA"/>
    <x v="19"/>
    <x v="2"/>
    <s v="NA"/>
    <s v="Unavailable"/>
    <x v="2"/>
    <x v="0"/>
    <d v="2016-07-14T00:00:00"/>
    <s v="14-Jul-2016 → NA"/>
    <s v="14-Jul-2016"/>
    <d v="2016-07-14T00:00:00"/>
    <x v="2"/>
  </r>
  <r>
    <x v="6054"/>
    <x v="0"/>
    <s v="Unavailable"/>
    <s v="Blanks"/>
    <s v="No Cars Available"/>
    <x v="5174"/>
    <s v="NA"/>
    <x v="19"/>
    <x v="2"/>
    <s v="NA"/>
    <s v="Unavailable"/>
    <x v="2"/>
    <x v="0"/>
    <d v="2016-07-14T00:00:00"/>
    <s v="14-Jul-2016 → NA"/>
    <s v="14-Jul-2016"/>
    <d v="2016-07-14T00:00:00"/>
    <x v="2"/>
  </r>
  <r>
    <x v="6055"/>
    <x v="0"/>
    <s v="Unavailable"/>
    <s v="Blanks"/>
    <s v="No Cars Available"/>
    <x v="5175"/>
    <s v="NA"/>
    <x v="19"/>
    <x v="2"/>
    <s v="NA"/>
    <s v="Unavailable"/>
    <x v="2"/>
    <x v="0"/>
    <d v="2016-07-14T00:00:00"/>
    <s v="14-Jul-2016 → NA"/>
    <s v="14-Jul-2016"/>
    <d v="2016-07-14T00:00:00"/>
    <x v="2"/>
  </r>
  <r>
    <x v="6056"/>
    <x v="1"/>
    <s v="Unavailable"/>
    <s v="Blanks"/>
    <s v="No Cars Available"/>
    <x v="5176"/>
    <s v="NA"/>
    <x v="19"/>
    <x v="2"/>
    <s v="NA"/>
    <s v="Unavailable"/>
    <x v="2"/>
    <x v="1"/>
    <d v="2016-07-14T00:00:00"/>
    <s v="14-Jul-2016 → NA"/>
    <s v="14-Jul-2016"/>
    <d v="2016-07-14T00:00:00"/>
    <x v="2"/>
  </r>
  <r>
    <x v="6057"/>
    <x v="0"/>
    <s v="Unavailable"/>
    <s v="Blanks"/>
    <s v="No Cars Available"/>
    <x v="5177"/>
    <s v="NA"/>
    <x v="19"/>
    <x v="2"/>
    <s v="NA"/>
    <s v="Unavailable"/>
    <x v="2"/>
    <x v="0"/>
    <d v="2016-07-14T00:00:00"/>
    <s v="14-Jul-2016 → NA"/>
    <s v="14-Jul-2016"/>
    <d v="2016-07-14T00:00:00"/>
    <x v="2"/>
  </r>
  <r>
    <x v="6058"/>
    <x v="0"/>
    <s v="Unavailable"/>
    <s v="Blanks"/>
    <s v="No Cars Available"/>
    <x v="5178"/>
    <s v="NA"/>
    <x v="19"/>
    <x v="2"/>
    <s v="NA"/>
    <s v="Unavailable"/>
    <x v="2"/>
    <x v="0"/>
    <d v="2016-07-14T00:00:00"/>
    <s v="14-Jul-2016 → NA"/>
    <s v="14-Jul-2016"/>
    <d v="2016-07-14T00:00:00"/>
    <x v="2"/>
  </r>
  <r>
    <x v="6059"/>
    <x v="0"/>
    <s v="Unavailable"/>
    <s v="Blanks"/>
    <s v="No Cars Available"/>
    <x v="5179"/>
    <s v="NA"/>
    <x v="19"/>
    <x v="2"/>
    <s v="NA"/>
    <s v="Unavailable"/>
    <x v="2"/>
    <x v="0"/>
    <d v="2016-07-14T00:00:00"/>
    <s v="14-Jul-2016 → NA"/>
    <s v="14-Jul-2016"/>
    <d v="2016-07-14T00:00:00"/>
    <x v="2"/>
  </r>
  <r>
    <x v="6060"/>
    <x v="0"/>
    <s v="Unavailable"/>
    <s v="Blanks"/>
    <s v="No Cars Available"/>
    <x v="5180"/>
    <s v="NA"/>
    <x v="19"/>
    <x v="2"/>
    <s v="NA"/>
    <s v="Unavailable"/>
    <x v="2"/>
    <x v="0"/>
    <d v="2016-07-14T00:00:00"/>
    <s v="14-Jul-2016 → NA"/>
    <s v="14-Jul-2016"/>
    <d v="2016-07-14T00:00:00"/>
    <x v="2"/>
  </r>
  <r>
    <x v="6061"/>
    <x v="0"/>
    <s v="Unavailable"/>
    <s v="Blanks"/>
    <s v="No Cars Available"/>
    <x v="5181"/>
    <s v="NA"/>
    <x v="19"/>
    <x v="2"/>
    <s v="NA"/>
    <s v="Unavailable"/>
    <x v="2"/>
    <x v="0"/>
    <d v="2016-07-14T00:00:00"/>
    <s v="14-Jul-2016 → NA"/>
    <s v="14-Jul-2016"/>
    <d v="2016-07-14T00:00:00"/>
    <x v="2"/>
  </r>
  <r>
    <x v="6062"/>
    <x v="0"/>
    <s v="Unavailable"/>
    <s v="Blanks"/>
    <s v="No Cars Available"/>
    <x v="5182"/>
    <s v="NA"/>
    <x v="19"/>
    <x v="2"/>
    <s v="NA"/>
    <s v="Unavailable"/>
    <x v="2"/>
    <x v="0"/>
    <d v="2016-07-14T00:00:00"/>
    <s v="14-Jul-2016 → NA"/>
    <s v="14-Jul-2016"/>
    <d v="2016-07-14T00:00:00"/>
    <x v="2"/>
  </r>
  <r>
    <x v="6063"/>
    <x v="0"/>
    <s v="Unavailable"/>
    <s v="Blanks"/>
    <s v="No Cars Available"/>
    <x v="5183"/>
    <s v="NA"/>
    <x v="19"/>
    <x v="2"/>
    <s v="NA"/>
    <s v="Unavailable"/>
    <x v="2"/>
    <x v="0"/>
    <d v="2016-07-14T00:00:00"/>
    <s v="14-Jul-2016 → NA"/>
    <s v="14-Jul-2016"/>
    <d v="2016-07-14T00:00:00"/>
    <x v="2"/>
  </r>
  <r>
    <x v="6064"/>
    <x v="0"/>
    <s v="Unavailable"/>
    <s v="Blanks"/>
    <s v="No Cars Available"/>
    <x v="5184"/>
    <s v="NA"/>
    <x v="19"/>
    <x v="2"/>
    <s v="NA"/>
    <s v="Unavailable"/>
    <x v="2"/>
    <x v="0"/>
    <d v="2016-07-14T00:00:00"/>
    <s v="14-Jul-2016 → NA"/>
    <s v="14-Jul-2016"/>
    <d v="2016-07-14T00:00:00"/>
    <x v="2"/>
  </r>
  <r>
    <x v="6065"/>
    <x v="1"/>
    <s v="Unavailable"/>
    <s v="Blanks"/>
    <s v="No Cars Available"/>
    <x v="5185"/>
    <s v="NA"/>
    <x v="19"/>
    <x v="2"/>
    <s v="NA"/>
    <s v="Unavailable"/>
    <x v="2"/>
    <x v="1"/>
    <d v="2016-07-14T00:00:00"/>
    <s v="14-Jul-2016 → NA"/>
    <s v="14-Jul-2016"/>
    <d v="2016-07-14T00:00:00"/>
    <x v="2"/>
  </r>
  <r>
    <x v="6066"/>
    <x v="0"/>
    <s v="Unavailable"/>
    <s v="Blanks"/>
    <s v="No Cars Available"/>
    <x v="5186"/>
    <s v="NA"/>
    <x v="19"/>
    <x v="2"/>
    <s v="NA"/>
    <s v="Unavailable"/>
    <x v="2"/>
    <x v="0"/>
    <d v="2016-07-14T00:00:00"/>
    <s v="14-Jul-2016 → NA"/>
    <s v="14-Jul-2016"/>
    <d v="2016-07-14T00:00:00"/>
    <x v="2"/>
  </r>
  <r>
    <x v="6067"/>
    <x v="0"/>
    <s v="Unavailable"/>
    <s v="Blanks"/>
    <s v="No Cars Available"/>
    <x v="5187"/>
    <s v="NA"/>
    <x v="19"/>
    <x v="2"/>
    <s v="NA"/>
    <s v="Unavailable"/>
    <x v="2"/>
    <x v="0"/>
    <d v="2016-07-14T00:00:00"/>
    <s v="14-Jul-2016 → NA"/>
    <s v="14-Jul-2016"/>
    <d v="2016-07-14T00:00:00"/>
    <x v="2"/>
  </r>
  <r>
    <x v="6068"/>
    <x v="0"/>
    <s v="Unavailable"/>
    <s v="Blanks"/>
    <s v="No Cars Available"/>
    <x v="5188"/>
    <s v="NA"/>
    <x v="19"/>
    <x v="2"/>
    <s v="NA"/>
    <s v="Unavailable"/>
    <x v="2"/>
    <x v="0"/>
    <d v="2016-07-14T00:00:00"/>
    <s v="14-Jul-2016 → NA"/>
    <s v="14-Jul-2016"/>
    <d v="2016-07-14T00:00:00"/>
    <x v="2"/>
  </r>
  <r>
    <x v="6069"/>
    <x v="0"/>
    <s v="Unavailable"/>
    <s v="Blanks"/>
    <s v="No Cars Available"/>
    <x v="5189"/>
    <s v="NA"/>
    <x v="19"/>
    <x v="2"/>
    <s v="NA"/>
    <s v="Unavailable"/>
    <x v="2"/>
    <x v="0"/>
    <d v="2016-07-14T00:00:00"/>
    <s v="14-Jul-2016 → NA"/>
    <s v="14-Jul-2016"/>
    <d v="2016-07-14T00:00:00"/>
    <x v="2"/>
  </r>
  <r>
    <x v="6070"/>
    <x v="0"/>
    <s v="Unavailable"/>
    <s v="Blanks"/>
    <s v="No Cars Available"/>
    <x v="5190"/>
    <s v="NA"/>
    <x v="19"/>
    <x v="2"/>
    <s v="NA"/>
    <s v="Unavailable"/>
    <x v="2"/>
    <x v="0"/>
    <d v="2016-07-14T00:00:00"/>
    <s v="14-Jul-2016 → NA"/>
    <s v="14-Jul-2016"/>
    <d v="2016-07-14T00:00:00"/>
    <x v="2"/>
  </r>
  <r>
    <x v="6071"/>
    <x v="0"/>
    <s v="Unavailable"/>
    <s v="Blanks"/>
    <s v="No Cars Available"/>
    <x v="1545"/>
    <s v="NA"/>
    <x v="19"/>
    <x v="2"/>
    <s v="NA"/>
    <s v="Unavailable"/>
    <x v="2"/>
    <x v="0"/>
    <d v="2016-07-14T00:00:00"/>
    <s v="14-Jul-2016 → NA"/>
    <s v="14-Jul-2016"/>
    <d v="2016-07-14T00:00:00"/>
    <x v="2"/>
  </r>
  <r>
    <x v="6072"/>
    <x v="0"/>
    <s v="Unavailable"/>
    <s v="Blanks"/>
    <s v="No Cars Available"/>
    <x v="5191"/>
    <s v="NA"/>
    <x v="3"/>
    <x v="2"/>
    <s v="NA"/>
    <s v="Unavailable"/>
    <x v="2"/>
    <x v="0"/>
    <d v="2016-07-14T00:00:00"/>
    <s v="14-Jul-2016 → NA"/>
    <s v="14-Jul-2016"/>
    <d v="2016-07-14T00:00:00"/>
    <x v="2"/>
  </r>
  <r>
    <x v="6073"/>
    <x v="0"/>
    <s v="Unavailable"/>
    <s v="Blanks"/>
    <s v="No Cars Available"/>
    <x v="5192"/>
    <s v="NA"/>
    <x v="3"/>
    <x v="2"/>
    <s v="NA"/>
    <s v="Unavailable"/>
    <x v="2"/>
    <x v="0"/>
    <d v="2016-07-14T00:00:00"/>
    <s v="14-Jul-2016 → NA"/>
    <s v="14-Jul-2016"/>
    <d v="2016-07-14T00:00:00"/>
    <x v="2"/>
  </r>
  <r>
    <x v="6074"/>
    <x v="0"/>
    <s v="Unavailable"/>
    <s v="Blanks"/>
    <s v="No Cars Available"/>
    <x v="5193"/>
    <s v="NA"/>
    <x v="3"/>
    <x v="2"/>
    <s v="NA"/>
    <s v="Unavailable"/>
    <x v="2"/>
    <x v="0"/>
    <d v="2016-07-14T00:00:00"/>
    <s v="14-Jul-2016 → NA"/>
    <s v="14-Jul-2016"/>
    <d v="2016-07-14T00:00:00"/>
    <x v="2"/>
  </r>
  <r>
    <x v="6075"/>
    <x v="0"/>
    <s v="Unavailable"/>
    <s v="Blanks"/>
    <s v="No Cars Available"/>
    <x v="5194"/>
    <s v="NA"/>
    <x v="3"/>
    <x v="2"/>
    <s v="NA"/>
    <s v="Unavailable"/>
    <x v="2"/>
    <x v="0"/>
    <d v="2016-07-14T00:00:00"/>
    <s v="14-Jul-2016 → NA"/>
    <s v="14-Jul-2016"/>
    <d v="2016-07-14T00:00:00"/>
    <x v="2"/>
  </r>
  <r>
    <x v="6076"/>
    <x v="0"/>
    <s v="Unavailable"/>
    <s v="Blanks"/>
    <s v="No Cars Available"/>
    <x v="5195"/>
    <s v="NA"/>
    <x v="3"/>
    <x v="2"/>
    <s v="NA"/>
    <s v="Unavailable"/>
    <x v="2"/>
    <x v="0"/>
    <d v="2016-07-14T00:00:00"/>
    <s v="14-Jul-2016 → NA"/>
    <s v="14-Jul-2016"/>
    <d v="2016-07-14T00:00:00"/>
    <x v="2"/>
  </r>
  <r>
    <x v="6077"/>
    <x v="0"/>
    <s v="Unavailable"/>
    <s v="Blanks"/>
    <s v="No Cars Available"/>
    <x v="5196"/>
    <s v="NA"/>
    <x v="3"/>
    <x v="2"/>
    <s v="NA"/>
    <s v="Unavailable"/>
    <x v="2"/>
    <x v="0"/>
    <d v="2016-07-14T00:00:00"/>
    <s v="14-Jul-2016 → NA"/>
    <s v="14-Jul-2016"/>
    <d v="2016-07-14T00:00:00"/>
    <x v="2"/>
  </r>
  <r>
    <x v="6078"/>
    <x v="0"/>
    <s v="Unavailable"/>
    <s v="Blanks"/>
    <s v="No Cars Available"/>
    <x v="5197"/>
    <s v="NA"/>
    <x v="3"/>
    <x v="2"/>
    <s v="NA"/>
    <s v="Unavailable"/>
    <x v="2"/>
    <x v="0"/>
    <d v="2016-07-14T00:00:00"/>
    <s v="14-Jul-2016 → NA"/>
    <s v="14-Jul-2016"/>
    <d v="2016-07-14T00:00:00"/>
    <x v="2"/>
  </r>
  <r>
    <x v="6079"/>
    <x v="0"/>
    <s v="Unavailable"/>
    <s v="Blanks"/>
    <s v="No Cars Available"/>
    <x v="5198"/>
    <s v="NA"/>
    <x v="3"/>
    <x v="2"/>
    <s v="NA"/>
    <s v="Unavailable"/>
    <x v="2"/>
    <x v="0"/>
    <d v="2016-07-14T00:00:00"/>
    <s v="14-Jul-2016 → NA"/>
    <s v="14-Jul-2016"/>
    <d v="2016-07-14T00:00:00"/>
    <x v="2"/>
  </r>
  <r>
    <x v="6080"/>
    <x v="0"/>
    <s v="Unavailable"/>
    <s v="Blanks"/>
    <s v="No Cars Available"/>
    <x v="5199"/>
    <s v="NA"/>
    <x v="3"/>
    <x v="2"/>
    <s v="NA"/>
    <s v="Unavailable"/>
    <x v="2"/>
    <x v="0"/>
    <d v="2016-07-14T00:00:00"/>
    <s v="14-Jul-2016 → NA"/>
    <s v="14-Jul-2016"/>
    <d v="2016-07-14T00:00:00"/>
    <x v="2"/>
  </r>
  <r>
    <x v="6081"/>
    <x v="0"/>
    <s v="Unavailable"/>
    <s v="Blanks"/>
    <s v="No Cars Available"/>
    <x v="5200"/>
    <s v="NA"/>
    <x v="3"/>
    <x v="2"/>
    <s v="NA"/>
    <s v="Unavailable"/>
    <x v="2"/>
    <x v="0"/>
    <d v="2016-07-14T00:00:00"/>
    <s v="14-Jul-2016 → NA"/>
    <s v="14-Jul-2016"/>
    <d v="2016-07-14T00:00:00"/>
    <x v="2"/>
  </r>
  <r>
    <x v="6082"/>
    <x v="0"/>
    <s v="Unavailable"/>
    <s v="Blanks"/>
    <s v="No Cars Available"/>
    <x v="5201"/>
    <s v="NA"/>
    <x v="3"/>
    <x v="2"/>
    <s v="NA"/>
    <s v="Unavailable"/>
    <x v="2"/>
    <x v="0"/>
    <d v="2016-07-14T00:00:00"/>
    <s v="14-Jul-2016 → NA"/>
    <s v="14-Jul-2016"/>
    <d v="2016-07-14T00:00:00"/>
    <x v="2"/>
  </r>
  <r>
    <x v="6083"/>
    <x v="0"/>
    <s v="Unavailable"/>
    <s v="Blanks"/>
    <s v="No Cars Available"/>
    <x v="5202"/>
    <s v="NA"/>
    <x v="3"/>
    <x v="2"/>
    <s v="NA"/>
    <s v="Unavailable"/>
    <x v="2"/>
    <x v="0"/>
    <d v="2016-07-14T00:00:00"/>
    <s v="14-Jul-2016 → NA"/>
    <s v="14-Jul-2016"/>
    <d v="2016-07-14T00:00:00"/>
    <x v="2"/>
  </r>
  <r>
    <x v="6084"/>
    <x v="0"/>
    <s v="Unavailable"/>
    <s v="Blanks"/>
    <s v="No Cars Available"/>
    <x v="5203"/>
    <s v="NA"/>
    <x v="3"/>
    <x v="2"/>
    <s v="NA"/>
    <s v="Unavailable"/>
    <x v="2"/>
    <x v="0"/>
    <d v="2016-07-14T00:00:00"/>
    <s v="14-Jul-2016 → NA"/>
    <s v="14-Jul-2016"/>
    <d v="2016-07-14T00:00:00"/>
    <x v="2"/>
  </r>
  <r>
    <x v="6085"/>
    <x v="1"/>
    <s v="Unavailable"/>
    <s v="Blanks"/>
    <s v="No Cars Available"/>
    <x v="5204"/>
    <s v="NA"/>
    <x v="3"/>
    <x v="2"/>
    <s v="NA"/>
    <s v="Unavailable"/>
    <x v="2"/>
    <x v="1"/>
    <d v="2016-07-14T00:00:00"/>
    <s v="14-Jul-2016 → NA"/>
    <s v="14-Jul-2016"/>
    <d v="2016-07-14T00:00:00"/>
    <x v="2"/>
  </r>
  <r>
    <x v="6086"/>
    <x v="0"/>
    <s v="Unavailable"/>
    <s v="Blanks"/>
    <s v="No Cars Available"/>
    <x v="5205"/>
    <s v="NA"/>
    <x v="3"/>
    <x v="2"/>
    <s v="NA"/>
    <s v="Unavailable"/>
    <x v="2"/>
    <x v="0"/>
    <d v="2016-07-14T00:00:00"/>
    <s v="14-Jul-2016 → NA"/>
    <s v="14-Jul-2016"/>
    <d v="2016-07-14T00:00:00"/>
    <x v="2"/>
  </r>
  <r>
    <x v="6087"/>
    <x v="0"/>
    <s v="Unavailable"/>
    <s v="Blanks"/>
    <s v="No Cars Available"/>
    <x v="5206"/>
    <s v="NA"/>
    <x v="3"/>
    <x v="2"/>
    <s v="NA"/>
    <s v="Unavailable"/>
    <x v="2"/>
    <x v="0"/>
    <d v="2016-07-14T00:00:00"/>
    <s v="14-Jul-2016 → NA"/>
    <s v="14-Jul-2016"/>
    <d v="2016-07-14T00:00:00"/>
    <x v="2"/>
  </r>
  <r>
    <x v="6088"/>
    <x v="0"/>
    <s v="Unavailable"/>
    <s v="Blanks"/>
    <s v="No Cars Available"/>
    <x v="5207"/>
    <s v="NA"/>
    <x v="3"/>
    <x v="2"/>
    <s v="NA"/>
    <s v="Unavailable"/>
    <x v="2"/>
    <x v="0"/>
    <d v="2016-07-14T00:00:00"/>
    <s v="14-Jul-2016 → NA"/>
    <s v="14-Jul-2016"/>
    <d v="2016-07-14T00:00:00"/>
    <x v="2"/>
  </r>
  <r>
    <x v="6089"/>
    <x v="0"/>
    <s v="Unavailable"/>
    <s v="Blanks"/>
    <s v="No Cars Available"/>
    <x v="5208"/>
    <s v="NA"/>
    <x v="3"/>
    <x v="2"/>
    <s v="NA"/>
    <s v="Unavailable"/>
    <x v="2"/>
    <x v="0"/>
    <d v="2016-07-14T00:00:00"/>
    <s v="14-Jul-2016 → NA"/>
    <s v="14-Jul-2016"/>
    <d v="2016-07-14T00:00:00"/>
    <x v="2"/>
  </r>
  <r>
    <x v="6090"/>
    <x v="0"/>
    <s v="Unavailable"/>
    <s v="Blanks"/>
    <s v="No Cars Available"/>
    <x v="5209"/>
    <s v="NA"/>
    <x v="3"/>
    <x v="2"/>
    <s v="NA"/>
    <s v="Unavailable"/>
    <x v="2"/>
    <x v="0"/>
    <d v="2016-07-14T00:00:00"/>
    <s v="14-Jul-2016 → NA"/>
    <s v="14-Jul-2016"/>
    <d v="2016-07-14T00:00:00"/>
    <x v="2"/>
  </r>
  <r>
    <x v="6091"/>
    <x v="0"/>
    <s v="Unavailable"/>
    <s v="Blanks"/>
    <s v="No Cars Available"/>
    <x v="5210"/>
    <s v="NA"/>
    <x v="3"/>
    <x v="2"/>
    <s v="NA"/>
    <s v="Unavailable"/>
    <x v="2"/>
    <x v="0"/>
    <d v="2016-07-14T00:00:00"/>
    <s v="14-Jul-2016 → NA"/>
    <s v="14-Jul-2016"/>
    <d v="2016-07-14T00:00:00"/>
    <x v="2"/>
  </r>
  <r>
    <x v="6092"/>
    <x v="0"/>
    <s v="Unavailable"/>
    <s v="Blanks"/>
    <s v="No Cars Available"/>
    <x v="5211"/>
    <s v="NA"/>
    <x v="3"/>
    <x v="2"/>
    <s v="NA"/>
    <s v="Unavailable"/>
    <x v="2"/>
    <x v="0"/>
    <d v="2016-07-14T00:00:00"/>
    <s v="14-Jul-2016 → NA"/>
    <s v="14-Jul-2016"/>
    <d v="2016-07-14T00:00:00"/>
    <x v="2"/>
  </r>
  <r>
    <x v="6093"/>
    <x v="0"/>
    <s v="Unavailable"/>
    <s v="Blanks"/>
    <s v="No Cars Available"/>
    <x v="5212"/>
    <s v="NA"/>
    <x v="3"/>
    <x v="2"/>
    <s v="NA"/>
    <s v="Unavailable"/>
    <x v="2"/>
    <x v="0"/>
    <d v="2016-07-14T00:00:00"/>
    <s v="14-Jul-2016 → NA"/>
    <s v="14-Jul-2016"/>
    <d v="2016-07-14T00:00:00"/>
    <x v="2"/>
  </r>
  <r>
    <x v="6094"/>
    <x v="0"/>
    <s v="Unavailable"/>
    <s v="Blanks"/>
    <s v="No Cars Available"/>
    <x v="5213"/>
    <s v="NA"/>
    <x v="3"/>
    <x v="2"/>
    <s v="NA"/>
    <s v="Unavailable"/>
    <x v="2"/>
    <x v="0"/>
    <d v="2016-07-14T00:00:00"/>
    <s v="14-Jul-2016 → NA"/>
    <s v="14-Jul-2016"/>
    <d v="2016-07-14T00:00:00"/>
    <x v="2"/>
  </r>
  <r>
    <x v="6095"/>
    <x v="0"/>
    <s v="Unavailable"/>
    <s v="Blanks"/>
    <s v="No Cars Available"/>
    <x v="5214"/>
    <s v="NA"/>
    <x v="3"/>
    <x v="2"/>
    <s v="NA"/>
    <s v="Unavailable"/>
    <x v="2"/>
    <x v="0"/>
    <d v="2016-07-14T00:00:00"/>
    <s v="14-Jul-2016 → NA"/>
    <s v="14-Jul-2016"/>
    <d v="2016-07-14T00:00:00"/>
    <x v="2"/>
  </r>
  <r>
    <x v="6096"/>
    <x v="0"/>
    <s v="Unavailable"/>
    <s v="Blanks"/>
    <s v="No Cars Available"/>
    <x v="5215"/>
    <s v="NA"/>
    <x v="3"/>
    <x v="2"/>
    <s v="NA"/>
    <s v="Unavailable"/>
    <x v="2"/>
    <x v="0"/>
    <d v="2016-07-14T00:00:00"/>
    <s v="14-Jul-2016 → NA"/>
    <s v="14-Jul-2016"/>
    <d v="2016-07-14T00:00:00"/>
    <x v="2"/>
  </r>
  <r>
    <x v="6097"/>
    <x v="0"/>
    <s v="Unavailable"/>
    <s v="Blanks"/>
    <s v="No Cars Available"/>
    <x v="5216"/>
    <s v="NA"/>
    <x v="3"/>
    <x v="2"/>
    <s v="NA"/>
    <s v="Unavailable"/>
    <x v="2"/>
    <x v="0"/>
    <d v="2016-07-14T00:00:00"/>
    <s v="14-Jul-2016 → NA"/>
    <s v="14-Jul-2016"/>
    <d v="2016-07-14T00:00:00"/>
    <x v="2"/>
  </r>
  <r>
    <x v="6098"/>
    <x v="0"/>
    <s v="Unavailable"/>
    <s v="Blanks"/>
    <s v="No Cars Available"/>
    <x v="5217"/>
    <s v="NA"/>
    <x v="3"/>
    <x v="2"/>
    <s v="NA"/>
    <s v="Unavailable"/>
    <x v="2"/>
    <x v="0"/>
    <d v="2016-07-14T00:00:00"/>
    <s v="14-Jul-2016 → NA"/>
    <s v="14-Jul-2016"/>
    <d v="2016-07-14T00:00:00"/>
    <x v="2"/>
  </r>
  <r>
    <x v="6099"/>
    <x v="0"/>
    <s v="Unavailable"/>
    <s v="Blanks"/>
    <s v="No Cars Available"/>
    <x v="5218"/>
    <s v="NA"/>
    <x v="3"/>
    <x v="2"/>
    <s v="NA"/>
    <s v="Unavailable"/>
    <x v="2"/>
    <x v="0"/>
    <d v="2016-07-14T00:00:00"/>
    <s v="14-Jul-2016 → NA"/>
    <s v="14-Jul-2016"/>
    <d v="2016-07-14T00:00:00"/>
    <x v="2"/>
  </r>
  <r>
    <x v="6100"/>
    <x v="0"/>
    <s v="Unavailable"/>
    <s v="Blanks"/>
    <s v="No Cars Available"/>
    <x v="5219"/>
    <s v="NA"/>
    <x v="3"/>
    <x v="2"/>
    <s v="NA"/>
    <s v="Unavailable"/>
    <x v="2"/>
    <x v="0"/>
    <d v="2016-07-14T00:00:00"/>
    <s v="14-Jul-2016 → NA"/>
    <s v="14-Jul-2016"/>
    <d v="2016-07-14T00:00:00"/>
    <x v="2"/>
  </r>
  <r>
    <x v="6101"/>
    <x v="0"/>
    <s v="Unavailable"/>
    <s v="Blanks"/>
    <s v="No Cars Available"/>
    <x v="5220"/>
    <s v="NA"/>
    <x v="3"/>
    <x v="2"/>
    <s v="NA"/>
    <s v="Unavailable"/>
    <x v="2"/>
    <x v="0"/>
    <d v="2016-07-14T00:00:00"/>
    <s v="14-Jul-2016 → NA"/>
    <s v="14-Jul-2016"/>
    <d v="2016-07-14T00:00:00"/>
    <x v="2"/>
  </r>
  <r>
    <x v="6102"/>
    <x v="0"/>
    <s v="Unavailable"/>
    <s v="Blanks"/>
    <s v="No Cars Available"/>
    <x v="5221"/>
    <s v="NA"/>
    <x v="3"/>
    <x v="2"/>
    <s v="NA"/>
    <s v="Unavailable"/>
    <x v="2"/>
    <x v="0"/>
    <d v="2016-07-14T00:00:00"/>
    <s v="14-Jul-2016 → NA"/>
    <s v="14-Jul-2016"/>
    <d v="2016-07-14T00:00:00"/>
    <x v="2"/>
  </r>
  <r>
    <x v="6103"/>
    <x v="0"/>
    <s v="Unavailable"/>
    <s v="Blanks"/>
    <s v="No Cars Available"/>
    <x v="5222"/>
    <s v="NA"/>
    <x v="3"/>
    <x v="2"/>
    <s v="NA"/>
    <s v="Unavailable"/>
    <x v="2"/>
    <x v="0"/>
    <d v="2016-07-14T00:00:00"/>
    <s v="14-Jul-2016 → NA"/>
    <s v="14-Jul-2016"/>
    <d v="2016-07-14T00:00:00"/>
    <x v="2"/>
  </r>
  <r>
    <x v="6104"/>
    <x v="0"/>
    <s v="Unavailable"/>
    <s v="Blanks"/>
    <s v="No Cars Available"/>
    <x v="5223"/>
    <s v="NA"/>
    <x v="3"/>
    <x v="2"/>
    <s v="NA"/>
    <s v="Unavailable"/>
    <x v="2"/>
    <x v="0"/>
    <d v="2016-07-14T00:00:00"/>
    <s v="14-Jul-2016 → NA"/>
    <s v="14-Jul-2016"/>
    <d v="2016-07-14T00:00:00"/>
    <x v="2"/>
  </r>
  <r>
    <x v="6105"/>
    <x v="0"/>
    <s v="Unavailable"/>
    <s v="Blanks"/>
    <s v="No Cars Available"/>
    <x v="5224"/>
    <s v="NA"/>
    <x v="3"/>
    <x v="2"/>
    <s v="NA"/>
    <s v="Unavailable"/>
    <x v="2"/>
    <x v="0"/>
    <d v="2016-07-14T00:00:00"/>
    <s v="14-Jul-2016 → NA"/>
    <s v="14-Jul-2016"/>
    <d v="2016-07-14T00:00:00"/>
    <x v="2"/>
  </r>
  <r>
    <x v="6106"/>
    <x v="0"/>
    <s v="Unavailable"/>
    <s v="Blanks"/>
    <s v="No Cars Available"/>
    <x v="5225"/>
    <s v="NA"/>
    <x v="3"/>
    <x v="2"/>
    <s v="NA"/>
    <s v="Unavailable"/>
    <x v="2"/>
    <x v="0"/>
    <d v="2016-07-14T00:00:00"/>
    <s v="14-Jul-2016 → NA"/>
    <s v="14-Jul-2016"/>
    <d v="2016-07-14T00:00:00"/>
    <x v="2"/>
  </r>
  <r>
    <x v="6107"/>
    <x v="0"/>
    <s v="Unavailable"/>
    <s v="Blanks"/>
    <s v="No Cars Available"/>
    <x v="5226"/>
    <s v="NA"/>
    <x v="3"/>
    <x v="2"/>
    <s v="NA"/>
    <s v="Unavailable"/>
    <x v="2"/>
    <x v="0"/>
    <d v="2016-07-14T00:00:00"/>
    <s v="14-Jul-2016 → NA"/>
    <s v="14-Jul-2016"/>
    <d v="2016-07-14T00:00:00"/>
    <x v="2"/>
  </r>
  <r>
    <x v="6108"/>
    <x v="0"/>
    <s v="Unavailable"/>
    <s v="Blanks"/>
    <s v="No Cars Available"/>
    <x v="5227"/>
    <s v="NA"/>
    <x v="3"/>
    <x v="2"/>
    <s v="NA"/>
    <s v="Unavailable"/>
    <x v="2"/>
    <x v="0"/>
    <d v="2016-07-14T00:00:00"/>
    <s v="14-Jul-2016 → NA"/>
    <s v="14-Jul-2016"/>
    <d v="2016-07-14T00:00:00"/>
    <x v="2"/>
  </r>
  <r>
    <x v="6109"/>
    <x v="0"/>
    <s v="Unavailable"/>
    <s v="Blanks"/>
    <s v="No Cars Available"/>
    <x v="5228"/>
    <s v="NA"/>
    <x v="3"/>
    <x v="2"/>
    <s v="NA"/>
    <s v="Unavailable"/>
    <x v="2"/>
    <x v="0"/>
    <d v="2016-07-14T00:00:00"/>
    <s v="14-Jul-2016 → NA"/>
    <s v="14-Jul-2016"/>
    <d v="2016-07-14T00:00:00"/>
    <x v="2"/>
  </r>
  <r>
    <x v="6110"/>
    <x v="0"/>
    <s v="Unavailable"/>
    <s v="Blanks"/>
    <s v="No Cars Available"/>
    <x v="5229"/>
    <s v="NA"/>
    <x v="3"/>
    <x v="2"/>
    <s v="NA"/>
    <s v="Unavailable"/>
    <x v="2"/>
    <x v="0"/>
    <d v="2016-07-14T00:00:00"/>
    <s v="14-Jul-2016 → NA"/>
    <s v="14-Jul-2016"/>
    <d v="2016-07-14T00:00:00"/>
    <x v="2"/>
  </r>
  <r>
    <x v="6111"/>
    <x v="0"/>
    <s v="Unavailable"/>
    <s v="Blanks"/>
    <s v="No Cars Available"/>
    <x v="5230"/>
    <s v="NA"/>
    <x v="3"/>
    <x v="2"/>
    <s v="NA"/>
    <s v="Unavailable"/>
    <x v="2"/>
    <x v="0"/>
    <d v="2016-07-14T00:00:00"/>
    <s v="14-Jul-2016 → NA"/>
    <s v="14-Jul-2016"/>
    <d v="2016-07-14T00:00:00"/>
    <x v="2"/>
  </r>
  <r>
    <x v="6112"/>
    <x v="0"/>
    <s v="Unavailable"/>
    <s v="Blanks"/>
    <s v="No Cars Available"/>
    <x v="5231"/>
    <s v="NA"/>
    <x v="3"/>
    <x v="2"/>
    <s v="NA"/>
    <s v="Unavailable"/>
    <x v="2"/>
    <x v="0"/>
    <d v="2016-07-14T00:00:00"/>
    <s v="14-Jul-2016 → NA"/>
    <s v="14-Jul-2016"/>
    <d v="2016-07-14T00:00:00"/>
    <x v="2"/>
  </r>
  <r>
    <x v="6113"/>
    <x v="0"/>
    <s v="Unavailable"/>
    <s v="Blanks"/>
    <s v="No Cars Available"/>
    <x v="5232"/>
    <s v="NA"/>
    <x v="3"/>
    <x v="2"/>
    <s v="NA"/>
    <s v="Unavailable"/>
    <x v="2"/>
    <x v="0"/>
    <d v="2016-07-14T00:00:00"/>
    <s v="14-Jul-2016 → NA"/>
    <s v="14-Jul-2016"/>
    <d v="2016-07-14T00:00:00"/>
    <x v="2"/>
  </r>
  <r>
    <x v="6114"/>
    <x v="0"/>
    <s v="Unavailable"/>
    <s v="Blanks"/>
    <s v="No Cars Available"/>
    <x v="5233"/>
    <s v="NA"/>
    <x v="3"/>
    <x v="2"/>
    <s v="NA"/>
    <s v="Unavailable"/>
    <x v="2"/>
    <x v="0"/>
    <d v="2016-07-14T00:00:00"/>
    <s v="14-Jul-2016 → NA"/>
    <s v="14-Jul-2016"/>
    <d v="2016-07-14T00:00:00"/>
    <x v="2"/>
  </r>
  <r>
    <x v="6115"/>
    <x v="0"/>
    <s v="Unavailable"/>
    <s v="Blanks"/>
    <s v="No Cars Available"/>
    <x v="5234"/>
    <s v="NA"/>
    <x v="3"/>
    <x v="2"/>
    <s v="NA"/>
    <s v="Unavailable"/>
    <x v="2"/>
    <x v="0"/>
    <d v="2016-07-14T00:00:00"/>
    <s v="14-Jul-2016 → NA"/>
    <s v="14-Jul-2016"/>
    <d v="2016-07-14T00:00:00"/>
    <x v="2"/>
  </r>
  <r>
    <x v="6116"/>
    <x v="0"/>
    <s v="Unavailable"/>
    <s v="Blanks"/>
    <s v="No Cars Available"/>
    <x v="5235"/>
    <s v="NA"/>
    <x v="3"/>
    <x v="2"/>
    <s v="NA"/>
    <s v="Unavailable"/>
    <x v="2"/>
    <x v="0"/>
    <d v="2016-07-14T00:00:00"/>
    <s v="14-Jul-2016 → NA"/>
    <s v="14-Jul-2016"/>
    <d v="2016-07-14T00:00:00"/>
    <x v="2"/>
  </r>
  <r>
    <x v="6117"/>
    <x v="0"/>
    <s v="Unavailable"/>
    <s v="Blanks"/>
    <s v="No Cars Available"/>
    <x v="5236"/>
    <s v="NA"/>
    <x v="3"/>
    <x v="2"/>
    <s v="NA"/>
    <s v="Unavailable"/>
    <x v="2"/>
    <x v="0"/>
    <d v="2016-07-14T00:00:00"/>
    <s v="14-Jul-2016 → NA"/>
    <s v="14-Jul-2016"/>
    <d v="2016-07-14T00:00:00"/>
    <x v="2"/>
  </r>
  <r>
    <x v="6118"/>
    <x v="0"/>
    <s v="Unavailable"/>
    <s v="Blanks"/>
    <s v="No Cars Available"/>
    <x v="5237"/>
    <s v="NA"/>
    <x v="3"/>
    <x v="2"/>
    <s v="NA"/>
    <s v="Unavailable"/>
    <x v="2"/>
    <x v="0"/>
    <d v="2016-07-14T00:00:00"/>
    <s v="14-Jul-2016 → NA"/>
    <s v="14-Jul-2016"/>
    <d v="2016-07-14T00:00:00"/>
    <x v="2"/>
  </r>
  <r>
    <x v="6119"/>
    <x v="0"/>
    <s v="Unavailable"/>
    <s v="Blanks"/>
    <s v="No Cars Available"/>
    <x v="5238"/>
    <s v="NA"/>
    <x v="3"/>
    <x v="2"/>
    <s v="NA"/>
    <s v="Unavailable"/>
    <x v="2"/>
    <x v="0"/>
    <d v="2016-07-14T00:00:00"/>
    <s v="14-Jul-2016 → NA"/>
    <s v="14-Jul-2016"/>
    <d v="2016-07-14T00:00:00"/>
    <x v="2"/>
  </r>
  <r>
    <x v="6120"/>
    <x v="0"/>
    <s v="Unavailable"/>
    <s v="Blanks"/>
    <s v="No Cars Available"/>
    <x v="5239"/>
    <s v="NA"/>
    <x v="3"/>
    <x v="2"/>
    <s v="NA"/>
    <s v="Unavailable"/>
    <x v="2"/>
    <x v="0"/>
    <d v="2016-07-14T00:00:00"/>
    <s v="14-Jul-2016 → NA"/>
    <s v="14-Jul-2016"/>
    <d v="2016-07-14T00:00:00"/>
    <x v="2"/>
  </r>
  <r>
    <x v="6121"/>
    <x v="0"/>
    <s v="Unavailable"/>
    <s v="Blanks"/>
    <s v="No Cars Available"/>
    <x v="5240"/>
    <s v="NA"/>
    <x v="3"/>
    <x v="2"/>
    <s v="NA"/>
    <s v="Unavailable"/>
    <x v="2"/>
    <x v="0"/>
    <d v="2016-07-14T00:00:00"/>
    <s v="14-Jul-2016 → NA"/>
    <s v="14-Jul-2016"/>
    <d v="2016-07-14T00:00:00"/>
    <x v="2"/>
  </r>
  <r>
    <x v="6122"/>
    <x v="0"/>
    <s v="Unavailable"/>
    <s v="Blanks"/>
    <s v="No Cars Available"/>
    <x v="5241"/>
    <s v="NA"/>
    <x v="3"/>
    <x v="2"/>
    <s v="NA"/>
    <s v="Unavailable"/>
    <x v="2"/>
    <x v="0"/>
    <d v="2016-07-14T00:00:00"/>
    <s v="14-Jul-2016 → NA"/>
    <s v="14-Jul-2016"/>
    <d v="2016-07-14T00:00:00"/>
    <x v="2"/>
  </r>
  <r>
    <x v="6123"/>
    <x v="0"/>
    <s v="Unavailable"/>
    <s v="Blanks"/>
    <s v="No Cars Available"/>
    <x v="5242"/>
    <s v="NA"/>
    <x v="3"/>
    <x v="2"/>
    <s v="NA"/>
    <s v="Unavailable"/>
    <x v="2"/>
    <x v="0"/>
    <d v="2016-07-14T00:00:00"/>
    <s v="14-Jul-2016 → NA"/>
    <s v="14-Jul-2016"/>
    <d v="2016-07-14T00:00:00"/>
    <x v="2"/>
  </r>
  <r>
    <x v="6124"/>
    <x v="0"/>
    <s v="Unavailable"/>
    <s v="Blanks"/>
    <s v="No Cars Available"/>
    <x v="5243"/>
    <s v="NA"/>
    <x v="3"/>
    <x v="2"/>
    <s v="NA"/>
    <s v="Unavailable"/>
    <x v="2"/>
    <x v="0"/>
    <d v="2016-07-14T00:00:00"/>
    <s v="14-Jul-2016 → NA"/>
    <s v="14-Jul-2016"/>
    <d v="2016-07-14T00:00:00"/>
    <x v="2"/>
  </r>
  <r>
    <x v="6125"/>
    <x v="0"/>
    <s v="Unavailable"/>
    <s v="Blanks"/>
    <s v="No Cars Available"/>
    <x v="5244"/>
    <s v="NA"/>
    <x v="3"/>
    <x v="2"/>
    <s v="NA"/>
    <s v="Unavailable"/>
    <x v="2"/>
    <x v="0"/>
    <d v="2016-07-14T00:00:00"/>
    <s v="14-Jul-2016 → NA"/>
    <s v="14-Jul-2016"/>
    <d v="2016-07-14T00:00:00"/>
    <x v="2"/>
  </r>
  <r>
    <x v="6126"/>
    <x v="0"/>
    <s v="Unavailable"/>
    <s v="Blanks"/>
    <s v="No Cars Available"/>
    <x v="5245"/>
    <s v="NA"/>
    <x v="3"/>
    <x v="2"/>
    <s v="NA"/>
    <s v="Unavailable"/>
    <x v="2"/>
    <x v="0"/>
    <d v="2016-07-14T00:00:00"/>
    <s v="14-Jul-2016 → NA"/>
    <s v="14-Jul-2016"/>
    <d v="2016-07-14T00:00:00"/>
    <x v="2"/>
  </r>
  <r>
    <x v="6127"/>
    <x v="0"/>
    <s v="Unavailable"/>
    <s v="Blanks"/>
    <s v="No Cars Available"/>
    <x v="5246"/>
    <s v="NA"/>
    <x v="3"/>
    <x v="2"/>
    <s v="NA"/>
    <s v="Unavailable"/>
    <x v="2"/>
    <x v="0"/>
    <d v="2016-07-14T00:00:00"/>
    <s v="14-Jul-2016 → NA"/>
    <s v="14-Jul-2016"/>
    <d v="2016-07-14T00:00:00"/>
    <x v="2"/>
  </r>
  <r>
    <x v="6128"/>
    <x v="0"/>
    <s v="Unavailable"/>
    <s v="Blanks"/>
    <s v="No Cars Available"/>
    <x v="5247"/>
    <s v="NA"/>
    <x v="3"/>
    <x v="2"/>
    <s v="NA"/>
    <s v="Unavailable"/>
    <x v="2"/>
    <x v="0"/>
    <d v="2016-07-14T00:00:00"/>
    <s v="14-Jul-2016 → NA"/>
    <s v="14-Jul-2016"/>
    <d v="2016-07-14T00:00:00"/>
    <x v="2"/>
  </r>
  <r>
    <x v="6129"/>
    <x v="0"/>
    <s v="Unavailable"/>
    <s v="Blanks"/>
    <s v="No Cars Available"/>
    <x v="5248"/>
    <s v="NA"/>
    <x v="10"/>
    <x v="2"/>
    <s v="NA"/>
    <s v="Unavailable"/>
    <x v="2"/>
    <x v="0"/>
    <d v="2016-07-14T00:00:00"/>
    <s v="14-Jul-2016 → NA"/>
    <s v="14-Jul-2016"/>
    <d v="2016-07-14T00:00:00"/>
    <x v="2"/>
  </r>
  <r>
    <x v="6130"/>
    <x v="0"/>
    <s v="Unavailable"/>
    <s v="Blanks"/>
    <s v="No Cars Available"/>
    <x v="5249"/>
    <s v="NA"/>
    <x v="10"/>
    <x v="2"/>
    <s v="NA"/>
    <s v="Unavailable"/>
    <x v="2"/>
    <x v="0"/>
    <d v="2016-07-14T00:00:00"/>
    <s v="14-Jul-2016 → NA"/>
    <s v="14-Jul-2016"/>
    <d v="2016-07-14T00:00:00"/>
    <x v="2"/>
  </r>
  <r>
    <x v="6131"/>
    <x v="0"/>
    <s v="Unavailable"/>
    <s v="Blanks"/>
    <s v="No Cars Available"/>
    <x v="5250"/>
    <s v="NA"/>
    <x v="10"/>
    <x v="2"/>
    <s v="NA"/>
    <s v="Unavailable"/>
    <x v="2"/>
    <x v="0"/>
    <d v="2016-07-14T00:00:00"/>
    <s v="14-Jul-2016 → NA"/>
    <s v="14-Jul-2016"/>
    <d v="2016-07-14T00:00:00"/>
    <x v="2"/>
  </r>
  <r>
    <x v="6132"/>
    <x v="0"/>
    <s v="Unavailable"/>
    <s v="Blanks"/>
    <s v="No Cars Available"/>
    <x v="5251"/>
    <s v="NA"/>
    <x v="10"/>
    <x v="2"/>
    <s v="NA"/>
    <s v="Unavailable"/>
    <x v="2"/>
    <x v="0"/>
    <d v="2016-07-14T00:00:00"/>
    <s v="14-Jul-2016 → NA"/>
    <s v="14-Jul-2016"/>
    <d v="2016-07-14T00:00:00"/>
    <x v="2"/>
  </r>
  <r>
    <x v="6133"/>
    <x v="0"/>
    <s v="Unavailable"/>
    <s v="Blanks"/>
    <s v="No Cars Available"/>
    <x v="5252"/>
    <s v="NA"/>
    <x v="10"/>
    <x v="2"/>
    <s v="NA"/>
    <s v="Unavailable"/>
    <x v="2"/>
    <x v="0"/>
    <d v="2016-07-14T00:00:00"/>
    <s v="14-Jul-2016 → NA"/>
    <s v="14-Jul-2016"/>
    <d v="2016-07-14T00:00:00"/>
    <x v="2"/>
  </r>
  <r>
    <x v="6134"/>
    <x v="0"/>
    <s v="Unavailable"/>
    <s v="Blanks"/>
    <s v="No Cars Available"/>
    <x v="5253"/>
    <s v="NA"/>
    <x v="10"/>
    <x v="2"/>
    <s v="NA"/>
    <s v="Unavailable"/>
    <x v="2"/>
    <x v="0"/>
    <d v="2016-07-14T00:00:00"/>
    <s v="14-Jul-2016 → NA"/>
    <s v="14-Jul-2016"/>
    <d v="2016-07-14T00:00:00"/>
    <x v="2"/>
  </r>
  <r>
    <x v="6135"/>
    <x v="0"/>
    <s v="Unavailable"/>
    <s v="Blanks"/>
    <s v="No Cars Available"/>
    <x v="5254"/>
    <s v="NA"/>
    <x v="10"/>
    <x v="2"/>
    <s v="NA"/>
    <s v="Unavailable"/>
    <x v="2"/>
    <x v="0"/>
    <d v="2016-07-14T00:00:00"/>
    <s v="14-Jul-2016 → NA"/>
    <s v="14-Jul-2016"/>
    <d v="2016-07-14T00:00:00"/>
    <x v="2"/>
  </r>
  <r>
    <x v="6136"/>
    <x v="0"/>
    <s v="Unavailable"/>
    <s v="Blanks"/>
    <s v="No Cars Available"/>
    <x v="5255"/>
    <s v="NA"/>
    <x v="10"/>
    <x v="2"/>
    <s v="NA"/>
    <s v="Unavailable"/>
    <x v="2"/>
    <x v="0"/>
    <d v="2016-07-14T00:00:00"/>
    <s v="14-Jul-2016 → NA"/>
    <s v="14-Jul-2016"/>
    <d v="2016-07-14T00:00:00"/>
    <x v="2"/>
  </r>
  <r>
    <x v="6137"/>
    <x v="0"/>
    <s v="Unavailable"/>
    <s v="Blanks"/>
    <s v="No Cars Available"/>
    <x v="5256"/>
    <s v="NA"/>
    <x v="10"/>
    <x v="2"/>
    <s v="NA"/>
    <s v="Unavailable"/>
    <x v="2"/>
    <x v="0"/>
    <d v="2016-07-14T00:00:00"/>
    <s v="14-Jul-2016 → NA"/>
    <s v="14-Jul-2016"/>
    <d v="2016-07-14T00:00:00"/>
    <x v="2"/>
  </r>
  <r>
    <x v="6138"/>
    <x v="0"/>
    <s v="Unavailable"/>
    <s v="Blanks"/>
    <s v="No Cars Available"/>
    <x v="5257"/>
    <s v="NA"/>
    <x v="10"/>
    <x v="2"/>
    <s v="NA"/>
    <s v="Unavailable"/>
    <x v="2"/>
    <x v="0"/>
    <d v="2016-07-14T00:00:00"/>
    <s v="14-Jul-2016 → NA"/>
    <s v="14-Jul-2016"/>
    <d v="2016-07-14T00:00:00"/>
    <x v="2"/>
  </r>
  <r>
    <x v="6139"/>
    <x v="0"/>
    <s v="Unavailable"/>
    <s v="Blanks"/>
    <s v="No Cars Available"/>
    <x v="5258"/>
    <s v="NA"/>
    <x v="10"/>
    <x v="2"/>
    <s v="NA"/>
    <s v="Unavailable"/>
    <x v="2"/>
    <x v="0"/>
    <d v="2016-07-14T00:00:00"/>
    <s v="14-Jul-2016 → NA"/>
    <s v="14-Jul-2016"/>
    <d v="2016-07-14T00:00:00"/>
    <x v="2"/>
  </r>
  <r>
    <x v="6140"/>
    <x v="0"/>
    <s v="Unavailable"/>
    <s v="Blanks"/>
    <s v="No Cars Available"/>
    <x v="5259"/>
    <s v="NA"/>
    <x v="10"/>
    <x v="2"/>
    <s v="NA"/>
    <s v="Unavailable"/>
    <x v="2"/>
    <x v="0"/>
    <d v="2016-07-14T00:00:00"/>
    <s v="14-Jul-2016 → NA"/>
    <s v="14-Jul-2016"/>
    <d v="2016-07-14T00:00:00"/>
    <x v="2"/>
  </r>
  <r>
    <x v="6141"/>
    <x v="0"/>
    <s v="Unavailable"/>
    <s v="Blanks"/>
    <s v="No Cars Available"/>
    <x v="5260"/>
    <s v="NA"/>
    <x v="10"/>
    <x v="2"/>
    <s v="NA"/>
    <s v="Unavailable"/>
    <x v="2"/>
    <x v="0"/>
    <d v="2016-07-14T00:00:00"/>
    <s v="14-Jul-2016 → NA"/>
    <s v="14-Jul-2016"/>
    <d v="2016-07-14T00:00:00"/>
    <x v="2"/>
  </r>
  <r>
    <x v="6142"/>
    <x v="0"/>
    <s v="Unavailable"/>
    <s v="Blanks"/>
    <s v="No Cars Available"/>
    <x v="5261"/>
    <s v="NA"/>
    <x v="10"/>
    <x v="2"/>
    <s v="NA"/>
    <s v="Unavailable"/>
    <x v="2"/>
    <x v="0"/>
    <d v="2016-07-14T00:00:00"/>
    <s v="14-Jul-2016 → NA"/>
    <s v="14-Jul-2016"/>
    <d v="2016-07-14T00:00:00"/>
    <x v="2"/>
  </r>
  <r>
    <x v="6143"/>
    <x v="0"/>
    <s v="Unavailable"/>
    <s v="Blanks"/>
    <s v="No Cars Available"/>
    <x v="5262"/>
    <s v="NA"/>
    <x v="10"/>
    <x v="2"/>
    <s v="NA"/>
    <s v="Unavailable"/>
    <x v="2"/>
    <x v="0"/>
    <d v="2016-07-14T00:00:00"/>
    <s v="14-Jul-2016 → NA"/>
    <s v="14-Jul-2016"/>
    <d v="2016-07-14T00:00:00"/>
    <x v="2"/>
  </r>
  <r>
    <x v="6144"/>
    <x v="0"/>
    <s v="Unavailable"/>
    <s v="Blanks"/>
    <s v="No Cars Available"/>
    <x v="5263"/>
    <s v="NA"/>
    <x v="10"/>
    <x v="2"/>
    <s v="NA"/>
    <s v="Unavailable"/>
    <x v="2"/>
    <x v="0"/>
    <d v="2016-07-14T00:00:00"/>
    <s v="14-Jul-2016 → NA"/>
    <s v="14-Jul-2016"/>
    <d v="2016-07-14T00:00:00"/>
    <x v="2"/>
  </r>
  <r>
    <x v="6145"/>
    <x v="0"/>
    <s v="Unavailable"/>
    <s v="Blanks"/>
    <s v="No Cars Available"/>
    <x v="5264"/>
    <s v="NA"/>
    <x v="10"/>
    <x v="2"/>
    <s v="NA"/>
    <s v="Unavailable"/>
    <x v="2"/>
    <x v="0"/>
    <d v="2016-07-14T00:00:00"/>
    <s v="14-Jul-2016 → NA"/>
    <s v="14-Jul-2016"/>
    <d v="2016-07-14T00:00:00"/>
    <x v="2"/>
  </r>
  <r>
    <x v="6146"/>
    <x v="1"/>
    <s v="Unavailable"/>
    <s v="Blanks"/>
    <s v="No Cars Available"/>
    <x v="5265"/>
    <s v="NA"/>
    <x v="10"/>
    <x v="2"/>
    <s v="NA"/>
    <s v="Unavailable"/>
    <x v="2"/>
    <x v="1"/>
    <d v="2016-07-14T00:00:00"/>
    <s v="14-Jul-2016 → NA"/>
    <s v="14-Jul-2016"/>
    <d v="2016-07-14T00:00:00"/>
    <x v="2"/>
  </r>
  <r>
    <x v="6147"/>
    <x v="1"/>
    <s v="Unavailable"/>
    <s v="Blanks"/>
    <s v="No Cars Available"/>
    <x v="5266"/>
    <s v="NA"/>
    <x v="10"/>
    <x v="2"/>
    <s v="NA"/>
    <s v="Unavailable"/>
    <x v="2"/>
    <x v="1"/>
    <d v="2016-07-14T00:00:00"/>
    <s v="14-Jul-2016 → NA"/>
    <s v="14-Jul-2016"/>
    <d v="2016-07-14T00:00:00"/>
    <x v="2"/>
  </r>
  <r>
    <x v="6148"/>
    <x v="1"/>
    <s v="Unavailable"/>
    <s v="Blanks"/>
    <s v="No Cars Available"/>
    <x v="5267"/>
    <s v="NA"/>
    <x v="10"/>
    <x v="2"/>
    <s v="NA"/>
    <s v="Unavailable"/>
    <x v="2"/>
    <x v="1"/>
    <d v="2016-07-14T00:00:00"/>
    <s v="14-Jul-2016 → NA"/>
    <s v="14-Jul-2016"/>
    <d v="2016-07-14T00:00:00"/>
    <x v="2"/>
  </r>
  <r>
    <x v="6149"/>
    <x v="1"/>
    <s v="Unavailable"/>
    <s v="Blanks"/>
    <s v="No Cars Available"/>
    <x v="5268"/>
    <s v="NA"/>
    <x v="10"/>
    <x v="2"/>
    <s v="NA"/>
    <s v="Unavailable"/>
    <x v="2"/>
    <x v="1"/>
    <d v="2016-07-14T00:00:00"/>
    <s v="14-Jul-2016 → NA"/>
    <s v="14-Jul-2016"/>
    <d v="2016-07-14T00:00:00"/>
    <x v="2"/>
  </r>
  <r>
    <x v="6150"/>
    <x v="0"/>
    <s v="Unavailable"/>
    <s v="Blanks"/>
    <s v="No Cars Available"/>
    <x v="5269"/>
    <s v="NA"/>
    <x v="10"/>
    <x v="2"/>
    <s v="NA"/>
    <s v="Unavailable"/>
    <x v="2"/>
    <x v="0"/>
    <d v="2016-07-14T00:00:00"/>
    <s v="14-Jul-2016 → NA"/>
    <s v="14-Jul-2016"/>
    <d v="2016-07-14T00:00:00"/>
    <x v="2"/>
  </r>
  <r>
    <x v="6151"/>
    <x v="0"/>
    <s v="Unavailable"/>
    <s v="Blanks"/>
    <s v="No Cars Available"/>
    <x v="5270"/>
    <s v="NA"/>
    <x v="10"/>
    <x v="2"/>
    <s v="NA"/>
    <s v="Unavailable"/>
    <x v="2"/>
    <x v="0"/>
    <d v="2016-07-14T00:00:00"/>
    <s v="14-Jul-2016 → NA"/>
    <s v="14-Jul-2016"/>
    <d v="2016-07-14T00:00:00"/>
    <x v="2"/>
  </r>
  <r>
    <x v="6152"/>
    <x v="1"/>
    <s v="Unavailable"/>
    <s v="Blanks"/>
    <s v="No Cars Available"/>
    <x v="5271"/>
    <s v="NA"/>
    <x v="10"/>
    <x v="2"/>
    <s v="NA"/>
    <s v="Unavailable"/>
    <x v="2"/>
    <x v="1"/>
    <d v="2016-07-14T00:00:00"/>
    <s v="14-Jul-2016 → NA"/>
    <s v="14-Jul-2016"/>
    <d v="2016-07-14T00:00:00"/>
    <x v="2"/>
  </r>
  <r>
    <x v="6153"/>
    <x v="0"/>
    <s v="Unavailable"/>
    <s v="Blanks"/>
    <s v="No Cars Available"/>
    <x v="5272"/>
    <s v="NA"/>
    <x v="22"/>
    <x v="2"/>
    <s v="NA"/>
    <s v="Unavailable"/>
    <x v="2"/>
    <x v="0"/>
    <d v="2016-07-14T00:00:00"/>
    <s v="14-Jul-2016 → NA"/>
    <s v="14-Jul-2016"/>
    <d v="2016-07-14T00:00:00"/>
    <x v="2"/>
  </r>
  <r>
    <x v="6154"/>
    <x v="1"/>
    <s v="Unavailable"/>
    <s v="Blanks"/>
    <s v="No Cars Available"/>
    <x v="5273"/>
    <s v="NA"/>
    <x v="22"/>
    <x v="2"/>
    <s v="NA"/>
    <s v="Unavailable"/>
    <x v="2"/>
    <x v="1"/>
    <d v="2016-07-14T00:00:00"/>
    <s v="14-Jul-2016 → NA"/>
    <s v="14-Jul-2016"/>
    <d v="2016-07-14T00:00:00"/>
    <x v="2"/>
  </r>
  <r>
    <x v="6155"/>
    <x v="0"/>
    <s v="Unavailable"/>
    <s v="Blanks"/>
    <s v="No Cars Available"/>
    <x v="5274"/>
    <s v="NA"/>
    <x v="22"/>
    <x v="2"/>
    <s v="NA"/>
    <s v="Unavailable"/>
    <x v="2"/>
    <x v="0"/>
    <d v="2016-07-14T00:00:00"/>
    <s v="14-Jul-2016 → NA"/>
    <s v="14-Jul-2016"/>
    <d v="2016-07-14T00:00:00"/>
    <x v="2"/>
  </r>
  <r>
    <x v="6156"/>
    <x v="0"/>
    <s v="Unavailable"/>
    <s v="Blanks"/>
    <s v="No Cars Available"/>
    <x v="5275"/>
    <s v="NA"/>
    <x v="22"/>
    <x v="2"/>
    <s v="NA"/>
    <s v="Unavailable"/>
    <x v="2"/>
    <x v="0"/>
    <d v="2016-07-14T00:00:00"/>
    <s v="14-Jul-2016 → NA"/>
    <s v="14-Jul-2016"/>
    <d v="2016-07-14T00:00:00"/>
    <x v="2"/>
  </r>
  <r>
    <x v="6157"/>
    <x v="0"/>
    <s v="Unavailable"/>
    <s v="Blanks"/>
    <s v="No Cars Available"/>
    <x v="5276"/>
    <s v="NA"/>
    <x v="22"/>
    <x v="2"/>
    <s v="NA"/>
    <s v="Unavailable"/>
    <x v="2"/>
    <x v="0"/>
    <d v="2016-07-14T00:00:00"/>
    <s v="14-Jul-2016 → NA"/>
    <s v="14-Jul-2016"/>
    <d v="2016-07-14T00:00:00"/>
    <x v="2"/>
  </r>
  <r>
    <x v="6158"/>
    <x v="1"/>
    <s v="Unavailable"/>
    <s v="Blanks"/>
    <s v="No Cars Available"/>
    <x v="5277"/>
    <s v="NA"/>
    <x v="22"/>
    <x v="2"/>
    <s v="NA"/>
    <s v="Unavailable"/>
    <x v="2"/>
    <x v="1"/>
    <d v="2016-07-14T00:00:00"/>
    <s v="14-Jul-2016 → NA"/>
    <s v="14-Jul-2016"/>
    <d v="2016-07-14T00:00:00"/>
    <x v="2"/>
  </r>
  <r>
    <x v="6159"/>
    <x v="1"/>
    <s v="Unavailable"/>
    <s v="Blanks"/>
    <s v="No Cars Available"/>
    <x v="5278"/>
    <s v="NA"/>
    <x v="22"/>
    <x v="2"/>
    <s v="NA"/>
    <s v="Unavailable"/>
    <x v="2"/>
    <x v="1"/>
    <d v="2016-07-14T00:00:00"/>
    <s v="14-Jul-2016 → NA"/>
    <s v="14-Jul-2016"/>
    <d v="2016-07-14T00:00:00"/>
    <x v="2"/>
  </r>
  <r>
    <x v="6160"/>
    <x v="0"/>
    <s v="Unavailable"/>
    <s v="Blanks"/>
    <s v="No Cars Available"/>
    <x v="5279"/>
    <s v="NA"/>
    <x v="22"/>
    <x v="2"/>
    <s v="NA"/>
    <s v="Unavailable"/>
    <x v="2"/>
    <x v="0"/>
    <d v="2016-07-14T00:00:00"/>
    <s v="14-Jul-2016 → NA"/>
    <s v="14-Jul-2016"/>
    <d v="2016-07-14T00:00:00"/>
    <x v="2"/>
  </r>
  <r>
    <x v="6161"/>
    <x v="0"/>
    <s v="Unavailable"/>
    <s v="Blanks"/>
    <s v="No Cars Available"/>
    <x v="5280"/>
    <s v="NA"/>
    <x v="22"/>
    <x v="2"/>
    <s v="NA"/>
    <s v="Unavailable"/>
    <x v="2"/>
    <x v="0"/>
    <d v="2016-07-14T00:00:00"/>
    <s v="14-Jul-2016 → NA"/>
    <s v="14-Jul-2016"/>
    <d v="2016-07-14T00:00:00"/>
    <x v="2"/>
  </r>
  <r>
    <x v="6162"/>
    <x v="0"/>
    <s v="Unavailable"/>
    <s v="Blanks"/>
    <s v="No Cars Available"/>
    <x v="5281"/>
    <s v="NA"/>
    <x v="22"/>
    <x v="2"/>
    <s v="NA"/>
    <s v="Unavailable"/>
    <x v="2"/>
    <x v="0"/>
    <d v="2016-07-14T00:00:00"/>
    <s v="14-Jul-2016 → NA"/>
    <s v="14-Jul-2016"/>
    <d v="2016-07-14T00:00:00"/>
    <x v="2"/>
  </r>
  <r>
    <x v="6163"/>
    <x v="1"/>
    <s v="Unavailable"/>
    <s v="Blanks"/>
    <s v="No Cars Available"/>
    <x v="5282"/>
    <s v="NA"/>
    <x v="22"/>
    <x v="2"/>
    <s v="NA"/>
    <s v="Unavailable"/>
    <x v="2"/>
    <x v="1"/>
    <d v="2016-07-14T00:00:00"/>
    <s v="14-Jul-2016 → NA"/>
    <s v="14-Jul-2016"/>
    <d v="2016-07-14T00:00:00"/>
    <x v="2"/>
  </r>
  <r>
    <x v="6164"/>
    <x v="0"/>
    <s v="Unavailable"/>
    <s v="Blanks"/>
    <s v="No Cars Available"/>
    <x v="5283"/>
    <s v="NA"/>
    <x v="22"/>
    <x v="2"/>
    <s v="NA"/>
    <s v="Unavailable"/>
    <x v="2"/>
    <x v="0"/>
    <d v="2016-07-14T00:00:00"/>
    <s v="14-Jul-2016 → NA"/>
    <s v="14-Jul-2016"/>
    <d v="2016-07-14T00:00:00"/>
    <x v="2"/>
  </r>
  <r>
    <x v="6165"/>
    <x v="0"/>
    <s v="Unavailable"/>
    <s v="Blanks"/>
    <s v="No Cars Available"/>
    <x v="5284"/>
    <s v="NA"/>
    <x v="20"/>
    <x v="3"/>
    <s v="NA"/>
    <s v="Unavailable"/>
    <x v="2"/>
    <x v="0"/>
    <d v="2016-07-15T00:00:00"/>
    <s v="15-Jul-2016 → NA"/>
    <s v="15-Jul-2016"/>
    <d v="2016-07-15T00:00:00"/>
    <x v="2"/>
  </r>
  <r>
    <x v="6166"/>
    <x v="0"/>
    <s v="Unavailable"/>
    <s v="Blanks"/>
    <s v="No Cars Available"/>
    <x v="5285"/>
    <s v="NA"/>
    <x v="20"/>
    <x v="3"/>
    <s v="NA"/>
    <s v="Unavailable"/>
    <x v="2"/>
    <x v="0"/>
    <d v="2016-07-15T00:00:00"/>
    <s v="15-Jul-2016 → NA"/>
    <s v="15-Jul-2016"/>
    <d v="2016-07-15T00:00:00"/>
    <x v="2"/>
  </r>
  <r>
    <x v="6167"/>
    <x v="1"/>
    <s v="Unavailable"/>
    <s v="Blanks"/>
    <s v="No Cars Available"/>
    <x v="5286"/>
    <s v="NA"/>
    <x v="20"/>
    <x v="3"/>
    <s v="NA"/>
    <s v="Unavailable"/>
    <x v="2"/>
    <x v="1"/>
    <d v="2016-07-15T00:00:00"/>
    <s v="15-Jul-2016 → NA"/>
    <s v="15-Jul-2016"/>
    <d v="2016-07-15T00:00:00"/>
    <x v="2"/>
  </r>
  <r>
    <x v="6168"/>
    <x v="0"/>
    <s v="Unavailable"/>
    <s v="Blanks"/>
    <s v="No Cars Available"/>
    <x v="5287"/>
    <s v="NA"/>
    <x v="20"/>
    <x v="3"/>
    <s v="NA"/>
    <s v="Unavailable"/>
    <x v="2"/>
    <x v="0"/>
    <d v="2016-07-15T00:00:00"/>
    <s v="15-Jul-2016 → NA"/>
    <s v="15-Jul-2016"/>
    <d v="2016-07-15T00:00:00"/>
    <x v="2"/>
  </r>
  <r>
    <x v="6169"/>
    <x v="1"/>
    <s v="Unavailable"/>
    <s v="Blanks"/>
    <s v="No Cars Available"/>
    <x v="5288"/>
    <s v="NA"/>
    <x v="20"/>
    <x v="3"/>
    <s v="NA"/>
    <s v="Unavailable"/>
    <x v="2"/>
    <x v="1"/>
    <d v="2016-07-15T00:00:00"/>
    <s v="15-Jul-2016 → NA"/>
    <s v="15-Jul-2016"/>
    <d v="2016-07-15T00:00:00"/>
    <x v="2"/>
  </r>
  <r>
    <x v="6170"/>
    <x v="0"/>
    <s v="Unavailable"/>
    <s v="Blanks"/>
    <s v="No Cars Available"/>
    <x v="5289"/>
    <s v="NA"/>
    <x v="20"/>
    <x v="3"/>
    <s v="NA"/>
    <s v="Unavailable"/>
    <x v="2"/>
    <x v="0"/>
    <d v="2016-07-15T00:00:00"/>
    <s v="15-Jul-2016 → NA"/>
    <s v="15-Jul-2016"/>
    <d v="2016-07-15T00:00:00"/>
    <x v="2"/>
  </r>
  <r>
    <x v="6171"/>
    <x v="1"/>
    <s v="Unavailable"/>
    <s v="Blanks"/>
    <s v="No Cars Available"/>
    <x v="5290"/>
    <s v="NA"/>
    <x v="20"/>
    <x v="3"/>
    <s v="NA"/>
    <s v="Unavailable"/>
    <x v="2"/>
    <x v="1"/>
    <d v="2016-07-15T00:00:00"/>
    <s v="15-Jul-2016 → NA"/>
    <s v="15-Jul-2016"/>
    <d v="2016-07-15T00:00:00"/>
    <x v="2"/>
  </r>
  <r>
    <x v="6172"/>
    <x v="0"/>
    <s v="Unavailable"/>
    <s v="Blanks"/>
    <s v="No Cars Available"/>
    <x v="5291"/>
    <s v="NA"/>
    <x v="20"/>
    <x v="3"/>
    <s v="NA"/>
    <s v="Unavailable"/>
    <x v="2"/>
    <x v="0"/>
    <d v="2016-07-15T00:00:00"/>
    <s v="15-Jul-2016 → NA"/>
    <s v="15-Jul-2016"/>
    <d v="2016-07-15T00:00:00"/>
    <x v="2"/>
  </r>
  <r>
    <x v="6173"/>
    <x v="1"/>
    <s v="Unavailable"/>
    <s v="Blanks"/>
    <s v="No Cars Available"/>
    <x v="5292"/>
    <s v="NA"/>
    <x v="20"/>
    <x v="3"/>
    <s v="NA"/>
    <s v="Unavailable"/>
    <x v="2"/>
    <x v="1"/>
    <d v="2016-07-15T00:00:00"/>
    <s v="15-Jul-2016 → NA"/>
    <s v="15-Jul-2016"/>
    <d v="2016-07-15T00:00:00"/>
    <x v="2"/>
  </r>
  <r>
    <x v="6174"/>
    <x v="0"/>
    <s v="Unavailable"/>
    <s v="Blanks"/>
    <s v="No Cars Available"/>
    <x v="5293"/>
    <s v="NA"/>
    <x v="20"/>
    <x v="3"/>
    <s v="NA"/>
    <s v="Unavailable"/>
    <x v="2"/>
    <x v="0"/>
    <d v="2016-07-15T00:00:00"/>
    <s v="15-Jul-2016 → NA"/>
    <s v="15-Jul-2016"/>
    <d v="2016-07-15T00:00:00"/>
    <x v="2"/>
  </r>
  <r>
    <x v="6175"/>
    <x v="1"/>
    <s v="Unavailable"/>
    <s v="Blanks"/>
    <s v="No Cars Available"/>
    <x v="5294"/>
    <s v="NA"/>
    <x v="23"/>
    <x v="3"/>
    <s v="NA"/>
    <s v="Unavailable"/>
    <x v="2"/>
    <x v="1"/>
    <d v="2016-07-15T00:00:00"/>
    <s v="15-Jul-2016 → NA"/>
    <s v="15-Jul-2016"/>
    <d v="2016-07-15T00:00:00"/>
    <x v="2"/>
  </r>
  <r>
    <x v="6176"/>
    <x v="1"/>
    <s v="Unavailable"/>
    <s v="Blanks"/>
    <s v="No Cars Available"/>
    <x v="5295"/>
    <s v="NA"/>
    <x v="23"/>
    <x v="3"/>
    <s v="NA"/>
    <s v="Unavailable"/>
    <x v="2"/>
    <x v="1"/>
    <d v="2016-07-15T00:00:00"/>
    <s v="15-Jul-2016 → NA"/>
    <s v="15-Jul-2016"/>
    <d v="2016-07-15T00:00:00"/>
    <x v="2"/>
  </r>
  <r>
    <x v="6177"/>
    <x v="0"/>
    <s v="Unavailable"/>
    <s v="Blanks"/>
    <s v="No Cars Available"/>
    <x v="5296"/>
    <s v="NA"/>
    <x v="23"/>
    <x v="3"/>
    <s v="NA"/>
    <s v="Unavailable"/>
    <x v="2"/>
    <x v="0"/>
    <d v="2016-07-15T00:00:00"/>
    <s v="15-Jul-2016 → NA"/>
    <s v="15-Jul-2016"/>
    <d v="2016-07-15T00:00:00"/>
    <x v="2"/>
  </r>
  <r>
    <x v="6178"/>
    <x v="0"/>
    <s v="Unavailable"/>
    <s v="Blanks"/>
    <s v="No Cars Available"/>
    <x v="5297"/>
    <s v="NA"/>
    <x v="23"/>
    <x v="3"/>
    <s v="NA"/>
    <s v="Unavailable"/>
    <x v="2"/>
    <x v="0"/>
    <d v="2016-07-15T00:00:00"/>
    <s v="15-Jul-2016 → NA"/>
    <s v="15-Jul-2016"/>
    <d v="2016-07-15T00:00:00"/>
    <x v="2"/>
  </r>
  <r>
    <x v="6179"/>
    <x v="1"/>
    <s v="Unavailable"/>
    <s v="Blanks"/>
    <s v="No Cars Available"/>
    <x v="5298"/>
    <s v="NA"/>
    <x v="23"/>
    <x v="3"/>
    <s v="NA"/>
    <s v="Unavailable"/>
    <x v="2"/>
    <x v="1"/>
    <d v="2016-07-15T00:00:00"/>
    <s v="15-Jul-2016 → NA"/>
    <s v="15-Jul-2016"/>
    <d v="2016-07-15T00:00:00"/>
    <x v="2"/>
  </r>
  <r>
    <x v="6180"/>
    <x v="0"/>
    <s v="Unavailable"/>
    <s v="Blanks"/>
    <s v="No Cars Available"/>
    <x v="5299"/>
    <s v="NA"/>
    <x v="23"/>
    <x v="3"/>
    <s v="NA"/>
    <s v="Unavailable"/>
    <x v="2"/>
    <x v="0"/>
    <d v="2016-07-15T00:00:00"/>
    <s v="15-Jul-2016 → NA"/>
    <s v="15-Jul-2016"/>
    <d v="2016-07-15T00:00:00"/>
    <x v="2"/>
  </r>
  <r>
    <x v="6181"/>
    <x v="1"/>
    <s v="Unavailable"/>
    <s v="Blanks"/>
    <s v="No Cars Available"/>
    <x v="5300"/>
    <s v="NA"/>
    <x v="23"/>
    <x v="3"/>
    <s v="NA"/>
    <s v="Unavailable"/>
    <x v="2"/>
    <x v="1"/>
    <d v="2016-07-15T00:00:00"/>
    <s v="15-Jul-2016 → NA"/>
    <s v="15-Jul-2016"/>
    <d v="2016-07-15T00:00:00"/>
    <x v="2"/>
  </r>
  <r>
    <x v="6182"/>
    <x v="0"/>
    <s v="Unavailable"/>
    <s v="Blanks"/>
    <s v="No Cars Available"/>
    <x v="5301"/>
    <s v="NA"/>
    <x v="23"/>
    <x v="3"/>
    <s v="NA"/>
    <s v="Unavailable"/>
    <x v="2"/>
    <x v="0"/>
    <d v="2016-07-15T00:00:00"/>
    <s v="15-Jul-2016 → NA"/>
    <s v="15-Jul-2016"/>
    <d v="2016-07-15T00:00:00"/>
    <x v="2"/>
  </r>
  <r>
    <x v="6183"/>
    <x v="0"/>
    <s v="Unavailable"/>
    <s v="Blanks"/>
    <s v="No Cars Available"/>
    <x v="5302"/>
    <s v="NA"/>
    <x v="23"/>
    <x v="3"/>
    <s v="NA"/>
    <s v="Unavailable"/>
    <x v="2"/>
    <x v="0"/>
    <d v="2016-07-15T00:00:00"/>
    <s v="15-Jul-2016 → NA"/>
    <s v="15-Jul-2016"/>
    <d v="2016-07-15T00:00:00"/>
    <x v="2"/>
  </r>
  <r>
    <x v="6184"/>
    <x v="0"/>
    <s v="Unavailable"/>
    <s v="Blanks"/>
    <s v="No Cars Available"/>
    <x v="5303"/>
    <s v="NA"/>
    <x v="23"/>
    <x v="3"/>
    <s v="NA"/>
    <s v="Unavailable"/>
    <x v="2"/>
    <x v="0"/>
    <d v="2016-07-15T00:00:00"/>
    <s v="15-Jul-2016 → NA"/>
    <s v="15-Jul-2016"/>
    <d v="2016-07-15T00:00:00"/>
    <x v="2"/>
  </r>
  <r>
    <x v="6185"/>
    <x v="0"/>
    <s v="Unavailable"/>
    <s v="Blanks"/>
    <s v="No Cars Available"/>
    <x v="5304"/>
    <s v="NA"/>
    <x v="23"/>
    <x v="3"/>
    <s v="NA"/>
    <s v="Unavailable"/>
    <x v="2"/>
    <x v="0"/>
    <d v="2016-07-15T00:00:00"/>
    <s v="15-Jul-2016 → NA"/>
    <s v="15-Jul-2016"/>
    <d v="2016-07-15T00:00:00"/>
    <x v="2"/>
  </r>
  <r>
    <x v="6186"/>
    <x v="1"/>
    <s v="Unavailable"/>
    <s v="Blanks"/>
    <s v="No Cars Available"/>
    <x v="5305"/>
    <s v="NA"/>
    <x v="23"/>
    <x v="3"/>
    <s v="NA"/>
    <s v="Unavailable"/>
    <x v="2"/>
    <x v="1"/>
    <d v="2016-07-15T00:00:00"/>
    <s v="15-Jul-2016 → NA"/>
    <s v="15-Jul-2016"/>
    <d v="2016-07-15T00:00:00"/>
    <x v="2"/>
  </r>
  <r>
    <x v="6187"/>
    <x v="1"/>
    <s v="Unavailable"/>
    <s v="Blanks"/>
    <s v="No Cars Available"/>
    <x v="5306"/>
    <s v="NA"/>
    <x v="23"/>
    <x v="3"/>
    <s v="NA"/>
    <s v="Unavailable"/>
    <x v="2"/>
    <x v="1"/>
    <d v="2016-07-15T00:00:00"/>
    <s v="15-Jul-2016 → NA"/>
    <s v="15-Jul-2016"/>
    <d v="2016-07-15T00:00:00"/>
    <x v="2"/>
  </r>
  <r>
    <x v="6188"/>
    <x v="0"/>
    <s v="Unavailable"/>
    <s v="Blanks"/>
    <s v="No Cars Available"/>
    <x v="5307"/>
    <s v="NA"/>
    <x v="23"/>
    <x v="3"/>
    <s v="NA"/>
    <s v="Unavailable"/>
    <x v="2"/>
    <x v="0"/>
    <d v="2016-07-15T00:00:00"/>
    <s v="15-Jul-2016 → NA"/>
    <s v="15-Jul-2016"/>
    <d v="2016-07-15T00:00:00"/>
    <x v="2"/>
  </r>
  <r>
    <x v="6189"/>
    <x v="0"/>
    <s v="Unavailable"/>
    <s v="Blanks"/>
    <s v="No Cars Available"/>
    <x v="5308"/>
    <s v="NA"/>
    <x v="14"/>
    <x v="3"/>
    <s v="NA"/>
    <s v="Unavailable"/>
    <x v="2"/>
    <x v="0"/>
    <d v="2016-07-15T00:00:00"/>
    <s v="15-Jul-2016 → NA"/>
    <s v="15-Jul-2016"/>
    <d v="2016-07-15T00:00:00"/>
    <x v="2"/>
  </r>
  <r>
    <x v="6190"/>
    <x v="1"/>
    <s v="Unavailable"/>
    <s v="Blanks"/>
    <s v="No Cars Available"/>
    <x v="5309"/>
    <s v="NA"/>
    <x v="14"/>
    <x v="3"/>
    <s v="NA"/>
    <s v="Unavailable"/>
    <x v="2"/>
    <x v="1"/>
    <d v="2016-07-15T00:00:00"/>
    <s v="15-Jul-2016 → NA"/>
    <s v="15-Jul-2016"/>
    <d v="2016-07-15T00:00:00"/>
    <x v="2"/>
  </r>
  <r>
    <x v="6191"/>
    <x v="0"/>
    <s v="Unavailable"/>
    <s v="Blanks"/>
    <s v="No Cars Available"/>
    <x v="5310"/>
    <s v="NA"/>
    <x v="14"/>
    <x v="3"/>
    <s v="NA"/>
    <s v="Unavailable"/>
    <x v="2"/>
    <x v="0"/>
    <d v="2016-07-15T00:00:00"/>
    <s v="15-Jul-2016 → NA"/>
    <s v="15-Jul-2016"/>
    <d v="2016-07-15T00:00:00"/>
    <x v="2"/>
  </r>
  <r>
    <x v="6192"/>
    <x v="0"/>
    <s v="Unavailable"/>
    <s v="Blanks"/>
    <s v="No Cars Available"/>
    <x v="5311"/>
    <s v="NA"/>
    <x v="14"/>
    <x v="3"/>
    <s v="NA"/>
    <s v="Unavailable"/>
    <x v="2"/>
    <x v="0"/>
    <d v="2016-07-15T00:00:00"/>
    <s v="15-Jul-2016 → NA"/>
    <s v="15-Jul-2016"/>
    <d v="2016-07-15T00:00:00"/>
    <x v="2"/>
  </r>
  <r>
    <x v="6193"/>
    <x v="1"/>
    <s v="Unavailable"/>
    <s v="Blanks"/>
    <s v="No Cars Available"/>
    <x v="5312"/>
    <s v="NA"/>
    <x v="14"/>
    <x v="3"/>
    <s v="NA"/>
    <s v="Unavailable"/>
    <x v="2"/>
    <x v="1"/>
    <d v="2016-07-15T00:00:00"/>
    <s v="15-Jul-2016 → NA"/>
    <s v="15-Jul-2016"/>
    <d v="2016-07-15T00:00:00"/>
    <x v="2"/>
  </r>
  <r>
    <x v="6194"/>
    <x v="0"/>
    <s v="Unavailable"/>
    <s v="Blanks"/>
    <s v="No Cars Available"/>
    <x v="5313"/>
    <s v="NA"/>
    <x v="14"/>
    <x v="3"/>
    <s v="NA"/>
    <s v="Unavailable"/>
    <x v="2"/>
    <x v="0"/>
    <d v="2016-07-15T00:00:00"/>
    <s v="15-Jul-2016 → NA"/>
    <s v="15-Jul-2016"/>
    <d v="2016-07-15T00:00:00"/>
    <x v="2"/>
  </r>
  <r>
    <x v="6195"/>
    <x v="1"/>
    <s v="Unavailable"/>
    <s v="Blanks"/>
    <s v="No Cars Available"/>
    <x v="5314"/>
    <s v="NA"/>
    <x v="14"/>
    <x v="3"/>
    <s v="NA"/>
    <s v="Unavailable"/>
    <x v="2"/>
    <x v="1"/>
    <d v="2016-07-15T00:00:00"/>
    <s v="15-Jul-2016 → NA"/>
    <s v="15-Jul-2016"/>
    <d v="2016-07-15T00:00:00"/>
    <x v="2"/>
  </r>
  <r>
    <x v="6196"/>
    <x v="1"/>
    <s v="Unavailable"/>
    <s v="Blanks"/>
    <s v="No Cars Available"/>
    <x v="5315"/>
    <s v="NA"/>
    <x v="14"/>
    <x v="3"/>
    <s v="NA"/>
    <s v="Unavailable"/>
    <x v="2"/>
    <x v="1"/>
    <d v="2016-07-15T00:00:00"/>
    <s v="15-Jul-2016 → NA"/>
    <s v="15-Jul-2016"/>
    <d v="2016-07-15T00:00:00"/>
    <x v="2"/>
  </r>
  <r>
    <x v="6197"/>
    <x v="1"/>
    <s v="Unavailable"/>
    <s v="Blanks"/>
    <s v="No Cars Available"/>
    <x v="5316"/>
    <s v="NA"/>
    <x v="21"/>
    <x v="3"/>
    <s v="NA"/>
    <s v="Unavailable"/>
    <x v="2"/>
    <x v="1"/>
    <d v="2016-07-15T00:00:00"/>
    <s v="15-Jul-2016 → NA"/>
    <s v="15-Jul-2016"/>
    <d v="2016-07-15T00:00:00"/>
    <x v="2"/>
  </r>
  <r>
    <x v="6198"/>
    <x v="1"/>
    <s v="Unavailable"/>
    <s v="Blanks"/>
    <s v="No Cars Available"/>
    <x v="5317"/>
    <s v="NA"/>
    <x v="21"/>
    <x v="3"/>
    <s v="NA"/>
    <s v="Unavailable"/>
    <x v="2"/>
    <x v="1"/>
    <d v="2016-07-15T00:00:00"/>
    <s v="15-Jul-2016 → NA"/>
    <s v="15-Jul-2016"/>
    <d v="2016-07-15T00:00:00"/>
    <x v="2"/>
  </r>
  <r>
    <x v="6199"/>
    <x v="0"/>
    <s v="Unavailable"/>
    <s v="Blanks"/>
    <s v="No Cars Available"/>
    <x v="5318"/>
    <s v="NA"/>
    <x v="21"/>
    <x v="3"/>
    <s v="NA"/>
    <s v="Unavailable"/>
    <x v="2"/>
    <x v="0"/>
    <d v="2016-07-15T00:00:00"/>
    <s v="15-Jul-2016 → NA"/>
    <s v="15-Jul-2016"/>
    <d v="2016-07-15T00:00:00"/>
    <x v="2"/>
  </r>
  <r>
    <x v="6200"/>
    <x v="0"/>
    <s v="Unavailable"/>
    <s v="Blanks"/>
    <s v="No Cars Available"/>
    <x v="5319"/>
    <s v="NA"/>
    <x v="21"/>
    <x v="3"/>
    <s v="NA"/>
    <s v="Unavailable"/>
    <x v="2"/>
    <x v="0"/>
    <d v="2016-07-15T00:00:00"/>
    <s v="15-Jul-2016 → NA"/>
    <s v="15-Jul-2016"/>
    <d v="2016-07-15T00:00:00"/>
    <x v="2"/>
  </r>
  <r>
    <x v="6201"/>
    <x v="1"/>
    <s v="Unavailable"/>
    <s v="Blanks"/>
    <s v="No Cars Available"/>
    <x v="5320"/>
    <s v="NA"/>
    <x v="21"/>
    <x v="3"/>
    <s v="NA"/>
    <s v="Unavailable"/>
    <x v="2"/>
    <x v="1"/>
    <d v="2016-07-15T00:00:00"/>
    <s v="15-Jul-2016 → NA"/>
    <s v="15-Jul-2016"/>
    <d v="2016-07-15T00:00:00"/>
    <x v="2"/>
  </r>
  <r>
    <x v="6202"/>
    <x v="1"/>
    <s v="Unavailable"/>
    <s v="Blanks"/>
    <s v="No Cars Available"/>
    <x v="5321"/>
    <s v="NA"/>
    <x v="21"/>
    <x v="3"/>
    <s v="NA"/>
    <s v="Unavailable"/>
    <x v="2"/>
    <x v="1"/>
    <d v="2016-07-15T00:00:00"/>
    <s v="15-Jul-2016 → NA"/>
    <s v="15-Jul-2016"/>
    <d v="2016-07-15T00:00:00"/>
    <x v="2"/>
  </r>
  <r>
    <x v="6203"/>
    <x v="1"/>
    <s v="Unavailable"/>
    <s v="Blanks"/>
    <s v="No Cars Available"/>
    <x v="5322"/>
    <s v="NA"/>
    <x v="21"/>
    <x v="3"/>
    <s v="NA"/>
    <s v="Unavailable"/>
    <x v="2"/>
    <x v="1"/>
    <d v="2016-07-15T00:00:00"/>
    <s v="15-Jul-2016 → NA"/>
    <s v="15-Jul-2016"/>
    <d v="2016-07-15T00:00:00"/>
    <x v="2"/>
  </r>
  <r>
    <x v="6204"/>
    <x v="1"/>
    <s v="Unavailable"/>
    <s v="Blanks"/>
    <s v="No Cars Available"/>
    <x v="5323"/>
    <s v="NA"/>
    <x v="21"/>
    <x v="3"/>
    <s v="NA"/>
    <s v="Unavailable"/>
    <x v="2"/>
    <x v="1"/>
    <d v="2016-07-15T00:00:00"/>
    <s v="15-Jul-2016 → NA"/>
    <s v="15-Jul-2016"/>
    <d v="2016-07-15T00:00:00"/>
    <x v="2"/>
  </r>
  <r>
    <x v="6205"/>
    <x v="0"/>
    <s v="Unavailable"/>
    <s v="Blanks"/>
    <s v="No Cars Available"/>
    <x v="5324"/>
    <s v="NA"/>
    <x v="21"/>
    <x v="3"/>
    <s v="NA"/>
    <s v="Unavailable"/>
    <x v="2"/>
    <x v="0"/>
    <d v="2016-07-15T00:00:00"/>
    <s v="15-Jul-2016 → NA"/>
    <s v="15-Jul-2016"/>
    <d v="2016-07-15T00:00:00"/>
    <x v="2"/>
  </r>
  <r>
    <x v="6206"/>
    <x v="1"/>
    <s v="Unavailable"/>
    <s v="Blanks"/>
    <s v="No Cars Available"/>
    <x v="5325"/>
    <s v="NA"/>
    <x v="21"/>
    <x v="3"/>
    <s v="NA"/>
    <s v="Unavailable"/>
    <x v="2"/>
    <x v="1"/>
    <d v="2016-07-15T00:00:00"/>
    <s v="15-Jul-2016 → NA"/>
    <s v="15-Jul-2016"/>
    <d v="2016-07-15T00:00:00"/>
    <x v="2"/>
  </r>
  <r>
    <x v="6207"/>
    <x v="0"/>
    <s v="Unavailable"/>
    <s v="Blanks"/>
    <s v="No Cars Available"/>
    <x v="5326"/>
    <s v="NA"/>
    <x v="21"/>
    <x v="3"/>
    <s v="NA"/>
    <s v="Unavailable"/>
    <x v="2"/>
    <x v="0"/>
    <d v="2016-07-15T00:00:00"/>
    <s v="15-Jul-2016 → NA"/>
    <s v="15-Jul-2016"/>
    <d v="2016-07-15T00:00:00"/>
    <x v="2"/>
  </r>
  <r>
    <x v="6208"/>
    <x v="0"/>
    <s v="Unavailable"/>
    <s v="Blanks"/>
    <s v="No Cars Available"/>
    <x v="5327"/>
    <s v="NA"/>
    <x v="21"/>
    <x v="3"/>
    <s v="NA"/>
    <s v="Unavailable"/>
    <x v="2"/>
    <x v="0"/>
    <d v="2016-07-15T00:00:00"/>
    <s v="15-Jul-2016 → NA"/>
    <s v="15-Jul-2016"/>
    <d v="2016-07-15T00:00:00"/>
    <x v="2"/>
  </r>
  <r>
    <x v="6209"/>
    <x v="0"/>
    <s v="Unavailable"/>
    <s v="Blanks"/>
    <s v="No Cars Available"/>
    <x v="5328"/>
    <s v="NA"/>
    <x v="21"/>
    <x v="3"/>
    <s v="NA"/>
    <s v="Unavailable"/>
    <x v="2"/>
    <x v="0"/>
    <d v="2016-07-15T00:00:00"/>
    <s v="15-Jul-2016 → NA"/>
    <s v="15-Jul-2016"/>
    <d v="2016-07-15T00:00:00"/>
    <x v="2"/>
  </r>
  <r>
    <x v="6210"/>
    <x v="0"/>
    <s v="Unavailable"/>
    <s v="Blanks"/>
    <s v="No Cars Available"/>
    <x v="5329"/>
    <s v="NA"/>
    <x v="8"/>
    <x v="3"/>
    <s v="NA"/>
    <s v="Unavailable"/>
    <x v="2"/>
    <x v="0"/>
    <d v="2016-07-15T00:00:00"/>
    <s v="15-Jul-2016 → NA"/>
    <s v="15-Jul-2016"/>
    <d v="2016-07-15T00:00:00"/>
    <x v="2"/>
  </r>
  <r>
    <x v="6211"/>
    <x v="0"/>
    <s v="Unavailable"/>
    <s v="Blanks"/>
    <s v="No Cars Available"/>
    <x v="5330"/>
    <s v="NA"/>
    <x v="8"/>
    <x v="3"/>
    <s v="NA"/>
    <s v="Unavailable"/>
    <x v="2"/>
    <x v="0"/>
    <d v="2016-07-15T00:00:00"/>
    <s v="15-Jul-2016 → NA"/>
    <s v="15-Jul-2016"/>
    <d v="2016-07-15T00:00:00"/>
    <x v="2"/>
  </r>
  <r>
    <x v="6212"/>
    <x v="0"/>
    <s v="Unavailable"/>
    <s v="Blanks"/>
    <s v="No Cars Available"/>
    <x v="5331"/>
    <s v="NA"/>
    <x v="8"/>
    <x v="3"/>
    <s v="NA"/>
    <s v="Unavailable"/>
    <x v="2"/>
    <x v="0"/>
    <d v="2016-07-15T00:00:00"/>
    <s v="15-Jul-2016 → NA"/>
    <s v="15-Jul-2016"/>
    <d v="2016-07-15T00:00:00"/>
    <x v="2"/>
  </r>
  <r>
    <x v="6213"/>
    <x v="0"/>
    <s v="Unavailable"/>
    <s v="Blanks"/>
    <s v="No Cars Available"/>
    <x v="5332"/>
    <s v="NA"/>
    <x v="8"/>
    <x v="3"/>
    <s v="NA"/>
    <s v="Unavailable"/>
    <x v="2"/>
    <x v="0"/>
    <d v="2016-07-15T00:00:00"/>
    <s v="15-Jul-2016 → NA"/>
    <s v="15-Jul-2016"/>
    <d v="2016-07-15T00:00:00"/>
    <x v="2"/>
  </r>
  <r>
    <x v="6214"/>
    <x v="0"/>
    <s v="Unavailable"/>
    <s v="Blanks"/>
    <s v="No Cars Available"/>
    <x v="5333"/>
    <s v="NA"/>
    <x v="8"/>
    <x v="3"/>
    <s v="NA"/>
    <s v="Unavailable"/>
    <x v="2"/>
    <x v="0"/>
    <d v="2016-07-15T00:00:00"/>
    <s v="15-Jul-2016 → NA"/>
    <s v="15-Jul-2016"/>
    <d v="2016-07-15T00:00:00"/>
    <x v="2"/>
  </r>
  <r>
    <x v="6215"/>
    <x v="1"/>
    <s v="Unavailable"/>
    <s v="Blanks"/>
    <s v="No Cars Available"/>
    <x v="5334"/>
    <s v="NA"/>
    <x v="8"/>
    <x v="3"/>
    <s v="NA"/>
    <s v="Unavailable"/>
    <x v="2"/>
    <x v="1"/>
    <d v="2016-07-15T00:00:00"/>
    <s v="15-Jul-2016 → NA"/>
    <s v="15-Jul-2016"/>
    <d v="2016-07-15T00:00:00"/>
    <x v="2"/>
  </r>
  <r>
    <x v="6216"/>
    <x v="0"/>
    <s v="Unavailable"/>
    <s v="Blanks"/>
    <s v="No Cars Available"/>
    <x v="5335"/>
    <s v="NA"/>
    <x v="8"/>
    <x v="3"/>
    <s v="NA"/>
    <s v="Unavailable"/>
    <x v="2"/>
    <x v="0"/>
    <d v="2016-07-15T00:00:00"/>
    <s v="15-Jul-2016 → NA"/>
    <s v="15-Jul-2016"/>
    <d v="2016-07-15T00:00:00"/>
    <x v="2"/>
  </r>
  <r>
    <x v="6217"/>
    <x v="0"/>
    <s v="Unavailable"/>
    <s v="Blanks"/>
    <s v="No Cars Available"/>
    <x v="5336"/>
    <s v="NA"/>
    <x v="8"/>
    <x v="3"/>
    <s v="NA"/>
    <s v="Unavailable"/>
    <x v="2"/>
    <x v="0"/>
    <d v="2016-07-15T00:00:00"/>
    <s v="15-Jul-2016 → NA"/>
    <s v="15-Jul-2016"/>
    <d v="2016-07-15T00:00:00"/>
    <x v="2"/>
  </r>
  <r>
    <x v="6218"/>
    <x v="1"/>
    <s v="Unavailable"/>
    <s v="Blanks"/>
    <s v="No Cars Available"/>
    <x v="5337"/>
    <s v="NA"/>
    <x v="8"/>
    <x v="3"/>
    <s v="NA"/>
    <s v="Unavailable"/>
    <x v="2"/>
    <x v="1"/>
    <d v="2016-07-15T00:00:00"/>
    <s v="15-Jul-2016 → NA"/>
    <s v="15-Jul-2016"/>
    <d v="2016-07-15T00:00:00"/>
    <x v="2"/>
  </r>
  <r>
    <x v="6219"/>
    <x v="1"/>
    <s v="Unavailable"/>
    <s v="Blanks"/>
    <s v="No Cars Available"/>
    <x v="5338"/>
    <s v="NA"/>
    <x v="8"/>
    <x v="3"/>
    <s v="NA"/>
    <s v="Unavailable"/>
    <x v="2"/>
    <x v="1"/>
    <d v="2016-07-15T00:00:00"/>
    <s v="15-Jul-2016 → NA"/>
    <s v="15-Jul-2016"/>
    <d v="2016-07-15T00:00:00"/>
    <x v="2"/>
  </r>
  <r>
    <x v="6220"/>
    <x v="1"/>
    <s v="Unavailable"/>
    <s v="Blanks"/>
    <s v="No Cars Available"/>
    <x v="5339"/>
    <s v="NA"/>
    <x v="8"/>
    <x v="3"/>
    <s v="NA"/>
    <s v="Unavailable"/>
    <x v="2"/>
    <x v="1"/>
    <d v="2016-07-15T00:00:00"/>
    <s v="15-Jul-2016 → NA"/>
    <s v="15-Jul-2016"/>
    <d v="2016-07-15T00:00:00"/>
    <x v="2"/>
  </r>
  <r>
    <x v="6221"/>
    <x v="0"/>
    <s v="Unavailable"/>
    <s v="Blanks"/>
    <s v="No Cars Available"/>
    <x v="5340"/>
    <s v="NA"/>
    <x v="8"/>
    <x v="3"/>
    <s v="NA"/>
    <s v="Unavailable"/>
    <x v="2"/>
    <x v="0"/>
    <d v="2016-07-15T00:00:00"/>
    <s v="15-Jul-2016 → NA"/>
    <s v="15-Jul-2016"/>
    <d v="2016-07-15T00:00:00"/>
    <x v="2"/>
  </r>
  <r>
    <x v="6222"/>
    <x v="1"/>
    <s v="Unavailable"/>
    <s v="Blanks"/>
    <s v="No Cars Available"/>
    <x v="5341"/>
    <s v="NA"/>
    <x v="8"/>
    <x v="3"/>
    <s v="NA"/>
    <s v="Unavailable"/>
    <x v="2"/>
    <x v="1"/>
    <d v="2016-07-15T00:00:00"/>
    <s v="15-Jul-2016 → NA"/>
    <s v="15-Jul-2016"/>
    <d v="2016-07-15T00:00:00"/>
    <x v="2"/>
  </r>
  <r>
    <x v="6223"/>
    <x v="0"/>
    <s v="Unavailable"/>
    <s v="Blanks"/>
    <s v="No Cars Available"/>
    <x v="5342"/>
    <s v="NA"/>
    <x v="8"/>
    <x v="3"/>
    <s v="NA"/>
    <s v="Unavailable"/>
    <x v="2"/>
    <x v="0"/>
    <d v="2016-07-15T00:00:00"/>
    <s v="15-Jul-2016 → NA"/>
    <s v="15-Jul-2016"/>
    <d v="2016-07-15T00:00:00"/>
    <x v="2"/>
  </r>
  <r>
    <x v="6224"/>
    <x v="1"/>
    <s v="Unavailable"/>
    <s v="Blanks"/>
    <s v="No Cars Available"/>
    <x v="5343"/>
    <s v="NA"/>
    <x v="8"/>
    <x v="3"/>
    <s v="NA"/>
    <s v="Unavailable"/>
    <x v="2"/>
    <x v="1"/>
    <d v="2016-07-15T00:00:00"/>
    <s v="15-Jul-2016 → NA"/>
    <s v="15-Jul-2016"/>
    <d v="2016-07-15T00:00:00"/>
    <x v="2"/>
  </r>
  <r>
    <x v="6225"/>
    <x v="1"/>
    <s v="Unavailable"/>
    <s v="Blanks"/>
    <s v="No Cars Available"/>
    <x v="2955"/>
    <s v="NA"/>
    <x v="6"/>
    <x v="3"/>
    <s v="NA"/>
    <s v="Unavailable"/>
    <x v="2"/>
    <x v="1"/>
    <d v="2016-07-15T00:00:00"/>
    <s v="15-Jul-2016 → NA"/>
    <s v="15-Jul-2016"/>
    <d v="2016-07-15T00:00:00"/>
    <x v="2"/>
  </r>
  <r>
    <x v="6226"/>
    <x v="1"/>
    <s v="Unavailable"/>
    <s v="Blanks"/>
    <s v="No Cars Available"/>
    <x v="5344"/>
    <s v="NA"/>
    <x v="6"/>
    <x v="3"/>
    <s v="NA"/>
    <s v="Unavailable"/>
    <x v="2"/>
    <x v="1"/>
    <d v="2016-07-15T00:00:00"/>
    <s v="15-Jul-2016 → NA"/>
    <s v="15-Jul-2016"/>
    <d v="2016-07-15T00:00:00"/>
    <x v="2"/>
  </r>
  <r>
    <x v="6227"/>
    <x v="1"/>
    <s v="Unavailable"/>
    <s v="Blanks"/>
    <s v="No Cars Available"/>
    <x v="5345"/>
    <s v="NA"/>
    <x v="6"/>
    <x v="3"/>
    <s v="NA"/>
    <s v="Unavailable"/>
    <x v="2"/>
    <x v="1"/>
    <d v="2016-07-15T00:00:00"/>
    <s v="15-Jul-2016 → NA"/>
    <s v="15-Jul-2016"/>
    <d v="2016-07-15T00:00:00"/>
    <x v="2"/>
  </r>
  <r>
    <x v="6228"/>
    <x v="1"/>
    <s v="Unavailable"/>
    <s v="Blanks"/>
    <s v="No Cars Available"/>
    <x v="5346"/>
    <s v="NA"/>
    <x v="6"/>
    <x v="3"/>
    <s v="NA"/>
    <s v="Unavailable"/>
    <x v="2"/>
    <x v="1"/>
    <d v="2016-07-15T00:00:00"/>
    <s v="15-Jul-2016 → NA"/>
    <s v="15-Jul-2016"/>
    <d v="2016-07-15T00:00:00"/>
    <x v="2"/>
  </r>
  <r>
    <x v="6229"/>
    <x v="1"/>
    <s v="Unavailable"/>
    <s v="Blanks"/>
    <s v="No Cars Available"/>
    <x v="5347"/>
    <s v="NA"/>
    <x v="6"/>
    <x v="3"/>
    <s v="NA"/>
    <s v="Unavailable"/>
    <x v="2"/>
    <x v="1"/>
    <d v="2016-07-15T00:00:00"/>
    <s v="15-Jul-2016 → NA"/>
    <s v="15-Jul-2016"/>
    <d v="2016-07-15T00:00:00"/>
    <x v="2"/>
  </r>
  <r>
    <x v="6230"/>
    <x v="1"/>
    <s v="Unavailable"/>
    <s v="Blanks"/>
    <s v="No Cars Available"/>
    <x v="5348"/>
    <s v="NA"/>
    <x v="6"/>
    <x v="3"/>
    <s v="NA"/>
    <s v="Unavailable"/>
    <x v="2"/>
    <x v="1"/>
    <d v="2016-07-15T00:00:00"/>
    <s v="15-Jul-2016 → NA"/>
    <s v="15-Jul-2016"/>
    <d v="2016-07-15T00:00:00"/>
    <x v="2"/>
  </r>
  <r>
    <x v="6231"/>
    <x v="1"/>
    <s v="Unavailable"/>
    <s v="Blanks"/>
    <s v="No Cars Available"/>
    <x v="5349"/>
    <s v="NA"/>
    <x v="6"/>
    <x v="3"/>
    <s v="NA"/>
    <s v="Unavailable"/>
    <x v="2"/>
    <x v="1"/>
    <d v="2016-07-15T00:00:00"/>
    <s v="15-Jul-2016 → NA"/>
    <s v="15-Jul-2016"/>
    <d v="2016-07-15T00:00:00"/>
    <x v="2"/>
  </r>
  <r>
    <x v="6232"/>
    <x v="1"/>
    <s v="Unavailable"/>
    <s v="Blanks"/>
    <s v="No Cars Available"/>
    <x v="5350"/>
    <s v="NA"/>
    <x v="6"/>
    <x v="3"/>
    <s v="NA"/>
    <s v="Unavailable"/>
    <x v="2"/>
    <x v="1"/>
    <d v="2016-07-15T00:00:00"/>
    <s v="15-Jul-2016 → NA"/>
    <s v="15-Jul-2016"/>
    <d v="2016-07-15T00:00:00"/>
    <x v="2"/>
  </r>
  <r>
    <x v="6233"/>
    <x v="1"/>
    <s v="Unavailable"/>
    <s v="Blanks"/>
    <s v="No Cars Available"/>
    <x v="5351"/>
    <s v="NA"/>
    <x v="6"/>
    <x v="3"/>
    <s v="NA"/>
    <s v="Unavailable"/>
    <x v="2"/>
    <x v="1"/>
    <d v="2016-07-15T00:00:00"/>
    <s v="15-Jul-2016 → NA"/>
    <s v="15-Jul-2016"/>
    <d v="2016-07-15T00:00:00"/>
    <x v="2"/>
  </r>
  <r>
    <x v="6234"/>
    <x v="1"/>
    <s v="Unavailable"/>
    <s v="Blanks"/>
    <s v="No Cars Available"/>
    <x v="5352"/>
    <s v="NA"/>
    <x v="6"/>
    <x v="3"/>
    <s v="NA"/>
    <s v="Unavailable"/>
    <x v="2"/>
    <x v="1"/>
    <d v="2016-07-15T00:00:00"/>
    <s v="15-Jul-2016 → NA"/>
    <s v="15-Jul-2016"/>
    <d v="2016-07-15T00:00:00"/>
    <x v="2"/>
  </r>
  <r>
    <x v="6235"/>
    <x v="1"/>
    <s v="Unavailable"/>
    <s v="Blanks"/>
    <s v="No Cars Available"/>
    <x v="5353"/>
    <s v="NA"/>
    <x v="6"/>
    <x v="3"/>
    <s v="NA"/>
    <s v="Unavailable"/>
    <x v="2"/>
    <x v="1"/>
    <d v="2016-07-15T00:00:00"/>
    <s v="15-Jul-2016 → NA"/>
    <s v="15-Jul-2016"/>
    <d v="2016-07-15T00:00:00"/>
    <x v="2"/>
  </r>
  <r>
    <x v="6236"/>
    <x v="1"/>
    <s v="Unavailable"/>
    <s v="Blanks"/>
    <s v="No Cars Available"/>
    <x v="5354"/>
    <s v="NA"/>
    <x v="6"/>
    <x v="3"/>
    <s v="NA"/>
    <s v="Unavailable"/>
    <x v="2"/>
    <x v="1"/>
    <d v="2016-07-15T00:00:00"/>
    <s v="15-Jul-2016 → NA"/>
    <s v="15-Jul-2016"/>
    <d v="2016-07-15T00:00:00"/>
    <x v="2"/>
  </r>
  <r>
    <x v="6237"/>
    <x v="1"/>
    <s v="Unavailable"/>
    <s v="Blanks"/>
    <s v="No Cars Available"/>
    <x v="5355"/>
    <s v="NA"/>
    <x v="6"/>
    <x v="3"/>
    <s v="NA"/>
    <s v="Unavailable"/>
    <x v="2"/>
    <x v="1"/>
    <d v="2016-07-15T00:00:00"/>
    <s v="15-Jul-2016 → NA"/>
    <s v="15-Jul-2016"/>
    <d v="2016-07-15T00:00:00"/>
    <x v="2"/>
  </r>
  <r>
    <x v="6238"/>
    <x v="1"/>
    <s v="Unavailable"/>
    <s v="Blanks"/>
    <s v="No Cars Available"/>
    <x v="5356"/>
    <s v="NA"/>
    <x v="6"/>
    <x v="3"/>
    <s v="NA"/>
    <s v="Unavailable"/>
    <x v="2"/>
    <x v="1"/>
    <d v="2016-07-15T00:00:00"/>
    <s v="15-Jul-2016 → NA"/>
    <s v="15-Jul-2016"/>
    <d v="2016-07-15T00:00:00"/>
    <x v="2"/>
  </r>
  <r>
    <x v="6239"/>
    <x v="1"/>
    <s v="Unavailable"/>
    <s v="Blanks"/>
    <s v="No Cars Available"/>
    <x v="5357"/>
    <s v="NA"/>
    <x v="6"/>
    <x v="3"/>
    <s v="NA"/>
    <s v="Unavailable"/>
    <x v="2"/>
    <x v="1"/>
    <d v="2016-07-15T00:00:00"/>
    <s v="15-Jul-2016 → NA"/>
    <s v="15-Jul-2016"/>
    <d v="2016-07-15T00:00:00"/>
    <x v="2"/>
  </r>
  <r>
    <x v="6240"/>
    <x v="1"/>
    <s v="Unavailable"/>
    <s v="Blanks"/>
    <s v="No Cars Available"/>
    <x v="5358"/>
    <s v="NA"/>
    <x v="6"/>
    <x v="3"/>
    <s v="NA"/>
    <s v="Unavailable"/>
    <x v="2"/>
    <x v="1"/>
    <d v="2016-07-15T00:00:00"/>
    <s v="15-Jul-2016 → NA"/>
    <s v="15-Jul-2016"/>
    <d v="2016-07-15T00:00:00"/>
    <x v="2"/>
  </r>
  <r>
    <x v="6241"/>
    <x v="0"/>
    <s v="Unavailable"/>
    <s v="Blanks"/>
    <s v="No Cars Available"/>
    <x v="5359"/>
    <s v="NA"/>
    <x v="6"/>
    <x v="3"/>
    <s v="NA"/>
    <s v="Unavailable"/>
    <x v="2"/>
    <x v="0"/>
    <d v="2016-07-15T00:00:00"/>
    <s v="15-Jul-2016 → NA"/>
    <s v="15-Jul-2016"/>
    <d v="2016-07-15T00:00:00"/>
    <x v="2"/>
  </r>
  <r>
    <x v="6242"/>
    <x v="1"/>
    <s v="Unavailable"/>
    <s v="Blanks"/>
    <s v="No Cars Available"/>
    <x v="5360"/>
    <s v="NA"/>
    <x v="6"/>
    <x v="3"/>
    <s v="NA"/>
    <s v="Unavailable"/>
    <x v="2"/>
    <x v="1"/>
    <d v="2016-07-15T00:00:00"/>
    <s v="15-Jul-2016 → NA"/>
    <s v="15-Jul-2016"/>
    <d v="2016-07-15T00:00:00"/>
    <x v="2"/>
  </r>
  <r>
    <x v="6243"/>
    <x v="1"/>
    <s v="Unavailable"/>
    <s v="Blanks"/>
    <s v="No Cars Available"/>
    <x v="5361"/>
    <s v="NA"/>
    <x v="6"/>
    <x v="3"/>
    <s v="NA"/>
    <s v="Unavailable"/>
    <x v="2"/>
    <x v="1"/>
    <d v="2016-07-15T00:00:00"/>
    <s v="15-Jul-2016 → NA"/>
    <s v="15-Jul-2016"/>
    <d v="2016-07-15T00:00:00"/>
    <x v="2"/>
  </r>
  <r>
    <x v="6244"/>
    <x v="1"/>
    <s v="Unavailable"/>
    <s v="Blanks"/>
    <s v="No Cars Available"/>
    <x v="3628"/>
    <s v="NA"/>
    <x v="6"/>
    <x v="3"/>
    <s v="NA"/>
    <s v="Unavailable"/>
    <x v="2"/>
    <x v="1"/>
    <d v="2016-07-15T00:00:00"/>
    <s v="15-Jul-2016 → NA"/>
    <s v="15-Jul-2016"/>
    <d v="2016-07-15T00:00:00"/>
    <x v="2"/>
  </r>
  <r>
    <x v="6245"/>
    <x v="1"/>
    <s v="Unavailable"/>
    <s v="Blanks"/>
    <s v="No Cars Available"/>
    <x v="5362"/>
    <s v="NA"/>
    <x v="6"/>
    <x v="3"/>
    <s v="NA"/>
    <s v="Unavailable"/>
    <x v="2"/>
    <x v="1"/>
    <d v="2016-07-15T00:00:00"/>
    <s v="15-Jul-2016 → NA"/>
    <s v="15-Jul-2016"/>
    <d v="2016-07-15T00:00:00"/>
    <x v="2"/>
  </r>
  <r>
    <x v="6246"/>
    <x v="1"/>
    <s v="Unavailable"/>
    <s v="Blanks"/>
    <s v="No Cars Available"/>
    <x v="5363"/>
    <s v="NA"/>
    <x v="6"/>
    <x v="3"/>
    <s v="NA"/>
    <s v="Unavailable"/>
    <x v="2"/>
    <x v="1"/>
    <d v="2016-07-15T00:00:00"/>
    <s v="15-Jul-2016 → NA"/>
    <s v="15-Jul-2016"/>
    <d v="2016-07-15T00:00:00"/>
    <x v="2"/>
  </r>
  <r>
    <x v="6247"/>
    <x v="1"/>
    <s v="Unavailable"/>
    <s v="Blanks"/>
    <s v="No Cars Available"/>
    <x v="5364"/>
    <s v="NA"/>
    <x v="6"/>
    <x v="3"/>
    <s v="NA"/>
    <s v="Unavailable"/>
    <x v="2"/>
    <x v="1"/>
    <d v="2016-07-15T00:00:00"/>
    <s v="15-Jul-2016 → NA"/>
    <s v="15-Jul-2016"/>
    <d v="2016-07-15T00:00:00"/>
    <x v="2"/>
  </r>
  <r>
    <x v="6248"/>
    <x v="1"/>
    <s v="Unavailable"/>
    <s v="Blanks"/>
    <s v="No Cars Available"/>
    <x v="5365"/>
    <s v="NA"/>
    <x v="6"/>
    <x v="3"/>
    <s v="NA"/>
    <s v="Unavailable"/>
    <x v="2"/>
    <x v="1"/>
    <d v="2016-07-15T00:00:00"/>
    <s v="15-Jul-2016 → NA"/>
    <s v="15-Jul-2016"/>
    <d v="2016-07-15T00:00:00"/>
    <x v="2"/>
  </r>
  <r>
    <x v="6249"/>
    <x v="1"/>
    <s v="Unavailable"/>
    <s v="Blanks"/>
    <s v="No Cars Available"/>
    <x v="5366"/>
    <s v="NA"/>
    <x v="5"/>
    <x v="3"/>
    <s v="NA"/>
    <s v="Unavailable"/>
    <x v="2"/>
    <x v="1"/>
    <d v="2016-07-15T00:00:00"/>
    <s v="15-Jul-2016 → NA"/>
    <s v="15-Jul-2016"/>
    <d v="2016-07-15T00:00:00"/>
    <x v="2"/>
  </r>
  <r>
    <x v="6250"/>
    <x v="1"/>
    <s v="Unavailable"/>
    <s v="Blanks"/>
    <s v="No Cars Available"/>
    <x v="5367"/>
    <s v="NA"/>
    <x v="5"/>
    <x v="3"/>
    <s v="NA"/>
    <s v="Unavailable"/>
    <x v="2"/>
    <x v="1"/>
    <d v="2016-07-15T00:00:00"/>
    <s v="15-Jul-2016 → NA"/>
    <s v="15-Jul-2016"/>
    <d v="2016-07-15T00:00:00"/>
    <x v="2"/>
  </r>
  <r>
    <x v="6251"/>
    <x v="0"/>
    <s v="Unavailable"/>
    <s v="Blanks"/>
    <s v="No Cars Available"/>
    <x v="5368"/>
    <s v="NA"/>
    <x v="5"/>
    <x v="3"/>
    <s v="NA"/>
    <s v="Unavailable"/>
    <x v="2"/>
    <x v="0"/>
    <d v="2016-07-15T00:00:00"/>
    <s v="15-Jul-2016 → NA"/>
    <s v="15-Jul-2016"/>
    <d v="2016-07-15T00:00:00"/>
    <x v="2"/>
  </r>
  <r>
    <x v="6252"/>
    <x v="1"/>
    <s v="Unavailable"/>
    <s v="Blanks"/>
    <s v="No Cars Available"/>
    <x v="5369"/>
    <s v="NA"/>
    <x v="5"/>
    <x v="3"/>
    <s v="NA"/>
    <s v="Unavailable"/>
    <x v="2"/>
    <x v="1"/>
    <d v="2016-07-15T00:00:00"/>
    <s v="15-Jul-2016 → NA"/>
    <s v="15-Jul-2016"/>
    <d v="2016-07-15T00:00:00"/>
    <x v="2"/>
  </r>
  <r>
    <x v="6253"/>
    <x v="1"/>
    <s v="Unavailable"/>
    <s v="Blanks"/>
    <s v="No Cars Available"/>
    <x v="5370"/>
    <s v="NA"/>
    <x v="5"/>
    <x v="3"/>
    <s v="NA"/>
    <s v="Unavailable"/>
    <x v="2"/>
    <x v="1"/>
    <d v="2016-07-15T00:00:00"/>
    <s v="15-Jul-2016 → NA"/>
    <s v="15-Jul-2016"/>
    <d v="2016-07-15T00:00:00"/>
    <x v="2"/>
  </r>
  <r>
    <x v="6254"/>
    <x v="1"/>
    <s v="Unavailable"/>
    <s v="Blanks"/>
    <s v="No Cars Available"/>
    <x v="5371"/>
    <s v="NA"/>
    <x v="5"/>
    <x v="3"/>
    <s v="NA"/>
    <s v="Unavailable"/>
    <x v="2"/>
    <x v="1"/>
    <d v="2016-07-15T00:00:00"/>
    <s v="15-Jul-2016 → NA"/>
    <s v="15-Jul-2016"/>
    <d v="2016-07-15T00:00:00"/>
    <x v="2"/>
  </r>
  <r>
    <x v="6255"/>
    <x v="1"/>
    <s v="Unavailable"/>
    <s v="Blanks"/>
    <s v="No Cars Available"/>
    <x v="5372"/>
    <s v="NA"/>
    <x v="5"/>
    <x v="3"/>
    <s v="NA"/>
    <s v="Unavailable"/>
    <x v="2"/>
    <x v="1"/>
    <d v="2016-07-15T00:00:00"/>
    <s v="15-Jul-2016 → NA"/>
    <s v="15-Jul-2016"/>
    <d v="2016-07-15T00:00:00"/>
    <x v="2"/>
  </r>
  <r>
    <x v="6256"/>
    <x v="1"/>
    <s v="Unavailable"/>
    <s v="Blanks"/>
    <s v="No Cars Available"/>
    <x v="5373"/>
    <s v="NA"/>
    <x v="5"/>
    <x v="3"/>
    <s v="NA"/>
    <s v="Unavailable"/>
    <x v="2"/>
    <x v="1"/>
    <d v="2016-07-15T00:00:00"/>
    <s v="15-Jul-2016 → NA"/>
    <s v="15-Jul-2016"/>
    <d v="2016-07-15T00:00:00"/>
    <x v="2"/>
  </r>
  <r>
    <x v="6257"/>
    <x v="1"/>
    <s v="Unavailable"/>
    <s v="Blanks"/>
    <s v="No Cars Available"/>
    <x v="5374"/>
    <s v="NA"/>
    <x v="5"/>
    <x v="3"/>
    <s v="NA"/>
    <s v="Unavailable"/>
    <x v="2"/>
    <x v="1"/>
    <d v="2016-07-15T00:00:00"/>
    <s v="15-Jul-2016 → NA"/>
    <s v="15-Jul-2016"/>
    <d v="2016-07-15T00:00:00"/>
    <x v="2"/>
  </r>
  <r>
    <x v="6258"/>
    <x v="1"/>
    <s v="Unavailable"/>
    <s v="Blanks"/>
    <s v="No Cars Available"/>
    <x v="5375"/>
    <s v="NA"/>
    <x v="5"/>
    <x v="3"/>
    <s v="NA"/>
    <s v="Unavailable"/>
    <x v="2"/>
    <x v="1"/>
    <d v="2016-07-15T00:00:00"/>
    <s v="15-Jul-2016 → NA"/>
    <s v="15-Jul-2016"/>
    <d v="2016-07-15T00:00:00"/>
    <x v="2"/>
  </r>
  <r>
    <x v="6259"/>
    <x v="1"/>
    <s v="Unavailable"/>
    <s v="Blanks"/>
    <s v="No Cars Available"/>
    <x v="5376"/>
    <s v="NA"/>
    <x v="5"/>
    <x v="3"/>
    <s v="NA"/>
    <s v="Unavailable"/>
    <x v="2"/>
    <x v="1"/>
    <d v="2016-07-15T00:00:00"/>
    <s v="15-Jul-2016 → NA"/>
    <s v="15-Jul-2016"/>
    <d v="2016-07-15T00:00:00"/>
    <x v="2"/>
  </r>
  <r>
    <x v="6260"/>
    <x v="1"/>
    <s v="Unavailable"/>
    <s v="Blanks"/>
    <s v="No Cars Available"/>
    <x v="5377"/>
    <s v="NA"/>
    <x v="5"/>
    <x v="3"/>
    <s v="NA"/>
    <s v="Unavailable"/>
    <x v="2"/>
    <x v="1"/>
    <d v="2016-07-15T00:00:00"/>
    <s v="15-Jul-2016 → NA"/>
    <s v="15-Jul-2016"/>
    <d v="2016-07-15T00:00:00"/>
    <x v="2"/>
  </r>
  <r>
    <x v="6261"/>
    <x v="1"/>
    <s v="Unavailable"/>
    <s v="Blanks"/>
    <s v="No Cars Available"/>
    <x v="5378"/>
    <s v="NA"/>
    <x v="5"/>
    <x v="3"/>
    <s v="NA"/>
    <s v="Unavailable"/>
    <x v="2"/>
    <x v="1"/>
    <d v="2016-07-15T00:00:00"/>
    <s v="15-Jul-2016 → NA"/>
    <s v="15-Jul-2016"/>
    <d v="2016-07-15T00:00:00"/>
    <x v="2"/>
  </r>
  <r>
    <x v="6262"/>
    <x v="1"/>
    <s v="Unavailable"/>
    <s v="Blanks"/>
    <s v="No Cars Available"/>
    <x v="5379"/>
    <s v="NA"/>
    <x v="5"/>
    <x v="3"/>
    <s v="NA"/>
    <s v="Unavailable"/>
    <x v="2"/>
    <x v="1"/>
    <d v="2016-07-15T00:00:00"/>
    <s v="15-Jul-2016 → NA"/>
    <s v="15-Jul-2016"/>
    <d v="2016-07-15T00:00:00"/>
    <x v="2"/>
  </r>
  <r>
    <x v="6263"/>
    <x v="1"/>
    <s v="Unavailable"/>
    <s v="Blanks"/>
    <s v="No Cars Available"/>
    <x v="5380"/>
    <s v="NA"/>
    <x v="5"/>
    <x v="3"/>
    <s v="NA"/>
    <s v="Unavailable"/>
    <x v="2"/>
    <x v="1"/>
    <d v="2016-07-15T00:00:00"/>
    <s v="15-Jul-2016 → NA"/>
    <s v="15-Jul-2016"/>
    <d v="2016-07-15T00:00:00"/>
    <x v="2"/>
  </r>
  <r>
    <x v="6264"/>
    <x v="1"/>
    <s v="Unavailable"/>
    <s v="Blanks"/>
    <s v="No Cars Available"/>
    <x v="5381"/>
    <s v="NA"/>
    <x v="18"/>
    <x v="3"/>
    <s v="NA"/>
    <s v="Unavailable"/>
    <x v="2"/>
    <x v="1"/>
    <d v="2016-07-15T00:00:00"/>
    <s v="15-Jul-2016 → NA"/>
    <s v="15-Jul-2016"/>
    <d v="2016-07-15T00:00:00"/>
    <x v="2"/>
  </r>
  <r>
    <x v="6265"/>
    <x v="1"/>
    <s v="Unavailable"/>
    <s v="Blanks"/>
    <s v="No Cars Available"/>
    <x v="5382"/>
    <s v="NA"/>
    <x v="18"/>
    <x v="3"/>
    <s v="NA"/>
    <s v="Unavailable"/>
    <x v="2"/>
    <x v="1"/>
    <d v="2016-07-15T00:00:00"/>
    <s v="15-Jul-2016 → NA"/>
    <s v="15-Jul-2016"/>
    <d v="2016-07-15T00:00:00"/>
    <x v="2"/>
  </r>
  <r>
    <x v="6266"/>
    <x v="1"/>
    <s v="Unavailable"/>
    <s v="Blanks"/>
    <s v="No Cars Available"/>
    <x v="5383"/>
    <s v="NA"/>
    <x v="18"/>
    <x v="3"/>
    <s v="NA"/>
    <s v="Unavailable"/>
    <x v="2"/>
    <x v="1"/>
    <d v="2016-07-15T00:00:00"/>
    <s v="15-Jul-2016 → NA"/>
    <s v="15-Jul-2016"/>
    <d v="2016-07-15T00:00:00"/>
    <x v="2"/>
  </r>
  <r>
    <x v="6267"/>
    <x v="1"/>
    <s v="Unavailable"/>
    <s v="Blanks"/>
    <s v="No Cars Available"/>
    <x v="5384"/>
    <s v="NA"/>
    <x v="18"/>
    <x v="3"/>
    <s v="NA"/>
    <s v="Unavailable"/>
    <x v="2"/>
    <x v="1"/>
    <d v="2016-07-15T00:00:00"/>
    <s v="15-Jul-2016 → NA"/>
    <s v="15-Jul-2016"/>
    <d v="2016-07-15T00:00:00"/>
    <x v="2"/>
  </r>
  <r>
    <x v="6268"/>
    <x v="1"/>
    <s v="Unavailable"/>
    <s v="Blanks"/>
    <s v="No Cars Available"/>
    <x v="5385"/>
    <s v="NA"/>
    <x v="18"/>
    <x v="3"/>
    <s v="NA"/>
    <s v="Unavailable"/>
    <x v="2"/>
    <x v="1"/>
    <d v="2016-07-15T00:00:00"/>
    <s v="15-Jul-2016 → NA"/>
    <s v="15-Jul-2016"/>
    <d v="2016-07-15T00:00:00"/>
    <x v="2"/>
  </r>
  <r>
    <x v="6269"/>
    <x v="1"/>
    <s v="Unavailable"/>
    <s v="Blanks"/>
    <s v="No Cars Available"/>
    <x v="5386"/>
    <s v="NA"/>
    <x v="18"/>
    <x v="3"/>
    <s v="NA"/>
    <s v="Unavailable"/>
    <x v="2"/>
    <x v="1"/>
    <d v="2016-07-15T00:00:00"/>
    <s v="15-Jul-2016 → NA"/>
    <s v="15-Jul-2016"/>
    <d v="2016-07-15T00:00:00"/>
    <x v="2"/>
  </r>
  <r>
    <x v="6270"/>
    <x v="1"/>
    <s v="Unavailable"/>
    <s v="Blanks"/>
    <s v="No Cars Available"/>
    <x v="5387"/>
    <s v="NA"/>
    <x v="18"/>
    <x v="3"/>
    <s v="NA"/>
    <s v="Unavailable"/>
    <x v="2"/>
    <x v="1"/>
    <d v="2016-07-15T00:00:00"/>
    <s v="15-Jul-2016 → NA"/>
    <s v="15-Jul-2016"/>
    <d v="2016-07-15T00:00:00"/>
    <x v="2"/>
  </r>
  <r>
    <x v="6271"/>
    <x v="0"/>
    <s v="Unavailable"/>
    <s v="Blanks"/>
    <s v="No Cars Available"/>
    <x v="5388"/>
    <s v="NA"/>
    <x v="18"/>
    <x v="3"/>
    <s v="NA"/>
    <s v="Unavailable"/>
    <x v="2"/>
    <x v="0"/>
    <d v="2016-07-15T00:00:00"/>
    <s v="15-Jul-2016 → NA"/>
    <s v="15-Jul-2016"/>
    <d v="2016-07-15T00:00:00"/>
    <x v="2"/>
  </r>
  <r>
    <x v="6272"/>
    <x v="1"/>
    <s v="Unavailable"/>
    <s v="Blanks"/>
    <s v="No Cars Available"/>
    <x v="5389"/>
    <s v="NA"/>
    <x v="18"/>
    <x v="3"/>
    <s v="NA"/>
    <s v="Unavailable"/>
    <x v="2"/>
    <x v="1"/>
    <d v="2016-07-15T00:00:00"/>
    <s v="15-Jul-2016 → NA"/>
    <s v="15-Jul-2016"/>
    <d v="2016-07-15T00:00:00"/>
    <x v="2"/>
  </r>
  <r>
    <x v="6273"/>
    <x v="1"/>
    <s v="Unavailable"/>
    <s v="Blanks"/>
    <s v="No Cars Available"/>
    <x v="5390"/>
    <s v="NA"/>
    <x v="18"/>
    <x v="3"/>
    <s v="NA"/>
    <s v="Unavailable"/>
    <x v="2"/>
    <x v="1"/>
    <d v="2016-07-15T00:00:00"/>
    <s v="15-Jul-2016 → NA"/>
    <s v="15-Jul-2016"/>
    <d v="2016-07-15T00:00:00"/>
    <x v="2"/>
  </r>
  <r>
    <x v="6274"/>
    <x v="1"/>
    <s v="Unavailable"/>
    <s v="Blanks"/>
    <s v="No Cars Available"/>
    <x v="5391"/>
    <s v="NA"/>
    <x v="18"/>
    <x v="3"/>
    <s v="NA"/>
    <s v="Unavailable"/>
    <x v="2"/>
    <x v="1"/>
    <d v="2016-07-15T00:00:00"/>
    <s v="15-Jul-2016 → NA"/>
    <s v="15-Jul-2016"/>
    <d v="2016-07-15T00:00:00"/>
    <x v="2"/>
  </r>
  <r>
    <x v="6275"/>
    <x v="1"/>
    <s v="Unavailable"/>
    <s v="Blanks"/>
    <s v="No Cars Available"/>
    <x v="5392"/>
    <s v="NA"/>
    <x v="18"/>
    <x v="3"/>
    <s v="NA"/>
    <s v="Unavailable"/>
    <x v="2"/>
    <x v="1"/>
    <d v="2016-07-15T00:00:00"/>
    <s v="15-Jul-2016 → NA"/>
    <s v="15-Jul-2016"/>
    <d v="2016-07-15T00:00:00"/>
    <x v="2"/>
  </r>
  <r>
    <x v="6276"/>
    <x v="1"/>
    <s v="Unavailable"/>
    <s v="Blanks"/>
    <s v="No Cars Available"/>
    <x v="5393"/>
    <s v="NA"/>
    <x v="18"/>
    <x v="3"/>
    <s v="NA"/>
    <s v="Unavailable"/>
    <x v="2"/>
    <x v="1"/>
    <d v="2016-07-15T00:00:00"/>
    <s v="15-Jul-2016 → NA"/>
    <s v="15-Jul-2016"/>
    <d v="2016-07-15T00:00:00"/>
    <x v="2"/>
  </r>
  <r>
    <x v="6277"/>
    <x v="1"/>
    <s v="Unavailable"/>
    <s v="Blanks"/>
    <s v="No Cars Available"/>
    <x v="5394"/>
    <s v="NA"/>
    <x v="18"/>
    <x v="3"/>
    <s v="NA"/>
    <s v="Unavailable"/>
    <x v="2"/>
    <x v="1"/>
    <d v="2016-07-15T00:00:00"/>
    <s v="15-Jul-2016 → NA"/>
    <s v="15-Jul-2016"/>
    <d v="2016-07-15T00:00:00"/>
    <x v="2"/>
  </r>
  <r>
    <x v="6278"/>
    <x v="1"/>
    <s v="Unavailable"/>
    <s v="Blanks"/>
    <s v="No Cars Available"/>
    <x v="5395"/>
    <s v="NA"/>
    <x v="18"/>
    <x v="3"/>
    <s v="NA"/>
    <s v="Unavailable"/>
    <x v="2"/>
    <x v="1"/>
    <d v="2016-07-15T00:00:00"/>
    <s v="15-Jul-2016 → NA"/>
    <s v="15-Jul-2016"/>
    <d v="2016-07-15T00:00:00"/>
    <x v="2"/>
  </r>
  <r>
    <x v="6279"/>
    <x v="1"/>
    <s v="Unavailable"/>
    <s v="Blanks"/>
    <s v="No Cars Available"/>
    <x v="5396"/>
    <s v="NA"/>
    <x v="18"/>
    <x v="3"/>
    <s v="NA"/>
    <s v="Unavailable"/>
    <x v="2"/>
    <x v="1"/>
    <d v="2016-07-15T00:00:00"/>
    <s v="15-Jul-2016 → NA"/>
    <s v="15-Jul-2016"/>
    <d v="2016-07-15T00:00:00"/>
    <x v="2"/>
  </r>
  <r>
    <x v="6280"/>
    <x v="1"/>
    <s v="Unavailable"/>
    <s v="Blanks"/>
    <s v="No Cars Available"/>
    <x v="5397"/>
    <s v="NA"/>
    <x v="18"/>
    <x v="3"/>
    <s v="NA"/>
    <s v="Unavailable"/>
    <x v="2"/>
    <x v="1"/>
    <d v="2016-07-15T00:00:00"/>
    <s v="15-Jul-2016 → NA"/>
    <s v="15-Jul-2016"/>
    <d v="2016-07-15T00:00:00"/>
    <x v="2"/>
  </r>
  <r>
    <x v="6281"/>
    <x v="1"/>
    <s v="Unavailable"/>
    <s v="Blanks"/>
    <s v="No Cars Available"/>
    <x v="5398"/>
    <s v="NA"/>
    <x v="18"/>
    <x v="3"/>
    <s v="NA"/>
    <s v="Unavailable"/>
    <x v="2"/>
    <x v="1"/>
    <d v="2016-07-15T00:00:00"/>
    <s v="15-Jul-2016 → NA"/>
    <s v="15-Jul-2016"/>
    <d v="2016-07-15T00:00:00"/>
    <x v="2"/>
  </r>
  <r>
    <x v="6282"/>
    <x v="1"/>
    <s v="Unavailable"/>
    <s v="Blanks"/>
    <s v="No Cars Available"/>
    <x v="5399"/>
    <s v="NA"/>
    <x v="18"/>
    <x v="3"/>
    <s v="NA"/>
    <s v="Unavailable"/>
    <x v="2"/>
    <x v="1"/>
    <d v="2016-07-15T00:00:00"/>
    <s v="15-Jul-2016 → NA"/>
    <s v="15-Jul-2016"/>
    <d v="2016-07-15T00:00:00"/>
    <x v="2"/>
  </r>
  <r>
    <x v="6283"/>
    <x v="1"/>
    <s v="Unavailable"/>
    <s v="Blanks"/>
    <s v="No Cars Available"/>
    <x v="5400"/>
    <s v="NA"/>
    <x v="18"/>
    <x v="3"/>
    <s v="NA"/>
    <s v="Unavailable"/>
    <x v="2"/>
    <x v="1"/>
    <d v="2016-07-15T00:00:00"/>
    <s v="15-Jul-2016 → NA"/>
    <s v="15-Jul-2016"/>
    <d v="2016-07-15T00:00:00"/>
    <x v="2"/>
  </r>
  <r>
    <x v="6284"/>
    <x v="1"/>
    <s v="Unavailable"/>
    <s v="Blanks"/>
    <s v="No Cars Available"/>
    <x v="5401"/>
    <s v="NA"/>
    <x v="4"/>
    <x v="3"/>
    <s v="NA"/>
    <s v="Unavailable"/>
    <x v="2"/>
    <x v="1"/>
    <d v="2016-07-15T00:00:00"/>
    <s v="15-Jul-2016 → NA"/>
    <s v="15-Jul-2016"/>
    <d v="2016-07-15T00:00:00"/>
    <x v="2"/>
  </r>
  <r>
    <x v="6285"/>
    <x v="0"/>
    <s v="Unavailable"/>
    <s v="Blanks"/>
    <s v="No Cars Available"/>
    <x v="5402"/>
    <s v="NA"/>
    <x v="4"/>
    <x v="3"/>
    <s v="NA"/>
    <s v="Unavailable"/>
    <x v="2"/>
    <x v="0"/>
    <d v="2016-07-15T00:00:00"/>
    <s v="15-Jul-2016 → NA"/>
    <s v="15-Jul-2016"/>
    <d v="2016-07-15T00:00:00"/>
    <x v="2"/>
  </r>
  <r>
    <x v="6286"/>
    <x v="1"/>
    <s v="Unavailable"/>
    <s v="Blanks"/>
    <s v="No Cars Available"/>
    <x v="5403"/>
    <s v="NA"/>
    <x v="4"/>
    <x v="3"/>
    <s v="NA"/>
    <s v="Unavailable"/>
    <x v="2"/>
    <x v="1"/>
    <d v="2016-07-15T00:00:00"/>
    <s v="15-Jul-2016 → NA"/>
    <s v="15-Jul-2016"/>
    <d v="2016-07-15T00:00:00"/>
    <x v="2"/>
  </r>
  <r>
    <x v="6287"/>
    <x v="1"/>
    <s v="Unavailable"/>
    <s v="Blanks"/>
    <s v="No Cars Available"/>
    <x v="5404"/>
    <s v="NA"/>
    <x v="4"/>
    <x v="3"/>
    <s v="NA"/>
    <s v="Unavailable"/>
    <x v="2"/>
    <x v="1"/>
    <d v="2016-07-15T00:00:00"/>
    <s v="15-Jul-2016 → NA"/>
    <s v="15-Jul-2016"/>
    <d v="2016-07-15T00:00:00"/>
    <x v="2"/>
  </r>
  <r>
    <x v="6288"/>
    <x v="1"/>
    <s v="Unavailable"/>
    <s v="Blanks"/>
    <s v="No Cars Available"/>
    <x v="5405"/>
    <s v="NA"/>
    <x v="4"/>
    <x v="3"/>
    <s v="NA"/>
    <s v="Unavailable"/>
    <x v="2"/>
    <x v="1"/>
    <d v="2016-07-15T00:00:00"/>
    <s v="15-Jul-2016 → NA"/>
    <s v="15-Jul-2016"/>
    <d v="2016-07-15T00:00:00"/>
    <x v="2"/>
  </r>
  <r>
    <x v="6289"/>
    <x v="1"/>
    <s v="Unavailable"/>
    <s v="Blanks"/>
    <s v="No Cars Available"/>
    <x v="5406"/>
    <s v="NA"/>
    <x v="4"/>
    <x v="3"/>
    <s v="NA"/>
    <s v="Unavailable"/>
    <x v="2"/>
    <x v="1"/>
    <d v="2016-07-15T00:00:00"/>
    <s v="15-Jul-2016 → NA"/>
    <s v="15-Jul-2016"/>
    <d v="2016-07-15T00:00:00"/>
    <x v="2"/>
  </r>
  <r>
    <x v="6290"/>
    <x v="1"/>
    <s v="Unavailable"/>
    <s v="Blanks"/>
    <s v="No Cars Available"/>
    <x v="5407"/>
    <s v="NA"/>
    <x v="4"/>
    <x v="3"/>
    <s v="NA"/>
    <s v="Unavailable"/>
    <x v="2"/>
    <x v="1"/>
    <d v="2016-07-15T00:00:00"/>
    <s v="15-Jul-2016 → NA"/>
    <s v="15-Jul-2016"/>
    <d v="2016-07-15T00:00:00"/>
    <x v="2"/>
  </r>
  <r>
    <x v="6291"/>
    <x v="1"/>
    <s v="Unavailable"/>
    <s v="Blanks"/>
    <s v="No Cars Available"/>
    <x v="5408"/>
    <s v="NA"/>
    <x v="4"/>
    <x v="3"/>
    <s v="NA"/>
    <s v="Unavailable"/>
    <x v="2"/>
    <x v="1"/>
    <d v="2016-07-15T00:00:00"/>
    <s v="15-Jul-2016 → NA"/>
    <s v="15-Jul-2016"/>
    <d v="2016-07-15T00:00:00"/>
    <x v="2"/>
  </r>
  <r>
    <x v="6292"/>
    <x v="1"/>
    <s v="Unavailable"/>
    <s v="Blanks"/>
    <s v="No Cars Available"/>
    <x v="5409"/>
    <s v="NA"/>
    <x v="4"/>
    <x v="3"/>
    <s v="NA"/>
    <s v="Unavailable"/>
    <x v="2"/>
    <x v="1"/>
    <d v="2016-07-15T00:00:00"/>
    <s v="15-Jul-2016 → NA"/>
    <s v="15-Jul-2016"/>
    <d v="2016-07-15T00:00:00"/>
    <x v="2"/>
  </r>
  <r>
    <x v="6293"/>
    <x v="1"/>
    <s v="Unavailable"/>
    <s v="Blanks"/>
    <s v="No Cars Available"/>
    <x v="5410"/>
    <s v="NA"/>
    <x v="4"/>
    <x v="3"/>
    <s v="NA"/>
    <s v="Unavailable"/>
    <x v="2"/>
    <x v="1"/>
    <d v="2016-07-15T00:00:00"/>
    <s v="15-Jul-2016 → NA"/>
    <s v="15-Jul-2016"/>
    <d v="2016-07-15T00:00:00"/>
    <x v="2"/>
  </r>
  <r>
    <x v="6294"/>
    <x v="1"/>
    <s v="Unavailable"/>
    <s v="Blanks"/>
    <s v="No Cars Available"/>
    <x v="5411"/>
    <s v="NA"/>
    <x v="4"/>
    <x v="3"/>
    <s v="NA"/>
    <s v="Unavailable"/>
    <x v="2"/>
    <x v="1"/>
    <d v="2016-07-15T00:00:00"/>
    <s v="15-Jul-2016 → NA"/>
    <s v="15-Jul-2016"/>
    <d v="2016-07-15T00:00:00"/>
    <x v="2"/>
  </r>
  <r>
    <x v="6295"/>
    <x v="1"/>
    <s v="Unavailable"/>
    <s v="Blanks"/>
    <s v="No Cars Available"/>
    <x v="5412"/>
    <s v="NA"/>
    <x v="4"/>
    <x v="3"/>
    <s v="NA"/>
    <s v="Unavailable"/>
    <x v="2"/>
    <x v="1"/>
    <d v="2016-07-15T00:00:00"/>
    <s v="15-Jul-2016 → NA"/>
    <s v="15-Jul-2016"/>
    <d v="2016-07-15T00:00:00"/>
    <x v="2"/>
  </r>
  <r>
    <x v="6296"/>
    <x v="1"/>
    <s v="Unavailable"/>
    <s v="Blanks"/>
    <s v="No Cars Available"/>
    <x v="5413"/>
    <s v="NA"/>
    <x v="4"/>
    <x v="3"/>
    <s v="NA"/>
    <s v="Unavailable"/>
    <x v="2"/>
    <x v="1"/>
    <d v="2016-07-15T00:00:00"/>
    <s v="15-Jul-2016 → NA"/>
    <s v="15-Jul-2016"/>
    <d v="2016-07-15T00:00:00"/>
    <x v="2"/>
  </r>
  <r>
    <x v="6297"/>
    <x v="1"/>
    <s v="Unavailable"/>
    <s v="Blanks"/>
    <s v="No Cars Available"/>
    <x v="5414"/>
    <s v="NA"/>
    <x v="4"/>
    <x v="3"/>
    <s v="NA"/>
    <s v="Unavailable"/>
    <x v="2"/>
    <x v="1"/>
    <d v="2016-07-15T00:00:00"/>
    <s v="15-Jul-2016 → NA"/>
    <s v="15-Jul-2016"/>
    <d v="2016-07-15T00:00:00"/>
    <x v="2"/>
  </r>
  <r>
    <x v="6298"/>
    <x v="1"/>
    <s v="Unavailable"/>
    <s v="Blanks"/>
    <s v="No Cars Available"/>
    <x v="5414"/>
    <s v="NA"/>
    <x v="4"/>
    <x v="3"/>
    <s v="NA"/>
    <s v="Unavailable"/>
    <x v="2"/>
    <x v="1"/>
    <d v="2016-07-15T00:00:00"/>
    <s v="15-Jul-2016 → NA"/>
    <s v="15-Jul-2016"/>
    <d v="2016-07-15T00:00:00"/>
    <x v="2"/>
  </r>
  <r>
    <x v="6299"/>
    <x v="1"/>
    <s v="Unavailable"/>
    <s v="Blanks"/>
    <s v="No Cars Available"/>
    <x v="5415"/>
    <s v="NA"/>
    <x v="4"/>
    <x v="3"/>
    <s v="NA"/>
    <s v="Unavailable"/>
    <x v="2"/>
    <x v="1"/>
    <d v="2016-07-15T00:00:00"/>
    <s v="15-Jul-2016 → NA"/>
    <s v="15-Jul-2016"/>
    <d v="2016-07-15T00:00:00"/>
    <x v="2"/>
  </r>
  <r>
    <x v="6300"/>
    <x v="1"/>
    <s v="Unavailable"/>
    <s v="Blanks"/>
    <s v="No Cars Available"/>
    <x v="5416"/>
    <s v="NA"/>
    <x v="2"/>
    <x v="3"/>
    <s v="NA"/>
    <s v="Unavailable"/>
    <x v="2"/>
    <x v="1"/>
    <d v="2016-07-15T00:00:00"/>
    <s v="15-Jul-2016 → NA"/>
    <s v="15-Jul-2016"/>
    <d v="2016-07-15T00:00:00"/>
    <x v="2"/>
  </r>
  <r>
    <x v="6301"/>
    <x v="1"/>
    <s v="Unavailable"/>
    <s v="Blanks"/>
    <s v="No Cars Available"/>
    <x v="5417"/>
    <s v="NA"/>
    <x v="2"/>
    <x v="3"/>
    <s v="NA"/>
    <s v="Unavailable"/>
    <x v="2"/>
    <x v="1"/>
    <d v="2016-07-15T00:00:00"/>
    <s v="15-Jul-2016 → NA"/>
    <s v="15-Jul-2016"/>
    <d v="2016-07-15T00:00:00"/>
    <x v="2"/>
  </r>
  <r>
    <x v="6302"/>
    <x v="1"/>
    <s v="Unavailable"/>
    <s v="Blanks"/>
    <s v="No Cars Available"/>
    <x v="5418"/>
    <s v="NA"/>
    <x v="2"/>
    <x v="3"/>
    <s v="NA"/>
    <s v="Unavailable"/>
    <x v="2"/>
    <x v="1"/>
    <d v="2016-07-15T00:00:00"/>
    <s v="15-Jul-2016 → NA"/>
    <s v="15-Jul-2016"/>
    <d v="2016-07-15T00:00:00"/>
    <x v="2"/>
  </r>
  <r>
    <x v="6303"/>
    <x v="1"/>
    <s v="Unavailable"/>
    <s v="Blanks"/>
    <s v="No Cars Available"/>
    <x v="5419"/>
    <s v="NA"/>
    <x v="2"/>
    <x v="3"/>
    <s v="NA"/>
    <s v="Unavailable"/>
    <x v="2"/>
    <x v="1"/>
    <d v="2016-07-15T00:00:00"/>
    <s v="15-Jul-2016 → NA"/>
    <s v="15-Jul-2016"/>
    <d v="2016-07-15T00:00:00"/>
    <x v="2"/>
  </r>
  <r>
    <x v="6304"/>
    <x v="1"/>
    <s v="Unavailable"/>
    <s v="Blanks"/>
    <s v="No Cars Available"/>
    <x v="5420"/>
    <s v="NA"/>
    <x v="2"/>
    <x v="3"/>
    <s v="NA"/>
    <s v="Unavailable"/>
    <x v="2"/>
    <x v="1"/>
    <d v="2016-07-15T00:00:00"/>
    <s v="15-Jul-2016 → NA"/>
    <s v="15-Jul-2016"/>
    <d v="2016-07-15T00:00:00"/>
    <x v="2"/>
  </r>
  <r>
    <x v="6305"/>
    <x v="1"/>
    <s v="Unavailable"/>
    <s v="Blanks"/>
    <s v="No Cars Available"/>
    <x v="5421"/>
    <s v="NA"/>
    <x v="2"/>
    <x v="3"/>
    <s v="NA"/>
    <s v="Unavailable"/>
    <x v="2"/>
    <x v="1"/>
    <d v="2016-07-15T00:00:00"/>
    <s v="15-Jul-2016 → NA"/>
    <s v="15-Jul-2016"/>
    <d v="2016-07-15T00:00:00"/>
    <x v="2"/>
  </r>
  <r>
    <x v="6306"/>
    <x v="1"/>
    <s v="Unavailable"/>
    <s v="Blanks"/>
    <s v="No Cars Available"/>
    <x v="5422"/>
    <s v="NA"/>
    <x v="2"/>
    <x v="3"/>
    <s v="NA"/>
    <s v="Unavailable"/>
    <x v="2"/>
    <x v="1"/>
    <d v="2016-07-15T00:00:00"/>
    <s v="15-Jul-2016 → NA"/>
    <s v="15-Jul-2016"/>
    <d v="2016-07-15T00:00:00"/>
    <x v="2"/>
  </r>
  <r>
    <x v="6307"/>
    <x v="1"/>
    <s v="Unavailable"/>
    <s v="Blanks"/>
    <s v="No Cars Available"/>
    <x v="5423"/>
    <s v="NA"/>
    <x v="2"/>
    <x v="3"/>
    <s v="NA"/>
    <s v="Unavailable"/>
    <x v="2"/>
    <x v="1"/>
    <d v="2016-07-15T00:00:00"/>
    <s v="15-Jul-2016 → NA"/>
    <s v="15-Jul-2016"/>
    <d v="2016-07-15T00:00:00"/>
    <x v="2"/>
  </r>
  <r>
    <x v="6308"/>
    <x v="1"/>
    <s v="Unavailable"/>
    <s v="Blanks"/>
    <s v="No Cars Available"/>
    <x v="5424"/>
    <s v="NA"/>
    <x v="2"/>
    <x v="3"/>
    <s v="NA"/>
    <s v="Unavailable"/>
    <x v="2"/>
    <x v="1"/>
    <d v="2016-07-15T00:00:00"/>
    <s v="15-Jul-2016 → NA"/>
    <s v="15-Jul-2016"/>
    <d v="2016-07-15T00:00:00"/>
    <x v="2"/>
  </r>
  <r>
    <x v="6309"/>
    <x v="1"/>
    <s v="Unavailable"/>
    <s v="Blanks"/>
    <s v="No Cars Available"/>
    <x v="5425"/>
    <s v="NA"/>
    <x v="2"/>
    <x v="3"/>
    <s v="NA"/>
    <s v="Unavailable"/>
    <x v="2"/>
    <x v="1"/>
    <d v="2016-07-15T00:00:00"/>
    <s v="15-Jul-2016 → NA"/>
    <s v="15-Jul-2016"/>
    <d v="2016-07-15T00:00:00"/>
    <x v="2"/>
  </r>
  <r>
    <x v="6310"/>
    <x v="1"/>
    <s v="Unavailable"/>
    <s v="Blanks"/>
    <s v="No Cars Available"/>
    <x v="3480"/>
    <s v="NA"/>
    <x v="2"/>
    <x v="3"/>
    <s v="NA"/>
    <s v="Unavailable"/>
    <x v="2"/>
    <x v="1"/>
    <d v="2016-07-15T00:00:00"/>
    <s v="15-Jul-2016 → NA"/>
    <s v="15-Jul-2016"/>
    <d v="2016-07-15T00:00:00"/>
    <x v="2"/>
  </r>
  <r>
    <x v="6311"/>
    <x v="1"/>
    <s v="Unavailable"/>
    <s v="Blanks"/>
    <s v="No Cars Available"/>
    <x v="2819"/>
    <s v="NA"/>
    <x v="2"/>
    <x v="3"/>
    <s v="NA"/>
    <s v="Unavailable"/>
    <x v="2"/>
    <x v="1"/>
    <d v="2016-07-15T00:00:00"/>
    <s v="15-Jul-2016 → NA"/>
    <s v="15-Jul-2016"/>
    <d v="2016-07-15T00:00:00"/>
    <x v="2"/>
  </r>
  <r>
    <x v="6312"/>
    <x v="1"/>
    <s v="Unavailable"/>
    <s v="Blanks"/>
    <s v="No Cars Available"/>
    <x v="5426"/>
    <s v="NA"/>
    <x v="11"/>
    <x v="3"/>
    <s v="NA"/>
    <s v="Unavailable"/>
    <x v="2"/>
    <x v="1"/>
    <d v="2016-07-15T00:00:00"/>
    <s v="15-Jul-2016 → NA"/>
    <s v="15-Jul-2016"/>
    <d v="2016-07-15T00:00:00"/>
    <x v="2"/>
  </r>
  <r>
    <x v="6313"/>
    <x v="1"/>
    <s v="Unavailable"/>
    <s v="Blanks"/>
    <s v="No Cars Available"/>
    <x v="5427"/>
    <s v="NA"/>
    <x v="11"/>
    <x v="3"/>
    <s v="NA"/>
    <s v="Unavailable"/>
    <x v="2"/>
    <x v="1"/>
    <d v="2016-07-15T00:00:00"/>
    <s v="15-Jul-2016 → NA"/>
    <s v="15-Jul-2016"/>
    <d v="2016-07-15T00:00:00"/>
    <x v="2"/>
  </r>
  <r>
    <x v="6314"/>
    <x v="1"/>
    <s v="Unavailable"/>
    <s v="Blanks"/>
    <s v="No Cars Available"/>
    <x v="5428"/>
    <s v="NA"/>
    <x v="11"/>
    <x v="3"/>
    <s v="NA"/>
    <s v="Unavailable"/>
    <x v="2"/>
    <x v="1"/>
    <d v="2016-07-15T00:00:00"/>
    <s v="15-Jul-2016 → NA"/>
    <s v="15-Jul-2016"/>
    <d v="2016-07-15T00:00:00"/>
    <x v="2"/>
  </r>
  <r>
    <x v="6315"/>
    <x v="1"/>
    <s v="Unavailable"/>
    <s v="Blanks"/>
    <s v="No Cars Available"/>
    <x v="5429"/>
    <s v="NA"/>
    <x v="11"/>
    <x v="3"/>
    <s v="NA"/>
    <s v="Unavailable"/>
    <x v="2"/>
    <x v="1"/>
    <d v="2016-07-15T00:00:00"/>
    <s v="15-Jul-2016 → NA"/>
    <s v="15-Jul-2016"/>
    <d v="2016-07-15T00:00:00"/>
    <x v="2"/>
  </r>
  <r>
    <x v="6316"/>
    <x v="0"/>
    <s v="Unavailable"/>
    <s v="Blanks"/>
    <s v="No Cars Available"/>
    <x v="1111"/>
    <s v="NA"/>
    <x v="11"/>
    <x v="3"/>
    <s v="NA"/>
    <s v="Unavailable"/>
    <x v="2"/>
    <x v="0"/>
    <d v="2016-07-15T00:00:00"/>
    <s v="15-Jul-2016 → NA"/>
    <s v="15-Jul-2016"/>
    <d v="2016-07-15T00:00:00"/>
    <x v="2"/>
  </r>
  <r>
    <x v="6317"/>
    <x v="1"/>
    <s v="Unavailable"/>
    <s v="Blanks"/>
    <s v="No Cars Available"/>
    <x v="5430"/>
    <s v="NA"/>
    <x v="11"/>
    <x v="3"/>
    <s v="NA"/>
    <s v="Unavailable"/>
    <x v="2"/>
    <x v="1"/>
    <d v="2016-07-15T00:00:00"/>
    <s v="15-Jul-2016 → NA"/>
    <s v="15-Jul-2016"/>
    <d v="2016-07-15T00:00:00"/>
    <x v="2"/>
  </r>
  <r>
    <x v="6318"/>
    <x v="1"/>
    <s v="Unavailable"/>
    <s v="Blanks"/>
    <s v="No Cars Available"/>
    <x v="5431"/>
    <s v="NA"/>
    <x v="11"/>
    <x v="3"/>
    <s v="NA"/>
    <s v="Unavailable"/>
    <x v="2"/>
    <x v="1"/>
    <d v="2016-07-15T00:00:00"/>
    <s v="15-Jul-2016 → NA"/>
    <s v="15-Jul-2016"/>
    <d v="2016-07-15T00:00:00"/>
    <x v="2"/>
  </r>
  <r>
    <x v="6319"/>
    <x v="1"/>
    <s v="Unavailable"/>
    <s v="Blanks"/>
    <s v="No Cars Available"/>
    <x v="5432"/>
    <s v="NA"/>
    <x v="11"/>
    <x v="3"/>
    <s v="NA"/>
    <s v="Unavailable"/>
    <x v="2"/>
    <x v="1"/>
    <d v="2016-07-15T00:00:00"/>
    <s v="15-Jul-2016 → NA"/>
    <s v="15-Jul-2016"/>
    <d v="2016-07-15T00:00:00"/>
    <x v="2"/>
  </r>
  <r>
    <x v="6320"/>
    <x v="1"/>
    <s v="Unavailable"/>
    <s v="Blanks"/>
    <s v="No Cars Available"/>
    <x v="5433"/>
    <s v="NA"/>
    <x v="11"/>
    <x v="3"/>
    <s v="NA"/>
    <s v="Unavailable"/>
    <x v="2"/>
    <x v="1"/>
    <d v="2016-07-15T00:00:00"/>
    <s v="15-Jul-2016 → NA"/>
    <s v="15-Jul-2016"/>
    <d v="2016-07-15T00:00:00"/>
    <x v="2"/>
  </r>
  <r>
    <x v="6321"/>
    <x v="1"/>
    <s v="Unavailable"/>
    <s v="Blanks"/>
    <s v="No Cars Available"/>
    <x v="5434"/>
    <s v="NA"/>
    <x v="11"/>
    <x v="3"/>
    <s v="NA"/>
    <s v="Unavailable"/>
    <x v="2"/>
    <x v="1"/>
    <d v="2016-07-15T00:00:00"/>
    <s v="15-Jul-2016 → NA"/>
    <s v="15-Jul-2016"/>
    <d v="2016-07-15T00:00:00"/>
    <x v="2"/>
  </r>
  <r>
    <x v="6322"/>
    <x v="1"/>
    <s v="Unavailable"/>
    <s v="Blanks"/>
    <s v="No Cars Available"/>
    <x v="5435"/>
    <s v="NA"/>
    <x v="11"/>
    <x v="3"/>
    <s v="NA"/>
    <s v="Unavailable"/>
    <x v="2"/>
    <x v="1"/>
    <d v="2016-07-15T00:00:00"/>
    <s v="15-Jul-2016 → NA"/>
    <s v="15-Jul-2016"/>
    <d v="2016-07-15T00:00:00"/>
    <x v="2"/>
  </r>
  <r>
    <x v="6323"/>
    <x v="1"/>
    <s v="Unavailable"/>
    <s v="Blanks"/>
    <s v="No Cars Available"/>
    <x v="5436"/>
    <s v="NA"/>
    <x v="11"/>
    <x v="3"/>
    <s v="NA"/>
    <s v="Unavailable"/>
    <x v="2"/>
    <x v="1"/>
    <d v="2016-07-15T00:00:00"/>
    <s v="15-Jul-2016 → NA"/>
    <s v="15-Jul-2016"/>
    <d v="2016-07-15T00:00:00"/>
    <x v="2"/>
  </r>
  <r>
    <x v="6324"/>
    <x v="1"/>
    <s v="Unavailable"/>
    <s v="Blanks"/>
    <s v="No Cars Available"/>
    <x v="5437"/>
    <s v="NA"/>
    <x v="11"/>
    <x v="3"/>
    <s v="NA"/>
    <s v="Unavailable"/>
    <x v="2"/>
    <x v="1"/>
    <d v="2016-07-15T00:00:00"/>
    <s v="15-Jul-2016 → NA"/>
    <s v="15-Jul-2016"/>
    <d v="2016-07-15T00:00:00"/>
    <x v="2"/>
  </r>
  <r>
    <x v="6325"/>
    <x v="1"/>
    <s v="Unavailable"/>
    <s v="Blanks"/>
    <s v="No Cars Available"/>
    <x v="5438"/>
    <s v="NA"/>
    <x v="11"/>
    <x v="3"/>
    <s v="NA"/>
    <s v="Unavailable"/>
    <x v="2"/>
    <x v="1"/>
    <d v="2016-07-15T00:00:00"/>
    <s v="15-Jul-2016 → NA"/>
    <s v="15-Jul-2016"/>
    <d v="2016-07-15T00:00:00"/>
    <x v="2"/>
  </r>
  <r>
    <x v="6326"/>
    <x v="1"/>
    <s v="Unavailable"/>
    <s v="Blanks"/>
    <s v="No Cars Available"/>
    <x v="5439"/>
    <s v="NA"/>
    <x v="11"/>
    <x v="3"/>
    <s v="NA"/>
    <s v="Unavailable"/>
    <x v="2"/>
    <x v="1"/>
    <d v="2016-07-15T00:00:00"/>
    <s v="15-Jul-2016 → NA"/>
    <s v="15-Jul-2016"/>
    <d v="2016-07-15T00:00:00"/>
    <x v="2"/>
  </r>
  <r>
    <x v="6327"/>
    <x v="1"/>
    <s v="Unavailable"/>
    <s v="Blanks"/>
    <s v="No Cars Available"/>
    <x v="5440"/>
    <s v="NA"/>
    <x v="11"/>
    <x v="3"/>
    <s v="NA"/>
    <s v="Unavailable"/>
    <x v="2"/>
    <x v="1"/>
    <d v="2016-07-15T00:00:00"/>
    <s v="15-Jul-2016 → NA"/>
    <s v="15-Jul-2016"/>
    <d v="2016-07-15T00:00:00"/>
    <x v="2"/>
  </r>
  <r>
    <x v="6328"/>
    <x v="1"/>
    <s v="Unavailable"/>
    <s v="Blanks"/>
    <s v="No Cars Available"/>
    <x v="5441"/>
    <s v="NA"/>
    <x v="0"/>
    <x v="3"/>
    <s v="NA"/>
    <s v="Unavailable"/>
    <x v="2"/>
    <x v="1"/>
    <d v="2016-07-15T00:00:00"/>
    <s v="15-Jul-2016 → NA"/>
    <s v="15-Jul-2016"/>
    <d v="2016-07-15T00:00:00"/>
    <x v="2"/>
  </r>
  <r>
    <x v="6329"/>
    <x v="1"/>
    <s v="Unavailable"/>
    <s v="Blanks"/>
    <s v="No Cars Available"/>
    <x v="5442"/>
    <s v="NA"/>
    <x v="0"/>
    <x v="3"/>
    <s v="NA"/>
    <s v="Unavailable"/>
    <x v="2"/>
    <x v="1"/>
    <d v="2016-07-15T00:00:00"/>
    <s v="15-Jul-2016 → NA"/>
    <s v="15-Jul-2016"/>
    <d v="2016-07-15T00:00:00"/>
    <x v="2"/>
  </r>
  <r>
    <x v="6330"/>
    <x v="1"/>
    <s v="Unavailable"/>
    <s v="Blanks"/>
    <s v="No Cars Available"/>
    <x v="5443"/>
    <s v="NA"/>
    <x v="0"/>
    <x v="3"/>
    <s v="NA"/>
    <s v="Unavailable"/>
    <x v="2"/>
    <x v="1"/>
    <d v="2016-07-15T00:00:00"/>
    <s v="15-Jul-2016 → NA"/>
    <s v="15-Jul-2016"/>
    <d v="2016-07-15T00:00:00"/>
    <x v="2"/>
  </r>
  <r>
    <x v="6331"/>
    <x v="1"/>
    <s v="Unavailable"/>
    <s v="Blanks"/>
    <s v="No Cars Available"/>
    <x v="5444"/>
    <s v="NA"/>
    <x v="0"/>
    <x v="3"/>
    <s v="NA"/>
    <s v="Unavailable"/>
    <x v="2"/>
    <x v="1"/>
    <d v="2016-07-15T00:00:00"/>
    <s v="15-Jul-2016 → NA"/>
    <s v="15-Jul-2016"/>
    <d v="2016-07-15T00:00:00"/>
    <x v="2"/>
  </r>
  <r>
    <x v="6332"/>
    <x v="1"/>
    <s v="Unavailable"/>
    <s v="Blanks"/>
    <s v="No Cars Available"/>
    <x v="5445"/>
    <s v="NA"/>
    <x v="0"/>
    <x v="3"/>
    <s v="NA"/>
    <s v="Unavailable"/>
    <x v="2"/>
    <x v="1"/>
    <d v="2016-07-15T00:00:00"/>
    <s v="15-Jul-2016 → NA"/>
    <s v="15-Jul-2016"/>
    <d v="2016-07-15T00:00:00"/>
    <x v="2"/>
  </r>
  <r>
    <x v="6333"/>
    <x v="1"/>
    <s v="Unavailable"/>
    <s v="Blanks"/>
    <s v="No Cars Available"/>
    <x v="5446"/>
    <s v="NA"/>
    <x v="0"/>
    <x v="3"/>
    <s v="NA"/>
    <s v="Unavailable"/>
    <x v="2"/>
    <x v="1"/>
    <d v="2016-07-15T00:00:00"/>
    <s v="15-Jul-2016 → NA"/>
    <s v="15-Jul-2016"/>
    <d v="2016-07-15T00:00:00"/>
    <x v="2"/>
  </r>
  <r>
    <x v="6334"/>
    <x v="1"/>
    <s v="Unavailable"/>
    <s v="Blanks"/>
    <s v="No Cars Available"/>
    <x v="5447"/>
    <s v="NA"/>
    <x v="0"/>
    <x v="3"/>
    <s v="NA"/>
    <s v="Unavailable"/>
    <x v="2"/>
    <x v="1"/>
    <d v="2016-07-15T00:00:00"/>
    <s v="15-Jul-2016 → NA"/>
    <s v="15-Jul-2016"/>
    <d v="2016-07-15T00:00:00"/>
    <x v="2"/>
  </r>
  <r>
    <x v="6335"/>
    <x v="1"/>
    <s v="Unavailable"/>
    <s v="Blanks"/>
    <s v="No Cars Available"/>
    <x v="5448"/>
    <s v="NA"/>
    <x v="0"/>
    <x v="3"/>
    <s v="NA"/>
    <s v="Unavailable"/>
    <x v="2"/>
    <x v="1"/>
    <d v="2016-07-15T00:00:00"/>
    <s v="15-Jul-2016 → NA"/>
    <s v="15-Jul-2016"/>
    <d v="2016-07-15T00:00:00"/>
    <x v="2"/>
  </r>
  <r>
    <x v="6336"/>
    <x v="1"/>
    <s v="Unavailable"/>
    <s v="Blanks"/>
    <s v="No Cars Available"/>
    <x v="5449"/>
    <s v="NA"/>
    <x v="0"/>
    <x v="3"/>
    <s v="NA"/>
    <s v="Unavailable"/>
    <x v="2"/>
    <x v="1"/>
    <d v="2016-07-15T00:00:00"/>
    <s v="15-Jul-2016 → NA"/>
    <s v="15-Jul-2016"/>
    <d v="2016-07-15T00:00:00"/>
    <x v="2"/>
  </r>
  <r>
    <x v="6337"/>
    <x v="1"/>
    <s v="Unavailable"/>
    <s v="Blanks"/>
    <s v="No Cars Available"/>
    <x v="5450"/>
    <s v="NA"/>
    <x v="0"/>
    <x v="3"/>
    <s v="NA"/>
    <s v="Unavailable"/>
    <x v="2"/>
    <x v="1"/>
    <d v="2016-07-15T00:00:00"/>
    <s v="15-Jul-2016 → NA"/>
    <s v="15-Jul-2016"/>
    <d v="2016-07-15T00:00:00"/>
    <x v="2"/>
  </r>
  <r>
    <x v="6338"/>
    <x v="1"/>
    <s v="Unavailable"/>
    <s v="Blanks"/>
    <s v="No Cars Available"/>
    <x v="5451"/>
    <s v="NA"/>
    <x v="7"/>
    <x v="3"/>
    <s v="NA"/>
    <s v="Unavailable"/>
    <x v="2"/>
    <x v="1"/>
    <d v="2016-07-15T00:00:00"/>
    <s v="15-Jul-2016 → NA"/>
    <s v="15-Jul-2016"/>
    <d v="2016-07-15T00:00:00"/>
    <x v="2"/>
  </r>
  <r>
    <x v="6339"/>
    <x v="0"/>
    <s v="Unavailable"/>
    <s v="Blanks"/>
    <s v="No Cars Available"/>
    <x v="5452"/>
    <s v="NA"/>
    <x v="7"/>
    <x v="3"/>
    <s v="NA"/>
    <s v="Unavailable"/>
    <x v="2"/>
    <x v="0"/>
    <d v="2016-07-15T00:00:00"/>
    <s v="15-Jul-2016 → NA"/>
    <s v="15-Jul-2016"/>
    <d v="2016-07-15T00:00:00"/>
    <x v="2"/>
  </r>
  <r>
    <x v="6340"/>
    <x v="1"/>
    <s v="Unavailable"/>
    <s v="Blanks"/>
    <s v="No Cars Available"/>
    <x v="5453"/>
    <s v="NA"/>
    <x v="7"/>
    <x v="3"/>
    <s v="NA"/>
    <s v="Unavailable"/>
    <x v="2"/>
    <x v="1"/>
    <d v="2016-07-15T00:00:00"/>
    <s v="15-Jul-2016 → NA"/>
    <s v="15-Jul-2016"/>
    <d v="2016-07-15T00:00:00"/>
    <x v="2"/>
  </r>
  <r>
    <x v="6341"/>
    <x v="1"/>
    <s v="Unavailable"/>
    <s v="Blanks"/>
    <s v="No Cars Available"/>
    <x v="5454"/>
    <s v="NA"/>
    <x v="7"/>
    <x v="3"/>
    <s v="NA"/>
    <s v="Unavailable"/>
    <x v="2"/>
    <x v="1"/>
    <d v="2016-07-15T00:00:00"/>
    <s v="15-Jul-2016 → NA"/>
    <s v="15-Jul-2016"/>
    <d v="2016-07-15T00:00:00"/>
    <x v="2"/>
  </r>
  <r>
    <x v="6342"/>
    <x v="1"/>
    <s v="Unavailable"/>
    <s v="Blanks"/>
    <s v="No Cars Available"/>
    <x v="5455"/>
    <s v="NA"/>
    <x v="7"/>
    <x v="3"/>
    <s v="NA"/>
    <s v="Unavailable"/>
    <x v="2"/>
    <x v="1"/>
    <d v="2016-07-15T00:00:00"/>
    <s v="15-Jul-2016 → NA"/>
    <s v="15-Jul-2016"/>
    <d v="2016-07-15T00:00:00"/>
    <x v="2"/>
  </r>
  <r>
    <x v="6343"/>
    <x v="1"/>
    <s v="Unavailable"/>
    <s v="Blanks"/>
    <s v="No Cars Available"/>
    <x v="5456"/>
    <s v="NA"/>
    <x v="7"/>
    <x v="3"/>
    <s v="NA"/>
    <s v="Unavailable"/>
    <x v="2"/>
    <x v="1"/>
    <d v="2016-07-15T00:00:00"/>
    <s v="15-Jul-2016 → NA"/>
    <s v="15-Jul-2016"/>
    <d v="2016-07-15T00:00:00"/>
    <x v="2"/>
  </r>
  <r>
    <x v="6344"/>
    <x v="0"/>
    <s v="Unavailable"/>
    <s v="Blanks"/>
    <s v="No Cars Available"/>
    <x v="5457"/>
    <s v="NA"/>
    <x v="7"/>
    <x v="3"/>
    <s v="NA"/>
    <s v="Unavailable"/>
    <x v="2"/>
    <x v="0"/>
    <d v="2016-07-15T00:00:00"/>
    <s v="15-Jul-2016 → NA"/>
    <s v="15-Jul-2016"/>
    <d v="2016-07-15T00:00:00"/>
    <x v="2"/>
  </r>
  <r>
    <x v="6345"/>
    <x v="1"/>
    <s v="Unavailable"/>
    <s v="Blanks"/>
    <s v="No Cars Available"/>
    <x v="5458"/>
    <s v="NA"/>
    <x v="7"/>
    <x v="3"/>
    <s v="NA"/>
    <s v="Unavailable"/>
    <x v="2"/>
    <x v="1"/>
    <d v="2016-07-15T00:00:00"/>
    <s v="15-Jul-2016 → NA"/>
    <s v="15-Jul-2016"/>
    <d v="2016-07-15T00:00:00"/>
    <x v="2"/>
  </r>
  <r>
    <x v="6346"/>
    <x v="1"/>
    <s v="Unavailable"/>
    <s v="Blanks"/>
    <s v="No Cars Available"/>
    <x v="5459"/>
    <s v="NA"/>
    <x v="7"/>
    <x v="3"/>
    <s v="NA"/>
    <s v="Unavailable"/>
    <x v="2"/>
    <x v="1"/>
    <d v="2016-07-15T00:00:00"/>
    <s v="15-Jul-2016 → NA"/>
    <s v="15-Jul-2016"/>
    <d v="2016-07-15T00:00:00"/>
    <x v="2"/>
  </r>
  <r>
    <x v="6347"/>
    <x v="1"/>
    <s v="Unavailable"/>
    <s v="Blanks"/>
    <s v="No Cars Available"/>
    <x v="5460"/>
    <s v="NA"/>
    <x v="7"/>
    <x v="3"/>
    <s v="NA"/>
    <s v="Unavailable"/>
    <x v="2"/>
    <x v="1"/>
    <d v="2016-07-15T00:00:00"/>
    <s v="15-Jul-2016 → NA"/>
    <s v="15-Jul-2016"/>
    <d v="2016-07-15T00:00:00"/>
    <x v="2"/>
  </r>
  <r>
    <x v="6348"/>
    <x v="1"/>
    <s v="Unavailable"/>
    <s v="Blanks"/>
    <s v="No Cars Available"/>
    <x v="5461"/>
    <s v="NA"/>
    <x v="7"/>
    <x v="3"/>
    <s v="NA"/>
    <s v="Unavailable"/>
    <x v="2"/>
    <x v="1"/>
    <d v="2016-07-15T00:00:00"/>
    <s v="15-Jul-2016 → NA"/>
    <s v="15-Jul-2016"/>
    <d v="2016-07-15T00:00:00"/>
    <x v="2"/>
  </r>
  <r>
    <x v="6349"/>
    <x v="1"/>
    <s v="Unavailable"/>
    <s v="Blanks"/>
    <s v="No Cars Available"/>
    <x v="5462"/>
    <s v="NA"/>
    <x v="7"/>
    <x v="3"/>
    <s v="NA"/>
    <s v="Unavailable"/>
    <x v="2"/>
    <x v="1"/>
    <d v="2016-07-15T00:00:00"/>
    <s v="15-Jul-2016 → NA"/>
    <s v="15-Jul-2016"/>
    <d v="2016-07-15T00:00:00"/>
    <x v="2"/>
  </r>
  <r>
    <x v="6350"/>
    <x v="1"/>
    <s v="Unavailable"/>
    <s v="Blanks"/>
    <s v="No Cars Available"/>
    <x v="5463"/>
    <s v="NA"/>
    <x v="7"/>
    <x v="3"/>
    <s v="NA"/>
    <s v="Unavailable"/>
    <x v="2"/>
    <x v="1"/>
    <d v="2016-07-15T00:00:00"/>
    <s v="15-Jul-2016 → NA"/>
    <s v="15-Jul-2016"/>
    <d v="2016-07-15T00:00:00"/>
    <x v="2"/>
  </r>
  <r>
    <x v="6351"/>
    <x v="0"/>
    <s v="Unavailable"/>
    <s v="Blanks"/>
    <s v="No Cars Available"/>
    <x v="5464"/>
    <s v="NA"/>
    <x v="7"/>
    <x v="3"/>
    <s v="NA"/>
    <s v="Unavailable"/>
    <x v="2"/>
    <x v="0"/>
    <d v="2016-07-15T00:00:00"/>
    <s v="15-Jul-2016 → NA"/>
    <s v="15-Jul-2016"/>
    <d v="2016-07-15T00:00:00"/>
    <x v="2"/>
  </r>
  <r>
    <x v="6352"/>
    <x v="1"/>
    <s v="Unavailable"/>
    <s v="Blanks"/>
    <s v="No Cars Available"/>
    <x v="5465"/>
    <s v="NA"/>
    <x v="7"/>
    <x v="3"/>
    <s v="NA"/>
    <s v="Unavailable"/>
    <x v="2"/>
    <x v="1"/>
    <d v="2016-07-15T00:00:00"/>
    <s v="15-Jul-2016 → NA"/>
    <s v="15-Jul-2016"/>
    <d v="2016-07-15T00:00:00"/>
    <x v="2"/>
  </r>
  <r>
    <x v="6353"/>
    <x v="1"/>
    <s v="Unavailable"/>
    <s v="Blanks"/>
    <s v="No Cars Available"/>
    <x v="5466"/>
    <s v="NA"/>
    <x v="15"/>
    <x v="3"/>
    <s v="NA"/>
    <s v="Unavailable"/>
    <x v="2"/>
    <x v="1"/>
    <d v="2016-07-15T00:00:00"/>
    <s v="15-Jul-2016 → NA"/>
    <s v="15-Jul-2016"/>
    <d v="2016-07-15T00:00:00"/>
    <x v="2"/>
  </r>
  <r>
    <x v="6354"/>
    <x v="1"/>
    <s v="Unavailable"/>
    <s v="Blanks"/>
    <s v="No Cars Available"/>
    <x v="5467"/>
    <s v="NA"/>
    <x v="15"/>
    <x v="3"/>
    <s v="NA"/>
    <s v="Unavailable"/>
    <x v="2"/>
    <x v="1"/>
    <d v="2016-07-15T00:00:00"/>
    <s v="15-Jul-2016 → NA"/>
    <s v="15-Jul-2016"/>
    <d v="2016-07-15T00:00:00"/>
    <x v="2"/>
  </r>
  <r>
    <x v="6355"/>
    <x v="0"/>
    <s v="Unavailable"/>
    <s v="Blanks"/>
    <s v="No Cars Available"/>
    <x v="5468"/>
    <s v="NA"/>
    <x v="15"/>
    <x v="3"/>
    <s v="NA"/>
    <s v="Unavailable"/>
    <x v="2"/>
    <x v="0"/>
    <d v="2016-07-15T00:00:00"/>
    <s v="15-Jul-2016 → NA"/>
    <s v="15-Jul-2016"/>
    <d v="2016-07-15T00:00:00"/>
    <x v="2"/>
  </r>
  <r>
    <x v="6356"/>
    <x v="1"/>
    <s v="Unavailable"/>
    <s v="Blanks"/>
    <s v="No Cars Available"/>
    <x v="5469"/>
    <s v="NA"/>
    <x v="15"/>
    <x v="3"/>
    <s v="NA"/>
    <s v="Unavailable"/>
    <x v="2"/>
    <x v="1"/>
    <d v="2016-07-15T00:00:00"/>
    <s v="15-Jul-2016 → NA"/>
    <s v="15-Jul-2016"/>
    <d v="2016-07-15T00:00:00"/>
    <x v="2"/>
  </r>
  <r>
    <x v="6357"/>
    <x v="1"/>
    <s v="Unavailable"/>
    <s v="Blanks"/>
    <s v="No Cars Available"/>
    <x v="5470"/>
    <s v="NA"/>
    <x v="15"/>
    <x v="3"/>
    <s v="NA"/>
    <s v="Unavailable"/>
    <x v="2"/>
    <x v="1"/>
    <d v="2016-07-15T00:00:00"/>
    <s v="15-Jul-2016 → NA"/>
    <s v="15-Jul-2016"/>
    <d v="2016-07-15T00:00:00"/>
    <x v="2"/>
  </r>
  <r>
    <x v="6358"/>
    <x v="1"/>
    <s v="Unavailable"/>
    <s v="Blanks"/>
    <s v="No Cars Available"/>
    <x v="5471"/>
    <s v="NA"/>
    <x v="15"/>
    <x v="3"/>
    <s v="NA"/>
    <s v="Unavailable"/>
    <x v="2"/>
    <x v="1"/>
    <d v="2016-07-15T00:00:00"/>
    <s v="15-Jul-2016 → NA"/>
    <s v="15-Jul-2016"/>
    <d v="2016-07-15T00:00:00"/>
    <x v="2"/>
  </r>
  <r>
    <x v="6359"/>
    <x v="1"/>
    <s v="Unavailable"/>
    <s v="Blanks"/>
    <s v="No Cars Available"/>
    <x v="5472"/>
    <s v="NA"/>
    <x v="15"/>
    <x v="3"/>
    <s v="NA"/>
    <s v="Unavailable"/>
    <x v="2"/>
    <x v="1"/>
    <d v="2016-07-15T00:00:00"/>
    <s v="15-Jul-2016 → NA"/>
    <s v="15-Jul-2016"/>
    <d v="2016-07-15T00:00:00"/>
    <x v="2"/>
  </r>
  <r>
    <x v="6360"/>
    <x v="1"/>
    <s v="Unavailable"/>
    <s v="Blanks"/>
    <s v="No Cars Available"/>
    <x v="5473"/>
    <s v="NA"/>
    <x v="15"/>
    <x v="3"/>
    <s v="NA"/>
    <s v="Unavailable"/>
    <x v="2"/>
    <x v="1"/>
    <d v="2016-07-15T00:00:00"/>
    <s v="15-Jul-2016 → NA"/>
    <s v="15-Jul-2016"/>
    <d v="2016-07-15T00:00:00"/>
    <x v="2"/>
  </r>
  <r>
    <x v="6361"/>
    <x v="1"/>
    <s v="Unavailable"/>
    <s v="Blanks"/>
    <s v="No Cars Available"/>
    <x v="5474"/>
    <s v="NA"/>
    <x v="15"/>
    <x v="3"/>
    <s v="NA"/>
    <s v="Unavailable"/>
    <x v="2"/>
    <x v="1"/>
    <d v="2016-07-15T00:00:00"/>
    <s v="15-Jul-2016 → NA"/>
    <s v="15-Jul-2016"/>
    <d v="2016-07-15T00:00:00"/>
    <x v="2"/>
  </r>
  <r>
    <x v="6362"/>
    <x v="1"/>
    <s v="Unavailable"/>
    <s v="Blanks"/>
    <s v="No Cars Available"/>
    <x v="5475"/>
    <s v="NA"/>
    <x v="15"/>
    <x v="3"/>
    <s v="NA"/>
    <s v="Unavailable"/>
    <x v="2"/>
    <x v="1"/>
    <d v="2016-07-15T00:00:00"/>
    <s v="15-Jul-2016 → NA"/>
    <s v="15-Jul-2016"/>
    <d v="2016-07-15T00:00:00"/>
    <x v="2"/>
  </r>
  <r>
    <x v="6363"/>
    <x v="1"/>
    <s v="Unavailable"/>
    <s v="Blanks"/>
    <s v="No Cars Available"/>
    <x v="5476"/>
    <s v="NA"/>
    <x v="15"/>
    <x v="3"/>
    <s v="NA"/>
    <s v="Unavailable"/>
    <x v="2"/>
    <x v="1"/>
    <d v="2016-07-15T00:00:00"/>
    <s v="15-Jul-2016 → NA"/>
    <s v="15-Jul-2016"/>
    <d v="2016-07-15T00:00:00"/>
    <x v="2"/>
  </r>
  <r>
    <x v="6364"/>
    <x v="1"/>
    <s v="Unavailable"/>
    <s v="Blanks"/>
    <s v="No Cars Available"/>
    <x v="5477"/>
    <s v="NA"/>
    <x v="15"/>
    <x v="3"/>
    <s v="NA"/>
    <s v="Unavailable"/>
    <x v="2"/>
    <x v="1"/>
    <d v="2016-07-15T00:00:00"/>
    <s v="15-Jul-2016 → NA"/>
    <s v="15-Jul-2016"/>
    <d v="2016-07-15T00:00:00"/>
    <x v="2"/>
  </r>
  <r>
    <x v="6365"/>
    <x v="1"/>
    <s v="Unavailable"/>
    <s v="Blanks"/>
    <s v="No Cars Available"/>
    <x v="5478"/>
    <s v="NA"/>
    <x v="15"/>
    <x v="3"/>
    <s v="NA"/>
    <s v="Unavailable"/>
    <x v="2"/>
    <x v="1"/>
    <d v="2016-07-15T00:00:00"/>
    <s v="15-Jul-2016 → NA"/>
    <s v="15-Jul-2016"/>
    <d v="2016-07-15T00:00:00"/>
    <x v="2"/>
  </r>
  <r>
    <x v="6366"/>
    <x v="0"/>
    <s v="Unavailable"/>
    <s v="Blanks"/>
    <s v="No Cars Available"/>
    <x v="5479"/>
    <s v="NA"/>
    <x v="15"/>
    <x v="3"/>
    <s v="NA"/>
    <s v="Unavailable"/>
    <x v="2"/>
    <x v="0"/>
    <d v="2016-07-15T00:00:00"/>
    <s v="15-Jul-2016 → NA"/>
    <s v="15-Jul-2016"/>
    <d v="2016-07-15T00:00:00"/>
    <x v="2"/>
  </r>
  <r>
    <x v="6367"/>
    <x v="1"/>
    <s v="Unavailable"/>
    <s v="Blanks"/>
    <s v="No Cars Available"/>
    <x v="5480"/>
    <s v="NA"/>
    <x v="15"/>
    <x v="3"/>
    <s v="NA"/>
    <s v="Unavailable"/>
    <x v="2"/>
    <x v="1"/>
    <d v="2016-07-15T00:00:00"/>
    <s v="15-Jul-2016 → NA"/>
    <s v="15-Jul-2016"/>
    <d v="2016-07-15T00:00:00"/>
    <x v="2"/>
  </r>
  <r>
    <x v="6368"/>
    <x v="1"/>
    <s v="Unavailable"/>
    <s v="Blanks"/>
    <s v="No Cars Available"/>
    <x v="5481"/>
    <s v="NA"/>
    <x v="15"/>
    <x v="3"/>
    <s v="NA"/>
    <s v="Unavailable"/>
    <x v="2"/>
    <x v="1"/>
    <d v="2016-07-15T00:00:00"/>
    <s v="15-Jul-2016 → NA"/>
    <s v="15-Jul-2016"/>
    <d v="2016-07-15T00:00:00"/>
    <x v="2"/>
  </r>
  <r>
    <x v="6369"/>
    <x v="1"/>
    <s v="Unavailable"/>
    <s v="Blanks"/>
    <s v="No Cars Available"/>
    <x v="5482"/>
    <s v="NA"/>
    <x v="15"/>
    <x v="3"/>
    <s v="NA"/>
    <s v="Unavailable"/>
    <x v="2"/>
    <x v="1"/>
    <d v="2016-07-15T00:00:00"/>
    <s v="15-Jul-2016 → NA"/>
    <s v="15-Jul-2016"/>
    <d v="2016-07-15T00:00:00"/>
    <x v="2"/>
  </r>
  <r>
    <x v="6370"/>
    <x v="1"/>
    <s v="Unavailable"/>
    <s v="Blanks"/>
    <s v="No Cars Available"/>
    <x v="5483"/>
    <s v="NA"/>
    <x v="9"/>
    <x v="3"/>
    <s v="NA"/>
    <s v="Unavailable"/>
    <x v="2"/>
    <x v="1"/>
    <d v="2016-07-15T00:00:00"/>
    <s v="15-Jul-2016 → NA"/>
    <s v="15-Jul-2016"/>
    <d v="2016-07-15T00:00:00"/>
    <x v="2"/>
  </r>
  <r>
    <x v="6371"/>
    <x v="1"/>
    <s v="Unavailable"/>
    <s v="Blanks"/>
    <s v="No Cars Available"/>
    <x v="5484"/>
    <s v="NA"/>
    <x v="9"/>
    <x v="3"/>
    <s v="NA"/>
    <s v="Unavailable"/>
    <x v="2"/>
    <x v="1"/>
    <d v="2016-07-15T00:00:00"/>
    <s v="15-Jul-2016 → NA"/>
    <s v="15-Jul-2016"/>
    <d v="2016-07-15T00:00:00"/>
    <x v="2"/>
  </r>
  <r>
    <x v="6372"/>
    <x v="1"/>
    <s v="Unavailable"/>
    <s v="Blanks"/>
    <s v="No Cars Available"/>
    <x v="5485"/>
    <s v="NA"/>
    <x v="9"/>
    <x v="3"/>
    <s v="NA"/>
    <s v="Unavailable"/>
    <x v="2"/>
    <x v="1"/>
    <d v="2016-07-15T00:00:00"/>
    <s v="15-Jul-2016 → NA"/>
    <s v="15-Jul-2016"/>
    <d v="2016-07-15T00:00:00"/>
    <x v="2"/>
  </r>
  <r>
    <x v="6373"/>
    <x v="1"/>
    <s v="Unavailable"/>
    <s v="Blanks"/>
    <s v="No Cars Available"/>
    <x v="5486"/>
    <s v="NA"/>
    <x v="9"/>
    <x v="3"/>
    <s v="NA"/>
    <s v="Unavailable"/>
    <x v="2"/>
    <x v="1"/>
    <d v="2016-07-15T00:00:00"/>
    <s v="15-Jul-2016 → NA"/>
    <s v="15-Jul-2016"/>
    <d v="2016-07-15T00:00:00"/>
    <x v="2"/>
  </r>
  <r>
    <x v="6374"/>
    <x v="1"/>
    <s v="Unavailable"/>
    <s v="Blanks"/>
    <s v="No Cars Available"/>
    <x v="5487"/>
    <s v="NA"/>
    <x v="9"/>
    <x v="3"/>
    <s v="NA"/>
    <s v="Unavailable"/>
    <x v="2"/>
    <x v="1"/>
    <d v="2016-07-15T00:00:00"/>
    <s v="15-Jul-2016 → NA"/>
    <s v="15-Jul-2016"/>
    <d v="2016-07-15T00:00:00"/>
    <x v="2"/>
  </r>
  <r>
    <x v="6375"/>
    <x v="1"/>
    <s v="Unavailable"/>
    <s v="Blanks"/>
    <s v="No Cars Available"/>
    <x v="5488"/>
    <s v="NA"/>
    <x v="9"/>
    <x v="3"/>
    <s v="NA"/>
    <s v="Unavailable"/>
    <x v="2"/>
    <x v="1"/>
    <d v="2016-07-15T00:00:00"/>
    <s v="15-Jul-2016 → NA"/>
    <s v="15-Jul-2016"/>
    <d v="2016-07-15T00:00:00"/>
    <x v="2"/>
  </r>
  <r>
    <x v="6376"/>
    <x v="1"/>
    <s v="Unavailable"/>
    <s v="Blanks"/>
    <s v="No Cars Available"/>
    <x v="5489"/>
    <s v="NA"/>
    <x v="9"/>
    <x v="3"/>
    <s v="NA"/>
    <s v="Unavailable"/>
    <x v="2"/>
    <x v="1"/>
    <d v="2016-07-15T00:00:00"/>
    <s v="15-Jul-2016 → NA"/>
    <s v="15-Jul-2016"/>
    <d v="2016-07-15T00:00:00"/>
    <x v="2"/>
  </r>
  <r>
    <x v="6377"/>
    <x v="1"/>
    <s v="Unavailable"/>
    <s v="Blanks"/>
    <s v="No Cars Available"/>
    <x v="5490"/>
    <s v="NA"/>
    <x v="9"/>
    <x v="3"/>
    <s v="NA"/>
    <s v="Unavailable"/>
    <x v="2"/>
    <x v="1"/>
    <d v="2016-07-15T00:00:00"/>
    <s v="15-Jul-2016 → NA"/>
    <s v="15-Jul-2016"/>
    <d v="2016-07-15T00:00:00"/>
    <x v="2"/>
  </r>
  <r>
    <x v="6378"/>
    <x v="1"/>
    <s v="Unavailable"/>
    <s v="Blanks"/>
    <s v="No Cars Available"/>
    <x v="5491"/>
    <s v="NA"/>
    <x v="9"/>
    <x v="3"/>
    <s v="NA"/>
    <s v="Unavailable"/>
    <x v="2"/>
    <x v="1"/>
    <d v="2016-07-15T00:00:00"/>
    <s v="15-Jul-2016 → NA"/>
    <s v="15-Jul-2016"/>
    <d v="2016-07-15T00:00:00"/>
    <x v="2"/>
  </r>
  <r>
    <x v="6379"/>
    <x v="1"/>
    <s v="Unavailable"/>
    <s v="Blanks"/>
    <s v="No Cars Available"/>
    <x v="5492"/>
    <s v="NA"/>
    <x v="9"/>
    <x v="3"/>
    <s v="NA"/>
    <s v="Unavailable"/>
    <x v="2"/>
    <x v="1"/>
    <d v="2016-07-15T00:00:00"/>
    <s v="15-Jul-2016 → NA"/>
    <s v="15-Jul-2016"/>
    <d v="2016-07-15T00:00:00"/>
    <x v="2"/>
  </r>
  <r>
    <x v="6380"/>
    <x v="1"/>
    <s v="Unavailable"/>
    <s v="Blanks"/>
    <s v="No Cars Available"/>
    <x v="5493"/>
    <s v="NA"/>
    <x v="9"/>
    <x v="3"/>
    <s v="NA"/>
    <s v="Unavailable"/>
    <x v="2"/>
    <x v="1"/>
    <d v="2016-07-15T00:00:00"/>
    <s v="15-Jul-2016 → NA"/>
    <s v="15-Jul-2016"/>
    <d v="2016-07-15T00:00:00"/>
    <x v="2"/>
  </r>
  <r>
    <x v="6381"/>
    <x v="1"/>
    <s v="Unavailable"/>
    <s v="Blanks"/>
    <s v="No Cars Available"/>
    <x v="5494"/>
    <s v="NA"/>
    <x v="9"/>
    <x v="3"/>
    <s v="NA"/>
    <s v="Unavailable"/>
    <x v="2"/>
    <x v="1"/>
    <d v="2016-07-15T00:00:00"/>
    <s v="15-Jul-2016 → NA"/>
    <s v="15-Jul-2016"/>
    <d v="2016-07-15T00:00:00"/>
    <x v="2"/>
  </r>
  <r>
    <x v="6382"/>
    <x v="0"/>
    <s v="Unavailable"/>
    <s v="Blanks"/>
    <s v="No Cars Available"/>
    <x v="5495"/>
    <s v="NA"/>
    <x v="9"/>
    <x v="3"/>
    <s v="NA"/>
    <s v="Unavailable"/>
    <x v="2"/>
    <x v="0"/>
    <d v="2016-07-15T00:00:00"/>
    <s v="15-Jul-2016 → NA"/>
    <s v="15-Jul-2016"/>
    <d v="2016-07-15T00:00:00"/>
    <x v="2"/>
  </r>
  <r>
    <x v="6383"/>
    <x v="1"/>
    <s v="Unavailable"/>
    <s v="Blanks"/>
    <s v="No Cars Available"/>
    <x v="5496"/>
    <s v="NA"/>
    <x v="9"/>
    <x v="3"/>
    <s v="NA"/>
    <s v="Unavailable"/>
    <x v="2"/>
    <x v="1"/>
    <d v="2016-07-15T00:00:00"/>
    <s v="15-Jul-2016 → NA"/>
    <s v="15-Jul-2016"/>
    <d v="2016-07-15T00:00:00"/>
    <x v="2"/>
  </r>
  <r>
    <x v="6384"/>
    <x v="1"/>
    <s v="Unavailable"/>
    <s v="Blanks"/>
    <s v="No Cars Available"/>
    <x v="5497"/>
    <s v="NA"/>
    <x v="9"/>
    <x v="3"/>
    <s v="NA"/>
    <s v="Unavailable"/>
    <x v="2"/>
    <x v="1"/>
    <d v="2016-07-15T00:00:00"/>
    <s v="15-Jul-2016 → NA"/>
    <s v="15-Jul-2016"/>
    <d v="2016-07-15T00:00:00"/>
    <x v="2"/>
  </r>
  <r>
    <x v="6385"/>
    <x v="1"/>
    <s v="Unavailable"/>
    <s v="Blanks"/>
    <s v="No Cars Available"/>
    <x v="5498"/>
    <s v="NA"/>
    <x v="9"/>
    <x v="3"/>
    <s v="NA"/>
    <s v="Unavailable"/>
    <x v="2"/>
    <x v="1"/>
    <d v="2016-07-15T00:00:00"/>
    <s v="15-Jul-2016 → NA"/>
    <s v="15-Jul-2016"/>
    <d v="2016-07-15T00:00:00"/>
    <x v="2"/>
  </r>
  <r>
    <x v="6386"/>
    <x v="1"/>
    <s v="Unavailable"/>
    <s v="Blanks"/>
    <s v="No Cars Available"/>
    <x v="5499"/>
    <s v="NA"/>
    <x v="13"/>
    <x v="3"/>
    <s v="NA"/>
    <s v="Unavailable"/>
    <x v="2"/>
    <x v="1"/>
    <d v="2016-07-15T00:00:00"/>
    <s v="15-Jul-2016 → NA"/>
    <s v="15-Jul-2016"/>
    <d v="2016-07-15T00:00:00"/>
    <x v="2"/>
  </r>
  <r>
    <x v="6387"/>
    <x v="1"/>
    <s v="Unavailable"/>
    <s v="Blanks"/>
    <s v="No Cars Available"/>
    <x v="5500"/>
    <s v="NA"/>
    <x v="13"/>
    <x v="3"/>
    <s v="NA"/>
    <s v="Unavailable"/>
    <x v="2"/>
    <x v="1"/>
    <d v="2016-07-15T00:00:00"/>
    <s v="15-Jul-2016 → NA"/>
    <s v="15-Jul-2016"/>
    <d v="2016-07-15T00:00:00"/>
    <x v="2"/>
  </r>
  <r>
    <x v="6388"/>
    <x v="1"/>
    <s v="Unavailable"/>
    <s v="Blanks"/>
    <s v="No Cars Available"/>
    <x v="5501"/>
    <s v="NA"/>
    <x v="13"/>
    <x v="3"/>
    <s v="NA"/>
    <s v="Unavailable"/>
    <x v="2"/>
    <x v="1"/>
    <d v="2016-07-15T00:00:00"/>
    <s v="15-Jul-2016 → NA"/>
    <s v="15-Jul-2016"/>
    <d v="2016-07-15T00:00:00"/>
    <x v="2"/>
  </r>
  <r>
    <x v="6389"/>
    <x v="1"/>
    <s v="Unavailable"/>
    <s v="Blanks"/>
    <s v="No Cars Available"/>
    <x v="5502"/>
    <s v="NA"/>
    <x v="13"/>
    <x v="3"/>
    <s v="NA"/>
    <s v="Unavailable"/>
    <x v="2"/>
    <x v="1"/>
    <d v="2016-07-15T00:00:00"/>
    <s v="15-Jul-2016 → NA"/>
    <s v="15-Jul-2016"/>
    <d v="2016-07-15T00:00:00"/>
    <x v="2"/>
  </r>
  <r>
    <x v="6390"/>
    <x v="0"/>
    <s v="Unavailable"/>
    <s v="Blanks"/>
    <s v="No Cars Available"/>
    <x v="5503"/>
    <s v="NA"/>
    <x v="13"/>
    <x v="3"/>
    <s v="NA"/>
    <s v="Unavailable"/>
    <x v="2"/>
    <x v="0"/>
    <d v="2016-07-15T00:00:00"/>
    <s v="15-Jul-2016 → NA"/>
    <s v="15-Jul-2016"/>
    <d v="2016-07-15T00:00:00"/>
    <x v="2"/>
  </r>
  <r>
    <x v="6391"/>
    <x v="1"/>
    <s v="Unavailable"/>
    <s v="Blanks"/>
    <s v="No Cars Available"/>
    <x v="5504"/>
    <s v="NA"/>
    <x v="13"/>
    <x v="3"/>
    <s v="NA"/>
    <s v="Unavailable"/>
    <x v="2"/>
    <x v="1"/>
    <d v="2016-07-15T00:00:00"/>
    <s v="15-Jul-2016 → NA"/>
    <s v="15-Jul-2016"/>
    <d v="2016-07-15T00:00:00"/>
    <x v="2"/>
  </r>
  <r>
    <x v="6392"/>
    <x v="1"/>
    <s v="Unavailable"/>
    <s v="Blanks"/>
    <s v="No Cars Available"/>
    <x v="5505"/>
    <s v="NA"/>
    <x v="13"/>
    <x v="3"/>
    <s v="NA"/>
    <s v="Unavailable"/>
    <x v="2"/>
    <x v="1"/>
    <d v="2016-07-15T00:00:00"/>
    <s v="15-Jul-2016 → NA"/>
    <s v="15-Jul-2016"/>
    <d v="2016-07-15T00:00:00"/>
    <x v="2"/>
  </r>
  <r>
    <x v="6393"/>
    <x v="1"/>
    <s v="Unavailable"/>
    <s v="Blanks"/>
    <s v="No Cars Available"/>
    <x v="5506"/>
    <s v="NA"/>
    <x v="13"/>
    <x v="3"/>
    <s v="NA"/>
    <s v="Unavailable"/>
    <x v="2"/>
    <x v="1"/>
    <d v="2016-07-15T00:00:00"/>
    <s v="15-Jul-2016 → NA"/>
    <s v="15-Jul-2016"/>
    <d v="2016-07-15T00:00:00"/>
    <x v="2"/>
  </r>
  <r>
    <x v="6394"/>
    <x v="1"/>
    <s v="Unavailable"/>
    <s v="Blanks"/>
    <s v="No Cars Available"/>
    <x v="5507"/>
    <s v="NA"/>
    <x v="13"/>
    <x v="3"/>
    <s v="NA"/>
    <s v="Unavailable"/>
    <x v="2"/>
    <x v="1"/>
    <d v="2016-07-15T00:00:00"/>
    <s v="15-Jul-2016 → NA"/>
    <s v="15-Jul-2016"/>
    <d v="2016-07-15T00:00:00"/>
    <x v="2"/>
  </r>
  <r>
    <x v="6395"/>
    <x v="1"/>
    <s v="Unavailable"/>
    <s v="Blanks"/>
    <s v="No Cars Available"/>
    <x v="5508"/>
    <s v="NA"/>
    <x v="13"/>
    <x v="3"/>
    <s v="NA"/>
    <s v="Unavailable"/>
    <x v="2"/>
    <x v="1"/>
    <d v="2016-07-15T00:00:00"/>
    <s v="15-Jul-2016 → NA"/>
    <s v="15-Jul-2016"/>
    <d v="2016-07-15T00:00:00"/>
    <x v="2"/>
  </r>
  <r>
    <x v="6396"/>
    <x v="1"/>
    <s v="Unavailable"/>
    <s v="Blanks"/>
    <s v="No Cars Available"/>
    <x v="5509"/>
    <s v="NA"/>
    <x v="13"/>
    <x v="3"/>
    <s v="NA"/>
    <s v="Unavailable"/>
    <x v="2"/>
    <x v="1"/>
    <d v="2016-07-15T00:00:00"/>
    <s v="15-Jul-2016 → NA"/>
    <s v="15-Jul-2016"/>
    <d v="2016-07-15T00:00:00"/>
    <x v="2"/>
  </r>
  <r>
    <x v="6397"/>
    <x v="1"/>
    <s v="Unavailable"/>
    <s v="Blanks"/>
    <s v="No Cars Available"/>
    <x v="5510"/>
    <s v="NA"/>
    <x v="13"/>
    <x v="3"/>
    <s v="NA"/>
    <s v="Unavailable"/>
    <x v="2"/>
    <x v="1"/>
    <d v="2016-07-15T00:00:00"/>
    <s v="15-Jul-2016 → NA"/>
    <s v="15-Jul-2016"/>
    <d v="2016-07-15T00:00:00"/>
    <x v="2"/>
  </r>
  <r>
    <x v="6398"/>
    <x v="1"/>
    <s v="Unavailable"/>
    <s v="Blanks"/>
    <s v="No Cars Available"/>
    <x v="5511"/>
    <s v="NA"/>
    <x v="13"/>
    <x v="3"/>
    <s v="NA"/>
    <s v="Unavailable"/>
    <x v="2"/>
    <x v="1"/>
    <d v="2016-07-15T00:00:00"/>
    <s v="15-Jul-2016 → NA"/>
    <s v="15-Jul-2016"/>
    <d v="2016-07-15T00:00:00"/>
    <x v="2"/>
  </r>
  <r>
    <x v="6399"/>
    <x v="1"/>
    <s v="Unavailable"/>
    <s v="Blanks"/>
    <s v="No Cars Available"/>
    <x v="5512"/>
    <s v="NA"/>
    <x v="13"/>
    <x v="3"/>
    <s v="NA"/>
    <s v="Unavailable"/>
    <x v="2"/>
    <x v="1"/>
    <d v="2016-07-15T00:00:00"/>
    <s v="15-Jul-2016 → NA"/>
    <s v="15-Jul-2016"/>
    <d v="2016-07-15T00:00:00"/>
    <x v="2"/>
  </r>
  <r>
    <x v="6400"/>
    <x v="1"/>
    <s v="Unavailable"/>
    <s v="Blanks"/>
    <s v="No Cars Available"/>
    <x v="5513"/>
    <s v="NA"/>
    <x v="13"/>
    <x v="3"/>
    <s v="NA"/>
    <s v="Unavailable"/>
    <x v="2"/>
    <x v="1"/>
    <d v="2016-07-15T00:00:00"/>
    <s v="15-Jul-2016 → NA"/>
    <s v="15-Jul-2016"/>
    <d v="2016-07-15T00:00:00"/>
    <x v="2"/>
  </r>
  <r>
    <x v="6401"/>
    <x v="1"/>
    <s v="Unavailable"/>
    <s v="Blanks"/>
    <s v="No Cars Available"/>
    <x v="5514"/>
    <s v="NA"/>
    <x v="13"/>
    <x v="3"/>
    <s v="NA"/>
    <s v="Unavailable"/>
    <x v="2"/>
    <x v="1"/>
    <d v="2016-07-15T00:00:00"/>
    <s v="15-Jul-2016 → NA"/>
    <s v="15-Jul-2016"/>
    <d v="2016-07-15T00:00:00"/>
    <x v="2"/>
  </r>
  <r>
    <x v="6402"/>
    <x v="0"/>
    <s v="Unavailable"/>
    <s v="Blanks"/>
    <s v="No Cars Available"/>
    <x v="5515"/>
    <s v="NA"/>
    <x v="13"/>
    <x v="3"/>
    <s v="NA"/>
    <s v="Unavailable"/>
    <x v="2"/>
    <x v="0"/>
    <d v="2016-07-15T00:00:00"/>
    <s v="15-Jul-2016 → NA"/>
    <s v="15-Jul-2016"/>
    <d v="2016-07-15T00:00:00"/>
    <x v="2"/>
  </r>
  <r>
    <x v="6403"/>
    <x v="1"/>
    <s v="Unavailable"/>
    <s v="Blanks"/>
    <s v="No Cars Available"/>
    <x v="5516"/>
    <s v="NA"/>
    <x v="13"/>
    <x v="3"/>
    <s v="NA"/>
    <s v="Unavailable"/>
    <x v="2"/>
    <x v="1"/>
    <d v="2016-07-15T00:00:00"/>
    <s v="15-Jul-2016 → NA"/>
    <s v="15-Jul-2016"/>
    <d v="2016-07-15T00:00:00"/>
    <x v="2"/>
  </r>
  <r>
    <x v="6404"/>
    <x v="1"/>
    <s v="Unavailable"/>
    <s v="Blanks"/>
    <s v="No Cars Available"/>
    <x v="5517"/>
    <s v="NA"/>
    <x v="13"/>
    <x v="3"/>
    <s v="NA"/>
    <s v="Unavailable"/>
    <x v="2"/>
    <x v="1"/>
    <d v="2016-07-15T00:00:00"/>
    <s v="15-Jul-2016 → NA"/>
    <s v="15-Jul-2016"/>
    <d v="2016-07-15T00:00:00"/>
    <x v="2"/>
  </r>
  <r>
    <x v="6405"/>
    <x v="1"/>
    <s v="Unavailable"/>
    <s v="Blanks"/>
    <s v="No Cars Available"/>
    <x v="5518"/>
    <s v="NA"/>
    <x v="16"/>
    <x v="3"/>
    <s v="NA"/>
    <s v="Unavailable"/>
    <x v="2"/>
    <x v="1"/>
    <d v="2016-07-15T00:00:00"/>
    <s v="15-Jul-2016 → NA"/>
    <s v="15-Jul-2016"/>
    <d v="2016-07-15T00:00:00"/>
    <x v="2"/>
  </r>
  <r>
    <x v="6406"/>
    <x v="1"/>
    <s v="Unavailable"/>
    <s v="Blanks"/>
    <s v="No Cars Available"/>
    <x v="5519"/>
    <s v="NA"/>
    <x v="16"/>
    <x v="3"/>
    <s v="NA"/>
    <s v="Unavailable"/>
    <x v="2"/>
    <x v="1"/>
    <d v="2016-07-15T00:00:00"/>
    <s v="15-Jul-2016 → NA"/>
    <s v="15-Jul-2016"/>
    <d v="2016-07-15T00:00:00"/>
    <x v="2"/>
  </r>
  <r>
    <x v="6407"/>
    <x v="0"/>
    <s v="Unavailable"/>
    <s v="Blanks"/>
    <s v="No Cars Available"/>
    <x v="5520"/>
    <s v="NA"/>
    <x v="16"/>
    <x v="3"/>
    <s v="NA"/>
    <s v="Unavailable"/>
    <x v="2"/>
    <x v="0"/>
    <d v="2016-07-15T00:00:00"/>
    <s v="15-Jul-2016 → NA"/>
    <s v="15-Jul-2016"/>
    <d v="2016-07-15T00:00:00"/>
    <x v="2"/>
  </r>
  <r>
    <x v="6408"/>
    <x v="1"/>
    <s v="Unavailable"/>
    <s v="Blanks"/>
    <s v="No Cars Available"/>
    <x v="5521"/>
    <s v="NA"/>
    <x v="16"/>
    <x v="3"/>
    <s v="NA"/>
    <s v="Unavailable"/>
    <x v="2"/>
    <x v="1"/>
    <d v="2016-07-15T00:00:00"/>
    <s v="15-Jul-2016 → NA"/>
    <s v="15-Jul-2016"/>
    <d v="2016-07-15T00:00:00"/>
    <x v="2"/>
  </r>
  <r>
    <x v="6409"/>
    <x v="1"/>
    <s v="Unavailable"/>
    <s v="Blanks"/>
    <s v="No Cars Available"/>
    <x v="5522"/>
    <s v="NA"/>
    <x v="16"/>
    <x v="3"/>
    <s v="NA"/>
    <s v="Unavailable"/>
    <x v="2"/>
    <x v="1"/>
    <d v="2016-07-15T00:00:00"/>
    <s v="15-Jul-2016 → NA"/>
    <s v="15-Jul-2016"/>
    <d v="2016-07-15T00:00:00"/>
    <x v="2"/>
  </r>
  <r>
    <x v="6410"/>
    <x v="1"/>
    <s v="Unavailable"/>
    <s v="Blanks"/>
    <s v="No Cars Available"/>
    <x v="5523"/>
    <s v="NA"/>
    <x v="16"/>
    <x v="3"/>
    <s v="NA"/>
    <s v="Unavailable"/>
    <x v="2"/>
    <x v="1"/>
    <d v="2016-07-15T00:00:00"/>
    <s v="15-Jul-2016 → NA"/>
    <s v="15-Jul-2016"/>
    <d v="2016-07-15T00:00:00"/>
    <x v="2"/>
  </r>
  <r>
    <x v="6411"/>
    <x v="1"/>
    <s v="Unavailable"/>
    <s v="Blanks"/>
    <s v="No Cars Available"/>
    <x v="5524"/>
    <s v="NA"/>
    <x v="16"/>
    <x v="3"/>
    <s v="NA"/>
    <s v="Unavailable"/>
    <x v="2"/>
    <x v="1"/>
    <d v="2016-07-15T00:00:00"/>
    <s v="15-Jul-2016 → NA"/>
    <s v="15-Jul-2016"/>
    <d v="2016-07-15T00:00:00"/>
    <x v="2"/>
  </r>
  <r>
    <x v="6412"/>
    <x v="1"/>
    <s v="Unavailable"/>
    <s v="Blanks"/>
    <s v="No Cars Available"/>
    <x v="5525"/>
    <s v="NA"/>
    <x v="16"/>
    <x v="3"/>
    <s v="NA"/>
    <s v="Unavailable"/>
    <x v="2"/>
    <x v="1"/>
    <d v="2016-07-15T00:00:00"/>
    <s v="15-Jul-2016 → NA"/>
    <s v="15-Jul-2016"/>
    <d v="2016-07-15T00:00:00"/>
    <x v="2"/>
  </r>
  <r>
    <x v="6413"/>
    <x v="1"/>
    <s v="Unavailable"/>
    <s v="Blanks"/>
    <s v="No Cars Available"/>
    <x v="5526"/>
    <s v="NA"/>
    <x v="16"/>
    <x v="3"/>
    <s v="NA"/>
    <s v="Unavailable"/>
    <x v="2"/>
    <x v="1"/>
    <d v="2016-07-15T00:00:00"/>
    <s v="15-Jul-2016 → NA"/>
    <s v="15-Jul-2016"/>
    <d v="2016-07-15T00:00:00"/>
    <x v="2"/>
  </r>
  <r>
    <x v="6414"/>
    <x v="1"/>
    <s v="Unavailable"/>
    <s v="Blanks"/>
    <s v="No Cars Available"/>
    <x v="5527"/>
    <s v="NA"/>
    <x v="16"/>
    <x v="3"/>
    <s v="NA"/>
    <s v="Unavailable"/>
    <x v="2"/>
    <x v="1"/>
    <d v="2016-07-15T00:00:00"/>
    <s v="15-Jul-2016 → NA"/>
    <s v="15-Jul-2016"/>
    <d v="2016-07-15T00:00:00"/>
    <x v="2"/>
  </r>
  <r>
    <x v="6415"/>
    <x v="1"/>
    <s v="Unavailable"/>
    <s v="Blanks"/>
    <s v="No Cars Available"/>
    <x v="5528"/>
    <s v="NA"/>
    <x v="16"/>
    <x v="3"/>
    <s v="NA"/>
    <s v="Unavailable"/>
    <x v="2"/>
    <x v="1"/>
    <d v="2016-07-15T00:00:00"/>
    <s v="15-Jul-2016 → NA"/>
    <s v="15-Jul-2016"/>
    <d v="2016-07-15T00:00:00"/>
    <x v="2"/>
  </r>
  <r>
    <x v="6416"/>
    <x v="1"/>
    <s v="Unavailable"/>
    <s v="Blanks"/>
    <s v="No Cars Available"/>
    <x v="5529"/>
    <s v="NA"/>
    <x v="16"/>
    <x v="3"/>
    <s v="NA"/>
    <s v="Unavailable"/>
    <x v="2"/>
    <x v="1"/>
    <d v="2016-07-15T00:00:00"/>
    <s v="15-Jul-2016 → NA"/>
    <s v="15-Jul-2016"/>
    <d v="2016-07-15T00:00:00"/>
    <x v="2"/>
  </r>
  <r>
    <x v="6417"/>
    <x v="1"/>
    <s v="Unavailable"/>
    <s v="Blanks"/>
    <s v="No Cars Available"/>
    <x v="5530"/>
    <s v="NA"/>
    <x v="16"/>
    <x v="3"/>
    <s v="NA"/>
    <s v="Unavailable"/>
    <x v="2"/>
    <x v="1"/>
    <d v="2016-07-15T00:00:00"/>
    <s v="15-Jul-2016 → NA"/>
    <s v="15-Jul-2016"/>
    <d v="2016-07-15T00:00:00"/>
    <x v="2"/>
  </r>
  <r>
    <x v="6418"/>
    <x v="1"/>
    <s v="Unavailable"/>
    <s v="Blanks"/>
    <s v="No Cars Available"/>
    <x v="5531"/>
    <s v="NA"/>
    <x v="16"/>
    <x v="3"/>
    <s v="NA"/>
    <s v="Unavailable"/>
    <x v="2"/>
    <x v="1"/>
    <d v="2016-07-15T00:00:00"/>
    <s v="15-Jul-2016 → NA"/>
    <s v="15-Jul-2016"/>
    <d v="2016-07-15T00:00:00"/>
    <x v="2"/>
  </r>
  <r>
    <x v="6419"/>
    <x v="1"/>
    <s v="Unavailable"/>
    <s v="Blanks"/>
    <s v="No Cars Available"/>
    <x v="5532"/>
    <s v="NA"/>
    <x v="16"/>
    <x v="3"/>
    <s v="NA"/>
    <s v="Unavailable"/>
    <x v="2"/>
    <x v="1"/>
    <d v="2016-07-15T00:00:00"/>
    <s v="15-Jul-2016 → NA"/>
    <s v="15-Jul-2016"/>
    <d v="2016-07-15T00:00:00"/>
    <x v="2"/>
  </r>
  <r>
    <x v="6420"/>
    <x v="1"/>
    <s v="Unavailable"/>
    <s v="Blanks"/>
    <s v="No Cars Available"/>
    <x v="5533"/>
    <s v="NA"/>
    <x v="16"/>
    <x v="3"/>
    <s v="NA"/>
    <s v="Unavailable"/>
    <x v="2"/>
    <x v="1"/>
    <d v="2016-07-15T00:00:00"/>
    <s v="15-Jul-2016 → NA"/>
    <s v="15-Jul-2016"/>
    <d v="2016-07-15T00:00:00"/>
    <x v="2"/>
  </r>
  <r>
    <x v="6421"/>
    <x v="1"/>
    <s v="Unavailable"/>
    <s v="Blanks"/>
    <s v="No Cars Available"/>
    <x v="5534"/>
    <s v="NA"/>
    <x v="16"/>
    <x v="3"/>
    <s v="NA"/>
    <s v="Unavailable"/>
    <x v="2"/>
    <x v="1"/>
    <d v="2016-07-15T00:00:00"/>
    <s v="15-Jul-2016 → NA"/>
    <s v="15-Jul-2016"/>
    <d v="2016-07-15T00:00:00"/>
    <x v="2"/>
  </r>
  <r>
    <x v="6422"/>
    <x v="1"/>
    <s v="Unavailable"/>
    <s v="Blanks"/>
    <s v="No Cars Available"/>
    <x v="5535"/>
    <s v="NA"/>
    <x v="16"/>
    <x v="3"/>
    <s v="NA"/>
    <s v="Unavailable"/>
    <x v="2"/>
    <x v="1"/>
    <d v="2016-07-15T00:00:00"/>
    <s v="15-Jul-2016 → NA"/>
    <s v="15-Jul-2016"/>
    <d v="2016-07-15T00:00:00"/>
    <x v="2"/>
  </r>
  <r>
    <x v="6423"/>
    <x v="1"/>
    <s v="Unavailable"/>
    <s v="Blanks"/>
    <s v="No Cars Available"/>
    <x v="5536"/>
    <s v="NA"/>
    <x v="16"/>
    <x v="3"/>
    <s v="NA"/>
    <s v="Unavailable"/>
    <x v="2"/>
    <x v="1"/>
    <d v="2016-07-15T00:00:00"/>
    <s v="15-Jul-2016 → NA"/>
    <s v="15-Jul-2016"/>
    <d v="2016-07-15T00:00:00"/>
    <x v="2"/>
  </r>
  <r>
    <x v="6424"/>
    <x v="1"/>
    <s v="Unavailable"/>
    <s v="Blanks"/>
    <s v="No Cars Available"/>
    <x v="5537"/>
    <s v="NA"/>
    <x v="16"/>
    <x v="3"/>
    <s v="NA"/>
    <s v="Unavailable"/>
    <x v="2"/>
    <x v="1"/>
    <d v="2016-07-15T00:00:00"/>
    <s v="15-Jul-2016 → NA"/>
    <s v="15-Jul-2016"/>
    <d v="2016-07-15T00:00:00"/>
    <x v="2"/>
  </r>
  <r>
    <x v="6425"/>
    <x v="1"/>
    <s v="Unavailable"/>
    <s v="Blanks"/>
    <s v="No Cars Available"/>
    <x v="5538"/>
    <s v="NA"/>
    <x v="1"/>
    <x v="3"/>
    <s v="NA"/>
    <s v="Unavailable"/>
    <x v="2"/>
    <x v="1"/>
    <d v="2016-07-15T00:00:00"/>
    <s v="15-Jul-2016 → NA"/>
    <s v="15-Jul-2016"/>
    <d v="2016-07-15T00:00:00"/>
    <x v="2"/>
  </r>
  <r>
    <x v="6426"/>
    <x v="0"/>
    <s v="Unavailable"/>
    <s v="Blanks"/>
    <s v="No Cars Available"/>
    <x v="5539"/>
    <s v="NA"/>
    <x v="1"/>
    <x v="3"/>
    <s v="NA"/>
    <s v="Unavailable"/>
    <x v="2"/>
    <x v="0"/>
    <d v="2016-07-15T00:00:00"/>
    <s v="15-Jul-2016 → NA"/>
    <s v="15-Jul-2016"/>
    <d v="2016-07-15T00:00:00"/>
    <x v="2"/>
  </r>
  <r>
    <x v="6427"/>
    <x v="1"/>
    <s v="Unavailable"/>
    <s v="Blanks"/>
    <s v="No Cars Available"/>
    <x v="5540"/>
    <s v="NA"/>
    <x v="1"/>
    <x v="3"/>
    <s v="NA"/>
    <s v="Unavailable"/>
    <x v="2"/>
    <x v="1"/>
    <d v="2016-07-15T00:00:00"/>
    <s v="15-Jul-2016 → NA"/>
    <s v="15-Jul-2016"/>
    <d v="2016-07-15T00:00:00"/>
    <x v="2"/>
  </r>
  <r>
    <x v="6428"/>
    <x v="0"/>
    <s v="Unavailable"/>
    <s v="Blanks"/>
    <s v="No Cars Available"/>
    <x v="5541"/>
    <s v="NA"/>
    <x v="1"/>
    <x v="3"/>
    <s v="NA"/>
    <s v="Unavailable"/>
    <x v="2"/>
    <x v="0"/>
    <d v="2016-07-15T00:00:00"/>
    <s v="15-Jul-2016 → NA"/>
    <s v="15-Jul-2016"/>
    <d v="2016-07-15T00:00:00"/>
    <x v="2"/>
  </r>
  <r>
    <x v="6429"/>
    <x v="0"/>
    <s v="Unavailable"/>
    <s v="Blanks"/>
    <s v="No Cars Available"/>
    <x v="5542"/>
    <s v="NA"/>
    <x v="1"/>
    <x v="3"/>
    <s v="NA"/>
    <s v="Unavailable"/>
    <x v="2"/>
    <x v="0"/>
    <d v="2016-07-15T00:00:00"/>
    <s v="15-Jul-2016 → NA"/>
    <s v="15-Jul-2016"/>
    <d v="2016-07-15T00:00:00"/>
    <x v="2"/>
  </r>
  <r>
    <x v="6430"/>
    <x v="0"/>
    <s v="Unavailable"/>
    <s v="Blanks"/>
    <s v="No Cars Available"/>
    <x v="5543"/>
    <s v="NA"/>
    <x v="1"/>
    <x v="3"/>
    <s v="NA"/>
    <s v="Unavailable"/>
    <x v="2"/>
    <x v="0"/>
    <d v="2016-07-15T00:00:00"/>
    <s v="15-Jul-2016 → NA"/>
    <s v="15-Jul-2016"/>
    <d v="2016-07-15T00:00:00"/>
    <x v="2"/>
  </r>
  <r>
    <x v="6431"/>
    <x v="1"/>
    <s v="Unavailable"/>
    <s v="Blanks"/>
    <s v="No Cars Available"/>
    <x v="5544"/>
    <s v="NA"/>
    <x v="1"/>
    <x v="3"/>
    <s v="NA"/>
    <s v="Unavailable"/>
    <x v="2"/>
    <x v="1"/>
    <d v="2016-07-15T00:00:00"/>
    <s v="15-Jul-2016 → NA"/>
    <s v="15-Jul-2016"/>
    <d v="2016-07-15T00:00:00"/>
    <x v="2"/>
  </r>
  <r>
    <x v="6432"/>
    <x v="0"/>
    <s v="Unavailable"/>
    <s v="Blanks"/>
    <s v="No Cars Available"/>
    <x v="5545"/>
    <s v="NA"/>
    <x v="1"/>
    <x v="3"/>
    <s v="NA"/>
    <s v="Unavailable"/>
    <x v="2"/>
    <x v="0"/>
    <d v="2016-07-15T00:00:00"/>
    <s v="15-Jul-2016 → NA"/>
    <s v="15-Jul-2016"/>
    <d v="2016-07-15T00:00:00"/>
    <x v="2"/>
  </r>
  <r>
    <x v="6433"/>
    <x v="0"/>
    <s v="Unavailable"/>
    <s v="Blanks"/>
    <s v="No Cars Available"/>
    <x v="5546"/>
    <s v="NA"/>
    <x v="1"/>
    <x v="3"/>
    <s v="NA"/>
    <s v="Unavailable"/>
    <x v="2"/>
    <x v="0"/>
    <d v="2016-07-15T00:00:00"/>
    <s v="15-Jul-2016 → NA"/>
    <s v="15-Jul-2016"/>
    <d v="2016-07-15T00:00:00"/>
    <x v="2"/>
  </r>
  <r>
    <x v="6434"/>
    <x v="0"/>
    <s v="Unavailable"/>
    <s v="Blanks"/>
    <s v="No Cars Available"/>
    <x v="5547"/>
    <s v="NA"/>
    <x v="1"/>
    <x v="3"/>
    <s v="NA"/>
    <s v="Unavailable"/>
    <x v="2"/>
    <x v="0"/>
    <d v="2016-07-15T00:00:00"/>
    <s v="15-Jul-2016 → NA"/>
    <s v="15-Jul-2016"/>
    <d v="2016-07-15T00:00:00"/>
    <x v="2"/>
  </r>
  <r>
    <x v="6435"/>
    <x v="0"/>
    <s v="Unavailable"/>
    <s v="Blanks"/>
    <s v="No Cars Available"/>
    <x v="5548"/>
    <s v="NA"/>
    <x v="1"/>
    <x v="3"/>
    <s v="NA"/>
    <s v="Unavailable"/>
    <x v="2"/>
    <x v="0"/>
    <d v="2016-07-15T00:00:00"/>
    <s v="15-Jul-2016 → NA"/>
    <s v="15-Jul-2016"/>
    <d v="2016-07-15T00:00:00"/>
    <x v="2"/>
  </r>
  <r>
    <x v="6436"/>
    <x v="0"/>
    <s v="Unavailable"/>
    <s v="Blanks"/>
    <s v="No Cars Available"/>
    <x v="5549"/>
    <s v="NA"/>
    <x v="1"/>
    <x v="3"/>
    <s v="NA"/>
    <s v="Unavailable"/>
    <x v="2"/>
    <x v="0"/>
    <d v="2016-07-15T00:00:00"/>
    <s v="15-Jul-2016 → NA"/>
    <s v="15-Jul-2016"/>
    <d v="2016-07-15T00:00:00"/>
    <x v="2"/>
  </r>
  <r>
    <x v="6437"/>
    <x v="0"/>
    <s v="Unavailable"/>
    <s v="Blanks"/>
    <s v="No Cars Available"/>
    <x v="5550"/>
    <s v="NA"/>
    <x v="1"/>
    <x v="3"/>
    <s v="NA"/>
    <s v="Unavailable"/>
    <x v="2"/>
    <x v="0"/>
    <d v="2016-07-15T00:00:00"/>
    <s v="15-Jul-2016 → NA"/>
    <s v="15-Jul-2016"/>
    <d v="2016-07-15T00:00:00"/>
    <x v="2"/>
  </r>
  <r>
    <x v="6438"/>
    <x v="0"/>
    <s v="Unavailable"/>
    <s v="Blanks"/>
    <s v="No Cars Available"/>
    <x v="5551"/>
    <s v="NA"/>
    <x v="1"/>
    <x v="3"/>
    <s v="NA"/>
    <s v="Unavailable"/>
    <x v="2"/>
    <x v="0"/>
    <d v="2016-07-15T00:00:00"/>
    <s v="15-Jul-2016 → NA"/>
    <s v="15-Jul-2016"/>
    <d v="2016-07-15T00:00:00"/>
    <x v="2"/>
  </r>
  <r>
    <x v="6439"/>
    <x v="0"/>
    <s v="Unavailable"/>
    <s v="Blanks"/>
    <s v="No Cars Available"/>
    <x v="5552"/>
    <s v="NA"/>
    <x v="1"/>
    <x v="3"/>
    <s v="NA"/>
    <s v="Unavailable"/>
    <x v="2"/>
    <x v="0"/>
    <d v="2016-07-15T00:00:00"/>
    <s v="15-Jul-2016 → NA"/>
    <s v="15-Jul-2016"/>
    <d v="2016-07-15T00:00:00"/>
    <x v="2"/>
  </r>
  <r>
    <x v="6440"/>
    <x v="0"/>
    <s v="Unavailable"/>
    <s v="Blanks"/>
    <s v="No Cars Available"/>
    <x v="5553"/>
    <s v="NA"/>
    <x v="1"/>
    <x v="3"/>
    <s v="NA"/>
    <s v="Unavailable"/>
    <x v="2"/>
    <x v="0"/>
    <d v="2016-07-15T00:00:00"/>
    <s v="15-Jul-2016 → NA"/>
    <s v="15-Jul-2016"/>
    <d v="2016-07-15T00:00:00"/>
    <x v="2"/>
  </r>
  <r>
    <x v="6441"/>
    <x v="0"/>
    <s v="Unavailable"/>
    <s v="Blanks"/>
    <s v="No Cars Available"/>
    <x v="5554"/>
    <s v="NA"/>
    <x v="1"/>
    <x v="3"/>
    <s v="NA"/>
    <s v="Unavailable"/>
    <x v="2"/>
    <x v="0"/>
    <d v="2016-07-15T00:00:00"/>
    <s v="15-Jul-2016 → NA"/>
    <s v="15-Jul-2016"/>
    <d v="2016-07-15T00:00:00"/>
    <x v="2"/>
  </r>
  <r>
    <x v="6442"/>
    <x v="0"/>
    <s v="Unavailable"/>
    <s v="Blanks"/>
    <s v="No Cars Available"/>
    <x v="5555"/>
    <s v="NA"/>
    <x v="1"/>
    <x v="3"/>
    <s v="NA"/>
    <s v="Unavailable"/>
    <x v="2"/>
    <x v="0"/>
    <d v="2016-07-15T00:00:00"/>
    <s v="15-Jul-2016 → NA"/>
    <s v="15-Jul-2016"/>
    <d v="2016-07-15T00:00:00"/>
    <x v="2"/>
  </r>
  <r>
    <x v="6443"/>
    <x v="0"/>
    <s v="Unavailable"/>
    <s v="Blanks"/>
    <s v="No Cars Available"/>
    <x v="5556"/>
    <s v="NA"/>
    <x v="1"/>
    <x v="3"/>
    <s v="NA"/>
    <s v="Unavailable"/>
    <x v="2"/>
    <x v="0"/>
    <d v="2016-07-15T00:00:00"/>
    <s v="15-Jul-2016 → NA"/>
    <s v="15-Jul-2016"/>
    <d v="2016-07-15T00:00:00"/>
    <x v="2"/>
  </r>
  <r>
    <x v="6444"/>
    <x v="0"/>
    <s v="Unavailable"/>
    <s v="Blanks"/>
    <s v="No Cars Available"/>
    <x v="5557"/>
    <s v="NA"/>
    <x v="1"/>
    <x v="3"/>
    <s v="NA"/>
    <s v="Unavailable"/>
    <x v="2"/>
    <x v="0"/>
    <d v="2016-07-15T00:00:00"/>
    <s v="15-Jul-2016 → NA"/>
    <s v="15-Jul-2016"/>
    <d v="2016-07-15T00:00:00"/>
    <x v="2"/>
  </r>
  <r>
    <x v="6445"/>
    <x v="0"/>
    <s v="Unavailable"/>
    <s v="Blanks"/>
    <s v="No Cars Available"/>
    <x v="5558"/>
    <s v="NA"/>
    <x v="1"/>
    <x v="3"/>
    <s v="NA"/>
    <s v="Unavailable"/>
    <x v="2"/>
    <x v="0"/>
    <d v="2016-07-15T00:00:00"/>
    <s v="15-Jul-2016 → NA"/>
    <s v="15-Jul-2016"/>
    <d v="2016-07-15T00:00:00"/>
    <x v="2"/>
  </r>
  <r>
    <x v="6446"/>
    <x v="0"/>
    <s v="Unavailable"/>
    <s v="Blanks"/>
    <s v="No Cars Available"/>
    <x v="1924"/>
    <s v="NA"/>
    <x v="1"/>
    <x v="3"/>
    <s v="NA"/>
    <s v="Unavailable"/>
    <x v="2"/>
    <x v="0"/>
    <d v="2016-07-15T00:00:00"/>
    <s v="15-Jul-2016 → NA"/>
    <s v="15-Jul-2016"/>
    <d v="2016-07-15T00:00:00"/>
    <x v="2"/>
  </r>
  <r>
    <x v="6447"/>
    <x v="0"/>
    <s v="Unavailable"/>
    <s v="Blanks"/>
    <s v="No Cars Available"/>
    <x v="5559"/>
    <s v="NA"/>
    <x v="1"/>
    <x v="3"/>
    <s v="NA"/>
    <s v="Unavailable"/>
    <x v="2"/>
    <x v="0"/>
    <d v="2016-07-15T00:00:00"/>
    <s v="15-Jul-2016 → NA"/>
    <s v="15-Jul-2016"/>
    <d v="2016-07-15T00:00:00"/>
    <x v="2"/>
  </r>
  <r>
    <x v="6448"/>
    <x v="1"/>
    <s v="Unavailable"/>
    <s v="Blanks"/>
    <s v="No Cars Available"/>
    <x v="5560"/>
    <s v="NA"/>
    <x v="1"/>
    <x v="3"/>
    <s v="NA"/>
    <s v="Unavailable"/>
    <x v="2"/>
    <x v="1"/>
    <d v="2016-07-15T00:00:00"/>
    <s v="15-Jul-2016 → NA"/>
    <s v="15-Jul-2016"/>
    <d v="2016-07-15T00:00:00"/>
    <x v="2"/>
  </r>
  <r>
    <x v="6449"/>
    <x v="0"/>
    <s v="Unavailable"/>
    <s v="Blanks"/>
    <s v="No Cars Available"/>
    <x v="5561"/>
    <s v="NA"/>
    <x v="1"/>
    <x v="3"/>
    <s v="NA"/>
    <s v="Unavailable"/>
    <x v="2"/>
    <x v="0"/>
    <d v="2016-07-15T00:00:00"/>
    <s v="15-Jul-2016 → NA"/>
    <s v="15-Jul-2016"/>
    <d v="2016-07-15T00:00:00"/>
    <x v="2"/>
  </r>
  <r>
    <x v="6450"/>
    <x v="0"/>
    <s v="Unavailable"/>
    <s v="Blanks"/>
    <s v="No Cars Available"/>
    <x v="5562"/>
    <s v="NA"/>
    <x v="1"/>
    <x v="3"/>
    <s v="NA"/>
    <s v="Unavailable"/>
    <x v="2"/>
    <x v="0"/>
    <d v="2016-07-15T00:00:00"/>
    <s v="15-Jul-2016 → NA"/>
    <s v="15-Jul-2016"/>
    <d v="2016-07-15T00:00:00"/>
    <x v="2"/>
  </r>
  <r>
    <x v="6451"/>
    <x v="0"/>
    <s v="Unavailable"/>
    <s v="Blanks"/>
    <s v="No Cars Available"/>
    <x v="5562"/>
    <s v="NA"/>
    <x v="1"/>
    <x v="3"/>
    <s v="NA"/>
    <s v="Unavailable"/>
    <x v="2"/>
    <x v="0"/>
    <d v="2016-07-15T00:00:00"/>
    <s v="15-Jul-2016 → NA"/>
    <s v="15-Jul-2016"/>
    <d v="2016-07-15T00:00:00"/>
    <x v="2"/>
  </r>
  <r>
    <x v="6452"/>
    <x v="0"/>
    <s v="Unavailable"/>
    <s v="Blanks"/>
    <s v="No Cars Available"/>
    <x v="5563"/>
    <s v="NA"/>
    <x v="1"/>
    <x v="3"/>
    <s v="NA"/>
    <s v="Unavailable"/>
    <x v="2"/>
    <x v="0"/>
    <d v="2016-07-15T00:00:00"/>
    <s v="15-Jul-2016 → NA"/>
    <s v="15-Jul-2016"/>
    <d v="2016-07-15T00:00:00"/>
    <x v="2"/>
  </r>
  <r>
    <x v="6453"/>
    <x v="0"/>
    <s v="Unavailable"/>
    <s v="Blanks"/>
    <s v="No Cars Available"/>
    <x v="5564"/>
    <s v="NA"/>
    <x v="1"/>
    <x v="3"/>
    <s v="NA"/>
    <s v="Unavailable"/>
    <x v="2"/>
    <x v="0"/>
    <d v="2016-07-15T00:00:00"/>
    <s v="15-Jul-2016 → NA"/>
    <s v="15-Jul-2016"/>
    <d v="2016-07-15T00:00:00"/>
    <x v="2"/>
  </r>
  <r>
    <x v="6454"/>
    <x v="1"/>
    <s v="Unavailable"/>
    <s v="Blanks"/>
    <s v="No Cars Available"/>
    <x v="5565"/>
    <s v="NA"/>
    <x v="1"/>
    <x v="3"/>
    <s v="NA"/>
    <s v="Unavailable"/>
    <x v="2"/>
    <x v="1"/>
    <d v="2016-07-15T00:00:00"/>
    <s v="15-Jul-2016 → NA"/>
    <s v="15-Jul-2016"/>
    <d v="2016-07-15T00:00:00"/>
    <x v="2"/>
  </r>
  <r>
    <x v="6455"/>
    <x v="0"/>
    <s v="Unavailable"/>
    <s v="Blanks"/>
    <s v="No Cars Available"/>
    <x v="5566"/>
    <s v="NA"/>
    <x v="1"/>
    <x v="3"/>
    <s v="NA"/>
    <s v="Unavailable"/>
    <x v="2"/>
    <x v="0"/>
    <d v="2016-07-15T00:00:00"/>
    <s v="15-Jul-2016 → NA"/>
    <s v="15-Jul-2016"/>
    <d v="2016-07-15T00:00:00"/>
    <x v="2"/>
  </r>
  <r>
    <x v="6456"/>
    <x v="0"/>
    <s v="Unavailable"/>
    <s v="Blanks"/>
    <s v="No Cars Available"/>
    <x v="5567"/>
    <s v="NA"/>
    <x v="1"/>
    <x v="3"/>
    <s v="NA"/>
    <s v="Unavailable"/>
    <x v="2"/>
    <x v="0"/>
    <d v="2016-07-15T00:00:00"/>
    <s v="15-Jul-2016 → NA"/>
    <s v="15-Jul-2016"/>
    <d v="2016-07-15T00:00:00"/>
    <x v="2"/>
  </r>
  <r>
    <x v="6457"/>
    <x v="0"/>
    <s v="Unavailable"/>
    <s v="Blanks"/>
    <s v="No Cars Available"/>
    <x v="5568"/>
    <s v="NA"/>
    <x v="1"/>
    <x v="3"/>
    <s v="NA"/>
    <s v="Unavailable"/>
    <x v="2"/>
    <x v="0"/>
    <d v="2016-07-15T00:00:00"/>
    <s v="15-Jul-2016 → NA"/>
    <s v="15-Jul-2016"/>
    <d v="2016-07-15T00:00:00"/>
    <x v="2"/>
  </r>
  <r>
    <x v="6458"/>
    <x v="0"/>
    <s v="Unavailable"/>
    <s v="Blanks"/>
    <s v="No Cars Available"/>
    <x v="5569"/>
    <s v="NA"/>
    <x v="1"/>
    <x v="3"/>
    <s v="NA"/>
    <s v="Unavailable"/>
    <x v="2"/>
    <x v="0"/>
    <d v="2016-07-15T00:00:00"/>
    <s v="15-Jul-2016 → NA"/>
    <s v="15-Jul-2016"/>
    <d v="2016-07-15T00:00:00"/>
    <x v="2"/>
  </r>
  <r>
    <x v="6459"/>
    <x v="0"/>
    <s v="Unavailable"/>
    <s v="Blanks"/>
    <s v="No Cars Available"/>
    <x v="5570"/>
    <s v="NA"/>
    <x v="1"/>
    <x v="3"/>
    <s v="NA"/>
    <s v="Unavailable"/>
    <x v="2"/>
    <x v="0"/>
    <d v="2016-07-15T00:00:00"/>
    <s v="15-Jul-2016 → NA"/>
    <s v="15-Jul-2016"/>
    <d v="2016-07-15T00:00:00"/>
    <x v="2"/>
  </r>
  <r>
    <x v="6460"/>
    <x v="0"/>
    <s v="Unavailable"/>
    <s v="Blanks"/>
    <s v="No Cars Available"/>
    <x v="5571"/>
    <s v="NA"/>
    <x v="1"/>
    <x v="3"/>
    <s v="NA"/>
    <s v="Unavailable"/>
    <x v="2"/>
    <x v="0"/>
    <d v="2016-07-15T00:00:00"/>
    <s v="15-Jul-2016 → NA"/>
    <s v="15-Jul-2016"/>
    <d v="2016-07-15T00:00:00"/>
    <x v="2"/>
  </r>
  <r>
    <x v="6461"/>
    <x v="0"/>
    <s v="Unavailable"/>
    <s v="Blanks"/>
    <s v="No Cars Available"/>
    <x v="5572"/>
    <s v="NA"/>
    <x v="1"/>
    <x v="3"/>
    <s v="NA"/>
    <s v="Unavailable"/>
    <x v="2"/>
    <x v="0"/>
    <d v="2016-07-15T00:00:00"/>
    <s v="15-Jul-2016 → NA"/>
    <s v="15-Jul-2016"/>
    <d v="2016-07-15T00:00:00"/>
    <x v="2"/>
  </r>
  <r>
    <x v="6462"/>
    <x v="0"/>
    <s v="Unavailable"/>
    <s v="Blanks"/>
    <s v="No Cars Available"/>
    <x v="5573"/>
    <s v="NA"/>
    <x v="1"/>
    <x v="3"/>
    <s v="NA"/>
    <s v="Unavailable"/>
    <x v="2"/>
    <x v="0"/>
    <d v="2016-07-15T00:00:00"/>
    <s v="15-Jul-2016 → NA"/>
    <s v="15-Jul-2016"/>
    <d v="2016-07-15T00:00:00"/>
    <x v="2"/>
  </r>
  <r>
    <x v="6463"/>
    <x v="0"/>
    <s v="Unavailable"/>
    <s v="Blanks"/>
    <s v="No Cars Available"/>
    <x v="5574"/>
    <s v="NA"/>
    <x v="1"/>
    <x v="3"/>
    <s v="NA"/>
    <s v="Unavailable"/>
    <x v="2"/>
    <x v="0"/>
    <d v="2016-07-15T00:00:00"/>
    <s v="15-Jul-2016 → NA"/>
    <s v="15-Jul-2016"/>
    <d v="2016-07-15T00:00:00"/>
    <x v="2"/>
  </r>
  <r>
    <x v="6464"/>
    <x v="0"/>
    <s v="Unavailable"/>
    <s v="Blanks"/>
    <s v="No Cars Available"/>
    <x v="5575"/>
    <s v="NA"/>
    <x v="1"/>
    <x v="3"/>
    <s v="NA"/>
    <s v="Unavailable"/>
    <x v="2"/>
    <x v="0"/>
    <d v="2016-07-15T00:00:00"/>
    <s v="15-Jul-2016 → NA"/>
    <s v="15-Jul-2016"/>
    <d v="2016-07-15T00:00:00"/>
    <x v="2"/>
  </r>
  <r>
    <x v="6465"/>
    <x v="0"/>
    <s v="Unavailable"/>
    <s v="Blanks"/>
    <s v="No Cars Available"/>
    <x v="5576"/>
    <s v="NA"/>
    <x v="1"/>
    <x v="3"/>
    <s v="NA"/>
    <s v="Unavailable"/>
    <x v="2"/>
    <x v="0"/>
    <d v="2016-07-15T00:00:00"/>
    <s v="15-Jul-2016 → NA"/>
    <s v="15-Jul-2016"/>
    <d v="2016-07-15T00:00:00"/>
    <x v="2"/>
  </r>
  <r>
    <x v="6466"/>
    <x v="0"/>
    <s v="Unavailable"/>
    <s v="Blanks"/>
    <s v="No Cars Available"/>
    <x v="5577"/>
    <s v="NA"/>
    <x v="12"/>
    <x v="3"/>
    <s v="NA"/>
    <s v="Unavailable"/>
    <x v="2"/>
    <x v="0"/>
    <d v="2016-07-15T00:00:00"/>
    <s v="15-Jul-2016 → NA"/>
    <s v="15-Jul-2016"/>
    <d v="2016-07-15T00:00:00"/>
    <x v="2"/>
  </r>
  <r>
    <x v="6467"/>
    <x v="0"/>
    <s v="Unavailable"/>
    <s v="Blanks"/>
    <s v="No Cars Available"/>
    <x v="5578"/>
    <s v="NA"/>
    <x v="12"/>
    <x v="3"/>
    <s v="NA"/>
    <s v="Unavailable"/>
    <x v="2"/>
    <x v="0"/>
    <d v="2016-07-15T00:00:00"/>
    <s v="15-Jul-2016 → NA"/>
    <s v="15-Jul-2016"/>
    <d v="2016-07-15T00:00:00"/>
    <x v="2"/>
  </r>
  <r>
    <x v="6468"/>
    <x v="0"/>
    <s v="Unavailable"/>
    <s v="Blanks"/>
    <s v="No Cars Available"/>
    <x v="5579"/>
    <s v="NA"/>
    <x v="12"/>
    <x v="3"/>
    <s v="NA"/>
    <s v="Unavailable"/>
    <x v="2"/>
    <x v="0"/>
    <d v="2016-07-15T00:00:00"/>
    <s v="15-Jul-2016 → NA"/>
    <s v="15-Jul-2016"/>
    <d v="2016-07-15T00:00:00"/>
    <x v="2"/>
  </r>
  <r>
    <x v="6469"/>
    <x v="0"/>
    <s v="Unavailable"/>
    <s v="Blanks"/>
    <s v="No Cars Available"/>
    <x v="5580"/>
    <s v="NA"/>
    <x v="12"/>
    <x v="3"/>
    <s v="NA"/>
    <s v="Unavailable"/>
    <x v="2"/>
    <x v="0"/>
    <d v="2016-07-15T00:00:00"/>
    <s v="15-Jul-2016 → NA"/>
    <s v="15-Jul-2016"/>
    <d v="2016-07-15T00:00:00"/>
    <x v="2"/>
  </r>
  <r>
    <x v="6470"/>
    <x v="0"/>
    <s v="Unavailable"/>
    <s v="Blanks"/>
    <s v="No Cars Available"/>
    <x v="5581"/>
    <s v="NA"/>
    <x v="12"/>
    <x v="3"/>
    <s v="NA"/>
    <s v="Unavailable"/>
    <x v="2"/>
    <x v="0"/>
    <d v="2016-07-15T00:00:00"/>
    <s v="15-Jul-2016 → NA"/>
    <s v="15-Jul-2016"/>
    <d v="2016-07-15T00:00:00"/>
    <x v="2"/>
  </r>
  <r>
    <x v="6471"/>
    <x v="0"/>
    <s v="Unavailable"/>
    <s v="Blanks"/>
    <s v="No Cars Available"/>
    <x v="5582"/>
    <s v="NA"/>
    <x v="12"/>
    <x v="3"/>
    <s v="NA"/>
    <s v="Unavailable"/>
    <x v="2"/>
    <x v="0"/>
    <d v="2016-07-15T00:00:00"/>
    <s v="15-Jul-2016 → NA"/>
    <s v="15-Jul-2016"/>
    <d v="2016-07-15T00:00:00"/>
    <x v="2"/>
  </r>
  <r>
    <x v="6472"/>
    <x v="0"/>
    <s v="Unavailable"/>
    <s v="Blanks"/>
    <s v="No Cars Available"/>
    <x v="5583"/>
    <s v="NA"/>
    <x v="12"/>
    <x v="3"/>
    <s v="NA"/>
    <s v="Unavailable"/>
    <x v="2"/>
    <x v="0"/>
    <d v="2016-07-15T00:00:00"/>
    <s v="15-Jul-2016 → NA"/>
    <s v="15-Jul-2016"/>
    <d v="2016-07-15T00:00:00"/>
    <x v="2"/>
  </r>
  <r>
    <x v="6473"/>
    <x v="0"/>
    <s v="Unavailable"/>
    <s v="Blanks"/>
    <s v="No Cars Available"/>
    <x v="5584"/>
    <s v="NA"/>
    <x v="12"/>
    <x v="3"/>
    <s v="NA"/>
    <s v="Unavailable"/>
    <x v="2"/>
    <x v="0"/>
    <d v="2016-07-15T00:00:00"/>
    <s v="15-Jul-2016 → NA"/>
    <s v="15-Jul-2016"/>
    <d v="2016-07-15T00:00:00"/>
    <x v="2"/>
  </r>
  <r>
    <x v="6474"/>
    <x v="0"/>
    <s v="Unavailable"/>
    <s v="Blanks"/>
    <s v="No Cars Available"/>
    <x v="5585"/>
    <s v="NA"/>
    <x v="12"/>
    <x v="3"/>
    <s v="NA"/>
    <s v="Unavailable"/>
    <x v="2"/>
    <x v="0"/>
    <d v="2016-07-15T00:00:00"/>
    <s v="15-Jul-2016 → NA"/>
    <s v="15-Jul-2016"/>
    <d v="2016-07-15T00:00:00"/>
    <x v="2"/>
  </r>
  <r>
    <x v="6475"/>
    <x v="0"/>
    <s v="Unavailable"/>
    <s v="Blanks"/>
    <s v="No Cars Available"/>
    <x v="5586"/>
    <s v="NA"/>
    <x v="12"/>
    <x v="3"/>
    <s v="NA"/>
    <s v="Unavailable"/>
    <x v="2"/>
    <x v="0"/>
    <d v="2016-07-15T00:00:00"/>
    <s v="15-Jul-2016 → NA"/>
    <s v="15-Jul-2016"/>
    <d v="2016-07-15T00:00:00"/>
    <x v="2"/>
  </r>
  <r>
    <x v="6476"/>
    <x v="0"/>
    <s v="Unavailable"/>
    <s v="Blanks"/>
    <s v="No Cars Available"/>
    <x v="5587"/>
    <s v="NA"/>
    <x v="12"/>
    <x v="3"/>
    <s v="NA"/>
    <s v="Unavailable"/>
    <x v="2"/>
    <x v="0"/>
    <d v="2016-07-15T00:00:00"/>
    <s v="15-Jul-2016 → NA"/>
    <s v="15-Jul-2016"/>
    <d v="2016-07-15T00:00:00"/>
    <x v="2"/>
  </r>
  <r>
    <x v="6477"/>
    <x v="0"/>
    <s v="Unavailable"/>
    <s v="Blanks"/>
    <s v="No Cars Available"/>
    <x v="5588"/>
    <s v="NA"/>
    <x v="12"/>
    <x v="3"/>
    <s v="NA"/>
    <s v="Unavailable"/>
    <x v="2"/>
    <x v="0"/>
    <d v="2016-07-15T00:00:00"/>
    <s v="15-Jul-2016 → NA"/>
    <s v="15-Jul-2016"/>
    <d v="2016-07-15T00:00:00"/>
    <x v="2"/>
  </r>
  <r>
    <x v="6478"/>
    <x v="0"/>
    <s v="Unavailable"/>
    <s v="Blanks"/>
    <s v="No Cars Available"/>
    <x v="5589"/>
    <s v="NA"/>
    <x v="12"/>
    <x v="3"/>
    <s v="NA"/>
    <s v="Unavailable"/>
    <x v="2"/>
    <x v="0"/>
    <d v="2016-07-15T00:00:00"/>
    <s v="15-Jul-2016 → NA"/>
    <s v="15-Jul-2016"/>
    <d v="2016-07-15T00:00:00"/>
    <x v="2"/>
  </r>
  <r>
    <x v="6479"/>
    <x v="0"/>
    <s v="Unavailable"/>
    <s v="Blanks"/>
    <s v="No Cars Available"/>
    <x v="5590"/>
    <s v="NA"/>
    <x v="12"/>
    <x v="3"/>
    <s v="NA"/>
    <s v="Unavailable"/>
    <x v="2"/>
    <x v="0"/>
    <d v="2016-07-15T00:00:00"/>
    <s v="15-Jul-2016 → NA"/>
    <s v="15-Jul-2016"/>
    <d v="2016-07-15T00:00:00"/>
    <x v="2"/>
  </r>
  <r>
    <x v="6480"/>
    <x v="0"/>
    <s v="Unavailable"/>
    <s v="Blanks"/>
    <s v="No Cars Available"/>
    <x v="5591"/>
    <s v="NA"/>
    <x v="12"/>
    <x v="3"/>
    <s v="NA"/>
    <s v="Unavailable"/>
    <x v="2"/>
    <x v="0"/>
    <d v="2016-07-15T00:00:00"/>
    <s v="15-Jul-2016 → NA"/>
    <s v="15-Jul-2016"/>
    <d v="2016-07-15T00:00:00"/>
    <x v="2"/>
  </r>
  <r>
    <x v="6481"/>
    <x v="0"/>
    <s v="Unavailable"/>
    <s v="Blanks"/>
    <s v="No Cars Available"/>
    <x v="5592"/>
    <s v="NA"/>
    <x v="12"/>
    <x v="3"/>
    <s v="NA"/>
    <s v="Unavailable"/>
    <x v="2"/>
    <x v="0"/>
    <d v="2016-07-15T00:00:00"/>
    <s v="15-Jul-2016 → NA"/>
    <s v="15-Jul-2016"/>
    <d v="2016-07-15T00:00:00"/>
    <x v="2"/>
  </r>
  <r>
    <x v="6482"/>
    <x v="0"/>
    <s v="Unavailable"/>
    <s v="Blanks"/>
    <s v="No Cars Available"/>
    <x v="5593"/>
    <s v="NA"/>
    <x v="12"/>
    <x v="3"/>
    <s v="NA"/>
    <s v="Unavailable"/>
    <x v="2"/>
    <x v="0"/>
    <d v="2016-07-15T00:00:00"/>
    <s v="15-Jul-2016 → NA"/>
    <s v="15-Jul-2016"/>
    <d v="2016-07-15T00:00:00"/>
    <x v="2"/>
  </r>
  <r>
    <x v="6483"/>
    <x v="0"/>
    <s v="Unavailable"/>
    <s v="Blanks"/>
    <s v="No Cars Available"/>
    <x v="5594"/>
    <s v="NA"/>
    <x v="12"/>
    <x v="3"/>
    <s v="NA"/>
    <s v="Unavailable"/>
    <x v="2"/>
    <x v="0"/>
    <d v="2016-07-15T00:00:00"/>
    <s v="15-Jul-2016 → NA"/>
    <s v="15-Jul-2016"/>
    <d v="2016-07-15T00:00:00"/>
    <x v="2"/>
  </r>
  <r>
    <x v="6484"/>
    <x v="0"/>
    <s v="Unavailable"/>
    <s v="Blanks"/>
    <s v="No Cars Available"/>
    <x v="5595"/>
    <s v="NA"/>
    <x v="12"/>
    <x v="3"/>
    <s v="NA"/>
    <s v="Unavailable"/>
    <x v="2"/>
    <x v="0"/>
    <d v="2016-07-15T00:00:00"/>
    <s v="15-Jul-2016 → NA"/>
    <s v="15-Jul-2016"/>
    <d v="2016-07-15T00:00:00"/>
    <x v="2"/>
  </r>
  <r>
    <x v="6485"/>
    <x v="0"/>
    <s v="Unavailable"/>
    <s v="Blanks"/>
    <s v="No Cars Available"/>
    <x v="5596"/>
    <s v="NA"/>
    <x v="12"/>
    <x v="3"/>
    <s v="NA"/>
    <s v="Unavailable"/>
    <x v="2"/>
    <x v="0"/>
    <d v="2016-07-15T00:00:00"/>
    <s v="15-Jul-2016 → NA"/>
    <s v="15-Jul-2016"/>
    <d v="2016-07-15T00:00:00"/>
    <x v="2"/>
  </r>
  <r>
    <x v="6486"/>
    <x v="0"/>
    <s v="Unavailable"/>
    <s v="Blanks"/>
    <s v="No Cars Available"/>
    <x v="5597"/>
    <s v="NA"/>
    <x v="12"/>
    <x v="3"/>
    <s v="NA"/>
    <s v="Unavailable"/>
    <x v="2"/>
    <x v="0"/>
    <d v="2016-07-15T00:00:00"/>
    <s v="15-Jul-2016 → NA"/>
    <s v="15-Jul-2016"/>
    <d v="2016-07-15T00:00:00"/>
    <x v="2"/>
  </r>
  <r>
    <x v="6487"/>
    <x v="0"/>
    <s v="Unavailable"/>
    <s v="Blanks"/>
    <s v="No Cars Available"/>
    <x v="5598"/>
    <s v="NA"/>
    <x v="12"/>
    <x v="3"/>
    <s v="NA"/>
    <s v="Unavailable"/>
    <x v="2"/>
    <x v="0"/>
    <d v="2016-07-15T00:00:00"/>
    <s v="15-Jul-2016 → NA"/>
    <s v="15-Jul-2016"/>
    <d v="2016-07-15T00:00:00"/>
    <x v="2"/>
  </r>
  <r>
    <x v="6488"/>
    <x v="0"/>
    <s v="Unavailable"/>
    <s v="Blanks"/>
    <s v="No Cars Available"/>
    <x v="5599"/>
    <s v="NA"/>
    <x v="12"/>
    <x v="3"/>
    <s v="NA"/>
    <s v="Unavailable"/>
    <x v="2"/>
    <x v="0"/>
    <d v="2016-07-15T00:00:00"/>
    <s v="15-Jul-2016 → NA"/>
    <s v="15-Jul-2016"/>
    <d v="2016-07-15T00:00:00"/>
    <x v="2"/>
  </r>
  <r>
    <x v="6489"/>
    <x v="0"/>
    <s v="Unavailable"/>
    <s v="Blanks"/>
    <s v="No Cars Available"/>
    <x v="5600"/>
    <s v="NA"/>
    <x v="12"/>
    <x v="3"/>
    <s v="NA"/>
    <s v="Unavailable"/>
    <x v="2"/>
    <x v="0"/>
    <d v="2016-07-15T00:00:00"/>
    <s v="15-Jul-2016 → NA"/>
    <s v="15-Jul-2016"/>
    <d v="2016-07-15T00:00:00"/>
    <x v="2"/>
  </r>
  <r>
    <x v="6490"/>
    <x v="0"/>
    <s v="Unavailable"/>
    <s v="Blanks"/>
    <s v="No Cars Available"/>
    <x v="5601"/>
    <s v="NA"/>
    <x v="12"/>
    <x v="3"/>
    <s v="NA"/>
    <s v="Unavailable"/>
    <x v="2"/>
    <x v="0"/>
    <d v="2016-07-15T00:00:00"/>
    <s v="15-Jul-2016 → NA"/>
    <s v="15-Jul-2016"/>
    <d v="2016-07-15T00:00:00"/>
    <x v="2"/>
  </r>
  <r>
    <x v="6491"/>
    <x v="0"/>
    <s v="Unavailable"/>
    <s v="Blanks"/>
    <s v="No Cars Available"/>
    <x v="5602"/>
    <s v="NA"/>
    <x v="12"/>
    <x v="3"/>
    <s v="NA"/>
    <s v="Unavailable"/>
    <x v="2"/>
    <x v="0"/>
    <d v="2016-07-15T00:00:00"/>
    <s v="15-Jul-2016 → NA"/>
    <s v="15-Jul-2016"/>
    <d v="2016-07-15T00:00:00"/>
    <x v="2"/>
  </r>
  <r>
    <x v="6492"/>
    <x v="1"/>
    <s v="Unavailable"/>
    <s v="Blanks"/>
    <s v="No Cars Available"/>
    <x v="5603"/>
    <s v="NA"/>
    <x v="12"/>
    <x v="3"/>
    <s v="NA"/>
    <s v="Unavailable"/>
    <x v="2"/>
    <x v="1"/>
    <d v="2016-07-15T00:00:00"/>
    <s v="15-Jul-2016 → NA"/>
    <s v="15-Jul-2016"/>
    <d v="2016-07-15T00:00:00"/>
    <x v="2"/>
  </r>
  <r>
    <x v="6493"/>
    <x v="0"/>
    <s v="Unavailable"/>
    <s v="Blanks"/>
    <s v="No Cars Available"/>
    <x v="5604"/>
    <s v="NA"/>
    <x v="12"/>
    <x v="3"/>
    <s v="NA"/>
    <s v="Unavailable"/>
    <x v="2"/>
    <x v="0"/>
    <d v="2016-07-15T00:00:00"/>
    <s v="15-Jul-2016 → NA"/>
    <s v="15-Jul-2016"/>
    <d v="2016-07-15T00:00:00"/>
    <x v="2"/>
  </r>
  <r>
    <x v="6494"/>
    <x v="0"/>
    <s v="Unavailable"/>
    <s v="Blanks"/>
    <s v="No Cars Available"/>
    <x v="5605"/>
    <s v="NA"/>
    <x v="12"/>
    <x v="3"/>
    <s v="NA"/>
    <s v="Unavailable"/>
    <x v="2"/>
    <x v="0"/>
    <d v="2016-07-15T00:00:00"/>
    <s v="15-Jul-2016 → NA"/>
    <s v="15-Jul-2016"/>
    <d v="2016-07-15T00:00:00"/>
    <x v="2"/>
  </r>
  <r>
    <x v="6495"/>
    <x v="0"/>
    <s v="Unavailable"/>
    <s v="Blanks"/>
    <s v="No Cars Available"/>
    <x v="5606"/>
    <s v="NA"/>
    <x v="12"/>
    <x v="3"/>
    <s v="NA"/>
    <s v="Unavailable"/>
    <x v="2"/>
    <x v="0"/>
    <d v="2016-07-15T00:00:00"/>
    <s v="15-Jul-2016 → NA"/>
    <s v="15-Jul-2016"/>
    <d v="2016-07-15T00:00:00"/>
    <x v="2"/>
  </r>
  <r>
    <x v="6496"/>
    <x v="0"/>
    <s v="Unavailable"/>
    <s v="Blanks"/>
    <s v="No Cars Available"/>
    <x v="5607"/>
    <s v="NA"/>
    <x v="12"/>
    <x v="3"/>
    <s v="NA"/>
    <s v="Unavailable"/>
    <x v="2"/>
    <x v="0"/>
    <d v="2016-07-15T00:00:00"/>
    <s v="15-Jul-2016 → NA"/>
    <s v="15-Jul-2016"/>
    <d v="2016-07-15T00:00:00"/>
    <x v="2"/>
  </r>
  <r>
    <x v="6497"/>
    <x v="0"/>
    <s v="Unavailable"/>
    <s v="Blanks"/>
    <s v="No Cars Available"/>
    <x v="5608"/>
    <s v="NA"/>
    <x v="12"/>
    <x v="3"/>
    <s v="NA"/>
    <s v="Unavailable"/>
    <x v="2"/>
    <x v="0"/>
    <d v="2016-07-15T00:00:00"/>
    <s v="15-Jul-2016 → NA"/>
    <s v="15-Jul-2016"/>
    <d v="2016-07-15T00:00:00"/>
    <x v="2"/>
  </r>
  <r>
    <x v="6498"/>
    <x v="0"/>
    <s v="Unavailable"/>
    <s v="Blanks"/>
    <s v="No Cars Available"/>
    <x v="5609"/>
    <s v="NA"/>
    <x v="12"/>
    <x v="3"/>
    <s v="NA"/>
    <s v="Unavailable"/>
    <x v="2"/>
    <x v="0"/>
    <d v="2016-07-15T00:00:00"/>
    <s v="15-Jul-2016 → NA"/>
    <s v="15-Jul-2016"/>
    <d v="2016-07-15T00:00:00"/>
    <x v="2"/>
  </r>
  <r>
    <x v="6499"/>
    <x v="0"/>
    <s v="Unavailable"/>
    <s v="Blanks"/>
    <s v="No Cars Available"/>
    <x v="5610"/>
    <s v="NA"/>
    <x v="12"/>
    <x v="3"/>
    <s v="NA"/>
    <s v="Unavailable"/>
    <x v="2"/>
    <x v="0"/>
    <d v="2016-07-15T00:00:00"/>
    <s v="15-Jul-2016 → NA"/>
    <s v="15-Jul-2016"/>
    <d v="2016-07-15T00:00:00"/>
    <x v="2"/>
  </r>
  <r>
    <x v="6500"/>
    <x v="0"/>
    <s v="Unavailable"/>
    <s v="Blanks"/>
    <s v="No Cars Available"/>
    <x v="5611"/>
    <s v="NA"/>
    <x v="12"/>
    <x v="3"/>
    <s v="NA"/>
    <s v="Unavailable"/>
    <x v="2"/>
    <x v="0"/>
    <d v="2016-07-15T00:00:00"/>
    <s v="15-Jul-2016 → NA"/>
    <s v="15-Jul-2016"/>
    <d v="2016-07-15T00:00:00"/>
    <x v="2"/>
  </r>
  <r>
    <x v="6501"/>
    <x v="1"/>
    <s v="Unavailable"/>
    <s v="Blanks"/>
    <s v="No Cars Available"/>
    <x v="5612"/>
    <s v="NA"/>
    <x v="12"/>
    <x v="3"/>
    <s v="NA"/>
    <s v="Unavailable"/>
    <x v="2"/>
    <x v="1"/>
    <d v="2016-07-15T00:00:00"/>
    <s v="15-Jul-2016 → NA"/>
    <s v="15-Jul-2016"/>
    <d v="2016-07-15T00:00:00"/>
    <x v="2"/>
  </r>
  <r>
    <x v="6502"/>
    <x v="0"/>
    <s v="Unavailable"/>
    <s v="Blanks"/>
    <s v="No Cars Available"/>
    <x v="5613"/>
    <s v="NA"/>
    <x v="12"/>
    <x v="3"/>
    <s v="NA"/>
    <s v="Unavailable"/>
    <x v="2"/>
    <x v="0"/>
    <d v="2016-07-15T00:00:00"/>
    <s v="15-Jul-2016 → NA"/>
    <s v="15-Jul-2016"/>
    <d v="2016-07-15T00:00:00"/>
    <x v="2"/>
  </r>
  <r>
    <x v="6503"/>
    <x v="0"/>
    <s v="Unavailable"/>
    <s v="Blanks"/>
    <s v="No Cars Available"/>
    <x v="5614"/>
    <s v="NA"/>
    <x v="12"/>
    <x v="3"/>
    <s v="NA"/>
    <s v="Unavailable"/>
    <x v="2"/>
    <x v="0"/>
    <d v="2016-07-15T00:00:00"/>
    <s v="15-Jul-2016 → NA"/>
    <s v="15-Jul-2016"/>
    <d v="2016-07-15T00:00:00"/>
    <x v="2"/>
  </r>
  <r>
    <x v="6504"/>
    <x v="0"/>
    <s v="Unavailable"/>
    <s v="Blanks"/>
    <s v="No Cars Available"/>
    <x v="5615"/>
    <s v="NA"/>
    <x v="12"/>
    <x v="3"/>
    <s v="NA"/>
    <s v="Unavailable"/>
    <x v="2"/>
    <x v="0"/>
    <d v="2016-07-15T00:00:00"/>
    <s v="15-Jul-2016 → NA"/>
    <s v="15-Jul-2016"/>
    <d v="2016-07-15T00:00:00"/>
    <x v="2"/>
  </r>
  <r>
    <x v="6505"/>
    <x v="0"/>
    <s v="Unavailable"/>
    <s v="Blanks"/>
    <s v="No Cars Available"/>
    <x v="5616"/>
    <s v="NA"/>
    <x v="12"/>
    <x v="3"/>
    <s v="NA"/>
    <s v="Unavailable"/>
    <x v="2"/>
    <x v="0"/>
    <d v="2016-07-15T00:00:00"/>
    <s v="15-Jul-2016 → NA"/>
    <s v="15-Jul-2016"/>
    <d v="2016-07-15T00:00:00"/>
    <x v="2"/>
  </r>
  <r>
    <x v="6506"/>
    <x v="1"/>
    <s v="Unavailable"/>
    <s v="Blanks"/>
    <s v="No Cars Available"/>
    <x v="5617"/>
    <s v="NA"/>
    <x v="12"/>
    <x v="3"/>
    <s v="NA"/>
    <s v="Unavailable"/>
    <x v="2"/>
    <x v="1"/>
    <d v="2016-07-15T00:00:00"/>
    <s v="15-Jul-2016 → NA"/>
    <s v="15-Jul-2016"/>
    <d v="2016-07-15T00:00:00"/>
    <x v="2"/>
  </r>
  <r>
    <x v="6507"/>
    <x v="0"/>
    <s v="Unavailable"/>
    <s v="Blanks"/>
    <s v="No Cars Available"/>
    <x v="5618"/>
    <s v="NA"/>
    <x v="12"/>
    <x v="3"/>
    <s v="NA"/>
    <s v="Unavailable"/>
    <x v="2"/>
    <x v="0"/>
    <d v="2016-07-15T00:00:00"/>
    <s v="15-Jul-2016 → NA"/>
    <s v="15-Jul-2016"/>
    <d v="2016-07-15T00:00:00"/>
    <x v="2"/>
  </r>
  <r>
    <x v="6508"/>
    <x v="0"/>
    <s v="Unavailable"/>
    <s v="Blanks"/>
    <s v="No Cars Available"/>
    <x v="5619"/>
    <s v="NA"/>
    <x v="12"/>
    <x v="3"/>
    <s v="NA"/>
    <s v="Unavailable"/>
    <x v="2"/>
    <x v="0"/>
    <d v="2016-07-15T00:00:00"/>
    <s v="15-Jul-2016 → NA"/>
    <s v="15-Jul-2016"/>
    <d v="2016-07-15T00:00:00"/>
    <x v="2"/>
  </r>
  <r>
    <x v="6509"/>
    <x v="1"/>
    <s v="Unavailable"/>
    <s v="Blanks"/>
    <s v="No Cars Available"/>
    <x v="5620"/>
    <s v="NA"/>
    <x v="12"/>
    <x v="3"/>
    <s v="NA"/>
    <s v="Unavailable"/>
    <x v="2"/>
    <x v="1"/>
    <d v="2016-07-15T00:00:00"/>
    <s v="15-Jul-2016 → NA"/>
    <s v="15-Jul-2016"/>
    <d v="2016-07-15T00:00:00"/>
    <x v="2"/>
  </r>
  <r>
    <x v="6510"/>
    <x v="0"/>
    <s v="Unavailable"/>
    <s v="Blanks"/>
    <s v="No Cars Available"/>
    <x v="5621"/>
    <s v="NA"/>
    <x v="12"/>
    <x v="3"/>
    <s v="NA"/>
    <s v="Unavailable"/>
    <x v="2"/>
    <x v="0"/>
    <d v="2016-07-15T00:00:00"/>
    <s v="15-Jul-2016 → NA"/>
    <s v="15-Jul-2016"/>
    <d v="2016-07-15T00:00:00"/>
    <x v="2"/>
  </r>
  <r>
    <x v="6511"/>
    <x v="0"/>
    <s v="Unavailable"/>
    <s v="Blanks"/>
    <s v="No Cars Available"/>
    <x v="5622"/>
    <s v="NA"/>
    <x v="12"/>
    <x v="3"/>
    <s v="NA"/>
    <s v="Unavailable"/>
    <x v="2"/>
    <x v="0"/>
    <d v="2016-07-15T00:00:00"/>
    <s v="15-Jul-2016 → NA"/>
    <s v="15-Jul-2016"/>
    <d v="2016-07-15T00:00:00"/>
    <x v="2"/>
  </r>
  <r>
    <x v="6512"/>
    <x v="0"/>
    <s v="Unavailable"/>
    <s v="Blanks"/>
    <s v="No Cars Available"/>
    <x v="5623"/>
    <s v="NA"/>
    <x v="12"/>
    <x v="3"/>
    <s v="NA"/>
    <s v="Unavailable"/>
    <x v="2"/>
    <x v="0"/>
    <d v="2016-07-15T00:00:00"/>
    <s v="15-Jul-2016 → NA"/>
    <s v="15-Jul-2016"/>
    <d v="2016-07-15T00:00:00"/>
    <x v="2"/>
  </r>
  <r>
    <x v="6513"/>
    <x v="0"/>
    <s v="Unavailable"/>
    <s v="Blanks"/>
    <s v="No Cars Available"/>
    <x v="5624"/>
    <s v="NA"/>
    <x v="12"/>
    <x v="3"/>
    <s v="NA"/>
    <s v="Unavailable"/>
    <x v="2"/>
    <x v="0"/>
    <d v="2016-07-15T00:00:00"/>
    <s v="15-Jul-2016 → NA"/>
    <s v="15-Jul-2016"/>
    <d v="2016-07-15T00:00:00"/>
    <x v="2"/>
  </r>
  <r>
    <x v="6514"/>
    <x v="0"/>
    <s v="Unavailable"/>
    <s v="Blanks"/>
    <s v="No Cars Available"/>
    <x v="5625"/>
    <s v="NA"/>
    <x v="12"/>
    <x v="3"/>
    <s v="NA"/>
    <s v="Unavailable"/>
    <x v="2"/>
    <x v="0"/>
    <d v="2016-07-15T00:00:00"/>
    <s v="15-Jul-2016 → NA"/>
    <s v="15-Jul-2016"/>
    <d v="2016-07-15T00:00:00"/>
    <x v="2"/>
  </r>
  <r>
    <x v="6515"/>
    <x v="0"/>
    <s v="Unavailable"/>
    <s v="Blanks"/>
    <s v="No Cars Available"/>
    <x v="5626"/>
    <s v="NA"/>
    <x v="12"/>
    <x v="3"/>
    <s v="NA"/>
    <s v="Unavailable"/>
    <x v="2"/>
    <x v="0"/>
    <d v="2016-07-15T00:00:00"/>
    <s v="15-Jul-2016 → NA"/>
    <s v="15-Jul-2016"/>
    <d v="2016-07-15T00:00:00"/>
    <x v="2"/>
  </r>
  <r>
    <x v="6516"/>
    <x v="0"/>
    <s v="Unavailable"/>
    <s v="Blanks"/>
    <s v="No Cars Available"/>
    <x v="5627"/>
    <s v="NA"/>
    <x v="12"/>
    <x v="3"/>
    <s v="NA"/>
    <s v="Unavailable"/>
    <x v="2"/>
    <x v="0"/>
    <d v="2016-07-15T00:00:00"/>
    <s v="15-Jul-2016 → NA"/>
    <s v="15-Jul-2016"/>
    <d v="2016-07-15T00:00:00"/>
    <x v="2"/>
  </r>
  <r>
    <x v="6517"/>
    <x v="0"/>
    <s v="Unavailable"/>
    <s v="Blanks"/>
    <s v="No Cars Available"/>
    <x v="5628"/>
    <s v="NA"/>
    <x v="12"/>
    <x v="3"/>
    <s v="NA"/>
    <s v="Unavailable"/>
    <x v="2"/>
    <x v="0"/>
    <d v="2016-07-15T00:00:00"/>
    <s v="15-Jul-2016 → NA"/>
    <s v="15-Jul-2016"/>
    <d v="2016-07-15T00:00:00"/>
    <x v="2"/>
  </r>
  <r>
    <x v="6518"/>
    <x v="0"/>
    <s v="Unavailable"/>
    <s v="Blanks"/>
    <s v="No Cars Available"/>
    <x v="5629"/>
    <s v="NA"/>
    <x v="12"/>
    <x v="3"/>
    <s v="NA"/>
    <s v="Unavailable"/>
    <x v="2"/>
    <x v="0"/>
    <d v="2016-07-15T00:00:00"/>
    <s v="15-Jul-2016 → NA"/>
    <s v="15-Jul-2016"/>
    <d v="2016-07-15T00:00:00"/>
    <x v="2"/>
  </r>
  <r>
    <x v="6519"/>
    <x v="0"/>
    <s v="Unavailable"/>
    <s v="Blanks"/>
    <s v="No Cars Available"/>
    <x v="5630"/>
    <s v="NA"/>
    <x v="12"/>
    <x v="3"/>
    <s v="NA"/>
    <s v="Unavailable"/>
    <x v="2"/>
    <x v="0"/>
    <d v="2016-07-15T00:00:00"/>
    <s v="15-Jul-2016 → NA"/>
    <s v="15-Jul-2016"/>
    <d v="2016-07-15T00:00:00"/>
    <x v="2"/>
  </r>
  <r>
    <x v="6520"/>
    <x v="0"/>
    <s v="Unavailable"/>
    <s v="Blanks"/>
    <s v="No Cars Available"/>
    <x v="5631"/>
    <s v="NA"/>
    <x v="12"/>
    <x v="3"/>
    <s v="NA"/>
    <s v="Unavailable"/>
    <x v="2"/>
    <x v="0"/>
    <d v="2016-07-15T00:00:00"/>
    <s v="15-Jul-2016 → NA"/>
    <s v="15-Jul-2016"/>
    <d v="2016-07-15T00:00:00"/>
    <x v="2"/>
  </r>
  <r>
    <x v="6521"/>
    <x v="0"/>
    <s v="Unavailable"/>
    <s v="Blanks"/>
    <s v="No Cars Available"/>
    <x v="5632"/>
    <s v="NA"/>
    <x v="12"/>
    <x v="3"/>
    <s v="NA"/>
    <s v="Unavailable"/>
    <x v="2"/>
    <x v="0"/>
    <d v="2016-07-15T00:00:00"/>
    <s v="15-Jul-2016 → NA"/>
    <s v="15-Jul-2016"/>
    <d v="2016-07-15T00:00:00"/>
    <x v="2"/>
  </r>
  <r>
    <x v="6522"/>
    <x v="0"/>
    <s v="Unavailable"/>
    <s v="Blanks"/>
    <s v="No Cars Available"/>
    <x v="5633"/>
    <s v="NA"/>
    <x v="12"/>
    <x v="3"/>
    <s v="NA"/>
    <s v="Unavailable"/>
    <x v="2"/>
    <x v="0"/>
    <d v="2016-07-15T00:00:00"/>
    <s v="15-Jul-2016 → NA"/>
    <s v="15-Jul-2016"/>
    <d v="2016-07-15T00:00:00"/>
    <x v="2"/>
  </r>
  <r>
    <x v="6523"/>
    <x v="0"/>
    <s v="Unavailable"/>
    <s v="Blanks"/>
    <s v="No Cars Available"/>
    <x v="5634"/>
    <s v="NA"/>
    <x v="12"/>
    <x v="3"/>
    <s v="NA"/>
    <s v="Unavailable"/>
    <x v="2"/>
    <x v="0"/>
    <d v="2016-07-15T00:00:00"/>
    <s v="15-Jul-2016 → NA"/>
    <s v="15-Jul-2016"/>
    <d v="2016-07-15T00:00:00"/>
    <x v="2"/>
  </r>
  <r>
    <x v="6524"/>
    <x v="0"/>
    <s v="Unavailable"/>
    <s v="Blanks"/>
    <s v="No Cars Available"/>
    <x v="5635"/>
    <s v="NA"/>
    <x v="12"/>
    <x v="3"/>
    <s v="NA"/>
    <s v="Unavailable"/>
    <x v="2"/>
    <x v="0"/>
    <d v="2016-07-15T00:00:00"/>
    <s v="15-Jul-2016 → NA"/>
    <s v="15-Jul-2016"/>
    <d v="2016-07-15T00:00:00"/>
    <x v="2"/>
  </r>
  <r>
    <x v="6525"/>
    <x v="0"/>
    <s v="Unavailable"/>
    <s v="Blanks"/>
    <s v="No Cars Available"/>
    <x v="5636"/>
    <s v="NA"/>
    <x v="12"/>
    <x v="3"/>
    <s v="NA"/>
    <s v="Unavailable"/>
    <x v="2"/>
    <x v="0"/>
    <d v="2016-07-15T00:00:00"/>
    <s v="15-Jul-2016 → NA"/>
    <s v="15-Jul-2016"/>
    <d v="2016-07-15T00:00:00"/>
    <x v="2"/>
  </r>
  <r>
    <x v="6526"/>
    <x v="0"/>
    <s v="Unavailable"/>
    <s v="Blanks"/>
    <s v="No Cars Available"/>
    <x v="5637"/>
    <s v="NA"/>
    <x v="12"/>
    <x v="3"/>
    <s v="NA"/>
    <s v="Unavailable"/>
    <x v="2"/>
    <x v="0"/>
    <d v="2016-07-15T00:00:00"/>
    <s v="15-Jul-2016 → NA"/>
    <s v="15-Jul-2016"/>
    <d v="2016-07-15T00:00:00"/>
    <x v="2"/>
  </r>
  <r>
    <x v="6527"/>
    <x v="1"/>
    <s v="Unavailable"/>
    <s v="Blanks"/>
    <s v="No Cars Available"/>
    <x v="5638"/>
    <s v="NA"/>
    <x v="12"/>
    <x v="3"/>
    <s v="NA"/>
    <s v="Unavailable"/>
    <x v="2"/>
    <x v="1"/>
    <d v="2016-07-15T00:00:00"/>
    <s v="15-Jul-2016 → NA"/>
    <s v="15-Jul-2016"/>
    <d v="2016-07-15T00:00:00"/>
    <x v="2"/>
  </r>
  <r>
    <x v="6528"/>
    <x v="0"/>
    <s v="Unavailable"/>
    <s v="Blanks"/>
    <s v="No Cars Available"/>
    <x v="5639"/>
    <s v="NA"/>
    <x v="12"/>
    <x v="3"/>
    <s v="NA"/>
    <s v="Unavailable"/>
    <x v="2"/>
    <x v="0"/>
    <d v="2016-07-15T00:00:00"/>
    <s v="15-Jul-2016 → NA"/>
    <s v="15-Jul-2016"/>
    <d v="2016-07-15T00:00:00"/>
    <x v="2"/>
  </r>
  <r>
    <x v="6529"/>
    <x v="0"/>
    <s v="Unavailable"/>
    <s v="Blanks"/>
    <s v="No Cars Available"/>
    <x v="5640"/>
    <s v="NA"/>
    <x v="12"/>
    <x v="3"/>
    <s v="NA"/>
    <s v="Unavailable"/>
    <x v="2"/>
    <x v="0"/>
    <d v="2016-07-15T00:00:00"/>
    <s v="15-Jul-2016 → NA"/>
    <s v="15-Jul-2016"/>
    <d v="2016-07-15T00:00:00"/>
    <x v="2"/>
  </r>
  <r>
    <x v="6530"/>
    <x v="0"/>
    <s v="Unavailable"/>
    <s v="Blanks"/>
    <s v="No Cars Available"/>
    <x v="5641"/>
    <s v="NA"/>
    <x v="12"/>
    <x v="3"/>
    <s v="NA"/>
    <s v="Unavailable"/>
    <x v="2"/>
    <x v="0"/>
    <d v="2016-07-15T00:00:00"/>
    <s v="15-Jul-2016 → NA"/>
    <s v="15-Jul-2016"/>
    <d v="2016-07-15T00:00:00"/>
    <x v="2"/>
  </r>
  <r>
    <x v="6531"/>
    <x v="0"/>
    <s v="Unavailable"/>
    <s v="Blanks"/>
    <s v="No Cars Available"/>
    <x v="5642"/>
    <s v="NA"/>
    <x v="12"/>
    <x v="3"/>
    <s v="NA"/>
    <s v="Unavailable"/>
    <x v="2"/>
    <x v="0"/>
    <d v="2016-07-15T00:00:00"/>
    <s v="15-Jul-2016 → NA"/>
    <s v="15-Jul-2016"/>
    <d v="2016-07-15T00:00:00"/>
    <x v="2"/>
  </r>
  <r>
    <x v="6532"/>
    <x v="0"/>
    <s v="Unavailable"/>
    <s v="Blanks"/>
    <s v="No Cars Available"/>
    <x v="5643"/>
    <s v="NA"/>
    <x v="12"/>
    <x v="3"/>
    <s v="NA"/>
    <s v="Unavailable"/>
    <x v="2"/>
    <x v="0"/>
    <d v="2016-07-15T00:00:00"/>
    <s v="15-Jul-2016 → NA"/>
    <s v="15-Jul-2016"/>
    <d v="2016-07-15T00:00:00"/>
    <x v="2"/>
  </r>
  <r>
    <x v="6533"/>
    <x v="0"/>
    <s v="Unavailable"/>
    <s v="Blanks"/>
    <s v="No Cars Available"/>
    <x v="5644"/>
    <s v="NA"/>
    <x v="17"/>
    <x v="3"/>
    <s v="NA"/>
    <s v="Unavailable"/>
    <x v="2"/>
    <x v="0"/>
    <d v="2016-07-15T00:00:00"/>
    <s v="15-Jul-2016 → NA"/>
    <s v="15-Jul-2016"/>
    <d v="2016-07-15T00:00:00"/>
    <x v="2"/>
  </r>
  <r>
    <x v="6534"/>
    <x v="0"/>
    <s v="Unavailable"/>
    <s v="Blanks"/>
    <s v="No Cars Available"/>
    <x v="5645"/>
    <s v="NA"/>
    <x v="17"/>
    <x v="3"/>
    <s v="NA"/>
    <s v="Unavailable"/>
    <x v="2"/>
    <x v="0"/>
    <d v="2016-07-15T00:00:00"/>
    <s v="15-Jul-2016 → NA"/>
    <s v="15-Jul-2016"/>
    <d v="2016-07-15T00:00:00"/>
    <x v="2"/>
  </r>
  <r>
    <x v="6535"/>
    <x v="0"/>
    <s v="Unavailable"/>
    <s v="Blanks"/>
    <s v="No Cars Available"/>
    <x v="5646"/>
    <s v="NA"/>
    <x v="17"/>
    <x v="3"/>
    <s v="NA"/>
    <s v="Unavailable"/>
    <x v="2"/>
    <x v="0"/>
    <d v="2016-07-15T00:00:00"/>
    <s v="15-Jul-2016 → NA"/>
    <s v="15-Jul-2016"/>
    <d v="2016-07-15T00:00:00"/>
    <x v="2"/>
  </r>
  <r>
    <x v="6536"/>
    <x v="0"/>
    <s v="Unavailable"/>
    <s v="Blanks"/>
    <s v="No Cars Available"/>
    <x v="5647"/>
    <s v="NA"/>
    <x v="17"/>
    <x v="3"/>
    <s v="NA"/>
    <s v="Unavailable"/>
    <x v="2"/>
    <x v="0"/>
    <d v="2016-07-15T00:00:00"/>
    <s v="15-Jul-2016 → NA"/>
    <s v="15-Jul-2016"/>
    <d v="2016-07-15T00:00:00"/>
    <x v="2"/>
  </r>
  <r>
    <x v="6537"/>
    <x v="0"/>
    <s v="Unavailable"/>
    <s v="Blanks"/>
    <s v="No Cars Available"/>
    <x v="5648"/>
    <s v="NA"/>
    <x v="17"/>
    <x v="3"/>
    <s v="NA"/>
    <s v="Unavailable"/>
    <x v="2"/>
    <x v="0"/>
    <d v="2016-07-15T00:00:00"/>
    <s v="15-Jul-2016 → NA"/>
    <s v="15-Jul-2016"/>
    <d v="2016-07-15T00:00:00"/>
    <x v="2"/>
  </r>
  <r>
    <x v="6538"/>
    <x v="0"/>
    <s v="Unavailable"/>
    <s v="Blanks"/>
    <s v="No Cars Available"/>
    <x v="5649"/>
    <s v="NA"/>
    <x v="17"/>
    <x v="3"/>
    <s v="NA"/>
    <s v="Unavailable"/>
    <x v="2"/>
    <x v="0"/>
    <d v="2016-07-15T00:00:00"/>
    <s v="15-Jul-2016 → NA"/>
    <s v="15-Jul-2016"/>
    <d v="2016-07-15T00:00:00"/>
    <x v="2"/>
  </r>
  <r>
    <x v="6539"/>
    <x v="0"/>
    <s v="Unavailable"/>
    <s v="Blanks"/>
    <s v="No Cars Available"/>
    <x v="5650"/>
    <s v="NA"/>
    <x v="17"/>
    <x v="3"/>
    <s v="NA"/>
    <s v="Unavailable"/>
    <x v="2"/>
    <x v="0"/>
    <d v="2016-07-15T00:00:00"/>
    <s v="15-Jul-2016 → NA"/>
    <s v="15-Jul-2016"/>
    <d v="2016-07-15T00:00:00"/>
    <x v="2"/>
  </r>
  <r>
    <x v="6540"/>
    <x v="0"/>
    <s v="Unavailable"/>
    <s v="Blanks"/>
    <s v="No Cars Available"/>
    <x v="5651"/>
    <s v="NA"/>
    <x v="17"/>
    <x v="3"/>
    <s v="NA"/>
    <s v="Unavailable"/>
    <x v="2"/>
    <x v="0"/>
    <d v="2016-07-15T00:00:00"/>
    <s v="15-Jul-2016 → NA"/>
    <s v="15-Jul-2016"/>
    <d v="2016-07-15T00:00:00"/>
    <x v="2"/>
  </r>
  <r>
    <x v="6541"/>
    <x v="0"/>
    <s v="Unavailable"/>
    <s v="Blanks"/>
    <s v="No Cars Available"/>
    <x v="5652"/>
    <s v="NA"/>
    <x v="17"/>
    <x v="3"/>
    <s v="NA"/>
    <s v="Unavailable"/>
    <x v="2"/>
    <x v="0"/>
    <d v="2016-07-15T00:00:00"/>
    <s v="15-Jul-2016 → NA"/>
    <s v="15-Jul-2016"/>
    <d v="2016-07-15T00:00:00"/>
    <x v="2"/>
  </r>
  <r>
    <x v="6542"/>
    <x v="0"/>
    <s v="Unavailable"/>
    <s v="Blanks"/>
    <s v="No Cars Available"/>
    <x v="5653"/>
    <s v="NA"/>
    <x v="17"/>
    <x v="3"/>
    <s v="NA"/>
    <s v="Unavailable"/>
    <x v="2"/>
    <x v="0"/>
    <d v="2016-07-15T00:00:00"/>
    <s v="15-Jul-2016 → NA"/>
    <s v="15-Jul-2016"/>
    <d v="2016-07-15T00:00:00"/>
    <x v="2"/>
  </r>
  <r>
    <x v="6543"/>
    <x v="0"/>
    <s v="Unavailable"/>
    <s v="Blanks"/>
    <s v="No Cars Available"/>
    <x v="5654"/>
    <s v="NA"/>
    <x v="17"/>
    <x v="3"/>
    <s v="NA"/>
    <s v="Unavailable"/>
    <x v="2"/>
    <x v="0"/>
    <d v="2016-07-15T00:00:00"/>
    <s v="15-Jul-2016 → NA"/>
    <s v="15-Jul-2016"/>
    <d v="2016-07-15T00:00:00"/>
    <x v="2"/>
  </r>
  <r>
    <x v="6544"/>
    <x v="0"/>
    <s v="Unavailable"/>
    <s v="Blanks"/>
    <s v="No Cars Available"/>
    <x v="5655"/>
    <s v="NA"/>
    <x v="17"/>
    <x v="3"/>
    <s v="NA"/>
    <s v="Unavailable"/>
    <x v="2"/>
    <x v="0"/>
    <d v="2016-07-15T00:00:00"/>
    <s v="15-Jul-2016 → NA"/>
    <s v="15-Jul-2016"/>
    <d v="2016-07-15T00:00:00"/>
    <x v="2"/>
  </r>
  <r>
    <x v="6545"/>
    <x v="0"/>
    <s v="Unavailable"/>
    <s v="Blanks"/>
    <s v="No Cars Available"/>
    <x v="5656"/>
    <s v="NA"/>
    <x v="17"/>
    <x v="3"/>
    <s v="NA"/>
    <s v="Unavailable"/>
    <x v="2"/>
    <x v="0"/>
    <d v="2016-07-15T00:00:00"/>
    <s v="15-Jul-2016 → NA"/>
    <s v="15-Jul-2016"/>
    <d v="2016-07-15T00:00:00"/>
    <x v="2"/>
  </r>
  <r>
    <x v="6546"/>
    <x v="1"/>
    <s v="Unavailable"/>
    <s v="Blanks"/>
    <s v="No Cars Available"/>
    <x v="5657"/>
    <s v="NA"/>
    <x v="17"/>
    <x v="3"/>
    <s v="NA"/>
    <s v="Unavailable"/>
    <x v="2"/>
    <x v="1"/>
    <d v="2016-07-15T00:00:00"/>
    <s v="15-Jul-2016 → NA"/>
    <s v="15-Jul-2016"/>
    <d v="2016-07-15T00:00:00"/>
    <x v="2"/>
  </r>
  <r>
    <x v="6547"/>
    <x v="0"/>
    <s v="Unavailable"/>
    <s v="Blanks"/>
    <s v="No Cars Available"/>
    <x v="5658"/>
    <s v="NA"/>
    <x v="17"/>
    <x v="3"/>
    <s v="NA"/>
    <s v="Unavailable"/>
    <x v="2"/>
    <x v="0"/>
    <d v="2016-07-15T00:00:00"/>
    <s v="15-Jul-2016 → NA"/>
    <s v="15-Jul-2016"/>
    <d v="2016-07-15T00:00:00"/>
    <x v="2"/>
  </r>
  <r>
    <x v="6548"/>
    <x v="0"/>
    <s v="Unavailable"/>
    <s v="Blanks"/>
    <s v="No Cars Available"/>
    <x v="5659"/>
    <s v="NA"/>
    <x v="17"/>
    <x v="3"/>
    <s v="NA"/>
    <s v="Unavailable"/>
    <x v="2"/>
    <x v="0"/>
    <d v="2016-07-15T00:00:00"/>
    <s v="15-Jul-2016 → NA"/>
    <s v="15-Jul-2016"/>
    <d v="2016-07-15T00:00:00"/>
    <x v="2"/>
  </r>
  <r>
    <x v="6549"/>
    <x v="0"/>
    <s v="Unavailable"/>
    <s v="Blanks"/>
    <s v="No Cars Available"/>
    <x v="5660"/>
    <s v="NA"/>
    <x v="17"/>
    <x v="3"/>
    <s v="NA"/>
    <s v="Unavailable"/>
    <x v="2"/>
    <x v="0"/>
    <d v="2016-07-15T00:00:00"/>
    <s v="15-Jul-2016 → NA"/>
    <s v="15-Jul-2016"/>
    <d v="2016-07-15T00:00:00"/>
    <x v="2"/>
  </r>
  <r>
    <x v="6550"/>
    <x v="0"/>
    <s v="Unavailable"/>
    <s v="Blanks"/>
    <s v="No Cars Available"/>
    <x v="5661"/>
    <s v="NA"/>
    <x v="17"/>
    <x v="3"/>
    <s v="NA"/>
    <s v="Unavailable"/>
    <x v="2"/>
    <x v="0"/>
    <d v="2016-07-15T00:00:00"/>
    <s v="15-Jul-2016 → NA"/>
    <s v="15-Jul-2016"/>
    <d v="2016-07-15T00:00:00"/>
    <x v="2"/>
  </r>
  <r>
    <x v="6551"/>
    <x v="0"/>
    <s v="Unavailable"/>
    <s v="Blanks"/>
    <s v="No Cars Available"/>
    <x v="5662"/>
    <s v="NA"/>
    <x v="17"/>
    <x v="3"/>
    <s v="NA"/>
    <s v="Unavailable"/>
    <x v="2"/>
    <x v="0"/>
    <d v="2016-07-15T00:00:00"/>
    <s v="15-Jul-2016 → NA"/>
    <s v="15-Jul-2016"/>
    <d v="2016-07-15T00:00:00"/>
    <x v="2"/>
  </r>
  <r>
    <x v="6552"/>
    <x v="0"/>
    <s v="Unavailable"/>
    <s v="Blanks"/>
    <s v="No Cars Available"/>
    <x v="5663"/>
    <s v="NA"/>
    <x v="17"/>
    <x v="3"/>
    <s v="NA"/>
    <s v="Unavailable"/>
    <x v="2"/>
    <x v="0"/>
    <d v="2016-07-15T00:00:00"/>
    <s v="15-Jul-2016 → NA"/>
    <s v="15-Jul-2016"/>
    <d v="2016-07-15T00:00:00"/>
    <x v="2"/>
  </r>
  <r>
    <x v="6553"/>
    <x v="0"/>
    <s v="Unavailable"/>
    <s v="Blanks"/>
    <s v="No Cars Available"/>
    <x v="5664"/>
    <s v="NA"/>
    <x v="17"/>
    <x v="3"/>
    <s v="NA"/>
    <s v="Unavailable"/>
    <x v="2"/>
    <x v="0"/>
    <d v="2016-07-15T00:00:00"/>
    <s v="15-Jul-2016 → NA"/>
    <s v="15-Jul-2016"/>
    <d v="2016-07-15T00:00:00"/>
    <x v="2"/>
  </r>
  <r>
    <x v="6554"/>
    <x v="0"/>
    <s v="Unavailable"/>
    <s v="Blanks"/>
    <s v="No Cars Available"/>
    <x v="5665"/>
    <s v="NA"/>
    <x v="17"/>
    <x v="3"/>
    <s v="NA"/>
    <s v="Unavailable"/>
    <x v="2"/>
    <x v="0"/>
    <d v="2016-07-15T00:00:00"/>
    <s v="15-Jul-2016 → NA"/>
    <s v="15-Jul-2016"/>
    <d v="2016-07-15T00:00:00"/>
    <x v="2"/>
  </r>
  <r>
    <x v="6555"/>
    <x v="0"/>
    <s v="Unavailable"/>
    <s v="Blanks"/>
    <s v="No Cars Available"/>
    <x v="5666"/>
    <s v="NA"/>
    <x v="17"/>
    <x v="3"/>
    <s v="NA"/>
    <s v="Unavailable"/>
    <x v="2"/>
    <x v="0"/>
    <d v="2016-07-15T00:00:00"/>
    <s v="15-Jul-2016 → NA"/>
    <s v="15-Jul-2016"/>
    <d v="2016-07-15T00:00:00"/>
    <x v="2"/>
  </r>
  <r>
    <x v="6556"/>
    <x v="1"/>
    <s v="Unavailable"/>
    <s v="Blanks"/>
    <s v="No Cars Available"/>
    <x v="5667"/>
    <s v="NA"/>
    <x v="17"/>
    <x v="3"/>
    <s v="NA"/>
    <s v="Unavailable"/>
    <x v="2"/>
    <x v="1"/>
    <d v="2016-07-15T00:00:00"/>
    <s v="15-Jul-2016 → NA"/>
    <s v="15-Jul-2016"/>
    <d v="2016-07-15T00:00:00"/>
    <x v="2"/>
  </r>
  <r>
    <x v="6557"/>
    <x v="0"/>
    <s v="Unavailable"/>
    <s v="Blanks"/>
    <s v="No Cars Available"/>
    <x v="5668"/>
    <s v="NA"/>
    <x v="17"/>
    <x v="3"/>
    <s v="NA"/>
    <s v="Unavailable"/>
    <x v="2"/>
    <x v="0"/>
    <d v="2016-07-15T00:00:00"/>
    <s v="15-Jul-2016 → NA"/>
    <s v="15-Jul-2016"/>
    <d v="2016-07-15T00:00:00"/>
    <x v="2"/>
  </r>
  <r>
    <x v="6558"/>
    <x v="0"/>
    <s v="Unavailable"/>
    <s v="Blanks"/>
    <s v="No Cars Available"/>
    <x v="5669"/>
    <s v="NA"/>
    <x v="17"/>
    <x v="3"/>
    <s v="NA"/>
    <s v="Unavailable"/>
    <x v="2"/>
    <x v="0"/>
    <d v="2016-07-15T00:00:00"/>
    <s v="15-Jul-2016 → NA"/>
    <s v="15-Jul-2016"/>
    <d v="2016-07-15T00:00:00"/>
    <x v="2"/>
  </r>
  <r>
    <x v="6559"/>
    <x v="0"/>
    <s v="Unavailable"/>
    <s v="Blanks"/>
    <s v="No Cars Available"/>
    <x v="5670"/>
    <s v="NA"/>
    <x v="17"/>
    <x v="3"/>
    <s v="NA"/>
    <s v="Unavailable"/>
    <x v="2"/>
    <x v="0"/>
    <d v="2016-07-15T00:00:00"/>
    <s v="15-Jul-2016 → NA"/>
    <s v="15-Jul-2016"/>
    <d v="2016-07-15T00:00:00"/>
    <x v="2"/>
  </r>
  <r>
    <x v="6560"/>
    <x v="0"/>
    <s v="Unavailable"/>
    <s v="Blanks"/>
    <s v="No Cars Available"/>
    <x v="5671"/>
    <s v="NA"/>
    <x v="17"/>
    <x v="3"/>
    <s v="NA"/>
    <s v="Unavailable"/>
    <x v="2"/>
    <x v="0"/>
    <d v="2016-07-15T00:00:00"/>
    <s v="15-Jul-2016 → NA"/>
    <s v="15-Jul-2016"/>
    <d v="2016-07-15T00:00:00"/>
    <x v="2"/>
  </r>
  <r>
    <x v="6561"/>
    <x v="0"/>
    <s v="Unavailable"/>
    <s v="Blanks"/>
    <s v="No Cars Available"/>
    <x v="5672"/>
    <s v="NA"/>
    <x v="17"/>
    <x v="3"/>
    <s v="NA"/>
    <s v="Unavailable"/>
    <x v="2"/>
    <x v="0"/>
    <d v="2016-07-15T00:00:00"/>
    <s v="15-Jul-2016 → NA"/>
    <s v="15-Jul-2016"/>
    <d v="2016-07-15T00:00:00"/>
    <x v="2"/>
  </r>
  <r>
    <x v="6562"/>
    <x v="0"/>
    <s v="Unavailable"/>
    <s v="Blanks"/>
    <s v="No Cars Available"/>
    <x v="5673"/>
    <s v="NA"/>
    <x v="17"/>
    <x v="3"/>
    <s v="NA"/>
    <s v="Unavailable"/>
    <x v="2"/>
    <x v="0"/>
    <d v="2016-07-15T00:00:00"/>
    <s v="15-Jul-2016 → NA"/>
    <s v="15-Jul-2016"/>
    <d v="2016-07-15T00:00:00"/>
    <x v="2"/>
  </r>
  <r>
    <x v="6563"/>
    <x v="1"/>
    <s v="Unavailable"/>
    <s v="Blanks"/>
    <s v="No Cars Available"/>
    <x v="5674"/>
    <s v="NA"/>
    <x v="17"/>
    <x v="3"/>
    <s v="NA"/>
    <s v="Unavailable"/>
    <x v="2"/>
    <x v="1"/>
    <d v="2016-07-15T00:00:00"/>
    <s v="15-Jul-2016 → NA"/>
    <s v="15-Jul-2016"/>
    <d v="2016-07-15T00:00:00"/>
    <x v="2"/>
  </r>
  <r>
    <x v="6564"/>
    <x v="0"/>
    <s v="Unavailable"/>
    <s v="Blanks"/>
    <s v="No Cars Available"/>
    <x v="5675"/>
    <s v="NA"/>
    <x v="17"/>
    <x v="3"/>
    <s v="NA"/>
    <s v="Unavailable"/>
    <x v="2"/>
    <x v="0"/>
    <d v="2016-07-15T00:00:00"/>
    <s v="15-Jul-2016 → NA"/>
    <s v="15-Jul-2016"/>
    <d v="2016-07-15T00:00:00"/>
    <x v="2"/>
  </r>
  <r>
    <x v="6565"/>
    <x v="0"/>
    <s v="Unavailable"/>
    <s v="Blanks"/>
    <s v="No Cars Available"/>
    <x v="5676"/>
    <s v="NA"/>
    <x v="17"/>
    <x v="3"/>
    <s v="NA"/>
    <s v="Unavailable"/>
    <x v="2"/>
    <x v="0"/>
    <d v="2016-07-15T00:00:00"/>
    <s v="15-Jul-2016 → NA"/>
    <s v="15-Jul-2016"/>
    <d v="2016-07-15T00:00:00"/>
    <x v="2"/>
  </r>
  <r>
    <x v="6566"/>
    <x v="0"/>
    <s v="Unavailable"/>
    <s v="Blanks"/>
    <s v="No Cars Available"/>
    <x v="5677"/>
    <s v="NA"/>
    <x v="17"/>
    <x v="3"/>
    <s v="NA"/>
    <s v="Unavailable"/>
    <x v="2"/>
    <x v="0"/>
    <d v="2016-07-15T00:00:00"/>
    <s v="15-Jul-2016 → NA"/>
    <s v="15-Jul-2016"/>
    <d v="2016-07-15T00:00:00"/>
    <x v="2"/>
  </r>
  <r>
    <x v="6567"/>
    <x v="0"/>
    <s v="Unavailable"/>
    <s v="Blanks"/>
    <s v="No Cars Available"/>
    <x v="5678"/>
    <s v="NA"/>
    <x v="17"/>
    <x v="3"/>
    <s v="NA"/>
    <s v="Unavailable"/>
    <x v="2"/>
    <x v="0"/>
    <d v="2016-07-15T00:00:00"/>
    <s v="15-Jul-2016 → NA"/>
    <s v="15-Jul-2016"/>
    <d v="2016-07-15T00:00:00"/>
    <x v="2"/>
  </r>
  <r>
    <x v="6568"/>
    <x v="0"/>
    <s v="Unavailable"/>
    <s v="Blanks"/>
    <s v="No Cars Available"/>
    <x v="5679"/>
    <s v="NA"/>
    <x v="17"/>
    <x v="3"/>
    <s v="NA"/>
    <s v="Unavailable"/>
    <x v="2"/>
    <x v="0"/>
    <d v="2016-07-15T00:00:00"/>
    <s v="15-Jul-2016 → NA"/>
    <s v="15-Jul-2016"/>
    <d v="2016-07-15T00:00:00"/>
    <x v="2"/>
  </r>
  <r>
    <x v="6569"/>
    <x v="0"/>
    <s v="Unavailable"/>
    <s v="Blanks"/>
    <s v="No Cars Available"/>
    <x v="5680"/>
    <s v="NA"/>
    <x v="17"/>
    <x v="3"/>
    <s v="NA"/>
    <s v="Unavailable"/>
    <x v="2"/>
    <x v="0"/>
    <d v="2016-07-15T00:00:00"/>
    <s v="15-Jul-2016 → NA"/>
    <s v="15-Jul-2016"/>
    <d v="2016-07-15T00:00:00"/>
    <x v="2"/>
  </r>
  <r>
    <x v="6570"/>
    <x v="0"/>
    <s v="Unavailable"/>
    <s v="Blanks"/>
    <s v="No Cars Available"/>
    <x v="5681"/>
    <s v="NA"/>
    <x v="17"/>
    <x v="3"/>
    <s v="NA"/>
    <s v="Unavailable"/>
    <x v="2"/>
    <x v="0"/>
    <d v="2016-07-15T00:00:00"/>
    <s v="15-Jul-2016 → NA"/>
    <s v="15-Jul-2016"/>
    <d v="2016-07-15T00:00:00"/>
    <x v="2"/>
  </r>
  <r>
    <x v="6571"/>
    <x v="0"/>
    <s v="Unavailable"/>
    <s v="Blanks"/>
    <s v="No Cars Available"/>
    <x v="5682"/>
    <s v="NA"/>
    <x v="17"/>
    <x v="3"/>
    <s v="NA"/>
    <s v="Unavailable"/>
    <x v="2"/>
    <x v="0"/>
    <d v="2016-07-15T00:00:00"/>
    <s v="15-Jul-2016 → NA"/>
    <s v="15-Jul-2016"/>
    <d v="2016-07-15T00:00:00"/>
    <x v="2"/>
  </r>
  <r>
    <x v="6572"/>
    <x v="0"/>
    <s v="Unavailable"/>
    <s v="Blanks"/>
    <s v="No Cars Available"/>
    <x v="5683"/>
    <s v="NA"/>
    <x v="17"/>
    <x v="3"/>
    <s v="NA"/>
    <s v="Unavailable"/>
    <x v="2"/>
    <x v="0"/>
    <d v="2016-07-15T00:00:00"/>
    <s v="15-Jul-2016 → NA"/>
    <s v="15-Jul-2016"/>
    <d v="2016-07-15T00:00:00"/>
    <x v="2"/>
  </r>
  <r>
    <x v="6573"/>
    <x v="0"/>
    <s v="Unavailable"/>
    <s v="Blanks"/>
    <s v="No Cars Available"/>
    <x v="5684"/>
    <s v="NA"/>
    <x v="17"/>
    <x v="3"/>
    <s v="NA"/>
    <s v="Unavailable"/>
    <x v="2"/>
    <x v="0"/>
    <d v="2016-07-15T00:00:00"/>
    <s v="15-Jul-2016 → NA"/>
    <s v="15-Jul-2016"/>
    <d v="2016-07-15T00:00:00"/>
    <x v="2"/>
  </r>
  <r>
    <x v="6574"/>
    <x v="0"/>
    <s v="Unavailable"/>
    <s v="Blanks"/>
    <s v="No Cars Available"/>
    <x v="5685"/>
    <s v="NA"/>
    <x v="17"/>
    <x v="3"/>
    <s v="NA"/>
    <s v="Unavailable"/>
    <x v="2"/>
    <x v="0"/>
    <d v="2016-07-15T00:00:00"/>
    <s v="15-Jul-2016 → NA"/>
    <s v="15-Jul-2016"/>
    <d v="2016-07-15T00:00:00"/>
    <x v="2"/>
  </r>
  <r>
    <x v="6575"/>
    <x v="0"/>
    <s v="Unavailable"/>
    <s v="Blanks"/>
    <s v="No Cars Available"/>
    <x v="5686"/>
    <s v="NA"/>
    <x v="17"/>
    <x v="3"/>
    <s v="NA"/>
    <s v="Unavailable"/>
    <x v="2"/>
    <x v="0"/>
    <d v="2016-07-15T00:00:00"/>
    <s v="15-Jul-2016 → NA"/>
    <s v="15-Jul-2016"/>
    <d v="2016-07-15T00:00:00"/>
    <x v="2"/>
  </r>
  <r>
    <x v="6576"/>
    <x v="0"/>
    <s v="Unavailable"/>
    <s v="Blanks"/>
    <s v="No Cars Available"/>
    <x v="5687"/>
    <s v="NA"/>
    <x v="17"/>
    <x v="3"/>
    <s v="NA"/>
    <s v="Unavailable"/>
    <x v="2"/>
    <x v="0"/>
    <d v="2016-07-15T00:00:00"/>
    <s v="15-Jul-2016 → NA"/>
    <s v="15-Jul-2016"/>
    <d v="2016-07-15T00:00:00"/>
    <x v="2"/>
  </r>
  <r>
    <x v="6577"/>
    <x v="0"/>
    <s v="Unavailable"/>
    <s v="Blanks"/>
    <s v="No Cars Available"/>
    <x v="5688"/>
    <s v="NA"/>
    <x v="17"/>
    <x v="3"/>
    <s v="NA"/>
    <s v="Unavailable"/>
    <x v="2"/>
    <x v="0"/>
    <d v="2016-07-15T00:00:00"/>
    <s v="15-Jul-2016 → NA"/>
    <s v="15-Jul-2016"/>
    <d v="2016-07-15T00:00:00"/>
    <x v="2"/>
  </r>
  <r>
    <x v="6578"/>
    <x v="0"/>
    <s v="Unavailable"/>
    <s v="Blanks"/>
    <s v="No Cars Available"/>
    <x v="5689"/>
    <s v="NA"/>
    <x v="17"/>
    <x v="3"/>
    <s v="NA"/>
    <s v="Unavailable"/>
    <x v="2"/>
    <x v="0"/>
    <d v="2016-07-15T00:00:00"/>
    <s v="15-Jul-2016 → NA"/>
    <s v="15-Jul-2016"/>
    <d v="2016-07-15T00:00:00"/>
    <x v="2"/>
  </r>
  <r>
    <x v="6579"/>
    <x v="0"/>
    <s v="Unavailable"/>
    <s v="Blanks"/>
    <s v="No Cars Available"/>
    <x v="5690"/>
    <s v="NA"/>
    <x v="19"/>
    <x v="3"/>
    <s v="NA"/>
    <s v="Unavailable"/>
    <x v="2"/>
    <x v="0"/>
    <d v="2016-07-15T00:00:00"/>
    <s v="15-Jul-2016 → NA"/>
    <s v="15-Jul-2016"/>
    <d v="2016-07-15T00:00:00"/>
    <x v="2"/>
  </r>
  <r>
    <x v="6580"/>
    <x v="0"/>
    <s v="Unavailable"/>
    <s v="Blanks"/>
    <s v="No Cars Available"/>
    <x v="5691"/>
    <s v="NA"/>
    <x v="19"/>
    <x v="3"/>
    <s v="NA"/>
    <s v="Unavailable"/>
    <x v="2"/>
    <x v="0"/>
    <d v="2016-07-15T00:00:00"/>
    <s v="15-Jul-2016 → NA"/>
    <s v="15-Jul-2016"/>
    <d v="2016-07-15T00:00:00"/>
    <x v="2"/>
  </r>
  <r>
    <x v="6581"/>
    <x v="0"/>
    <s v="Unavailable"/>
    <s v="Blanks"/>
    <s v="No Cars Available"/>
    <x v="5692"/>
    <s v="NA"/>
    <x v="19"/>
    <x v="3"/>
    <s v="NA"/>
    <s v="Unavailable"/>
    <x v="2"/>
    <x v="0"/>
    <d v="2016-07-15T00:00:00"/>
    <s v="15-Jul-2016 → NA"/>
    <s v="15-Jul-2016"/>
    <d v="2016-07-15T00:00:00"/>
    <x v="2"/>
  </r>
  <r>
    <x v="6582"/>
    <x v="0"/>
    <s v="Unavailable"/>
    <s v="Blanks"/>
    <s v="No Cars Available"/>
    <x v="5693"/>
    <s v="NA"/>
    <x v="19"/>
    <x v="3"/>
    <s v="NA"/>
    <s v="Unavailable"/>
    <x v="2"/>
    <x v="0"/>
    <d v="2016-07-15T00:00:00"/>
    <s v="15-Jul-2016 → NA"/>
    <s v="15-Jul-2016"/>
    <d v="2016-07-15T00:00:00"/>
    <x v="2"/>
  </r>
  <r>
    <x v="6583"/>
    <x v="0"/>
    <s v="Unavailable"/>
    <s v="Blanks"/>
    <s v="No Cars Available"/>
    <x v="5694"/>
    <s v="NA"/>
    <x v="19"/>
    <x v="3"/>
    <s v="NA"/>
    <s v="Unavailable"/>
    <x v="2"/>
    <x v="0"/>
    <d v="2016-07-15T00:00:00"/>
    <s v="15-Jul-2016 → NA"/>
    <s v="15-Jul-2016"/>
    <d v="2016-07-15T00:00:00"/>
    <x v="2"/>
  </r>
  <r>
    <x v="6584"/>
    <x v="0"/>
    <s v="Unavailable"/>
    <s v="Blanks"/>
    <s v="No Cars Available"/>
    <x v="5695"/>
    <s v="NA"/>
    <x v="19"/>
    <x v="3"/>
    <s v="NA"/>
    <s v="Unavailable"/>
    <x v="2"/>
    <x v="0"/>
    <d v="2016-07-15T00:00:00"/>
    <s v="15-Jul-2016 → NA"/>
    <s v="15-Jul-2016"/>
    <d v="2016-07-15T00:00:00"/>
    <x v="2"/>
  </r>
  <r>
    <x v="6585"/>
    <x v="0"/>
    <s v="Unavailable"/>
    <s v="Blanks"/>
    <s v="No Cars Available"/>
    <x v="5696"/>
    <s v="NA"/>
    <x v="19"/>
    <x v="3"/>
    <s v="NA"/>
    <s v="Unavailable"/>
    <x v="2"/>
    <x v="0"/>
    <d v="2016-07-15T00:00:00"/>
    <s v="15-Jul-2016 → NA"/>
    <s v="15-Jul-2016"/>
    <d v="2016-07-15T00:00:00"/>
    <x v="2"/>
  </r>
  <r>
    <x v="6586"/>
    <x v="0"/>
    <s v="Unavailable"/>
    <s v="Blanks"/>
    <s v="No Cars Available"/>
    <x v="5697"/>
    <s v="NA"/>
    <x v="19"/>
    <x v="3"/>
    <s v="NA"/>
    <s v="Unavailable"/>
    <x v="2"/>
    <x v="0"/>
    <d v="2016-07-15T00:00:00"/>
    <s v="15-Jul-2016 → NA"/>
    <s v="15-Jul-2016"/>
    <d v="2016-07-15T00:00:00"/>
    <x v="2"/>
  </r>
  <r>
    <x v="6587"/>
    <x v="0"/>
    <s v="Unavailable"/>
    <s v="Blanks"/>
    <s v="No Cars Available"/>
    <x v="5698"/>
    <s v="NA"/>
    <x v="19"/>
    <x v="3"/>
    <s v="NA"/>
    <s v="Unavailable"/>
    <x v="2"/>
    <x v="0"/>
    <d v="2016-07-15T00:00:00"/>
    <s v="15-Jul-2016 → NA"/>
    <s v="15-Jul-2016"/>
    <d v="2016-07-15T00:00:00"/>
    <x v="2"/>
  </r>
  <r>
    <x v="6588"/>
    <x v="0"/>
    <s v="Unavailable"/>
    <s v="Blanks"/>
    <s v="No Cars Available"/>
    <x v="5699"/>
    <s v="NA"/>
    <x v="19"/>
    <x v="3"/>
    <s v="NA"/>
    <s v="Unavailable"/>
    <x v="2"/>
    <x v="0"/>
    <d v="2016-07-15T00:00:00"/>
    <s v="15-Jul-2016 → NA"/>
    <s v="15-Jul-2016"/>
    <d v="2016-07-15T00:00:00"/>
    <x v="2"/>
  </r>
  <r>
    <x v="6589"/>
    <x v="0"/>
    <s v="Unavailable"/>
    <s v="Blanks"/>
    <s v="No Cars Available"/>
    <x v="5700"/>
    <s v="NA"/>
    <x v="19"/>
    <x v="3"/>
    <s v="NA"/>
    <s v="Unavailable"/>
    <x v="2"/>
    <x v="0"/>
    <d v="2016-07-15T00:00:00"/>
    <s v="15-Jul-2016 → NA"/>
    <s v="15-Jul-2016"/>
    <d v="2016-07-15T00:00:00"/>
    <x v="2"/>
  </r>
  <r>
    <x v="6590"/>
    <x v="0"/>
    <s v="Unavailable"/>
    <s v="Blanks"/>
    <s v="No Cars Available"/>
    <x v="5701"/>
    <s v="NA"/>
    <x v="19"/>
    <x v="3"/>
    <s v="NA"/>
    <s v="Unavailable"/>
    <x v="2"/>
    <x v="0"/>
    <d v="2016-07-15T00:00:00"/>
    <s v="15-Jul-2016 → NA"/>
    <s v="15-Jul-2016"/>
    <d v="2016-07-15T00:00:00"/>
    <x v="2"/>
  </r>
  <r>
    <x v="6591"/>
    <x v="0"/>
    <s v="Unavailable"/>
    <s v="Blanks"/>
    <s v="No Cars Available"/>
    <x v="5702"/>
    <s v="NA"/>
    <x v="19"/>
    <x v="3"/>
    <s v="NA"/>
    <s v="Unavailable"/>
    <x v="2"/>
    <x v="0"/>
    <d v="2016-07-15T00:00:00"/>
    <s v="15-Jul-2016 → NA"/>
    <s v="15-Jul-2016"/>
    <d v="2016-07-15T00:00:00"/>
    <x v="2"/>
  </r>
  <r>
    <x v="6592"/>
    <x v="1"/>
    <s v="Unavailable"/>
    <s v="Blanks"/>
    <s v="No Cars Available"/>
    <x v="5703"/>
    <s v="NA"/>
    <x v="19"/>
    <x v="3"/>
    <s v="NA"/>
    <s v="Unavailable"/>
    <x v="2"/>
    <x v="1"/>
    <d v="2016-07-15T00:00:00"/>
    <s v="15-Jul-2016 → NA"/>
    <s v="15-Jul-2016"/>
    <d v="2016-07-15T00:00:00"/>
    <x v="2"/>
  </r>
  <r>
    <x v="6593"/>
    <x v="0"/>
    <s v="Unavailable"/>
    <s v="Blanks"/>
    <s v="No Cars Available"/>
    <x v="5704"/>
    <s v="NA"/>
    <x v="19"/>
    <x v="3"/>
    <s v="NA"/>
    <s v="Unavailable"/>
    <x v="2"/>
    <x v="0"/>
    <d v="2016-07-15T00:00:00"/>
    <s v="15-Jul-2016 → NA"/>
    <s v="15-Jul-2016"/>
    <d v="2016-07-15T00:00:00"/>
    <x v="2"/>
  </r>
  <r>
    <x v="6594"/>
    <x v="0"/>
    <s v="Unavailable"/>
    <s v="Blanks"/>
    <s v="No Cars Available"/>
    <x v="5705"/>
    <s v="NA"/>
    <x v="19"/>
    <x v="3"/>
    <s v="NA"/>
    <s v="Unavailable"/>
    <x v="2"/>
    <x v="0"/>
    <d v="2016-07-15T00:00:00"/>
    <s v="15-Jul-2016 → NA"/>
    <s v="15-Jul-2016"/>
    <d v="2016-07-15T00:00:00"/>
    <x v="2"/>
  </r>
  <r>
    <x v="6595"/>
    <x v="0"/>
    <s v="Unavailable"/>
    <s v="Blanks"/>
    <s v="No Cars Available"/>
    <x v="5706"/>
    <s v="NA"/>
    <x v="19"/>
    <x v="3"/>
    <s v="NA"/>
    <s v="Unavailable"/>
    <x v="2"/>
    <x v="0"/>
    <d v="2016-07-15T00:00:00"/>
    <s v="15-Jul-2016 → NA"/>
    <s v="15-Jul-2016"/>
    <d v="2016-07-15T00:00:00"/>
    <x v="2"/>
  </r>
  <r>
    <x v="6596"/>
    <x v="0"/>
    <s v="Unavailable"/>
    <s v="Blanks"/>
    <s v="No Cars Available"/>
    <x v="5707"/>
    <s v="NA"/>
    <x v="19"/>
    <x v="3"/>
    <s v="NA"/>
    <s v="Unavailable"/>
    <x v="2"/>
    <x v="0"/>
    <d v="2016-07-15T00:00:00"/>
    <s v="15-Jul-2016 → NA"/>
    <s v="15-Jul-2016"/>
    <d v="2016-07-15T00:00:00"/>
    <x v="2"/>
  </r>
  <r>
    <x v="6597"/>
    <x v="0"/>
    <s v="Unavailable"/>
    <s v="Blanks"/>
    <s v="No Cars Available"/>
    <x v="5708"/>
    <s v="NA"/>
    <x v="19"/>
    <x v="3"/>
    <s v="NA"/>
    <s v="Unavailable"/>
    <x v="2"/>
    <x v="0"/>
    <d v="2016-07-15T00:00:00"/>
    <s v="15-Jul-2016 → NA"/>
    <s v="15-Jul-2016"/>
    <d v="2016-07-15T00:00:00"/>
    <x v="2"/>
  </r>
  <r>
    <x v="6598"/>
    <x v="0"/>
    <s v="Unavailable"/>
    <s v="Blanks"/>
    <s v="No Cars Available"/>
    <x v="5709"/>
    <s v="NA"/>
    <x v="19"/>
    <x v="3"/>
    <s v="NA"/>
    <s v="Unavailable"/>
    <x v="2"/>
    <x v="0"/>
    <d v="2016-07-15T00:00:00"/>
    <s v="15-Jul-2016 → NA"/>
    <s v="15-Jul-2016"/>
    <d v="2016-07-15T00:00:00"/>
    <x v="2"/>
  </r>
  <r>
    <x v="6599"/>
    <x v="0"/>
    <s v="Unavailable"/>
    <s v="Blanks"/>
    <s v="No Cars Available"/>
    <x v="5710"/>
    <s v="NA"/>
    <x v="19"/>
    <x v="3"/>
    <s v="NA"/>
    <s v="Unavailable"/>
    <x v="2"/>
    <x v="0"/>
    <d v="2016-07-15T00:00:00"/>
    <s v="15-Jul-2016 → NA"/>
    <s v="15-Jul-2016"/>
    <d v="2016-07-15T00:00:00"/>
    <x v="2"/>
  </r>
  <r>
    <x v="6600"/>
    <x v="0"/>
    <s v="Unavailable"/>
    <s v="Blanks"/>
    <s v="No Cars Available"/>
    <x v="5711"/>
    <s v="NA"/>
    <x v="19"/>
    <x v="3"/>
    <s v="NA"/>
    <s v="Unavailable"/>
    <x v="2"/>
    <x v="0"/>
    <d v="2016-07-15T00:00:00"/>
    <s v="15-Jul-2016 → NA"/>
    <s v="15-Jul-2016"/>
    <d v="2016-07-15T00:00:00"/>
    <x v="2"/>
  </r>
  <r>
    <x v="6601"/>
    <x v="0"/>
    <s v="Unavailable"/>
    <s v="Blanks"/>
    <s v="No Cars Available"/>
    <x v="5712"/>
    <s v="NA"/>
    <x v="19"/>
    <x v="3"/>
    <s v="NA"/>
    <s v="Unavailable"/>
    <x v="2"/>
    <x v="0"/>
    <d v="2016-07-15T00:00:00"/>
    <s v="15-Jul-2016 → NA"/>
    <s v="15-Jul-2016"/>
    <d v="2016-07-15T00:00:00"/>
    <x v="2"/>
  </r>
  <r>
    <x v="6602"/>
    <x v="0"/>
    <s v="Unavailable"/>
    <s v="Blanks"/>
    <s v="No Cars Available"/>
    <x v="5713"/>
    <s v="NA"/>
    <x v="19"/>
    <x v="3"/>
    <s v="NA"/>
    <s v="Unavailable"/>
    <x v="2"/>
    <x v="0"/>
    <d v="2016-07-15T00:00:00"/>
    <s v="15-Jul-2016 → NA"/>
    <s v="15-Jul-2016"/>
    <d v="2016-07-15T00:00:00"/>
    <x v="2"/>
  </r>
  <r>
    <x v="6603"/>
    <x v="0"/>
    <s v="Unavailable"/>
    <s v="Blanks"/>
    <s v="No Cars Available"/>
    <x v="5714"/>
    <s v="NA"/>
    <x v="19"/>
    <x v="3"/>
    <s v="NA"/>
    <s v="Unavailable"/>
    <x v="2"/>
    <x v="0"/>
    <d v="2016-07-15T00:00:00"/>
    <s v="15-Jul-2016 → NA"/>
    <s v="15-Jul-2016"/>
    <d v="2016-07-15T00:00:00"/>
    <x v="2"/>
  </r>
  <r>
    <x v="6604"/>
    <x v="0"/>
    <s v="Unavailable"/>
    <s v="Blanks"/>
    <s v="No Cars Available"/>
    <x v="5715"/>
    <s v="NA"/>
    <x v="19"/>
    <x v="3"/>
    <s v="NA"/>
    <s v="Unavailable"/>
    <x v="2"/>
    <x v="0"/>
    <d v="2016-07-15T00:00:00"/>
    <s v="15-Jul-2016 → NA"/>
    <s v="15-Jul-2016"/>
    <d v="2016-07-15T00:00:00"/>
    <x v="2"/>
  </r>
  <r>
    <x v="6605"/>
    <x v="0"/>
    <s v="Unavailable"/>
    <s v="Blanks"/>
    <s v="No Cars Available"/>
    <x v="5716"/>
    <s v="NA"/>
    <x v="19"/>
    <x v="3"/>
    <s v="NA"/>
    <s v="Unavailable"/>
    <x v="2"/>
    <x v="0"/>
    <d v="2016-07-15T00:00:00"/>
    <s v="15-Jul-2016 → NA"/>
    <s v="15-Jul-2016"/>
    <d v="2016-07-15T00:00:00"/>
    <x v="2"/>
  </r>
  <r>
    <x v="6606"/>
    <x v="0"/>
    <s v="Unavailable"/>
    <s v="Blanks"/>
    <s v="No Cars Available"/>
    <x v="5717"/>
    <s v="NA"/>
    <x v="19"/>
    <x v="3"/>
    <s v="NA"/>
    <s v="Unavailable"/>
    <x v="2"/>
    <x v="0"/>
    <d v="2016-07-15T00:00:00"/>
    <s v="15-Jul-2016 → NA"/>
    <s v="15-Jul-2016"/>
    <d v="2016-07-15T00:00:00"/>
    <x v="2"/>
  </r>
  <r>
    <x v="6607"/>
    <x v="0"/>
    <s v="Unavailable"/>
    <s v="Blanks"/>
    <s v="No Cars Available"/>
    <x v="5718"/>
    <s v="NA"/>
    <x v="19"/>
    <x v="3"/>
    <s v="NA"/>
    <s v="Unavailable"/>
    <x v="2"/>
    <x v="0"/>
    <d v="2016-07-15T00:00:00"/>
    <s v="15-Jul-2016 → NA"/>
    <s v="15-Jul-2016"/>
    <d v="2016-07-15T00:00:00"/>
    <x v="2"/>
  </r>
  <r>
    <x v="6608"/>
    <x v="0"/>
    <s v="Unavailable"/>
    <s v="Blanks"/>
    <s v="No Cars Available"/>
    <x v="5719"/>
    <s v="NA"/>
    <x v="19"/>
    <x v="3"/>
    <s v="NA"/>
    <s v="Unavailable"/>
    <x v="2"/>
    <x v="0"/>
    <d v="2016-07-15T00:00:00"/>
    <s v="15-Jul-2016 → NA"/>
    <s v="15-Jul-2016"/>
    <d v="2016-07-15T00:00:00"/>
    <x v="2"/>
  </r>
  <r>
    <x v="6609"/>
    <x v="0"/>
    <s v="Unavailable"/>
    <s v="Blanks"/>
    <s v="No Cars Available"/>
    <x v="5720"/>
    <s v="NA"/>
    <x v="19"/>
    <x v="3"/>
    <s v="NA"/>
    <s v="Unavailable"/>
    <x v="2"/>
    <x v="0"/>
    <d v="2016-07-15T00:00:00"/>
    <s v="15-Jul-2016 → NA"/>
    <s v="15-Jul-2016"/>
    <d v="2016-07-15T00:00:00"/>
    <x v="2"/>
  </r>
  <r>
    <x v="6610"/>
    <x v="0"/>
    <s v="Unavailable"/>
    <s v="Blanks"/>
    <s v="No Cars Available"/>
    <x v="5721"/>
    <s v="NA"/>
    <x v="19"/>
    <x v="3"/>
    <s v="NA"/>
    <s v="Unavailable"/>
    <x v="2"/>
    <x v="0"/>
    <d v="2016-07-15T00:00:00"/>
    <s v="15-Jul-2016 → NA"/>
    <s v="15-Jul-2016"/>
    <d v="2016-07-15T00:00:00"/>
    <x v="2"/>
  </r>
  <r>
    <x v="6611"/>
    <x v="0"/>
    <s v="Unavailable"/>
    <s v="Blanks"/>
    <s v="No Cars Available"/>
    <x v="5722"/>
    <s v="NA"/>
    <x v="19"/>
    <x v="3"/>
    <s v="NA"/>
    <s v="Unavailable"/>
    <x v="2"/>
    <x v="0"/>
    <d v="2016-07-15T00:00:00"/>
    <s v="15-Jul-2016 → NA"/>
    <s v="15-Jul-2016"/>
    <d v="2016-07-15T00:00:00"/>
    <x v="2"/>
  </r>
  <r>
    <x v="6612"/>
    <x v="0"/>
    <s v="Unavailable"/>
    <s v="Blanks"/>
    <s v="No Cars Available"/>
    <x v="5723"/>
    <s v="NA"/>
    <x v="19"/>
    <x v="3"/>
    <s v="NA"/>
    <s v="Unavailable"/>
    <x v="2"/>
    <x v="0"/>
    <d v="2016-07-15T00:00:00"/>
    <s v="15-Jul-2016 → NA"/>
    <s v="15-Jul-2016"/>
    <d v="2016-07-15T00:00:00"/>
    <x v="2"/>
  </r>
  <r>
    <x v="6613"/>
    <x v="0"/>
    <s v="Unavailable"/>
    <s v="Blanks"/>
    <s v="No Cars Available"/>
    <x v="5724"/>
    <s v="NA"/>
    <x v="19"/>
    <x v="3"/>
    <s v="NA"/>
    <s v="Unavailable"/>
    <x v="2"/>
    <x v="0"/>
    <d v="2016-07-15T00:00:00"/>
    <s v="15-Jul-2016 → NA"/>
    <s v="15-Jul-2016"/>
    <d v="2016-07-15T00:00:00"/>
    <x v="2"/>
  </r>
  <r>
    <x v="6614"/>
    <x v="0"/>
    <s v="Unavailable"/>
    <s v="Blanks"/>
    <s v="No Cars Available"/>
    <x v="5725"/>
    <s v="NA"/>
    <x v="19"/>
    <x v="3"/>
    <s v="NA"/>
    <s v="Unavailable"/>
    <x v="2"/>
    <x v="0"/>
    <d v="2016-07-15T00:00:00"/>
    <s v="15-Jul-2016 → NA"/>
    <s v="15-Jul-2016"/>
    <d v="2016-07-15T00:00:00"/>
    <x v="2"/>
  </r>
  <r>
    <x v="6615"/>
    <x v="0"/>
    <s v="Unavailable"/>
    <s v="Blanks"/>
    <s v="No Cars Available"/>
    <x v="5726"/>
    <s v="NA"/>
    <x v="19"/>
    <x v="3"/>
    <s v="NA"/>
    <s v="Unavailable"/>
    <x v="2"/>
    <x v="0"/>
    <d v="2016-07-15T00:00:00"/>
    <s v="15-Jul-2016 → NA"/>
    <s v="15-Jul-2016"/>
    <d v="2016-07-15T00:00:00"/>
    <x v="2"/>
  </r>
  <r>
    <x v="6616"/>
    <x v="0"/>
    <s v="Unavailable"/>
    <s v="Blanks"/>
    <s v="No Cars Available"/>
    <x v="5727"/>
    <s v="NA"/>
    <x v="19"/>
    <x v="3"/>
    <s v="NA"/>
    <s v="Unavailable"/>
    <x v="2"/>
    <x v="0"/>
    <d v="2016-07-15T00:00:00"/>
    <s v="15-Jul-2016 → NA"/>
    <s v="15-Jul-2016"/>
    <d v="2016-07-15T00:00:00"/>
    <x v="2"/>
  </r>
  <r>
    <x v="6617"/>
    <x v="0"/>
    <s v="Unavailable"/>
    <s v="Blanks"/>
    <s v="No Cars Available"/>
    <x v="5728"/>
    <s v="NA"/>
    <x v="19"/>
    <x v="3"/>
    <s v="NA"/>
    <s v="Unavailable"/>
    <x v="2"/>
    <x v="0"/>
    <d v="2016-07-15T00:00:00"/>
    <s v="15-Jul-2016 → NA"/>
    <s v="15-Jul-2016"/>
    <d v="2016-07-15T00:00:00"/>
    <x v="2"/>
  </r>
  <r>
    <x v="6618"/>
    <x v="0"/>
    <s v="Unavailable"/>
    <s v="Blanks"/>
    <s v="No Cars Available"/>
    <x v="5729"/>
    <s v="NA"/>
    <x v="19"/>
    <x v="3"/>
    <s v="NA"/>
    <s v="Unavailable"/>
    <x v="2"/>
    <x v="0"/>
    <d v="2016-07-15T00:00:00"/>
    <s v="15-Jul-2016 → NA"/>
    <s v="15-Jul-2016"/>
    <d v="2016-07-15T00:00:00"/>
    <x v="2"/>
  </r>
  <r>
    <x v="6619"/>
    <x v="0"/>
    <s v="Unavailable"/>
    <s v="Blanks"/>
    <s v="No Cars Available"/>
    <x v="5730"/>
    <s v="NA"/>
    <x v="19"/>
    <x v="3"/>
    <s v="NA"/>
    <s v="Unavailable"/>
    <x v="2"/>
    <x v="0"/>
    <d v="2016-07-15T00:00:00"/>
    <s v="15-Jul-2016 → NA"/>
    <s v="15-Jul-2016"/>
    <d v="2016-07-15T00:00:00"/>
    <x v="2"/>
  </r>
  <r>
    <x v="6620"/>
    <x v="0"/>
    <s v="Unavailable"/>
    <s v="Blanks"/>
    <s v="No Cars Available"/>
    <x v="5731"/>
    <s v="NA"/>
    <x v="19"/>
    <x v="3"/>
    <s v="NA"/>
    <s v="Unavailable"/>
    <x v="2"/>
    <x v="0"/>
    <d v="2016-07-15T00:00:00"/>
    <s v="15-Jul-2016 → NA"/>
    <s v="15-Jul-2016"/>
    <d v="2016-07-15T00:00:00"/>
    <x v="2"/>
  </r>
  <r>
    <x v="6621"/>
    <x v="0"/>
    <s v="Unavailable"/>
    <s v="Blanks"/>
    <s v="No Cars Available"/>
    <x v="5732"/>
    <s v="NA"/>
    <x v="19"/>
    <x v="3"/>
    <s v="NA"/>
    <s v="Unavailable"/>
    <x v="2"/>
    <x v="0"/>
    <d v="2016-07-15T00:00:00"/>
    <s v="15-Jul-2016 → NA"/>
    <s v="15-Jul-2016"/>
    <d v="2016-07-15T00:00:00"/>
    <x v="2"/>
  </r>
  <r>
    <x v="6622"/>
    <x v="0"/>
    <s v="Unavailable"/>
    <s v="Blanks"/>
    <s v="No Cars Available"/>
    <x v="5733"/>
    <s v="NA"/>
    <x v="19"/>
    <x v="3"/>
    <s v="NA"/>
    <s v="Unavailable"/>
    <x v="2"/>
    <x v="0"/>
    <d v="2016-07-15T00:00:00"/>
    <s v="15-Jul-2016 → NA"/>
    <s v="15-Jul-2016"/>
    <d v="2016-07-15T00:00:00"/>
    <x v="2"/>
  </r>
  <r>
    <x v="6623"/>
    <x v="0"/>
    <s v="Unavailable"/>
    <s v="Blanks"/>
    <s v="No Cars Available"/>
    <x v="5734"/>
    <s v="NA"/>
    <x v="19"/>
    <x v="3"/>
    <s v="NA"/>
    <s v="Unavailable"/>
    <x v="2"/>
    <x v="0"/>
    <d v="2016-07-15T00:00:00"/>
    <s v="15-Jul-2016 → NA"/>
    <s v="15-Jul-2016"/>
    <d v="2016-07-15T00:00:00"/>
    <x v="2"/>
  </r>
  <r>
    <x v="6624"/>
    <x v="0"/>
    <s v="Unavailable"/>
    <s v="Blanks"/>
    <s v="No Cars Available"/>
    <x v="5735"/>
    <s v="NA"/>
    <x v="19"/>
    <x v="3"/>
    <s v="NA"/>
    <s v="Unavailable"/>
    <x v="2"/>
    <x v="0"/>
    <d v="2016-07-15T00:00:00"/>
    <s v="15-Jul-2016 → NA"/>
    <s v="15-Jul-2016"/>
    <d v="2016-07-15T00:00:00"/>
    <x v="2"/>
  </r>
  <r>
    <x v="6625"/>
    <x v="0"/>
    <s v="Unavailable"/>
    <s v="Blanks"/>
    <s v="No Cars Available"/>
    <x v="5736"/>
    <s v="NA"/>
    <x v="19"/>
    <x v="3"/>
    <s v="NA"/>
    <s v="Unavailable"/>
    <x v="2"/>
    <x v="0"/>
    <d v="2016-07-15T00:00:00"/>
    <s v="15-Jul-2016 → NA"/>
    <s v="15-Jul-2016"/>
    <d v="2016-07-15T00:00:00"/>
    <x v="2"/>
  </r>
  <r>
    <x v="6626"/>
    <x v="1"/>
    <s v="Unavailable"/>
    <s v="Blanks"/>
    <s v="No Cars Available"/>
    <x v="5737"/>
    <s v="NA"/>
    <x v="19"/>
    <x v="3"/>
    <s v="NA"/>
    <s v="Unavailable"/>
    <x v="2"/>
    <x v="1"/>
    <d v="2016-07-15T00:00:00"/>
    <s v="15-Jul-2016 → NA"/>
    <s v="15-Jul-2016"/>
    <d v="2016-07-15T00:00:00"/>
    <x v="2"/>
  </r>
  <r>
    <x v="6627"/>
    <x v="0"/>
    <s v="Unavailable"/>
    <s v="Blanks"/>
    <s v="No Cars Available"/>
    <x v="5738"/>
    <s v="NA"/>
    <x v="19"/>
    <x v="3"/>
    <s v="NA"/>
    <s v="Unavailable"/>
    <x v="2"/>
    <x v="0"/>
    <d v="2016-07-15T00:00:00"/>
    <s v="15-Jul-2016 → NA"/>
    <s v="15-Jul-2016"/>
    <d v="2016-07-15T00:00:00"/>
    <x v="2"/>
  </r>
  <r>
    <x v="6628"/>
    <x v="0"/>
    <s v="Unavailable"/>
    <s v="Blanks"/>
    <s v="No Cars Available"/>
    <x v="5739"/>
    <s v="NA"/>
    <x v="19"/>
    <x v="3"/>
    <s v="NA"/>
    <s v="Unavailable"/>
    <x v="2"/>
    <x v="0"/>
    <d v="2016-07-15T00:00:00"/>
    <s v="15-Jul-2016 → NA"/>
    <s v="15-Jul-2016"/>
    <d v="2016-07-15T00:00:00"/>
    <x v="2"/>
  </r>
  <r>
    <x v="6629"/>
    <x v="0"/>
    <s v="Unavailable"/>
    <s v="Blanks"/>
    <s v="No Cars Available"/>
    <x v="5740"/>
    <s v="NA"/>
    <x v="19"/>
    <x v="3"/>
    <s v="NA"/>
    <s v="Unavailable"/>
    <x v="2"/>
    <x v="0"/>
    <d v="2016-07-15T00:00:00"/>
    <s v="15-Jul-2016 → NA"/>
    <s v="15-Jul-2016"/>
    <d v="2016-07-15T00:00:00"/>
    <x v="2"/>
  </r>
  <r>
    <x v="6630"/>
    <x v="0"/>
    <s v="Unavailable"/>
    <s v="Blanks"/>
    <s v="No Cars Available"/>
    <x v="5741"/>
    <s v="NA"/>
    <x v="19"/>
    <x v="3"/>
    <s v="NA"/>
    <s v="Unavailable"/>
    <x v="2"/>
    <x v="0"/>
    <d v="2016-07-15T00:00:00"/>
    <s v="15-Jul-2016 → NA"/>
    <s v="15-Jul-2016"/>
    <d v="2016-07-15T00:00:00"/>
    <x v="2"/>
  </r>
  <r>
    <x v="6631"/>
    <x v="0"/>
    <s v="Unavailable"/>
    <s v="Blanks"/>
    <s v="No Cars Available"/>
    <x v="5742"/>
    <s v="NA"/>
    <x v="19"/>
    <x v="3"/>
    <s v="NA"/>
    <s v="Unavailable"/>
    <x v="2"/>
    <x v="0"/>
    <d v="2016-07-15T00:00:00"/>
    <s v="15-Jul-2016 → NA"/>
    <s v="15-Jul-2016"/>
    <d v="2016-07-15T00:00:00"/>
    <x v="2"/>
  </r>
  <r>
    <x v="6632"/>
    <x v="0"/>
    <s v="Unavailable"/>
    <s v="Blanks"/>
    <s v="No Cars Available"/>
    <x v="5743"/>
    <s v="NA"/>
    <x v="19"/>
    <x v="3"/>
    <s v="NA"/>
    <s v="Unavailable"/>
    <x v="2"/>
    <x v="0"/>
    <d v="2016-07-15T00:00:00"/>
    <s v="15-Jul-2016 → NA"/>
    <s v="15-Jul-2016"/>
    <d v="2016-07-15T00:00:00"/>
    <x v="2"/>
  </r>
  <r>
    <x v="6633"/>
    <x v="0"/>
    <s v="Unavailable"/>
    <s v="Blanks"/>
    <s v="No Cars Available"/>
    <x v="5744"/>
    <s v="NA"/>
    <x v="19"/>
    <x v="3"/>
    <s v="NA"/>
    <s v="Unavailable"/>
    <x v="2"/>
    <x v="0"/>
    <d v="2016-07-15T00:00:00"/>
    <s v="15-Jul-2016 → NA"/>
    <s v="15-Jul-2016"/>
    <d v="2016-07-15T00:00:00"/>
    <x v="2"/>
  </r>
  <r>
    <x v="6634"/>
    <x v="0"/>
    <s v="Unavailable"/>
    <s v="Blanks"/>
    <s v="No Cars Available"/>
    <x v="5745"/>
    <s v="NA"/>
    <x v="19"/>
    <x v="3"/>
    <s v="NA"/>
    <s v="Unavailable"/>
    <x v="2"/>
    <x v="0"/>
    <d v="2016-07-15T00:00:00"/>
    <s v="15-Jul-2016 → NA"/>
    <s v="15-Jul-2016"/>
    <d v="2016-07-15T00:00:00"/>
    <x v="2"/>
  </r>
  <r>
    <x v="6635"/>
    <x v="0"/>
    <s v="Unavailable"/>
    <s v="Blanks"/>
    <s v="No Cars Available"/>
    <x v="5746"/>
    <s v="NA"/>
    <x v="19"/>
    <x v="3"/>
    <s v="NA"/>
    <s v="Unavailable"/>
    <x v="2"/>
    <x v="0"/>
    <d v="2016-07-15T00:00:00"/>
    <s v="15-Jul-2016 → NA"/>
    <s v="15-Jul-2016"/>
    <d v="2016-07-15T00:00:00"/>
    <x v="2"/>
  </r>
  <r>
    <x v="6636"/>
    <x v="0"/>
    <s v="Unavailable"/>
    <s v="Blanks"/>
    <s v="No Cars Available"/>
    <x v="5747"/>
    <s v="NA"/>
    <x v="19"/>
    <x v="3"/>
    <s v="NA"/>
    <s v="Unavailable"/>
    <x v="2"/>
    <x v="0"/>
    <d v="2016-07-15T00:00:00"/>
    <s v="15-Jul-2016 → NA"/>
    <s v="15-Jul-2016"/>
    <d v="2016-07-15T00:00:00"/>
    <x v="2"/>
  </r>
  <r>
    <x v="6637"/>
    <x v="0"/>
    <s v="Unavailable"/>
    <s v="Blanks"/>
    <s v="No Cars Available"/>
    <x v="5748"/>
    <s v="NA"/>
    <x v="19"/>
    <x v="3"/>
    <s v="NA"/>
    <s v="Unavailable"/>
    <x v="2"/>
    <x v="0"/>
    <d v="2016-07-15T00:00:00"/>
    <s v="15-Jul-2016 → NA"/>
    <s v="15-Jul-2016"/>
    <d v="2016-07-15T00:00:00"/>
    <x v="2"/>
  </r>
  <r>
    <x v="6638"/>
    <x v="0"/>
    <s v="Unavailable"/>
    <s v="Blanks"/>
    <s v="No Cars Available"/>
    <x v="5749"/>
    <s v="NA"/>
    <x v="19"/>
    <x v="3"/>
    <s v="NA"/>
    <s v="Unavailable"/>
    <x v="2"/>
    <x v="0"/>
    <d v="2016-07-15T00:00:00"/>
    <s v="15-Jul-2016 → NA"/>
    <s v="15-Jul-2016"/>
    <d v="2016-07-15T00:00:00"/>
    <x v="2"/>
  </r>
  <r>
    <x v="6639"/>
    <x v="0"/>
    <s v="Unavailable"/>
    <s v="Blanks"/>
    <s v="No Cars Available"/>
    <x v="5750"/>
    <s v="NA"/>
    <x v="19"/>
    <x v="3"/>
    <s v="NA"/>
    <s v="Unavailable"/>
    <x v="2"/>
    <x v="0"/>
    <d v="2016-07-15T00:00:00"/>
    <s v="15-Jul-2016 → NA"/>
    <s v="15-Jul-2016"/>
    <d v="2016-07-15T00:00:00"/>
    <x v="2"/>
  </r>
  <r>
    <x v="6640"/>
    <x v="1"/>
    <s v="Unavailable"/>
    <s v="Blanks"/>
    <s v="No Cars Available"/>
    <x v="5751"/>
    <s v="NA"/>
    <x v="19"/>
    <x v="3"/>
    <s v="NA"/>
    <s v="Unavailable"/>
    <x v="2"/>
    <x v="1"/>
    <d v="2016-07-15T00:00:00"/>
    <s v="15-Jul-2016 → NA"/>
    <s v="15-Jul-2016"/>
    <d v="2016-07-15T00:00:00"/>
    <x v="2"/>
  </r>
  <r>
    <x v="6641"/>
    <x v="0"/>
    <s v="Unavailable"/>
    <s v="Blanks"/>
    <s v="No Cars Available"/>
    <x v="5752"/>
    <s v="NA"/>
    <x v="19"/>
    <x v="3"/>
    <s v="NA"/>
    <s v="Unavailable"/>
    <x v="2"/>
    <x v="0"/>
    <d v="2016-07-15T00:00:00"/>
    <s v="15-Jul-2016 → NA"/>
    <s v="15-Jul-2016"/>
    <d v="2016-07-15T00:00:00"/>
    <x v="2"/>
  </r>
  <r>
    <x v="6642"/>
    <x v="0"/>
    <s v="Unavailable"/>
    <s v="Blanks"/>
    <s v="No Cars Available"/>
    <x v="5753"/>
    <s v="NA"/>
    <x v="19"/>
    <x v="3"/>
    <s v="NA"/>
    <s v="Unavailable"/>
    <x v="2"/>
    <x v="0"/>
    <d v="2016-07-15T00:00:00"/>
    <s v="15-Jul-2016 → NA"/>
    <s v="15-Jul-2016"/>
    <d v="2016-07-15T00:00:00"/>
    <x v="2"/>
  </r>
  <r>
    <x v="6643"/>
    <x v="0"/>
    <s v="Unavailable"/>
    <s v="Blanks"/>
    <s v="No Cars Available"/>
    <x v="5754"/>
    <s v="NA"/>
    <x v="3"/>
    <x v="3"/>
    <s v="NA"/>
    <s v="Unavailable"/>
    <x v="2"/>
    <x v="0"/>
    <d v="2016-07-15T00:00:00"/>
    <s v="15-Jul-2016 → NA"/>
    <s v="15-Jul-2016"/>
    <d v="2016-07-15T00:00:00"/>
    <x v="2"/>
  </r>
  <r>
    <x v="6644"/>
    <x v="0"/>
    <s v="Unavailable"/>
    <s v="Blanks"/>
    <s v="No Cars Available"/>
    <x v="5755"/>
    <s v="NA"/>
    <x v="3"/>
    <x v="3"/>
    <s v="NA"/>
    <s v="Unavailable"/>
    <x v="2"/>
    <x v="0"/>
    <d v="2016-07-15T00:00:00"/>
    <s v="15-Jul-2016 → NA"/>
    <s v="15-Jul-2016"/>
    <d v="2016-07-15T00:00:00"/>
    <x v="2"/>
  </r>
  <r>
    <x v="6645"/>
    <x v="0"/>
    <s v="Unavailable"/>
    <s v="Blanks"/>
    <s v="No Cars Available"/>
    <x v="5756"/>
    <s v="NA"/>
    <x v="3"/>
    <x v="3"/>
    <s v="NA"/>
    <s v="Unavailable"/>
    <x v="2"/>
    <x v="0"/>
    <d v="2016-07-15T00:00:00"/>
    <s v="15-Jul-2016 → NA"/>
    <s v="15-Jul-2016"/>
    <d v="2016-07-15T00:00:00"/>
    <x v="2"/>
  </r>
  <r>
    <x v="6646"/>
    <x v="0"/>
    <s v="Unavailable"/>
    <s v="Blanks"/>
    <s v="No Cars Available"/>
    <x v="5757"/>
    <s v="NA"/>
    <x v="3"/>
    <x v="3"/>
    <s v="NA"/>
    <s v="Unavailable"/>
    <x v="2"/>
    <x v="0"/>
    <d v="2016-07-15T00:00:00"/>
    <s v="15-Jul-2016 → NA"/>
    <s v="15-Jul-2016"/>
    <d v="2016-07-15T00:00:00"/>
    <x v="2"/>
  </r>
  <r>
    <x v="6647"/>
    <x v="0"/>
    <s v="Unavailable"/>
    <s v="Blanks"/>
    <s v="No Cars Available"/>
    <x v="5758"/>
    <s v="NA"/>
    <x v="3"/>
    <x v="3"/>
    <s v="NA"/>
    <s v="Unavailable"/>
    <x v="2"/>
    <x v="0"/>
    <d v="2016-07-15T00:00:00"/>
    <s v="15-Jul-2016 → NA"/>
    <s v="15-Jul-2016"/>
    <d v="2016-07-15T00:00:00"/>
    <x v="2"/>
  </r>
  <r>
    <x v="6648"/>
    <x v="0"/>
    <s v="Unavailable"/>
    <s v="Blanks"/>
    <s v="No Cars Available"/>
    <x v="5759"/>
    <s v="NA"/>
    <x v="3"/>
    <x v="3"/>
    <s v="NA"/>
    <s v="Unavailable"/>
    <x v="2"/>
    <x v="0"/>
    <d v="2016-07-15T00:00:00"/>
    <s v="15-Jul-2016 → NA"/>
    <s v="15-Jul-2016"/>
    <d v="2016-07-15T00:00:00"/>
    <x v="2"/>
  </r>
  <r>
    <x v="6649"/>
    <x v="0"/>
    <s v="Unavailable"/>
    <s v="Blanks"/>
    <s v="No Cars Available"/>
    <x v="5760"/>
    <s v="NA"/>
    <x v="3"/>
    <x v="3"/>
    <s v="NA"/>
    <s v="Unavailable"/>
    <x v="2"/>
    <x v="0"/>
    <d v="2016-07-15T00:00:00"/>
    <s v="15-Jul-2016 → NA"/>
    <s v="15-Jul-2016"/>
    <d v="2016-07-15T00:00:00"/>
    <x v="2"/>
  </r>
  <r>
    <x v="6650"/>
    <x v="0"/>
    <s v="Unavailable"/>
    <s v="Blanks"/>
    <s v="No Cars Available"/>
    <x v="5761"/>
    <s v="NA"/>
    <x v="3"/>
    <x v="3"/>
    <s v="NA"/>
    <s v="Unavailable"/>
    <x v="2"/>
    <x v="0"/>
    <d v="2016-07-15T00:00:00"/>
    <s v="15-Jul-2016 → NA"/>
    <s v="15-Jul-2016"/>
    <d v="2016-07-15T00:00:00"/>
    <x v="2"/>
  </r>
  <r>
    <x v="6651"/>
    <x v="0"/>
    <s v="Unavailable"/>
    <s v="Blanks"/>
    <s v="No Cars Available"/>
    <x v="5762"/>
    <s v="NA"/>
    <x v="3"/>
    <x v="3"/>
    <s v="NA"/>
    <s v="Unavailable"/>
    <x v="2"/>
    <x v="0"/>
    <d v="2016-07-15T00:00:00"/>
    <s v="15-Jul-2016 → NA"/>
    <s v="15-Jul-2016"/>
    <d v="2016-07-15T00:00:00"/>
    <x v="2"/>
  </r>
  <r>
    <x v="6652"/>
    <x v="0"/>
    <s v="Unavailable"/>
    <s v="Blanks"/>
    <s v="No Cars Available"/>
    <x v="5763"/>
    <s v="NA"/>
    <x v="3"/>
    <x v="3"/>
    <s v="NA"/>
    <s v="Unavailable"/>
    <x v="2"/>
    <x v="0"/>
    <d v="2016-07-15T00:00:00"/>
    <s v="15-Jul-2016 → NA"/>
    <s v="15-Jul-2016"/>
    <d v="2016-07-15T00:00:00"/>
    <x v="2"/>
  </r>
  <r>
    <x v="6653"/>
    <x v="0"/>
    <s v="Unavailable"/>
    <s v="Blanks"/>
    <s v="No Cars Available"/>
    <x v="5764"/>
    <s v="NA"/>
    <x v="3"/>
    <x v="3"/>
    <s v="NA"/>
    <s v="Unavailable"/>
    <x v="2"/>
    <x v="0"/>
    <d v="2016-07-15T00:00:00"/>
    <s v="15-Jul-2016 → NA"/>
    <s v="15-Jul-2016"/>
    <d v="2016-07-15T00:00:00"/>
    <x v="2"/>
  </r>
  <r>
    <x v="6654"/>
    <x v="0"/>
    <s v="Unavailable"/>
    <s v="Blanks"/>
    <s v="No Cars Available"/>
    <x v="5765"/>
    <s v="NA"/>
    <x v="3"/>
    <x v="3"/>
    <s v="NA"/>
    <s v="Unavailable"/>
    <x v="2"/>
    <x v="0"/>
    <d v="2016-07-15T00:00:00"/>
    <s v="15-Jul-2016 → NA"/>
    <s v="15-Jul-2016"/>
    <d v="2016-07-15T00:00:00"/>
    <x v="2"/>
  </r>
  <r>
    <x v="6655"/>
    <x v="0"/>
    <s v="Unavailable"/>
    <s v="Blanks"/>
    <s v="No Cars Available"/>
    <x v="5766"/>
    <s v="NA"/>
    <x v="3"/>
    <x v="3"/>
    <s v="NA"/>
    <s v="Unavailable"/>
    <x v="2"/>
    <x v="0"/>
    <d v="2016-07-15T00:00:00"/>
    <s v="15-Jul-2016 → NA"/>
    <s v="15-Jul-2016"/>
    <d v="2016-07-15T00:00:00"/>
    <x v="2"/>
  </r>
  <r>
    <x v="6656"/>
    <x v="0"/>
    <s v="Unavailable"/>
    <s v="Blanks"/>
    <s v="No Cars Available"/>
    <x v="5767"/>
    <s v="NA"/>
    <x v="3"/>
    <x v="3"/>
    <s v="NA"/>
    <s v="Unavailable"/>
    <x v="2"/>
    <x v="0"/>
    <d v="2016-07-15T00:00:00"/>
    <s v="15-Jul-2016 → NA"/>
    <s v="15-Jul-2016"/>
    <d v="2016-07-15T00:00:00"/>
    <x v="2"/>
  </r>
  <r>
    <x v="6657"/>
    <x v="0"/>
    <s v="Unavailable"/>
    <s v="Blanks"/>
    <s v="No Cars Available"/>
    <x v="5768"/>
    <s v="NA"/>
    <x v="3"/>
    <x v="3"/>
    <s v="NA"/>
    <s v="Unavailable"/>
    <x v="2"/>
    <x v="0"/>
    <d v="2016-07-15T00:00:00"/>
    <s v="15-Jul-2016 → NA"/>
    <s v="15-Jul-2016"/>
    <d v="2016-07-15T00:00:00"/>
    <x v="2"/>
  </r>
  <r>
    <x v="6658"/>
    <x v="0"/>
    <s v="Unavailable"/>
    <s v="Blanks"/>
    <s v="No Cars Available"/>
    <x v="5769"/>
    <s v="NA"/>
    <x v="3"/>
    <x v="3"/>
    <s v="NA"/>
    <s v="Unavailable"/>
    <x v="2"/>
    <x v="0"/>
    <d v="2016-07-15T00:00:00"/>
    <s v="15-Jul-2016 → NA"/>
    <s v="15-Jul-2016"/>
    <d v="2016-07-15T00:00:00"/>
    <x v="2"/>
  </r>
  <r>
    <x v="6659"/>
    <x v="0"/>
    <s v="Unavailable"/>
    <s v="Blanks"/>
    <s v="No Cars Available"/>
    <x v="5770"/>
    <s v="NA"/>
    <x v="3"/>
    <x v="3"/>
    <s v="NA"/>
    <s v="Unavailable"/>
    <x v="2"/>
    <x v="0"/>
    <d v="2016-07-15T00:00:00"/>
    <s v="15-Jul-2016 → NA"/>
    <s v="15-Jul-2016"/>
    <d v="2016-07-15T00:00:00"/>
    <x v="2"/>
  </r>
  <r>
    <x v="6660"/>
    <x v="0"/>
    <s v="Unavailable"/>
    <s v="Blanks"/>
    <s v="No Cars Available"/>
    <x v="5771"/>
    <s v="NA"/>
    <x v="3"/>
    <x v="3"/>
    <s v="NA"/>
    <s v="Unavailable"/>
    <x v="2"/>
    <x v="0"/>
    <d v="2016-07-15T00:00:00"/>
    <s v="15-Jul-2016 → NA"/>
    <s v="15-Jul-2016"/>
    <d v="2016-07-15T00:00:00"/>
    <x v="2"/>
  </r>
  <r>
    <x v="6661"/>
    <x v="0"/>
    <s v="Unavailable"/>
    <s v="Blanks"/>
    <s v="No Cars Available"/>
    <x v="5772"/>
    <s v="NA"/>
    <x v="3"/>
    <x v="3"/>
    <s v="NA"/>
    <s v="Unavailable"/>
    <x v="2"/>
    <x v="0"/>
    <d v="2016-07-15T00:00:00"/>
    <s v="15-Jul-2016 → NA"/>
    <s v="15-Jul-2016"/>
    <d v="2016-07-15T00:00:00"/>
    <x v="2"/>
  </r>
  <r>
    <x v="6662"/>
    <x v="1"/>
    <s v="Unavailable"/>
    <s v="Blanks"/>
    <s v="No Cars Available"/>
    <x v="5773"/>
    <s v="NA"/>
    <x v="3"/>
    <x v="3"/>
    <s v="NA"/>
    <s v="Unavailable"/>
    <x v="2"/>
    <x v="1"/>
    <d v="2016-07-15T00:00:00"/>
    <s v="15-Jul-2016 → NA"/>
    <s v="15-Jul-2016"/>
    <d v="2016-07-15T00:00:00"/>
    <x v="2"/>
  </r>
  <r>
    <x v="6663"/>
    <x v="0"/>
    <s v="Unavailable"/>
    <s v="Blanks"/>
    <s v="No Cars Available"/>
    <x v="5774"/>
    <s v="NA"/>
    <x v="3"/>
    <x v="3"/>
    <s v="NA"/>
    <s v="Unavailable"/>
    <x v="2"/>
    <x v="0"/>
    <d v="2016-07-15T00:00:00"/>
    <s v="15-Jul-2016 → NA"/>
    <s v="15-Jul-2016"/>
    <d v="2016-07-15T00:00:00"/>
    <x v="2"/>
  </r>
  <r>
    <x v="6664"/>
    <x v="0"/>
    <s v="Unavailable"/>
    <s v="Blanks"/>
    <s v="No Cars Available"/>
    <x v="5775"/>
    <s v="NA"/>
    <x v="3"/>
    <x v="3"/>
    <s v="NA"/>
    <s v="Unavailable"/>
    <x v="2"/>
    <x v="0"/>
    <d v="2016-07-15T00:00:00"/>
    <s v="15-Jul-2016 → NA"/>
    <s v="15-Jul-2016"/>
    <d v="2016-07-15T00:00:00"/>
    <x v="2"/>
  </r>
  <r>
    <x v="6665"/>
    <x v="0"/>
    <s v="Unavailable"/>
    <s v="Blanks"/>
    <s v="No Cars Available"/>
    <x v="5776"/>
    <s v="NA"/>
    <x v="3"/>
    <x v="3"/>
    <s v="NA"/>
    <s v="Unavailable"/>
    <x v="2"/>
    <x v="0"/>
    <d v="2016-07-15T00:00:00"/>
    <s v="15-Jul-2016 → NA"/>
    <s v="15-Jul-2016"/>
    <d v="2016-07-15T00:00:00"/>
    <x v="2"/>
  </r>
  <r>
    <x v="6666"/>
    <x v="0"/>
    <s v="Unavailable"/>
    <s v="Blanks"/>
    <s v="No Cars Available"/>
    <x v="5777"/>
    <s v="NA"/>
    <x v="3"/>
    <x v="3"/>
    <s v="NA"/>
    <s v="Unavailable"/>
    <x v="2"/>
    <x v="0"/>
    <d v="2016-07-15T00:00:00"/>
    <s v="15-Jul-2016 → NA"/>
    <s v="15-Jul-2016"/>
    <d v="2016-07-15T00:00:00"/>
    <x v="2"/>
  </r>
  <r>
    <x v="6667"/>
    <x v="0"/>
    <s v="Unavailable"/>
    <s v="Blanks"/>
    <s v="No Cars Available"/>
    <x v="5778"/>
    <s v="NA"/>
    <x v="3"/>
    <x v="3"/>
    <s v="NA"/>
    <s v="Unavailable"/>
    <x v="2"/>
    <x v="0"/>
    <d v="2016-07-15T00:00:00"/>
    <s v="15-Jul-2016 → NA"/>
    <s v="15-Jul-2016"/>
    <d v="2016-07-15T00:00:00"/>
    <x v="2"/>
  </r>
  <r>
    <x v="6668"/>
    <x v="0"/>
    <s v="Unavailable"/>
    <s v="Blanks"/>
    <s v="No Cars Available"/>
    <x v="5779"/>
    <s v="NA"/>
    <x v="3"/>
    <x v="3"/>
    <s v="NA"/>
    <s v="Unavailable"/>
    <x v="2"/>
    <x v="0"/>
    <d v="2016-07-15T00:00:00"/>
    <s v="15-Jul-2016 → NA"/>
    <s v="15-Jul-2016"/>
    <d v="2016-07-15T00:00:00"/>
    <x v="2"/>
  </r>
  <r>
    <x v="6669"/>
    <x v="1"/>
    <s v="Unavailable"/>
    <s v="Blanks"/>
    <s v="No Cars Available"/>
    <x v="5780"/>
    <s v="NA"/>
    <x v="3"/>
    <x v="3"/>
    <s v="NA"/>
    <s v="Unavailable"/>
    <x v="2"/>
    <x v="1"/>
    <d v="2016-07-15T00:00:00"/>
    <s v="15-Jul-2016 → NA"/>
    <s v="15-Jul-2016"/>
    <d v="2016-07-15T00:00:00"/>
    <x v="2"/>
  </r>
  <r>
    <x v="6670"/>
    <x v="0"/>
    <s v="Unavailable"/>
    <s v="Blanks"/>
    <s v="No Cars Available"/>
    <x v="5781"/>
    <s v="NA"/>
    <x v="3"/>
    <x v="3"/>
    <s v="NA"/>
    <s v="Unavailable"/>
    <x v="2"/>
    <x v="0"/>
    <d v="2016-07-15T00:00:00"/>
    <s v="15-Jul-2016 → NA"/>
    <s v="15-Jul-2016"/>
    <d v="2016-07-15T00:00:00"/>
    <x v="2"/>
  </r>
  <r>
    <x v="6671"/>
    <x v="0"/>
    <s v="Unavailable"/>
    <s v="Blanks"/>
    <s v="No Cars Available"/>
    <x v="5782"/>
    <s v="NA"/>
    <x v="3"/>
    <x v="3"/>
    <s v="NA"/>
    <s v="Unavailable"/>
    <x v="2"/>
    <x v="0"/>
    <d v="2016-07-15T00:00:00"/>
    <s v="15-Jul-2016 → NA"/>
    <s v="15-Jul-2016"/>
    <d v="2016-07-15T00:00:00"/>
    <x v="2"/>
  </r>
  <r>
    <x v="6672"/>
    <x v="0"/>
    <s v="Unavailable"/>
    <s v="Blanks"/>
    <s v="No Cars Available"/>
    <x v="5783"/>
    <s v="NA"/>
    <x v="3"/>
    <x v="3"/>
    <s v="NA"/>
    <s v="Unavailable"/>
    <x v="2"/>
    <x v="0"/>
    <d v="2016-07-15T00:00:00"/>
    <s v="15-Jul-2016 → NA"/>
    <s v="15-Jul-2016"/>
    <d v="2016-07-15T00:00:00"/>
    <x v="2"/>
  </r>
  <r>
    <x v="6673"/>
    <x v="0"/>
    <s v="Unavailable"/>
    <s v="Blanks"/>
    <s v="No Cars Available"/>
    <x v="5784"/>
    <s v="NA"/>
    <x v="3"/>
    <x v="3"/>
    <s v="NA"/>
    <s v="Unavailable"/>
    <x v="2"/>
    <x v="0"/>
    <d v="2016-07-15T00:00:00"/>
    <s v="15-Jul-2016 → NA"/>
    <s v="15-Jul-2016"/>
    <d v="2016-07-15T00:00:00"/>
    <x v="2"/>
  </r>
  <r>
    <x v="6674"/>
    <x v="0"/>
    <s v="Unavailable"/>
    <s v="Blanks"/>
    <s v="No Cars Available"/>
    <x v="5785"/>
    <s v="NA"/>
    <x v="3"/>
    <x v="3"/>
    <s v="NA"/>
    <s v="Unavailable"/>
    <x v="2"/>
    <x v="0"/>
    <d v="2016-07-15T00:00:00"/>
    <s v="15-Jul-2016 → NA"/>
    <s v="15-Jul-2016"/>
    <d v="2016-07-15T00:00:00"/>
    <x v="2"/>
  </r>
  <r>
    <x v="6675"/>
    <x v="0"/>
    <s v="Unavailable"/>
    <s v="Blanks"/>
    <s v="No Cars Available"/>
    <x v="5786"/>
    <s v="NA"/>
    <x v="3"/>
    <x v="3"/>
    <s v="NA"/>
    <s v="Unavailable"/>
    <x v="2"/>
    <x v="0"/>
    <d v="2016-07-15T00:00:00"/>
    <s v="15-Jul-2016 → NA"/>
    <s v="15-Jul-2016"/>
    <d v="2016-07-15T00:00:00"/>
    <x v="2"/>
  </r>
  <r>
    <x v="6676"/>
    <x v="0"/>
    <s v="Unavailable"/>
    <s v="Blanks"/>
    <s v="No Cars Available"/>
    <x v="5787"/>
    <s v="NA"/>
    <x v="3"/>
    <x v="3"/>
    <s v="NA"/>
    <s v="Unavailable"/>
    <x v="2"/>
    <x v="0"/>
    <d v="2016-07-15T00:00:00"/>
    <s v="15-Jul-2016 → NA"/>
    <s v="15-Jul-2016"/>
    <d v="2016-07-15T00:00:00"/>
    <x v="2"/>
  </r>
  <r>
    <x v="6677"/>
    <x v="1"/>
    <s v="Unavailable"/>
    <s v="Blanks"/>
    <s v="No Cars Available"/>
    <x v="5788"/>
    <s v="NA"/>
    <x v="3"/>
    <x v="3"/>
    <s v="NA"/>
    <s v="Unavailable"/>
    <x v="2"/>
    <x v="1"/>
    <d v="2016-07-15T00:00:00"/>
    <s v="15-Jul-2016 → NA"/>
    <s v="15-Jul-2016"/>
    <d v="2016-07-15T00:00:00"/>
    <x v="2"/>
  </r>
  <r>
    <x v="6678"/>
    <x v="0"/>
    <s v="Unavailable"/>
    <s v="Blanks"/>
    <s v="No Cars Available"/>
    <x v="5789"/>
    <s v="NA"/>
    <x v="3"/>
    <x v="3"/>
    <s v="NA"/>
    <s v="Unavailable"/>
    <x v="2"/>
    <x v="0"/>
    <d v="2016-07-15T00:00:00"/>
    <s v="15-Jul-2016 → NA"/>
    <s v="15-Jul-2016"/>
    <d v="2016-07-15T00:00:00"/>
    <x v="2"/>
  </r>
  <r>
    <x v="6679"/>
    <x v="0"/>
    <s v="Unavailable"/>
    <s v="Blanks"/>
    <s v="No Cars Available"/>
    <x v="5790"/>
    <s v="NA"/>
    <x v="3"/>
    <x v="3"/>
    <s v="NA"/>
    <s v="Unavailable"/>
    <x v="2"/>
    <x v="0"/>
    <d v="2016-07-15T00:00:00"/>
    <s v="15-Jul-2016 → NA"/>
    <s v="15-Jul-2016"/>
    <d v="2016-07-15T00:00:00"/>
    <x v="2"/>
  </r>
  <r>
    <x v="6680"/>
    <x v="0"/>
    <s v="Unavailable"/>
    <s v="Blanks"/>
    <s v="No Cars Available"/>
    <x v="5791"/>
    <s v="NA"/>
    <x v="3"/>
    <x v="3"/>
    <s v="NA"/>
    <s v="Unavailable"/>
    <x v="2"/>
    <x v="0"/>
    <d v="2016-07-15T00:00:00"/>
    <s v="15-Jul-2016 → NA"/>
    <s v="15-Jul-2016"/>
    <d v="2016-07-15T00:00:00"/>
    <x v="2"/>
  </r>
  <r>
    <x v="6681"/>
    <x v="0"/>
    <s v="Unavailable"/>
    <s v="Blanks"/>
    <s v="No Cars Available"/>
    <x v="5792"/>
    <s v="NA"/>
    <x v="3"/>
    <x v="3"/>
    <s v="NA"/>
    <s v="Unavailable"/>
    <x v="2"/>
    <x v="0"/>
    <d v="2016-07-15T00:00:00"/>
    <s v="15-Jul-2016 → NA"/>
    <s v="15-Jul-2016"/>
    <d v="2016-07-15T00:00:00"/>
    <x v="2"/>
  </r>
  <r>
    <x v="6682"/>
    <x v="0"/>
    <s v="Unavailable"/>
    <s v="Blanks"/>
    <s v="No Cars Available"/>
    <x v="5793"/>
    <s v="NA"/>
    <x v="3"/>
    <x v="3"/>
    <s v="NA"/>
    <s v="Unavailable"/>
    <x v="2"/>
    <x v="0"/>
    <d v="2016-07-15T00:00:00"/>
    <s v="15-Jul-2016 → NA"/>
    <s v="15-Jul-2016"/>
    <d v="2016-07-15T00:00:00"/>
    <x v="2"/>
  </r>
  <r>
    <x v="6683"/>
    <x v="0"/>
    <s v="Unavailable"/>
    <s v="Blanks"/>
    <s v="No Cars Available"/>
    <x v="5794"/>
    <s v="NA"/>
    <x v="3"/>
    <x v="3"/>
    <s v="NA"/>
    <s v="Unavailable"/>
    <x v="2"/>
    <x v="0"/>
    <d v="2016-07-15T00:00:00"/>
    <s v="15-Jul-2016 → NA"/>
    <s v="15-Jul-2016"/>
    <d v="2016-07-15T00:00:00"/>
    <x v="2"/>
  </r>
  <r>
    <x v="6684"/>
    <x v="0"/>
    <s v="Unavailable"/>
    <s v="Blanks"/>
    <s v="No Cars Available"/>
    <x v="5795"/>
    <s v="NA"/>
    <x v="3"/>
    <x v="3"/>
    <s v="NA"/>
    <s v="Unavailable"/>
    <x v="2"/>
    <x v="0"/>
    <d v="2016-07-15T00:00:00"/>
    <s v="15-Jul-2016 → NA"/>
    <s v="15-Jul-2016"/>
    <d v="2016-07-15T00:00:00"/>
    <x v="2"/>
  </r>
  <r>
    <x v="6685"/>
    <x v="0"/>
    <s v="Unavailable"/>
    <s v="Blanks"/>
    <s v="No Cars Available"/>
    <x v="5796"/>
    <s v="NA"/>
    <x v="3"/>
    <x v="3"/>
    <s v="NA"/>
    <s v="Unavailable"/>
    <x v="2"/>
    <x v="0"/>
    <d v="2016-07-15T00:00:00"/>
    <s v="15-Jul-2016 → NA"/>
    <s v="15-Jul-2016"/>
    <d v="2016-07-15T00:00:00"/>
    <x v="2"/>
  </r>
  <r>
    <x v="6686"/>
    <x v="0"/>
    <s v="Unavailable"/>
    <s v="Blanks"/>
    <s v="No Cars Available"/>
    <x v="5797"/>
    <s v="NA"/>
    <x v="3"/>
    <x v="3"/>
    <s v="NA"/>
    <s v="Unavailable"/>
    <x v="2"/>
    <x v="0"/>
    <d v="2016-07-15T00:00:00"/>
    <s v="15-Jul-2016 → NA"/>
    <s v="15-Jul-2016"/>
    <d v="2016-07-15T00:00:00"/>
    <x v="2"/>
  </r>
  <r>
    <x v="6687"/>
    <x v="0"/>
    <s v="Unavailable"/>
    <s v="Blanks"/>
    <s v="No Cars Available"/>
    <x v="5798"/>
    <s v="NA"/>
    <x v="3"/>
    <x v="3"/>
    <s v="NA"/>
    <s v="Unavailable"/>
    <x v="2"/>
    <x v="0"/>
    <d v="2016-07-15T00:00:00"/>
    <s v="15-Jul-2016 → NA"/>
    <s v="15-Jul-2016"/>
    <d v="2016-07-15T00:00:00"/>
    <x v="2"/>
  </r>
  <r>
    <x v="6688"/>
    <x v="0"/>
    <s v="Unavailable"/>
    <s v="Blanks"/>
    <s v="No Cars Available"/>
    <x v="5799"/>
    <s v="NA"/>
    <x v="3"/>
    <x v="3"/>
    <s v="NA"/>
    <s v="Unavailable"/>
    <x v="2"/>
    <x v="0"/>
    <d v="2016-07-15T00:00:00"/>
    <s v="15-Jul-2016 → NA"/>
    <s v="15-Jul-2016"/>
    <d v="2016-07-15T00:00:00"/>
    <x v="2"/>
  </r>
  <r>
    <x v="6689"/>
    <x v="0"/>
    <s v="Unavailable"/>
    <s v="Blanks"/>
    <s v="No Cars Available"/>
    <x v="5800"/>
    <s v="NA"/>
    <x v="3"/>
    <x v="3"/>
    <s v="NA"/>
    <s v="Unavailable"/>
    <x v="2"/>
    <x v="0"/>
    <d v="2016-07-15T00:00:00"/>
    <s v="15-Jul-2016 → NA"/>
    <s v="15-Jul-2016"/>
    <d v="2016-07-15T00:00:00"/>
    <x v="2"/>
  </r>
  <r>
    <x v="6690"/>
    <x v="0"/>
    <s v="Unavailable"/>
    <s v="Blanks"/>
    <s v="No Cars Available"/>
    <x v="5801"/>
    <s v="NA"/>
    <x v="10"/>
    <x v="3"/>
    <s v="NA"/>
    <s v="Unavailable"/>
    <x v="2"/>
    <x v="0"/>
    <d v="2016-07-15T00:00:00"/>
    <s v="15-Jul-2016 → NA"/>
    <s v="15-Jul-2016"/>
    <d v="2016-07-15T00:00:00"/>
    <x v="2"/>
  </r>
  <r>
    <x v="6691"/>
    <x v="0"/>
    <s v="Unavailable"/>
    <s v="Blanks"/>
    <s v="No Cars Available"/>
    <x v="5802"/>
    <s v="NA"/>
    <x v="10"/>
    <x v="3"/>
    <s v="NA"/>
    <s v="Unavailable"/>
    <x v="2"/>
    <x v="0"/>
    <d v="2016-07-15T00:00:00"/>
    <s v="15-Jul-2016 → NA"/>
    <s v="15-Jul-2016"/>
    <d v="2016-07-15T00:00:00"/>
    <x v="2"/>
  </r>
  <r>
    <x v="6692"/>
    <x v="0"/>
    <s v="Unavailable"/>
    <s v="Blanks"/>
    <s v="No Cars Available"/>
    <x v="5803"/>
    <s v="NA"/>
    <x v="10"/>
    <x v="3"/>
    <s v="NA"/>
    <s v="Unavailable"/>
    <x v="2"/>
    <x v="0"/>
    <d v="2016-07-15T00:00:00"/>
    <s v="15-Jul-2016 → NA"/>
    <s v="15-Jul-2016"/>
    <d v="2016-07-15T00:00:00"/>
    <x v="2"/>
  </r>
  <r>
    <x v="6693"/>
    <x v="0"/>
    <s v="Unavailable"/>
    <s v="Blanks"/>
    <s v="No Cars Available"/>
    <x v="5804"/>
    <s v="NA"/>
    <x v="10"/>
    <x v="3"/>
    <s v="NA"/>
    <s v="Unavailable"/>
    <x v="2"/>
    <x v="0"/>
    <d v="2016-07-15T00:00:00"/>
    <s v="15-Jul-2016 → NA"/>
    <s v="15-Jul-2016"/>
    <d v="2016-07-15T00:00:00"/>
    <x v="2"/>
  </r>
  <r>
    <x v="6694"/>
    <x v="0"/>
    <s v="Unavailable"/>
    <s v="Blanks"/>
    <s v="No Cars Available"/>
    <x v="5805"/>
    <s v="NA"/>
    <x v="10"/>
    <x v="3"/>
    <s v="NA"/>
    <s v="Unavailable"/>
    <x v="2"/>
    <x v="0"/>
    <d v="2016-07-15T00:00:00"/>
    <s v="15-Jul-2016 → NA"/>
    <s v="15-Jul-2016"/>
    <d v="2016-07-15T00:00:00"/>
    <x v="2"/>
  </r>
  <r>
    <x v="6695"/>
    <x v="0"/>
    <s v="Unavailable"/>
    <s v="Blanks"/>
    <s v="No Cars Available"/>
    <x v="5806"/>
    <s v="NA"/>
    <x v="10"/>
    <x v="3"/>
    <s v="NA"/>
    <s v="Unavailable"/>
    <x v="2"/>
    <x v="0"/>
    <d v="2016-07-15T00:00:00"/>
    <s v="15-Jul-2016 → NA"/>
    <s v="15-Jul-2016"/>
    <d v="2016-07-15T00:00:00"/>
    <x v="2"/>
  </r>
  <r>
    <x v="6696"/>
    <x v="0"/>
    <s v="Unavailable"/>
    <s v="Blanks"/>
    <s v="No Cars Available"/>
    <x v="5807"/>
    <s v="NA"/>
    <x v="10"/>
    <x v="3"/>
    <s v="NA"/>
    <s v="Unavailable"/>
    <x v="2"/>
    <x v="0"/>
    <d v="2016-07-15T00:00:00"/>
    <s v="15-Jul-2016 → NA"/>
    <s v="15-Jul-2016"/>
    <d v="2016-07-15T00:00:00"/>
    <x v="2"/>
  </r>
  <r>
    <x v="6697"/>
    <x v="0"/>
    <s v="Unavailable"/>
    <s v="Blanks"/>
    <s v="No Cars Available"/>
    <x v="5808"/>
    <s v="NA"/>
    <x v="10"/>
    <x v="3"/>
    <s v="NA"/>
    <s v="Unavailable"/>
    <x v="2"/>
    <x v="0"/>
    <d v="2016-07-15T00:00:00"/>
    <s v="15-Jul-2016 → NA"/>
    <s v="15-Jul-2016"/>
    <d v="2016-07-15T00:00:00"/>
    <x v="2"/>
  </r>
  <r>
    <x v="6698"/>
    <x v="0"/>
    <s v="Unavailable"/>
    <s v="Blanks"/>
    <s v="No Cars Available"/>
    <x v="5809"/>
    <s v="NA"/>
    <x v="10"/>
    <x v="3"/>
    <s v="NA"/>
    <s v="Unavailable"/>
    <x v="2"/>
    <x v="0"/>
    <d v="2016-07-15T00:00:00"/>
    <s v="15-Jul-2016 → NA"/>
    <s v="15-Jul-2016"/>
    <d v="2016-07-15T00:00:00"/>
    <x v="2"/>
  </r>
  <r>
    <x v="6699"/>
    <x v="0"/>
    <s v="Unavailable"/>
    <s v="Blanks"/>
    <s v="No Cars Available"/>
    <x v="5810"/>
    <s v="NA"/>
    <x v="10"/>
    <x v="3"/>
    <s v="NA"/>
    <s v="Unavailable"/>
    <x v="2"/>
    <x v="0"/>
    <d v="2016-07-15T00:00:00"/>
    <s v="15-Jul-2016 → NA"/>
    <s v="15-Jul-2016"/>
    <d v="2016-07-15T00:00:00"/>
    <x v="2"/>
  </r>
  <r>
    <x v="6700"/>
    <x v="0"/>
    <s v="Unavailable"/>
    <s v="Blanks"/>
    <s v="No Cars Available"/>
    <x v="5811"/>
    <s v="NA"/>
    <x v="10"/>
    <x v="3"/>
    <s v="NA"/>
    <s v="Unavailable"/>
    <x v="2"/>
    <x v="0"/>
    <d v="2016-07-15T00:00:00"/>
    <s v="15-Jul-2016 → NA"/>
    <s v="15-Jul-2016"/>
    <d v="2016-07-15T00:00:00"/>
    <x v="2"/>
  </r>
  <r>
    <x v="6701"/>
    <x v="0"/>
    <s v="Unavailable"/>
    <s v="Blanks"/>
    <s v="No Cars Available"/>
    <x v="5812"/>
    <s v="NA"/>
    <x v="10"/>
    <x v="3"/>
    <s v="NA"/>
    <s v="Unavailable"/>
    <x v="2"/>
    <x v="0"/>
    <d v="2016-07-15T00:00:00"/>
    <s v="15-Jul-2016 → NA"/>
    <s v="15-Jul-2016"/>
    <d v="2016-07-15T00:00:00"/>
    <x v="2"/>
  </r>
  <r>
    <x v="6702"/>
    <x v="1"/>
    <s v="Unavailable"/>
    <s v="Blanks"/>
    <s v="No Cars Available"/>
    <x v="5813"/>
    <s v="NA"/>
    <x v="10"/>
    <x v="3"/>
    <s v="NA"/>
    <s v="Unavailable"/>
    <x v="2"/>
    <x v="1"/>
    <d v="2016-07-15T00:00:00"/>
    <s v="15-Jul-2016 → NA"/>
    <s v="15-Jul-2016"/>
    <d v="2016-07-15T00:00:00"/>
    <x v="2"/>
  </r>
  <r>
    <x v="6703"/>
    <x v="0"/>
    <s v="Unavailable"/>
    <s v="Blanks"/>
    <s v="No Cars Available"/>
    <x v="5814"/>
    <s v="NA"/>
    <x v="10"/>
    <x v="3"/>
    <s v="NA"/>
    <s v="Unavailable"/>
    <x v="2"/>
    <x v="0"/>
    <d v="2016-07-15T00:00:00"/>
    <s v="15-Jul-2016 → NA"/>
    <s v="15-Jul-2016"/>
    <d v="2016-07-15T00:00:00"/>
    <x v="2"/>
  </r>
  <r>
    <x v="6704"/>
    <x v="0"/>
    <s v="Unavailable"/>
    <s v="Blanks"/>
    <s v="No Cars Available"/>
    <x v="5815"/>
    <s v="NA"/>
    <x v="10"/>
    <x v="3"/>
    <s v="NA"/>
    <s v="Unavailable"/>
    <x v="2"/>
    <x v="0"/>
    <d v="2016-07-15T00:00:00"/>
    <s v="15-Jul-2016 → NA"/>
    <s v="15-Jul-2016"/>
    <d v="2016-07-15T00:00:00"/>
    <x v="2"/>
  </r>
  <r>
    <x v="6705"/>
    <x v="0"/>
    <s v="Unavailable"/>
    <s v="Blanks"/>
    <s v="No Cars Available"/>
    <x v="5816"/>
    <s v="NA"/>
    <x v="10"/>
    <x v="3"/>
    <s v="NA"/>
    <s v="Unavailable"/>
    <x v="2"/>
    <x v="0"/>
    <d v="2016-07-15T00:00:00"/>
    <s v="15-Jul-2016 → NA"/>
    <s v="15-Jul-2016"/>
    <d v="2016-07-15T00:00:00"/>
    <x v="2"/>
  </r>
  <r>
    <x v="6706"/>
    <x v="0"/>
    <s v="Unavailable"/>
    <s v="Blanks"/>
    <s v="No Cars Available"/>
    <x v="5817"/>
    <s v="NA"/>
    <x v="10"/>
    <x v="3"/>
    <s v="NA"/>
    <s v="Unavailable"/>
    <x v="2"/>
    <x v="0"/>
    <d v="2016-07-15T00:00:00"/>
    <s v="15-Jul-2016 → NA"/>
    <s v="15-Jul-2016"/>
    <d v="2016-07-15T00:00:00"/>
    <x v="2"/>
  </r>
  <r>
    <x v="6707"/>
    <x v="1"/>
    <s v="Unavailable"/>
    <s v="Blanks"/>
    <s v="No Cars Available"/>
    <x v="5818"/>
    <s v="NA"/>
    <x v="10"/>
    <x v="3"/>
    <s v="NA"/>
    <s v="Unavailable"/>
    <x v="2"/>
    <x v="1"/>
    <d v="2016-07-15T00:00:00"/>
    <s v="15-Jul-2016 → NA"/>
    <s v="15-Jul-2016"/>
    <d v="2016-07-15T00:00:00"/>
    <x v="2"/>
  </r>
  <r>
    <x v="6708"/>
    <x v="0"/>
    <s v="Unavailable"/>
    <s v="Blanks"/>
    <s v="No Cars Available"/>
    <x v="5819"/>
    <s v="NA"/>
    <x v="10"/>
    <x v="3"/>
    <s v="NA"/>
    <s v="Unavailable"/>
    <x v="2"/>
    <x v="0"/>
    <d v="2016-07-15T00:00:00"/>
    <s v="15-Jul-2016 → NA"/>
    <s v="15-Jul-2016"/>
    <d v="2016-07-15T00:00:00"/>
    <x v="2"/>
  </r>
  <r>
    <x v="6709"/>
    <x v="0"/>
    <s v="Unavailable"/>
    <s v="Blanks"/>
    <s v="No Cars Available"/>
    <x v="5820"/>
    <s v="NA"/>
    <x v="10"/>
    <x v="3"/>
    <s v="NA"/>
    <s v="Unavailable"/>
    <x v="2"/>
    <x v="0"/>
    <d v="2016-07-15T00:00:00"/>
    <s v="15-Jul-2016 → NA"/>
    <s v="15-Jul-2016"/>
    <d v="2016-07-15T00:00:00"/>
    <x v="2"/>
  </r>
  <r>
    <x v="6710"/>
    <x v="1"/>
    <s v="Unavailable"/>
    <s v="Blanks"/>
    <s v="No Cars Available"/>
    <x v="5821"/>
    <s v="NA"/>
    <x v="10"/>
    <x v="3"/>
    <s v="NA"/>
    <s v="Unavailable"/>
    <x v="2"/>
    <x v="1"/>
    <d v="2016-07-15T00:00:00"/>
    <s v="15-Jul-2016 → NA"/>
    <s v="15-Jul-2016"/>
    <d v="2016-07-15T00:00:00"/>
    <x v="2"/>
  </r>
  <r>
    <x v="6711"/>
    <x v="0"/>
    <s v="Unavailable"/>
    <s v="Blanks"/>
    <s v="No Cars Available"/>
    <x v="5822"/>
    <s v="NA"/>
    <x v="10"/>
    <x v="3"/>
    <s v="NA"/>
    <s v="Unavailable"/>
    <x v="2"/>
    <x v="0"/>
    <d v="2016-07-15T00:00:00"/>
    <s v="15-Jul-2016 → NA"/>
    <s v="15-Jul-2016"/>
    <d v="2016-07-15T00:00:00"/>
    <x v="2"/>
  </r>
  <r>
    <x v="6712"/>
    <x v="0"/>
    <s v="Unavailable"/>
    <s v="Blanks"/>
    <s v="No Cars Available"/>
    <x v="5823"/>
    <s v="NA"/>
    <x v="10"/>
    <x v="3"/>
    <s v="NA"/>
    <s v="Unavailable"/>
    <x v="2"/>
    <x v="0"/>
    <d v="2016-07-15T00:00:00"/>
    <s v="15-Jul-2016 → NA"/>
    <s v="15-Jul-2016"/>
    <d v="2016-07-15T00:00:00"/>
    <x v="2"/>
  </r>
  <r>
    <x v="6713"/>
    <x v="0"/>
    <s v="Unavailable"/>
    <s v="Blanks"/>
    <s v="No Cars Available"/>
    <x v="5824"/>
    <s v="NA"/>
    <x v="10"/>
    <x v="3"/>
    <s v="NA"/>
    <s v="Unavailable"/>
    <x v="2"/>
    <x v="0"/>
    <d v="2016-07-15T00:00:00"/>
    <s v="15-Jul-2016 → NA"/>
    <s v="15-Jul-2016"/>
    <d v="2016-07-15T00:00:00"/>
    <x v="2"/>
  </r>
  <r>
    <x v="6714"/>
    <x v="0"/>
    <s v="Unavailable"/>
    <s v="Blanks"/>
    <s v="No Cars Available"/>
    <x v="5825"/>
    <s v="NA"/>
    <x v="10"/>
    <x v="3"/>
    <s v="NA"/>
    <s v="Unavailable"/>
    <x v="2"/>
    <x v="0"/>
    <d v="2016-07-15T00:00:00"/>
    <s v="15-Jul-2016 → NA"/>
    <s v="15-Jul-2016"/>
    <d v="2016-07-15T00:00:00"/>
    <x v="2"/>
  </r>
  <r>
    <x v="6715"/>
    <x v="1"/>
    <s v="Unavailable"/>
    <s v="Blanks"/>
    <s v="No Cars Available"/>
    <x v="5826"/>
    <s v="NA"/>
    <x v="10"/>
    <x v="3"/>
    <s v="NA"/>
    <s v="Unavailable"/>
    <x v="2"/>
    <x v="1"/>
    <d v="2016-07-15T00:00:00"/>
    <s v="15-Jul-2016 → NA"/>
    <s v="15-Jul-2016"/>
    <d v="2016-07-15T00:00:00"/>
    <x v="2"/>
  </r>
  <r>
    <x v="6716"/>
    <x v="0"/>
    <s v="Unavailable"/>
    <s v="Blanks"/>
    <s v="No Cars Available"/>
    <x v="5827"/>
    <s v="NA"/>
    <x v="10"/>
    <x v="3"/>
    <s v="NA"/>
    <s v="Unavailable"/>
    <x v="2"/>
    <x v="0"/>
    <d v="2016-07-15T00:00:00"/>
    <s v="15-Jul-2016 → NA"/>
    <s v="15-Jul-2016"/>
    <d v="2016-07-15T00:00:00"/>
    <x v="2"/>
  </r>
  <r>
    <x v="6717"/>
    <x v="0"/>
    <s v="Unavailable"/>
    <s v="Blanks"/>
    <s v="No Cars Available"/>
    <x v="5828"/>
    <s v="NA"/>
    <x v="10"/>
    <x v="3"/>
    <s v="NA"/>
    <s v="Unavailable"/>
    <x v="2"/>
    <x v="0"/>
    <d v="2016-07-15T00:00:00"/>
    <s v="15-Jul-2016 → NA"/>
    <s v="15-Jul-2016"/>
    <d v="2016-07-15T00:00:00"/>
    <x v="2"/>
  </r>
  <r>
    <x v="6718"/>
    <x v="0"/>
    <s v="Unavailable"/>
    <s v="Blanks"/>
    <s v="No Cars Available"/>
    <x v="5829"/>
    <s v="NA"/>
    <x v="10"/>
    <x v="3"/>
    <s v="NA"/>
    <s v="Unavailable"/>
    <x v="2"/>
    <x v="0"/>
    <d v="2016-07-15T00:00:00"/>
    <s v="15-Jul-2016 → NA"/>
    <s v="15-Jul-2016"/>
    <d v="2016-07-15T00:00:00"/>
    <x v="2"/>
  </r>
  <r>
    <x v="6719"/>
    <x v="1"/>
    <s v="Unavailable"/>
    <s v="Blanks"/>
    <s v="No Cars Available"/>
    <x v="5830"/>
    <s v="NA"/>
    <x v="10"/>
    <x v="3"/>
    <s v="NA"/>
    <s v="Unavailable"/>
    <x v="2"/>
    <x v="1"/>
    <d v="2016-07-15T00:00:00"/>
    <s v="15-Jul-2016 → NA"/>
    <s v="15-Jul-2016"/>
    <d v="2016-07-15T00:00:00"/>
    <x v="2"/>
  </r>
  <r>
    <x v="6720"/>
    <x v="1"/>
    <s v="Unavailable"/>
    <s v="Blanks"/>
    <s v="No Cars Available"/>
    <x v="5831"/>
    <s v="NA"/>
    <x v="10"/>
    <x v="3"/>
    <s v="NA"/>
    <s v="Unavailable"/>
    <x v="2"/>
    <x v="1"/>
    <d v="2016-07-15T00:00:00"/>
    <s v="15-Jul-2016 → NA"/>
    <s v="15-Jul-2016"/>
    <d v="2016-07-15T00:00:00"/>
    <x v="2"/>
  </r>
  <r>
    <x v="6721"/>
    <x v="0"/>
    <s v="Unavailable"/>
    <s v="Blanks"/>
    <s v="No Cars Available"/>
    <x v="5832"/>
    <s v="NA"/>
    <x v="10"/>
    <x v="3"/>
    <s v="NA"/>
    <s v="Unavailable"/>
    <x v="2"/>
    <x v="0"/>
    <d v="2016-07-15T00:00:00"/>
    <s v="15-Jul-2016 → NA"/>
    <s v="15-Jul-2016"/>
    <d v="2016-07-15T00:00:00"/>
    <x v="2"/>
  </r>
  <r>
    <x v="6722"/>
    <x v="0"/>
    <s v="Unavailable"/>
    <s v="Blanks"/>
    <s v="No Cars Available"/>
    <x v="5833"/>
    <s v="NA"/>
    <x v="10"/>
    <x v="3"/>
    <s v="NA"/>
    <s v="Unavailable"/>
    <x v="2"/>
    <x v="0"/>
    <d v="2016-07-15T00:00:00"/>
    <s v="15-Jul-2016 → NA"/>
    <s v="15-Jul-2016"/>
    <d v="2016-07-15T00:00:00"/>
    <x v="2"/>
  </r>
  <r>
    <x v="6723"/>
    <x v="0"/>
    <s v="Unavailable"/>
    <s v="Blanks"/>
    <s v="No Cars Available"/>
    <x v="5834"/>
    <s v="NA"/>
    <x v="10"/>
    <x v="3"/>
    <s v="NA"/>
    <s v="Unavailable"/>
    <x v="2"/>
    <x v="0"/>
    <d v="2016-07-15T00:00:00"/>
    <s v="15-Jul-2016 → NA"/>
    <s v="15-Jul-2016"/>
    <d v="2016-07-15T00:00:00"/>
    <x v="2"/>
  </r>
  <r>
    <x v="6724"/>
    <x v="1"/>
    <s v="Unavailable"/>
    <s v="Blanks"/>
    <s v="No Cars Available"/>
    <x v="5835"/>
    <s v="NA"/>
    <x v="22"/>
    <x v="3"/>
    <s v="NA"/>
    <s v="Unavailable"/>
    <x v="2"/>
    <x v="1"/>
    <d v="2016-07-15T00:00:00"/>
    <s v="15-Jul-2016 → NA"/>
    <s v="15-Jul-2016"/>
    <d v="2016-07-15T00:00:00"/>
    <x v="2"/>
  </r>
  <r>
    <x v="6725"/>
    <x v="1"/>
    <s v="Unavailable"/>
    <s v="Blanks"/>
    <s v="No Cars Available"/>
    <x v="5836"/>
    <s v="NA"/>
    <x v="22"/>
    <x v="3"/>
    <s v="NA"/>
    <s v="Unavailable"/>
    <x v="2"/>
    <x v="1"/>
    <d v="2016-07-15T00:00:00"/>
    <s v="15-Jul-2016 → NA"/>
    <s v="15-Jul-2016"/>
    <d v="2016-07-15T00:00:00"/>
    <x v="2"/>
  </r>
  <r>
    <x v="6726"/>
    <x v="1"/>
    <s v="Unavailable"/>
    <s v="Blanks"/>
    <s v="No Cars Available"/>
    <x v="5837"/>
    <s v="NA"/>
    <x v="22"/>
    <x v="3"/>
    <s v="NA"/>
    <s v="Unavailable"/>
    <x v="2"/>
    <x v="1"/>
    <d v="2016-07-15T00:00:00"/>
    <s v="15-Jul-2016 → NA"/>
    <s v="15-Jul-2016"/>
    <d v="2016-07-15T00:00:00"/>
    <x v="2"/>
  </r>
  <r>
    <x v="6727"/>
    <x v="1"/>
    <s v="Unavailable"/>
    <s v="Blanks"/>
    <s v="No Cars Available"/>
    <x v="5838"/>
    <s v="NA"/>
    <x v="22"/>
    <x v="3"/>
    <s v="NA"/>
    <s v="Unavailable"/>
    <x v="2"/>
    <x v="1"/>
    <d v="2016-07-15T00:00:00"/>
    <s v="15-Jul-2016 → NA"/>
    <s v="15-Jul-2016"/>
    <d v="2016-07-15T00:00:00"/>
    <x v="2"/>
  </r>
  <r>
    <x v="6728"/>
    <x v="0"/>
    <s v="Unavailable"/>
    <s v="Blanks"/>
    <s v="No Cars Available"/>
    <x v="5839"/>
    <s v="NA"/>
    <x v="22"/>
    <x v="3"/>
    <s v="NA"/>
    <s v="Unavailable"/>
    <x v="2"/>
    <x v="0"/>
    <d v="2016-07-15T00:00:00"/>
    <s v="15-Jul-2016 → NA"/>
    <s v="15-Jul-2016"/>
    <d v="2016-07-15T00:00:00"/>
    <x v="2"/>
  </r>
  <r>
    <x v="6729"/>
    <x v="1"/>
    <s v="Unavailable"/>
    <s v="Blanks"/>
    <s v="No Cars Available"/>
    <x v="5840"/>
    <s v="NA"/>
    <x v="22"/>
    <x v="3"/>
    <s v="NA"/>
    <s v="Unavailable"/>
    <x v="2"/>
    <x v="1"/>
    <d v="2016-07-15T00:00:00"/>
    <s v="15-Jul-2016 → NA"/>
    <s v="15-Jul-2016"/>
    <d v="2016-07-15T00:00:00"/>
    <x v="2"/>
  </r>
  <r>
    <x v="6730"/>
    <x v="0"/>
    <s v="Unavailable"/>
    <s v="Blanks"/>
    <s v="No Cars Available"/>
    <x v="5841"/>
    <s v="NA"/>
    <x v="22"/>
    <x v="3"/>
    <s v="NA"/>
    <s v="Unavailable"/>
    <x v="2"/>
    <x v="0"/>
    <d v="2016-07-15T00:00:00"/>
    <s v="15-Jul-2016 → NA"/>
    <s v="15-Jul-2016"/>
    <d v="2016-07-15T00:00:00"/>
    <x v="2"/>
  </r>
  <r>
    <x v="6731"/>
    <x v="0"/>
    <s v="Unavailable"/>
    <s v="Blanks"/>
    <s v="No Cars Available"/>
    <x v="5842"/>
    <s v="NA"/>
    <x v="22"/>
    <x v="3"/>
    <s v="NA"/>
    <s v="Unavailable"/>
    <x v="2"/>
    <x v="0"/>
    <d v="2016-07-15T00:00:00"/>
    <s v="15-Jul-2016 → NA"/>
    <s v="15-Jul-2016"/>
    <d v="2016-07-15T00:00:00"/>
    <x v="2"/>
  </r>
  <r>
    <x v="6732"/>
    <x v="1"/>
    <s v="Unavailable"/>
    <s v="Blanks"/>
    <s v="No Cars Available"/>
    <x v="5843"/>
    <s v="NA"/>
    <x v="22"/>
    <x v="3"/>
    <s v="NA"/>
    <s v="Unavailable"/>
    <x v="2"/>
    <x v="1"/>
    <d v="2016-07-15T00:00:00"/>
    <s v="15-Jul-2016 → NA"/>
    <s v="15-Jul-2016"/>
    <d v="2016-07-15T00:00:00"/>
    <x v="2"/>
  </r>
  <r>
    <x v="6733"/>
    <x v="0"/>
    <s v="Unavailable"/>
    <s v="Blanks"/>
    <s v="No Cars Available"/>
    <x v="5844"/>
    <s v="NA"/>
    <x v="22"/>
    <x v="3"/>
    <s v="NA"/>
    <s v="Unavailable"/>
    <x v="2"/>
    <x v="0"/>
    <d v="2016-07-15T00:00:00"/>
    <s v="15-Jul-2016 → NA"/>
    <s v="15-Jul-2016"/>
    <d v="2016-07-15T00:00:00"/>
    <x v="2"/>
  </r>
  <r>
    <x v="6734"/>
    <x v="0"/>
    <s v="Unavailable"/>
    <s v="Blanks"/>
    <s v="No Cars Available"/>
    <x v="5845"/>
    <s v="NA"/>
    <x v="22"/>
    <x v="3"/>
    <s v="NA"/>
    <s v="Unavailable"/>
    <x v="2"/>
    <x v="0"/>
    <d v="2016-07-15T00:00:00"/>
    <s v="15-Jul-2016 → NA"/>
    <s v="15-Jul-2016"/>
    <d v="2016-07-15T00:00:00"/>
    <x v="2"/>
  </r>
  <r>
    <x v="6735"/>
    <x v="0"/>
    <s v="Unavailable"/>
    <s v="Blanks"/>
    <s v="No Cars Available"/>
    <x v="5846"/>
    <s v="NA"/>
    <x v="22"/>
    <x v="3"/>
    <s v="NA"/>
    <s v="Unavailable"/>
    <x v="2"/>
    <x v="0"/>
    <d v="2016-07-15T00:00:00"/>
    <s v="15-Jul-2016 → NA"/>
    <s v="15-Jul-2016"/>
    <d v="2016-07-15T00:00:00"/>
    <x v="2"/>
  </r>
  <r>
    <x v="6736"/>
    <x v="0"/>
    <s v="Unavailable"/>
    <s v="Blanks"/>
    <s v="No Cars Available"/>
    <x v="5847"/>
    <s v="NA"/>
    <x v="22"/>
    <x v="3"/>
    <s v="NA"/>
    <s v="Unavailable"/>
    <x v="2"/>
    <x v="0"/>
    <d v="2016-07-15T00:00:00"/>
    <s v="15-Jul-2016 → NA"/>
    <s v="15-Jul-2016"/>
    <d v="2016-07-15T00:00:00"/>
    <x v="2"/>
  </r>
  <r>
    <x v="6737"/>
    <x v="1"/>
    <s v="Unavailable"/>
    <s v="Blanks"/>
    <s v="No Cars Available"/>
    <x v="5848"/>
    <s v="NA"/>
    <x v="22"/>
    <x v="3"/>
    <s v="NA"/>
    <s v="Unavailable"/>
    <x v="2"/>
    <x v="1"/>
    <d v="2016-07-15T00:00:00"/>
    <s v="15-Jul-2016 → NA"/>
    <s v="15-Jul-2016"/>
    <d v="2016-07-15T00:00:00"/>
    <x v="2"/>
  </r>
  <r>
    <x v="6738"/>
    <x v="1"/>
    <s v="Unavailable"/>
    <s v="Blanks"/>
    <s v="No Cars Available"/>
    <x v="5849"/>
    <s v="NA"/>
    <x v="22"/>
    <x v="3"/>
    <s v="NA"/>
    <s v="Unavailable"/>
    <x v="2"/>
    <x v="1"/>
    <d v="2016-07-15T00:00:00"/>
    <s v="15-Jul-2016 → NA"/>
    <s v="15-Jul-2016"/>
    <d v="2016-07-15T00:00:00"/>
    <x v="2"/>
  </r>
  <r>
    <x v="6739"/>
    <x v="1"/>
    <s v="Unavailable"/>
    <s v="Blanks"/>
    <s v="No Cars Available"/>
    <x v="5850"/>
    <s v="NA"/>
    <x v="22"/>
    <x v="3"/>
    <s v="NA"/>
    <s v="Unavailable"/>
    <x v="2"/>
    <x v="1"/>
    <d v="2016-07-15T00:00:00"/>
    <s v="15-Jul-2016 → NA"/>
    <s v="15-Jul-2016"/>
    <d v="2016-07-15T00:00:00"/>
    <x v="2"/>
  </r>
  <r>
    <x v="6740"/>
    <x v="1"/>
    <s v="Unavailable"/>
    <s v="Blanks"/>
    <s v="No Cars Available"/>
    <x v="5851"/>
    <s v="NA"/>
    <x v="22"/>
    <x v="3"/>
    <s v="NA"/>
    <s v="Unavailable"/>
    <x v="2"/>
    <x v="1"/>
    <d v="2016-07-15T00:00:00"/>
    <s v="15-Jul-2016 → NA"/>
    <s v="15-Jul-2016"/>
    <d v="2016-07-15T00:00:00"/>
    <x v="2"/>
  </r>
  <r>
    <x v="6741"/>
    <x v="0"/>
    <s v="Unavailable"/>
    <s v="Blanks"/>
    <s v="No Cars Available"/>
    <x v="5852"/>
    <s v="NA"/>
    <x v="22"/>
    <x v="3"/>
    <s v="NA"/>
    <s v="Unavailable"/>
    <x v="2"/>
    <x v="0"/>
    <d v="2016-07-15T00:00:00"/>
    <s v="15-Jul-2016 → NA"/>
    <s v="15-Jul-2016"/>
    <d v="2016-07-15T00:00:00"/>
    <x v="2"/>
  </r>
  <r>
    <x v="6742"/>
    <x v="1"/>
    <s v="Unavailable"/>
    <s v="Blanks"/>
    <s v="No Cars Available"/>
    <x v="5853"/>
    <s v="NA"/>
    <x v="22"/>
    <x v="3"/>
    <s v="NA"/>
    <s v="Unavailable"/>
    <x v="2"/>
    <x v="1"/>
    <d v="2016-07-15T00:00:00"/>
    <s v="15-Jul-2016 → NA"/>
    <s v="15-Jul-2016"/>
    <d v="2016-07-15T00:00:00"/>
    <x v="2"/>
  </r>
  <r>
    <x v="6743"/>
    <x v="1"/>
    <s v="Unavailable"/>
    <s v="Blanks"/>
    <s v="No Cars Available"/>
    <x v="5854"/>
    <s v="NA"/>
    <x v="22"/>
    <x v="3"/>
    <s v="NA"/>
    <s v="Unavailable"/>
    <x v="2"/>
    <x v="1"/>
    <d v="2016-07-15T00:00:00"/>
    <s v="15-Jul-2016 → NA"/>
    <s v="15-Jul-2016"/>
    <d v="2016-07-15T00:00:00"/>
    <x v="2"/>
  </r>
  <r>
    <x v="6744"/>
    <x v="0"/>
    <s v="Unavailable"/>
    <s v="Blanks"/>
    <s v="No Cars Available"/>
    <x v="5855"/>
    <s v="NA"/>
    <x v="22"/>
    <x v="3"/>
    <s v="NA"/>
    <s v="Unavailable"/>
    <x v="2"/>
    <x v="0"/>
    <d v="2016-07-15T00:00:00"/>
    <s v="15-Jul-2016 → NA"/>
    <s v="15-Jul-2016"/>
    <d v="2016-07-15T00:00:0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CA94A6-2D06-4578-BF82-92EC8C04D941}" name="PivotTable1"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E7" firstHeaderRow="1" firstDataRow="2" firstDataCol="1" rowPageCount="1" colPageCount="1"/>
  <pivotFields count="18">
    <pivotField dataField="1" showAll="0"/>
    <pivotField axis="axisRow" showAll="0">
      <items count="3">
        <item x="0"/>
        <item x="1"/>
        <item t="default"/>
      </items>
    </pivotField>
    <pivotField showAll="0"/>
    <pivotField showAll="0"/>
    <pivotField showAll="0"/>
    <pivotField numFmtId="22" showAll="0">
      <items count="5857">
        <item x="764"/>
        <item x="1103"/>
        <item x="740"/>
        <item x="990"/>
        <item x="1008"/>
        <item x="101"/>
        <item x="935"/>
        <item x="892"/>
        <item x="822"/>
        <item x="497"/>
        <item x="765"/>
        <item x="681"/>
        <item x="275"/>
        <item x="639"/>
        <item x="717"/>
        <item x="936"/>
        <item x="197"/>
        <item x="929"/>
        <item x="416"/>
        <item x="371"/>
        <item x="585"/>
        <item x="123"/>
        <item x="113"/>
        <item x="899"/>
        <item x="970"/>
        <item x="673"/>
        <item x="553"/>
        <item x="1050"/>
        <item x="1039"/>
        <item x="358"/>
        <item x="262"/>
        <item x="937"/>
        <item x="718"/>
        <item x="124"/>
        <item x="400"/>
        <item x="615"/>
        <item x="380"/>
        <item x="834"/>
        <item x="851"/>
        <item x="766"/>
        <item x="1089"/>
        <item x="102"/>
        <item x="1140"/>
        <item x="788"/>
        <item x="694"/>
        <item x="114"/>
        <item x="507"/>
        <item x="253"/>
        <item x="359"/>
        <item x="417"/>
        <item x="776"/>
        <item x="900"/>
        <item x="1191"/>
        <item x="227"/>
        <item x="198"/>
        <item x="335"/>
        <item x="682"/>
        <item x="951"/>
        <item x="729"/>
        <item x="640"/>
        <item x="579"/>
        <item x="514"/>
        <item x="451"/>
        <item x="823"/>
        <item x="73"/>
        <item x="706"/>
        <item x="183"/>
        <item x="1021"/>
        <item x="1199"/>
        <item x="360"/>
        <item x="174"/>
        <item x="163"/>
        <item x="938"/>
        <item x="294"/>
        <item x="554"/>
        <item x="796"/>
        <item x="213"/>
        <item x="1161"/>
        <item x="1134"/>
        <item x="464"/>
        <item x="789"/>
        <item x="910"/>
        <item x="586"/>
        <item x="641"/>
        <item x="790"/>
        <item x="803"/>
        <item x="595"/>
        <item x="139"/>
        <item x="1118"/>
        <item x="811"/>
        <item x="537"/>
        <item x="666"/>
        <item x="580"/>
        <item x="407"/>
        <item x="306"/>
        <item x="622"/>
        <item x="263"/>
        <item x="741"/>
        <item x="153"/>
        <item x="1173"/>
        <item x="944"/>
        <item x="753"/>
        <item x="544"/>
        <item x="1068"/>
        <item x="199"/>
        <item x="623"/>
        <item x="498"/>
        <item x="485"/>
        <item x="885"/>
        <item x="184"/>
        <item x="767"/>
        <item x="653"/>
        <item x="140"/>
        <item x="1032"/>
        <item x="1119"/>
        <item x="381"/>
        <item x="754"/>
        <item x="642"/>
        <item x="321"/>
        <item x="329"/>
        <item x="604"/>
        <item x="843"/>
        <item x="307"/>
        <item x="1069"/>
        <item x="214"/>
        <item x="695"/>
        <item x="264"/>
        <item x="768"/>
        <item x="241"/>
        <item x="1148"/>
        <item x="616"/>
        <item x="486"/>
        <item x="624"/>
        <item x="683"/>
        <item x="667"/>
        <item x="991"/>
        <item x="707"/>
        <item x="555"/>
        <item x="74"/>
        <item x="719"/>
        <item x="871"/>
        <item x="730"/>
        <item x="852"/>
        <item x="255"/>
        <item x="1022"/>
        <item x="880"/>
        <item x="322"/>
        <item x="154"/>
        <item x="200"/>
        <item x="545"/>
        <item x="654"/>
        <item x="643"/>
        <item x="1009"/>
        <item x="901"/>
        <item x="835"/>
        <item x="742"/>
        <item x="1149"/>
        <item x="442"/>
        <item x="1180"/>
        <item x="131"/>
        <item x="1128"/>
        <item x="228"/>
        <item x="308"/>
        <item x="1090"/>
        <item x="556"/>
        <item x="992"/>
        <item x="731"/>
        <item x="346"/>
        <item x="971"/>
        <item x="242"/>
        <item x="418"/>
        <item x="1033"/>
        <item x="984"/>
        <item x="164"/>
        <item x="141"/>
        <item x="201"/>
        <item x="864"/>
        <item x="103"/>
        <item x="1010"/>
        <item x="276"/>
        <item x="1174"/>
        <item x="755"/>
        <item x="777"/>
        <item x="256"/>
        <item x="336"/>
        <item x="769"/>
        <item x="432"/>
        <item x="797"/>
        <item x="452"/>
        <item x="743"/>
        <item x="684"/>
        <item x="1200"/>
        <item x="1091"/>
        <item x="1051"/>
        <item x="625"/>
        <item x="930"/>
        <item x="538"/>
        <item x="952"/>
        <item x="1003"/>
        <item x="902"/>
        <item x="75"/>
        <item x="569"/>
        <item x="886"/>
        <item x="386"/>
        <item x="1135"/>
        <item x="215"/>
        <item x="824"/>
        <item x="1023"/>
        <item x="1112"/>
        <item x="295"/>
        <item x="165"/>
        <item x="865"/>
        <item x="732"/>
        <item x="546"/>
        <item x="756"/>
        <item x="1129"/>
        <item x="696"/>
        <item x="1004"/>
        <item x="487"/>
        <item x="76"/>
        <item x="632"/>
        <item x="323"/>
        <item x="175"/>
        <item x="1058"/>
        <item x="844"/>
        <item x="337"/>
        <item x="903"/>
        <item x="465"/>
        <item x="515"/>
        <item x="104"/>
        <item x="216"/>
        <item x="939"/>
        <item x="433"/>
        <item x="387"/>
        <item x="29"/>
        <item x="284"/>
        <item x="539"/>
        <item x="1192"/>
        <item x="720"/>
        <item x="668"/>
        <item x="347"/>
        <item x="1113"/>
        <item x="372"/>
        <item x="911"/>
        <item x="499"/>
        <item x="1181"/>
        <item x="453"/>
        <item x="605"/>
        <item x="825"/>
        <item x="296"/>
        <item x="778"/>
        <item x="791"/>
        <item x="744"/>
        <item x="1201"/>
        <item x="836"/>
        <item x="516"/>
        <item x="277"/>
        <item x="217"/>
        <item x="617"/>
        <item x="1040"/>
        <item x="424"/>
        <item x="116"/>
        <item x="522"/>
        <item x="626"/>
        <item x="596"/>
        <item x="853"/>
        <item x="1092"/>
        <item x="972"/>
        <item x="408"/>
        <item x="1162"/>
        <item x="443"/>
        <item x="1011"/>
        <item x="361"/>
        <item x="265"/>
        <item x="708"/>
        <item x="887"/>
        <item x="685"/>
        <item x="166"/>
        <item x="86"/>
        <item x="373"/>
        <item x="125"/>
        <item x="1077"/>
        <item x="953"/>
        <item x="348"/>
        <item x="581"/>
        <item x="881"/>
        <item x="966"/>
        <item x="1175"/>
        <item x="309"/>
        <item x="644"/>
        <item x="191"/>
        <item x="202"/>
        <item x="1104"/>
        <item x="488"/>
        <item x="531"/>
        <item x="606"/>
        <item x="745"/>
        <item x="669"/>
        <item x="1024"/>
        <item x="1202"/>
        <item x="393"/>
        <item x="167"/>
        <item x="1070"/>
        <item x="1012"/>
        <item x="500"/>
        <item x="1193"/>
        <item x="324"/>
        <item x="779"/>
        <item x="285"/>
        <item x="266"/>
        <item x="919"/>
        <item x="540"/>
        <item x="338"/>
        <item x="192"/>
        <item x="733"/>
        <item x="1150"/>
        <item x="633"/>
        <item x="709"/>
        <item x="1078"/>
        <item x="93"/>
        <item x="674"/>
        <item x="597"/>
        <item x="176"/>
        <item x="757"/>
        <item x="645"/>
        <item x="42"/>
        <item x="770"/>
        <item x="961"/>
        <item x="1120"/>
        <item x="87"/>
        <item x="557"/>
        <item x="1093"/>
        <item x="409"/>
        <item x="267"/>
        <item x="454"/>
        <item x="866"/>
        <item x="185"/>
        <item x="31"/>
        <item x="425"/>
        <item x="297"/>
        <item x="508"/>
        <item x="349"/>
        <item x="721"/>
        <item x="218"/>
        <item x="1059"/>
        <item x="872"/>
        <item x="904"/>
        <item x="1163"/>
        <item x="710"/>
        <item x="501"/>
        <item x="314"/>
        <item x="570"/>
        <item x="858"/>
        <item x="940"/>
        <item x="517"/>
        <item x="362"/>
        <item x="77"/>
        <item x="1151"/>
        <item x="655"/>
        <item x="954"/>
        <item x="186"/>
        <item x="1041"/>
        <item x="571"/>
        <item x="945"/>
        <item x="455"/>
        <item x="466"/>
        <item x="780"/>
        <item x="771"/>
        <item x="973"/>
        <item x="734"/>
        <item x="792"/>
        <item x="1060"/>
        <item x="686"/>
        <item x="1182"/>
        <item x="758"/>
        <item x="4164"/>
        <item x="4165"/>
        <item x="4166"/>
        <item x="489"/>
        <item x="888"/>
        <item x="4167"/>
        <item x="105"/>
        <item x="4168"/>
        <item x="4169"/>
        <item x="4170"/>
        <item x="4171"/>
        <item x="587"/>
        <item x="4172"/>
        <item x="4173"/>
        <item x="4174"/>
        <item x="4175"/>
        <item x="873"/>
        <item x="419"/>
        <item x="4176"/>
        <item x="4177"/>
        <item x="388"/>
        <item x="4178"/>
        <item x="476"/>
        <item x="4179"/>
        <item x="4180"/>
        <item x="4181"/>
        <item x="4182"/>
        <item x="4183"/>
        <item x="4184"/>
        <item x="4185"/>
        <item x="993"/>
        <item x="4186"/>
        <item x="1136"/>
        <item x="4187"/>
        <item x="4188"/>
        <item x="4189"/>
        <item x="4190"/>
        <item x="203"/>
        <item x="126"/>
        <item x="502"/>
        <item x="363"/>
        <item x="4191"/>
        <item x="4192"/>
        <item x="4193"/>
        <item x="670"/>
        <item x="4194"/>
        <item x="4195"/>
        <item x="1152"/>
        <item x="675"/>
        <item x="4196"/>
        <item x="4197"/>
        <item x="4198"/>
        <item x="4199"/>
        <item x="4200"/>
        <item x="4201"/>
        <item x="4202"/>
        <item x="4203"/>
        <item x="177"/>
        <item x="4204"/>
        <item x="4205"/>
        <item x="4206"/>
        <item x="4207"/>
        <item x="4208"/>
        <item x="946"/>
        <item x="4209"/>
        <item x="4210"/>
        <item x="4211"/>
        <item x="4212"/>
        <item x="4213"/>
        <item x="4214"/>
        <item x="4215"/>
        <item x="4216"/>
        <item x="4217"/>
        <item x="541"/>
        <item x="4218"/>
        <item x="4219"/>
        <item x="607"/>
        <item x="467"/>
        <item x="4220"/>
        <item x="4221"/>
        <item x="4222"/>
        <item x="874"/>
        <item x="4223"/>
        <item x="4224"/>
        <item x="711"/>
        <item x="854"/>
        <item x="155"/>
        <item x="4225"/>
        <item x="4226"/>
        <item x="401"/>
        <item x="4227"/>
        <item x="106"/>
        <item x="4228"/>
        <item x="4229"/>
        <item x="298"/>
        <item x="4230"/>
        <item x="4231"/>
        <item x="4232"/>
        <item x="4233"/>
        <item x="4234"/>
        <item x="4235"/>
        <item x="4236"/>
        <item x="4237"/>
        <item x="142"/>
        <item x="4238"/>
        <item x="646"/>
        <item x="523"/>
        <item x="243"/>
        <item x="4239"/>
        <item x="4240"/>
        <item x="132"/>
        <item x="4241"/>
        <item x="4242"/>
        <item x="2940"/>
        <item x="4243"/>
        <item x="1628"/>
        <item x="4244"/>
        <item x="1216"/>
        <item x="4245"/>
        <item x="4246"/>
        <item x="4247"/>
        <item x="4248"/>
        <item x="4249"/>
        <item x="4250"/>
        <item x="4251"/>
        <item x="229"/>
        <item x="1528"/>
        <item x="1208"/>
        <item x="4252"/>
        <item x="4253"/>
        <item x="4254"/>
        <item x="4255"/>
        <item x="4256"/>
        <item x="4257"/>
        <item x="4258"/>
        <item x="4259"/>
        <item x="4260"/>
        <item x="1121"/>
        <item x="4261"/>
        <item x="1114"/>
        <item x="1541"/>
        <item x="4262"/>
        <item x="1982"/>
        <item x="4263"/>
        <item x="974"/>
        <item x="1963"/>
        <item x="4264"/>
        <item x="168"/>
        <item x="4265"/>
        <item x="1731"/>
        <item x="4266"/>
        <item x="4267"/>
        <item x="4268"/>
        <item x="572"/>
        <item x="4269"/>
        <item x="2015"/>
        <item x="4270"/>
        <item x="4271"/>
        <item x="687"/>
        <item x="4272"/>
        <item x="4273"/>
        <item x="4274"/>
        <item x="4275"/>
        <item x="1303"/>
        <item x="4276"/>
        <item x="4277"/>
        <item x="444"/>
        <item x="4278"/>
        <item x="426"/>
        <item x="4279"/>
        <item x="330"/>
        <item x="867"/>
        <item x="4280"/>
        <item x="4281"/>
        <item x="4282"/>
        <item x="4283"/>
        <item x="2580"/>
        <item x="219"/>
        <item x="4284"/>
        <item x="4285"/>
        <item x="4286"/>
        <item x="1768"/>
        <item x="4287"/>
        <item x="1515"/>
        <item x="4288"/>
        <item x="2973"/>
        <item x="4289"/>
        <item x="4290"/>
        <item x="4291"/>
        <item x="4292"/>
        <item x="4293"/>
        <item x="1757"/>
        <item x="4294"/>
        <item x="4295"/>
        <item x="4296"/>
        <item x="2546"/>
        <item x="350"/>
        <item x="2407"/>
        <item x="2299"/>
        <item x="4297"/>
        <item x="697"/>
        <item x="4298"/>
        <item x="1776"/>
        <item x="4299"/>
        <item x="1524"/>
        <item x="1275"/>
        <item x="4300"/>
        <item x="3492"/>
        <item x="4301"/>
        <item x="278"/>
        <item x="4302"/>
        <item x="4303"/>
        <item x="4304"/>
        <item x="3253"/>
        <item x="3078"/>
        <item x="3219"/>
        <item x="3521"/>
        <item x="1725"/>
        <item x="1407"/>
        <item x="12"/>
        <item x="1868"/>
        <item x="3572"/>
        <item x="3318"/>
        <item x="4305"/>
        <item x="3653"/>
        <item x="1992"/>
        <item x="3381"/>
        <item x="4306"/>
        <item x="1591"/>
        <item x="1668"/>
        <item x="2164"/>
        <item x="402"/>
        <item x="1312"/>
        <item x="3215"/>
        <item x="230"/>
        <item x="3146"/>
        <item x="3073"/>
        <item x="4307"/>
        <item x="3127"/>
        <item x="722"/>
        <item x="2716"/>
        <item x="3319"/>
        <item x="4308"/>
        <item x="4309"/>
        <item x="2852"/>
        <item x="143"/>
        <item x="3192"/>
        <item x="2492"/>
        <item x="3477"/>
        <item x="2427"/>
        <item x="2481"/>
        <item x="4310"/>
        <item x="509"/>
        <item x="2035"/>
        <item x="588"/>
        <item x="3502"/>
        <item x="4311"/>
        <item x="3515"/>
        <item x="1292"/>
        <item x="1373"/>
        <item x="3369"/>
        <item x="2951"/>
        <item x="286"/>
        <item x="1529"/>
        <item x="3636"/>
        <item x="3708"/>
        <item x="1900"/>
        <item x="2997"/>
        <item x="2523"/>
        <item x="257"/>
        <item x="845"/>
        <item x="2512"/>
        <item x="3273"/>
        <item x="2575"/>
        <item x="3435"/>
        <item x="3239"/>
        <item x="244"/>
        <item x="4312"/>
        <item x="2933"/>
        <item x="169"/>
        <item x="1490"/>
        <item x="4313"/>
        <item x="967"/>
        <item x="32"/>
        <item x="2628"/>
        <item x="2300"/>
        <item x="2877"/>
        <item x="3184"/>
        <item x="2058"/>
        <item x="2733"/>
        <item x="4314"/>
        <item x="1385"/>
        <item x="698"/>
        <item x="2137"/>
        <item x="4315"/>
        <item x="3274"/>
        <item x="3161"/>
        <item x="1659"/>
        <item x="1931"/>
        <item x="4316"/>
        <item x="4317"/>
        <item x="634"/>
        <item x="4318"/>
        <item x="331"/>
        <item x="3493"/>
        <item x="1584"/>
        <item x="1217"/>
        <item x="269"/>
        <item x="2532"/>
        <item x="3220"/>
        <item x="339"/>
        <item x="2112"/>
        <item x="3713"/>
        <item x="2728"/>
        <item x="2974"/>
        <item x="3270"/>
        <item x="3055"/>
        <item x="4319"/>
        <item x="2984"/>
        <item x="4320"/>
        <item x="2721"/>
        <item x="3607"/>
        <item x="4321"/>
        <item x="3356"/>
        <item x="656"/>
        <item x="2743"/>
        <item x="1061"/>
        <item x="3142"/>
        <item x="2643"/>
        <item x="3315"/>
        <item x="503"/>
        <item x="2853"/>
        <item x="3592"/>
        <item x="4322"/>
        <item x="1542"/>
        <item x="2380"/>
        <item x="4323"/>
        <item x="2680"/>
        <item x="1393"/>
        <item x="1266"/>
        <item x="2869"/>
        <item x="3133"/>
        <item x="1359"/>
        <item x="1828"/>
        <item x="434"/>
        <item x="2757"/>
        <item x="812"/>
        <item x="3499"/>
        <item x="3120"/>
        <item x="1901"/>
        <item x="4324"/>
        <item x="4325"/>
        <item x="4326"/>
        <item x="427"/>
        <item x="3147"/>
        <item x="3137"/>
        <item x="2554"/>
        <item x="3518"/>
        <item x="3033"/>
        <item x="1983"/>
        <item x="4327"/>
        <item x="1052"/>
        <item x="2832"/>
        <item x="676"/>
        <item x="1426"/>
        <item x="647"/>
        <item x="3471"/>
        <item x="510"/>
        <item x="1553"/>
        <item x="2903"/>
        <item x="2676"/>
        <item x="3637"/>
        <item x="3374"/>
        <item x="287"/>
        <item x="2813"/>
        <item x="2841"/>
        <item x="1949"/>
        <item x="2782"/>
        <item x="1629"/>
        <item x="3682"/>
        <item x="2363"/>
        <item x="524"/>
        <item x="3660"/>
        <item x="4328"/>
        <item x="2327"/>
        <item x="1639"/>
        <item x="4329"/>
        <item x="1869"/>
        <item x="2230"/>
        <item x="4330"/>
        <item x="3561"/>
        <item x="2241"/>
        <item x="1183"/>
        <item x="1137"/>
        <item x="3608"/>
        <item x="1034"/>
        <item x="51"/>
        <item x="4331"/>
        <item x="2935"/>
        <item x="4332"/>
        <item x="490"/>
        <item x="3397"/>
        <item x="1796"/>
        <item x="3726"/>
        <item x="712"/>
        <item x="2888"/>
        <item x="4333"/>
        <item x="2816"/>
        <item x="468"/>
        <item x="4334"/>
        <item x="3101"/>
        <item x="2651"/>
        <item x="4335"/>
        <item x="2264"/>
        <item x="3683"/>
        <item x="2706"/>
        <item x="3170"/>
        <item x="4336"/>
        <item x="2998"/>
        <item x="2547"/>
        <item x="975"/>
        <item x="1071"/>
        <item x="2889"/>
        <item x="3600"/>
        <item x="4337"/>
        <item x="1606"/>
        <item x="1955"/>
        <item x="2884"/>
        <item x="4338"/>
        <item x="1115"/>
        <item x="2349"/>
        <item x="920"/>
        <item x="3421"/>
        <item x="4339"/>
        <item x="1857"/>
        <item x="781"/>
        <item x="4340"/>
        <item x="2279"/>
        <item x="4341"/>
        <item x="2165"/>
        <item x="4342"/>
        <item x="2803"/>
        <item x="3093"/>
        <item x="351"/>
        <item x="3639"/>
        <item x="3038"/>
        <item x="2999"/>
        <item x="44"/>
        <item x="905"/>
        <item x="3620"/>
        <item x="3640"/>
        <item x="2016"/>
        <item x="3178"/>
        <item x="3325"/>
        <item x="804"/>
        <item x="3064"/>
        <item x="1885"/>
        <item x="1905"/>
        <item x="156"/>
        <item x="1153"/>
        <item x="3625"/>
        <item x="2870"/>
        <item x="2854"/>
        <item x="2438"/>
        <item x="3045"/>
        <item x="4343"/>
        <item x="699"/>
        <item x="1717"/>
        <item x="1094"/>
        <item x="382"/>
        <item x="3058"/>
        <item x="2670"/>
        <item x="2223"/>
        <item x="1464"/>
        <item x="3232"/>
        <item x="2202"/>
        <item x="3083"/>
        <item x="4344"/>
        <item x="1130"/>
        <item x="4345"/>
        <item x="3007"/>
        <item x="3199"/>
        <item x="3200"/>
        <item x="4346"/>
        <item x="3275"/>
        <item x="3684"/>
        <item x="3366"/>
        <item x="3478"/>
        <item x="3229"/>
        <item x="547"/>
        <item x="3632"/>
        <item x="4347"/>
        <item x="671"/>
        <item x="2696"/>
        <item x="420"/>
        <item x="723"/>
        <item x="1276"/>
        <item x="1700"/>
        <item x="2172"/>
        <item x="2769"/>
        <item x="204"/>
        <item x="13"/>
        <item x="1105"/>
        <item x="78"/>
        <item x="4348"/>
        <item x="117"/>
        <item x="1508"/>
        <item x="456"/>
        <item x="1732"/>
        <item x="4349"/>
        <item x="3297"/>
        <item x="3669"/>
        <item x="374"/>
        <item x="2753"/>
        <item x="3503"/>
        <item x="4350"/>
        <item x="4351"/>
        <item x="325"/>
        <item x="1344"/>
        <item x="3516"/>
        <item x="4352"/>
        <item x="23"/>
        <item x="3633"/>
        <item x="2513"/>
        <item x="4353"/>
        <item x="627"/>
        <item x="3046"/>
        <item x="2024"/>
        <item x="1677"/>
        <item x="4354"/>
        <item x="4355"/>
        <item x="3714"/>
        <item x="1621"/>
        <item x="4356"/>
        <item x="4357"/>
        <item x="3342"/>
        <item x="3150"/>
        <item x="4358"/>
        <item x="3433"/>
        <item x="3727"/>
        <item x="4359"/>
        <item x="4"/>
        <item x="3201"/>
        <item x="4360"/>
        <item x="882"/>
        <item x="3345"/>
        <item x="3070"/>
        <item x="1530"/>
        <item x="4361"/>
        <item x="3293"/>
        <item x="3529"/>
        <item x="4362"/>
        <item x="3544"/>
        <item x="1932"/>
        <item x="4363"/>
        <item x="3422"/>
        <item x="4364"/>
        <item x="299"/>
        <item x="4365"/>
        <item x="2794"/>
        <item x="3326"/>
        <item x="1256"/>
        <item x="827"/>
        <item x="1592"/>
        <item x="1769"/>
        <item x="2723"/>
        <item x="1554"/>
        <item x="4366"/>
        <item x="3442"/>
        <item x="1669"/>
        <item x="258"/>
        <item x="2210"/>
        <item x="3587"/>
        <item x="3403"/>
        <item x="2952"/>
        <item x="3098"/>
        <item x="3031"/>
        <item x="994"/>
        <item x="2760"/>
        <item x="428"/>
        <item x="3626"/>
        <item x="3507"/>
        <item x="3634"/>
        <item x="2635"/>
        <item x="3555"/>
        <item x="3436"/>
        <item x="4367"/>
        <item x="2915"/>
        <item x="2333"/>
        <item x="598"/>
        <item x="2744"/>
        <item x="4368"/>
        <item x="2737"/>
        <item x="3121"/>
        <item x="4369"/>
        <item x="1350"/>
        <item x="3125"/>
        <item x="1329"/>
        <item x="875"/>
        <item x="3451"/>
        <item x="3384"/>
        <item x="3179"/>
        <item x="1313"/>
        <item x="2772"/>
        <item x="3193"/>
        <item x="3562"/>
        <item x="4370"/>
        <item x="3282"/>
        <item x="2702"/>
        <item x="2906"/>
        <item x="3464"/>
        <item x="3012"/>
        <item x="2472"/>
        <item x="3472"/>
        <item x="3718"/>
        <item x="2975"/>
        <item x="1433"/>
        <item x="3309"/>
        <item x="2976"/>
        <item x="921"/>
        <item x="2966"/>
        <item x="4371"/>
        <item x="3483"/>
        <item x="4372"/>
        <item x="3556"/>
        <item x="532"/>
        <item x="3688"/>
        <item x="133"/>
        <item x="3583"/>
        <item x="3162"/>
        <item x="4373"/>
        <item x="3260"/>
        <item x="2941"/>
        <item x="2125"/>
        <item x="4374"/>
        <item x="3126"/>
        <item x="3557"/>
        <item x="88"/>
        <item x="2203"/>
        <item x="2761"/>
        <item x="889"/>
        <item x="1452"/>
        <item x="2855"/>
        <item x="1471"/>
        <item x="3510"/>
        <item x="3705"/>
        <item x="1330"/>
        <item x="279"/>
        <item x="4375"/>
        <item x="955"/>
        <item x="931"/>
        <item x="1848"/>
        <item x="2810"/>
        <item x="1079"/>
        <item x="3346"/>
        <item x="4376"/>
        <item x="94"/>
        <item x="2961"/>
        <item x="3672"/>
        <item x="2694"/>
        <item x="3128"/>
        <item x="1025"/>
        <item x="2907"/>
        <item x="4377"/>
        <item x="4378"/>
        <item x="4379"/>
        <item x="688"/>
        <item x="3673"/>
        <item x="4380"/>
        <item x="2301"/>
        <item x="3010"/>
        <item x="2048"/>
        <item x="4381"/>
        <item x="3680"/>
        <item x="1649"/>
        <item x="4382"/>
        <item x="1164"/>
        <item x="4383"/>
        <item x="144"/>
        <item x="4384"/>
        <item x="4385"/>
        <item x="3457"/>
        <item x="3360"/>
        <item x="4386"/>
        <item x="3171"/>
        <item x="3122"/>
        <item x="2897"/>
        <item x="746"/>
        <item x="1585"/>
        <item x="2334"/>
        <item x="71"/>
        <item x="4387"/>
        <item x="518"/>
        <item x="1072"/>
        <item x="1013"/>
        <item x="2350"/>
        <item x="4388"/>
        <item x="2356"/>
        <item x="4389"/>
        <item x="1184"/>
        <item x="985"/>
        <item x="4390"/>
        <item x="2629"/>
        <item x="4391"/>
        <item x="2249"/>
        <item x="2602"/>
        <item x="2280"/>
        <item x="713"/>
        <item x="4392"/>
        <item x="2533"/>
        <item x="876"/>
        <item x="4393"/>
        <item x="1062"/>
        <item x="1689"/>
        <item x="2912"/>
        <item x="3511"/>
        <item x="4394"/>
        <item x="1678"/>
        <item x="3051"/>
        <item x="315"/>
        <item x="1095"/>
        <item x="995"/>
        <item x="4395"/>
        <item x="1465"/>
        <item x="1933"/>
        <item x="1176"/>
        <item x="2126"/>
        <item x="2524"/>
        <item x="2059"/>
        <item x="2101"/>
        <item x="2372"/>
        <item x="2258"/>
        <item x="2269"/>
        <item x="782"/>
        <item x="4396"/>
        <item x="2898"/>
        <item x="2659"/>
        <item x="1277"/>
        <item x="2775"/>
        <item x="2079"/>
        <item x="1770"/>
        <item x="877"/>
        <item x="45"/>
        <item x="2049"/>
        <item x="3494"/>
        <item x="4397"/>
        <item x="231"/>
        <item x="205"/>
        <item x="3294"/>
        <item x="3545"/>
        <item x="735"/>
        <item x="4398"/>
        <item x="477"/>
        <item x="2281"/>
        <item x="947"/>
        <item x="2677"/>
        <item x="4399"/>
        <item x="1784"/>
        <item x="2416"/>
        <item x="573"/>
        <item x="2211"/>
        <item x="4400"/>
        <item x="4401"/>
        <item x="187"/>
        <item x="1418"/>
        <item x="890"/>
        <item x="2619"/>
        <item x="2036"/>
        <item x="1607"/>
        <item x="1096"/>
        <item x="127"/>
        <item x="2025"/>
        <item x="4402"/>
        <item x="1913"/>
        <item x="4403"/>
        <item x="4404"/>
        <item x="2981"/>
        <item x="1386"/>
        <item x="2622"/>
        <item x="1244"/>
        <item x="3151"/>
        <item x="95"/>
        <item x="429"/>
        <item x="4405"/>
        <item x="4406"/>
        <item x="1972"/>
        <item x="1394"/>
        <item x="1902"/>
        <item x="4407"/>
        <item x="828"/>
        <item x="288"/>
        <item x="1434"/>
        <item x="4408"/>
        <item x="2293"/>
        <item x="1516"/>
        <item x="4409"/>
        <item x="793"/>
        <item x="4410"/>
        <item x="1840"/>
        <item x="4411"/>
        <item x="635"/>
        <item x="4412"/>
        <item x="1080"/>
        <item x="14"/>
        <item x="2155"/>
        <item x="1203"/>
        <item x="1165"/>
        <item x="2401"/>
        <item x="1758"/>
        <item x="783"/>
        <item x="3621"/>
        <item x="1374"/>
        <item x="4413"/>
        <item x="4414"/>
        <item x="375"/>
        <item x="4415"/>
        <item x="1741"/>
        <item x="883"/>
        <item x="798"/>
        <item x="340"/>
        <item x="245"/>
        <item x="1660"/>
        <item x="1351"/>
        <item x="2938"/>
        <item x="4416"/>
        <item x="4417"/>
        <item x="4418"/>
        <item x="3276"/>
        <item x="352"/>
        <item x="3404"/>
        <item x="4419"/>
        <item x="4420"/>
        <item x="1892"/>
        <item x="4421"/>
        <item x="2473"/>
        <item x="2381"/>
        <item x="1858"/>
        <item x="435"/>
        <item x="1293"/>
        <item x="445"/>
        <item x="145"/>
        <item x="2514"/>
        <item x="2343"/>
        <item x="4422"/>
        <item x="1154"/>
        <item x="3465"/>
        <item x="2178"/>
        <item x="689"/>
        <item x="2428"/>
        <item x="232"/>
        <item x="1942"/>
        <item x="1035"/>
        <item x="4423"/>
        <item x="1122"/>
        <item x="2885"/>
        <item x="3001"/>
        <item x="1650"/>
        <item x="4424"/>
        <item x="813"/>
        <item x="1267"/>
        <item x="3663"/>
        <item x="1194"/>
        <item x="259"/>
        <item x="4425"/>
        <item x="548"/>
        <item x="1106"/>
        <item x="4426"/>
        <item x="1679"/>
        <item x="4427"/>
        <item x="3437"/>
        <item x="2482"/>
        <item x="533"/>
        <item x="4428"/>
        <item x="2894"/>
        <item x="1026"/>
        <item x="1701"/>
        <item x="3692"/>
        <item x="2270"/>
        <item x="1829"/>
        <item x="814"/>
        <item x="608"/>
        <item x="3290"/>
        <item x="79"/>
        <item x="1496"/>
        <item x="2548"/>
        <item x="2083"/>
        <item x="772"/>
        <item x="4429"/>
        <item x="1733"/>
        <item x="4430"/>
        <item x="1531"/>
        <item x="1968"/>
        <item x="1250"/>
        <item x="4431"/>
        <item x="2069"/>
        <item x="4432"/>
        <item x="1419"/>
        <item x="1466"/>
        <item x="4433"/>
        <item x="4434"/>
        <item x="1543"/>
        <item x="1509"/>
        <item x="4435"/>
        <item x="4436"/>
        <item x="4437"/>
        <item x="4438"/>
        <item x="15"/>
        <item x="1283"/>
        <item x="2603"/>
        <item x="4439"/>
        <item x="4440"/>
        <item x="4441"/>
        <item x="4442"/>
        <item x="4443"/>
        <item x="2265"/>
        <item x="4444"/>
        <item x="4445"/>
        <item x="1906"/>
        <item x="4446"/>
        <item x="4447"/>
        <item x="1014"/>
        <item x="3180"/>
        <item x="4448"/>
        <item x="4449"/>
        <item x="2212"/>
        <item x="3407"/>
        <item x="2408"/>
        <item x="912"/>
        <item x="1366"/>
        <item x="922"/>
        <item x="4450"/>
        <item x="4451"/>
        <item x="4452"/>
        <item x="4453"/>
        <item x="2364"/>
        <item x="4454"/>
        <item x="4455"/>
        <item x="4456"/>
        <item x="2506"/>
        <item x="4457"/>
        <item x="589"/>
        <item x="799"/>
        <item x="1914"/>
        <item x="4458"/>
        <item x="2714"/>
        <item x="1563"/>
        <item x="2916"/>
        <item x="4459"/>
        <item x="1593"/>
        <item x="4460"/>
        <item x="332"/>
        <item x="2977"/>
        <item x="4461"/>
        <item x="4462"/>
        <item x="736"/>
        <item x="519"/>
        <item x="714"/>
        <item x="4463"/>
        <item x="4464"/>
        <item x="4465"/>
        <item x="3484"/>
        <item x="4466"/>
        <item x="4467"/>
        <item x="4468"/>
        <item x="4469"/>
        <item x="1841"/>
        <item x="4470"/>
        <item x="1808"/>
        <item x="3654"/>
        <item x="4471"/>
        <item x="747"/>
        <item x="2707"/>
        <item x="4472"/>
        <item x="289"/>
        <item x="457"/>
        <item x="4473"/>
        <item x="4474"/>
        <item x="4475"/>
        <item x="4476"/>
        <item x="4477"/>
        <item x="4478"/>
        <item x="4479"/>
        <item x="410"/>
        <item x="4480"/>
        <item x="609"/>
        <item x="4481"/>
        <item x="893"/>
        <item x="4482"/>
        <item x="2660"/>
        <item x="4483"/>
        <item x="3251"/>
        <item x="4484"/>
        <item x="4485"/>
        <item x="4486"/>
        <item x="4487"/>
        <item x="4488"/>
        <item x="3674"/>
        <item x="4489"/>
        <item x="341"/>
        <item x="4490"/>
        <item x="4491"/>
        <item x="4492"/>
        <item x="4493"/>
        <item x="4494"/>
        <item x="4495"/>
        <item x="4496"/>
        <item x="1143"/>
        <item x="4497"/>
        <item x="2113"/>
        <item x="4498"/>
        <item x="246"/>
        <item x="2402"/>
        <item x="657"/>
        <item x="4499"/>
        <item x="4500"/>
        <item x="4501"/>
        <item x="4502"/>
        <item x="511"/>
        <item x="4503"/>
        <item x="4504"/>
        <item x="4505"/>
        <item x="891"/>
        <item x="206"/>
        <item x="4506"/>
        <item x="996"/>
        <item x="4507"/>
        <item x="4508"/>
        <item x="4509"/>
        <item x="4510"/>
        <item x="2179"/>
        <item x="4511"/>
        <item x="4512"/>
        <item x="4513"/>
        <item x="4514"/>
        <item x="4515"/>
        <item x="4516"/>
        <item x="4517"/>
        <item x="1321"/>
        <item x="4518"/>
        <item x="4519"/>
        <item x="383"/>
        <item x="1138"/>
        <item x="4520"/>
        <item x="2586"/>
        <item x="868"/>
        <item x="4521"/>
        <item x="1608"/>
        <item x="2581"/>
        <item x="4522"/>
        <item x="4523"/>
        <item x="1042"/>
        <item x="4524"/>
        <item x="4525"/>
        <item x="1651"/>
        <item x="2138"/>
        <item x="2004"/>
        <item x="1797"/>
        <item x="724"/>
        <item x="4526"/>
        <item x="4527"/>
        <item x="4528"/>
        <item x="4529"/>
        <item x="4530"/>
        <item x="1123"/>
        <item x="859"/>
        <item x="4531"/>
        <item x="436"/>
        <item x="1777"/>
        <item x="1166"/>
        <item x="4532"/>
        <item x="1640"/>
        <item x="4533"/>
        <item x="1177"/>
        <item x="1107"/>
        <item x="4534"/>
        <item x="4535"/>
        <item x="4536"/>
        <item x="421"/>
        <item x="1876"/>
        <item x="2037"/>
        <item x="4537"/>
        <item x="4538"/>
        <item x="4539"/>
        <item x="1680"/>
        <item x="1395"/>
        <item x="1956"/>
        <item x="4540"/>
        <item x="4541"/>
        <item x="4542"/>
        <item x="2899"/>
        <item x="4543"/>
        <item x="4544"/>
        <item x="2185"/>
        <item x="3065"/>
        <item x="2652"/>
        <item x="3337"/>
        <item x="564"/>
        <item x="2319"/>
        <item x="4545"/>
        <item x="4546"/>
        <item x="2591"/>
        <item x="4547"/>
        <item x="316"/>
        <item x="188"/>
        <item x="4548"/>
        <item x="4549"/>
        <item x="4550"/>
        <item x="4551"/>
        <item x="4552"/>
        <item x="389"/>
        <item x="4553"/>
        <item x="4554"/>
        <item x="4555"/>
        <item x="1893"/>
        <item x="4556"/>
        <item x="4557"/>
        <item x="2483"/>
        <item x="4558"/>
        <item x="4559"/>
        <item x="4560"/>
        <item x="4561"/>
        <item x="4562"/>
        <item x="2609"/>
        <item x="1497"/>
        <item x="4563"/>
        <item x="3596"/>
        <item x="4564"/>
        <item x="4565"/>
        <item x="3166"/>
        <item x="4566"/>
        <item x="4567"/>
        <item x="4568"/>
        <item x="4569"/>
        <item x="4570"/>
        <item x="4571"/>
        <item x="4572"/>
        <item x="280"/>
        <item x="33"/>
        <item x="4573"/>
        <item x="4574"/>
        <item x="4575"/>
        <item x="4576"/>
        <item x="2474"/>
        <item x="4577"/>
        <item x="805"/>
        <item x="962"/>
        <item x="4578"/>
        <item x="4579"/>
        <item x="4580"/>
        <item x="4581"/>
        <item x="2847"/>
        <item x="4582"/>
        <item x="4583"/>
        <item x="4584"/>
        <item x="4585"/>
        <item x="4586"/>
        <item x="1517"/>
        <item x="300"/>
        <item x="4587"/>
        <item x="1544"/>
        <item x="4588"/>
        <item x="504"/>
        <item x="648"/>
        <item x="4589"/>
        <item x="2623"/>
        <item x="270"/>
        <item x="4590"/>
        <item x="3323"/>
        <item x="193"/>
        <item x="4591"/>
        <item x="290"/>
        <item x="4592"/>
        <item x="4593"/>
        <item x="4594"/>
        <item x="4595"/>
        <item x="394"/>
        <item x="4596"/>
        <item x="2388"/>
        <item x="3685"/>
        <item x="4597"/>
        <item x="1218"/>
        <item x="4598"/>
        <item x="233"/>
        <item x="4599"/>
        <item x="1993"/>
        <item x="913"/>
        <item x="247"/>
        <item x="2439"/>
        <item x="4600"/>
        <item x="4601"/>
        <item x="4602"/>
        <item x="4603"/>
        <item x="80"/>
        <item x="2778"/>
        <item x="4604"/>
        <item x="4605"/>
        <item x="4606"/>
        <item x="4607"/>
        <item x="4608"/>
        <item x="1367"/>
        <item x="3114"/>
        <item x="4609"/>
        <item x="4610"/>
        <item x="2460"/>
        <item x="525"/>
        <item x="4611"/>
        <item x="4612"/>
        <item x="1859"/>
        <item x="4613"/>
        <item x="3340"/>
        <item x="2250"/>
        <item x="4614"/>
        <item x="4615"/>
        <item x="4616"/>
        <item x="4617"/>
        <item x="3172"/>
        <item x="4618"/>
        <item x="458"/>
        <item x="4619"/>
        <item x="4620"/>
        <item x="2685"/>
        <item x="2691"/>
        <item x="4621"/>
        <item x="815"/>
        <item x="2924"/>
        <item x="1097"/>
        <item x="4622"/>
        <item x="2563"/>
        <item x="4623"/>
        <item x="4624"/>
        <item x="2724"/>
        <item x="178"/>
        <item x="3084"/>
        <item x="3664"/>
        <item x="4625"/>
        <item x="1453"/>
        <item x="4626"/>
        <item x="4627"/>
        <item x="2493"/>
        <item x="2717"/>
        <item x="4628"/>
        <item x="4629"/>
        <item x="2671"/>
        <item x="4630"/>
        <item x="4631"/>
        <item x="2549"/>
        <item x="773"/>
        <item x="1564"/>
        <item x="4632"/>
        <item x="4633"/>
        <item x="4634"/>
        <item x="4635"/>
        <item x="1950"/>
        <item x="4636"/>
        <item x="2204"/>
        <item x="4637"/>
        <item x="4638"/>
        <item x="1749"/>
        <item x="4639"/>
        <item x="4640"/>
        <item x="4641"/>
        <item x="4642"/>
        <item x="3693"/>
        <item x="4643"/>
        <item x="3261"/>
        <item x="4644"/>
        <item x="3188"/>
        <item x="1532"/>
        <item x="353"/>
        <item x="4645"/>
        <item x="4646"/>
        <item x="4647"/>
        <item x="4648"/>
        <item x="3110"/>
        <item x="2166"/>
        <item x="4649"/>
        <item x="4650"/>
        <item x="4651"/>
        <item x="1063"/>
        <item x="2644"/>
        <item x="4652"/>
        <item x="2890"/>
        <item x="4653"/>
        <item x="1502"/>
        <item x="4654"/>
        <item x="2555"/>
        <item x="4655"/>
        <item x="4656"/>
        <item x="4657"/>
        <item x="4658"/>
        <item x="4659"/>
        <item x="2282"/>
        <item x="4660"/>
        <item x="4661"/>
        <item x="134"/>
        <item x="4662"/>
        <item x="52"/>
        <item x="4663"/>
        <item x="4664"/>
        <item x="1352"/>
        <item x="4665"/>
        <item x="1622"/>
        <item x="4666"/>
        <item x="24"/>
        <item x="1081"/>
        <item x="3423"/>
        <item x="4667"/>
        <item x="4668"/>
        <item x="5"/>
        <item x="4669"/>
        <item x="4670"/>
        <item x="4671"/>
        <item x="4672"/>
        <item x="1015"/>
        <item x="4673"/>
        <item x="3298"/>
        <item x="4674"/>
        <item x="4675"/>
        <item x="4676"/>
        <item x="4677"/>
        <item x="4678"/>
        <item x="2344"/>
        <item x="478"/>
        <item x="948"/>
        <item x="2515"/>
        <item x="4679"/>
        <item x="4680"/>
        <item x="2461"/>
        <item x="4681"/>
        <item x="4682"/>
        <item x="4683"/>
        <item x="4684"/>
        <item x="4685"/>
        <item x="3715"/>
        <item x="906"/>
        <item x="4686"/>
        <item x="4687"/>
        <item x="1670"/>
        <item x="2865"/>
        <item x="4688"/>
        <item x="4689"/>
        <item x="700"/>
        <item x="4690"/>
        <item x="618"/>
        <item x="1586"/>
        <item x="4691"/>
        <item x="4692"/>
        <item x="2070"/>
        <item x="4693"/>
        <item x="4694"/>
        <item x="1257"/>
        <item x="2678"/>
        <item x="146"/>
        <item x="1594"/>
        <item x="4695"/>
        <item x="4696"/>
        <item x="4697"/>
        <item x="4698"/>
        <item x="4699"/>
        <item x="759"/>
        <item x="1408"/>
        <item x="170"/>
        <item x="1641"/>
        <item x="4700"/>
        <item x="4701"/>
        <item x="1167"/>
        <item x="816"/>
        <item x="4702"/>
        <item x="2417"/>
        <item x="1085"/>
        <item x="411"/>
        <item x="1435"/>
        <item x="4703"/>
        <item x="4704"/>
        <item x="4705"/>
        <item x="923"/>
        <item x="2102"/>
        <item x="260"/>
        <item x="1690"/>
        <item x="4706"/>
        <item x="565"/>
        <item x="2501"/>
        <item x="491"/>
        <item x="4707"/>
        <item x="599"/>
        <item x="2050"/>
        <item x="4708"/>
        <item x="1481"/>
        <item x="1053"/>
        <item x="4709"/>
        <item x="4710"/>
        <item x="4711"/>
        <item x="3467"/>
        <item x="4712"/>
        <item x="4713"/>
        <item x="748"/>
        <item x="326"/>
        <item x="1441"/>
        <item x="4714"/>
        <item x="2582"/>
        <item x="459"/>
        <item x="4715"/>
        <item x="4716"/>
        <item x="1043"/>
        <item x="1155"/>
        <item x="3681"/>
        <item x="1284"/>
        <item x="855"/>
        <item x="1973"/>
        <item x="4717"/>
        <item x="1420"/>
        <item x="403"/>
        <item x="976"/>
        <item x="4718"/>
        <item x="1472"/>
        <item x="860"/>
        <item x="4719"/>
        <item x="469"/>
        <item x="4720"/>
        <item x="582"/>
        <item x="1718"/>
        <item x="1934"/>
        <item x="3458"/>
        <item x="2194"/>
        <item x="4721"/>
        <item x="3090"/>
        <item x="1691"/>
        <item x="4722"/>
        <item x="2271"/>
        <item x="4723"/>
        <item x="4724"/>
        <item x="4725"/>
        <item x="4726"/>
        <item x="1235"/>
        <item x="3152"/>
        <item x="4727"/>
        <item x="2661"/>
        <item x="81"/>
        <item x="4728"/>
        <item x="774"/>
        <item x="1304"/>
        <item x="1943"/>
        <item x="558"/>
        <item x="4729"/>
        <item x="941"/>
        <item x="4730"/>
        <item x="4731"/>
        <item x="1702"/>
        <item x="4732"/>
        <item x="4733"/>
        <item x="4734"/>
        <item x="4735"/>
        <item x="1785"/>
        <item x="4736"/>
        <item x="1661"/>
        <item x="2173"/>
        <item x="2653"/>
        <item x="4737"/>
        <item x="2310"/>
        <item x="4738"/>
        <item x="1036"/>
        <item x="4739"/>
        <item x="4740"/>
        <item x="526"/>
        <item x="4741"/>
        <item x="2587"/>
        <item x="4742"/>
        <item x="4743"/>
        <item x="4744"/>
        <item x="4745"/>
        <item x="4746"/>
        <item x="4747"/>
        <item x="4748"/>
        <item x="4749"/>
        <item x="4750"/>
        <item x="4751"/>
        <item x="4752"/>
        <item x="2156"/>
        <item x="4753"/>
        <item x="4754"/>
        <item x="2017"/>
        <item x="1086"/>
        <item x="4755"/>
        <item x="4756"/>
        <item x="4757"/>
        <item x="4758"/>
        <item x="4759"/>
        <item x="4760"/>
        <item x="986"/>
        <item x="1427"/>
        <item x="107"/>
        <item x="4761"/>
        <item x="34"/>
        <item x="4762"/>
        <item x="4763"/>
        <item x="527"/>
        <item x="4764"/>
        <item x="53"/>
        <item x="460"/>
        <item x="1894"/>
        <item x="1278"/>
        <item x="4765"/>
        <item x="4766"/>
        <item x="1595"/>
        <item x="4767"/>
        <item x="4768"/>
        <item x="3481"/>
        <item x="1994"/>
        <item x="1108"/>
        <item x="1662"/>
        <item x="4769"/>
        <item x="1331"/>
        <item x="4770"/>
        <item x="806"/>
        <item x="4771"/>
        <item x="4772"/>
        <item x="4773"/>
        <item x="4774"/>
        <item x="4775"/>
        <item x="62"/>
        <item x="4776"/>
        <item x="4777"/>
        <item x="4778"/>
        <item x="636"/>
        <item x="4779"/>
        <item x="4780"/>
        <item x="4781"/>
        <item x="4782"/>
        <item x="2462"/>
        <item x="4783"/>
        <item x="4784"/>
        <item x="4785"/>
        <item x="82"/>
        <item x="559"/>
        <item x="4786"/>
        <item x="342"/>
        <item x="2662"/>
        <item x="2127"/>
        <item x="147"/>
        <item x="4787"/>
        <item x="1719"/>
        <item x="4788"/>
        <item x="4789"/>
        <item x="3655"/>
        <item x="3486"/>
        <item x="3310"/>
        <item x="3329"/>
        <item x="2795"/>
        <item x="1565"/>
        <item x="4790"/>
        <item x="3504"/>
        <item x="4791"/>
        <item x="234"/>
        <item x="3568"/>
        <item x="4792"/>
        <item x="4793"/>
        <item x="4794"/>
        <item x="4795"/>
        <item x="3604"/>
        <item x="997"/>
        <item x="1294"/>
        <item x="2787"/>
        <item x="2654"/>
        <item x="4796"/>
        <item x="3363"/>
        <item x="2846"/>
        <item x="1353"/>
        <item x="3277"/>
        <item x="4797"/>
        <item x="3730"/>
        <item x="1771"/>
        <item x="3434"/>
        <item x="3262"/>
        <item x="4798"/>
        <item x="3522"/>
        <item x="3000"/>
        <item x="3731"/>
        <item x="725"/>
        <item x="3427"/>
        <item x="2871"/>
        <item x="1305"/>
        <item x="3013"/>
        <item x="3153"/>
        <item x="3550"/>
        <item x="2942"/>
        <item x="327"/>
        <item x="3558"/>
        <item x="3590"/>
        <item x="3002"/>
        <item x="3405"/>
        <item x="4799"/>
        <item x="2157"/>
        <item x="987"/>
        <item x="1830"/>
        <item x="3216"/>
        <item x="2703"/>
        <item x="3189"/>
        <item x="4800"/>
        <item x="2709"/>
        <item x="492"/>
        <item x="3066"/>
        <item x="4801"/>
        <item x="4802"/>
        <item x="3224"/>
        <item x="3014"/>
        <item x="784"/>
        <item x="3311"/>
        <item x="2958"/>
        <item x="3085"/>
        <item x="2982"/>
        <item x="1409"/>
        <item x="690"/>
        <item x="3643"/>
        <item x="3254"/>
        <item x="118"/>
        <item x="2103"/>
        <item x="4803"/>
        <item x="2080"/>
        <item x="3333"/>
        <item x="1915"/>
        <item x="412"/>
        <item x="3579"/>
        <item x="364"/>
        <item x="3473"/>
        <item x="3573"/>
        <item x="1185"/>
        <item x="376"/>
        <item x="1726"/>
        <item x="3702"/>
        <item x="4804"/>
        <item x="794"/>
        <item x="4805"/>
        <item x="4806"/>
        <item x="3482"/>
        <item x="2224"/>
        <item x="4807"/>
        <item x="3644"/>
        <item x="3733"/>
        <item x="1421"/>
        <item x="3361"/>
        <item x="2663"/>
        <item x="1860"/>
        <item x="2881"/>
        <item x="528"/>
        <item x="3327"/>
        <item x="4808"/>
        <item x="3609"/>
        <item x="4809"/>
        <item x="2943"/>
        <item x="3719"/>
        <item x="3584"/>
        <item x="3357"/>
        <item x="4810"/>
        <item x="3206"/>
        <item x="4811"/>
        <item x="2084"/>
        <item x="3056"/>
        <item x="1692"/>
        <item x="4812"/>
        <item x="4813"/>
        <item x="3549"/>
        <item x="395"/>
        <item x="3574"/>
        <item x="2788"/>
        <item x="1098"/>
        <item x="4814"/>
        <item x="1623"/>
        <item x="4815"/>
        <item x="1877"/>
        <item x="3415"/>
        <item x="1518"/>
        <item x="4816"/>
        <item x="658"/>
        <item x="894"/>
        <item x="179"/>
        <item x="3694"/>
        <item x="4817"/>
        <item x="3129"/>
        <item x="2311"/>
        <item x="4818"/>
        <item x="6"/>
        <item x="220"/>
        <item x="4819"/>
        <item x="907"/>
        <item x="4820"/>
        <item x="384"/>
        <item x="4821"/>
        <item x="2440"/>
        <item x="3067"/>
        <item x="2729"/>
        <item x="2917"/>
        <item x="4822"/>
        <item x="4823"/>
        <item x="4824"/>
        <item x="2692"/>
        <item x="3245"/>
        <item x="1204"/>
        <item x="2060"/>
        <item x="446"/>
        <item x="2283"/>
        <item x="4825"/>
        <item x="2556"/>
        <item x="2695"/>
        <item x="4826"/>
        <item x="2939"/>
        <item x="2093"/>
        <item x="2978"/>
        <item x="4827"/>
        <item x="96"/>
        <item x="4828"/>
        <item x="46"/>
        <item x="2051"/>
        <item x="749"/>
        <item x="2146"/>
        <item x="2985"/>
        <item x="1375"/>
        <item x="1609"/>
        <item x="3047"/>
        <item x="2822"/>
        <item x="4829"/>
        <item x="1064"/>
        <item x="4830"/>
        <item x="3419"/>
        <item x="3154"/>
        <item x="4831"/>
        <item x="4832"/>
        <item x="3429"/>
        <item x="2139"/>
        <item x="817"/>
        <item x="4833"/>
        <item x="422"/>
        <item x="3349"/>
        <item x="4834"/>
        <item x="4835"/>
        <item x="737"/>
        <item x="3185"/>
        <item x="2860"/>
        <item x="2895"/>
        <item x="2748"/>
        <item x="2213"/>
        <item x="3398"/>
        <item x="2005"/>
        <item x="4836"/>
        <item x="1974"/>
        <item x="1109"/>
        <item x="2704"/>
        <item x="1503"/>
        <item x="2534"/>
        <item x="4837"/>
        <item x="1005"/>
        <item x="1533"/>
        <item x="4838"/>
        <item x="3468"/>
        <item x="4839"/>
        <item x="861"/>
        <item x="3716"/>
        <item x="4840"/>
        <item x="3350"/>
        <item x="3186"/>
        <item x="2856"/>
        <item x="4841"/>
        <item x="4842"/>
        <item x="89"/>
        <item x="2320"/>
        <item x="1073"/>
        <item x="3698"/>
        <item x="470"/>
        <item x="924"/>
        <item x="3181"/>
        <item x="3233"/>
        <item x="2823"/>
        <item x="998"/>
        <item x="4843"/>
        <item x="2908"/>
        <item x="2874"/>
        <item x="1995"/>
        <item x="1467"/>
        <item x="4844"/>
        <item x="3106"/>
        <item x="2418"/>
        <item x="942"/>
        <item x="760"/>
        <item x="1671"/>
        <item x="637"/>
        <item x="4845"/>
        <item x="3546"/>
        <item x="3519"/>
        <item x="3086"/>
        <item x="2335"/>
        <item x="3487"/>
        <item x="4846"/>
        <item x="3271"/>
        <item x="2688"/>
        <item x="600"/>
        <item x="1693"/>
        <item x="1473"/>
        <item x="846"/>
        <item x="3334"/>
        <item x="4847"/>
        <item x="3430"/>
        <item x="3138"/>
        <item x="1482"/>
        <item x="3532"/>
        <item x="3686"/>
        <item x="180"/>
        <item x="4848"/>
        <item x="3295"/>
        <item x="4849"/>
        <item x="2800"/>
        <item x="2557"/>
        <item x="3296"/>
        <item x="3301"/>
        <item x="1245"/>
        <item x="659"/>
        <item x="2866"/>
        <item x="1251"/>
        <item x="3299"/>
        <item x="3375"/>
        <item x="1951"/>
        <item x="4850"/>
        <item x="1574"/>
        <item x="2446"/>
        <item x="3449"/>
        <item x="4851"/>
        <item x="479"/>
        <item x="301"/>
        <item x="1534"/>
        <item x="3376"/>
        <item x="2494"/>
        <item x="2796"/>
        <item x="4852"/>
        <item x="2026"/>
        <item x="2783"/>
        <item x="3057"/>
        <item x="1209"/>
        <item x="1044"/>
        <item x="3207"/>
        <item x="3230"/>
        <item x="4853"/>
        <item x="4854"/>
        <item x="4855"/>
        <item x="1225"/>
        <item x="4856"/>
        <item x="3706"/>
        <item x="271"/>
        <item x="194"/>
        <item x="3488"/>
        <item x="1703"/>
        <item x="3565"/>
        <item x="3039"/>
        <item x="2516"/>
        <item x="4857"/>
        <item x="1935"/>
        <item x="3732"/>
        <item x="2174"/>
        <item x="1186"/>
        <item x="3610"/>
        <item x="1750"/>
        <item x="2718"/>
        <item x="3469"/>
        <item x="3225"/>
        <item x="3645"/>
        <item x="4858"/>
        <item x="148"/>
        <item x="4859"/>
        <item x="3382"/>
        <item x="3107"/>
        <item x="3320"/>
        <item x="1156"/>
        <item x="2686"/>
        <item x="354"/>
        <item x="3190"/>
        <item x="1734"/>
        <item x="3717"/>
        <item x="2715"/>
        <item x="135"/>
        <item x="2708"/>
        <item x="4860"/>
        <item x="574"/>
        <item x="3330"/>
        <item x="189"/>
        <item x="4861"/>
        <item x="1957"/>
        <item x="2672"/>
        <item x="2804"/>
        <item x="2789"/>
        <item x="4862"/>
        <item x="1920"/>
        <item x="1798"/>
        <item x="4863"/>
        <item x="4864"/>
        <item x="649"/>
        <item x="3711"/>
        <item x="3118"/>
        <item x="2979"/>
        <item x="2891"/>
        <item x="2180"/>
        <item x="4865"/>
        <item x="2382"/>
        <item x="2953"/>
        <item x="701"/>
        <item x="4866"/>
        <item x="2630"/>
        <item x="963"/>
        <item x="3011"/>
        <item x="3588"/>
        <item x="1027"/>
        <item x="549"/>
        <item x="4867"/>
        <item x="4868"/>
        <item x="4869"/>
        <item x="4870"/>
        <item x="2988"/>
        <item x="2294"/>
        <item x="2085"/>
        <item x="3581"/>
        <item x="2540"/>
        <item x="3689"/>
        <item x="2592"/>
        <item x="1555"/>
        <item x="63"/>
        <item x="3591"/>
        <item x="2389"/>
        <item x="2114"/>
        <item x="949"/>
        <item x="1870"/>
        <item x="2762"/>
        <item x="1436"/>
        <item x="2817"/>
        <item x="1168"/>
        <item x="3312"/>
        <item x="3226"/>
        <item x="2429"/>
        <item x="4871"/>
        <item x="4872"/>
        <item x="4873"/>
        <item x="1285"/>
        <item x="1984"/>
        <item x="3306"/>
        <item x="2693"/>
        <item x="3450"/>
        <item x="3087"/>
        <item x="2756"/>
        <item x="3443"/>
        <item x="1510"/>
        <item x="4874"/>
        <item x="3438"/>
        <item x="2242"/>
        <item x="4875"/>
        <item x="3670"/>
        <item x="4876"/>
        <item x="3547"/>
        <item x="3307"/>
        <item x="2797"/>
        <item x="1338"/>
        <item x="3728"/>
        <item x="3091"/>
        <item x="4877"/>
        <item x="3194"/>
        <item x="4878"/>
        <item x="2801"/>
        <item x="2959"/>
        <item x="4879"/>
        <item x="4880"/>
        <item x="4881"/>
        <item x="4882"/>
        <item x="3217"/>
        <item x="1491"/>
        <item x="3182"/>
        <item x="291"/>
        <item x="2875"/>
        <item x="248"/>
        <item x="3495"/>
        <item x="4883"/>
        <item x="1663"/>
        <item x="3370"/>
        <item x="3461"/>
        <item x="2802"/>
        <item x="4884"/>
        <item x="3459"/>
        <item x="1742"/>
        <item x="3227"/>
        <item x="1711"/>
        <item x="1786"/>
        <item x="2725"/>
        <item x="4885"/>
        <item x="4886"/>
        <item x="4887"/>
        <item x="2507"/>
        <item x="4888"/>
        <item x="4889"/>
        <item x="3611"/>
        <item x="3413"/>
        <item x="4890"/>
        <item x="4891"/>
        <item x="3234"/>
        <item x="4892"/>
        <item x="3496"/>
        <item x="4893"/>
        <item x="2710"/>
        <item x="1652"/>
        <item x="2738"/>
        <item x="2763"/>
        <item x="4894"/>
        <item x="4895"/>
        <item x="3526"/>
        <item x="1016"/>
        <item x="1556"/>
        <item x="4896"/>
        <item x="2892"/>
        <item x="4897"/>
        <item x="4898"/>
        <item x="1996"/>
        <item x="2167"/>
        <item x="1720"/>
        <item x="108"/>
        <item x="2475"/>
        <item x="4899"/>
        <item x="471"/>
        <item x="2251"/>
        <item x="4900"/>
        <item x="837"/>
        <item x="560"/>
        <item x="4901"/>
        <item x="2610"/>
        <item x="4902"/>
        <item x="1017"/>
        <item x="4903"/>
        <item x="1895"/>
        <item x="1396"/>
        <item x="2231"/>
        <item x="4904"/>
        <item x="119"/>
        <item x="534"/>
        <item x="1630"/>
        <item x="3115"/>
        <item x="4905"/>
        <item x="829"/>
        <item x="1295"/>
        <item x="2158"/>
        <item x="4906"/>
        <item x="1921"/>
        <item x="4907"/>
        <item x="1849"/>
        <item x="3479"/>
        <item x="4908"/>
        <item x="1944"/>
        <item x="999"/>
        <item x="1144"/>
        <item x="1054"/>
        <item x="1624"/>
        <item x="914"/>
        <item x="4909"/>
        <item x="413"/>
        <item x="72"/>
        <item x="2168"/>
        <item x="4910"/>
        <item x="333"/>
        <item x="3263"/>
        <item x="16"/>
        <item x="3542"/>
        <item x="235"/>
        <item x="2441"/>
        <item x="566"/>
        <item x="4911"/>
        <item x="4912"/>
        <item x="1360"/>
        <item x="2430"/>
        <item x="2345"/>
        <item x="1787"/>
        <item x="2711"/>
        <item x="221"/>
        <item x="4913"/>
        <item x="1842"/>
        <item x="3575"/>
        <item x="908"/>
        <item x="461"/>
        <item x="4914"/>
        <item x="2365"/>
        <item x="4915"/>
        <item x="4916"/>
        <item x="493"/>
        <item x="3695"/>
        <item x="1871"/>
        <item x="2128"/>
        <item x="750"/>
        <item x="4917"/>
        <item x="4918"/>
        <item x="2593"/>
        <item x="2147"/>
        <item x="2719"/>
        <item x="35"/>
        <item x="1681"/>
        <item x="1087"/>
        <item x="2403"/>
        <item x="4919"/>
        <item x="542"/>
        <item x="4920"/>
        <item x="3291"/>
        <item x="1735"/>
        <item x="1566"/>
        <item x="847"/>
        <item x="2321"/>
        <item x="3292"/>
        <item x="4921"/>
        <item x="4922"/>
        <item x="1131"/>
        <item x="4923"/>
        <item x="1596"/>
        <item x="4924"/>
        <item x="4925"/>
        <item x="1727"/>
        <item x="4926"/>
        <item x="628"/>
        <item x="1985"/>
        <item x="3500"/>
        <item x="1226"/>
        <item x="2419"/>
        <item x="90"/>
        <item x="818"/>
        <item x="650"/>
        <item x="396"/>
        <item x="869"/>
        <item x="2094"/>
        <item x="1074"/>
        <item x="1169"/>
        <item x="884"/>
        <item x="977"/>
        <item x="365"/>
        <item x="4927"/>
        <item x="149"/>
        <item x="1296"/>
        <item x="390"/>
        <item x="3108"/>
        <item x="1809"/>
        <item x="1187"/>
        <item x="2373"/>
        <item x="1474"/>
        <item x="4928"/>
        <item x="505"/>
        <item x="385"/>
        <item x="1354"/>
        <item x="54"/>
        <item x="3627"/>
        <item x="343"/>
        <item x="157"/>
        <item x="4929"/>
        <item x="870"/>
        <item x="4930"/>
        <item x="915"/>
        <item x="1610"/>
        <item x="4931"/>
        <item x="2328"/>
        <item x="4932"/>
        <item x="3598"/>
        <item x="1110"/>
        <item x="1428"/>
        <item x="512"/>
        <item x="1000"/>
        <item x="1788"/>
        <item x="2541"/>
        <item x="2195"/>
        <item x="1504"/>
        <item x="862"/>
        <item x="2861"/>
        <item x="4933"/>
        <item x="1306"/>
        <item x="4934"/>
        <item x="1958"/>
        <item x="520"/>
        <item x="207"/>
        <item x="677"/>
        <item x="1575"/>
        <item x="2954"/>
        <item x="4935"/>
        <item x="2104"/>
        <item x="550"/>
        <item x="3088"/>
        <item x="1969"/>
        <item x="988"/>
        <item x="2420"/>
        <item x="4936"/>
        <item x="4937"/>
        <item x="1442"/>
        <item x="1210"/>
        <item x="4938"/>
        <item x="1751"/>
        <item x="2312"/>
        <item x="575"/>
        <item x="638"/>
        <item x="317"/>
        <item x="4939"/>
        <item x="1511"/>
        <item x="302"/>
        <item x="4940"/>
        <item x="171"/>
        <item x="4941"/>
        <item x="925"/>
        <item x="3324"/>
        <item x="4942"/>
        <item x="551"/>
        <item x="2770"/>
        <item x="1322"/>
        <item x="3593"/>
        <item x="3439"/>
        <item x="1886"/>
        <item x="4943"/>
        <item x="4944"/>
        <item x="3187"/>
        <item x="2681"/>
        <item x="4945"/>
        <item x="4946"/>
        <item x="4947"/>
        <item x="4948"/>
        <item x="2664"/>
        <item x="1345"/>
        <item x="751"/>
        <item x="4949"/>
        <item x="1986"/>
        <item x="4950"/>
        <item x="4951"/>
        <item x="3617"/>
        <item x="3236"/>
        <item x="4952"/>
        <item x="4953"/>
        <item x="4954"/>
        <item x="1728"/>
        <item x="1454"/>
        <item x="1132"/>
        <item x="4955"/>
        <item x="4956"/>
        <item x="4957"/>
        <item x="2588"/>
        <item x="4958"/>
        <item x="3048"/>
        <item x="1082"/>
        <item x="4959"/>
        <item x="4960"/>
        <item x="4961"/>
        <item x="4962"/>
        <item x="4963"/>
        <item x="4964"/>
        <item x="4965"/>
        <item x="3173"/>
        <item x="4966"/>
        <item x="4967"/>
        <item x="4968"/>
        <item x="1279"/>
        <item x="4969"/>
        <item x="838"/>
        <item x="4970"/>
        <item x="2655"/>
        <item x="1116"/>
        <item x="4971"/>
        <item x="1945"/>
        <item x="4972"/>
        <item x="4973"/>
        <item x="1896"/>
        <item x="4974"/>
        <item x="4975"/>
        <item x="4976"/>
        <item x="1778"/>
        <item x="249"/>
        <item x="2848"/>
        <item x="4977"/>
        <item x="1001"/>
        <item x="3079"/>
        <item x="4978"/>
        <item x="4979"/>
        <item x="4980"/>
        <item x="4981"/>
        <item x="2564"/>
        <item x="4982"/>
        <item x="4983"/>
        <item x="4984"/>
        <item x="2351"/>
        <item x="895"/>
        <item x="2006"/>
        <item x="4985"/>
        <item x="4986"/>
        <item x="4987"/>
        <item x="529"/>
        <item x="4988"/>
        <item x="2095"/>
        <item x="4989"/>
        <item x="3076"/>
        <item x="4990"/>
        <item x="3071"/>
        <item x="4991"/>
        <item x="4992"/>
        <item x="83"/>
        <item x="726"/>
        <item x="4993"/>
        <item x="1332"/>
        <item x="4994"/>
        <item x="1922"/>
        <item x="4995"/>
        <item x="281"/>
        <item x="989"/>
        <item x="552"/>
        <item x="2835"/>
        <item x="1975"/>
        <item x="2611"/>
        <item x="4996"/>
        <item x="4997"/>
        <item x="651"/>
        <item x="4998"/>
        <item x="2018"/>
        <item x="4999"/>
        <item x="5000"/>
        <item x="5001"/>
        <item x="5002"/>
        <item x="5003"/>
        <item x="1759"/>
        <item x="5004"/>
        <item x="932"/>
        <item x="5005"/>
        <item x="5006"/>
        <item x="5007"/>
        <item x="5008"/>
        <item x="5009"/>
        <item x="3167"/>
        <item x="5010"/>
        <item x="5011"/>
        <item x="2502"/>
        <item x="5012"/>
        <item x="1743"/>
        <item x="5013"/>
        <item x="2196"/>
        <item x="3641"/>
        <item x="236"/>
        <item x="97"/>
        <item x="5014"/>
        <item x="462"/>
        <item x="2169"/>
        <item x="2148"/>
        <item x="5015"/>
        <item x="5016"/>
        <item x="1258"/>
        <item x="1997"/>
        <item x="629"/>
        <item x="5017"/>
        <item x="5018"/>
        <item x="5019"/>
        <item x="2409"/>
        <item x="5020"/>
        <item x="5021"/>
        <item x="5022"/>
        <item x="5023"/>
        <item x="1437"/>
        <item x="5024"/>
        <item x="5025"/>
        <item x="5026"/>
        <item x="1694"/>
        <item x="1355"/>
        <item x="480"/>
        <item x="5027"/>
        <item x="1124"/>
        <item x="5028"/>
        <item x="5029"/>
        <item x="5030"/>
        <item x="5031"/>
        <item x="5032"/>
        <item x="2734"/>
        <item x="2266"/>
        <item x="1799"/>
        <item x="2186"/>
        <item x="1721"/>
        <item x="2390"/>
        <item x="5033"/>
        <item x="5034"/>
        <item x="404"/>
        <item x="5035"/>
        <item x="5036"/>
        <item x="1157"/>
        <item x="1810"/>
        <item x="5037"/>
        <item x="5038"/>
        <item x="5039"/>
        <item x="158"/>
        <item x="5040"/>
        <item x="5041"/>
        <item x="5042"/>
        <item x="5043"/>
        <item x="5044"/>
        <item x="5045"/>
        <item x="702"/>
        <item x="5046"/>
        <item x="64"/>
        <item x="800"/>
        <item x="5047"/>
        <item x="5048"/>
        <item x="5049"/>
        <item x="5050"/>
        <item x="5051"/>
        <item x="494"/>
        <item x="5052"/>
        <item x="5053"/>
        <item x="5054"/>
        <item x="1498"/>
        <item x="447"/>
        <item x="5055"/>
        <item x="5056"/>
        <item x="590"/>
        <item x="5057"/>
        <item x="5058"/>
        <item x="5059"/>
        <item x="2687"/>
        <item x="5060"/>
        <item x="5061"/>
        <item x="5062"/>
        <item x="2535"/>
        <item x="5063"/>
        <item x="5064"/>
        <item x="5065"/>
        <item x="1075"/>
        <item x="2038"/>
        <item x="5066"/>
        <item x="576"/>
        <item x="5067"/>
        <item x="1188"/>
        <item x="5068"/>
        <item x="5069"/>
        <item x="5070"/>
        <item x="5071"/>
        <item x="672"/>
        <item x="5072"/>
        <item x="2476"/>
        <item x="660"/>
        <item x="5073"/>
        <item x="5074"/>
        <item x="5075"/>
        <item x="1872"/>
        <item x="727"/>
        <item x="5076"/>
        <item x="1236"/>
        <item x="5077"/>
        <item x="5078"/>
        <item x="334"/>
        <item x="2357"/>
        <item x="5079"/>
        <item x="5080"/>
        <item x="5081"/>
        <item x="5082"/>
        <item x="5083"/>
        <item x="5084"/>
        <item x="5085"/>
        <item x="2302"/>
        <item x="567"/>
        <item x="5086"/>
        <item x="5087"/>
        <item x="5088"/>
        <item x="5089"/>
        <item x="506"/>
        <item x="5090"/>
        <item x="1018"/>
        <item x="5091"/>
        <item x="1525"/>
        <item x="5092"/>
        <item x="109"/>
        <item x="5093"/>
        <item x="5094"/>
        <item x="761"/>
        <item x="5095"/>
        <item x="5096"/>
        <item x="5097"/>
        <item x="3665"/>
        <item x="5098"/>
        <item x="5099"/>
        <item x="1907"/>
        <item x="5100"/>
        <item x="1055"/>
        <item x="5101"/>
        <item x="5102"/>
        <item x="5103"/>
        <item x="1850"/>
        <item x="5104"/>
        <item x="5105"/>
        <item x="2086"/>
        <item x="5106"/>
        <item x="1492"/>
        <item x="5107"/>
        <item x="5108"/>
        <item x="5109"/>
        <item x="1736"/>
        <item x="1099"/>
        <item x="5110"/>
        <item x="1211"/>
        <item x="5111"/>
        <item x="366"/>
        <item x="5112"/>
        <item x="5113"/>
        <item x="5114"/>
        <item x="5115"/>
        <item x="5116"/>
        <item x="5117"/>
        <item x="5118"/>
        <item x="2558"/>
        <item x="5119"/>
        <item x="5120"/>
        <item x="5121"/>
        <item x="1664"/>
        <item x="5122"/>
        <item x="5123"/>
        <item x="5124"/>
        <item x="5125"/>
        <item x="1045"/>
        <item x="5126"/>
        <item x="2007"/>
        <item x="1831"/>
        <item x="5127"/>
        <item x="5128"/>
        <item x="5129"/>
        <item x="5130"/>
        <item x="3155"/>
        <item x="5131"/>
        <item x="5132"/>
        <item x="5133"/>
        <item x="5134"/>
        <item x="5135"/>
        <item x="5136"/>
        <item x="437"/>
        <item x="703"/>
        <item x="5137"/>
        <item x="5138"/>
        <item x="5139"/>
        <item x="5140"/>
        <item x="5141"/>
        <item x="5142"/>
        <item x="5143"/>
        <item x="1387"/>
        <item x="5144"/>
        <item x="5145"/>
        <item x="5146"/>
        <item x="208"/>
        <item x="5147"/>
        <item x="3052"/>
        <item x="5148"/>
        <item x="2284"/>
        <item x="5149"/>
        <item x="978"/>
        <item x="5150"/>
        <item x="5151"/>
        <item x="5152"/>
        <item x="5153"/>
        <item x="5154"/>
        <item x="1346"/>
        <item x="5155"/>
        <item x="5156"/>
        <item x="5157"/>
        <item x="1576"/>
        <item x="2149"/>
        <item x="2673"/>
        <item x="5158"/>
        <item x="964"/>
        <item x="1410"/>
        <item x="848"/>
        <item x="5159"/>
        <item x="5160"/>
        <item x="5161"/>
        <item x="5162"/>
        <item x="5163"/>
        <item x="5164"/>
        <item x="5165"/>
        <item x="5166"/>
        <item x="136"/>
        <item x="5167"/>
        <item x="1611"/>
        <item x="5168"/>
        <item x="5169"/>
        <item x="5170"/>
        <item x="1170"/>
        <item x="5171"/>
        <item x="5172"/>
        <item x="807"/>
        <item x="5173"/>
        <item x="2631"/>
        <item x="5174"/>
        <item x="1195"/>
        <item x="2027"/>
        <item x="5175"/>
        <item x="5176"/>
        <item x="5177"/>
        <item x="5178"/>
        <item x="1631"/>
        <item x="5179"/>
        <item x="5180"/>
        <item x="5181"/>
        <item x="5182"/>
        <item x="355"/>
        <item x="2682"/>
        <item x="5183"/>
        <item x="5184"/>
        <item x="5185"/>
        <item x="2105"/>
        <item x="5186"/>
        <item x="5187"/>
        <item x="5188"/>
        <item x="2739"/>
        <item x="5189"/>
        <item x="2061"/>
        <item x="610"/>
        <item x="5190"/>
        <item x="172"/>
        <item x="1545"/>
        <item x="1682"/>
        <item x="1145"/>
        <item x="5191"/>
        <item x="3157"/>
        <item x="1818"/>
        <item x="5192"/>
        <item x="5193"/>
        <item x="5194"/>
        <item x="5195"/>
        <item x="5196"/>
        <item x="5197"/>
        <item x="5198"/>
        <item x="3316"/>
        <item x="601"/>
        <item x="5199"/>
        <item x="472"/>
        <item x="5200"/>
        <item x="5201"/>
        <item x="272"/>
        <item x="5202"/>
        <item x="5203"/>
        <item x="5204"/>
        <item x="481"/>
        <item x="5205"/>
        <item x="5206"/>
        <item x="1323"/>
        <item x="5207"/>
        <item x="5208"/>
        <item x="5209"/>
        <item x="5210"/>
        <item x="3205"/>
        <item x="5211"/>
        <item x="3331"/>
        <item x="5212"/>
        <item x="5213"/>
        <item x="2636"/>
        <item x="5214"/>
        <item x="25"/>
        <item x="5215"/>
        <item x="5216"/>
        <item x="5217"/>
        <item x="5218"/>
        <item x="5219"/>
        <item x="3540"/>
        <item x="5220"/>
        <item x="5221"/>
        <item x="5222"/>
        <item x="237"/>
        <item x="3474"/>
        <item x="3264"/>
        <item x="5223"/>
        <item x="5224"/>
        <item x="1512"/>
        <item x="619"/>
        <item x="55"/>
        <item x="5225"/>
        <item x="5226"/>
        <item x="5227"/>
        <item x="2352"/>
        <item x="5228"/>
        <item x="5229"/>
        <item x="5230"/>
        <item x="5231"/>
        <item x="1429"/>
        <item x="5232"/>
        <item x="5233"/>
        <item x="2452"/>
        <item x="5234"/>
        <item x="2243"/>
        <item x="3539"/>
        <item x="856"/>
        <item x="120"/>
        <item x="128"/>
        <item x="1526"/>
        <item x="1475"/>
        <item x="5235"/>
        <item x="2665"/>
        <item x="5236"/>
        <item x="5237"/>
        <item x="3237"/>
        <item x="5238"/>
        <item x="2604"/>
        <item x="5239"/>
        <item x="2829"/>
        <item x="5240"/>
        <item x="5241"/>
        <item x="5242"/>
        <item x="5243"/>
        <item x="5244"/>
        <item x="5245"/>
        <item x="5246"/>
        <item x="5247"/>
        <item x="5248"/>
        <item x="5249"/>
        <item x="2322"/>
        <item x="5250"/>
        <item x="5251"/>
        <item x="5252"/>
        <item x="5253"/>
        <item x="5254"/>
        <item x="5255"/>
        <item x="5256"/>
        <item x="1297"/>
        <item x="1483"/>
        <item x="5257"/>
        <item x="956"/>
        <item x="1028"/>
        <item x="1065"/>
        <item x="3470"/>
        <item x="5258"/>
        <item x="5259"/>
        <item x="5260"/>
        <item x="5261"/>
        <item x="5262"/>
        <item x="5263"/>
        <item x="1878"/>
        <item x="5264"/>
        <item x="5265"/>
        <item x="5266"/>
        <item x="17"/>
        <item x="1843"/>
        <item x="2019"/>
        <item x="5267"/>
        <item x="1772"/>
        <item x="3497"/>
        <item x="5268"/>
        <item x="2071"/>
        <item x="2645"/>
        <item x="2358"/>
        <item x="5269"/>
        <item x="391"/>
        <item x="150"/>
        <item x="1476"/>
        <item x="5270"/>
        <item x="5271"/>
        <item x="678"/>
        <item x="367"/>
        <item x="5272"/>
        <item x="916"/>
        <item x="1923"/>
        <item x="5273"/>
        <item x="2052"/>
        <item x="1976"/>
        <item x="5274"/>
        <item x="1019"/>
        <item x="5275"/>
        <item x="5276"/>
        <item x="5277"/>
        <item x="2140"/>
        <item x="209"/>
        <item x="159"/>
        <item x="2028"/>
        <item x="5278"/>
        <item x="5279"/>
        <item x="1819"/>
        <item x="5280"/>
        <item x="801"/>
        <item x="933"/>
        <item x="5281"/>
        <item x="5282"/>
        <item x="1139"/>
        <item x="968"/>
        <item x="1402"/>
        <item x="5283"/>
        <item x="2666"/>
        <item x="56"/>
        <item x="1237"/>
        <item x="2039"/>
        <item x="448"/>
        <item x="2214"/>
        <item x="1006"/>
        <item x="2410"/>
        <item x="5284"/>
        <item x="5285"/>
        <item x="5286"/>
        <item x="5287"/>
        <item x="5288"/>
        <item x="5289"/>
        <item x="5290"/>
        <item x="2232"/>
        <item x="5291"/>
        <item x="602"/>
        <item x="5292"/>
        <item x="5293"/>
        <item x="3533"/>
        <item x="1037"/>
        <item x="5294"/>
        <item x="5295"/>
        <item x="2062"/>
        <item x="839"/>
        <item x="808"/>
        <item x="5296"/>
        <item x="5297"/>
        <item x="5298"/>
        <item x="5299"/>
        <item x="679"/>
        <item x="5300"/>
        <item x="5301"/>
        <item x="2872"/>
        <item x="5302"/>
        <item x="5303"/>
        <item x="5304"/>
        <item x="5305"/>
        <item x="5306"/>
        <item x="5307"/>
        <item x="1744"/>
        <item x="535"/>
        <item x="2215"/>
        <item x="438"/>
        <item x="5308"/>
        <item x="3089"/>
        <item x="3278"/>
        <item x="5309"/>
        <item x="5310"/>
        <item x="222"/>
        <item x="2565"/>
        <item x="1879"/>
        <item x="1455"/>
        <item x="5311"/>
        <item x="5312"/>
        <item x="26"/>
        <item x="5313"/>
        <item x="430"/>
        <item x="5314"/>
        <item x="5315"/>
        <item x="2536"/>
        <item x="5316"/>
        <item x="2484"/>
        <item x="2272"/>
        <item x="5317"/>
        <item x="5318"/>
        <item x="5319"/>
        <item x="5320"/>
        <item x="5321"/>
        <item x="5322"/>
        <item x="5323"/>
        <item x="1597"/>
        <item x="5324"/>
        <item x="5325"/>
        <item x="5326"/>
        <item x="1443"/>
        <item x="5327"/>
        <item x="5328"/>
        <item x="1851"/>
        <item x="591"/>
        <item x="5329"/>
        <item x="5330"/>
        <item x="1388"/>
        <item x="5331"/>
        <item x="5332"/>
        <item x="5333"/>
        <item x="5334"/>
        <item x="5335"/>
        <item x="5336"/>
        <item x="5337"/>
        <item x="5338"/>
        <item x="3094"/>
        <item x="405"/>
        <item x="2838"/>
        <item x="1125"/>
        <item x="2129"/>
        <item x="2764"/>
        <item x="2329"/>
        <item x="2765"/>
        <item x="160"/>
        <item x="2740"/>
        <item x="3163"/>
        <item x="5339"/>
        <item x="2839"/>
        <item x="2187"/>
        <item x="1411"/>
        <item x="5340"/>
        <item x="5341"/>
        <item x="3377"/>
        <item x="3364"/>
        <item x="223"/>
        <item x="5342"/>
        <item x="1567"/>
        <item x="3371"/>
        <item x="5343"/>
        <item x="3535"/>
        <item x="303"/>
        <item x="121"/>
        <item x="1339"/>
        <item x="3024"/>
        <item x="2955"/>
        <item x="1959"/>
        <item x="2921"/>
        <item x="2029"/>
        <item x="3003"/>
        <item x="5344"/>
        <item x="2525"/>
        <item x="3699"/>
        <item x="3372"/>
        <item x="5345"/>
        <item x="3720"/>
        <item x="5346"/>
        <item x="5347"/>
        <item x="603"/>
        <item x="1642"/>
        <item x="3174"/>
        <item x="1712"/>
        <item x="7"/>
        <item x="2632"/>
        <item x="3724"/>
        <item x="3202"/>
        <item x="1286"/>
        <item x="5348"/>
        <item x="957"/>
        <item x="809"/>
        <item x="2453"/>
        <item x="1704"/>
        <item x="5349"/>
        <item x="5350"/>
        <item x="3725"/>
        <item x="2447"/>
        <item x="2431"/>
        <item x="5351"/>
        <item x="3392"/>
        <item x="5352"/>
        <item x="1832"/>
        <item x="1695"/>
        <item x="3462"/>
        <item x="896"/>
        <item x="5353"/>
        <item x="3571"/>
        <item x="2956"/>
        <item x="5354"/>
        <item x="1259"/>
        <item x="3195"/>
        <item x="5355"/>
        <item x="1376"/>
        <item x="3119"/>
        <item x="2697"/>
        <item x="3034"/>
        <item x="2886"/>
        <item x="1046"/>
        <item x="5356"/>
        <item x="5357"/>
        <item x="715"/>
        <item x="2063"/>
        <item x="1625"/>
        <item x="1964"/>
        <item x="661"/>
        <item x="1146"/>
        <item x="3512"/>
        <item x="5358"/>
        <item x="250"/>
        <item x="2991"/>
        <item x="1280"/>
        <item x="5359"/>
        <item x="1196"/>
        <item x="2878"/>
        <item x="5360"/>
        <item x="979"/>
        <item x="84"/>
        <item x="2612"/>
        <item x="5361"/>
        <item x="611"/>
        <item x="577"/>
        <item x="3628"/>
        <item x="1029"/>
        <item x="1683"/>
        <item x="3210"/>
        <item x="2936"/>
        <item x="210"/>
        <item x="5362"/>
        <item x="5363"/>
        <item x="3246"/>
        <item x="2285"/>
        <item x="5364"/>
        <item x="2811"/>
        <item x="3130"/>
        <item x="5365"/>
        <item x="878"/>
        <item x="3385"/>
        <item x="5366"/>
        <item x="3543"/>
        <item x="630"/>
        <item x="463"/>
        <item x="2962"/>
        <item x="3696"/>
        <item x="1519"/>
        <item x="5367"/>
        <item x="495"/>
        <item x="2594"/>
        <item x="5368"/>
        <item x="5369"/>
        <item x="5370"/>
        <item x="5371"/>
        <item x="3302"/>
        <item x="3042"/>
        <item x="2141"/>
        <item x="2994"/>
        <item x="356"/>
        <item x="5372"/>
        <item x="2798"/>
        <item x="310"/>
        <item x="5373"/>
        <item x="5374"/>
        <item x="5375"/>
        <item x="3445"/>
        <item x="691"/>
        <item x="1333"/>
        <item x="1903"/>
        <item x="3707"/>
        <item x="2730"/>
        <item x="5376"/>
        <item x="2421"/>
        <item x="5377"/>
        <item x="897"/>
        <item x="91"/>
        <item x="3414"/>
        <item x="3053"/>
        <item x="3386"/>
        <item x="5378"/>
        <item x="3646"/>
        <item x="3678"/>
        <item x="2115"/>
        <item x="449"/>
        <item x="5379"/>
        <item x="3208"/>
        <item x="3367"/>
        <item x="3139"/>
        <item x="2784"/>
        <item x="2646"/>
        <item x="406"/>
        <item x="3158"/>
        <item x="2922"/>
        <item x="1598"/>
        <item x="3240"/>
        <item x="2040"/>
        <item x="3408"/>
        <item x="3409"/>
        <item x="1965"/>
        <item x="2537"/>
        <item x="536"/>
        <item x="5380"/>
        <item x="3321"/>
        <item x="3527"/>
        <item x="2967"/>
        <item x="3365"/>
        <item x="5381"/>
        <item x="3666"/>
        <item x="3168"/>
        <item x="5382"/>
        <item x="1722"/>
        <item x="1977"/>
        <item x="5383"/>
        <item x="1577"/>
        <item x="110"/>
        <item x="2732"/>
        <item x="2992"/>
        <item x="2495"/>
        <item x="3629"/>
        <item x="1197"/>
        <item x="3025"/>
        <item x="423"/>
        <item x="5384"/>
        <item x="5385"/>
        <item x="98"/>
        <item x="3431"/>
        <item x="3019"/>
        <item x="2181"/>
        <item x="2624"/>
        <item x="2008"/>
        <item x="397"/>
        <item x="2983"/>
        <item x="1238"/>
        <item x="2517"/>
        <item x="5386"/>
        <item x="3721"/>
        <item x="1946"/>
        <item x="3446"/>
        <item x="2698"/>
        <item x="5387"/>
        <item x="3102"/>
        <item x="5388"/>
        <item x="5389"/>
        <item x="2463"/>
        <item x="3576"/>
        <item x="2205"/>
        <item x="2731"/>
        <item x="482"/>
        <item x="1653"/>
        <item x="3577"/>
        <item x="3203"/>
        <item x="2876"/>
        <item x="2699"/>
        <item x="2595"/>
        <item x="2273"/>
        <item x="2824"/>
        <item x="3523"/>
        <item x="3612"/>
        <item x="3343"/>
        <item x="3164"/>
        <item x="3043"/>
        <item x="5390"/>
        <item x="5391"/>
        <item x="439"/>
        <item x="1632"/>
        <item x="431"/>
        <item x="5392"/>
        <item x="5393"/>
        <item x="785"/>
        <item x="2793"/>
        <item x="5394"/>
        <item x="2805"/>
        <item x="1844"/>
        <item x="2749"/>
        <item x="3061"/>
        <item x="1422"/>
        <item x="5395"/>
        <item x="3489"/>
        <item x="3095"/>
        <item x="1227"/>
        <item x="3004"/>
        <item x="1800"/>
        <item x="1038"/>
        <item x="980"/>
        <item x="2923"/>
        <item x="5396"/>
        <item x="3390"/>
        <item x="662"/>
        <item x="2030"/>
        <item x="57"/>
        <item x="1852"/>
        <item x="5397"/>
        <item x="3103"/>
        <item x="5398"/>
        <item x="5399"/>
        <item x="2583"/>
        <item x="5400"/>
        <item x="1643"/>
        <item x="1535"/>
        <item x="3399"/>
        <item x="2791"/>
        <item x="2150"/>
        <item x="3536"/>
        <item x="5401"/>
        <item x="377"/>
        <item x="3247"/>
        <item x="5402"/>
        <item x="802"/>
        <item x="2477"/>
        <item x="3265"/>
        <item x="3566"/>
        <item x="1745"/>
        <item x="3534"/>
        <item x="3111"/>
        <item x="3599"/>
        <item x="99"/>
        <item x="3344"/>
        <item x="5403"/>
        <item x="2825"/>
        <item x="5404"/>
        <item x="5405"/>
        <item x="1477"/>
        <item x="5406"/>
        <item x="5407"/>
        <item x="2842"/>
        <item x="1587"/>
        <item x="36"/>
        <item x="3204"/>
        <item x="3594"/>
        <item x="2366"/>
        <item x="819"/>
        <item x="3241"/>
        <item x="1811"/>
        <item x="3351"/>
        <item x="2726"/>
        <item x="583"/>
        <item x="3080"/>
        <item x="224"/>
        <item x="2913"/>
        <item x="3242"/>
        <item x="3416"/>
        <item x="2053"/>
        <item x="5408"/>
        <item x="3524"/>
        <item x="3703"/>
        <item x="3109"/>
        <item x="5409"/>
        <item x="5410"/>
        <item x="1444"/>
        <item x="3578"/>
        <item x="1189"/>
        <item x="5411"/>
        <item x="2605"/>
        <item x="414"/>
        <item x="3661"/>
        <item x="3709"/>
        <item x="3456"/>
        <item x="5412"/>
        <item x="3505"/>
        <item x="238"/>
        <item x="2960"/>
        <item x="5413"/>
        <item x="3112"/>
        <item x="3622"/>
        <item x="5414"/>
        <item x="3613"/>
        <item x="3559"/>
        <item x="3113"/>
        <item x="1047"/>
        <item x="2918"/>
        <item x="762"/>
        <item x="943"/>
        <item x="2411"/>
        <item x="3508"/>
        <item x="2818"/>
        <item x="2925"/>
        <item x="1820"/>
        <item x="3563"/>
        <item x="3096"/>
        <item x="5415"/>
        <item x="3368"/>
        <item x="1705"/>
        <item x="5416"/>
        <item x="3541"/>
        <item x="2785"/>
        <item x="1960"/>
        <item x="2096"/>
        <item x="958"/>
        <item x="2995"/>
        <item x="2766"/>
        <item x="2779"/>
        <item x="5417"/>
        <item x="3248"/>
        <item x="2679"/>
        <item x="5418"/>
        <item x="5419"/>
        <item x="5420"/>
        <item x="3400"/>
        <item x="47"/>
        <item x="3049"/>
        <item x="3148"/>
        <item x="3032"/>
        <item x="1789"/>
        <item x="738"/>
        <item x="5421"/>
        <item x="3243"/>
        <item x="5422"/>
        <item x="5423"/>
        <item x="1158"/>
        <item x="3552"/>
        <item x="2806"/>
        <item x="1599"/>
        <item x="3362"/>
        <item x="2773"/>
        <item x="3564"/>
        <item x="3513"/>
        <item x="2780"/>
        <item x="1287"/>
        <item x="483"/>
        <item x="2106"/>
        <item x="3313"/>
        <item x="3647"/>
        <item x="3582"/>
        <item x="5424"/>
        <item x="2930"/>
        <item x="1987"/>
        <item x="5425"/>
        <item x="3480"/>
        <item x="311"/>
        <item x="2404"/>
        <item x="2464"/>
        <item x="2819"/>
        <item x="704"/>
        <item x="1412"/>
        <item x="1887"/>
        <item x="173"/>
        <item x="2944"/>
        <item x="318"/>
        <item x="1100"/>
        <item x="3393"/>
        <item x="65"/>
        <item x="2454"/>
        <item x="211"/>
        <item x="1952"/>
        <item x="2274"/>
        <item x="1568"/>
        <item x="2914"/>
        <item x="620"/>
        <item x="2448"/>
        <item x="1536"/>
        <item x="1066"/>
        <item x="2968"/>
        <item x="3444"/>
        <item x="3354"/>
        <item x="2225"/>
        <item x="27"/>
        <item x="1389"/>
        <item x="3314"/>
        <item x="5426"/>
        <item x="3406"/>
        <item x="181"/>
        <item x="1268"/>
        <item x="969"/>
        <item x="3257"/>
        <item x="1133"/>
        <item x="2508"/>
        <item x="5427"/>
        <item x="3580"/>
        <item x="111"/>
        <item x="1076"/>
        <item x="830"/>
        <item x="692"/>
        <item x="5428"/>
        <item x="5429"/>
        <item x="1111"/>
        <item x="2683"/>
        <item x="2986"/>
        <item x="981"/>
        <item x="1557"/>
        <item x="592"/>
        <item x="5430"/>
        <item x="5431"/>
        <item x="1083"/>
        <item x="5432"/>
        <item x="2807"/>
        <item x="5433"/>
        <item x="5434"/>
        <item x="568"/>
        <item x="3687"/>
        <item x="2295"/>
        <item x="1219"/>
        <item x="2559"/>
        <item x="917"/>
        <item x="612"/>
        <item x="5435"/>
        <item x="926"/>
        <item x="1760"/>
        <item x="2087"/>
        <item x="378"/>
        <item x="5436"/>
        <item x="2596"/>
        <item x="2107"/>
        <item x="5437"/>
        <item x="225"/>
        <item x="5438"/>
        <item x="1520"/>
        <item x="1908"/>
        <item x="5439"/>
        <item x="5440"/>
        <item x="2346"/>
        <item x="840"/>
        <item x="752"/>
        <item x="5441"/>
        <item x="2009"/>
        <item x="1390"/>
        <item x="5442"/>
        <item x="5443"/>
        <item x="1612"/>
        <item x="1978"/>
        <item x="663"/>
        <item x="473"/>
        <item x="5444"/>
        <item x="2926"/>
        <item x="3553"/>
        <item x="2576"/>
        <item x="5445"/>
        <item x="1484"/>
        <item x="1706"/>
        <item x="5446"/>
        <item x="3630"/>
        <item x="161"/>
        <item x="85"/>
        <item x="5447"/>
        <item x="5448"/>
        <item x="1761"/>
        <item x="5449"/>
        <item x="2151"/>
        <item x="5450"/>
        <item x="5451"/>
        <item x="2286"/>
        <item x="182"/>
        <item x="5452"/>
        <item x="863"/>
        <item x="1684"/>
        <item x="5453"/>
        <item x="1998"/>
        <item x="5454"/>
        <item x="1821"/>
        <item x="1723"/>
        <item x="5455"/>
        <item x="137"/>
        <item x="3378"/>
        <item x="1413"/>
        <item x="5456"/>
        <item x="5457"/>
        <item x="2597"/>
        <item x="2577"/>
        <item x="5458"/>
        <item x="2367"/>
        <item x="5459"/>
        <item x="5460"/>
        <item x="368"/>
        <item x="2175"/>
        <item x="5461"/>
        <item x="1178"/>
        <item x="1220"/>
        <item x="5462"/>
        <item x="440"/>
        <item x="5463"/>
        <item x="5464"/>
        <item x="2064"/>
        <item x="1812"/>
        <item x="3401"/>
        <item x="5465"/>
        <item x="2405"/>
        <item x="3332"/>
        <item x="1438"/>
        <item x="5466"/>
        <item x="2465"/>
        <item x="5467"/>
        <item x="5468"/>
        <item x="5469"/>
        <item x="195"/>
        <item x="5470"/>
        <item x="5471"/>
        <item x="1790"/>
        <item x="2313"/>
        <item x="5472"/>
        <item x="1067"/>
        <item x="5473"/>
        <item x="5474"/>
        <item x="5475"/>
        <item x="3441"/>
        <item x="5476"/>
        <item x="1779"/>
        <item x="1654"/>
        <item x="5477"/>
        <item x="5478"/>
        <item x="3551"/>
        <item x="5479"/>
        <item x="5480"/>
        <item x="3690"/>
        <item x="415"/>
        <item x="1048"/>
        <item x="2226"/>
        <item x="578"/>
        <item x="2656"/>
        <item x="5481"/>
        <item x="5482"/>
        <item x="5483"/>
        <item x="1613"/>
        <item x="5484"/>
        <item x="5485"/>
        <item x="5486"/>
        <item x="1445"/>
        <item x="5487"/>
        <item x="5488"/>
        <item x="1988"/>
        <item x="3623"/>
        <item x="5489"/>
        <item x="2108"/>
        <item x="5490"/>
        <item x="1600"/>
        <item x="2020"/>
        <item x="2542"/>
        <item x="5491"/>
        <item x="5492"/>
        <item x="58"/>
        <item x="1126"/>
        <item x="2485"/>
        <item x="613"/>
        <item x="5493"/>
        <item x="5494"/>
        <item x="2330"/>
        <item x="786"/>
        <item x="5495"/>
        <item x="5496"/>
        <item x="2931"/>
        <item x="5497"/>
        <item x="5498"/>
        <item x="312"/>
        <item x="2432"/>
        <item x="3417"/>
        <item x="2031"/>
        <item x="1801"/>
        <item x="5499"/>
        <item x="37"/>
        <item x="2216"/>
        <item x="5500"/>
        <item x="2442"/>
        <item x="5501"/>
        <item x="1030"/>
        <item x="5502"/>
        <item x="5503"/>
        <item x="2233"/>
        <item x="841"/>
        <item x="849"/>
        <item x="927"/>
        <item x="2130"/>
        <item x="2518"/>
        <item x="5504"/>
        <item x="226"/>
        <item x="5505"/>
        <item x="5506"/>
        <item x="5507"/>
        <item x="2374"/>
        <item x="5508"/>
        <item x="5509"/>
        <item x="2900"/>
        <item x="2116"/>
        <item x="5510"/>
        <item x="5511"/>
        <item x="3424"/>
        <item x="5512"/>
        <item x="831"/>
        <item x="239"/>
        <item x="5513"/>
        <item x="5514"/>
        <item x="66"/>
        <item x="5515"/>
        <item x="5516"/>
        <item x="2296"/>
        <item x="664"/>
        <item x="5517"/>
        <item x="5518"/>
        <item x="474"/>
        <item x="151"/>
        <item x="1485"/>
        <item x="5519"/>
        <item x="5520"/>
        <item x="5521"/>
        <item x="2466"/>
        <item x="1088"/>
        <item x="5522"/>
        <item x="5523"/>
        <item x="5524"/>
        <item x="1762"/>
        <item x="5525"/>
        <item x="92"/>
        <item x="2336"/>
        <item x="2526"/>
        <item x="5526"/>
        <item x="5527"/>
        <item x="5528"/>
        <item x="5529"/>
        <item x="5530"/>
        <item x="5531"/>
        <item x="1853"/>
        <item x="5532"/>
        <item x="5533"/>
        <item x="3387"/>
        <item x="5534"/>
        <item x="5535"/>
        <item x="5536"/>
        <item x="1020"/>
        <item x="5537"/>
        <item x="1729"/>
        <item x="1873"/>
        <item x="5538"/>
        <item x="1368"/>
        <item x="5539"/>
        <item x="2314"/>
        <item x="5540"/>
        <item x="5541"/>
        <item x="5542"/>
        <item x="251"/>
        <item x="5543"/>
        <item x="319"/>
        <item x="1269"/>
        <item x="5544"/>
        <item x="5545"/>
        <item x="5546"/>
        <item x="5547"/>
        <item x="5548"/>
        <item x="5549"/>
        <item x="450"/>
        <item x="2598"/>
        <item x="2054"/>
        <item x="369"/>
        <item x="5550"/>
        <item x="5551"/>
        <item x="5552"/>
        <item x="909"/>
        <item x="593"/>
        <item x="1002"/>
        <item x="5553"/>
        <item x="820"/>
        <item x="2857"/>
        <item x="5554"/>
        <item x="5555"/>
        <item x="5556"/>
        <item x="1007"/>
        <item x="2969"/>
        <item x="5557"/>
        <item x="1696"/>
        <item x="129"/>
        <item x="5558"/>
        <item x="1924"/>
        <item x="5559"/>
        <item x="5560"/>
        <item x="2303"/>
        <item x="5561"/>
        <item x="5562"/>
        <item x="5563"/>
        <item x="5564"/>
        <item x="5565"/>
        <item x="2010"/>
        <item x="2840"/>
        <item x="5566"/>
        <item x="5567"/>
        <item x="2347"/>
        <item x="2455"/>
        <item x="5568"/>
        <item x="879"/>
        <item x="5569"/>
        <item x="5570"/>
        <item x="328"/>
        <item x="5571"/>
        <item x="5572"/>
        <item x="5573"/>
        <item x="5574"/>
        <item x="3667"/>
        <item x="2754"/>
        <item x="5575"/>
        <item x="5576"/>
        <item x="8"/>
        <item x="1707"/>
        <item x="1084"/>
        <item x="2081"/>
        <item x="928"/>
        <item x="5577"/>
        <item x="1239"/>
        <item x="5578"/>
        <item x="5579"/>
        <item x="5580"/>
        <item x="1773"/>
        <item x="5581"/>
        <item x="5582"/>
        <item x="3452"/>
        <item x="5583"/>
        <item x="5584"/>
        <item x="5585"/>
        <item x="5586"/>
        <item x="1746"/>
        <item x="2188"/>
        <item x="621"/>
        <item x="543"/>
        <item x="5587"/>
        <item x="5588"/>
        <item x="5589"/>
        <item x="5590"/>
        <item x="5591"/>
        <item x="652"/>
        <item x="5592"/>
        <item x="5593"/>
        <item x="5594"/>
        <item x="2667"/>
        <item x="5595"/>
        <item x="5596"/>
        <item x="5597"/>
        <item x="5598"/>
        <item x="1101"/>
        <item x="5599"/>
        <item x="3211"/>
        <item x="5600"/>
        <item x="1377"/>
        <item x="2519"/>
        <item x="5601"/>
        <item x="5602"/>
        <item x="3062"/>
        <item x="5603"/>
        <item x="370"/>
        <item x="5604"/>
        <item x="5605"/>
        <item x="2252"/>
        <item x="5606"/>
        <item x="5607"/>
        <item x="5608"/>
        <item x="5609"/>
        <item x="5610"/>
        <item x="1260"/>
        <item x="982"/>
        <item x="5611"/>
        <item x="2097"/>
        <item x="5612"/>
        <item x="3425"/>
        <item x="5613"/>
        <item x="292"/>
        <item x="5614"/>
        <item x="5615"/>
        <item x="5616"/>
        <item x="379"/>
        <item x="2674"/>
        <item x="5617"/>
        <item x="5618"/>
        <item x="5619"/>
        <item x="5620"/>
        <item x="5621"/>
        <item x="832"/>
        <item x="1486"/>
        <item x="3668"/>
        <item x="5622"/>
        <item x="5623"/>
        <item x="3008"/>
        <item x="240"/>
        <item x="5624"/>
        <item x="2503"/>
        <item x="1724"/>
        <item x="5625"/>
        <item x="5626"/>
        <item x="398"/>
        <item x="5627"/>
        <item x="1672"/>
        <item x="5628"/>
        <item x="5629"/>
        <item x="2509"/>
        <item x="1171"/>
        <item x="1916"/>
        <item x="5630"/>
        <item x="5631"/>
        <item x="5632"/>
        <item x="5633"/>
        <item x="5634"/>
        <item x="5635"/>
        <item x="3140"/>
        <item x="5636"/>
        <item x="5637"/>
        <item x="5638"/>
        <item x="5639"/>
        <item x="5640"/>
        <item x="1456"/>
        <item x="530"/>
        <item x="273"/>
        <item x="5641"/>
        <item x="5642"/>
        <item x="5643"/>
        <item x="5644"/>
        <item x="5645"/>
        <item x="5646"/>
        <item x="112"/>
        <item x="5647"/>
        <item x="1644"/>
        <item x="5648"/>
        <item x="475"/>
        <item x="5649"/>
        <item x="5650"/>
        <item x="5651"/>
        <item x="5652"/>
        <item x="5653"/>
        <item x="2496"/>
        <item x="2993"/>
        <item x="1909"/>
        <item x="5654"/>
        <item x="2520"/>
        <item x="5655"/>
        <item x="1936"/>
        <item x="3221"/>
        <item x="1340"/>
        <item x="2217"/>
        <item x="5656"/>
        <item x="5657"/>
        <item x="3352"/>
        <item x="5658"/>
        <item x="5659"/>
        <item x="1324"/>
        <item x="3015"/>
        <item x="5660"/>
        <item x="5661"/>
        <item x="1439"/>
        <item x="5662"/>
        <item x="2131"/>
        <item x="5663"/>
        <item x="1281"/>
        <item x="5664"/>
        <item x="3143"/>
        <item x="5665"/>
        <item x="810"/>
        <item x="1633"/>
        <item x="2613"/>
        <item x="1378"/>
        <item x="2904"/>
        <item x="705"/>
        <item x="5666"/>
        <item x="5667"/>
        <item x="261"/>
        <item x="5668"/>
        <item x="5669"/>
        <item x="5670"/>
        <item x="5671"/>
        <item x="5672"/>
        <item x="5673"/>
        <item x="1159"/>
        <item x="5674"/>
        <item x="5675"/>
        <item x="5676"/>
        <item x="441"/>
        <item x="5677"/>
        <item x="728"/>
        <item x="1521"/>
        <item x="100"/>
        <item x="3447"/>
        <item x="5678"/>
        <item x="959"/>
        <item x="5679"/>
        <item x="5680"/>
        <item x="3490"/>
        <item x="5681"/>
        <item x="190"/>
        <item x="5682"/>
        <item x="2041"/>
        <item x="1917"/>
        <item x="5683"/>
        <item x="2152"/>
        <item x="5684"/>
        <item x="5685"/>
        <item x="293"/>
        <item x="1031"/>
        <item x="5686"/>
        <item x="5687"/>
        <item x="5688"/>
        <item x="5689"/>
        <item x="5690"/>
        <item x="850"/>
        <item x="3475"/>
        <item x="5691"/>
        <item x="1307"/>
        <item x="138"/>
        <item x="5692"/>
        <item x="5693"/>
        <item x="5694"/>
        <item x="1634"/>
        <item x="5695"/>
        <item x="5696"/>
        <item x="5697"/>
        <item x="2021"/>
        <item x="2395"/>
        <item x="2566"/>
        <item x="5698"/>
        <item x="775"/>
        <item x="5699"/>
        <item x="5700"/>
        <item x="3009"/>
        <item x="857"/>
        <item x="5701"/>
        <item x="5702"/>
        <item x="5703"/>
        <item x="2011"/>
        <item x="5704"/>
        <item x="5705"/>
        <item x="5706"/>
        <item x="5707"/>
        <item x="5708"/>
        <item x="2383"/>
        <item x="2337"/>
        <item x="5709"/>
        <item x="5710"/>
        <item x="5711"/>
        <item x="304"/>
        <item x="2637"/>
        <item x="5712"/>
        <item x="162"/>
        <item x="5713"/>
        <item x="3614"/>
        <item x="5714"/>
        <item x="5715"/>
        <item x="5716"/>
        <item x="2287"/>
        <item x="795"/>
        <item x="5717"/>
        <item x="5718"/>
        <item x="5719"/>
        <item x="1861"/>
        <item x="1102"/>
        <item x="2543"/>
        <item x="5720"/>
        <item x="2527"/>
        <item x="2633"/>
        <item x="152"/>
        <item x="2244"/>
        <item x="5721"/>
        <item x="5722"/>
        <item x="5723"/>
        <item x="5724"/>
        <item x="5725"/>
        <item x="3317"/>
        <item x="2359"/>
        <item x="5726"/>
        <item x="5727"/>
        <item x="5728"/>
        <item x="5729"/>
        <item x="842"/>
        <item x="5730"/>
        <item x="5731"/>
        <item x="5732"/>
        <item x="5733"/>
        <item x="739"/>
        <item x="5734"/>
        <item x="5735"/>
        <item x="5736"/>
        <item x="5737"/>
        <item x="5738"/>
        <item x="5739"/>
        <item x="965"/>
        <item x="5740"/>
        <item x="5741"/>
        <item x="5742"/>
        <item x="5743"/>
        <item x="484"/>
        <item x="392"/>
        <item x="5744"/>
        <item x="5745"/>
        <item x="5746"/>
        <item x="1160"/>
        <item x="282"/>
        <item x="5747"/>
        <item x="196"/>
        <item x="5748"/>
        <item x="3605"/>
        <item x="5749"/>
        <item x="3426"/>
        <item x="5750"/>
        <item x="5751"/>
        <item x="584"/>
        <item x="5752"/>
        <item x="2117"/>
        <item x="665"/>
        <item x="5753"/>
        <item x="1172"/>
        <item x="1314"/>
        <item x="5754"/>
        <item x="5755"/>
        <item x="320"/>
        <item x="2497"/>
        <item x="2153"/>
        <item x="5756"/>
        <item x="2830"/>
        <item x="1240"/>
        <item x="5757"/>
        <item x="5758"/>
        <item x="5759"/>
        <item x="3279"/>
        <item x="2159"/>
        <item x="5760"/>
        <item x="5761"/>
        <item x="344"/>
        <item x="1056"/>
        <item x="5762"/>
        <item x="5763"/>
        <item x="5764"/>
        <item x="2275"/>
        <item x="5765"/>
        <item x="5766"/>
        <item x="5767"/>
        <item x="5768"/>
        <item x="2858"/>
        <item x="1341"/>
        <item x="918"/>
        <item x="5769"/>
        <item x="5770"/>
        <item x="1833"/>
        <item x="5771"/>
        <item x="5772"/>
        <item x="5773"/>
        <item x="5774"/>
        <item x="1261"/>
        <item x="5775"/>
        <item x="5776"/>
        <item x="5777"/>
        <item x="5778"/>
        <item x="5779"/>
        <item x="5780"/>
        <item x="1198"/>
        <item x="2182"/>
        <item x="496"/>
        <item x="5781"/>
        <item x="5782"/>
        <item x="5783"/>
        <item x="5784"/>
        <item x="5785"/>
        <item x="5786"/>
        <item x="357"/>
        <item x="5787"/>
        <item x="950"/>
        <item x="5788"/>
        <item x="5789"/>
        <item x="5790"/>
        <item x="833"/>
        <item x="5791"/>
        <item x="1369"/>
        <item x="1937"/>
        <item x="2368"/>
        <item x="3585"/>
        <item x="5792"/>
        <item x="1505"/>
        <item x="1308"/>
        <item x="1558"/>
        <item x="934"/>
        <item x="5793"/>
        <item x="5794"/>
        <item x="1813"/>
        <item x="2614"/>
        <item x="5795"/>
        <item x="2267"/>
        <item x="1298"/>
        <item x="5796"/>
        <item x="5797"/>
        <item x="5798"/>
        <item x="5799"/>
        <item x="2584"/>
        <item x="1880"/>
        <item x="274"/>
        <item x="5800"/>
        <item x="2599"/>
        <item x="5801"/>
        <item x="5802"/>
        <item x="2945"/>
        <item x="1569"/>
        <item x="5803"/>
        <item x="5804"/>
        <item x="5805"/>
        <item x="5806"/>
        <item x="1601"/>
        <item x="5807"/>
        <item x="5808"/>
        <item x="1446"/>
        <item x="252"/>
        <item x="2422"/>
        <item x="2132"/>
        <item x="122"/>
        <item x="5809"/>
        <item x="898"/>
        <item x="5810"/>
        <item x="716"/>
        <item x="3059"/>
        <item x="5811"/>
        <item x="2206"/>
        <item x="594"/>
        <item x="2353"/>
        <item x="313"/>
        <item x="5812"/>
        <item x="5813"/>
        <item x="5814"/>
        <item x="1117"/>
        <item x="5815"/>
        <item x="5816"/>
        <item x="5817"/>
        <item x="2606"/>
        <item x="1685"/>
        <item x="5818"/>
        <item x="5819"/>
        <item x="5820"/>
        <item x="1190"/>
        <item x="1546"/>
        <item x="5821"/>
        <item x="1780"/>
        <item x="5822"/>
        <item x="5823"/>
        <item x="345"/>
        <item x="513"/>
        <item x="5824"/>
        <item x="5825"/>
        <item x="5826"/>
        <item x="1379"/>
        <item x="2550"/>
        <item x="1179"/>
        <item x="5827"/>
        <item x="5828"/>
        <item x="48"/>
        <item x="5829"/>
        <item x="983"/>
        <item x="212"/>
        <item x="693"/>
        <item x="1049"/>
        <item x="680"/>
        <item x="1347"/>
        <item x="5830"/>
        <item x="5831"/>
        <item x="2259"/>
        <item x="5832"/>
        <item x="2567"/>
        <item x="2560"/>
        <item x="5833"/>
        <item x="1270"/>
        <item x="2072"/>
        <item x="960"/>
        <item x="5834"/>
        <item x="1862"/>
        <item x="283"/>
        <item x="5835"/>
        <item x="1737"/>
        <item x="5836"/>
        <item x="5837"/>
        <item x="2909"/>
        <item x="1127"/>
        <item x="5838"/>
        <item x="5839"/>
        <item x="5840"/>
        <item x="2338"/>
        <item x="5841"/>
        <item x="2032"/>
        <item x="763"/>
        <item x="2625"/>
        <item x="5842"/>
        <item x="399"/>
        <item x="1802"/>
        <item x="305"/>
        <item x="821"/>
        <item x="5843"/>
        <item x="5844"/>
        <item x="130"/>
        <item x="1791"/>
        <item x="5845"/>
        <item x="1822"/>
        <item x="1205"/>
        <item x="1979"/>
        <item x="5846"/>
        <item x="1361"/>
        <item x="5847"/>
        <item x="5848"/>
        <item x="2160"/>
        <item x="2615"/>
        <item x="787"/>
        <item x="5849"/>
        <item x="5850"/>
        <item x="631"/>
        <item x="614"/>
        <item x="5851"/>
        <item x="5852"/>
        <item x="2478"/>
        <item x="5853"/>
        <item x="5854"/>
        <item x="5855"/>
        <item x="1262"/>
        <item x="1057"/>
        <item x="3123"/>
        <item x="2288"/>
        <item x="1246"/>
        <item x="3734"/>
        <item x="1403"/>
        <item x="3735"/>
        <item x="3485"/>
        <item x="2561"/>
        <item x="3736"/>
        <item x="3737"/>
        <item x="2384"/>
        <item x="3738"/>
        <item x="3739"/>
        <item x="2142"/>
        <item x="2073"/>
        <item x="1803"/>
        <item x="3740"/>
        <item x="3741"/>
        <item x="3742"/>
        <item x="3743"/>
        <item x="3744"/>
        <item x="3391"/>
        <item x="3745"/>
        <item x="1763"/>
        <item x="3746"/>
        <item x="3747"/>
        <item x="3748"/>
        <item x="3749"/>
        <item x="3750"/>
        <item x="3751"/>
        <item x="3752"/>
        <item x="2647"/>
        <item x="3753"/>
        <item x="3754"/>
        <item x="1527"/>
        <item x="3755"/>
        <item x="3756"/>
        <item x="3757"/>
        <item x="3758"/>
        <item x="3759"/>
        <item x="3760"/>
        <item x="3761"/>
        <item x="3762"/>
        <item x="1362"/>
        <item x="3763"/>
        <item x="3764"/>
        <item x="3765"/>
        <item x="3766"/>
        <item x="3767"/>
        <item x="3768"/>
        <item x="1288"/>
        <item x="3769"/>
        <item x="3770"/>
        <item x="3771"/>
        <item x="3772"/>
        <item x="3773"/>
        <item x="2315"/>
        <item x="3774"/>
        <item x="3775"/>
        <item x="3776"/>
        <item x="3777"/>
        <item x="3778"/>
        <item x="2176"/>
        <item x="3779"/>
        <item x="3780"/>
        <item x="3781"/>
        <item x="3249"/>
        <item x="1938"/>
        <item x="2600"/>
        <item x="2133"/>
        <item x="3300"/>
        <item x="2521"/>
        <item x="2722"/>
        <item x="2433"/>
        <item x="2741"/>
        <item x="2391"/>
        <item x="2323"/>
        <item x="1263"/>
        <item x="3440"/>
        <item x="3615"/>
        <item x="2808"/>
        <item x="1764"/>
        <item x="2568"/>
        <item x="3335"/>
        <item x="1966"/>
        <item x="3410"/>
        <item x="3782"/>
        <item x="3117"/>
        <item x="2742"/>
        <item x="3658"/>
        <item x="3783"/>
        <item x="2833"/>
        <item x="1423"/>
        <item x="1228"/>
        <item x="3606"/>
        <item x="3700"/>
        <item x="1738"/>
        <item x="3784"/>
        <item x="3785"/>
        <item x="2919"/>
        <item x="1457"/>
        <item x="2882"/>
        <item x="3476"/>
        <item x="1814"/>
        <item x="3169"/>
        <item x="3618"/>
        <item x="2905"/>
        <item x="3517"/>
        <item x="3099"/>
        <item x="1673"/>
        <item x="2042"/>
        <item x="3786"/>
        <item x="3285"/>
        <item x="2289"/>
        <item x="3787"/>
        <item x="3081"/>
        <item x="3394"/>
        <item x="2883"/>
        <item x="3432"/>
        <item x="1845"/>
        <item x="2260"/>
        <item x="2648"/>
        <item x="3788"/>
        <item x="2109"/>
        <item x="3005"/>
        <item x="2088"/>
        <item x="1854"/>
        <item x="2946"/>
        <item x="1447"/>
        <item x="2774"/>
        <item x="3675"/>
        <item x="2227"/>
        <item x="3353"/>
        <item x="2245"/>
        <item x="3789"/>
        <item x="2879"/>
        <item x="3144"/>
        <item x="3790"/>
        <item x="3020"/>
        <item x="2745"/>
        <item x="2705"/>
        <item x="2859"/>
        <item x="1271"/>
        <item x="2751"/>
        <item x="2700"/>
        <item x="1315"/>
        <item x="2412"/>
        <item x="1499"/>
        <item x="3791"/>
        <item x="3453"/>
        <item x="3266"/>
        <item x="3141"/>
        <item x="3792"/>
        <item x="9"/>
        <item x="3358"/>
        <item x="3793"/>
        <item x="2360"/>
        <item x="2758"/>
        <item x="2207"/>
        <item x="2836"/>
        <item x="1289"/>
        <item x="3379"/>
        <item x="2746"/>
        <item x="1206"/>
        <item x="1980"/>
        <item x="3466"/>
        <item x="3303"/>
        <item x="2814"/>
        <item x="3722"/>
        <item x="1316"/>
        <item x="1881"/>
        <item x="2098"/>
        <item x="3525"/>
        <item x="2118"/>
        <item x="3530"/>
        <item x="2486"/>
        <item x="2720"/>
        <item x="1999"/>
        <item x="3054"/>
        <item x="3701"/>
        <item x="38"/>
        <item x="1334"/>
        <item x="3209"/>
        <item x="3100"/>
        <item x="1708"/>
        <item x="2873"/>
        <item x="1655"/>
        <item x="2862"/>
        <item x="1792"/>
        <item x="2980"/>
        <item x="2304"/>
        <item x="3006"/>
        <item x="3794"/>
        <item x="2253"/>
        <item x="3679"/>
        <item x="3258"/>
        <item x="2735"/>
        <item x="2927"/>
        <item x="3795"/>
        <item x="3092"/>
        <item x="3235"/>
        <item x="3554"/>
        <item x="3796"/>
        <item x="3250"/>
        <item x="2369"/>
        <item x="3074"/>
        <item x="2510"/>
        <item x="3338"/>
        <item x="2385"/>
        <item x="2827"/>
        <item x="3063"/>
        <item x="2297"/>
        <item x="67"/>
        <item x="2074"/>
        <item x="2396"/>
        <item x="3388"/>
        <item x="2354"/>
        <item x="1752"/>
        <item x="3060"/>
        <item x="3501"/>
        <item x="1440"/>
        <item x="2812"/>
        <item x="1212"/>
        <item x="3648"/>
        <item x="3710"/>
        <item x="2467"/>
        <item x="2947"/>
        <item x="1834"/>
        <item x="2551"/>
        <item x="3104"/>
        <item x="3537"/>
        <item x="3428"/>
        <item x="2863"/>
        <item x="2826"/>
        <item x="1570"/>
        <item x="1229"/>
        <item x="2989"/>
        <item x="1348"/>
        <item x="2809"/>
        <item x="3548"/>
        <item x="3308"/>
        <item x="3116"/>
        <item x="1414"/>
        <item x="1468"/>
        <item x="1404"/>
        <item x="3797"/>
        <item x="1299"/>
        <item x="1380"/>
        <item x="2987"/>
        <item x="1252"/>
        <item x="2143"/>
        <item x="3175"/>
        <item x="2305"/>
        <item x="3798"/>
        <item x="1614"/>
        <item x="3799"/>
        <item x="1967"/>
        <item x="1961"/>
        <item x="3026"/>
        <item x="1626"/>
        <item x="2234"/>
        <item x="2638"/>
        <item x="1781"/>
        <item x="3676"/>
        <item x="3800"/>
        <item x="3134"/>
        <item x="2616"/>
        <item x="3801"/>
        <item x="1882"/>
        <item x="1506"/>
        <item x="2261"/>
        <item x="2786"/>
        <item x="3802"/>
        <item x="1804"/>
        <item x="3659"/>
        <item x="2276"/>
        <item x="3373"/>
        <item x="1765"/>
        <item x="3803"/>
        <item x="3804"/>
        <item x="2910"/>
        <item x="3267"/>
        <item x="3454"/>
        <item x="3805"/>
        <item x="2970"/>
        <item x="18"/>
        <item x="521"/>
        <item x="2996"/>
        <item x="3131"/>
        <item x="1674"/>
        <item x="1578"/>
        <item x="3027"/>
        <item x="3601"/>
        <item x="3021"/>
        <item x="3196"/>
        <item x="2747"/>
        <item x="2443"/>
        <item x="1335"/>
        <item x="2487"/>
        <item x="3806"/>
        <item x="3807"/>
        <item x="1241"/>
        <item x="1774"/>
        <item x="3808"/>
        <item x="2948"/>
        <item x="2712"/>
        <item x="2799"/>
        <item x="1665"/>
        <item x="3809"/>
        <item x="1925"/>
        <item x="3810"/>
        <item x="39"/>
        <item x="2498"/>
        <item x="1863"/>
        <item x="2075"/>
        <item x="1213"/>
        <item x="3811"/>
        <item x="2528"/>
        <item x="3509"/>
        <item x="1381"/>
        <item x="3812"/>
        <item x="2423"/>
        <item x="2110"/>
        <item x="1242"/>
        <item x="3813"/>
        <item x="1874"/>
        <item x="1397"/>
        <item x="1230"/>
        <item x="2468"/>
        <item x="0"/>
        <item x="1989"/>
        <item x="3814"/>
        <item x="3815"/>
        <item x="3816"/>
        <item x="2413"/>
        <item x="3491"/>
        <item x="561"/>
        <item x="1247"/>
        <item x="3817"/>
        <item x="2043"/>
        <item x="2022"/>
        <item x="1147"/>
        <item x="1415"/>
        <item x="3818"/>
        <item x="3411"/>
        <item x="1309"/>
        <item x="3402"/>
        <item x="2055"/>
        <item x="2639"/>
        <item x="3597"/>
        <item x="2197"/>
        <item x="2306"/>
        <item x="1739"/>
        <item x="1615"/>
        <item x="1753"/>
        <item x="3819"/>
        <item x="2254"/>
        <item x="3820"/>
        <item x="2218"/>
        <item x="2339"/>
        <item x="3821"/>
        <item x="3822"/>
        <item x="3823"/>
        <item x="28"/>
        <item x="3824"/>
        <item x="1382"/>
        <item x="3825"/>
        <item x="2538"/>
        <item x="3602"/>
        <item x="1478"/>
        <item x="1317"/>
        <item x="1448"/>
        <item x="1253"/>
        <item x="3826"/>
        <item x="3304"/>
        <item x="2316"/>
        <item x="3827"/>
        <item x="2499"/>
        <item x="2348"/>
        <item x="3828"/>
        <item x="2277"/>
        <item x="1713"/>
        <item x="1221"/>
        <item x="1537"/>
        <item x="2000"/>
        <item x="1391"/>
        <item x="2076"/>
        <item x="3448"/>
        <item x="1547"/>
        <item x="2397"/>
        <item x="2219"/>
        <item x="3829"/>
        <item x="2246"/>
        <item x="1709"/>
        <item x="2386"/>
        <item x="3830"/>
        <item x="3567"/>
        <item x="2456"/>
        <item x="2500"/>
        <item x="2262"/>
        <item x="3831"/>
        <item x="1214"/>
        <item x="3832"/>
        <item x="3255"/>
        <item x="2529"/>
        <item x="1835"/>
        <item x="2235"/>
        <item x="3595"/>
        <item x="1616"/>
        <item x="1493"/>
        <item x="3389"/>
        <item x="2689"/>
        <item x="1926"/>
        <item x="2375"/>
        <item x="2479"/>
        <item x="1559"/>
        <item x="2134"/>
        <item x="3729"/>
        <item x="2569"/>
        <item x="3833"/>
        <item x="1522"/>
        <item x="3834"/>
        <item x="3835"/>
        <item x="1864"/>
        <item x="3836"/>
        <item x="3837"/>
        <item x="3218"/>
        <item x="3838"/>
        <item x="1579"/>
        <item x="1823"/>
        <item x="3569"/>
        <item x="3839"/>
        <item x="1392"/>
        <item x="1424"/>
        <item x="1635"/>
        <item x="1666"/>
        <item x="2552"/>
        <item x="3339"/>
        <item x="1548"/>
        <item x="254"/>
        <item x="3840"/>
        <item x="3841"/>
        <item x="1747"/>
        <item x="3842"/>
        <item x="3843"/>
        <item x="1370"/>
        <item x="3844"/>
        <item x="3845"/>
        <item x="2522"/>
        <item x="3846"/>
        <item x="3847"/>
        <item x="3848"/>
        <item x="3849"/>
        <item x="3850"/>
        <item x="3851"/>
        <item x="1846"/>
        <item x="3852"/>
        <item x="1883"/>
        <item x="3853"/>
        <item x="1538"/>
        <item x="1617"/>
        <item x="3854"/>
        <item x="3359"/>
        <item x="1793"/>
        <item x="3855"/>
        <item x="2236"/>
        <item x="2578"/>
        <item x="3856"/>
        <item x="1363"/>
        <item x="3124"/>
        <item x="3857"/>
        <item x="2949"/>
        <item x="2089"/>
        <item x="1939"/>
        <item x="1962"/>
        <item x="3858"/>
        <item x="2023"/>
        <item x="3859"/>
        <item x="1602"/>
        <item x="2444"/>
        <item x="1"/>
        <item x="1888"/>
        <item x="3860"/>
        <item x="3861"/>
        <item x="3862"/>
        <item x="3863"/>
        <item x="2189"/>
        <item x="3864"/>
        <item x="3865"/>
        <item x="3866"/>
        <item x="3867"/>
        <item x="1449"/>
        <item x="2033"/>
        <item x="3868"/>
        <item x="2307"/>
        <item x="3288"/>
        <item x="1855"/>
        <item x="3869"/>
        <item x="3870"/>
        <item x="3871"/>
        <item x="2424"/>
        <item x="1231"/>
        <item x="3872"/>
        <item x="3256"/>
        <item x="2065"/>
        <item x="1588"/>
        <item x="2457"/>
        <item x="2570"/>
        <item x="1356"/>
        <item x="3873"/>
        <item x="3874"/>
        <item x="3875"/>
        <item x="2434"/>
        <item x="3876"/>
        <item x="3877"/>
        <item x="3878"/>
        <item x="3879"/>
        <item x="3880"/>
        <item x="2044"/>
        <item x="3881"/>
        <item x="3135"/>
        <item x="19"/>
        <item x="3882"/>
        <item x="3883"/>
        <item x="3884"/>
        <item x="3885"/>
        <item x="3886"/>
        <item x="2398"/>
        <item x="3887"/>
        <item x="3888"/>
        <item x="3889"/>
        <item x="3890"/>
        <item x="3891"/>
        <item x="2376"/>
        <item x="1325"/>
        <item x="3892"/>
        <item x="3893"/>
        <item x="2620"/>
        <item x="1927"/>
        <item x="3283"/>
        <item x="3894"/>
        <item x="3895"/>
        <item x="3896"/>
        <item x="1141"/>
        <item x="115"/>
        <item x="3897"/>
        <item x="1425"/>
        <item x="3898"/>
        <item x="3899"/>
        <item x="3900"/>
        <item x="3901"/>
        <item x="3902"/>
        <item x="2867"/>
        <item x="3903"/>
        <item x="3904"/>
        <item x="59"/>
        <item x="2544"/>
        <item x="3905"/>
        <item x="2361"/>
        <item x="68"/>
        <item x="3906"/>
        <item x="3907"/>
        <item x="2634"/>
        <item x="3259"/>
        <item x="3908"/>
        <item x="3909"/>
        <item x="3910"/>
        <item x="1686"/>
        <item x="2469"/>
        <item x="1970"/>
        <item x="2119"/>
        <item x="3911"/>
        <item x="3912"/>
        <item x="2435"/>
        <item x="1254"/>
        <item x="3913"/>
        <item x="3914"/>
        <item x="2220"/>
        <item x="1824"/>
        <item x="3915"/>
        <item x="3916"/>
        <item x="3917"/>
        <item x="2370"/>
        <item x="3918"/>
        <item x="3919"/>
        <item x="1469"/>
        <item x="2066"/>
        <item x="2263"/>
        <item x="3044"/>
        <item x="1766"/>
        <item x="3514"/>
        <item x="3920"/>
        <item x="3156"/>
        <item x="3921"/>
        <item x="3383"/>
        <item x="3228"/>
        <item x="3922"/>
        <item x="2324"/>
        <item x="3923"/>
        <item x="3924"/>
        <item x="1953"/>
        <item x="2056"/>
        <item x="3418"/>
        <item x="2971"/>
        <item x="3925"/>
        <item x="3926"/>
        <item x="3927"/>
        <item x="2640"/>
        <item x="1645"/>
        <item x="3928"/>
        <item x="1865"/>
        <item x="3286"/>
        <item x="3929"/>
        <item x="3930"/>
        <item x="3506"/>
        <item x="2228"/>
        <item x="3931"/>
        <item x="2198"/>
        <item x="2553"/>
        <item x="3932"/>
        <item x="1940"/>
        <item x="2237"/>
        <item x="40"/>
        <item x="3933"/>
        <item x="3934"/>
        <item x="3935"/>
        <item x="1794"/>
        <item x="3936"/>
        <item x="2255"/>
        <item x="2392"/>
        <item x="3272"/>
        <item x="2090"/>
        <item x="3937"/>
        <item x="3938"/>
        <item x="3939"/>
        <item x="2144"/>
        <item x="3940"/>
        <item x="3238"/>
        <item x="2571"/>
        <item x="2290"/>
        <item x="3941"/>
        <item x="3942"/>
        <item x="3943"/>
        <item x="3944"/>
        <item x="1458"/>
        <item x="3028"/>
        <item x="3016"/>
        <item x="3945"/>
        <item x="3946"/>
        <item x="3649"/>
        <item x="2668"/>
        <item x="3947"/>
        <item x="3244"/>
        <item x="3948"/>
        <item x="2208"/>
        <item x="3949"/>
        <item x="3950"/>
        <item x="3712"/>
        <item x="3951"/>
        <item x="3952"/>
        <item x="2377"/>
        <item x="2690"/>
        <item x="3953"/>
        <item x="3954"/>
        <item x="3955"/>
        <item x="1300"/>
        <item x="1264"/>
        <item x="3212"/>
        <item x="3956"/>
        <item x="1897"/>
        <item x="3957"/>
        <item x="3958"/>
        <item x="60"/>
        <item x="3959"/>
        <item x="1754"/>
        <item x="2340"/>
        <item x="1326"/>
        <item x="3960"/>
        <item x="562"/>
        <item x="3961"/>
        <item x="2589"/>
        <item x="2012"/>
        <item x="1580"/>
        <item x="2099"/>
        <item x="3962"/>
        <item x="2585"/>
        <item x="3963"/>
        <item x="3964"/>
        <item x="1856"/>
        <item x="2308"/>
        <item x="1656"/>
        <item x="1767"/>
        <item x="2331"/>
        <item x="1836"/>
        <item x="3965"/>
        <item x="3966"/>
        <item x="1889"/>
        <item x="1571"/>
        <item x="2675"/>
        <item x="1487"/>
        <item x="1603"/>
        <item x="3967"/>
        <item x="1500"/>
        <item x="3968"/>
        <item x="2893"/>
        <item x="3969"/>
        <item x="3970"/>
        <item x="3971"/>
        <item x="3972"/>
        <item x="1560"/>
        <item x="3973"/>
        <item x="3974"/>
        <item x="3975"/>
        <item x="1549"/>
        <item x="3976"/>
        <item x="1697"/>
        <item x="1981"/>
        <item x="3035"/>
        <item x="3977"/>
        <item x="2199"/>
        <item x="3978"/>
        <item x="1272"/>
        <item x="3979"/>
        <item x="1318"/>
        <item x="3980"/>
        <item x="3981"/>
        <item x="1349"/>
        <item x="2341"/>
        <item x="3982"/>
        <item x="1383"/>
        <item x="3983"/>
        <item x="3984"/>
        <item x="3985"/>
        <item x="3986"/>
        <item x="3987"/>
        <item x="2626"/>
        <item x="3988"/>
        <item x="3989"/>
        <item x="2291"/>
        <item x="2837"/>
        <item x="3704"/>
        <item x="1675"/>
        <item x="3990"/>
        <item x="2530"/>
        <item x="3991"/>
        <item x="3992"/>
        <item x="3993"/>
        <item x="3994"/>
        <item x="3995"/>
        <item x="3996"/>
        <item x="3997"/>
        <item x="3998"/>
        <item x="3999"/>
        <item x="1459"/>
        <item x="4000"/>
        <item x="3036"/>
        <item x="3072"/>
        <item x="4001"/>
        <item x="4002"/>
        <item x="2120"/>
        <item x="4003"/>
        <item x="4004"/>
        <item x="1990"/>
        <item x="4005"/>
        <item x="2449"/>
        <item x="4006"/>
        <item x="3528"/>
        <item x="4007"/>
        <item x="4008"/>
        <item x="2045"/>
        <item x="4009"/>
        <item x="2238"/>
        <item x="2934"/>
        <item x="4010"/>
        <item x="4011"/>
        <item x="4012"/>
        <item x="4013"/>
        <item x="3631"/>
        <item x="3231"/>
        <item x="4014"/>
        <item x="1589"/>
        <item x="1825"/>
        <item x="4015"/>
        <item x="2355"/>
        <item x="4016"/>
        <item x="2864"/>
        <item x="2121"/>
        <item x="3287"/>
        <item x="1971"/>
        <item x="2034"/>
        <item x="2750"/>
        <item x="4017"/>
        <item x="1398"/>
        <item x="3395"/>
        <item x="4018"/>
        <item x="10"/>
        <item x="1357"/>
        <item x="2776"/>
        <item x="1890"/>
        <item x="4019"/>
        <item x="1748"/>
        <item x="3396"/>
        <item x="3029"/>
        <item x="4020"/>
        <item x="3723"/>
        <item x="3650"/>
        <item x="2488"/>
        <item x="2190"/>
        <item x="2458"/>
        <item x="3268"/>
        <item x="2183"/>
        <item x="2332"/>
        <item x="3531"/>
        <item x="2221"/>
        <item x="3136"/>
        <item x="3635"/>
        <item x="2256"/>
        <item x="2161"/>
        <item x="2901"/>
        <item x="49"/>
        <item x="1667"/>
        <item x="4021"/>
        <item x="1507"/>
        <item x="1847"/>
        <item x="2792"/>
        <item x="3455"/>
        <item x="1222"/>
        <item x="4022"/>
        <item x="1928"/>
        <item x="3624"/>
        <item x="2868"/>
        <item x="1837"/>
        <item x="4023"/>
        <item x="3616"/>
        <item x="4024"/>
        <item x="1636"/>
        <item x="1782"/>
        <item x="1910"/>
        <item x="3336"/>
        <item x="3222"/>
        <item x="2963"/>
        <item x="1371"/>
        <item x="3347"/>
        <item x="2504"/>
        <item x="3677"/>
        <item x="2539"/>
        <item x="1460"/>
        <item x="2247"/>
        <item x="3589"/>
        <item x="4025"/>
        <item x="4026"/>
        <item x="1572"/>
        <item x="2414"/>
        <item x="3017"/>
        <item x="2436"/>
        <item x="2091"/>
        <item x="1430"/>
        <item x="2828"/>
        <item x="3570"/>
        <item x="2627"/>
        <item x="2759"/>
        <item x="4027"/>
        <item x="2752"/>
        <item x="2572"/>
        <item x="3651"/>
        <item x="1290"/>
        <item x="3538"/>
        <item x="3280"/>
        <item x="3652"/>
        <item x="3691"/>
        <item x="2362"/>
        <item x="3341"/>
        <item x="2393"/>
        <item x="4028"/>
        <item x="1775"/>
        <item x="3322"/>
        <item x="1310"/>
        <item x="1248"/>
        <item x="3269"/>
        <item x="2727"/>
        <item x="1581"/>
        <item x="2641"/>
        <item x="3097"/>
        <item x="2489"/>
        <item x="1364"/>
        <item x="2964"/>
        <item x="1215"/>
        <item x="2222"/>
        <item x="3619"/>
        <item x="1604"/>
        <item x="3176"/>
        <item x="1657"/>
        <item x="1513"/>
        <item x="1405"/>
        <item x="2135"/>
        <item x="2378"/>
        <item x="3638"/>
        <item x="1384"/>
        <item x="2657"/>
        <item x="2713"/>
        <item x="2972"/>
        <item x="1618"/>
        <item x="2937"/>
        <item x="3082"/>
        <item x="3586"/>
        <item x="4029"/>
        <item x="1795"/>
        <item x="2617"/>
        <item x="2001"/>
        <item x="1815"/>
        <item x="4030"/>
        <item x="4031"/>
        <item x="2450"/>
        <item x="4032"/>
        <item x="2887"/>
        <item x="2896"/>
        <item x="2445"/>
        <item x="3145"/>
        <item x="1550"/>
        <item x="3040"/>
        <item x="3460"/>
        <item x="3149"/>
        <item x="3328"/>
        <item x="2268"/>
        <item x="3159"/>
        <item x="4033"/>
        <item x="3252"/>
        <item x="4034"/>
        <item x="2950"/>
        <item x="2425"/>
        <item x="41"/>
        <item x="4035"/>
        <item x="4036"/>
        <item x="2920"/>
        <item x="4037"/>
        <item x="2767"/>
        <item x="3603"/>
        <item x="2649"/>
        <item x="1243"/>
        <item x="4038"/>
        <item x="69"/>
        <item x="2191"/>
        <item x="2843"/>
        <item x="3132"/>
        <item x="2755"/>
        <item x="3305"/>
        <item x="2844"/>
        <item x="2820"/>
        <item x="2209"/>
        <item x="1918"/>
        <item x="2399"/>
        <item x="1605"/>
        <item x="1646"/>
        <item x="2"/>
        <item x="1399"/>
        <item x="4039"/>
        <item x="3018"/>
        <item x="3348"/>
        <item x="3177"/>
        <item x="30"/>
        <item x="2815"/>
        <item x="1816"/>
        <item x="2013"/>
        <item x="3355"/>
        <item x="1342"/>
        <item x="2579"/>
        <item x="1561"/>
        <item x="2928"/>
        <item x="1232"/>
        <item x="2573"/>
        <item x="3520"/>
        <item x="2170"/>
        <item x="4040"/>
        <item x="4041"/>
        <item x="3197"/>
        <item x="1273"/>
        <item x="3183"/>
        <item x="3560"/>
        <item x="3068"/>
        <item x="1755"/>
        <item x="1698"/>
        <item x="4042"/>
        <item x="1494"/>
        <item x="2122"/>
        <item x="1461"/>
        <item x="2834"/>
        <item x="3662"/>
        <item x="2736"/>
        <item x="3671"/>
        <item x="1929"/>
        <item x="4043"/>
        <item x="3223"/>
        <item x="3284"/>
        <item x="2046"/>
        <item x="4044"/>
        <item x="1255"/>
        <item x="2292"/>
        <item x="2849"/>
        <item x="2200"/>
        <item x="4045"/>
        <item x="1207"/>
        <item x="1875"/>
        <item x="1687"/>
        <item x="1756"/>
        <item x="1319"/>
        <item x="4046"/>
        <item x="4047"/>
        <item x="4048"/>
        <item x="2002"/>
        <item x="2768"/>
        <item x="2451"/>
        <item x="2562"/>
        <item x="2317"/>
        <item x="4049"/>
        <item x="2192"/>
        <item x="4050"/>
        <item x="3050"/>
        <item x="2394"/>
        <item x="20"/>
        <item x="1450"/>
        <item x="2342"/>
        <item x="1416"/>
        <item x="4051"/>
        <item x="3041"/>
        <item x="1647"/>
        <item x="4052"/>
        <item x="2426"/>
        <item x="1582"/>
        <item x="2082"/>
        <item x="2177"/>
        <item x="1470"/>
        <item x="1838"/>
        <item x="4053"/>
        <item x="3289"/>
        <item x="1551"/>
        <item x="4054"/>
        <item x="4055"/>
        <item x="2511"/>
        <item x="1301"/>
        <item x="2100"/>
        <item x="4056"/>
        <item x="1619"/>
        <item x="3160"/>
        <item x="11"/>
        <item x="4057"/>
        <item x="1866"/>
        <item x="4058"/>
        <item x="4059"/>
        <item x="4060"/>
        <item x="1805"/>
        <item x="1479"/>
        <item x="2154"/>
        <item x="1282"/>
        <item x="50"/>
        <item x="4061"/>
        <item x="2957"/>
        <item x="4062"/>
        <item x="4063"/>
        <item x="1904"/>
        <item x="1826"/>
        <item x="1400"/>
        <item x="2145"/>
        <item x="2902"/>
        <item x="1431"/>
        <item x="4064"/>
        <item x="2490"/>
        <item x="1919"/>
        <item x="2965"/>
        <item x="2929"/>
        <item x="4065"/>
        <item x="4066"/>
        <item x="1274"/>
        <item x="2607"/>
        <item x="3213"/>
        <item x="4067"/>
        <item x="1898"/>
        <item x="1365"/>
        <item x="2298"/>
        <item x="1336"/>
        <item x="4068"/>
        <item x="1911"/>
        <item x="1311"/>
        <item x="4069"/>
        <item x="1714"/>
        <item x="1406"/>
        <item x="2932"/>
        <item x="2136"/>
        <item x="1327"/>
        <item x="3191"/>
        <item x="4070"/>
        <item x="1947"/>
        <item x="2574"/>
        <item x="4071"/>
        <item x="4072"/>
        <item x="1223"/>
        <item x="3281"/>
        <item x="4073"/>
        <item x="4074"/>
        <item x="2003"/>
        <item x="2248"/>
        <item x="4075"/>
        <item x="1637"/>
        <item x="4076"/>
        <item x="3069"/>
        <item x="1372"/>
        <item x="1710"/>
        <item x="4077"/>
        <item x="4078"/>
        <item x="2850"/>
        <item x="1539"/>
        <item x="1991"/>
        <item x="2771"/>
        <item x="21"/>
        <item x="2415"/>
        <item x="3697"/>
        <item x="4079"/>
        <item x="4080"/>
        <item x="1343"/>
        <item x="4081"/>
        <item x="1302"/>
        <item x="3022"/>
        <item x="2067"/>
        <item x="2470"/>
        <item x="2371"/>
        <item x="2880"/>
        <item x="2123"/>
        <item x="3412"/>
        <item x="1488"/>
        <item x="3077"/>
        <item x="1265"/>
        <item x="2480"/>
        <item x="4082"/>
        <item x="3656"/>
        <item x="2400"/>
        <item x="4083"/>
        <item x="1590"/>
        <item x="1417"/>
        <item x="4084"/>
        <item x="2014"/>
        <item x="4085"/>
        <item x="1495"/>
        <item x="2162"/>
        <item x="3214"/>
        <item x="4086"/>
        <item x="4087"/>
        <item x="4088"/>
        <item x="2781"/>
        <item x="3380"/>
        <item x="4089"/>
        <item x="826"/>
        <item x="4090"/>
        <item x="4091"/>
        <item x="4092"/>
        <item x="2057"/>
        <item x="1401"/>
        <item x="1839"/>
        <item x="4093"/>
        <item x="2777"/>
        <item x="4094"/>
        <item x="4095"/>
        <item x="2201"/>
        <item x="4096"/>
        <item x="4097"/>
        <item x="1451"/>
        <item x="4098"/>
        <item x="2193"/>
        <item x="4099"/>
        <item x="4100"/>
        <item x="4101"/>
        <item x="4102"/>
        <item x="4103"/>
        <item x="4104"/>
        <item x="2505"/>
        <item x="4105"/>
        <item x="2229"/>
        <item x="4106"/>
        <item x="4107"/>
        <item x="4108"/>
        <item x="22"/>
        <item x="4109"/>
        <item x="4110"/>
        <item x="3642"/>
        <item x="4111"/>
        <item x="4112"/>
        <item x="2077"/>
        <item x="4113"/>
        <item x="4114"/>
        <item x="4115"/>
        <item x="4116"/>
        <item x="4117"/>
        <item x="4118"/>
        <item x="1740"/>
        <item x="4119"/>
        <item x="1233"/>
        <item x="4120"/>
        <item x="4121"/>
        <item x="1249"/>
        <item x="2669"/>
        <item x="1948"/>
        <item x="4122"/>
        <item x="4123"/>
        <item x="2608"/>
        <item x="1224"/>
        <item x="4124"/>
        <item x="1462"/>
        <item x="1627"/>
        <item x="2171"/>
        <item x="4125"/>
        <item x="1514"/>
        <item x="1620"/>
        <item x="4126"/>
        <item x="4127"/>
        <item x="2471"/>
        <item x="4128"/>
        <item x="4129"/>
        <item x="1676"/>
        <item x="4130"/>
        <item x="4131"/>
        <item x="4132"/>
        <item x="4133"/>
        <item x="2111"/>
        <item x="2047"/>
        <item x="4134"/>
        <item x="2531"/>
        <item x="4135"/>
        <item x="4136"/>
        <item x="4137"/>
        <item x="4138"/>
        <item x="4139"/>
        <item x="2239"/>
        <item x="4140"/>
        <item x="1954"/>
        <item x="1291"/>
        <item x="2684"/>
        <item x="4141"/>
        <item x="2309"/>
        <item x="1540"/>
        <item x="4142"/>
        <item x="1884"/>
        <item x="4143"/>
        <item x="2618"/>
        <item x="4144"/>
        <item x="1891"/>
        <item x="4145"/>
        <item x="2124"/>
        <item x="4146"/>
        <item x="4147"/>
        <item x="4148"/>
        <item x="2257"/>
        <item x="1489"/>
        <item x="1142"/>
        <item x="3420"/>
        <item x="1432"/>
        <item x="1573"/>
        <item x="4149"/>
        <item x="4150"/>
        <item x="1827"/>
        <item x="4151"/>
        <item x="4152"/>
        <item x="1320"/>
        <item x="3657"/>
        <item x="4153"/>
        <item x="4154"/>
        <item x="1337"/>
        <item x="4155"/>
        <item x="3075"/>
        <item x="4156"/>
        <item x="4157"/>
        <item x="2092"/>
        <item x="2491"/>
        <item x="4158"/>
        <item x="4159"/>
        <item x="2658"/>
        <item x="4160"/>
        <item x="1699"/>
        <item x="1328"/>
        <item x="2845"/>
        <item x="4161"/>
        <item x="4162"/>
        <item x="4163"/>
        <item x="3498"/>
        <item x="2621"/>
        <item x="1658"/>
        <item x="1730"/>
        <item x="2590"/>
        <item x="1562"/>
        <item x="2387"/>
        <item x="1583"/>
        <item x="3037"/>
        <item x="2437"/>
        <item x="2318"/>
        <item x="1715"/>
        <item x="3105"/>
        <item x="61"/>
        <item x="2821"/>
        <item x="268"/>
        <item x="563"/>
        <item x="1806"/>
        <item x="2851"/>
        <item x="2990"/>
        <item x="2545"/>
        <item x="1480"/>
        <item x="1867"/>
        <item x="70"/>
        <item x="2831"/>
        <item x="1941"/>
        <item x="3"/>
        <item x="1523"/>
        <item x="3198"/>
        <item x="2240"/>
        <item x="1783"/>
        <item x="1501"/>
        <item x="2459"/>
        <item x="2911"/>
        <item x="2325"/>
        <item x="43"/>
        <item x="1899"/>
        <item x="2701"/>
        <item x="1638"/>
        <item x="3030"/>
        <item x="2184"/>
        <item x="2278"/>
        <item x="2068"/>
        <item x="2790"/>
        <item x="1930"/>
        <item x="2406"/>
        <item x="3023"/>
        <item x="1817"/>
        <item x="1234"/>
        <item x="1552"/>
        <item x="1807"/>
        <item x="2379"/>
        <item x="1688"/>
        <item x="2601"/>
        <item x="1648"/>
        <item x="2650"/>
        <item x="2163"/>
        <item x="3463"/>
        <item x="2642"/>
        <item x="1463"/>
        <item x="2326"/>
        <item x="2078"/>
        <item x="1912"/>
        <item x="3165"/>
        <item x="1716"/>
        <item x="1358"/>
        <item t="default"/>
      </items>
    </pivotField>
    <pivotField showAll="0"/>
    <pivotField showAll="0">
      <items count="25">
        <item x="20"/>
        <item x="23"/>
        <item x="14"/>
        <item x="21"/>
        <item x="8"/>
        <item x="6"/>
        <item x="5"/>
        <item x="18"/>
        <item x="4"/>
        <item x="2"/>
        <item x="11"/>
        <item x="0"/>
        <item x="7"/>
        <item x="15"/>
        <item x="9"/>
        <item x="13"/>
        <item x="16"/>
        <item x="1"/>
        <item x="12"/>
        <item x="17"/>
        <item x="19"/>
        <item x="3"/>
        <item x="10"/>
        <item x="22"/>
        <item t="default"/>
      </items>
    </pivotField>
    <pivotField showAll="0">
      <items count="6">
        <item x="0"/>
        <item x="4"/>
        <item x="1"/>
        <item x="2"/>
        <item x="3"/>
        <item t="default"/>
      </items>
    </pivotField>
    <pivotField showAll="0"/>
    <pivotField showAll="0"/>
    <pivotField axis="axisCol" showAll="0">
      <items count="4">
        <item x="1"/>
        <item x="2"/>
        <item x="0"/>
        <item t="default"/>
      </items>
    </pivotField>
    <pivotField axis="axisPage" multipleItemSelectionAllowed="1" showAll="0">
      <items count="3">
        <item x="0"/>
        <item x="1"/>
        <item t="default"/>
      </items>
    </pivotField>
    <pivotField numFmtId="22" showAll="0"/>
    <pivotField showAll="0"/>
    <pivotField showAll="0"/>
    <pivotField numFmtId="14" showAll="0"/>
    <pivotField showAll="0">
      <items count="4">
        <item x="0"/>
        <item x="2"/>
        <item x="1"/>
        <item t="default"/>
      </items>
    </pivotField>
  </pivotFields>
  <rowFields count="1">
    <field x="1"/>
  </rowFields>
  <rowItems count="3">
    <i>
      <x/>
    </i>
    <i>
      <x v="1"/>
    </i>
    <i t="grand">
      <x/>
    </i>
  </rowItems>
  <colFields count="1">
    <field x="11"/>
  </colFields>
  <colItems count="4">
    <i>
      <x/>
    </i>
    <i>
      <x v="1"/>
    </i>
    <i>
      <x v="2"/>
    </i>
    <i t="grand">
      <x/>
    </i>
  </colItems>
  <pageFields count="1">
    <pageField fld="12" hier="-1"/>
  </pageFields>
  <dataFields count="1">
    <dataField name="Count of Request id" fld="0" subtotal="count" baseField="0" baseItem="0"/>
  </dataFields>
  <chartFormats count="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8" format="6" series="1">
      <pivotArea type="data" outline="0" fieldPosition="0">
        <references count="2">
          <reference field="4294967294" count="1" selected="0">
            <x v="0"/>
          </reference>
          <reference field="11" count="1" selected="0">
            <x v="0"/>
          </reference>
        </references>
      </pivotArea>
    </chartFormat>
    <chartFormat chart="8" format="7" series="1">
      <pivotArea type="data" outline="0" fieldPosition="0">
        <references count="2">
          <reference field="4294967294" count="1" selected="0">
            <x v="0"/>
          </reference>
          <reference field="11" count="1" selected="0">
            <x v="1"/>
          </reference>
        </references>
      </pivotArea>
    </chartFormat>
    <chartFormat chart="8"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480288-A4DB-4BB8-848F-1C9F5DB99BB6}" name="PivotTable4"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6" firstHeaderRow="1" firstDataRow="1" firstDataCol="1" rowPageCount="1" colPageCount="1"/>
  <pivotFields count="18">
    <pivotField dataField="1" showAll="0"/>
    <pivotField axis="axisRow" showAll="0">
      <items count="3">
        <item x="0"/>
        <item x="1"/>
        <item t="default"/>
      </items>
    </pivotField>
    <pivotField showAll="0"/>
    <pivotField showAll="0"/>
    <pivotField showAll="0"/>
    <pivotField numFmtId="22" showAll="0">
      <items count="5857">
        <item x="764"/>
        <item x="1103"/>
        <item x="740"/>
        <item x="990"/>
        <item x="1008"/>
        <item x="101"/>
        <item x="935"/>
        <item x="892"/>
        <item x="822"/>
        <item x="497"/>
        <item x="765"/>
        <item x="681"/>
        <item x="275"/>
        <item x="639"/>
        <item x="717"/>
        <item x="936"/>
        <item x="197"/>
        <item x="929"/>
        <item x="416"/>
        <item x="371"/>
        <item x="585"/>
        <item x="123"/>
        <item x="113"/>
        <item x="899"/>
        <item x="970"/>
        <item x="673"/>
        <item x="553"/>
        <item x="1050"/>
        <item x="1039"/>
        <item x="358"/>
        <item x="262"/>
        <item x="937"/>
        <item x="718"/>
        <item x="124"/>
        <item x="400"/>
        <item x="615"/>
        <item x="380"/>
        <item x="834"/>
        <item x="851"/>
        <item x="766"/>
        <item x="1089"/>
        <item x="102"/>
        <item x="1140"/>
        <item x="788"/>
        <item x="694"/>
        <item x="114"/>
        <item x="507"/>
        <item x="253"/>
        <item x="359"/>
        <item x="417"/>
        <item x="776"/>
        <item x="900"/>
        <item x="1191"/>
        <item x="227"/>
        <item x="198"/>
        <item x="335"/>
        <item x="682"/>
        <item x="951"/>
        <item x="729"/>
        <item x="640"/>
        <item x="579"/>
        <item x="514"/>
        <item x="451"/>
        <item x="823"/>
        <item x="73"/>
        <item x="706"/>
        <item x="183"/>
        <item x="1021"/>
        <item x="1199"/>
        <item x="360"/>
        <item x="174"/>
        <item x="163"/>
        <item x="938"/>
        <item x="294"/>
        <item x="554"/>
        <item x="796"/>
        <item x="213"/>
        <item x="1161"/>
        <item x="1134"/>
        <item x="464"/>
        <item x="789"/>
        <item x="910"/>
        <item x="586"/>
        <item x="641"/>
        <item x="790"/>
        <item x="803"/>
        <item x="595"/>
        <item x="139"/>
        <item x="1118"/>
        <item x="811"/>
        <item x="537"/>
        <item x="666"/>
        <item x="580"/>
        <item x="407"/>
        <item x="306"/>
        <item x="622"/>
        <item x="263"/>
        <item x="741"/>
        <item x="153"/>
        <item x="1173"/>
        <item x="944"/>
        <item x="753"/>
        <item x="544"/>
        <item x="1068"/>
        <item x="199"/>
        <item x="623"/>
        <item x="498"/>
        <item x="485"/>
        <item x="885"/>
        <item x="184"/>
        <item x="767"/>
        <item x="653"/>
        <item x="140"/>
        <item x="1032"/>
        <item x="1119"/>
        <item x="381"/>
        <item x="754"/>
        <item x="642"/>
        <item x="321"/>
        <item x="329"/>
        <item x="604"/>
        <item x="843"/>
        <item x="307"/>
        <item x="1069"/>
        <item x="214"/>
        <item x="695"/>
        <item x="264"/>
        <item x="768"/>
        <item x="241"/>
        <item x="1148"/>
        <item x="616"/>
        <item x="486"/>
        <item x="624"/>
        <item x="683"/>
        <item x="667"/>
        <item x="991"/>
        <item x="707"/>
        <item x="555"/>
        <item x="74"/>
        <item x="719"/>
        <item x="871"/>
        <item x="730"/>
        <item x="852"/>
        <item x="255"/>
        <item x="1022"/>
        <item x="880"/>
        <item x="322"/>
        <item x="154"/>
        <item x="200"/>
        <item x="545"/>
        <item x="654"/>
        <item x="643"/>
        <item x="1009"/>
        <item x="901"/>
        <item x="835"/>
        <item x="742"/>
        <item x="1149"/>
        <item x="442"/>
        <item x="1180"/>
        <item x="131"/>
        <item x="1128"/>
        <item x="228"/>
        <item x="308"/>
        <item x="1090"/>
        <item x="556"/>
        <item x="992"/>
        <item x="731"/>
        <item x="346"/>
        <item x="971"/>
        <item x="242"/>
        <item x="418"/>
        <item x="1033"/>
        <item x="984"/>
        <item x="164"/>
        <item x="141"/>
        <item x="201"/>
        <item x="864"/>
        <item x="103"/>
        <item x="1010"/>
        <item x="276"/>
        <item x="1174"/>
        <item x="755"/>
        <item x="777"/>
        <item x="256"/>
        <item x="336"/>
        <item x="769"/>
        <item x="432"/>
        <item x="797"/>
        <item x="452"/>
        <item x="743"/>
        <item x="684"/>
        <item x="1200"/>
        <item x="1091"/>
        <item x="1051"/>
        <item x="625"/>
        <item x="930"/>
        <item x="538"/>
        <item x="952"/>
        <item x="1003"/>
        <item x="902"/>
        <item x="75"/>
        <item x="569"/>
        <item x="886"/>
        <item x="386"/>
        <item x="1135"/>
        <item x="215"/>
        <item x="824"/>
        <item x="1023"/>
        <item x="1112"/>
        <item x="295"/>
        <item x="165"/>
        <item x="865"/>
        <item x="732"/>
        <item x="546"/>
        <item x="756"/>
        <item x="1129"/>
        <item x="696"/>
        <item x="1004"/>
        <item x="487"/>
        <item x="76"/>
        <item x="632"/>
        <item x="323"/>
        <item x="175"/>
        <item x="1058"/>
        <item x="844"/>
        <item x="337"/>
        <item x="903"/>
        <item x="465"/>
        <item x="515"/>
        <item x="104"/>
        <item x="216"/>
        <item x="939"/>
        <item x="433"/>
        <item x="387"/>
        <item x="29"/>
        <item x="284"/>
        <item x="539"/>
        <item x="1192"/>
        <item x="720"/>
        <item x="668"/>
        <item x="347"/>
        <item x="1113"/>
        <item x="372"/>
        <item x="911"/>
        <item x="499"/>
        <item x="1181"/>
        <item x="453"/>
        <item x="605"/>
        <item x="825"/>
        <item x="296"/>
        <item x="778"/>
        <item x="791"/>
        <item x="744"/>
        <item x="1201"/>
        <item x="836"/>
        <item x="516"/>
        <item x="277"/>
        <item x="217"/>
        <item x="617"/>
        <item x="1040"/>
        <item x="424"/>
        <item x="116"/>
        <item x="522"/>
        <item x="626"/>
        <item x="596"/>
        <item x="853"/>
        <item x="1092"/>
        <item x="972"/>
        <item x="408"/>
        <item x="1162"/>
        <item x="443"/>
        <item x="1011"/>
        <item x="361"/>
        <item x="265"/>
        <item x="708"/>
        <item x="887"/>
        <item x="685"/>
        <item x="166"/>
        <item x="86"/>
        <item x="373"/>
        <item x="125"/>
        <item x="1077"/>
        <item x="953"/>
        <item x="348"/>
        <item x="581"/>
        <item x="881"/>
        <item x="966"/>
        <item x="1175"/>
        <item x="309"/>
        <item x="644"/>
        <item x="191"/>
        <item x="202"/>
        <item x="1104"/>
        <item x="488"/>
        <item x="531"/>
        <item x="606"/>
        <item x="745"/>
        <item x="669"/>
        <item x="1024"/>
        <item x="1202"/>
        <item x="393"/>
        <item x="167"/>
        <item x="1070"/>
        <item x="1012"/>
        <item x="500"/>
        <item x="1193"/>
        <item x="324"/>
        <item x="779"/>
        <item x="285"/>
        <item x="266"/>
        <item x="919"/>
        <item x="540"/>
        <item x="338"/>
        <item x="192"/>
        <item x="733"/>
        <item x="1150"/>
        <item x="633"/>
        <item x="709"/>
        <item x="1078"/>
        <item x="93"/>
        <item x="674"/>
        <item x="597"/>
        <item x="176"/>
        <item x="757"/>
        <item x="645"/>
        <item x="42"/>
        <item x="770"/>
        <item x="961"/>
        <item x="1120"/>
        <item x="87"/>
        <item x="557"/>
        <item x="1093"/>
        <item x="409"/>
        <item x="267"/>
        <item x="454"/>
        <item x="866"/>
        <item x="185"/>
        <item x="31"/>
        <item x="425"/>
        <item x="297"/>
        <item x="508"/>
        <item x="349"/>
        <item x="721"/>
        <item x="218"/>
        <item x="1059"/>
        <item x="872"/>
        <item x="904"/>
        <item x="1163"/>
        <item x="710"/>
        <item x="501"/>
        <item x="314"/>
        <item x="570"/>
        <item x="858"/>
        <item x="940"/>
        <item x="517"/>
        <item x="362"/>
        <item x="77"/>
        <item x="1151"/>
        <item x="655"/>
        <item x="954"/>
        <item x="186"/>
        <item x="1041"/>
        <item x="571"/>
        <item x="945"/>
        <item x="455"/>
        <item x="466"/>
        <item x="780"/>
        <item x="771"/>
        <item x="973"/>
        <item x="734"/>
        <item x="792"/>
        <item x="1060"/>
        <item x="686"/>
        <item x="1182"/>
        <item x="758"/>
        <item x="4164"/>
        <item x="4165"/>
        <item x="4166"/>
        <item x="489"/>
        <item x="888"/>
        <item x="4167"/>
        <item x="105"/>
        <item x="4168"/>
        <item x="4169"/>
        <item x="4170"/>
        <item x="4171"/>
        <item x="587"/>
        <item x="4172"/>
        <item x="4173"/>
        <item x="4174"/>
        <item x="4175"/>
        <item x="873"/>
        <item x="419"/>
        <item x="4176"/>
        <item x="4177"/>
        <item x="388"/>
        <item x="4178"/>
        <item x="476"/>
        <item x="4179"/>
        <item x="4180"/>
        <item x="4181"/>
        <item x="4182"/>
        <item x="4183"/>
        <item x="4184"/>
        <item x="4185"/>
        <item x="993"/>
        <item x="4186"/>
        <item x="1136"/>
        <item x="4187"/>
        <item x="4188"/>
        <item x="4189"/>
        <item x="4190"/>
        <item x="203"/>
        <item x="126"/>
        <item x="502"/>
        <item x="363"/>
        <item x="4191"/>
        <item x="4192"/>
        <item x="4193"/>
        <item x="670"/>
        <item x="4194"/>
        <item x="4195"/>
        <item x="1152"/>
        <item x="675"/>
        <item x="4196"/>
        <item x="4197"/>
        <item x="4198"/>
        <item x="4199"/>
        <item x="4200"/>
        <item x="4201"/>
        <item x="4202"/>
        <item x="4203"/>
        <item x="177"/>
        <item x="4204"/>
        <item x="4205"/>
        <item x="4206"/>
        <item x="4207"/>
        <item x="4208"/>
        <item x="946"/>
        <item x="4209"/>
        <item x="4210"/>
        <item x="4211"/>
        <item x="4212"/>
        <item x="4213"/>
        <item x="4214"/>
        <item x="4215"/>
        <item x="4216"/>
        <item x="4217"/>
        <item x="541"/>
        <item x="4218"/>
        <item x="4219"/>
        <item x="607"/>
        <item x="467"/>
        <item x="4220"/>
        <item x="4221"/>
        <item x="4222"/>
        <item x="874"/>
        <item x="4223"/>
        <item x="4224"/>
        <item x="711"/>
        <item x="854"/>
        <item x="155"/>
        <item x="4225"/>
        <item x="4226"/>
        <item x="401"/>
        <item x="4227"/>
        <item x="106"/>
        <item x="4228"/>
        <item x="4229"/>
        <item x="298"/>
        <item x="4230"/>
        <item x="4231"/>
        <item x="4232"/>
        <item x="4233"/>
        <item x="4234"/>
        <item x="4235"/>
        <item x="4236"/>
        <item x="4237"/>
        <item x="142"/>
        <item x="4238"/>
        <item x="646"/>
        <item x="523"/>
        <item x="243"/>
        <item x="4239"/>
        <item x="4240"/>
        <item x="132"/>
        <item x="4241"/>
        <item x="4242"/>
        <item x="2940"/>
        <item x="4243"/>
        <item x="1628"/>
        <item x="4244"/>
        <item x="1216"/>
        <item x="4245"/>
        <item x="4246"/>
        <item x="4247"/>
        <item x="4248"/>
        <item x="4249"/>
        <item x="4250"/>
        <item x="4251"/>
        <item x="229"/>
        <item x="1528"/>
        <item x="1208"/>
        <item x="4252"/>
        <item x="4253"/>
        <item x="4254"/>
        <item x="4255"/>
        <item x="4256"/>
        <item x="4257"/>
        <item x="4258"/>
        <item x="4259"/>
        <item x="4260"/>
        <item x="1121"/>
        <item x="4261"/>
        <item x="1114"/>
        <item x="1541"/>
        <item x="4262"/>
        <item x="1982"/>
        <item x="4263"/>
        <item x="974"/>
        <item x="1963"/>
        <item x="4264"/>
        <item x="168"/>
        <item x="4265"/>
        <item x="1731"/>
        <item x="4266"/>
        <item x="4267"/>
        <item x="4268"/>
        <item x="572"/>
        <item x="4269"/>
        <item x="2015"/>
        <item x="4270"/>
        <item x="4271"/>
        <item x="687"/>
        <item x="4272"/>
        <item x="4273"/>
        <item x="4274"/>
        <item x="4275"/>
        <item x="1303"/>
        <item x="4276"/>
        <item x="4277"/>
        <item x="444"/>
        <item x="4278"/>
        <item x="426"/>
        <item x="4279"/>
        <item x="330"/>
        <item x="867"/>
        <item x="4280"/>
        <item x="4281"/>
        <item x="4282"/>
        <item x="4283"/>
        <item x="2580"/>
        <item x="219"/>
        <item x="4284"/>
        <item x="4285"/>
        <item x="4286"/>
        <item x="1768"/>
        <item x="4287"/>
        <item x="1515"/>
        <item x="4288"/>
        <item x="2973"/>
        <item x="4289"/>
        <item x="4290"/>
        <item x="4291"/>
        <item x="4292"/>
        <item x="4293"/>
        <item x="1757"/>
        <item x="4294"/>
        <item x="4295"/>
        <item x="4296"/>
        <item x="2546"/>
        <item x="350"/>
        <item x="2407"/>
        <item x="2299"/>
        <item x="4297"/>
        <item x="697"/>
        <item x="4298"/>
        <item x="1776"/>
        <item x="4299"/>
        <item x="1524"/>
        <item x="1275"/>
        <item x="4300"/>
        <item x="3492"/>
        <item x="4301"/>
        <item x="278"/>
        <item x="4302"/>
        <item x="4303"/>
        <item x="4304"/>
        <item x="3253"/>
        <item x="3078"/>
        <item x="3219"/>
        <item x="3521"/>
        <item x="1725"/>
        <item x="1407"/>
        <item x="12"/>
        <item x="1868"/>
        <item x="3572"/>
        <item x="3318"/>
        <item x="4305"/>
        <item x="3653"/>
        <item x="1992"/>
        <item x="3381"/>
        <item x="4306"/>
        <item x="1591"/>
        <item x="1668"/>
        <item x="2164"/>
        <item x="402"/>
        <item x="1312"/>
        <item x="3215"/>
        <item x="230"/>
        <item x="3146"/>
        <item x="3073"/>
        <item x="4307"/>
        <item x="3127"/>
        <item x="722"/>
        <item x="2716"/>
        <item x="3319"/>
        <item x="4308"/>
        <item x="4309"/>
        <item x="2852"/>
        <item x="143"/>
        <item x="3192"/>
        <item x="2492"/>
        <item x="3477"/>
        <item x="2427"/>
        <item x="2481"/>
        <item x="4310"/>
        <item x="509"/>
        <item x="2035"/>
        <item x="588"/>
        <item x="3502"/>
        <item x="4311"/>
        <item x="3515"/>
        <item x="1292"/>
        <item x="1373"/>
        <item x="3369"/>
        <item x="2951"/>
        <item x="286"/>
        <item x="1529"/>
        <item x="3636"/>
        <item x="3708"/>
        <item x="1900"/>
        <item x="2997"/>
        <item x="2523"/>
        <item x="257"/>
        <item x="845"/>
        <item x="2512"/>
        <item x="3273"/>
        <item x="2575"/>
        <item x="3435"/>
        <item x="3239"/>
        <item x="244"/>
        <item x="4312"/>
        <item x="2933"/>
        <item x="169"/>
        <item x="1490"/>
        <item x="4313"/>
        <item x="967"/>
        <item x="32"/>
        <item x="2628"/>
        <item x="2300"/>
        <item x="2877"/>
        <item x="3184"/>
        <item x="2058"/>
        <item x="2733"/>
        <item x="4314"/>
        <item x="1385"/>
        <item x="698"/>
        <item x="2137"/>
        <item x="4315"/>
        <item x="3274"/>
        <item x="3161"/>
        <item x="1659"/>
        <item x="1931"/>
        <item x="4316"/>
        <item x="4317"/>
        <item x="634"/>
        <item x="4318"/>
        <item x="331"/>
        <item x="3493"/>
        <item x="1584"/>
        <item x="1217"/>
        <item x="269"/>
        <item x="2532"/>
        <item x="3220"/>
        <item x="339"/>
        <item x="2112"/>
        <item x="3713"/>
        <item x="2728"/>
        <item x="2974"/>
        <item x="3270"/>
        <item x="3055"/>
        <item x="4319"/>
        <item x="2984"/>
        <item x="4320"/>
        <item x="2721"/>
        <item x="3607"/>
        <item x="4321"/>
        <item x="3356"/>
        <item x="656"/>
        <item x="2743"/>
        <item x="1061"/>
        <item x="3142"/>
        <item x="2643"/>
        <item x="3315"/>
        <item x="503"/>
        <item x="2853"/>
        <item x="3592"/>
        <item x="4322"/>
        <item x="1542"/>
        <item x="2380"/>
        <item x="4323"/>
        <item x="2680"/>
        <item x="1393"/>
        <item x="1266"/>
        <item x="2869"/>
        <item x="3133"/>
        <item x="1359"/>
        <item x="1828"/>
        <item x="434"/>
        <item x="2757"/>
        <item x="812"/>
        <item x="3499"/>
        <item x="3120"/>
        <item x="1901"/>
        <item x="4324"/>
        <item x="4325"/>
        <item x="4326"/>
        <item x="427"/>
        <item x="3147"/>
        <item x="3137"/>
        <item x="2554"/>
        <item x="3518"/>
        <item x="3033"/>
        <item x="1983"/>
        <item x="4327"/>
        <item x="1052"/>
        <item x="2832"/>
        <item x="676"/>
        <item x="1426"/>
        <item x="647"/>
        <item x="3471"/>
        <item x="510"/>
        <item x="1553"/>
        <item x="2903"/>
        <item x="2676"/>
        <item x="3637"/>
        <item x="3374"/>
        <item x="287"/>
        <item x="2813"/>
        <item x="2841"/>
        <item x="1949"/>
        <item x="2782"/>
        <item x="1629"/>
        <item x="3682"/>
        <item x="2363"/>
        <item x="524"/>
        <item x="3660"/>
        <item x="4328"/>
        <item x="2327"/>
        <item x="1639"/>
        <item x="4329"/>
        <item x="1869"/>
        <item x="2230"/>
        <item x="4330"/>
        <item x="3561"/>
        <item x="2241"/>
        <item x="1183"/>
        <item x="1137"/>
        <item x="3608"/>
        <item x="1034"/>
        <item x="51"/>
        <item x="4331"/>
        <item x="2935"/>
        <item x="4332"/>
        <item x="490"/>
        <item x="3397"/>
        <item x="1796"/>
        <item x="3726"/>
        <item x="712"/>
        <item x="2888"/>
        <item x="4333"/>
        <item x="2816"/>
        <item x="468"/>
        <item x="4334"/>
        <item x="3101"/>
        <item x="2651"/>
        <item x="4335"/>
        <item x="2264"/>
        <item x="3683"/>
        <item x="2706"/>
        <item x="3170"/>
        <item x="4336"/>
        <item x="2998"/>
        <item x="2547"/>
        <item x="975"/>
        <item x="1071"/>
        <item x="2889"/>
        <item x="3600"/>
        <item x="4337"/>
        <item x="1606"/>
        <item x="1955"/>
        <item x="2884"/>
        <item x="4338"/>
        <item x="1115"/>
        <item x="2349"/>
        <item x="920"/>
        <item x="3421"/>
        <item x="4339"/>
        <item x="1857"/>
        <item x="781"/>
        <item x="4340"/>
        <item x="2279"/>
        <item x="4341"/>
        <item x="2165"/>
        <item x="4342"/>
        <item x="2803"/>
        <item x="3093"/>
        <item x="351"/>
        <item x="3639"/>
        <item x="3038"/>
        <item x="2999"/>
        <item x="44"/>
        <item x="905"/>
        <item x="3620"/>
        <item x="3640"/>
        <item x="2016"/>
        <item x="3178"/>
        <item x="3325"/>
        <item x="804"/>
        <item x="3064"/>
        <item x="1885"/>
        <item x="1905"/>
        <item x="156"/>
        <item x="1153"/>
        <item x="3625"/>
        <item x="2870"/>
        <item x="2854"/>
        <item x="2438"/>
        <item x="3045"/>
        <item x="4343"/>
        <item x="699"/>
        <item x="1717"/>
        <item x="1094"/>
        <item x="382"/>
        <item x="3058"/>
        <item x="2670"/>
        <item x="2223"/>
        <item x="1464"/>
        <item x="3232"/>
        <item x="2202"/>
        <item x="3083"/>
        <item x="4344"/>
        <item x="1130"/>
        <item x="4345"/>
        <item x="3007"/>
        <item x="3199"/>
        <item x="3200"/>
        <item x="4346"/>
        <item x="3275"/>
        <item x="3684"/>
        <item x="3366"/>
        <item x="3478"/>
        <item x="3229"/>
        <item x="547"/>
        <item x="3632"/>
        <item x="4347"/>
        <item x="671"/>
        <item x="2696"/>
        <item x="420"/>
        <item x="723"/>
        <item x="1276"/>
        <item x="1700"/>
        <item x="2172"/>
        <item x="2769"/>
        <item x="204"/>
        <item x="13"/>
        <item x="1105"/>
        <item x="78"/>
        <item x="4348"/>
        <item x="117"/>
        <item x="1508"/>
        <item x="456"/>
        <item x="1732"/>
        <item x="4349"/>
        <item x="3297"/>
        <item x="3669"/>
        <item x="374"/>
        <item x="2753"/>
        <item x="3503"/>
        <item x="4350"/>
        <item x="4351"/>
        <item x="325"/>
        <item x="1344"/>
        <item x="3516"/>
        <item x="4352"/>
        <item x="23"/>
        <item x="3633"/>
        <item x="2513"/>
        <item x="4353"/>
        <item x="627"/>
        <item x="3046"/>
        <item x="2024"/>
        <item x="1677"/>
        <item x="4354"/>
        <item x="4355"/>
        <item x="3714"/>
        <item x="1621"/>
        <item x="4356"/>
        <item x="4357"/>
        <item x="3342"/>
        <item x="3150"/>
        <item x="4358"/>
        <item x="3433"/>
        <item x="3727"/>
        <item x="4359"/>
        <item x="4"/>
        <item x="3201"/>
        <item x="4360"/>
        <item x="882"/>
        <item x="3345"/>
        <item x="3070"/>
        <item x="1530"/>
        <item x="4361"/>
        <item x="3293"/>
        <item x="3529"/>
        <item x="4362"/>
        <item x="3544"/>
        <item x="1932"/>
        <item x="4363"/>
        <item x="3422"/>
        <item x="4364"/>
        <item x="299"/>
        <item x="4365"/>
        <item x="2794"/>
        <item x="3326"/>
        <item x="1256"/>
        <item x="827"/>
        <item x="1592"/>
        <item x="1769"/>
        <item x="2723"/>
        <item x="1554"/>
        <item x="4366"/>
        <item x="3442"/>
        <item x="1669"/>
        <item x="258"/>
        <item x="2210"/>
        <item x="3587"/>
        <item x="3403"/>
        <item x="2952"/>
        <item x="3098"/>
        <item x="3031"/>
        <item x="994"/>
        <item x="2760"/>
        <item x="428"/>
        <item x="3626"/>
        <item x="3507"/>
        <item x="3634"/>
        <item x="2635"/>
        <item x="3555"/>
        <item x="3436"/>
        <item x="4367"/>
        <item x="2915"/>
        <item x="2333"/>
        <item x="598"/>
        <item x="2744"/>
        <item x="4368"/>
        <item x="2737"/>
        <item x="3121"/>
        <item x="4369"/>
        <item x="1350"/>
        <item x="3125"/>
        <item x="1329"/>
        <item x="875"/>
        <item x="3451"/>
        <item x="3384"/>
        <item x="3179"/>
        <item x="1313"/>
        <item x="2772"/>
        <item x="3193"/>
        <item x="3562"/>
        <item x="4370"/>
        <item x="3282"/>
        <item x="2702"/>
        <item x="2906"/>
        <item x="3464"/>
        <item x="3012"/>
        <item x="2472"/>
        <item x="3472"/>
        <item x="3718"/>
        <item x="2975"/>
        <item x="1433"/>
        <item x="3309"/>
        <item x="2976"/>
        <item x="921"/>
        <item x="2966"/>
        <item x="4371"/>
        <item x="3483"/>
        <item x="4372"/>
        <item x="3556"/>
        <item x="532"/>
        <item x="3688"/>
        <item x="133"/>
        <item x="3583"/>
        <item x="3162"/>
        <item x="4373"/>
        <item x="3260"/>
        <item x="2941"/>
        <item x="2125"/>
        <item x="4374"/>
        <item x="3126"/>
        <item x="3557"/>
        <item x="88"/>
        <item x="2203"/>
        <item x="2761"/>
        <item x="889"/>
        <item x="1452"/>
        <item x="2855"/>
        <item x="1471"/>
        <item x="3510"/>
        <item x="3705"/>
        <item x="1330"/>
        <item x="279"/>
        <item x="4375"/>
        <item x="955"/>
        <item x="931"/>
        <item x="1848"/>
        <item x="2810"/>
        <item x="1079"/>
        <item x="3346"/>
        <item x="4376"/>
        <item x="94"/>
        <item x="2961"/>
        <item x="3672"/>
        <item x="2694"/>
        <item x="3128"/>
        <item x="1025"/>
        <item x="2907"/>
        <item x="4377"/>
        <item x="4378"/>
        <item x="4379"/>
        <item x="688"/>
        <item x="3673"/>
        <item x="4380"/>
        <item x="2301"/>
        <item x="3010"/>
        <item x="2048"/>
        <item x="4381"/>
        <item x="3680"/>
        <item x="1649"/>
        <item x="4382"/>
        <item x="1164"/>
        <item x="4383"/>
        <item x="144"/>
        <item x="4384"/>
        <item x="4385"/>
        <item x="3457"/>
        <item x="3360"/>
        <item x="4386"/>
        <item x="3171"/>
        <item x="3122"/>
        <item x="2897"/>
        <item x="746"/>
        <item x="1585"/>
        <item x="2334"/>
        <item x="71"/>
        <item x="4387"/>
        <item x="518"/>
        <item x="1072"/>
        <item x="1013"/>
        <item x="2350"/>
        <item x="4388"/>
        <item x="2356"/>
        <item x="4389"/>
        <item x="1184"/>
        <item x="985"/>
        <item x="4390"/>
        <item x="2629"/>
        <item x="4391"/>
        <item x="2249"/>
        <item x="2602"/>
        <item x="2280"/>
        <item x="713"/>
        <item x="4392"/>
        <item x="2533"/>
        <item x="876"/>
        <item x="4393"/>
        <item x="1062"/>
        <item x="1689"/>
        <item x="2912"/>
        <item x="3511"/>
        <item x="4394"/>
        <item x="1678"/>
        <item x="3051"/>
        <item x="315"/>
        <item x="1095"/>
        <item x="995"/>
        <item x="4395"/>
        <item x="1465"/>
        <item x="1933"/>
        <item x="1176"/>
        <item x="2126"/>
        <item x="2524"/>
        <item x="2059"/>
        <item x="2101"/>
        <item x="2372"/>
        <item x="2258"/>
        <item x="2269"/>
        <item x="782"/>
        <item x="4396"/>
        <item x="2898"/>
        <item x="2659"/>
        <item x="1277"/>
        <item x="2775"/>
        <item x="2079"/>
        <item x="1770"/>
        <item x="877"/>
        <item x="45"/>
        <item x="2049"/>
        <item x="3494"/>
        <item x="4397"/>
        <item x="231"/>
        <item x="205"/>
        <item x="3294"/>
        <item x="3545"/>
        <item x="735"/>
        <item x="4398"/>
        <item x="477"/>
        <item x="2281"/>
        <item x="947"/>
        <item x="2677"/>
        <item x="4399"/>
        <item x="1784"/>
        <item x="2416"/>
        <item x="573"/>
        <item x="2211"/>
        <item x="4400"/>
        <item x="4401"/>
        <item x="187"/>
        <item x="1418"/>
        <item x="890"/>
        <item x="2619"/>
        <item x="2036"/>
        <item x="1607"/>
        <item x="1096"/>
        <item x="127"/>
        <item x="2025"/>
        <item x="4402"/>
        <item x="1913"/>
        <item x="4403"/>
        <item x="4404"/>
        <item x="2981"/>
        <item x="1386"/>
        <item x="2622"/>
        <item x="1244"/>
        <item x="3151"/>
        <item x="95"/>
        <item x="429"/>
        <item x="4405"/>
        <item x="4406"/>
        <item x="1972"/>
        <item x="1394"/>
        <item x="1902"/>
        <item x="4407"/>
        <item x="828"/>
        <item x="288"/>
        <item x="1434"/>
        <item x="4408"/>
        <item x="2293"/>
        <item x="1516"/>
        <item x="4409"/>
        <item x="793"/>
        <item x="4410"/>
        <item x="1840"/>
        <item x="4411"/>
        <item x="635"/>
        <item x="4412"/>
        <item x="1080"/>
        <item x="14"/>
        <item x="2155"/>
        <item x="1203"/>
        <item x="1165"/>
        <item x="2401"/>
        <item x="1758"/>
        <item x="783"/>
        <item x="3621"/>
        <item x="1374"/>
        <item x="4413"/>
        <item x="4414"/>
        <item x="375"/>
        <item x="4415"/>
        <item x="1741"/>
        <item x="883"/>
        <item x="798"/>
        <item x="340"/>
        <item x="245"/>
        <item x="1660"/>
        <item x="1351"/>
        <item x="2938"/>
        <item x="4416"/>
        <item x="4417"/>
        <item x="4418"/>
        <item x="3276"/>
        <item x="352"/>
        <item x="3404"/>
        <item x="4419"/>
        <item x="4420"/>
        <item x="1892"/>
        <item x="4421"/>
        <item x="2473"/>
        <item x="2381"/>
        <item x="1858"/>
        <item x="435"/>
        <item x="1293"/>
        <item x="445"/>
        <item x="145"/>
        <item x="2514"/>
        <item x="2343"/>
        <item x="4422"/>
        <item x="1154"/>
        <item x="3465"/>
        <item x="2178"/>
        <item x="689"/>
        <item x="2428"/>
        <item x="232"/>
        <item x="1942"/>
        <item x="1035"/>
        <item x="4423"/>
        <item x="1122"/>
        <item x="2885"/>
        <item x="3001"/>
        <item x="1650"/>
        <item x="4424"/>
        <item x="813"/>
        <item x="1267"/>
        <item x="3663"/>
        <item x="1194"/>
        <item x="259"/>
        <item x="4425"/>
        <item x="548"/>
        <item x="1106"/>
        <item x="4426"/>
        <item x="1679"/>
        <item x="4427"/>
        <item x="3437"/>
        <item x="2482"/>
        <item x="533"/>
        <item x="4428"/>
        <item x="2894"/>
        <item x="1026"/>
        <item x="1701"/>
        <item x="3692"/>
        <item x="2270"/>
        <item x="1829"/>
        <item x="814"/>
        <item x="608"/>
        <item x="3290"/>
        <item x="79"/>
        <item x="1496"/>
        <item x="2548"/>
        <item x="2083"/>
        <item x="772"/>
        <item x="4429"/>
        <item x="1733"/>
        <item x="4430"/>
        <item x="1531"/>
        <item x="1968"/>
        <item x="1250"/>
        <item x="4431"/>
        <item x="2069"/>
        <item x="4432"/>
        <item x="1419"/>
        <item x="1466"/>
        <item x="4433"/>
        <item x="4434"/>
        <item x="1543"/>
        <item x="1509"/>
        <item x="4435"/>
        <item x="4436"/>
        <item x="4437"/>
        <item x="4438"/>
        <item x="15"/>
        <item x="1283"/>
        <item x="2603"/>
        <item x="4439"/>
        <item x="4440"/>
        <item x="4441"/>
        <item x="4442"/>
        <item x="4443"/>
        <item x="2265"/>
        <item x="4444"/>
        <item x="4445"/>
        <item x="1906"/>
        <item x="4446"/>
        <item x="4447"/>
        <item x="1014"/>
        <item x="3180"/>
        <item x="4448"/>
        <item x="4449"/>
        <item x="2212"/>
        <item x="3407"/>
        <item x="2408"/>
        <item x="912"/>
        <item x="1366"/>
        <item x="922"/>
        <item x="4450"/>
        <item x="4451"/>
        <item x="4452"/>
        <item x="4453"/>
        <item x="2364"/>
        <item x="4454"/>
        <item x="4455"/>
        <item x="4456"/>
        <item x="2506"/>
        <item x="4457"/>
        <item x="589"/>
        <item x="799"/>
        <item x="1914"/>
        <item x="4458"/>
        <item x="2714"/>
        <item x="1563"/>
        <item x="2916"/>
        <item x="4459"/>
        <item x="1593"/>
        <item x="4460"/>
        <item x="332"/>
        <item x="2977"/>
        <item x="4461"/>
        <item x="4462"/>
        <item x="736"/>
        <item x="519"/>
        <item x="714"/>
        <item x="4463"/>
        <item x="4464"/>
        <item x="4465"/>
        <item x="3484"/>
        <item x="4466"/>
        <item x="4467"/>
        <item x="4468"/>
        <item x="4469"/>
        <item x="1841"/>
        <item x="4470"/>
        <item x="1808"/>
        <item x="3654"/>
        <item x="4471"/>
        <item x="747"/>
        <item x="2707"/>
        <item x="4472"/>
        <item x="289"/>
        <item x="457"/>
        <item x="4473"/>
        <item x="4474"/>
        <item x="4475"/>
        <item x="4476"/>
        <item x="4477"/>
        <item x="4478"/>
        <item x="4479"/>
        <item x="410"/>
        <item x="4480"/>
        <item x="609"/>
        <item x="4481"/>
        <item x="893"/>
        <item x="4482"/>
        <item x="2660"/>
        <item x="4483"/>
        <item x="3251"/>
        <item x="4484"/>
        <item x="4485"/>
        <item x="4486"/>
        <item x="4487"/>
        <item x="4488"/>
        <item x="3674"/>
        <item x="4489"/>
        <item x="341"/>
        <item x="4490"/>
        <item x="4491"/>
        <item x="4492"/>
        <item x="4493"/>
        <item x="4494"/>
        <item x="4495"/>
        <item x="4496"/>
        <item x="1143"/>
        <item x="4497"/>
        <item x="2113"/>
        <item x="4498"/>
        <item x="246"/>
        <item x="2402"/>
        <item x="657"/>
        <item x="4499"/>
        <item x="4500"/>
        <item x="4501"/>
        <item x="4502"/>
        <item x="511"/>
        <item x="4503"/>
        <item x="4504"/>
        <item x="4505"/>
        <item x="891"/>
        <item x="206"/>
        <item x="4506"/>
        <item x="996"/>
        <item x="4507"/>
        <item x="4508"/>
        <item x="4509"/>
        <item x="4510"/>
        <item x="2179"/>
        <item x="4511"/>
        <item x="4512"/>
        <item x="4513"/>
        <item x="4514"/>
        <item x="4515"/>
        <item x="4516"/>
        <item x="4517"/>
        <item x="1321"/>
        <item x="4518"/>
        <item x="4519"/>
        <item x="383"/>
        <item x="1138"/>
        <item x="4520"/>
        <item x="2586"/>
        <item x="868"/>
        <item x="4521"/>
        <item x="1608"/>
        <item x="2581"/>
        <item x="4522"/>
        <item x="4523"/>
        <item x="1042"/>
        <item x="4524"/>
        <item x="4525"/>
        <item x="1651"/>
        <item x="2138"/>
        <item x="2004"/>
        <item x="1797"/>
        <item x="724"/>
        <item x="4526"/>
        <item x="4527"/>
        <item x="4528"/>
        <item x="4529"/>
        <item x="4530"/>
        <item x="1123"/>
        <item x="859"/>
        <item x="4531"/>
        <item x="436"/>
        <item x="1777"/>
        <item x="1166"/>
        <item x="4532"/>
        <item x="1640"/>
        <item x="4533"/>
        <item x="1177"/>
        <item x="1107"/>
        <item x="4534"/>
        <item x="4535"/>
        <item x="4536"/>
        <item x="421"/>
        <item x="1876"/>
        <item x="2037"/>
        <item x="4537"/>
        <item x="4538"/>
        <item x="4539"/>
        <item x="1680"/>
        <item x="1395"/>
        <item x="1956"/>
        <item x="4540"/>
        <item x="4541"/>
        <item x="4542"/>
        <item x="2899"/>
        <item x="4543"/>
        <item x="4544"/>
        <item x="2185"/>
        <item x="3065"/>
        <item x="2652"/>
        <item x="3337"/>
        <item x="564"/>
        <item x="2319"/>
        <item x="4545"/>
        <item x="4546"/>
        <item x="2591"/>
        <item x="4547"/>
        <item x="316"/>
        <item x="188"/>
        <item x="4548"/>
        <item x="4549"/>
        <item x="4550"/>
        <item x="4551"/>
        <item x="4552"/>
        <item x="389"/>
        <item x="4553"/>
        <item x="4554"/>
        <item x="4555"/>
        <item x="1893"/>
        <item x="4556"/>
        <item x="4557"/>
        <item x="2483"/>
        <item x="4558"/>
        <item x="4559"/>
        <item x="4560"/>
        <item x="4561"/>
        <item x="4562"/>
        <item x="2609"/>
        <item x="1497"/>
        <item x="4563"/>
        <item x="3596"/>
        <item x="4564"/>
        <item x="4565"/>
        <item x="3166"/>
        <item x="4566"/>
        <item x="4567"/>
        <item x="4568"/>
        <item x="4569"/>
        <item x="4570"/>
        <item x="4571"/>
        <item x="4572"/>
        <item x="280"/>
        <item x="33"/>
        <item x="4573"/>
        <item x="4574"/>
        <item x="4575"/>
        <item x="4576"/>
        <item x="2474"/>
        <item x="4577"/>
        <item x="805"/>
        <item x="962"/>
        <item x="4578"/>
        <item x="4579"/>
        <item x="4580"/>
        <item x="4581"/>
        <item x="2847"/>
        <item x="4582"/>
        <item x="4583"/>
        <item x="4584"/>
        <item x="4585"/>
        <item x="4586"/>
        <item x="1517"/>
        <item x="300"/>
        <item x="4587"/>
        <item x="1544"/>
        <item x="4588"/>
        <item x="504"/>
        <item x="648"/>
        <item x="4589"/>
        <item x="2623"/>
        <item x="270"/>
        <item x="4590"/>
        <item x="3323"/>
        <item x="193"/>
        <item x="4591"/>
        <item x="290"/>
        <item x="4592"/>
        <item x="4593"/>
        <item x="4594"/>
        <item x="4595"/>
        <item x="394"/>
        <item x="4596"/>
        <item x="2388"/>
        <item x="3685"/>
        <item x="4597"/>
        <item x="1218"/>
        <item x="4598"/>
        <item x="233"/>
        <item x="4599"/>
        <item x="1993"/>
        <item x="913"/>
        <item x="247"/>
        <item x="2439"/>
        <item x="4600"/>
        <item x="4601"/>
        <item x="4602"/>
        <item x="4603"/>
        <item x="80"/>
        <item x="2778"/>
        <item x="4604"/>
        <item x="4605"/>
        <item x="4606"/>
        <item x="4607"/>
        <item x="4608"/>
        <item x="1367"/>
        <item x="3114"/>
        <item x="4609"/>
        <item x="4610"/>
        <item x="2460"/>
        <item x="525"/>
        <item x="4611"/>
        <item x="4612"/>
        <item x="1859"/>
        <item x="4613"/>
        <item x="3340"/>
        <item x="2250"/>
        <item x="4614"/>
        <item x="4615"/>
        <item x="4616"/>
        <item x="4617"/>
        <item x="3172"/>
        <item x="4618"/>
        <item x="458"/>
        <item x="4619"/>
        <item x="4620"/>
        <item x="2685"/>
        <item x="2691"/>
        <item x="4621"/>
        <item x="815"/>
        <item x="2924"/>
        <item x="1097"/>
        <item x="4622"/>
        <item x="2563"/>
        <item x="4623"/>
        <item x="4624"/>
        <item x="2724"/>
        <item x="178"/>
        <item x="3084"/>
        <item x="3664"/>
        <item x="4625"/>
        <item x="1453"/>
        <item x="4626"/>
        <item x="4627"/>
        <item x="2493"/>
        <item x="2717"/>
        <item x="4628"/>
        <item x="4629"/>
        <item x="2671"/>
        <item x="4630"/>
        <item x="4631"/>
        <item x="2549"/>
        <item x="773"/>
        <item x="1564"/>
        <item x="4632"/>
        <item x="4633"/>
        <item x="4634"/>
        <item x="4635"/>
        <item x="1950"/>
        <item x="4636"/>
        <item x="2204"/>
        <item x="4637"/>
        <item x="4638"/>
        <item x="1749"/>
        <item x="4639"/>
        <item x="4640"/>
        <item x="4641"/>
        <item x="4642"/>
        <item x="3693"/>
        <item x="4643"/>
        <item x="3261"/>
        <item x="4644"/>
        <item x="3188"/>
        <item x="1532"/>
        <item x="353"/>
        <item x="4645"/>
        <item x="4646"/>
        <item x="4647"/>
        <item x="4648"/>
        <item x="3110"/>
        <item x="2166"/>
        <item x="4649"/>
        <item x="4650"/>
        <item x="4651"/>
        <item x="1063"/>
        <item x="2644"/>
        <item x="4652"/>
        <item x="2890"/>
        <item x="4653"/>
        <item x="1502"/>
        <item x="4654"/>
        <item x="2555"/>
        <item x="4655"/>
        <item x="4656"/>
        <item x="4657"/>
        <item x="4658"/>
        <item x="4659"/>
        <item x="2282"/>
        <item x="4660"/>
        <item x="4661"/>
        <item x="134"/>
        <item x="4662"/>
        <item x="52"/>
        <item x="4663"/>
        <item x="4664"/>
        <item x="1352"/>
        <item x="4665"/>
        <item x="1622"/>
        <item x="4666"/>
        <item x="24"/>
        <item x="1081"/>
        <item x="3423"/>
        <item x="4667"/>
        <item x="4668"/>
        <item x="5"/>
        <item x="4669"/>
        <item x="4670"/>
        <item x="4671"/>
        <item x="4672"/>
        <item x="1015"/>
        <item x="4673"/>
        <item x="3298"/>
        <item x="4674"/>
        <item x="4675"/>
        <item x="4676"/>
        <item x="4677"/>
        <item x="4678"/>
        <item x="2344"/>
        <item x="478"/>
        <item x="948"/>
        <item x="2515"/>
        <item x="4679"/>
        <item x="4680"/>
        <item x="2461"/>
        <item x="4681"/>
        <item x="4682"/>
        <item x="4683"/>
        <item x="4684"/>
        <item x="4685"/>
        <item x="3715"/>
        <item x="906"/>
        <item x="4686"/>
        <item x="4687"/>
        <item x="1670"/>
        <item x="2865"/>
        <item x="4688"/>
        <item x="4689"/>
        <item x="700"/>
        <item x="4690"/>
        <item x="618"/>
        <item x="1586"/>
        <item x="4691"/>
        <item x="4692"/>
        <item x="2070"/>
        <item x="4693"/>
        <item x="4694"/>
        <item x="1257"/>
        <item x="2678"/>
        <item x="146"/>
        <item x="1594"/>
        <item x="4695"/>
        <item x="4696"/>
        <item x="4697"/>
        <item x="4698"/>
        <item x="4699"/>
        <item x="759"/>
        <item x="1408"/>
        <item x="170"/>
        <item x="1641"/>
        <item x="4700"/>
        <item x="4701"/>
        <item x="1167"/>
        <item x="816"/>
        <item x="4702"/>
        <item x="2417"/>
        <item x="1085"/>
        <item x="411"/>
        <item x="1435"/>
        <item x="4703"/>
        <item x="4704"/>
        <item x="4705"/>
        <item x="923"/>
        <item x="2102"/>
        <item x="260"/>
        <item x="1690"/>
        <item x="4706"/>
        <item x="565"/>
        <item x="2501"/>
        <item x="491"/>
        <item x="4707"/>
        <item x="599"/>
        <item x="2050"/>
        <item x="4708"/>
        <item x="1481"/>
        <item x="1053"/>
        <item x="4709"/>
        <item x="4710"/>
        <item x="4711"/>
        <item x="3467"/>
        <item x="4712"/>
        <item x="4713"/>
        <item x="748"/>
        <item x="326"/>
        <item x="1441"/>
        <item x="4714"/>
        <item x="2582"/>
        <item x="459"/>
        <item x="4715"/>
        <item x="4716"/>
        <item x="1043"/>
        <item x="1155"/>
        <item x="3681"/>
        <item x="1284"/>
        <item x="855"/>
        <item x="1973"/>
        <item x="4717"/>
        <item x="1420"/>
        <item x="403"/>
        <item x="976"/>
        <item x="4718"/>
        <item x="1472"/>
        <item x="860"/>
        <item x="4719"/>
        <item x="469"/>
        <item x="4720"/>
        <item x="582"/>
        <item x="1718"/>
        <item x="1934"/>
        <item x="3458"/>
        <item x="2194"/>
        <item x="4721"/>
        <item x="3090"/>
        <item x="1691"/>
        <item x="4722"/>
        <item x="2271"/>
        <item x="4723"/>
        <item x="4724"/>
        <item x="4725"/>
        <item x="4726"/>
        <item x="1235"/>
        <item x="3152"/>
        <item x="4727"/>
        <item x="2661"/>
        <item x="81"/>
        <item x="4728"/>
        <item x="774"/>
        <item x="1304"/>
        <item x="1943"/>
        <item x="558"/>
        <item x="4729"/>
        <item x="941"/>
        <item x="4730"/>
        <item x="4731"/>
        <item x="1702"/>
        <item x="4732"/>
        <item x="4733"/>
        <item x="4734"/>
        <item x="4735"/>
        <item x="1785"/>
        <item x="4736"/>
        <item x="1661"/>
        <item x="2173"/>
        <item x="2653"/>
        <item x="4737"/>
        <item x="2310"/>
        <item x="4738"/>
        <item x="1036"/>
        <item x="4739"/>
        <item x="4740"/>
        <item x="526"/>
        <item x="4741"/>
        <item x="2587"/>
        <item x="4742"/>
        <item x="4743"/>
        <item x="4744"/>
        <item x="4745"/>
        <item x="4746"/>
        <item x="4747"/>
        <item x="4748"/>
        <item x="4749"/>
        <item x="4750"/>
        <item x="4751"/>
        <item x="4752"/>
        <item x="2156"/>
        <item x="4753"/>
        <item x="4754"/>
        <item x="2017"/>
        <item x="1086"/>
        <item x="4755"/>
        <item x="4756"/>
        <item x="4757"/>
        <item x="4758"/>
        <item x="4759"/>
        <item x="4760"/>
        <item x="986"/>
        <item x="1427"/>
        <item x="107"/>
        <item x="4761"/>
        <item x="34"/>
        <item x="4762"/>
        <item x="4763"/>
        <item x="527"/>
        <item x="4764"/>
        <item x="53"/>
        <item x="460"/>
        <item x="1894"/>
        <item x="1278"/>
        <item x="4765"/>
        <item x="4766"/>
        <item x="1595"/>
        <item x="4767"/>
        <item x="4768"/>
        <item x="3481"/>
        <item x="1994"/>
        <item x="1108"/>
        <item x="1662"/>
        <item x="4769"/>
        <item x="1331"/>
        <item x="4770"/>
        <item x="806"/>
        <item x="4771"/>
        <item x="4772"/>
        <item x="4773"/>
        <item x="4774"/>
        <item x="4775"/>
        <item x="62"/>
        <item x="4776"/>
        <item x="4777"/>
        <item x="4778"/>
        <item x="636"/>
        <item x="4779"/>
        <item x="4780"/>
        <item x="4781"/>
        <item x="4782"/>
        <item x="2462"/>
        <item x="4783"/>
        <item x="4784"/>
        <item x="4785"/>
        <item x="82"/>
        <item x="559"/>
        <item x="4786"/>
        <item x="342"/>
        <item x="2662"/>
        <item x="2127"/>
        <item x="147"/>
        <item x="4787"/>
        <item x="1719"/>
        <item x="4788"/>
        <item x="4789"/>
        <item x="3655"/>
        <item x="3486"/>
        <item x="3310"/>
        <item x="3329"/>
        <item x="2795"/>
        <item x="1565"/>
        <item x="4790"/>
        <item x="3504"/>
        <item x="4791"/>
        <item x="234"/>
        <item x="3568"/>
        <item x="4792"/>
        <item x="4793"/>
        <item x="4794"/>
        <item x="4795"/>
        <item x="3604"/>
        <item x="997"/>
        <item x="1294"/>
        <item x="2787"/>
        <item x="2654"/>
        <item x="4796"/>
        <item x="3363"/>
        <item x="2846"/>
        <item x="1353"/>
        <item x="3277"/>
        <item x="4797"/>
        <item x="3730"/>
        <item x="1771"/>
        <item x="3434"/>
        <item x="3262"/>
        <item x="4798"/>
        <item x="3522"/>
        <item x="3000"/>
        <item x="3731"/>
        <item x="725"/>
        <item x="3427"/>
        <item x="2871"/>
        <item x="1305"/>
        <item x="3013"/>
        <item x="3153"/>
        <item x="3550"/>
        <item x="2942"/>
        <item x="327"/>
        <item x="3558"/>
        <item x="3590"/>
        <item x="3002"/>
        <item x="3405"/>
        <item x="4799"/>
        <item x="2157"/>
        <item x="987"/>
        <item x="1830"/>
        <item x="3216"/>
        <item x="2703"/>
        <item x="3189"/>
        <item x="4800"/>
        <item x="2709"/>
        <item x="492"/>
        <item x="3066"/>
        <item x="4801"/>
        <item x="4802"/>
        <item x="3224"/>
        <item x="3014"/>
        <item x="784"/>
        <item x="3311"/>
        <item x="2958"/>
        <item x="3085"/>
        <item x="2982"/>
        <item x="1409"/>
        <item x="690"/>
        <item x="3643"/>
        <item x="3254"/>
        <item x="118"/>
        <item x="2103"/>
        <item x="4803"/>
        <item x="2080"/>
        <item x="3333"/>
        <item x="1915"/>
        <item x="412"/>
        <item x="3579"/>
        <item x="364"/>
        <item x="3473"/>
        <item x="3573"/>
        <item x="1185"/>
        <item x="376"/>
        <item x="1726"/>
        <item x="3702"/>
        <item x="4804"/>
        <item x="794"/>
        <item x="4805"/>
        <item x="4806"/>
        <item x="3482"/>
        <item x="2224"/>
        <item x="4807"/>
        <item x="3644"/>
        <item x="3733"/>
        <item x="1421"/>
        <item x="3361"/>
        <item x="2663"/>
        <item x="1860"/>
        <item x="2881"/>
        <item x="528"/>
        <item x="3327"/>
        <item x="4808"/>
        <item x="3609"/>
        <item x="4809"/>
        <item x="2943"/>
        <item x="3719"/>
        <item x="3584"/>
        <item x="3357"/>
        <item x="4810"/>
        <item x="3206"/>
        <item x="4811"/>
        <item x="2084"/>
        <item x="3056"/>
        <item x="1692"/>
        <item x="4812"/>
        <item x="4813"/>
        <item x="3549"/>
        <item x="395"/>
        <item x="3574"/>
        <item x="2788"/>
        <item x="1098"/>
        <item x="4814"/>
        <item x="1623"/>
        <item x="4815"/>
        <item x="1877"/>
        <item x="3415"/>
        <item x="1518"/>
        <item x="4816"/>
        <item x="658"/>
        <item x="894"/>
        <item x="179"/>
        <item x="3694"/>
        <item x="4817"/>
        <item x="3129"/>
        <item x="2311"/>
        <item x="4818"/>
        <item x="6"/>
        <item x="220"/>
        <item x="4819"/>
        <item x="907"/>
        <item x="4820"/>
        <item x="384"/>
        <item x="4821"/>
        <item x="2440"/>
        <item x="3067"/>
        <item x="2729"/>
        <item x="2917"/>
        <item x="4822"/>
        <item x="4823"/>
        <item x="4824"/>
        <item x="2692"/>
        <item x="3245"/>
        <item x="1204"/>
        <item x="2060"/>
        <item x="446"/>
        <item x="2283"/>
        <item x="4825"/>
        <item x="2556"/>
        <item x="2695"/>
        <item x="4826"/>
        <item x="2939"/>
        <item x="2093"/>
        <item x="2978"/>
        <item x="4827"/>
        <item x="96"/>
        <item x="4828"/>
        <item x="46"/>
        <item x="2051"/>
        <item x="749"/>
        <item x="2146"/>
        <item x="2985"/>
        <item x="1375"/>
        <item x="1609"/>
        <item x="3047"/>
        <item x="2822"/>
        <item x="4829"/>
        <item x="1064"/>
        <item x="4830"/>
        <item x="3419"/>
        <item x="3154"/>
        <item x="4831"/>
        <item x="4832"/>
        <item x="3429"/>
        <item x="2139"/>
        <item x="817"/>
        <item x="4833"/>
        <item x="422"/>
        <item x="3349"/>
        <item x="4834"/>
        <item x="4835"/>
        <item x="737"/>
        <item x="3185"/>
        <item x="2860"/>
        <item x="2895"/>
        <item x="2748"/>
        <item x="2213"/>
        <item x="3398"/>
        <item x="2005"/>
        <item x="4836"/>
        <item x="1974"/>
        <item x="1109"/>
        <item x="2704"/>
        <item x="1503"/>
        <item x="2534"/>
        <item x="4837"/>
        <item x="1005"/>
        <item x="1533"/>
        <item x="4838"/>
        <item x="3468"/>
        <item x="4839"/>
        <item x="861"/>
        <item x="3716"/>
        <item x="4840"/>
        <item x="3350"/>
        <item x="3186"/>
        <item x="2856"/>
        <item x="4841"/>
        <item x="4842"/>
        <item x="89"/>
        <item x="2320"/>
        <item x="1073"/>
        <item x="3698"/>
        <item x="470"/>
        <item x="924"/>
        <item x="3181"/>
        <item x="3233"/>
        <item x="2823"/>
        <item x="998"/>
        <item x="4843"/>
        <item x="2908"/>
        <item x="2874"/>
        <item x="1995"/>
        <item x="1467"/>
        <item x="4844"/>
        <item x="3106"/>
        <item x="2418"/>
        <item x="942"/>
        <item x="760"/>
        <item x="1671"/>
        <item x="637"/>
        <item x="4845"/>
        <item x="3546"/>
        <item x="3519"/>
        <item x="3086"/>
        <item x="2335"/>
        <item x="3487"/>
        <item x="4846"/>
        <item x="3271"/>
        <item x="2688"/>
        <item x="600"/>
        <item x="1693"/>
        <item x="1473"/>
        <item x="846"/>
        <item x="3334"/>
        <item x="4847"/>
        <item x="3430"/>
        <item x="3138"/>
        <item x="1482"/>
        <item x="3532"/>
        <item x="3686"/>
        <item x="180"/>
        <item x="4848"/>
        <item x="3295"/>
        <item x="4849"/>
        <item x="2800"/>
        <item x="2557"/>
        <item x="3296"/>
        <item x="3301"/>
        <item x="1245"/>
        <item x="659"/>
        <item x="2866"/>
        <item x="1251"/>
        <item x="3299"/>
        <item x="3375"/>
        <item x="1951"/>
        <item x="4850"/>
        <item x="1574"/>
        <item x="2446"/>
        <item x="3449"/>
        <item x="4851"/>
        <item x="479"/>
        <item x="301"/>
        <item x="1534"/>
        <item x="3376"/>
        <item x="2494"/>
        <item x="2796"/>
        <item x="4852"/>
        <item x="2026"/>
        <item x="2783"/>
        <item x="3057"/>
        <item x="1209"/>
        <item x="1044"/>
        <item x="3207"/>
        <item x="3230"/>
        <item x="4853"/>
        <item x="4854"/>
        <item x="4855"/>
        <item x="1225"/>
        <item x="4856"/>
        <item x="3706"/>
        <item x="271"/>
        <item x="194"/>
        <item x="3488"/>
        <item x="1703"/>
        <item x="3565"/>
        <item x="3039"/>
        <item x="2516"/>
        <item x="4857"/>
        <item x="1935"/>
        <item x="3732"/>
        <item x="2174"/>
        <item x="1186"/>
        <item x="3610"/>
        <item x="1750"/>
        <item x="2718"/>
        <item x="3469"/>
        <item x="3225"/>
        <item x="3645"/>
        <item x="4858"/>
        <item x="148"/>
        <item x="4859"/>
        <item x="3382"/>
        <item x="3107"/>
        <item x="3320"/>
        <item x="1156"/>
        <item x="2686"/>
        <item x="354"/>
        <item x="3190"/>
        <item x="1734"/>
        <item x="3717"/>
        <item x="2715"/>
        <item x="135"/>
        <item x="2708"/>
        <item x="4860"/>
        <item x="574"/>
        <item x="3330"/>
        <item x="189"/>
        <item x="4861"/>
        <item x="1957"/>
        <item x="2672"/>
        <item x="2804"/>
        <item x="2789"/>
        <item x="4862"/>
        <item x="1920"/>
        <item x="1798"/>
        <item x="4863"/>
        <item x="4864"/>
        <item x="649"/>
        <item x="3711"/>
        <item x="3118"/>
        <item x="2979"/>
        <item x="2891"/>
        <item x="2180"/>
        <item x="4865"/>
        <item x="2382"/>
        <item x="2953"/>
        <item x="701"/>
        <item x="4866"/>
        <item x="2630"/>
        <item x="963"/>
        <item x="3011"/>
        <item x="3588"/>
        <item x="1027"/>
        <item x="549"/>
        <item x="4867"/>
        <item x="4868"/>
        <item x="4869"/>
        <item x="4870"/>
        <item x="2988"/>
        <item x="2294"/>
        <item x="2085"/>
        <item x="3581"/>
        <item x="2540"/>
        <item x="3689"/>
        <item x="2592"/>
        <item x="1555"/>
        <item x="63"/>
        <item x="3591"/>
        <item x="2389"/>
        <item x="2114"/>
        <item x="949"/>
        <item x="1870"/>
        <item x="2762"/>
        <item x="1436"/>
        <item x="2817"/>
        <item x="1168"/>
        <item x="3312"/>
        <item x="3226"/>
        <item x="2429"/>
        <item x="4871"/>
        <item x="4872"/>
        <item x="4873"/>
        <item x="1285"/>
        <item x="1984"/>
        <item x="3306"/>
        <item x="2693"/>
        <item x="3450"/>
        <item x="3087"/>
        <item x="2756"/>
        <item x="3443"/>
        <item x="1510"/>
        <item x="4874"/>
        <item x="3438"/>
        <item x="2242"/>
        <item x="4875"/>
        <item x="3670"/>
        <item x="4876"/>
        <item x="3547"/>
        <item x="3307"/>
        <item x="2797"/>
        <item x="1338"/>
        <item x="3728"/>
        <item x="3091"/>
        <item x="4877"/>
        <item x="3194"/>
        <item x="4878"/>
        <item x="2801"/>
        <item x="2959"/>
        <item x="4879"/>
        <item x="4880"/>
        <item x="4881"/>
        <item x="4882"/>
        <item x="3217"/>
        <item x="1491"/>
        <item x="3182"/>
        <item x="291"/>
        <item x="2875"/>
        <item x="248"/>
        <item x="3495"/>
        <item x="4883"/>
        <item x="1663"/>
        <item x="3370"/>
        <item x="3461"/>
        <item x="2802"/>
        <item x="4884"/>
        <item x="3459"/>
        <item x="1742"/>
        <item x="3227"/>
        <item x="1711"/>
        <item x="1786"/>
        <item x="2725"/>
        <item x="4885"/>
        <item x="4886"/>
        <item x="4887"/>
        <item x="2507"/>
        <item x="4888"/>
        <item x="4889"/>
        <item x="3611"/>
        <item x="3413"/>
        <item x="4890"/>
        <item x="4891"/>
        <item x="3234"/>
        <item x="4892"/>
        <item x="3496"/>
        <item x="4893"/>
        <item x="2710"/>
        <item x="1652"/>
        <item x="2738"/>
        <item x="2763"/>
        <item x="4894"/>
        <item x="4895"/>
        <item x="3526"/>
        <item x="1016"/>
        <item x="1556"/>
        <item x="4896"/>
        <item x="2892"/>
        <item x="4897"/>
        <item x="4898"/>
        <item x="1996"/>
        <item x="2167"/>
        <item x="1720"/>
        <item x="108"/>
        <item x="2475"/>
        <item x="4899"/>
        <item x="471"/>
        <item x="2251"/>
        <item x="4900"/>
        <item x="837"/>
        <item x="560"/>
        <item x="4901"/>
        <item x="2610"/>
        <item x="4902"/>
        <item x="1017"/>
        <item x="4903"/>
        <item x="1895"/>
        <item x="1396"/>
        <item x="2231"/>
        <item x="4904"/>
        <item x="119"/>
        <item x="534"/>
        <item x="1630"/>
        <item x="3115"/>
        <item x="4905"/>
        <item x="829"/>
        <item x="1295"/>
        <item x="2158"/>
        <item x="4906"/>
        <item x="1921"/>
        <item x="4907"/>
        <item x="1849"/>
        <item x="3479"/>
        <item x="4908"/>
        <item x="1944"/>
        <item x="999"/>
        <item x="1144"/>
        <item x="1054"/>
        <item x="1624"/>
        <item x="914"/>
        <item x="4909"/>
        <item x="413"/>
        <item x="72"/>
        <item x="2168"/>
        <item x="4910"/>
        <item x="333"/>
        <item x="3263"/>
        <item x="16"/>
        <item x="3542"/>
        <item x="235"/>
        <item x="2441"/>
        <item x="566"/>
        <item x="4911"/>
        <item x="4912"/>
        <item x="1360"/>
        <item x="2430"/>
        <item x="2345"/>
        <item x="1787"/>
        <item x="2711"/>
        <item x="221"/>
        <item x="4913"/>
        <item x="1842"/>
        <item x="3575"/>
        <item x="908"/>
        <item x="461"/>
        <item x="4914"/>
        <item x="2365"/>
        <item x="4915"/>
        <item x="4916"/>
        <item x="493"/>
        <item x="3695"/>
        <item x="1871"/>
        <item x="2128"/>
        <item x="750"/>
        <item x="4917"/>
        <item x="4918"/>
        <item x="2593"/>
        <item x="2147"/>
        <item x="2719"/>
        <item x="35"/>
        <item x="1681"/>
        <item x="1087"/>
        <item x="2403"/>
        <item x="4919"/>
        <item x="542"/>
        <item x="4920"/>
        <item x="3291"/>
        <item x="1735"/>
        <item x="1566"/>
        <item x="847"/>
        <item x="2321"/>
        <item x="3292"/>
        <item x="4921"/>
        <item x="4922"/>
        <item x="1131"/>
        <item x="4923"/>
        <item x="1596"/>
        <item x="4924"/>
        <item x="4925"/>
        <item x="1727"/>
        <item x="4926"/>
        <item x="628"/>
        <item x="1985"/>
        <item x="3500"/>
        <item x="1226"/>
        <item x="2419"/>
        <item x="90"/>
        <item x="818"/>
        <item x="650"/>
        <item x="396"/>
        <item x="869"/>
        <item x="2094"/>
        <item x="1074"/>
        <item x="1169"/>
        <item x="884"/>
        <item x="977"/>
        <item x="365"/>
        <item x="4927"/>
        <item x="149"/>
        <item x="1296"/>
        <item x="390"/>
        <item x="3108"/>
        <item x="1809"/>
        <item x="1187"/>
        <item x="2373"/>
        <item x="1474"/>
        <item x="4928"/>
        <item x="505"/>
        <item x="385"/>
        <item x="1354"/>
        <item x="54"/>
        <item x="3627"/>
        <item x="343"/>
        <item x="157"/>
        <item x="4929"/>
        <item x="870"/>
        <item x="4930"/>
        <item x="915"/>
        <item x="1610"/>
        <item x="4931"/>
        <item x="2328"/>
        <item x="4932"/>
        <item x="3598"/>
        <item x="1110"/>
        <item x="1428"/>
        <item x="512"/>
        <item x="1000"/>
        <item x="1788"/>
        <item x="2541"/>
        <item x="2195"/>
        <item x="1504"/>
        <item x="862"/>
        <item x="2861"/>
        <item x="4933"/>
        <item x="1306"/>
        <item x="4934"/>
        <item x="1958"/>
        <item x="520"/>
        <item x="207"/>
        <item x="677"/>
        <item x="1575"/>
        <item x="2954"/>
        <item x="4935"/>
        <item x="2104"/>
        <item x="550"/>
        <item x="3088"/>
        <item x="1969"/>
        <item x="988"/>
        <item x="2420"/>
        <item x="4936"/>
        <item x="4937"/>
        <item x="1442"/>
        <item x="1210"/>
        <item x="4938"/>
        <item x="1751"/>
        <item x="2312"/>
        <item x="575"/>
        <item x="638"/>
        <item x="317"/>
        <item x="4939"/>
        <item x="1511"/>
        <item x="302"/>
        <item x="4940"/>
        <item x="171"/>
        <item x="4941"/>
        <item x="925"/>
        <item x="3324"/>
        <item x="4942"/>
        <item x="551"/>
        <item x="2770"/>
        <item x="1322"/>
        <item x="3593"/>
        <item x="3439"/>
        <item x="1886"/>
        <item x="4943"/>
        <item x="4944"/>
        <item x="3187"/>
        <item x="2681"/>
        <item x="4945"/>
        <item x="4946"/>
        <item x="4947"/>
        <item x="4948"/>
        <item x="2664"/>
        <item x="1345"/>
        <item x="751"/>
        <item x="4949"/>
        <item x="1986"/>
        <item x="4950"/>
        <item x="4951"/>
        <item x="3617"/>
        <item x="3236"/>
        <item x="4952"/>
        <item x="4953"/>
        <item x="4954"/>
        <item x="1728"/>
        <item x="1454"/>
        <item x="1132"/>
        <item x="4955"/>
        <item x="4956"/>
        <item x="4957"/>
        <item x="2588"/>
        <item x="4958"/>
        <item x="3048"/>
        <item x="1082"/>
        <item x="4959"/>
        <item x="4960"/>
        <item x="4961"/>
        <item x="4962"/>
        <item x="4963"/>
        <item x="4964"/>
        <item x="4965"/>
        <item x="3173"/>
        <item x="4966"/>
        <item x="4967"/>
        <item x="4968"/>
        <item x="1279"/>
        <item x="4969"/>
        <item x="838"/>
        <item x="4970"/>
        <item x="2655"/>
        <item x="1116"/>
        <item x="4971"/>
        <item x="1945"/>
        <item x="4972"/>
        <item x="4973"/>
        <item x="1896"/>
        <item x="4974"/>
        <item x="4975"/>
        <item x="4976"/>
        <item x="1778"/>
        <item x="249"/>
        <item x="2848"/>
        <item x="4977"/>
        <item x="1001"/>
        <item x="3079"/>
        <item x="4978"/>
        <item x="4979"/>
        <item x="4980"/>
        <item x="4981"/>
        <item x="2564"/>
        <item x="4982"/>
        <item x="4983"/>
        <item x="4984"/>
        <item x="2351"/>
        <item x="895"/>
        <item x="2006"/>
        <item x="4985"/>
        <item x="4986"/>
        <item x="4987"/>
        <item x="529"/>
        <item x="4988"/>
        <item x="2095"/>
        <item x="4989"/>
        <item x="3076"/>
        <item x="4990"/>
        <item x="3071"/>
        <item x="4991"/>
        <item x="4992"/>
        <item x="83"/>
        <item x="726"/>
        <item x="4993"/>
        <item x="1332"/>
        <item x="4994"/>
        <item x="1922"/>
        <item x="4995"/>
        <item x="281"/>
        <item x="989"/>
        <item x="552"/>
        <item x="2835"/>
        <item x="1975"/>
        <item x="2611"/>
        <item x="4996"/>
        <item x="4997"/>
        <item x="651"/>
        <item x="4998"/>
        <item x="2018"/>
        <item x="4999"/>
        <item x="5000"/>
        <item x="5001"/>
        <item x="5002"/>
        <item x="5003"/>
        <item x="1759"/>
        <item x="5004"/>
        <item x="932"/>
        <item x="5005"/>
        <item x="5006"/>
        <item x="5007"/>
        <item x="5008"/>
        <item x="5009"/>
        <item x="3167"/>
        <item x="5010"/>
        <item x="5011"/>
        <item x="2502"/>
        <item x="5012"/>
        <item x="1743"/>
        <item x="5013"/>
        <item x="2196"/>
        <item x="3641"/>
        <item x="236"/>
        <item x="97"/>
        <item x="5014"/>
        <item x="462"/>
        <item x="2169"/>
        <item x="2148"/>
        <item x="5015"/>
        <item x="5016"/>
        <item x="1258"/>
        <item x="1997"/>
        <item x="629"/>
        <item x="5017"/>
        <item x="5018"/>
        <item x="5019"/>
        <item x="2409"/>
        <item x="5020"/>
        <item x="5021"/>
        <item x="5022"/>
        <item x="5023"/>
        <item x="1437"/>
        <item x="5024"/>
        <item x="5025"/>
        <item x="5026"/>
        <item x="1694"/>
        <item x="1355"/>
        <item x="480"/>
        <item x="5027"/>
        <item x="1124"/>
        <item x="5028"/>
        <item x="5029"/>
        <item x="5030"/>
        <item x="5031"/>
        <item x="5032"/>
        <item x="2734"/>
        <item x="2266"/>
        <item x="1799"/>
        <item x="2186"/>
        <item x="1721"/>
        <item x="2390"/>
        <item x="5033"/>
        <item x="5034"/>
        <item x="404"/>
        <item x="5035"/>
        <item x="5036"/>
        <item x="1157"/>
        <item x="1810"/>
        <item x="5037"/>
        <item x="5038"/>
        <item x="5039"/>
        <item x="158"/>
        <item x="5040"/>
        <item x="5041"/>
        <item x="5042"/>
        <item x="5043"/>
        <item x="5044"/>
        <item x="5045"/>
        <item x="702"/>
        <item x="5046"/>
        <item x="64"/>
        <item x="800"/>
        <item x="5047"/>
        <item x="5048"/>
        <item x="5049"/>
        <item x="5050"/>
        <item x="5051"/>
        <item x="494"/>
        <item x="5052"/>
        <item x="5053"/>
        <item x="5054"/>
        <item x="1498"/>
        <item x="447"/>
        <item x="5055"/>
        <item x="5056"/>
        <item x="590"/>
        <item x="5057"/>
        <item x="5058"/>
        <item x="5059"/>
        <item x="2687"/>
        <item x="5060"/>
        <item x="5061"/>
        <item x="5062"/>
        <item x="2535"/>
        <item x="5063"/>
        <item x="5064"/>
        <item x="5065"/>
        <item x="1075"/>
        <item x="2038"/>
        <item x="5066"/>
        <item x="576"/>
        <item x="5067"/>
        <item x="1188"/>
        <item x="5068"/>
        <item x="5069"/>
        <item x="5070"/>
        <item x="5071"/>
        <item x="672"/>
        <item x="5072"/>
        <item x="2476"/>
        <item x="660"/>
        <item x="5073"/>
        <item x="5074"/>
        <item x="5075"/>
        <item x="1872"/>
        <item x="727"/>
        <item x="5076"/>
        <item x="1236"/>
        <item x="5077"/>
        <item x="5078"/>
        <item x="334"/>
        <item x="2357"/>
        <item x="5079"/>
        <item x="5080"/>
        <item x="5081"/>
        <item x="5082"/>
        <item x="5083"/>
        <item x="5084"/>
        <item x="5085"/>
        <item x="2302"/>
        <item x="567"/>
        <item x="5086"/>
        <item x="5087"/>
        <item x="5088"/>
        <item x="5089"/>
        <item x="506"/>
        <item x="5090"/>
        <item x="1018"/>
        <item x="5091"/>
        <item x="1525"/>
        <item x="5092"/>
        <item x="109"/>
        <item x="5093"/>
        <item x="5094"/>
        <item x="761"/>
        <item x="5095"/>
        <item x="5096"/>
        <item x="5097"/>
        <item x="3665"/>
        <item x="5098"/>
        <item x="5099"/>
        <item x="1907"/>
        <item x="5100"/>
        <item x="1055"/>
        <item x="5101"/>
        <item x="5102"/>
        <item x="5103"/>
        <item x="1850"/>
        <item x="5104"/>
        <item x="5105"/>
        <item x="2086"/>
        <item x="5106"/>
        <item x="1492"/>
        <item x="5107"/>
        <item x="5108"/>
        <item x="5109"/>
        <item x="1736"/>
        <item x="1099"/>
        <item x="5110"/>
        <item x="1211"/>
        <item x="5111"/>
        <item x="366"/>
        <item x="5112"/>
        <item x="5113"/>
        <item x="5114"/>
        <item x="5115"/>
        <item x="5116"/>
        <item x="5117"/>
        <item x="5118"/>
        <item x="2558"/>
        <item x="5119"/>
        <item x="5120"/>
        <item x="5121"/>
        <item x="1664"/>
        <item x="5122"/>
        <item x="5123"/>
        <item x="5124"/>
        <item x="5125"/>
        <item x="1045"/>
        <item x="5126"/>
        <item x="2007"/>
        <item x="1831"/>
        <item x="5127"/>
        <item x="5128"/>
        <item x="5129"/>
        <item x="5130"/>
        <item x="3155"/>
        <item x="5131"/>
        <item x="5132"/>
        <item x="5133"/>
        <item x="5134"/>
        <item x="5135"/>
        <item x="5136"/>
        <item x="437"/>
        <item x="703"/>
        <item x="5137"/>
        <item x="5138"/>
        <item x="5139"/>
        <item x="5140"/>
        <item x="5141"/>
        <item x="5142"/>
        <item x="5143"/>
        <item x="1387"/>
        <item x="5144"/>
        <item x="5145"/>
        <item x="5146"/>
        <item x="208"/>
        <item x="5147"/>
        <item x="3052"/>
        <item x="5148"/>
        <item x="2284"/>
        <item x="5149"/>
        <item x="978"/>
        <item x="5150"/>
        <item x="5151"/>
        <item x="5152"/>
        <item x="5153"/>
        <item x="5154"/>
        <item x="1346"/>
        <item x="5155"/>
        <item x="5156"/>
        <item x="5157"/>
        <item x="1576"/>
        <item x="2149"/>
        <item x="2673"/>
        <item x="5158"/>
        <item x="964"/>
        <item x="1410"/>
        <item x="848"/>
        <item x="5159"/>
        <item x="5160"/>
        <item x="5161"/>
        <item x="5162"/>
        <item x="5163"/>
        <item x="5164"/>
        <item x="5165"/>
        <item x="5166"/>
        <item x="136"/>
        <item x="5167"/>
        <item x="1611"/>
        <item x="5168"/>
        <item x="5169"/>
        <item x="5170"/>
        <item x="1170"/>
        <item x="5171"/>
        <item x="5172"/>
        <item x="807"/>
        <item x="5173"/>
        <item x="2631"/>
        <item x="5174"/>
        <item x="1195"/>
        <item x="2027"/>
        <item x="5175"/>
        <item x="5176"/>
        <item x="5177"/>
        <item x="5178"/>
        <item x="1631"/>
        <item x="5179"/>
        <item x="5180"/>
        <item x="5181"/>
        <item x="5182"/>
        <item x="355"/>
        <item x="2682"/>
        <item x="5183"/>
        <item x="5184"/>
        <item x="5185"/>
        <item x="2105"/>
        <item x="5186"/>
        <item x="5187"/>
        <item x="5188"/>
        <item x="2739"/>
        <item x="5189"/>
        <item x="2061"/>
        <item x="610"/>
        <item x="5190"/>
        <item x="172"/>
        <item x="1545"/>
        <item x="1682"/>
        <item x="1145"/>
        <item x="5191"/>
        <item x="3157"/>
        <item x="1818"/>
        <item x="5192"/>
        <item x="5193"/>
        <item x="5194"/>
        <item x="5195"/>
        <item x="5196"/>
        <item x="5197"/>
        <item x="5198"/>
        <item x="3316"/>
        <item x="601"/>
        <item x="5199"/>
        <item x="472"/>
        <item x="5200"/>
        <item x="5201"/>
        <item x="272"/>
        <item x="5202"/>
        <item x="5203"/>
        <item x="5204"/>
        <item x="481"/>
        <item x="5205"/>
        <item x="5206"/>
        <item x="1323"/>
        <item x="5207"/>
        <item x="5208"/>
        <item x="5209"/>
        <item x="5210"/>
        <item x="3205"/>
        <item x="5211"/>
        <item x="3331"/>
        <item x="5212"/>
        <item x="5213"/>
        <item x="2636"/>
        <item x="5214"/>
        <item x="25"/>
        <item x="5215"/>
        <item x="5216"/>
        <item x="5217"/>
        <item x="5218"/>
        <item x="5219"/>
        <item x="3540"/>
        <item x="5220"/>
        <item x="5221"/>
        <item x="5222"/>
        <item x="237"/>
        <item x="3474"/>
        <item x="3264"/>
        <item x="5223"/>
        <item x="5224"/>
        <item x="1512"/>
        <item x="619"/>
        <item x="55"/>
        <item x="5225"/>
        <item x="5226"/>
        <item x="5227"/>
        <item x="2352"/>
        <item x="5228"/>
        <item x="5229"/>
        <item x="5230"/>
        <item x="5231"/>
        <item x="1429"/>
        <item x="5232"/>
        <item x="5233"/>
        <item x="2452"/>
        <item x="5234"/>
        <item x="2243"/>
        <item x="3539"/>
        <item x="856"/>
        <item x="120"/>
        <item x="128"/>
        <item x="1526"/>
        <item x="1475"/>
        <item x="5235"/>
        <item x="2665"/>
        <item x="5236"/>
        <item x="5237"/>
        <item x="3237"/>
        <item x="5238"/>
        <item x="2604"/>
        <item x="5239"/>
        <item x="2829"/>
        <item x="5240"/>
        <item x="5241"/>
        <item x="5242"/>
        <item x="5243"/>
        <item x="5244"/>
        <item x="5245"/>
        <item x="5246"/>
        <item x="5247"/>
        <item x="5248"/>
        <item x="5249"/>
        <item x="2322"/>
        <item x="5250"/>
        <item x="5251"/>
        <item x="5252"/>
        <item x="5253"/>
        <item x="5254"/>
        <item x="5255"/>
        <item x="5256"/>
        <item x="1297"/>
        <item x="1483"/>
        <item x="5257"/>
        <item x="956"/>
        <item x="1028"/>
        <item x="1065"/>
        <item x="3470"/>
        <item x="5258"/>
        <item x="5259"/>
        <item x="5260"/>
        <item x="5261"/>
        <item x="5262"/>
        <item x="5263"/>
        <item x="1878"/>
        <item x="5264"/>
        <item x="5265"/>
        <item x="5266"/>
        <item x="17"/>
        <item x="1843"/>
        <item x="2019"/>
        <item x="5267"/>
        <item x="1772"/>
        <item x="3497"/>
        <item x="5268"/>
        <item x="2071"/>
        <item x="2645"/>
        <item x="2358"/>
        <item x="5269"/>
        <item x="391"/>
        <item x="150"/>
        <item x="1476"/>
        <item x="5270"/>
        <item x="5271"/>
        <item x="678"/>
        <item x="367"/>
        <item x="5272"/>
        <item x="916"/>
        <item x="1923"/>
        <item x="5273"/>
        <item x="2052"/>
        <item x="1976"/>
        <item x="5274"/>
        <item x="1019"/>
        <item x="5275"/>
        <item x="5276"/>
        <item x="5277"/>
        <item x="2140"/>
        <item x="209"/>
        <item x="159"/>
        <item x="2028"/>
        <item x="5278"/>
        <item x="5279"/>
        <item x="1819"/>
        <item x="5280"/>
        <item x="801"/>
        <item x="933"/>
        <item x="5281"/>
        <item x="5282"/>
        <item x="1139"/>
        <item x="968"/>
        <item x="1402"/>
        <item x="5283"/>
        <item x="2666"/>
        <item x="56"/>
        <item x="1237"/>
        <item x="2039"/>
        <item x="448"/>
        <item x="2214"/>
        <item x="1006"/>
        <item x="2410"/>
        <item x="5284"/>
        <item x="5285"/>
        <item x="5286"/>
        <item x="5287"/>
        <item x="5288"/>
        <item x="5289"/>
        <item x="5290"/>
        <item x="2232"/>
        <item x="5291"/>
        <item x="602"/>
        <item x="5292"/>
        <item x="5293"/>
        <item x="3533"/>
        <item x="1037"/>
        <item x="5294"/>
        <item x="5295"/>
        <item x="2062"/>
        <item x="839"/>
        <item x="808"/>
        <item x="5296"/>
        <item x="5297"/>
        <item x="5298"/>
        <item x="5299"/>
        <item x="679"/>
        <item x="5300"/>
        <item x="5301"/>
        <item x="2872"/>
        <item x="5302"/>
        <item x="5303"/>
        <item x="5304"/>
        <item x="5305"/>
        <item x="5306"/>
        <item x="5307"/>
        <item x="1744"/>
        <item x="535"/>
        <item x="2215"/>
        <item x="438"/>
        <item x="5308"/>
        <item x="3089"/>
        <item x="3278"/>
        <item x="5309"/>
        <item x="5310"/>
        <item x="222"/>
        <item x="2565"/>
        <item x="1879"/>
        <item x="1455"/>
        <item x="5311"/>
        <item x="5312"/>
        <item x="26"/>
        <item x="5313"/>
        <item x="430"/>
        <item x="5314"/>
        <item x="5315"/>
        <item x="2536"/>
        <item x="5316"/>
        <item x="2484"/>
        <item x="2272"/>
        <item x="5317"/>
        <item x="5318"/>
        <item x="5319"/>
        <item x="5320"/>
        <item x="5321"/>
        <item x="5322"/>
        <item x="5323"/>
        <item x="1597"/>
        <item x="5324"/>
        <item x="5325"/>
        <item x="5326"/>
        <item x="1443"/>
        <item x="5327"/>
        <item x="5328"/>
        <item x="1851"/>
        <item x="591"/>
        <item x="5329"/>
        <item x="5330"/>
        <item x="1388"/>
        <item x="5331"/>
        <item x="5332"/>
        <item x="5333"/>
        <item x="5334"/>
        <item x="5335"/>
        <item x="5336"/>
        <item x="5337"/>
        <item x="5338"/>
        <item x="3094"/>
        <item x="405"/>
        <item x="2838"/>
        <item x="1125"/>
        <item x="2129"/>
        <item x="2764"/>
        <item x="2329"/>
        <item x="2765"/>
        <item x="160"/>
        <item x="2740"/>
        <item x="3163"/>
        <item x="5339"/>
        <item x="2839"/>
        <item x="2187"/>
        <item x="1411"/>
        <item x="5340"/>
        <item x="5341"/>
        <item x="3377"/>
        <item x="3364"/>
        <item x="223"/>
        <item x="5342"/>
        <item x="1567"/>
        <item x="3371"/>
        <item x="5343"/>
        <item x="3535"/>
        <item x="303"/>
        <item x="121"/>
        <item x="1339"/>
        <item x="3024"/>
        <item x="2955"/>
        <item x="1959"/>
        <item x="2921"/>
        <item x="2029"/>
        <item x="3003"/>
        <item x="5344"/>
        <item x="2525"/>
        <item x="3699"/>
        <item x="3372"/>
        <item x="5345"/>
        <item x="3720"/>
        <item x="5346"/>
        <item x="5347"/>
        <item x="603"/>
        <item x="1642"/>
        <item x="3174"/>
        <item x="1712"/>
        <item x="7"/>
        <item x="2632"/>
        <item x="3724"/>
        <item x="3202"/>
        <item x="1286"/>
        <item x="5348"/>
        <item x="957"/>
        <item x="809"/>
        <item x="2453"/>
        <item x="1704"/>
        <item x="5349"/>
        <item x="5350"/>
        <item x="3725"/>
        <item x="2447"/>
        <item x="2431"/>
        <item x="5351"/>
        <item x="3392"/>
        <item x="5352"/>
        <item x="1832"/>
        <item x="1695"/>
        <item x="3462"/>
        <item x="896"/>
        <item x="5353"/>
        <item x="3571"/>
        <item x="2956"/>
        <item x="5354"/>
        <item x="1259"/>
        <item x="3195"/>
        <item x="5355"/>
        <item x="1376"/>
        <item x="3119"/>
        <item x="2697"/>
        <item x="3034"/>
        <item x="2886"/>
        <item x="1046"/>
        <item x="5356"/>
        <item x="5357"/>
        <item x="715"/>
        <item x="2063"/>
        <item x="1625"/>
        <item x="1964"/>
        <item x="661"/>
        <item x="1146"/>
        <item x="3512"/>
        <item x="5358"/>
        <item x="250"/>
        <item x="2991"/>
        <item x="1280"/>
        <item x="5359"/>
        <item x="1196"/>
        <item x="2878"/>
        <item x="5360"/>
        <item x="979"/>
        <item x="84"/>
        <item x="2612"/>
        <item x="5361"/>
        <item x="611"/>
        <item x="577"/>
        <item x="3628"/>
        <item x="1029"/>
        <item x="1683"/>
        <item x="3210"/>
        <item x="2936"/>
        <item x="210"/>
        <item x="5362"/>
        <item x="5363"/>
        <item x="3246"/>
        <item x="2285"/>
        <item x="5364"/>
        <item x="2811"/>
        <item x="3130"/>
        <item x="5365"/>
        <item x="878"/>
        <item x="3385"/>
        <item x="5366"/>
        <item x="3543"/>
        <item x="630"/>
        <item x="463"/>
        <item x="2962"/>
        <item x="3696"/>
        <item x="1519"/>
        <item x="5367"/>
        <item x="495"/>
        <item x="2594"/>
        <item x="5368"/>
        <item x="5369"/>
        <item x="5370"/>
        <item x="5371"/>
        <item x="3302"/>
        <item x="3042"/>
        <item x="2141"/>
        <item x="2994"/>
        <item x="356"/>
        <item x="5372"/>
        <item x="2798"/>
        <item x="310"/>
        <item x="5373"/>
        <item x="5374"/>
        <item x="5375"/>
        <item x="3445"/>
        <item x="691"/>
        <item x="1333"/>
        <item x="1903"/>
        <item x="3707"/>
        <item x="2730"/>
        <item x="5376"/>
        <item x="2421"/>
        <item x="5377"/>
        <item x="897"/>
        <item x="91"/>
        <item x="3414"/>
        <item x="3053"/>
        <item x="3386"/>
        <item x="5378"/>
        <item x="3646"/>
        <item x="3678"/>
        <item x="2115"/>
        <item x="449"/>
        <item x="5379"/>
        <item x="3208"/>
        <item x="3367"/>
        <item x="3139"/>
        <item x="2784"/>
        <item x="2646"/>
        <item x="406"/>
        <item x="3158"/>
        <item x="2922"/>
        <item x="1598"/>
        <item x="3240"/>
        <item x="2040"/>
        <item x="3408"/>
        <item x="3409"/>
        <item x="1965"/>
        <item x="2537"/>
        <item x="536"/>
        <item x="5380"/>
        <item x="3321"/>
        <item x="3527"/>
        <item x="2967"/>
        <item x="3365"/>
        <item x="5381"/>
        <item x="3666"/>
        <item x="3168"/>
        <item x="5382"/>
        <item x="1722"/>
        <item x="1977"/>
        <item x="5383"/>
        <item x="1577"/>
        <item x="110"/>
        <item x="2732"/>
        <item x="2992"/>
        <item x="2495"/>
        <item x="3629"/>
        <item x="1197"/>
        <item x="3025"/>
        <item x="423"/>
        <item x="5384"/>
        <item x="5385"/>
        <item x="98"/>
        <item x="3431"/>
        <item x="3019"/>
        <item x="2181"/>
        <item x="2624"/>
        <item x="2008"/>
        <item x="397"/>
        <item x="2983"/>
        <item x="1238"/>
        <item x="2517"/>
        <item x="5386"/>
        <item x="3721"/>
        <item x="1946"/>
        <item x="3446"/>
        <item x="2698"/>
        <item x="5387"/>
        <item x="3102"/>
        <item x="5388"/>
        <item x="5389"/>
        <item x="2463"/>
        <item x="3576"/>
        <item x="2205"/>
        <item x="2731"/>
        <item x="482"/>
        <item x="1653"/>
        <item x="3577"/>
        <item x="3203"/>
        <item x="2876"/>
        <item x="2699"/>
        <item x="2595"/>
        <item x="2273"/>
        <item x="2824"/>
        <item x="3523"/>
        <item x="3612"/>
        <item x="3343"/>
        <item x="3164"/>
        <item x="3043"/>
        <item x="5390"/>
        <item x="5391"/>
        <item x="439"/>
        <item x="1632"/>
        <item x="431"/>
        <item x="5392"/>
        <item x="5393"/>
        <item x="785"/>
        <item x="2793"/>
        <item x="5394"/>
        <item x="2805"/>
        <item x="1844"/>
        <item x="2749"/>
        <item x="3061"/>
        <item x="1422"/>
        <item x="5395"/>
        <item x="3489"/>
        <item x="3095"/>
        <item x="1227"/>
        <item x="3004"/>
        <item x="1800"/>
        <item x="1038"/>
        <item x="980"/>
        <item x="2923"/>
        <item x="5396"/>
        <item x="3390"/>
        <item x="662"/>
        <item x="2030"/>
        <item x="57"/>
        <item x="1852"/>
        <item x="5397"/>
        <item x="3103"/>
        <item x="5398"/>
        <item x="5399"/>
        <item x="2583"/>
        <item x="5400"/>
        <item x="1643"/>
        <item x="1535"/>
        <item x="3399"/>
        <item x="2791"/>
        <item x="2150"/>
        <item x="3536"/>
        <item x="5401"/>
        <item x="377"/>
        <item x="3247"/>
        <item x="5402"/>
        <item x="802"/>
        <item x="2477"/>
        <item x="3265"/>
        <item x="3566"/>
        <item x="1745"/>
        <item x="3534"/>
        <item x="3111"/>
        <item x="3599"/>
        <item x="99"/>
        <item x="3344"/>
        <item x="5403"/>
        <item x="2825"/>
        <item x="5404"/>
        <item x="5405"/>
        <item x="1477"/>
        <item x="5406"/>
        <item x="5407"/>
        <item x="2842"/>
        <item x="1587"/>
        <item x="36"/>
        <item x="3204"/>
        <item x="3594"/>
        <item x="2366"/>
        <item x="819"/>
        <item x="3241"/>
        <item x="1811"/>
        <item x="3351"/>
        <item x="2726"/>
        <item x="583"/>
        <item x="3080"/>
        <item x="224"/>
        <item x="2913"/>
        <item x="3242"/>
        <item x="3416"/>
        <item x="2053"/>
        <item x="5408"/>
        <item x="3524"/>
        <item x="3703"/>
        <item x="3109"/>
        <item x="5409"/>
        <item x="5410"/>
        <item x="1444"/>
        <item x="3578"/>
        <item x="1189"/>
        <item x="5411"/>
        <item x="2605"/>
        <item x="414"/>
        <item x="3661"/>
        <item x="3709"/>
        <item x="3456"/>
        <item x="5412"/>
        <item x="3505"/>
        <item x="238"/>
        <item x="2960"/>
        <item x="5413"/>
        <item x="3112"/>
        <item x="3622"/>
        <item x="5414"/>
        <item x="3613"/>
        <item x="3559"/>
        <item x="3113"/>
        <item x="1047"/>
        <item x="2918"/>
        <item x="762"/>
        <item x="943"/>
        <item x="2411"/>
        <item x="3508"/>
        <item x="2818"/>
        <item x="2925"/>
        <item x="1820"/>
        <item x="3563"/>
        <item x="3096"/>
        <item x="5415"/>
        <item x="3368"/>
        <item x="1705"/>
        <item x="5416"/>
        <item x="3541"/>
        <item x="2785"/>
        <item x="1960"/>
        <item x="2096"/>
        <item x="958"/>
        <item x="2995"/>
        <item x="2766"/>
        <item x="2779"/>
        <item x="5417"/>
        <item x="3248"/>
        <item x="2679"/>
        <item x="5418"/>
        <item x="5419"/>
        <item x="5420"/>
        <item x="3400"/>
        <item x="47"/>
        <item x="3049"/>
        <item x="3148"/>
        <item x="3032"/>
        <item x="1789"/>
        <item x="738"/>
        <item x="5421"/>
        <item x="3243"/>
        <item x="5422"/>
        <item x="5423"/>
        <item x="1158"/>
        <item x="3552"/>
        <item x="2806"/>
        <item x="1599"/>
        <item x="3362"/>
        <item x="2773"/>
        <item x="3564"/>
        <item x="3513"/>
        <item x="2780"/>
        <item x="1287"/>
        <item x="483"/>
        <item x="2106"/>
        <item x="3313"/>
        <item x="3647"/>
        <item x="3582"/>
        <item x="5424"/>
        <item x="2930"/>
        <item x="1987"/>
        <item x="5425"/>
        <item x="3480"/>
        <item x="311"/>
        <item x="2404"/>
        <item x="2464"/>
        <item x="2819"/>
        <item x="704"/>
        <item x="1412"/>
        <item x="1887"/>
        <item x="173"/>
        <item x="2944"/>
        <item x="318"/>
        <item x="1100"/>
        <item x="3393"/>
        <item x="65"/>
        <item x="2454"/>
        <item x="211"/>
        <item x="1952"/>
        <item x="2274"/>
        <item x="1568"/>
        <item x="2914"/>
        <item x="620"/>
        <item x="2448"/>
        <item x="1536"/>
        <item x="1066"/>
        <item x="2968"/>
        <item x="3444"/>
        <item x="3354"/>
        <item x="2225"/>
        <item x="27"/>
        <item x="1389"/>
        <item x="3314"/>
        <item x="5426"/>
        <item x="3406"/>
        <item x="181"/>
        <item x="1268"/>
        <item x="969"/>
        <item x="3257"/>
        <item x="1133"/>
        <item x="2508"/>
        <item x="5427"/>
        <item x="3580"/>
        <item x="111"/>
        <item x="1076"/>
        <item x="830"/>
        <item x="692"/>
        <item x="5428"/>
        <item x="5429"/>
        <item x="1111"/>
        <item x="2683"/>
        <item x="2986"/>
        <item x="981"/>
        <item x="1557"/>
        <item x="592"/>
        <item x="5430"/>
        <item x="5431"/>
        <item x="1083"/>
        <item x="5432"/>
        <item x="2807"/>
        <item x="5433"/>
        <item x="5434"/>
        <item x="568"/>
        <item x="3687"/>
        <item x="2295"/>
        <item x="1219"/>
        <item x="2559"/>
        <item x="917"/>
        <item x="612"/>
        <item x="5435"/>
        <item x="926"/>
        <item x="1760"/>
        <item x="2087"/>
        <item x="378"/>
        <item x="5436"/>
        <item x="2596"/>
        <item x="2107"/>
        <item x="5437"/>
        <item x="225"/>
        <item x="5438"/>
        <item x="1520"/>
        <item x="1908"/>
        <item x="5439"/>
        <item x="5440"/>
        <item x="2346"/>
        <item x="840"/>
        <item x="752"/>
        <item x="5441"/>
        <item x="2009"/>
        <item x="1390"/>
        <item x="5442"/>
        <item x="5443"/>
        <item x="1612"/>
        <item x="1978"/>
        <item x="663"/>
        <item x="473"/>
        <item x="5444"/>
        <item x="2926"/>
        <item x="3553"/>
        <item x="2576"/>
        <item x="5445"/>
        <item x="1484"/>
        <item x="1706"/>
        <item x="5446"/>
        <item x="3630"/>
        <item x="161"/>
        <item x="85"/>
        <item x="5447"/>
        <item x="5448"/>
        <item x="1761"/>
        <item x="5449"/>
        <item x="2151"/>
        <item x="5450"/>
        <item x="5451"/>
        <item x="2286"/>
        <item x="182"/>
        <item x="5452"/>
        <item x="863"/>
        <item x="1684"/>
        <item x="5453"/>
        <item x="1998"/>
        <item x="5454"/>
        <item x="1821"/>
        <item x="1723"/>
        <item x="5455"/>
        <item x="137"/>
        <item x="3378"/>
        <item x="1413"/>
        <item x="5456"/>
        <item x="5457"/>
        <item x="2597"/>
        <item x="2577"/>
        <item x="5458"/>
        <item x="2367"/>
        <item x="5459"/>
        <item x="5460"/>
        <item x="368"/>
        <item x="2175"/>
        <item x="5461"/>
        <item x="1178"/>
        <item x="1220"/>
        <item x="5462"/>
        <item x="440"/>
        <item x="5463"/>
        <item x="5464"/>
        <item x="2064"/>
        <item x="1812"/>
        <item x="3401"/>
        <item x="5465"/>
        <item x="2405"/>
        <item x="3332"/>
        <item x="1438"/>
        <item x="5466"/>
        <item x="2465"/>
        <item x="5467"/>
        <item x="5468"/>
        <item x="5469"/>
        <item x="195"/>
        <item x="5470"/>
        <item x="5471"/>
        <item x="1790"/>
        <item x="2313"/>
        <item x="5472"/>
        <item x="1067"/>
        <item x="5473"/>
        <item x="5474"/>
        <item x="5475"/>
        <item x="3441"/>
        <item x="5476"/>
        <item x="1779"/>
        <item x="1654"/>
        <item x="5477"/>
        <item x="5478"/>
        <item x="3551"/>
        <item x="5479"/>
        <item x="5480"/>
        <item x="3690"/>
        <item x="415"/>
        <item x="1048"/>
        <item x="2226"/>
        <item x="578"/>
        <item x="2656"/>
        <item x="5481"/>
        <item x="5482"/>
        <item x="5483"/>
        <item x="1613"/>
        <item x="5484"/>
        <item x="5485"/>
        <item x="5486"/>
        <item x="1445"/>
        <item x="5487"/>
        <item x="5488"/>
        <item x="1988"/>
        <item x="3623"/>
        <item x="5489"/>
        <item x="2108"/>
        <item x="5490"/>
        <item x="1600"/>
        <item x="2020"/>
        <item x="2542"/>
        <item x="5491"/>
        <item x="5492"/>
        <item x="58"/>
        <item x="1126"/>
        <item x="2485"/>
        <item x="613"/>
        <item x="5493"/>
        <item x="5494"/>
        <item x="2330"/>
        <item x="786"/>
        <item x="5495"/>
        <item x="5496"/>
        <item x="2931"/>
        <item x="5497"/>
        <item x="5498"/>
        <item x="312"/>
        <item x="2432"/>
        <item x="3417"/>
        <item x="2031"/>
        <item x="1801"/>
        <item x="5499"/>
        <item x="37"/>
        <item x="2216"/>
        <item x="5500"/>
        <item x="2442"/>
        <item x="5501"/>
        <item x="1030"/>
        <item x="5502"/>
        <item x="5503"/>
        <item x="2233"/>
        <item x="841"/>
        <item x="849"/>
        <item x="927"/>
        <item x="2130"/>
        <item x="2518"/>
        <item x="5504"/>
        <item x="226"/>
        <item x="5505"/>
        <item x="5506"/>
        <item x="5507"/>
        <item x="2374"/>
        <item x="5508"/>
        <item x="5509"/>
        <item x="2900"/>
        <item x="2116"/>
        <item x="5510"/>
        <item x="5511"/>
        <item x="3424"/>
        <item x="5512"/>
        <item x="831"/>
        <item x="239"/>
        <item x="5513"/>
        <item x="5514"/>
        <item x="66"/>
        <item x="5515"/>
        <item x="5516"/>
        <item x="2296"/>
        <item x="664"/>
        <item x="5517"/>
        <item x="5518"/>
        <item x="474"/>
        <item x="151"/>
        <item x="1485"/>
        <item x="5519"/>
        <item x="5520"/>
        <item x="5521"/>
        <item x="2466"/>
        <item x="1088"/>
        <item x="5522"/>
        <item x="5523"/>
        <item x="5524"/>
        <item x="1762"/>
        <item x="5525"/>
        <item x="92"/>
        <item x="2336"/>
        <item x="2526"/>
        <item x="5526"/>
        <item x="5527"/>
        <item x="5528"/>
        <item x="5529"/>
        <item x="5530"/>
        <item x="5531"/>
        <item x="1853"/>
        <item x="5532"/>
        <item x="5533"/>
        <item x="3387"/>
        <item x="5534"/>
        <item x="5535"/>
        <item x="5536"/>
        <item x="1020"/>
        <item x="5537"/>
        <item x="1729"/>
        <item x="1873"/>
        <item x="5538"/>
        <item x="1368"/>
        <item x="5539"/>
        <item x="2314"/>
        <item x="5540"/>
        <item x="5541"/>
        <item x="5542"/>
        <item x="251"/>
        <item x="5543"/>
        <item x="319"/>
        <item x="1269"/>
        <item x="5544"/>
        <item x="5545"/>
        <item x="5546"/>
        <item x="5547"/>
        <item x="5548"/>
        <item x="5549"/>
        <item x="450"/>
        <item x="2598"/>
        <item x="2054"/>
        <item x="369"/>
        <item x="5550"/>
        <item x="5551"/>
        <item x="5552"/>
        <item x="909"/>
        <item x="593"/>
        <item x="1002"/>
        <item x="5553"/>
        <item x="820"/>
        <item x="2857"/>
        <item x="5554"/>
        <item x="5555"/>
        <item x="5556"/>
        <item x="1007"/>
        <item x="2969"/>
        <item x="5557"/>
        <item x="1696"/>
        <item x="129"/>
        <item x="5558"/>
        <item x="1924"/>
        <item x="5559"/>
        <item x="5560"/>
        <item x="2303"/>
        <item x="5561"/>
        <item x="5562"/>
        <item x="5563"/>
        <item x="5564"/>
        <item x="5565"/>
        <item x="2010"/>
        <item x="2840"/>
        <item x="5566"/>
        <item x="5567"/>
        <item x="2347"/>
        <item x="2455"/>
        <item x="5568"/>
        <item x="879"/>
        <item x="5569"/>
        <item x="5570"/>
        <item x="328"/>
        <item x="5571"/>
        <item x="5572"/>
        <item x="5573"/>
        <item x="5574"/>
        <item x="3667"/>
        <item x="2754"/>
        <item x="5575"/>
        <item x="5576"/>
        <item x="8"/>
        <item x="1707"/>
        <item x="1084"/>
        <item x="2081"/>
        <item x="928"/>
        <item x="5577"/>
        <item x="1239"/>
        <item x="5578"/>
        <item x="5579"/>
        <item x="5580"/>
        <item x="1773"/>
        <item x="5581"/>
        <item x="5582"/>
        <item x="3452"/>
        <item x="5583"/>
        <item x="5584"/>
        <item x="5585"/>
        <item x="5586"/>
        <item x="1746"/>
        <item x="2188"/>
        <item x="621"/>
        <item x="543"/>
        <item x="5587"/>
        <item x="5588"/>
        <item x="5589"/>
        <item x="5590"/>
        <item x="5591"/>
        <item x="652"/>
        <item x="5592"/>
        <item x="5593"/>
        <item x="5594"/>
        <item x="2667"/>
        <item x="5595"/>
        <item x="5596"/>
        <item x="5597"/>
        <item x="5598"/>
        <item x="1101"/>
        <item x="5599"/>
        <item x="3211"/>
        <item x="5600"/>
        <item x="1377"/>
        <item x="2519"/>
        <item x="5601"/>
        <item x="5602"/>
        <item x="3062"/>
        <item x="5603"/>
        <item x="370"/>
        <item x="5604"/>
        <item x="5605"/>
        <item x="2252"/>
        <item x="5606"/>
        <item x="5607"/>
        <item x="5608"/>
        <item x="5609"/>
        <item x="5610"/>
        <item x="1260"/>
        <item x="982"/>
        <item x="5611"/>
        <item x="2097"/>
        <item x="5612"/>
        <item x="3425"/>
        <item x="5613"/>
        <item x="292"/>
        <item x="5614"/>
        <item x="5615"/>
        <item x="5616"/>
        <item x="379"/>
        <item x="2674"/>
        <item x="5617"/>
        <item x="5618"/>
        <item x="5619"/>
        <item x="5620"/>
        <item x="5621"/>
        <item x="832"/>
        <item x="1486"/>
        <item x="3668"/>
        <item x="5622"/>
        <item x="5623"/>
        <item x="3008"/>
        <item x="240"/>
        <item x="5624"/>
        <item x="2503"/>
        <item x="1724"/>
        <item x="5625"/>
        <item x="5626"/>
        <item x="398"/>
        <item x="5627"/>
        <item x="1672"/>
        <item x="5628"/>
        <item x="5629"/>
        <item x="2509"/>
        <item x="1171"/>
        <item x="1916"/>
        <item x="5630"/>
        <item x="5631"/>
        <item x="5632"/>
        <item x="5633"/>
        <item x="5634"/>
        <item x="5635"/>
        <item x="3140"/>
        <item x="5636"/>
        <item x="5637"/>
        <item x="5638"/>
        <item x="5639"/>
        <item x="5640"/>
        <item x="1456"/>
        <item x="530"/>
        <item x="273"/>
        <item x="5641"/>
        <item x="5642"/>
        <item x="5643"/>
        <item x="5644"/>
        <item x="5645"/>
        <item x="5646"/>
        <item x="112"/>
        <item x="5647"/>
        <item x="1644"/>
        <item x="5648"/>
        <item x="475"/>
        <item x="5649"/>
        <item x="5650"/>
        <item x="5651"/>
        <item x="5652"/>
        <item x="5653"/>
        <item x="2496"/>
        <item x="2993"/>
        <item x="1909"/>
        <item x="5654"/>
        <item x="2520"/>
        <item x="5655"/>
        <item x="1936"/>
        <item x="3221"/>
        <item x="1340"/>
        <item x="2217"/>
        <item x="5656"/>
        <item x="5657"/>
        <item x="3352"/>
        <item x="5658"/>
        <item x="5659"/>
        <item x="1324"/>
        <item x="3015"/>
        <item x="5660"/>
        <item x="5661"/>
        <item x="1439"/>
        <item x="5662"/>
        <item x="2131"/>
        <item x="5663"/>
        <item x="1281"/>
        <item x="5664"/>
        <item x="3143"/>
        <item x="5665"/>
        <item x="810"/>
        <item x="1633"/>
        <item x="2613"/>
        <item x="1378"/>
        <item x="2904"/>
        <item x="705"/>
        <item x="5666"/>
        <item x="5667"/>
        <item x="261"/>
        <item x="5668"/>
        <item x="5669"/>
        <item x="5670"/>
        <item x="5671"/>
        <item x="5672"/>
        <item x="5673"/>
        <item x="1159"/>
        <item x="5674"/>
        <item x="5675"/>
        <item x="5676"/>
        <item x="441"/>
        <item x="5677"/>
        <item x="728"/>
        <item x="1521"/>
        <item x="100"/>
        <item x="3447"/>
        <item x="5678"/>
        <item x="959"/>
        <item x="5679"/>
        <item x="5680"/>
        <item x="3490"/>
        <item x="5681"/>
        <item x="190"/>
        <item x="5682"/>
        <item x="2041"/>
        <item x="1917"/>
        <item x="5683"/>
        <item x="2152"/>
        <item x="5684"/>
        <item x="5685"/>
        <item x="293"/>
        <item x="1031"/>
        <item x="5686"/>
        <item x="5687"/>
        <item x="5688"/>
        <item x="5689"/>
        <item x="5690"/>
        <item x="850"/>
        <item x="3475"/>
        <item x="5691"/>
        <item x="1307"/>
        <item x="138"/>
        <item x="5692"/>
        <item x="5693"/>
        <item x="5694"/>
        <item x="1634"/>
        <item x="5695"/>
        <item x="5696"/>
        <item x="5697"/>
        <item x="2021"/>
        <item x="2395"/>
        <item x="2566"/>
        <item x="5698"/>
        <item x="775"/>
        <item x="5699"/>
        <item x="5700"/>
        <item x="3009"/>
        <item x="857"/>
        <item x="5701"/>
        <item x="5702"/>
        <item x="5703"/>
        <item x="2011"/>
        <item x="5704"/>
        <item x="5705"/>
        <item x="5706"/>
        <item x="5707"/>
        <item x="5708"/>
        <item x="2383"/>
        <item x="2337"/>
        <item x="5709"/>
        <item x="5710"/>
        <item x="5711"/>
        <item x="304"/>
        <item x="2637"/>
        <item x="5712"/>
        <item x="162"/>
        <item x="5713"/>
        <item x="3614"/>
        <item x="5714"/>
        <item x="5715"/>
        <item x="5716"/>
        <item x="2287"/>
        <item x="795"/>
        <item x="5717"/>
        <item x="5718"/>
        <item x="5719"/>
        <item x="1861"/>
        <item x="1102"/>
        <item x="2543"/>
        <item x="5720"/>
        <item x="2527"/>
        <item x="2633"/>
        <item x="152"/>
        <item x="2244"/>
        <item x="5721"/>
        <item x="5722"/>
        <item x="5723"/>
        <item x="5724"/>
        <item x="5725"/>
        <item x="3317"/>
        <item x="2359"/>
        <item x="5726"/>
        <item x="5727"/>
        <item x="5728"/>
        <item x="5729"/>
        <item x="842"/>
        <item x="5730"/>
        <item x="5731"/>
        <item x="5732"/>
        <item x="5733"/>
        <item x="739"/>
        <item x="5734"/>
        <item x="5735"/>
        <item x="5736"/>
        <item x="5737"/>
        <item x="5738"/>
        <item x="5739"/>
        <item x="965"/>
        <item x="5740"/>
        <item x="5741"/>
        <item x="5742"/>
        <item x="5743"/>
        <item x="484"/>
        <item x="392"/>
        <item x="5744"/>
        <item x="5745"/>
        <item x="5746"/>
        <item x="1160"/>
        <item x="282"/>
        <item x="5747"/>
        <item x="196"/>
        <item x="5748"/>
        <item x="3605"/>
        <item x="5749"/>
        <item x="3426"/>
        <item x="5750"/>
        <item x="5751"/>
        <item x="584"/>
        <item x="5752"/>
        <item x="2117"/>
        <item x="665"/>
        <item x="5753"/>
        <item x="1172"/>
        <item x="1314"/>
        <item x="5754"/>
        <item x="5755"/>
        <item x="320"/>
        <item x="2497"/>
        <item x="2153"/>
        <item x="5756"/>
        <item x="2830"/>
        <item x="1240"/>
        <item x="5757"/>
        <item x="5758"/>
        <item x="5759"/>
        <item x="3279"/>
        <item x="2159"/>
        <item x="5760"/>
        <item x="5761"/>
        <item x="344"/>
        <item x="1056"/>
        <item x="5762"/>
        <item x="5763"/>
        <item x="5764"/>
        <item x="2275"/>
        <item x="5765"/>
        <item x="5766"/>
        <item x="5767"/>
        <item x="5768"/>
        <item x="2858"/>
        <item x="1341"/>
        <item x="918"/>
        <item x="5769"/>
        <item x="5770"/>
        <item x="1833"/>
        <item x="5771"/>
        <item x="5772"/>
        <item x="5773"/>
        <item x="5774"/>
        <item x="1261"/>
        <item x="5775"/>
        <item x="5776"/>
        <item x="5777"/>
        <item x="5778"/>
        <item x="5779"/>
        <item x="5780"/>
        <item x="1198"/>
        <item x="2182"/>
        <item x="496"/>
        <item x="5781"/>
        <item x="5782"/>
        <item x="5783"/>
        <item x="5784"/>
        <item x="5785"/>
        <item x="5786"/>
        <item x="357"/>
        <item x="5787"/>
        <item x="950"/>
        <item x="5788"/>
        <item x="5789"/>
        <item x="5790"/>
        <item x="833"/>
        <item x="5791"/>
        <item x="1369"/>
        <item x="1937"/>
        <item x="2368"/>
        <item x="3585"/>
        <item x="5792"/>
        <item x="1505"/>
        <item x="1308"/>
        <item x="1558"/>
        <item x="934"/>
        <item x="5793"/>
        <item x="5794"/>
        <item x="1813"/>
        <item x="2614"/>
        <item x="5795"/>
        <item x="2267"/>
        <item x="1298"/>
        <item x="5796"/>
        <item x="5797"/>
        <item x="5798"/>
        <item x="5799"/>
        <item x="2584"/>
        <item x="1880"/>
        <item x="274"/>
        <item x="5800"/>
        <item x="2599"/>
        <item x="5801"/>
        <item x="5802"/>
        <item x="2945"/>
        <item x="1569"/>
        <item x="5803"/>
        <item x="5804"/>
        <item x="5805"/>
        <item x="5806"/>
        <item x="1601"/>
        <item x="5807"/>
        <item x="5808"/>
        <item x="1446"/>
        <item x="252"/>
        <item x="2422"/>
        <item x="2132"/>
        <item x="122"/>
        <item x="5809"/>
        <item x="898"/>
        <item x="5810"/>
        <item x="716"/>
        <item x="3059"/>
        <item x="5811"/>
        <item x="2206"/>
        <item x="594"/>
        <item x="2353"/>
        <item x="313"/>
        <item x="5812"/>
        <item x="5813"/>
        <item x="5814"/>
        <item x="1117"/>
        <item x="5815"/>
        <item x="5816"/>
        <item x="5817"/>
        <item x="2606"/>
        <item x="1685"/>
        <item x="5818"/>
        <item x="5819"/>
        <item x="5820"/>
        <item x="1190"/>
        <item x="1546"/>
        <item x="5821"/>
        <item x="1780"/>
        <item x="5822"/>
        <item x="5823"/>
        <item x="345"/>
        <item x="513"/>
        <item x="5824"/>
        <item x="5825"/>
        <item x="5826"/>
        <item x="1379"/>
        <item x="2550"/>
        <item x="1179"/>
        <item x="5827"/>
        <item x="5828"/>
        <item x="48"/>
        <item x="5829"/>
        <item x="983"/>
        <item x="212"/>
        <item x="693"/>
        <item x="1049"/>
        <item x="680"/>
        <item x="1347"/>
        <item x="5830"/>
        <item x="5831"/>
        <item x="2259"/>
        <item x="5832"/>
        <item x="2567"/>
        <item x="2560"/>
        <item x="5833"/>
        <item x="1270"/>
        <item x="2072"/>
        <item x="960"/>
        <item x="5834"/>
        <item x="1862"/>
        <item x="283"/>
        <item x="5835"/>
        <item x="1737"/>
        <item x="5836"/>
        <item x="5837"/>
        <item x="2909"/>
        <item x="1127"/>
        <item x="5838"/>
        <item x="5839"/>
        <item x="5840"/>
        <item x="2338"/>
        <item x="5841"/>
        <item x="2032"/>
        <item x="763"/>
        <item x="2625"/>
        <item x="5842"/>
        <item x="399"/>
        <item x="1802"/>
        <item x="305"/>
        <item x="821"/>
        <item x="5843"/>
        <item x="5844"/>
        <item x="130"/>
        <item x="1791"/>
        <item x="5845"/>
        <item x="1822"/>
        <item x="1205"/>
        <item x="1979"/>
        <item x="5846"/>
        <item x="1361"/>
        <item x="5847"/>
        <item x="5848"/>
        <item x="2160"/>
        <item x="2615"/>
        <item x="787"/>
        <item x="5849"/>
        <item x="5850"/>
        <item x="631"/>
        <item x="614"/>
        <item x="5851"/>
        <item x="5852"/>
        <item x="2478"/>
        <item x="5853"/>
        <item x="5854"/>
        <item x="5855"/>
        <item x="1262"/>
        <item x="1057"/>
        <item x="3123"/>
        <item x="2288"/>
        <item x="1246"/>
        <item x="3734"/>
        <item x="1403"/>
        <item x="3735"/>
        <item x="3485"/>
        <item x="2561"/>
        <item x="3736"/>
        <item x="3737"/>
        <item x="2384"/>
        <item x="3738"/>
        <item x="3739"/>
        <item x="2142"/>
        <item x="2073"/>
        <item x="1803"/>
        <item x="3740"/>
        <item x="3741"/>
        <item x="3742"/>
        <item x="3743"/>
        <item x="3744"/>
        <item x="3391"/>
        <item x="3745"/>
        <item x="1763"/>
        <item x="3746"/>
        <item x="3747"/>
        <item x="3748"/>
        <item x="3749"/>
        <item x="3750"/>
        <item x="3751"/>
        <item x="3752"/>
        <item x="2647"/>
        <item x="3753"/>
        <item x="3754"/>
        <item x="1527"/>
        <item x="3755"/>
        <item x="3756"/>
        <item x="3757"/>
        <item x="3758"/>
        <item x="3759"/>
        <item x="3760"/>
        <item x="3761"/>
        <item x="3762"/>
        <item x="1362"/>
        <item x="3763"/>
        <item x="3764"/>
        <item x="3765"/>
        <item x="3766"/>
        <item x="3767"/>
        <item x="3768"/>
        <item x="1288"/>
        <item x="3769"/>
        <item x="3770"/>
        <item x="3771"/>
        <item x="3772"/>
        <item x="3773"/>
        <item x="2315"/>
        <item x="3774"/>
        <item x="3775"/>
        <item x="3776"/>
        <item x="3777"/>
        <item x="3778"/>
        <item x="2176"/>
        <item x="3779"/>
        <item x="3780"/>
        <item x="3781"/>
        <item x="3249"/>
        <item x="1938"/>
        <item x="2600"/>
        <item x="2133"/>
        <item x="3300"/>
        <item x="2521"/>
        <item x="2722"/>
        <item x="2433"/>
        <item x="2741"/>
        <item x="2391"/>
        <item x="2323"/>
        <item x="1263"/>
        <item x="3440"/>
        <item x="3615"/>
        <item x="2808"/>
        <item x="1764"/>
        <item x="2568"/>
        <item x="3335"/>
        <item x="1966"/>
        <item x="3410"/>
        <item x="3782"/>
        <item x="3117"/>
        <item x="2742"/>
        <item x="3658"/>
        <item x="3783"/>
        <item x="2833"/>
        <item x="1423"/>
        <item x="1228"/>
        <item x="3606"/>
        <item x="3700"/>
        <item x="1738"/>
        <item x="3784"/>
        <item x="3785"/>
        <item x="2919"/>
        <item x="1457"/>
        <item x="2882"/>
        <item x="3476"/>
        <item x="1814"/>
        <item x="3169"/>
        <item x="3618"/>
        <item x="2905"/>
        <item x="3517"/>
        <item x="3099"/>
        <item x="1673"/>
        <item x="2042"/>
        <item x="3786"/>
        <item x="3285"/>
        <item x="2289"/>
        <item x="3787"/>
        <item x="3081"/>
        <item x="3394"/>
        <item x="2883"/>
        <item x="3432"/>
        <item x="1845"/>
        <item x="2260"/>
        <item x="2648"/>
        <item x="3788"/>
        <item x="2109"/>
        <item x="3005"/>
        <item x="2088"/>
        <item x="1854"/>
        <item x="2946"/>
        <item x="1447"/>
        <item x="2774"/>
        <item x="3675"/>
        <item x="2227"/>
        <item x="3353"/>
        <item x="2245"/>
        <item x="3789"/>
        <item x="2879"/>
        <item x="3144"/>
        <item x="3790"/>
        <item x="3020"/>
        <item x="2745"/>
        <item x="2705"/>
        <item x="2859"/>
        <item x="1271"/>
        <item x="2751"/>
        <item x="2700"/>
        <item x="1315"/>
        <item x="2412"/>
        <item x="1499"/>
        <item x="3791"/>
        <item x="3453"/>
        <item x="3266"/>
        <item x="3141"/>
        <item x="3792"/>
        <item x="9"/>
        <item x="3358"/>
        <item x="3793"/>
        <item x="2360"/>
        <item x="2758"/>
        <item x="2207"/>
        <item x="2836"/>
        <item x="1289"/>
        <item x="3379"/>
        <item x="2746"/>
        <item x="1206"/>
        <item x="1980"/>
        <item x="3466"/>
        <item x="3303"/>
        <item x="2814"/>
        <item x="3722"/>
        <item x="1316"/>
        <item x="1881"/>
        <item x="2098"/>
        <item x="3525"/>
        <item x="2118"/>
        <item x="3530"/>
        <item x="2486"/>
        <item x="2720"/>
        <item x="1999"/>
        <item x="3054"/>
        <item x="3701"/>
        <item x="38"/>
        <item x="1334"/>
        <item x="3209"/>
        <item x="3100"/>
        <item x="1708"/>
        <item x="2873"/>
        <item x="1655"/>
        <item x="2862"/>
        <item x="1792"/>
        <item x="2980"/>
        <item x="2304"/>
        <item x="3006"/>
        <item x="3794"/>
        <item x="2253"/>
        <item x="3679"/>
        <item x="3258"/>
        <item x="2735"/>
        <item x="2927"/>
        <item x="3795"/>
        <item x="3092"/>
        <item x="3235"/>
        <item x="3554"/>
        <item x="3796"/>
        <item x="3250"/>
        <item x="2369"/>
        <item x="3074"/>
        <item x="2510"/>
        <item x="3338"/>
        <item x="2385"/>
        <item x="2827"/>
        <item x="3063"/>
        <item x="2297"/>
        <item x="67"/>
        <item x="2074"/>
        <item x="2396"/>
        <item x="3388"/>
        <item x="2354"/>
        <item x="1752"/>
        <item x="3060"/>
        <item x="3501"/>
        <item x="1440"/>
        <item x="2812"/>
        <item x="1212"/>
        <item x="3648"/>
        <item x="3710"/>
        <item x="2467"/>
        <item x="2947"/>
        <item x="1834"/>
        <item x="2551"/>
        <item x="3104"/>
        <item x="3537"/>
        <item x="3428"/>
        <item x="2863"/>
        <item x="2826"/>
        <item x="1570"/>
        <item x="1229"/>
        <item x="2989"/>
        <item x="1348"/>
        <item x="2809"/>
        <item x="3548"/>
        <item x="3308"/>
        <item x="3116"/>
        <item x="1414"/>
        <item x="1468"/>
        <item x="1404"/>
        <item x="3797"/>
        <item x="1299"/>
        <item x="1380"/>
        <item x="2987"/>
        <item x="1252"/>
        <item x="2143"/>
        <item x="3175"/>
        <item x="2305"/>
        <item x="3798"/>
        <item x="1614"/>
        <item x="3799"/>
        <item x="1967"/>
        <item x="1961"/>
        <item x="3026"/>
        <item x="1626"/>
        <item x="2234"/>
        <item x="2638"/>
        <item x="1781"/>
        <item x="3676"/>
        <item x="3800"/>
        <item x="3134"/>
        <item x="2616"/>
        <item x="3801"/>
        <item x="1882"/>
        <item x="1506"/>
        <item x="2261"/>
        <item x="2786"/>
        <item x="3802"/>
        <item x="1804"/>
        <item x="3659"/>
        <item x="2276"/>
        <item x="3373"/>
        <item x="1765"/>
        <item x="3803"/>
        <item x="3804"/>
        <item x="2910"/>
        <item x="3267"/>
        <item x="3454"/>
        <item x="3805"/>
        <item x="2970"/>
        <item x="18"/>
        <item x="521"/>
        <item x="2996"/>
        <item x="3131"/>
        <item x="1674"/>
        <item x="1578"/>
        <item x="3027"/>
        <item x="3601"/>
        <item x="3021"/>
        <item x="3196"/>
        <item x="2747"/>
        <item x="2443"/>
        <item x="1335"/>
        <item x="2487"/>
        <item x="3806"/>
        <item x="3807"/>
        <item x="1241"/>
        <item x="1774"/>
        <item x="3808"/>
        <item x="2948"/>
        <item x="2712"/>
        <item x="2799"/>
        <item x="1665"/>
        <item x="3809"/>
        <item x="1925"/>
        <item x="3810"/>
        <item x="39"/>
        <item x="2498"/>
        <item x="1863"/>
        <item x="2075"/>
        <item x="1213"/>
        <item x="3811"/>
        <item x="2528"/>
        <item x="3509"/>
        <item x="1381"/>
        <item x="3812"/>
        <item x="2423"/>
        <item x="2110"/>
        <item x="1242"/>
        <item x="3813"/>
        <item x="1874"/>
        <item x="1397"/>
        <item x="1230"/>
        <item x="2468"/>
        <item x="0"/>
        <item x="1989"/>
        <item x="3814"/>
        <item x="3815"/>
        <item x="3816"/>
        <item x="2413"/>
        <item x="3491"/>
        <item x="561"/>
        <item x="1247"/>
        <item x="3817"/>
        <item x="2043"/>
        <item x="2022"/>
        <item x="1147"/>
        <item x="1415"/>
        <item x="3818"/>
        <item x="3411"/>
        <item x="1309"/>
        <item x="3402"/>
        <item x="2055"/>
        <item x="2639"/>
        <item x="3597"/>
        <item x="2197"/>
        <item x="2306"/>
        <item x="1739"/>
        <item x="1615"/>
        <item x="1753"/>
        <item x="3819"/>
        <item x="2254"/>
        <item x="3820"/>
        <item x="2218"/>
        <item x="2339"/>
        <item x="3821"/>
        <item x="3822"/>
        <item x="3823"/>
        <item x="28"/>
        <item x="3824"/>
        <item x="1382"/>
        <item x="3825"/>
        <item x="2538"/>
        <item x="3602"/>
        <item x="1478"/>
        <item x="1317"/>
        <item x="1448"/>
        <item x="1253"/>
        <item x="3826"/>
        <item x="3304"/>
        <item x="2316"/>
        <item x="3827"/>
        <item x="2499"/>
        <item x="2348"/>
        <item x="3828"/>
        <item x="2277"/>
        <item x="1713"/>
        <item x="1221"/>
        <item x="1537"/>
        <item x="2000"/>
        <item x="1391"/>
        <item x="2076"/>
        <item x="3448"/>
        <item x="1547"/>
        <item x="2397"/>
        <item x="2219"/>
        <item x="3829"/>
        <item x="2246"/>
        <item x="1709"/>
        <item x="2386"/>
        <item x="3830"/>
        <item x="3567"/>
        <item x="2456"/>
        <item x="2500"/>
        <item x="2262"/>
        <item x="3831"/>
        <item x="1214"/>
        <item x="3832"/>
        <item x="3255"/>
        <item x="2529"/>
        <item x="1835"/>
        <item x="2235"/>
        <item x="3595"/>
        <item x="1616"/>
        <item x="1493"/>
        <item x="3389"/>
        <item x="2689"/>
        <item x="1926"/>
        <item x="2375"/>
        <item x="2479"/>
        <item x="1559"/>
        <item x="2134"/>
        <item x="3729"/>
        <item x="2569"/>
        <item x="3833"/>
        <item x="1522"/>
        <item x="3834"/>
        <item x="3835"/>
        <item x="1864"/>
        <item x="3836"/>
        <item x="3837"/>
        <item x="3218"/>
        <item x="3838"/>
        <item x="1579"/>
        <item x="1823"/>
        <item x="3569"/>
        <item x="3839"/>
        <item x="1392"/>
        <item x="1424"/>
        <item x="1635"/>
        <item x="1666"/>
        <item x="2552"/>
        <item x="3339"/>
        <item x="1548"/>
        <item x="254"/>
        <item x="3840"/>
        <item x="3841"/>
        <item x="1747"/>
        <item x="3842"/>
        <item x="3843"/>
        <item x="1370"/>
        <item x="3844"/>
        <item x="3845"/>
        <item x="2522"/>
        <item x="3846"/>
        <item x="3847"/>
        <item x="3848"/>
        <item x="3849"/>
        <item x="3850"/>
        <item x="3851"/>
        <item x="1846"/>
        <item x="3852"/>
        <item x="1883"/>
        <item x="3853"/>
        <item x="1538"/>
        <item x="1617"/>
        <item x="3854"/>
        <item x="3359"/>
        <item x="1793"/>
        <item x="3855"/>
        <item x="2236"/>
        <item x="2578"/>
        <item x="3856"/>
        <item x="1363"/>
        <item x="3124"/>
        <item x="3857"/>
        <item x="2949"/>
        <item x="2089"/>
        <item x="1939"/>
        <item x="1962"/>
        <item x="3858"/>
        <item x="2023"/>
        <item x="3859"/>
        <item x="1602"/>
        <item x="2444"/>
        <item x="1"/>
        <item x="1888"/>
        <item x="3860"/>
        <item x="3861"/>
        <item x="3862"/>
        <item x="3863"/>
        <item x="2189"/>
        <item x="3864"/>
        <item x="3865"/>
        <item x="3866"/>
        <item x="3867"/>
        <item x="1449"/>
        <item x="2033"/>
        <item x="3868"/>
        <item x="2307"/>
        <item x="3288"/>
        <item x="1855"/>
        <item x="3869"/>
        <item x="3870"/>
        <item x="3871"/>
        <item x="2424"/>
        <item x="1231"/>
        <item x="3872"/>
        <item x="3256"/>
        <item x="2065"/>
        <item x="1588"/>
        <item x="2457"/>
        <item x="2570"/>
        <item x="1356"/>
        <item x="3873"/>
        <item x="3874"/>
        <item x="3875"/>
        <item x="2434"/>
        <item x="3876"/>
        <item x="3877"/>
        <item x="3878"/>
        <item x="3879"/>
        <item x="3880"/>
        <item x="2044"/>
        <item x="3881"/>
        <item x="3135"/>
        <item x="19"/>
        <item x="3882"/>
        <item x="3883"/>
        <item x="3884"/>
        <item x="3885"/>
        <item x="3886"/>
        <item x="2398"/>
        <item x="3887"/>
        <item x="3888"/>
        <item x="3889"/>
        <item x="3890"/>
        <item x="3891"/>
        <item x="2376"/>
        <item x="1325"/>
        <item x="3892"/>
        <item x="3893"/>
        <item x="2620"/>
        <item x="1927"/>
        <item x="3283"/>
        <item x="3894"/>
        <item x="3895"/>
        <item x="3896"/>
        <item x="1141"/>
        <item x="115"/>
        <item x="3897"/>
        <item x="1425"/>
        <item x="3898"/>
        <item x="3899"/>
        <item x="3900"/>
        <item x="3901"/>
        <item x="3902"/>
        <item x="2867"/>
        <item x="3903"/>
        <item x="3904"/>
        <item x="59"/>
        <item x="2544"/>
        <item x="3905"/>
        <item x="2361"/>
        <item x="68"/>
        <item x="3906"/>
        <item x="3907"/>
        <item x="2634"/>
        <item x="3259"/>
        <item x="3908"/>
        <item x="3909"/>
        <item x="3910"/>
        <item x="1686"/>
        <item x="2469"/>
        <item x="1970"/>
        <item x="2119"/>
        <item x="3911"/>
        <item x="3912"/>
        <item x="2435"/>
        <item x="1254"/>
        <item x="3913"/>
        <item x="3914"/>
        <item x="2220"/>
        <item x="1824"/>
        <item x="3915"/>
        <item x="3916"/>
        <item x="3917"/>
        <item x="2370"/>
        <item x="3918"/>
        <item x="3919"/>
        <item x="1469"/>
        <item x="2066"/>
        <item x="2263"/>
        <item x="3044"/>
        <item x="1766"/>
        <item x="3514"/>
        <item x="3920"/>
        <item x="3156"/>
        <item x="3921"/>
        <item x="3383"/>
        <item x="3228"/>
        <item x="3922"/>
        <item x="2324"/>
        <item x="3923"/>
        <item x="3924"/>
        <item x="1953"/>
        <item x="2056"/>
        <item x="3418"/>
        <item x="2971"/>
        <item x="3925"/>
        <item x="3926"/>
        <item x="3927"/>
        <item x="2640"/>
        <item x="1645"/>
        <item x="3928"/>
        <item x="1865"/>
        <item x="3286"/>
        <item x="3929"/>
        <item x="3930"/>
        <item x="3506"/>
        <item x="2228"/>
        <item x="3931"/>
        <item x="2198"/>
        <item x="2553"/>
        <item x="3932"/>
        <item x="1940"/>
        <item x="2237"/>
        <item x="40"/>
        <item x="3933"/>
        <item x="3934"/>
        <item x="3935"/>
        <item x="1794"/>
        <item x="3936"/>
        <item x="2255"/>
        <item x="2392"/>
        <item x="3272"/>
        <item x="2090"/>
        <item x="3937"/>
        <item x="3938"/>
        <item x="3939"/>
        <item x="2144"/>
        <item x="3940"/>
        <item x="3238"/>
        <item x="2571"/>
        <item x="2290"/>
        <item x="3941"/>
        <item x="3942"/>
        <item x="3943"/>
        <item x="3944"/>
        <item x="1458"/>
        <item x="3028"/>
        <item x="3016"/>
        <item x="3945"/>
        <item x="3946"/>
        <item x="3649"/>
        <item x="2668"/>
        <item x="3947"/>
        <item x="3244"/>
        <item x="3948"/>
        <item x="2208"/>
        <item x="3949"/>
        <item x="3950"/>
        <item x="3712"/>
        <item x="3951"/>
        <item x="3952"/>
        <item x="2377"/>
        <item x="2690"/>
        <item x="3953"/>
        <item x="3954"/>
        <item x="3955"/>
        <item x="1300"/>
        <item x="1264"/>
        <item x="3212"/>
        <item x="3956"/>
        <item x="1897"/>
        <item x="3957"/>
        <item x="3958"/>
        <item x="60"/>
        <item x="3959"/>
        <item x="1754"/>
        <item x="2340"/>
        <item x="1326"/>
        <item x="3960"/>
        <item x="562"/>
        <item x="3961"/>
        <item x="2589"/>
        <item x="2012"/>
        <item x="1580"/>
        <item x="2099"/>
        <item x="3962"/>
        <item x="2585"/>
        <item x="3963"/>
        <item x="3964"/>
        <item x="1856"/>
        <item x="2308"/>
        <item x="1656"/>
        <item x="1767"/>
        <item x="2331"/>
        <item x="1836"/>
        <item x="3965"/>
        <item x="3966"/>
        <item x="1889"/>
        <item x="1571"/>
        <item x="2675"/>
        <item x="1487"/>
        <item x="1603"/>
        <item x="3967"/>
        <item x="1500"/>
        <item x="3968"/>
        <item x="2893"/>
        <item x="3969"/>
        <item x="3970"/>
        <item x="3971"/>
        <item x="3972"/>
        <item x="1560"/>
        <item x="3973"/>
        <item x="3974"/>
        <item x="3975"/>
        <item x="1549"/>
        <item x="3976"/>
        <item x="1697"/>
        <item x="1981"/>
        <item x="3035"/>
        <item x="3977"/>
        <item x="2199"/>
        <item x="3978"/>
        <item x="1272"/>
        <item x="3979"/>
        <item x="1318"/>
        <item x="3980"/>
        <item x="3981"/>
        <item x="1349"/>
        <item x="2341"/>
        <item x="3982"/>
        <item x="1383"/>
        <item x="3983"/>
        <item x="3984"/>
        <item x="3985"/>
        <item x="3986"/>
        <item x="3987"/>
        <item x="2626"/>
        <item x="3988"/>
        <item x="3989"/>
        <item x="2291"/>
        <item x="2837"/>
        <item x="3704"/>
        <item x="1675"/>
        <item x="3990"/>
        <item x="2530"/>
        <item x="3991"/>
        <item x="3992"/>
        <item x="3993"/>
        <item x="3994"/>
        <item x="3995"/>
        <item x="3996"/>
        <item x="3997"/>
        <item x="3998"/>
        <item x="3999"/>
        <item x="1459"/>
        <item x="4000"/>
        <item x="3036"/>
        <item x="3072"/>
        <item x="4001"/>
        <item x="4002"/>
        <item x="2120"/>
        <item x="4003"/>
        <item x="4004"/>
        <item x="1990"/>
        <item x="4005"/>
        <item x="2449"/>
        <item x="4006"/>
        <item x="3528"/>
        <item x="4007"/>
        <item x="4008"/>
        <item x="2045"/>
        <item x="4009"/>
        <item x="2238"/>
        <item x="2934"/>
        <item x="4010"/>
        <item x="4011"/>
        <item x="4012"/>
        <item x="4013"/>
        <item x="3631"/>
        <item x="3231"/>
        <item x="4014"/>
        <item x="1589"/>
        <item x="1825"/>
        <item x="4015"/>
        <item x="2355"/>
        <item x="4016"/>
        <item x="2864"/>
        <item x="2121"/>
        <item x="3287"/>
        <item x="1971"/>
        <item x="2034"/>
        <item x="2750"/>
        <item x="4017"/>
        <item x="1398"/>
        <item x="3395"/>
        <item x="4018"/>
        <item x="10"/>
        <item x="1357"/>
        <item x="2776"/>
        <item x="1890"/>
        <item x="4019"/>
        <item x="1748"/>
        <item x="3396"/>
        <item x="3029"/>
        <item x="4020"/>
        <item x="3723"/>
        <item x="3650"/>
        <item x="2488"/>
        <item x="2190"/>
        <item x="2458"/>
        <item x="3268"/>
        <item x="2183"/>
        <item x="2332"/>
        <item x="3531"/>
        <item x="2221"/>
        <item x="3136"/>
        <item x="3635"/>
        <item x="2256"/>
        <item x="2161"/>
        <item x="2901"/>
        <item x="49"/>
        <item x="1667"/>
        <item x="4021"/>
        <item x="1507"/>
        <item x="1847"/>
        <item x="2792"/>
        <item x="3455"/>
        <item x="1222"/>
        <item x="4022"/>
        <item x="1928"/>
        <item x="3624"/>
        <item x="2868"/>
        <item x="1837"/>
        <item x="4023"/>
        <item x="3616"/>
        <item x="4024"/>
        <item x="1636"/>
        <item x="1782"/>
        <item x="1910"/>
        <item x="3336"/>
        <item x="3222"/>
        <item x="2963"/>
        <item x="1371"/>
        <item x="3347"/>
        <item x="2504"/>
        <item x="3677"/>
        <item x="2539"/>
        <item x="1460"/>
        <item x="2247"/>
        <item x="3589"/>
        <item x="4025"/>
        <item x="4026"/>
        <item x="1572"/>
        <item x="2414"/>
        <item x="3017"/>
        <item x="2436"/>
        <item x="2091"/>
        <item x="1430"/>
        <item x="2828"/>
        <item x="3570"/>
        <item x="2627"/>
        <item x="2759"/>
        <item x="4027"/>
        <item x="2752"/>
        <item x="2572"/>
        <item x="3651"/>
        <item x="1290"/>
        <item x="3538"/>
        <item x="3280"/>
        <item x="3652"/>
        <item x="3691"/>
        <item x="2362"/>
        <item x="3341"/>
        <item x="2393"/>
        <item x="4028"/>
        <item x="1775"/>
        <item x="3322"/>
        <item x="1310"/>
        <item x="1248"/>
        <item x="3269"/>
        <item x="2727"/>
        <item x="1581"/>
        <item x="2641"/>
        <item x="3097"/>
        <item x="2489"/>
        <item x="1364"/>
        <item x="2964"/>
        <item x="1215"/>
        <item x="2222"/>
        <item x="3619"/>
        <item x="1604"/>
        <item x="3176"/>
        <item x="1657"/>
        <item x="1513"/>
        <item x="1405"/>
        <item x="2135"/>
        <item x="2378"/>
        <item x="3638"/>
        <item x="1384"/>
        <item x="2657"/>
        <item x="2713"/>
        <item x="2972"/>
        <item x="1618"/>
        <item x="2937"/>
        <item x="3082"/>
        <item x="3586"/>
        <item x="4029"/>
        <item x="1795"/>
        <item x="2617"/>
        <item x="2001"/>
        <item x="1815"/>
        <item x="4030"/>
        <item x="4031"/>
        <item x="2450"/>
        <item x="4032"/>
        <item x="2887"/>
        <item x="2896"/>
        <item x="2445"/>
        <item x="3145"/>
        <item x="1550"/>
        <item x="3040"/>
        <item x="3460"/>
        <item x="3149"/>
        <item x="3328"/>
        <item x="2268"/>
        <item x="3159"/>
        <item x="4033"/>
        <item x="3252"/>
        <item x="4034"/>
        <item x="2950"/>
        <item x="2425"/>
        <item x="41"/>
        <item x="4035"/>
        <item x="4036"/>
        <item x="2920"/>
        <item x="4037"/>
        <item x="2767"/>
        <item x="3603"/>
        <item x="2649"/>
        <item x="1243"/>
        <item x="4038"/>
        <item x="69"/>
        <item x="2191"/>
        <item x="2843"/>
        <item x="3132"/>
        <item x="2755"/>
        <item x="3305"/>
        <item x="2844"/>
        <item x="2820"/>
        <item x="2209"/>
        <item x="1918"/>
        <item x="2399"/>
        <item x="1605"/>
        <item x="1646"/>
        <item x="2"/>
        <item x="1399"/>
        <item x="4039"/>
        <item x="3018"/>
        <item x="3348"/>
        <item x="3177"/>
        <item x="30"/>
        <item x="2815"/>
        <item x="1816"/>
        <item x="2013"/>
        <item x="3355"/>
        <item x="1342"/>
        <item x="2579"/>
        <item x="1561"/>
        <item x="2928"/>
        <item x="1232"/>
        <item x="2573"/>
        <item x="3520"/>
        <item x="2170"/>
        <item x="4040"/>
        <item x="4041"/>
        <item x="3197"/>
        <item x="1273"/>
        <item x="3183"/>
        <item x="3560"/>
        <item x="3068"/>
        <item x="1755"/>
        <item x="1698"/>
        <item x="4042"/>
        <item x="1494"/>
        <item x="2122"/>
        <item x="1461"/>
        <item x="2834"/>
        <item x="3662"/>
        <item x="2736"/>
        <item x="3671"/>
        <item x="1929"/>
        <item x="4043"/>
        <item x="3223"/>
        <item x="3284"/>
        <item x="2046"/>
        <item x="4044"/>
        <item x="1255"/>
        <item x="2292"/>
        <item x="2849"/>
        <item x="2200"/>
        <item x="4045"/>
        <item x="1207"/>
        <item x="1875"/>
        <item x="1687"/>
        <item x="1756"/>
        <item x="1319"/>
        <item x="4046"/>
        <item x="4047"/>
        <item x="4048"/>
        <item x="2002"/>
        <item x="2768"/>
        <item x="2451"/>
        <item x="2562"/>
        <item x="2317"/>
        <item x="4049"/>
        <item x="2192"/>
        <item x="4050"/>
        <item x="3050"/>
        <item x="2394"/>
        <item x="20"/>
        <item x="1450"/>
        <item x="2342"/>
        <item x="1416"/>
        <item x="4051"/>
        <item x="3041"/>
        <item x="1647"/>
        <item x="4052"/>
        <item x="2426"/>
        <item x="1582"/>
        <item x="2082"/>
        <item x="2177"/>
        <item x="1470"/>
        <item x="1838"/>
        <item x="4053"/>
        <item x="3289"/>
        <item x="1551"/>
        <item x="4054"/>
        <item x="4055"/>
        <item x="2511"/>
        <item x="1301"/>
        <item x="2100"/>
        <item x="4056"/>
        <item x="1619"/>
        <item x="3160"/>
        <item x="11"/>
        <item x="4057"/>
        <item x="1866"/>
        <item x="4058"/>
        <item x="4059"/>
        <item x="4060"/>
        <item x="1805"/>
        <item x="1479"/>
        <item x="2154"/>
        <item x="1282"/>
        <item x="50"/>
        <item x="4061"/>
        <item x="2957"/>
        <item x="4062"/>
        <item x="4063"/>
        <item x="1904"/>
        <item x="1826"/>
        <item x="1400"/>
        <item x="2145"/>
        <item x="2902"/>
        <item x="1431"/>
        <item x="4064"/>
        <item x="2490"/>
        <item x="1919"/>
        <item x="2965"/>
        <item x="2929"/>
        <item x="4065"/>
        <item x="4066"/>
        <item x="1274"/>
        <item x="2607"/>
        <item x="3213"/>
        <item x="4067"/>
        <item x="1898"/>
        <item x="1365"/>
        <item x="2298"/>
        <item x="1336"/>
        <item x="4068"/>
        <item x="1911"/>
        <item x="1311"/>
        <item x="4069"/>
        <item x="1714"/>
        <item x="1406"/>
        <item x="2932"/>
        <item x="2136"/>
        <item x="1327"/>
        <item x="3191"/>
        <item x="4070"/>
        <item x="1947"/>
        <item x="2574"/>
        <item x="4071"/>
        <item x="4072"/>
        <item x="1223"/>
        <item x="3281"/>
        <item x="4073"/>
        <item x="4074"/>
        <item x="2003"/>
        <item x="2248"/>
        <item x="4075"/>
        <item x="1637"/>
        <item x="4076"/>
        <item x="3069"/>
        <item x="1372"/>
        <item x="1710"/>
        <item x="4077"/>
        <item x="4078"/>
        <item x="2850"/>
        <item x="1539"/>
        <item x="1991"/>
        <item x="2771"/>
        <item x="21"/>
        <item x="2415"/>
        <item x="3697"/>
        <item x="4079"/>
        <item x="4080"/>
        <item x="1343"/>
        <item x="4081"/>
        <item x="1302"/>
        <item x="3022"/>
        <item x="2067"/>
        <item x="2470"/>
        <item x="2371"/>
        <item x="2880"/>
        <item x="2123"/>
        <item x="3412"/>
        <item x="1488"/>
        <item x="3077"/>
        <item x="1265"/>
        <item x="2480"/>
        <item x="4082"/>
        <item x="3656"/>
        <item x="2400"/>
        <item x="4083"/>
        <item x="1590"/>
        <item x="1417"/>
        <item x="4084"/>
        <item x="2014"/>
        <item x="4085"/>
        <item x="1495"/>
        <item x="2162"/>
        <item x="3214"/>
        <item x="4086"/>
        <item x="4087"/>
        <item x="4088"/>
        <item x="2781"/>
        <item x="3380"/>
        <item x="4089"/>
        <item x="826"/>
        <item x="4090"/>
        <item x="4091"/>
        <item x="4092"/>
        <item x="2057"/>
        <item x="1401"/>
        <item x="1839"/>
        <item x="4093"/>
        <item x="2777"/>
        <item x="4094"/>
        <item x="4095"/>
        <item x="2201"/>
        <item x="4096"/>
        <item x="4097"/>
        <item x="1451"/>
        <item x="4098"/>
        <item x="2193"/>
        <item x="4099"/>
        <item x="4100"/>
        <item x="4101"/>
        <item x="4102"/>
        <item x="4103"/>
        <item x="4104"/>
        <item x="2505"/>
        <item x="4105"/>
        <item x="2229"/>
        <item x="4106"/>
        <item x="4107"/>
        <item x="4108"/>
        <item x="22"/>
        <item x="4109"/>
        <item x="4110"/>
        <item x="3642"/>
        <item x="4111"/>
        <item x="4112"/>
        <item x="2077"/>
        <item x="4113"/>
        <item x="4114"/>
        <item x="4115"/>
        <item x="4116"/>
        <item x="4117"/>
        <item x="4118"/>
        <item x="1740"/>
        <item x="4119"/>
        <item x="1233"/>
        <item x="4120"/>
        <item x="4121"/>
        <item x="1249"/>
        <item x="2669"/>
        <item x="1948"/>
        <item x="4122"/>
        <item x="4123"/>
        <item x="2608"/>
        <item x="1224"/>
        <item x="4124"/>
        <item x="1462"/>
        <item x="1627"/>
        <item x="2171"/>
        <item x="4125"/>
        <item x="1514"/>
        <item x="1620"/>
        <item x="4126"/>
        <item x="4127"/>
        <item x="2471"/>
        <item x="4128"/>
        <item x="4129"/>
        <item x="1676"/>
        <item x="4130"/>
        <item x="4131"/>
        <item x="4132"/>
        <item x="4133"/>
        <item x="2111"/>
        <item x="2047"/>
        <item x="4134"/>
        <item x="2531"/>
        <item x="4135"/>
        <item x="4136"/>
        <item x="4137"/>
        <item x="4138"/>
        <item x="4139"/>
        <item x="2239"/>
        <item x="4140"/>
        <item x="1954"/>
        <item x="1291"/>
        <item x="2684"/>
        <item x="4141"/>
        <item x="2309"/>
        <item x="1540"/>
        <item x="4142"/>
        <item x="1884"/>
        <item x="4143"/>
        <item x="2618"/>
        <item x="4144"/>
        <item x="1891"/>
        <item x="4145"/>
        <item x="2124"/>
        <item x="4146"/>
        <item x="4147"/>
        <item x="4148"/>
        <item x="2257"/>
        <item x="1489"/>
        <item x="1142"/>
        <item x="3420"/>
        <item x="1432"/>
        <item x="1573"/>
        <item x="4149"/>
        <item x="4150"/>
        <item x="1827"/>
        <item x="4151"/>
        <item x="4152"/>
        <item x="1320"/>
        <item x="3657"/>
        <item x="4153"/>
        <item x="4154"/>
        <item x="1337"/>
        <item x="4155"/>
        <item x="3075"/>
        <item x="4156"/>
        <item x="4157"/>
        <item x="2092"/>
        <item x="2491"/>
        <item x="4158"/>
        <item x="4159"/>
        <item x="2658"/>
        <item x="4160"/>
        <item x="1699"/>
        <item x="1328"/>
        <item x="2845"/>
        <item x="4161"/>
        <item x="4162"/>
        <item x="4163"/>
        <item x="3498"/>
        <item x="2621"/>
        <item x="1658"/>
        <item x="1730"/>
        <item x="2590"/>
        <item x="1562"/>
        <item x="2387"/>
        <item x="1583"/>
        <item x="3037"/>
        <item x="2437"/>
        <item x="2318"/>
        <item x="1715"/>
        <item x="3105"/>
        <item x="61"/>
        <item x="2821"/>
        <item x="268"/>
        <item x="563"/>
        <item x="1806"/>
        <item x="2851"/>
        <item x="2990"/>
        <item x="2545"/>
        <item x="1480"/>
        <item x="1867"/>
        <item x="70"/>
        <item x="2831"/>
        <item x="1941"/>
        <item x="3"/>
        <item x="1523"/>
        <item x="3198"/>
        <item x="2240"/>
        <item x="1783"/>
        <item x="1501"/>
        <item x="2459"/>
        <item x="2911"/>
        <item x="2325"/>
        <item x="43"/>
        <item x="1899"/>
        <item x="2701"/>
        <item x="1638"/>
        <item x="3030"/>
        <item x="2184"/>
        <item x="2278"/>
        <item x="2068"/>
        <item x="2790"/>
        <item x="1930"/>
        <item x="2406"/>
        <item x="3023"/>
        <item x="1817"/>
        <item x="1234"/>
        <item x="1552"/>
        <item x="1807"/>
        <item x="2379"/>
        <item x="1688"/>
        <item x="2601"/>
        <item x="1648"/>
        <item x="2650"/>
        <item x="2163"/>
        <item x="3463"/>
        <item x="2642"/>
        <item x="1463"/>
        <item x="2326"/>
        <item x="2078"/>
        <item x="1912"/>
        <item x="3165"/>
        <item x="1716"/>
        <item x="1358"/>
        <item t="default"/>
      </items>
    </pivotField>
    <pivotField showAll="0"/>
    <pivotField showAll="0">
      <items count="25">
        <item x="20"/>
        <item x="23"/>
        <item x="14"/>
        <item x="21"/>
        <item x="8"/>
        <item x="6"/>
        <item x="5"/>
        <item x="18"/>
        <item x="4"/>
        <item x="2"/>
        <item x="11"/>
        <item x="0"/>
        <item x="7"/>
        <item x="15"/>
        <item x="9"/>
        <item x="13"/>
        <item x="16"/>
        <item x="1"/>
        <item x="12"/>
        <item x="17"/>
        <item x="19"/>
        <item x="3"/>
        <item x="10"/>
        <item x="22"/>
        <item t="default"/>
      </items>
    </pivotField>
    <pivotField showAll="0">
      <items count="6">
        <item x="0"/>
        <item x="4"/>
        <item x="1"/>
        <item x="2"/>
        <item x="3"/>
        <item t="default"/>
      </items>
    </pivotField>
    <pivotField showAll="0"/>
    <pivotField showAll="0"/>
    <pivotField axis="axisPage" multipleItemSelectionAllowed="1" showAll="0">
      <items count="4">
        <item x="1"/>
        <item x="2"/>
        <item x="0"/>
        <item t="default"/>
      </items>
    </pivotField>
    <pivotField showAll="0"/>
    <pivotField numFmtId="22" showAll="0"/>
    <pivotField showAll="0"/>
    <pivotField showAll="0"/>
    <pivotField numFmtId="14" showAll="0"/>
    <pivotField showAll="0">
      <items count="4">
        <item x="0"/>
        <item x="2"/>
        <item x="1"/>
        <item t="default"/>
      </items>
    </pivotField>
  </pivotFields>
  <rowFields count="1">
    <field x="1"/>
  </rowFields>
  <rowItems count="3">
    <i>
      <x/>
    </i>
    <i>
      <x v="1"/>
    </i>
    <i t="grand">
      <x/>
    </i>
  </rowItems>
  <colItems count="1">
    <i/>
  </colItems>
  <pageFields count="1">
    <pageField fld="11" hier="-1"/>
  </pageFields>
  <dataFields count="1">
    <dataField name="Count of Request id" fld="0" subtotal="count" baseField="1" baseItem="1"/>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D8AFAA-8ADF-4923-9312-B5E1A89B061B}" name="PivotTable2"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E8" firstHeaderRow="1" firstDataRow="2" firstDataCol="1"/>
  <pivotFields count="18">
    <pivotField dataField="1" showAll="0"/>
    <pivotField showAll="0">
      <items count="3">
        <item x="0"/>
        <item x="1"/>
        <item t="default"/>
      </items>
    </pivotField>
    <pivotField showAll="0"/>
    <pivotField showAll="0"/>
    <pivotField showAll="0"/>
    <pivotField numFmtId="22" showAll="0">
      <items count="5857">
        <item x="764"/>
        <item x="1103"/>
        <item x="740"/>
        <item x="990"/>
        <item x="1008"/>
        <item x="101"/>
        <item x="935"/>
        <item x="892"/>
        <item x="822"/>
        <item x="497"/>
        <item x="765"/>
        <item x="681"/>
        <item x="275"/>
        <item x="639"/>
        <item x="717"/>
        <item x="936"/>
        <item x="197"/>
        <item x="929"/>
        <item x="416"/>
        <item x="371"/>
        <item x="585"/>
        <item x="123"/>
        <item x="113"/>
        <item x="899"/>
        <item x="970"/>
        <item x="673"/>
        <item x="553"/>
        <item x="1050"/>
        <item x="1039"/>
        <item x="358"/>
        <item x="262"/>
        <item x="937"/>
        <item x="718"/>
        <item x="124"/>
        <item x="400"/>
        <item x="615"/>
        <item x="380"/>
        <item x="834"/>
        <item x="851"/>
        <item x="766"/>
        <item x="1089"/>
        <item x="102"/>
        <item x="1140"/>
        <item x="788"/>
        <item x="694"/>
        <item x="114"/>
        <item x="507"/>
        <item x="253"/>
        <item x="359"/>
        <item x="417"/>
        <item x="776"/>
        <item x="900"/>
        <item x="1191"/>
        <item x="227"/>
        <item x="198"/>
        <item x="335"/>
        <item x="682"/>
        <item x="951"/>
        <item x="729"/>
        <item x="640"/>
        <item x="579"/>
        <item x="514"/>
        <item x="451"/>
        <item x="823"/>
        <item x="73"/>
        <item x="706"/>
        <item x="183"/>
        <item x="1021"/>
        <item x="1199"/>
        <item x="360"/>
        <item x="174"/>
        <item x="163"/>
        <item x="938"/>
        <item x="294"/>
        <item x="554"/>
        <item x="796"/>
        <item x="213"/>
        <item x="1161"/>
        <item x="1134"/>
        <item x="464"/>
        <item x="789"/>
        <item x="910"/>
        <item x="586"/>
        <item x="641"/>
        <item x="790"/>
        <item x="803"/>
        <item x="595"/>
        <item x="139"/>
        <item x="1118"/>
        <item x="811"/>
        <item x="537"/>
        <item x="666"/>
        <item x="580"/>
        <item x="407"/>
        <item x="306"/>
        <item x="622"/>
        <item x="263"/>
        <item x="741"/>
        <item x="153"/>
        <item x="1173"/>
        <item x="944"/>
        <item x="753"/>
        <item x="544"/>
        <item x="1068"/>
        <item x="199"/>
        <item x="623"/>
        <item x="498"/>
        <item x="485"/>
        <item x="885"/>
        <item x="184"/>
        <item x="767"/>
        <item x="653"/>
        <item x="140"/>
        <item x="1032"/>
        <item x="1119"/>
        <item x="381"/>
        <item x="754"/>
        <item x="642"/>
        <item x="321"/>
        <item x="329"/>
        <item x="604"/>
        <item x="843"/>
        <item x="307"/>
        <item x="1069"/>
        <item x="214"/>
        <item x="695"/>
        <item x="264"/>
        <item x="768"/>
        <item x="241"/>
        <item x="1148"/>
        <item x="616"/>
        <item x="486"/>
        <item x="624"/>
        <item x="683"/>
        <item x="667"/>
        <item x="991"/>
        <item x="707"/>
        <item x="555"/>
        <item x="74"/>
        <item x="719"/>
        <item x="871"/>
        <item x="730"/>
        <item x="852"/>
        <item x="255"/>
        <item x="1022"/>
        <item x="880"/>
        <item x="322"/>
        <item x="154"/>
        <item x="200"/>
        <item x="545"/>
        <item x="654"/>
        <item x="643"/>
        <item x="1009"/>
        <item x="901"/>
        <item x="835"/>
        <item x="742"/>
        <item x="1149"/>
        <item x="442"/>
        <item x="1180"/>
        <item x="131"/>
        <item x="1128"/>
        <item x="228"/>
        <item x="308"/>
        <item x="1090"/>
        <item x="556"/>
        <item x="992"/>
        <item x="731"/>
        <item x="346"/>
        <item x="971"/>
        <item x="242"/>
        <item x="418"/>
        <item x="1033"/>
        <item x="984"/>
        <item x="164"/>
        <item x="141"/>
        <item x="201"/>
        <item x="864"/>
        <item x="103"/>
        <item x="1010"/>
        <item x="276"/>
        <item x="1174"/>
        <item x="755"/>
        <item x="777"/>
        <item x="256"/>
        <item x="336"/>
        <item x="769"/>
        <item x="432"/>
        <item x="797"/>
        <item x="452"/>
        <item x="743"/>
        <item x="684"/>
        <item x="1200"/>
        <item x="1091"/>
        <item x="1051"/>
        <item x="625"/>
        <item x="930"/>
        <item x="538"/>
        <item x="952"/>
        <item x="1003"/>
        <item x="902"/>
        <item x="75"/>
        <item x="569"/>
        <item x="886"/>
        <item x="386"/>
        <item x="1135"/>
        <item x="215"/>
        <item x="824"/>
        <item x="1023"/>
        <item x="1112"/>
        <item x="295"/>
        <item x="165"/>
        <item x="865"/>
        <item x="732"/>
        <item x="546"/>
        <item x="756"/>
        <item x="1129"/>
        <item x="696"/>
        <item x="1004"/>
        <item x="487"/>
        <item x="76"/>
        <item x="632"/>
        <item x="323"/>
        <item x="175"/>
        <item x="1058"/>
        <item x="844"/>
        <item x="337"/>
        <item x="903"/>
        <item x="465"/>
        <item x="515"/>
        <item x="104"/>
        <item x="216"/>
        <item x="939"/>
        <item x="433"/>
        <item x="387"/>
        <item x="29"/>
        <item x="284"/>
        <item x="539"/>
        <item x="1192"/>
        <item x="720"/>
        <item x="668"/>
        <item x="347"/>
        <item x="1113"/>
        <item x="372"/>
        <item x="911"/>
        <item x="499"/>
        <item x="1181"/>
        <item x="453"/>
        <item x="605"/>
        <item x="825"/>
        <item x="296"/>
        <item x="778"/>
        <item x="791"/>
        <item x="744"/>
        <item x="1201"/>
        <item x="836"/>
        <item x="516"/>
        <item x="277"/>
        <item x="217"/>
        <item x="617"/>
        <item x="1040"/>
        <item x="424"/>
        <item x="116"/>
        <item x="522"/>
        <item x="626"/>
        <item x="596"/>
        <item x="853"/>
        <item x="1092"/>
        <item x="972"/>
        <item x="408"/>
        <item x="1162"/>
        <item x="443"/>
        <item x="1011"/>
        <item x="361"/>
        <item x="265"/>
        <item x="708"/>
        <item x="887"/>
        <item x="685"/>
        <item x="166"/>
        <item x="86"/>
        <item x="373"/>
        <item x="125"/>
        <item x="1077"/>
        <item x="953"/>
        <item x="348"/>
        <item x="581"/>
        <item x="881"/>
        <item x="966"/>
        <item x="1175"/>
        <item x="309"/>
        <item x="644"/>
        <item x="191"/>
        <item x="202"/>
        <item x="1104"/>
        <item x="488"/>
        <item x="531"/>
        <item x="606"/>
        <item x="745"/>
        <item x="669"/>
        <item x="1024"/>
        <item x="1202"/>
        <item x="393"/>
        <item x="167"/>
        <item x="1070"/>
        <item x="1012"/>
        <item x="500"/>
        <item x="1193"/>
        <item x="324"/>
        <item x="779"/>
        <item x="285"/>
        <item x="266"/>
        <item x="919"/>
        <item x="540"/>
        <item x="338"/>
        <item x="192"/>
        <item x="733"/>
        <item x="1150"/>
        <item x="633"/>
        <item x="709"/>
        <item x="1078"/>
        <item x="93"/>
        <item x="674"/>
        <item x="597"/>
        <item x="176"/>
        <item x="757"/>
        <item x="645"/>
        <item x="42"/>
        <item x="770"/>
        <item x="961"/>
        <item x="1120"/>
        <item x="87"/>
        <item x="557"/>
        <item x="1093"/>
        <item x="409"/>
        <item x="267"/>
        <item x="454"/>
        <item x="866"/>
        <item x="185"/>
        <item x="31"/>
        <item x="425"/>
        <item x="297"/>
        <item x="508"/>
        <item x="349"/>
        <item x="721"/>
        <item x="218"/>
        <item x="1059"/>
        <item x="872"/>
        <item x="904"/>
        <item x="1163"/>
        <item x="710"/>
        <item x="501"/>
        <item x="314"/>
        <item x="570"/>
        <item x="858"/>
        <item x="940"/>
        <item x="517"/>
        <item x="362"/>
        <item x="77"/>
        <item x="1151"/>
        <item x="655"/>
        <item x="954"/>
        <item x="186"/>
        <item x="1041"/>
        <item x="571"/>
        <item x="945"/>
        <item x="455"/>
        <item x="466"/>
        <item x="780"/>
        <item x="771"/>
        <item x="973"/>
        <item x="734"/>
        <item x="792"/>
        <item x="1060"/>
        <item x="686"/>
        <item x="1182"/>
        <item x="758"/>
        <item x="4164"/>
        <item x="4165"/>
        <item x="4166"/>
        <item x="489"/>
        <item x="888"/>
        <item x="4167"/>
        <item x="105"/>
        <item x="4168"/>
        <item x="4169"/>
        <item x="4170"/>
        <item x="4171"/>
        <item x="587"/>
        <item x="4172"/>
        <item x="4173"/>
        <item x="4174"/>
        <item x="4175"/>
        <item x="873"/>
        <item x="419"/>
        <item x="4176"/>
        <item x="4177"/>
        <item x="388"/>
        <item x="4178"/>
        <item x="476"/>
        <item x="4179"/>
        <item x="4180"/>
        <item x="4181"/>
        <item x="4182"/>
        <item x="4183"/>
        <item x="4184"/>
        <item x="4185"/>
        <item x="993"/>
        <item x="4186"/>
        <item x="1136"/>
        <item x="4187"/>
        <item x="4188"/>
        <item x="4189"/>
        <item x="4190"/>
        <item x="203"/>
        <item x="126"/>
        <item x="502"/>
        <item x="363"/>
        <item x="4191"/>
        <item x="4192"/>
        <item x="4193"/>
        <item x="670"/>
        <item x="4194"/>
        <item x="4195"/>
        <item x="1152"/>
        <item x="675"/>
        <item x="4196"/>
        <item x="4197"/>
        <item x="4198"/>
        <item x="4199"/>
        <item x="4200"/>
        <item x="4201"/>
        <item x="4202"/>
        <item x="4203"/>
        <item x="177"/>
        <item x="4204"/>
        <item x="4205"/>
        <item x="4206"/>
        <item x="4207"/>
        <item x="4208"/>
        <item x="946"/>
        <item x="4209"/>
        <item x="4210"/>
        <item x="4211"/>
        <item x="4212"/>
        <item x="4213"/>
        <item x="4214"/>
        <item x="4215"/>
        <item x="4216"/>
        <item x="4217"/>
        <item x="541"/>
        <item x="4218"/>
        <item x="4219"/>
        <item x="607"/>
        <item x="467"/>
        <item x="4220"/>
        <item x="4221"/>
        <item x="4222"/>
        <item x="874"/>
        <item x="4223"/>
        <item x="4224"/>
        <item x="711"/>
        <item x="854"/>
        <item x="155"/>
        <item x="4225"/>
        <item x="4226"/>
        <item x="401"/>
        <item x="4227"/>
        <item x="106"/>
        <item x="4228"/>
        <item x="4229"/>
        <item x="298"/>
        <item x="4230"/>
        <item x="4231"/>
        <item x="4232"/>
        <item x="4233"/>
        <item x="4234"/>
        <item x="4235"/>
        <item x="4236"/>
        <item x="4237"/>
        <item x="142"/>
        <item x="4238"/>
        <item x="646"/>
        <item x="523"/>
        <item x="243"/>
        <item x="4239"/>
        <item x="4240"/>
        <item x="132"/>
        <item x="4241"/>
        <item x="4242"/>
        <item x="2940"/>
        <item x="4243"/>
        <item x="1628"/>
        <item x="4244"/>
        <item x="1216"/>
        <item x="4245"/>
        <item x="4246"/>
        <item x="4247"/>
        <item x="4248"/>
        <item x="4249"/>
        <item x="4250"/>
        <item x="4251"/>
        <item x="229"/>
        <item x="1528"/>
        <item x="1208"/>
        <item x="4252"/>
        <item x="4253"/>
        <item x="4254"/>
        <item x="4255"/>
        <item x="4256"/>
        <item x="4257"/>
        <item x="4258"/>
        <item x="4259"/>
        <item x="4260"/>
        <item x="1121"/>
        <item x="4261"/>
        <item x="1114"/>
        <item x="1541"/>
        <item x="4262"/>
        <item x="1982"/>
        <item x="4263"/>
        <item x="974"/>
        <item x="1963"/>
        <item x="4264"/>
        <item x="168"/>
        <item x="4265"/>
        <item x="1731"/>
        <item x="4266"/>
        <item x="4267"/>
        <item x="4268"/>
        <item x="572"/>
        <item x="4269"/>
        <item x="2015"/>
        <item x="4270"/>
        <item x="4271"/>
        <item x="687"/>
        <item x="4272"/>
        <item x="4273"/>
        <item x="4274"/>
        <item x="4275"/>
        <item x="1303"/>
        <item x="4276"/>
        <item x="4277"/>
        <item x="444"/>
        <item x="4278"/>
        <item x="426"/>
        <item x="4279"/>
        <item x="330"/>
        <item x="867"/>
        <item x="4280"/>
        <item x="4281"/>
        <item x="4282"/>
        <item x="4283"/>
        <item x="2580"/>
        <item x="219"/>
        <item x="4284"/>
        <item x="4285"/>
        <item x="4286"/>
        <item x="1768"/>
        <item x="4287"/>
        <item x="1515"/>
        <item x="4288"/>
        <item x="2973"/>
        <item x="4289"/>
        <item x="4290"/>
        <item x="4291"/>
        <item x="4292"/>
        <item x="4293"/>
        <item x="1757"/>
        <item x="4294"/>
        <item x="4295"/>
        <item x="4296"/>
        <item x="2546"/>
        <item x="350"/>
        <item x="2407"/>
        <item x="2299"/>
        <item x="4297"/>
        <item x="697"/>
        <item x="4298"/>
        <item x="1776"/>
        <item x="4299"/>
        <item x="1524"/>
        <item x="1275"/>
        <item x="4300"/>
        <item x="3492"/>
        <item x="4301"/>
        <item x="278"/>
        <item x="4302"/>
        <item x="4303"/>
        <item x="4304"/>
        <item x="3253"/>
        <item x="3078"/>
        <item x="3219"/>
        <item x="3521"/>
        <item x="1725"/>
        <item x="1407"/>
        <item x="12"/>
        <item x="1868"/>
        <item x="3572"/>
        <item x="3318"/>
        <item x="4305"/>
        <item x="3653"/>
        <item x="1992"/>
        <item x="3381"/>
        <item x="4306"/>
        <item x="1591"/>
        <item x="1668"/>
        <item x="2164"/>
        <item x="402"/>
        <item x="1312"/>
        <item x="3215"/>
        <item x="230"/>
        <item x="3146"/>
        <item x="3073"/>
        <item x="4307"/>
        <item x="3127"/>
        <item x="722"/>
        <item x="2716"/>
        <item x="3319"/>
        <item x="4308"/>
        <item x="4309"/>
        <item x="2852"/>
        <item x="143"/>
        <item x="3192"/>
        <item x="2492"/>
        <item x="3477"/>
        <item x="2427"/>
        <item x="2481"/>
        <item x="4310"/>
        <item x="509"/>
        <item x="2035"/>
        <item x="588"/>
        <item x="3502"/>
        <item x="4311"/>
        <item x="3515"/>
        <item x="1292"/>
        <item x="1373"/>
        <item x="3369"/>
        <item x="2951"/>
        <item x="286"/>
        <item x="1529"/>
        <item x="3636"/>
        <item x="3708"/>
        <item x="1900"/>
        <item x="2997"/>
        <item x="2523"/>
        <item x="257"/>
        <item x="845"/>
        <item x="2512"/>
        <item x="3273"/>
        <item x="2575"/>
        <item x="3435"/>
        <item x="3239"/>
        <item x="244"/>
        <item x="4312"/>
        <item x="2933"/>
        <item x="169"/>
        <item x="1490"/>
        <item x="4313"/>
        <item x="967"/>
        <item x="32"/>
        <item x="2628"/>
        <item x="2300"/>
        <item x="2877"/>
        <item x="3184"/>
        <item x="2058"/>
        <item x="2733"/>
        <item x="4314"/>
        <item x="1385"/>
        <item x="698"/>
        <item x="2137"/>
        <item x="4315"/>
        <item x="3274"/>
        <item x="3161"/>
        <item x="1659"/>
        <item x="1931"/>
        <item x="4316"/>
        <item x="4317"/>
        <item x="634"/>
        <item x="4318"/>
        <item x="331"/>
        <item x="3493"/>
        <item x="1584"/>
        <item x="1217"/>
        <item x="269"/>
        <item x="2532"/>
        <item x="3220"/>
        <item x="339"/>
        <item x="2112"/>
        <item x="3713"/>
        <item x="2728"/>
        <item x="2974"/>
        <item x="3270"/>
        <item x="3055"/>
        <item x="4319"/>
        <item x="2984"/>
        <item x="4320"/>
        <item x="2721"/>
        <item x="3607"/>
        <item x="4321"/>
        <item x="3356"/>
        <item x="656"/>
        <item x="2743"/>
        <item x="1061"/>
        <item x="3142"/>
        <item x="2643"/>
        <item x="3315"/>
        <item x="503"/>
        <item x="2853"/>
        <item x="3592"/>
        <item x="4322"/>
        <item x="1542"/>
        <item x="2380"/>
        <item x="4323"/>
        <item x="2680"/>
        <item x="1393"/>
        <item x="1266"/>
        <item x="2869"/>
        <item x="3133"/>
        <item x="1359"/>
        <item x="1828"/>
        <item x="434"/>
        <item x="2757"/>
        <item x="812"/>
        <item x="3499"/>
        <item x="3120"/>
        <item x="1901"/>
        <item x="4324"/>
        <item x="4325"/>
        <item x="4326"/>
        <item x="427"/>
        <item x="3147"/>
        <item x="3137"/>
        <item x="2554"/>
        <item x="3518"/>
        <item x="3033"/>
        <item x="1983"/>
        <item x="4327"/>
        <item x="1052"/>
        <item x="2832"/>
        <item x="676"/>
        <item x="1426"/>
        <item x="647"/>
        <item x="3471"/>
        <item x="510"/>
        <item x="1553"/>
        <item x="2903"/>
        <item x="2676"/>
        <item x="3637"/>
        <item x="3374"/>
        <item x="287"/>
        <item x="2813"/>
        <item x="2841"/>
        <item x="1949"/>
        <item x="2782"/>
        <item x="1629"/>
        <item x="3682"/>
        <item x="2363"/>
        <item x="524"/>
        <item x="3660"/>
        <item x="4328"/>
        <item x="2327"/>
        <item x="1639"/>
        <item x="4329"/>
        <item x="1869"/>
        <item x="2230"/>
        <item x="4330"/>
        <item x="3561"/>
        <item x="2241"/>
        <item x="1183"/>
        <item x="1137"/>
        <item x="3608"/>
        <item x="1034"/>
        <item x="51"/>
        <item x="4331"/>
        <item x="2935"/>
        <item x="4332"/>
        <item x="490"/>
        <item x="3397"/>
        <item x="1796"/>
        <item x="3726"/>
        <item x="712"/>
        <item x="2888"/>
        <item x="4333"/>
        <item x="2816"/>
        <item x="468"/>
        <item x="4334"/>
        <item x="3101"/>
        <item x="2651"/>
        <item x="4335"/>
        <item x="2264"/>
        <item x="3683"/>
        <item x="2706"/>
        <item x="3170"/>
        <item x="4336"/>
        <item x="2998"/>
        <item x="2547"/>
        <item x="975"/>
        <item x="1071"/>
        <item x="2889"/>
        <item x="3600"/>
        <item x="4337"/>
        <item x="1606"/>
        <item x="1955"/>
        <item x="2884"/>
        <item x="4338"/>
        <item x="1115"/>
        <item x="2349"/>
        <item x="920"/>
        <item x="3421"/>
        <item x="4339"/>
        <item x="1857"/>
        <item x="781"/>
        <item x="4340"/>
        <item x="2279"/>
        <item x="4341"/>
        <item x="2165"/>
        <item x="4342"/>
        <item x="2803"/>
        <item x="3093"/>
        <item x="351"/>
        <item x="3639"/>
        <item x="3038"/>
        <item x="2999"/>
        <item x="44"/>
        <item x="905"/>
        <item x="3620"/>
        <item x="3640"/>
        <item x="2016"/>
        <item x="3178"/>
        <item x="3325"/>
        <item x="804"/>
        <item x="3064"/>
        <item x="1885"/>
        <item x="1905"/>
        <item x="156"/>
        <item x="1153"/>
        <item x="3625"/>
        <item x="2870"/>
        <item x="2854"/>
        <item x="2438"/>
        <item x="3045"/>
        <item x="4343"/>
        <item x="699"/>
        <item x="1717"/>
        <item x="1094"/>
        <item x="382"/>
        <item x="3058"/>
        <item x="2670"/>
        <item x="2223"/>
        <item x="1464"/>
        <item x="3232"/>
        <item x="2202"/>
        <item x="3083"/>
        <item x="4344"/>
        <item x="1130"/>
        <item x="4345"/>
        <item x="3007"/>
        <item x="3199"/>
        <item x="3200"/>
        <item x="4346"/>
        <item x="3275"/>
        <item x="3684"/>
        <item x="3366"/>
        <item x="3478"/>
        <item x="3229"/>
        <item x="547"/>
        <item x="3632"/>
        <item x="4347"/>
        <item x="671"/>
        <item x="2696"/>
        <item x="420"/>
        <item x="723"/>
        <item x="1276"/>
        <item x="1700"/>
        <item x="2172"/>
        <item x="2769"/>
        <item x="204"/>
        <item x="13"/>
        <item x="1105"/>
        <item x="78"/>
        <item x="4348"/>
        <item x="117"/>
        <item x="1508"/>
        <item x="456"/>
        <item x="1732"/>
        <item x="4349"/>
        <item x="3297"/>
        <item x="3669"/>
        <item x="374"/>
        <item x="2753"/>
        <item x="3503"/>
        <item x="4350"/>
        <item x="4351"/>
        <item x="325"/>
        <item x="1344"/>
        <item x="3516"/>
        <item x="4352"/>
        <item x="23"/>
        <item x="3633"/>
        <item x="2513"/>
        <item x="4353"/>
        <item x="627"/>
        <item x="3046"/>
        <item x="2024"/>
        <item x="1677"/>
        <item x="4354"/>
        <item x="4355"/>
        <item x="3714"/>
        <item x="1621"/>
        <item x="4356"/>
        <item x="4357"/>
        <item x="3342"/>
        <item x="3150"/>
        <item x="4358"/>
        <item x="3433"/>
        <item x="3727"/>
        <item x="4359"/>
        <item x="4"/>
        <item x="3201"/>
        <item x="4360"/>
        <item x="882"/>
        <item x="3345"/>
        <item x="3070"/>
        <item x="1530"/>
        <item x="4361"/>
        <item x="3293"/>
        <item x="3529"/>
        <item x="4362"/>
        <item x="3544"/>
        <item x="1932"/>
        <item x="4363"/>
        <item x="3422"/>
        <item x="4364"/>
        <item x="299"/>
        <item x="4365"/>
        <item x="2794"/>
        <item x="3326"/>
        <item x="1256"/>
        <item x="827"/>
        <item x="1592"/>
        <item x="1769"/>
        <item x="2723"/>
        <item x="1554"/>
        <item x="4366"/>
        <item x="3442"/>
        <item x="1669"/>
        <item x="258"/>
        <item x="2210"/>
        <item x="3587"/>
        <item x="3403"/>
        <item x="2952"/>
        <item x="3098"/>
        <item x="3031"/>
        <item x="994"/>
        <item x="2760"/>
        <item x="428"/>
        <item x="3626"/>
        <item x="3507"/>
        <item x="3634"/>
        <item x="2635"/>
        <item x="3555"/>
        <item x="3436"/>
        <item x="4367"/>
        <item x="2915"/>
        <item x="2333"/>
        <item x="598"/>
        <item x="2744"/>
        <item x="4368"/>
        <item x="2737"/>
        <item x="3121"/>
        <item x="4369"/>
        <item x="1350"/>
        <item x="3125"/>
        <item x="1329"/>
        <item x="875"/>
        <item x="3451"/>
        <item x="3384"/>
        <item x="3179"/>
        <item x="1313"/>
        <item x="2772"/>
        <item x="3193"/>
        <item x="3562"/>
        <item x="4370"/>
        <item x="3282"/>
        <item x="2702"/>
        <item x="2906"/>
        <item x="3464"/>
        <item x="3012"/>
        <item x="2472"/>
        <item x="3472"/>
        <item x="3718"/>
        <item x="2975"/>
        <item x="1433"/>
        <item x="3309"/>
        <item x="2976"/>
        <item x="921"/>
        <item x="2966"/>
        <item x="4371"/>
        <item x="3483"/>
        <item x="4372"/>
        <item x="3556"/>
        <item x="532"/>
        <item x="3688"/>
        <item x="133"/>
        <item x="3583"/>
        <item x="3162"/>
        <item x="4373"/>
        <item x="3260"/>
        <item x="2941"/>
        <item x="2125"/>
        <item x="4374"/>
        <item x="3126"/>
        <item x="3557"/>
        <item x="88"/>
        <item x="2203"/>
        <item x="2761"/>
        <item x="889"/>
        <item x="1452"/>
        <item x="2855"/>
        <item x="1471"/>
        <item x="3510"/>
        <item x="3705"/>
        <item x="1330"/>
        <item x="279"/>
        <item x="4375"/>
        <item x="955"/>
        <item x="931"/>
        <item x="1848"/>
        <item x="2810"/>
        <item x="1079"/>
        <item x="3346"/>
        <item x="4376"/>
        <item x="94"/>
        <item x="2961"/>
        <item x="3672"/>
        <item x="2694"/>
        <item x="3128"/>
        <item x="1025"/>
        <item x="2907"/>
        <item x="4377"/>
        <item x="4378"/>
        <item x="4379"/>
        <item x="688"/>
        <item x="3673"/>
        <item x="4380"/>
        <item x="2301"/>
        <item x="3010"/>
        <item x="2048"/>
        <item x="4381"/>
        <item x="3680"/>
        <item x="1649"/>
        <item x="4382"/>
        <item x="1164"/>
        <item x="4383"/>
        <item x="144"/>
        <item x="4384"/>
        <item x="4385"/>
        <item x="3457"/>
        <item x="3360"/>
        <item x="4386"/>
        <item x="3171"/>
        <item x="3122"/>
        <item x="2897"/>
        <item x="746"/>
        <item x="1585"/>
        <item x="2334"/>
        <item x="71"/>
        <item x="4387"/>
        <item x="518"/>
        <item x="1072"/>
        <item x="1013"/>
        <item x="2350"/>
        <item x="4388"/>
        <item x="2356"/>
        <item x="4389"/>
        <item x="1184"/>
        <item x="985"/>
        <item x="4390"/>
        <item x="2629"/>
        <item x="4391"/>
        <item x="2249"/>
        <item x="2602"/>
        <item x="2280"/>
        <item x="713"/>
        <item x="4392"/>
        <item x="2533"/>
        <item x="876"/>
        <item x="4393"/>
        <item x="1062"/>
        <item x="1689"/>
        <item x="2912"/>
        <item x="3511"/>
        <item x="4394"/>
        <item x="1678"/>
        <item x="3051"/>
        <item x="315"/>
        <item x="1095"/>
        <item x="995"/>
        <item x="4395"/>
        <item x="1465"/>
        <item x="1933"/>
        <item x="1176"/>
        <item x="2126"/>
        <item x="2524"/>
        <item x="2059"/>
        <item x="2101"/>
        <item x="2372"/>
        <item x="2258"/>
        <item x="2269"/>
        <item x="782"/>
        <item x="4396"/>
        <item x="2898"/>
        <item x="2659"/>
        <item x="1277"/>
        <item x="2775"/>
        <item x="2079"/>
        <item x="1770"/>
        <item x="877"/>
        <item x="45"/>
        <item x="2049"/>
        <item x="3494"/>
        <item x="4397"/>
        <item x="231"/>
        <item x="205"/>
        <item x="3294"/>
        <item x="3545"/>
        <item x="735"/>
        <item x="4398"/>
        <item x="477"/>
        <item x="2281"/>
        <item x="947"/>
        <item x="2677"/>
        <item x="4399"/>
        <item x="1784"/>
        <item x="2416"/>
        <item x="573"/>
        <item x="2211"/>
        <item x="4400"/>
        <item x="4401"/>
        <item x="187"/>
        <item x="1418"/>
        <item x="890"/>
        <item x="2619"/>
        <item x="2036"/>
        <item x="1607"/>
        <item x="1096"/>
        <item x="127"/>
        <item x="2025"/>
        <item x="4402"/>
        <item x="1913"/>
        <item x="4403"/>
        <item x="4404"/>
        <item x="2981"/>
        <item x="1386"/>
        <item x="2622"/>
        <item x="1244"/>
        <item x="3151"/>
        <item x="95"/>
        <item x="429"/>
        <item x="4405"/>
        <item x="4406"/>
        <item x="1972"/>
        <item x="1394"/>
        <item x="1902"/>
        <item x="4407"/>
        <item x="828"/>
        <item x="288"/>
        <item x="1434"/>
        <item x="4408"/>
        <item x="2293"/>
        <item x="1516"/>
        <item x="4409"/>
        <item x="793"/>
        <item x="4410"/>
        <item x="1840"/>
        <item x="4411"/>
        <item x="635"/>
        <item x="4412"/>
        <item x="1080"/>
        <item x="14"/>
        <item x="2155"/>
        <item x="1203"/>
        <item x="1165"/>
        <item x="2401"/>
        <item x="1758"/>
        <item x="783"/>
        <item x="3621"/>
        <item x="1374"/>
        <item x="4413"/>
        <item x="4414"/>
        <item x="375"/>
        <item x="4415"/>
        <item x="1741"/>
        <item x="883"/>
        <item x="798"/>
        <item x="340"/>
        <item x="245"/>
        <item x="1660"/>
        <item x="1351"/>
        <item x="2938"/>
        <item x="4416"/>
        <item x="4417"/>
        <item x="4418"/>
        <item x="3276"/>
        <item x="352"/>
        <item x="3404"/>
        <item x="4419"/>
        <item x="4420"/>
        <item x="1892"/>
        <item x="4421"/>
        <item x="2473"/>
        <item x="2381"/>
        <item x="1858"/>
        <item x="435"/>
        <item x="1293"/>
        <item x="445"/>
        <item x="145"/>
        <item x="2514"/>
        <item x="2343"/>
        <item x="4422"/>
        <item x="1154"/>
        <item x="3465"/>
        <item x="2178"/>
        <item x="689"/>
        <item x="2428"/>
        <item x="232"/>
        <item x="1942"/>
        <item x="1035"/>
        <item x="4423"/>
        <item x="1122"/>
        <item x="2885"/>
        <item x="3001"/>
        <item x="1650"/>
        <item x="4424"/>
        <item x="813"/>
        <item x="1267"/>
        <item x="3663"/>
        <item x="1194"/>
        <item x="259"/>
        <item x="4425"/>
        <item x="548"/>
        <item x="1106"/>
        <item x="4426"/>
        <item x="1679"/>
        <item x="4427"/>
        <item x="3437"/>
        <item x="2482"/>
        <item x="533"/>
        <item x="4428"/>
        <item x="2894"/>
        <item x="1026"/>
        <item x="1701"/>
        <item x="3692"/>
        <item x="2270"/>
        <item x="1829"/>
        <item x="814"/>
        <item x="608"/>
        <item x="3290"/>
        <item x="79"/>
        <item x="1496"/>
        <item x="2548"/>
        <item x="2083"/>
        <item x="772"/>
        <item x="4429"/>
        <item x="1733"/>
        <item x="4430"/>
        <item x="1531"/>
        <item x="1968"/>
        <item x="1250"/>
        <item x="4431"/>
        <item x="2069"/>
        <item x="4432"/>
        <item x="1419"/>
        <item x="1466"/>
        <item x="4433"/>
        <item x="4434"/>
        <item x="1543"/>
        <item x="1509"/>
        <item x="4435"/>
        <item x="4436"/>
        <item x="4437"/>
        <item x="4438"/>
        <item x="15"/>
        <item x="1283"/>
        <item x="2603"/>
        <item x="4439"/>
        <item x="4440"/>
        <item x="4441"/>
        <item x="4442"/>
        <item x="4443"/>
        <item x="2265"/>
        <item x="4444"/>
        <item x="4445"/>
        <item x="1906"/>
        <item x="4446"/>
        <item x="4447"/>
        <item x="1014"/>
        <item x="3180"/>
        <item x="4448"/>
        <item x="4449"/>
        <item x="2212"/>
        <item x="3407"/>
        <item x="2408"/>
        <item x="912"/>
        <item x="1366"/>
        <item x="922"/>
        <item x="4450"/>
        <item x="4451"/>
        <item x="4452"/>
        <item x="4453"/>
        <item x="2364"/>
        <item x="4454"/>
        <item x="4455"/>
        <item x="4456"/>
        <item x="2506"/>
        <item x="4457"/>
        <item x="589"/>
        <item x="799"/>
        <item x="1914"/>
        <item x="4458"/>
        <item x="2714"/>
        <item x="1563"/>
        <item x="2916"/>
        <item x="4459"/>
        <item x="1593"/>
        <item x="4460"/>
        <item x="332"/>
        <item x="2977"/>
        <item x="4461"/>
        <item x="4462"/>
        <item x="736"/>
        <item x="519"/>
        <item x="714"/>
        <item x="4463"/>
        <item x="4464"/>
        <item x="4465"/>
        <item x="3484"/>
        <item x="4466"/>
        <item x="4467"/>
        <item x="4468"/>
        <item x="4469"/>
        <item x="1841"/>
        <item x="4470"/>
        <item x="1808"/>
        <item x="3654"/>
        <item x="4471"/>
        <item x="747"/>
        <item x="2707"/>
        <item x="4472"/>
        <item x="289"/>
        <item x="457"/>
        <item x="4473"/>
        <item x="4474"/>
        <item x="4475"/>
        <item x="4476"/>
        <item x="4477"/>
        <item x="4478"/>
        <item x="4479"/>
        <item x="410"/>
        <item x="4480"/>
        <item x="609"/>
        <item x="4481"/>
        <item x="893"/>
        <item x="4482"/>
        <item x="2660"/>
        <item x="4483"/>
        <item x="3251"/>
        <item x="4484"/>
        <item x="4485"/>
        <item x="4486"/>
        <item x="4487"/>
        <item x="4488"/>
        <item x="3674"/>
        <item x="4489"/>
        <item x="341"/>
        <item x="4490"/>
        <item x="4491"/>
        <item x="4492"/>
        <item x="4493"/>
        <item x="4494"/>
        <item x="4495"/>
        <item x="4496"/>
        <item x="1143"/>
        <item x="4497"/>
        <item x="2113"/>
        <item x="4498"/>
        <item x="246"/>
        <item x="2402"/>
        <item x="657"/>
        <item x="4499"/>
        <item x="4500"/>
        <item x="4501"/>
        <item x="4502"/>
        <item x="511"/>
        <item x="4503"/>
        <item x="4504"/>
        <item x="4505"/>
        <item x="891"/>
        <item x="206"/>
        <item x="4506"/>
        <item x="996"/>
        <item x="4507"/>
        <item x="4508"/>
        <item x="4509"/>
        <item x="4510"/>
        <item x="2179"/>
        <item x="4511"/>
        <item x="4512"/>
        <item x="4513"/>
        <item x="4514"/>
        <item x="4515"/>
        <item x="4516"/>
        <item x="4517"/>
        <item x="1321"/>
        <item x="4518"/>
        <item x="4519"/>
        <item x="383"/>
        <item x="1138"/>
        <item x="4520"/>
        <item x="2586"/>
        <item x="868"/>
        <item x="4521"/>
        <item x="1608"/>
        <item x="2581"/>
        <item x="4522"/>
        <item x="4523"/>
        <item x="1042"/>
        <item x="4524"/>
        <item x="4525"/>
        <item x="1651"/>
        <item x="2138"/>
        <item x="2004"/>
        <item x="1797"/>
        <item x="724"/>
        <item x="4526"/>
        <item x="4527"/>
        <item x="4528"/>
        <item x="4529"/>
        <item x="4530"/>
        <item x="1123"/>
        <item x="859"/>
        <item x="4531"/>
        <item x="436"/>
        <item x="1777"/>
        <item x="1166"/>
        <item x="4532"/>
        <item x="1640"/>
        <item x="4533"/>
        <item x="1177"/>
        <item x="1107"/>
        <item x="4534"/>
        <item x="4535"/>
        <item x="4536"/>
        <item x="421"/>
        <item x="1876"/>
        <item x="2037"/>
        <item x="4537"/>
        <item x="4538"/>
        <item x="4539"/>
        <item x="1680"/>
        <item x="1395"/>
        <item x="1956"/>
        <item x="4540"/>
        <item x="4541"/>
        <item x="4542"/>
        <item x="2899"/>
        <item x="4543"/>
        <item x="4544"/>
        <item x="2185"/>
        <item x="3065"/>
        <item x="2652"/>
        <item x="3337"/>
        <item x="564"/>
        <item x="2319"/>
        <item x="4545"/>
        <item x="4546"/>
        <item x="2591"/>
        <item x="4547"/>
        <item x="316"/>
        <item x="188"/>
        <item x="4548"/>
        <item x="4549"/>
        <item x="4550"/>
        <item x="4551"/>
        <item x="4552"/>
        <item x="389"/>
        <item x="4553"/>
        <item x="4554"/>
        <item x="4555"/>
        <item x="1893"/>
        <item x="4556"/>
        <item x="4557"/>
        <item x="2483"/>
        <item x="4558"/>
        <item x="4559"/>
        <item x="4560"/>
        <item x="4561"/>
        <item x="4562"/>
        <item x="2609"/>
        <item x="1497"/>
        <item x="4563"/>
        <item x="3596"/>
        <item x="4564"/>
        <item x="4565"/>
        <item x="3166"/>
        <item x="4566"/>
        <item x="4567"/>
        <item x="4568"/>
        <item x="4569"/>
        <item x="4570"/>
        <item x="4571"/>
        <item x="4572"/>
        <item x="280"/>
        <item x="33"/>
        <item x="4573"/>
        <item x="4574"/>
        <item x="4575"/>
        <item x="4576"/>
        <item x="2474"/>
        <item x="4577"/>
        <item x="805"/>
        <item x="962"/>
        <item x="4578"/>
        <item x="4579"/>
        <item x="4580"/>
        <item x="4581"/>
        <item x="2847"/>
        <item x="4582"/>
        <item x="4583"/>
        <item x="4584"/>
        <item x="4585"/>
        <item x="4586"/>
        <item x="1517"/>
        <item x="300"/>
        <item x="4587"/>
        <item x="1544"/>
        <item x="4588"/>
        <item x="504"/>
        <item x="648"/>
        <item x="4589"/>
        <item x="2623"/>
        <item x="270"/>
        <item x="4590"/>
        <item x="3323"/>
        <item x="193"/>
        <item x="4591"/>
        <item x="290"/>
        <item x="4592"/>
        <item x="4593"/>
        <item x="4594"/>
        <item x="4595"/>
        <item x="394"/>
        <item x="4596"/>
        <item x="2388"/>
        <item x="3685"/>
        <item x="4597"/>
        <item x="1218"/>
        <item x="4598"/>
        <item x="233"/>
        <item x="4599"/>
        <item x="1993"/>
        <item x="913"/>
        <item x="247"/>
        <item x="2439"/>
        <item x="4600"/>
        <item x="4601"/>
        <item x="4602"/>
        <item x="4603"/>
        <item x="80"/>
        <item x="2778"/>
        <item x="4604"/>
        <item x="4605"/>
        <item x="4606"/>
        <item x="4607"/>
        <item x="4608"/>
        <item x="1367"/>
        <item x="3114"/>
        <item x="4609"/>
        <item x="4610"/>
        <item x="2460"/>
        <item x="525"/>
        <item x="4611"/>
        <item x="4612"/>
        <item x="1859"/>
        <item x="4613"/>
        <item x="3340"/>
        <item x="2250"/>
        <item x="4614"/>
        <item x="4615"/>
        <item x="4616"/>
        <item x="4617"/>
        <item x="3172"/>
        <item x="4618"/>
        <item x="458"/>
        <item x="4619"/>
        <item x="4620"/>
        <item x="2685"/>
        <item x="2691"/>
        <item x="4621"/>
        <item x="815"/>
        <item x="2924"/>
        <item x="1097"/>
        <item x="4622"/>
        <item x="2563"/>
        <item x="4623"/>
        <item x="4624"/>
        <item x="2724"/>
        <item x="178"/>
        <item x="3084"/>
        <item x="3664"/>
        <item x="4625"/>
        <item x="1453"/>
        <item x="4626"/>
        <item x="4627"/>
        <item x="2493"/>
        <item x="2717"/>
        <item x="4628"/>
        <item x="4629"/>
        <item x="2671"/>
        <item x="4630"/>
        <item x="4631"/>
        <item x="2549"/>
        <item x="773"/>
        <item x="1564"/>
        <item x="4632"/>
        <item x="4633"/>
        <item x="4634"/>
        <item x="4635"/>
        <item x="1950"/>
        <item x="4636"/>
        <item x="2204"/>
        <item x="4637"/>
        <item x="4638"/>
        <item x="1749"/>
        <item x="4639"/>
        <item x="4640"/>
        <item x="4641"/>
        <item x="4642"/>
        <item x="3693"/>
        <item x="4643"/>
        <item x="3261"/>
        <item x="4644"/>
        <item x="3188"/>
        <item x="1532"/>
        <item x="353"/>
        <item x="4645"/>
        <item x="4646"/>
        <item x="4647"/>
        <item x="4648"/>
        <item x="3110"/>
        <item x="2166"/>
        <item x="4649"/>
        <item x="4650"/>
        <item x="4651"/>
        <item x="1063"/>
        <item x="2644"/>
        <item x="4652"/>
        <item x="2890"/>
        <item x="4653"/>
        <item x="1502"/>
        <item x="4654"/>
        <item x="2555"/>
        <item x="4655"/>
        <item x="4656"/>
        <item x="4657"/>
        <item x="4658"/>
        <item x="4659"/>
        <item x="2282"/>
        <item x="4660"/>
        <item x="4661"/>
        <item x="134"/>
        <item x="4662"/>
        <item x="52"/>
        <item x="4663"/>
        <item x="4664"/>
        <item x="1352"/>
        <item x="4665"/>
        <item x="1622"/>
        <item x="4666"/>
        <item x="24"/>
        <item x="1081"/>
        <item x="3423"/>
        <item x="4667"/>
        <item x="4668"/>
        <item x="5"/>
        <item x="4669"/>
        <item x="4670"/>
        <item x="4671"/>
        <item x="4672"/>
        <item x="1015"/>
        <item x="4673"/>
        <item x="3298"/>
        <item x="4674"/>
        <item x="4675"/>
        <item x="4676"/>
        <item x="4677"/>
        <item x="4678"/>
        <item x="2344"/>
        <item x="478"/>
        <item x="948"/>
        <item x="2515"/>
        <item x="4679"/>
        <item x="4680"/>
        <item x="2461"/>
        <item x="4681"/>
        <item x="4682"/>
        <item x="4683"/>
        <item x="4684"/>
        <item x="4685"/>
        <item x="3715"/>
        <item x="906"/>
        <item x="4686"/>
        <item x="4687"/>
        <item x="1670"/>
        <item x="2865"/>
        <item x="4688"/>
        <item x="4689"/>
        <item x="700"/>
        <item x="4690"/>
        <item x="618"/>
        <item x="1586"/>
        <item x="4691"/>
        <item x="4692"/>
        <item x="2070"/>
        <item x="4693"/>
        <item x="4694"/>
        <item x="1257"/>
        <item x="2678"/>
        <item x="146"/>
        <item x="1594"/>
        <item x="4695"/>
        <item x="4696"/>
        <item x="4697"/>
        <item x="4698"/>
        <item x="4699"/>
        <item x="759"/>
        <item x="1408"/>
        <item x="170"/>
        <item x="1641"/>
        <item x="4700"/>
        <item x="4701"/>
        <item x="1167"/>
        <item x="816"/>
        <item x="4702"/>
        <item x="2417"/>
        <item x="1085"/>
        <item x="411"/>
        <item x="1435"/>
        <item x="4703"/>
        <item x="4704"/>
        <item x="4705"/>
        <item x="923"/>
        <item x="2102"/>
        <item x="260"/>
        <item x="1690"/>
        <item x="4706"/>
        <item x="565"/>
        <item x="2501"/>
        <item x="491"/>
        <item x="4707"/>
        <item x="599"/>
        <item x="2050"/>
        <item x="4708"/>
        <item x="1481"/>
        <item x="1053"/>
        <item x="4709"/>
        <item x="4710"/>
        <item x="4711"/>
        <item x="3467"/>
        <item x="4712"/>
        <item x="4713"/>
        <item x="748"/>
        <item x="326"/>
        <item x="1441"/>
        <item x="4714"/>
        <item x="2582"/>
        <item x="459"/>
        <item x="4715"/>
        <item x="4716"/>
        <item x="1043"/>
        <item x="1155"/>
        <item x="3681"/>
        <item x="1284"/>
        <item x="855"/>
        <item x="1973"/>
        <item x="4717"/>
        <item x="1420"/>
        <item x="403"/>
        <item x="976"/>
        <item x="4718"/>
        <item x="1472"/>
        <item x="860"/>
        <item x="4719"/>
        <item x="469"/>
        <item x="4720"/>
        <item x="582"/>
        <item x="1718"/>
        <item x="1934"/>
        <item x="3458"/>
        <item x="2194"/>
        <item x="4721"/>
        <item x="3090"/>
        <item x="1691"/>
        <item x="4722"/>
        <item x="2271"/>
        <item x="4723"/>
        <item x="4724"/>
        <item x="4725"/>
        <item x="4726"/>
        <item x="1235"/>
        <item x="3152"/>
        <item x="4727"/>
        <item x="2661"/>
        <item x="81"/>
        <item x="4728"/>
        <item x="774"/>
        <item x="1304"/>
        <item x="1943"/>
        <item x="558"/>
        <item x="4729"/>
        <item x="941"/>
        <item x="4730"/>
        <item x="4731"/>
        <item x="1702"/>
        <item x="4732"/>
        <item x="4733"/>
        <item x="4734"/>
        <item x="4735"/>
        <item x="1785"/>
        <item x="4736"/>
        <item x="1661"/>
        <item x="2173"/>
        <item x="2653"/>
        <item x="4737"/>
        <item x="2310"/>
        <item x="4738"/>
        <item x="1036"/>
        <item x="4739"/>
        <item x="4740"/>
        <item x="526"/>
        <item x="4741"/>
        <item x="2587"/>
        <item x="4742"/>
        <item x="4743"/>
        <item x="4744"/>
        <item x="4745"/>
        <item x="4746"/>
        <item x="4747"/>
        <item x="4748"/>
        <item x="4749"/>
        <item x="4750"/>
        <item x="4751"/>
        <item x="4752"/>
        <item x="2156"/>
        <item x="4753"/>
        <item x="4754"/>
        <item x="2017"/>
        <item x="1086"/>
        <item x="4755"/>
        <item x="4756"/>
        <item x="4757"/>
        <item x="4758"/>
        <item x="4759"/>
        <item x="4760"/>
        <item x="986"/>
        <item x="1427"/>
        <item x="107"/>
        <item x="4761"/>
        <item x="34"/>
        <item x="4762"/>
        <item x="4763"/>
        <item x="527"/>
        <item x="4764"/>
        <item x="53"/>
        <item x="460"/>
        <item x="1894"/>
        <item x="1278"/>
        <item x="4765"/>
        <item x="4766"/>
        <item x="1595"/>
        <item x="4767"/>
        <item x="4768"/>
        <item x="3481"/>
        <item x="1994"/>
        <item x="1108"/>
        <item x="1662"/>
        <item x="4769"/>
        <item x="1331"/>
        <item x="4770"/>
        <item x="806"/>
        <item x="4771"/>
        <item x="4772"/>
        <item x="4773"/>
        <item x="4774"/>
        <item x="4775"/>
        <item x="62"/>
        <item x="4776"/>
        <item x="4777"/>
        <item x="4778"/>
        <item x="636"/>
        <item x="4779"/>
        <item x="4780"/>
        <item x="4781"/>
        <item x="4782"/>
        <item x="2462"/>
        <item x="4783"/>
        <item x="4784"/>
        <item x="4785"/>
        <item x="82"/>
        <item x="559"/>
        <item x="4786"/>
        <item x="342"/>
        <item x="2662"/>
        <item x="2127"/>
        <item x="147"/>
        <item x="4787"/>
        <item x="1719"/>
        <item x="4788"/>
        <item x="4789"/>
        <item x="3655"/>
        <item x="3486"/>
        <item x="3310"/>
        <item x="3329"/>
        <item x="2795"/>
        <item x="1565"/>
        <item x="4790"/>
        <item x="3504"/>
        <item x="4791"/>
        <item x="234"/>
        <item x="3568"/>
        <item x="4792"/>
        <item x="4793"/>
        <item x="4794"/>
        <item x="4795"/>
        <item x="3604"/>
        <item x="997"/>
        <item x="1294"/>
        <item x="2787"/>
        <item x="2654"/>
        <item x="4796"/>
        <item x="3363"/>
        <item x="2846"/>
        <item x="1353"/>
        <item x="3277"/>
        <item x="4797"/>
        <item x="3730"/>
        <item x="1771"/>
        <item x="3434"/>
        <item x="3262"/>
        <item x="4798"/>
        <item x="3522"/>
        <item x="3000"/>
        <item x="3731"/>
        <item x="725"/>
        <item x="3427"/>
        <item x="2871"/>
        <item x="1305"/>
        <item x="3013"/>
        <item x="3153"/>
        <item x="3550"/>
        <item x="2942"/>
        <item x="327"/>
        <item x="3558"/>
        <item x="3590"/>
        <item x="3002"/>
        <item x="3405"/>
        <item x="4799"/>
        <item x="2157"/>
        <item x="987"/>
        <item x="1830"/>
        <item x="3216"/>
        <item x="2703"/>
        <item x="3189"/>
        <item x="4800"/>
        <item x="2709"/>
        <item x="492"/>
        <item x="3066"/>
        <item x="4801"/>
        <item x="4802"/>
        <item x="3224"/>
        <item x="3014"/>
        <item x="784"/>
        <item x="3311"/>
        <item x="2958"/>
        <item x="3085"/>
        <item x="2982"/>
        <item x="1409"/>
        <item x="690"/>
        <item x="3643"/>
        <item x="3254"/>
        <item x="118"/>
        <item x="2103"/>
        <item x="4803"/>
        <item x="2080"/>
        <item x="3333"/>
        <item x="1915"/>
        <item x="412"/>
        <item x="3579"/>
        <item x="364"/>
        <item x="3473"/>
        <item x="3573"/>
        <item x="1185"/>
        <item x="376"/>
        <item x="1726"/>
        <item x="3702"/>
        <item x="4804"/>
        <item x="794"/>
        <item x="4805"/>
        <item x="4806"/>
        <item x="3482"/>
        <item x="2224"/>
        <item x="4807"/>
        <item x="3644"/>
        <item x="3733"/>
        <item x="1421"/>
        <item x="3361"/>
        <item x="2663"/>
        <item x="1860"/>
        <item x="2881"/>
        <item x="528"/>
        <item x="3327"/>
        <item x="4808"/>
        <item x="3609"/>
        <item x="4809"/>
        <item x="2943"/>
        <item x="3719"/>
        <item x="3584"/>
        <item x="3357"/>
        <item x="4810"/>
        <item x="3206"/>
        <item x="4811"/>
        <item x="2084"/>
        <item x="3056"/>
        <item x="1692"/>
        <item x="4812"/>
        <item x="4813"/>
        <item x="3549"/>
        <item x="395"/>
        <item x="3574"/>
        <item x="2788"/>
        <item x="1098"/>
        <item x="4814"/>
        <item x="1623"/>
        <item x="4815"/>
        <item x="1877"/>
        <item x="3415"/>
        <item x="1518"/>
        <item x="4816"/>
        <item x="658"/>
        <item x="894"/>
        <item x="179"/>
        <item x="3694"/>
        <item x="4817"/>
        <item x="3129"/>
        <item x="2311"/>
        <item x="4818"/>
        <item x="6"/>
        <item x="220"/>
        <item x="4819"/>
        <item x="907"/>
        <item x="4820"/>
        <item x="384"/>
        <item x="4821"/>
        <item x="2440"/>
        <item x="3067"/>
        <item x="2729"/>
        <item x="2917"/>
        <item x="4822"/>
        <item x="4823"/>
        <item x="4824"/>
        <item x="2692"/>
        <item x="3245"/>
        <item x="1204"/>
        <item x="2060"/>
        <item x="446"/>
        <item x="2283"/>
        <item x="4825"/>
        <item x="2556"/>
        <item x="2695"/>
        <item x="4826"/>
        <item x="2939"/>
        <item x="2093"/>
        <item x="2978"/>
        <item x="4827"/>
        <item x="96"/>
        <item x="4828"/>
        <item x="46"/>
        <item x="2051"/>
        <item x="749"/>
        <item x="2146"/>
        <item x="2985"/>
        <item x="1375"/>
        <item x="1609"/>
        <item x="3047"/>
        <item x="2822"/>
        <item x="4829"/>
        <item x="1064"/>
        <item x="4830"/>
        <item x="3419"/>
        <item x="3154"/>
        <item x="4831"/>
        <item x="4832"/>
        <item x="3429"/>
        <item x="2139"/>
        <item x="817"/>
        <item x="4833"/>
        <item x="422"/>
        <item x="3349"/>
        <item x="4834"/>
        <item x="4835"/>
        <item x="737"/>
        <item x="3185"/>
        <item x="2860"/>
        <item x="2895"/>
        <item x="2748"/>
        <item x="2213"/>
        <item x="3398"/>
        <item x="2005"/>
        <item x="4836"/>
        <item x="1974"/>
        <item x="1109"/>
        <item x="2704"/>
        <item x="1503"/>
        <item x="2534"/>
        <item x="4837"/>
        <item x="1005"/>
        <item x="1533"/>
        <item x="4838"/>
        <item x="3468"/>
        <item x="4839"/>
        <item x="861"/>
        <item x="3716"/>
        <item x="4840"/>
        <item x="3350"/>
        <item x="3186"/>
        <item x="2856"/>
        <item x="4841"/>
        <item x="4842"/>
        <item x="89"/>
        <item x="2320"/>
        <item x="1073"/>
        <item x="3698"/>
        <item x="470"/>
        <item x="924"/>
        <item x="3181"/>
        <item x="3233"/>
        <item x="2823"/>
        <item x="998"/>
        <item x="4843"/>
        <item x="2908"/>
        <item x="2874"/>
        <item x="1995"/>
        <item x="1467"/>
        <item x="4844"/>
        <item x="3106"/>
        <item x="2418"/>
        <item x="942"/>
        <item x="760"/>
        <item x="1671"/>
        <item x="637"/>
        <item x="4845"/>
        <item x="3546"/>
        <item x="3519"/>
        <item x="3086"/>
        <item x="2335"/>
        <item x="3487"/>
        <item x="4846"/>
        <item x="3271"/>
        <item x="2688"/>
        <item x="600"/>
        <item x="1693"/>
        <item x="1473"/>
        <item x="846"/>
        <item x="3334"/>
        <item x="4847"/>
        <item x="3430"/>
        <item x="3138"/>
        <item x="1482"/>
        <item x="3532"/>
        <item x="3686"/>
        <item x="180"/>
        <item x="4848"/>
        <item x="3295"/>
        <item x="4849"/>
        <item x="2800"/>
        <item x="2557"/>
        <item x="3296"/>
        <item x="3301"/>
        <item x="1245"/>
        <item x="659"/>
        <item x="2866"/>
        <item x="1251"/>
        <item x="3299"/>
        <item x="3375"/>
        <item x="1951"/>
        <item x="4850"/>
        <item x="1574"/>
        <item x="2446"/>
        <item x="3449"/>
        <item x="4851"/>
        <item x="479"/>
        <item x="301"/>
        <item x="1534"/>
        <item x="3376"/>
        <item x="2494"/>
        <item x="2796"/>
        <item x="4852"/>
        <item x="2026"/>
        <item x="2783"/>
        <item x="3057"/>
        <item x="1209"/>
        <item x="1044"/>
        <item x="3207"/>
        <item x="3230"/>
        <item x="4853"/>
        <item x="4854"/>
        <item x="4855"/>
        <item x="1225"/>
        <item x="4856"/>
        <item x="3706"/>
        <item x="271"/>
        <item x="194"/>
        <item x="3488"/>
        <item x="1703"/>
        <item x="3565"/>
        <item x="3039"/>
        <item x="2516"/>
        <item x="4857"/>
        <item x="1935"/>
        <item x="3732"/>
        <item x="2174"/>
        <item x="1186"/>
        <item x="3610"/>
        <item x="1750"/>
        <item x="2718"/>
        <item x="3469"/>
        <item x="3225"/>
        <item x="3645"/>
        <item x="4858"/>
        <item x="148"/>
        <item x="4859"/>
        <item x="3382"/>
        <item x="3107"/>
        <item x="3320"/>
        <item x="1156"/>
        <item x="2686"/>
        <item x="354"/>
        <item x="3190"/>
        <item x="1734"/>
        <item x="3717"/>
        <item x="2715"/>
        <item x="135"/>
        <item x="2708"/>
        <item x="4860"/>
        <item x="574"/>
        <item x="3330"/>
        <item x="189"/>
        <item x="4861"/>
        <item x="1957"/>
        <item x="2672"/>
        <item x="2804"/>
        <item x="2789"/>
        <item x="4862"/>
        <item x="1920"/>
        <item x="1798"/>
        <item x="4863"/>
        <item x="4864"/>
        <item x="649"/>
        <item x="3711"/>
        <item x="3118"/>
        <item x="2979"/>
        <item x="2891"/>
        <item x="2180"/>
        <item x="4865"/>
        <item x="2382"/>
        <item x="2953"/>
        <item x="701"/>
        <item x="4866"/>
        <item x="2630"/>
        <item x="963"/>
        <item x="3011"/>
        <item x="3588"/>
        <item x="1027"/>
        <item x="549"/>
        <item x="4867"/>
        <item x="4868"/>
        <item x="4869"/>
        <item x="4870"/>
        <item x="2988"/>
        <item x="2294"/>
        <item x="2085"/>
        <item x="3581"/>
        <item x="2540"/>
        <item x="3689"/>
        <item x="2592"/>
        <item x="1555"/>
        <item x="63"/>
        <item x="3591"/>
        <item x="2389"/>
        <item x="2114"/>
        <item x="949"/>
        <item x="1870"/>
        <item x="2762"/>
        <item x="1436"/>
        <item x="2817"/>
        <item x="1168"/>
        <item x="3312"/>
        <item x="3226"/>
        <item x="2429"/>
        <item x="4871"/>
        <item x="4872"/>
        <item x="4873"/>
        <item x="1285"/>
        <item x="1984"/>
        <item x="3306"/>
        <item x="2693"/>
        <item x="3450"/>
        <item x="3087"/>
        <item x="2756"/>
        <item x="3443"/>
        <item x="1510"/>
        <item x="4874"/>
        <item x="3438"/>
        <item x="2242"/>
        <item x="4875"/>
        <item x="3670"/>
        <item x="4876"/>
        <item x="3547"/>
        <item x="3307"/>
        <item x="2797"/>
        <item x="1338"/>
        <item x="3728"/>
        <item x="3091"/>
        <item x="4877"/>
        <item x="3194"/>
        <item x="4878"/>
        <item x="2801"/>
        <item x="2959"/>
        <item x="4879"/>
        <item x="4880"/>
        <item x="4881"/>
        <item x="4882"/>
        <item x="3217"/>
        <item x="1491"/>
        <item x="3182"/>
        <item x="291"/>
        <item x="2875"/>
        <item x="248"/>
        <item x="3495"/>
        <item x="4883"/>
        <item x="1663"/>
        <item x="3370"/>
        <item x="3461"/>
        <item x="2802"/>
        <item x="4884"/>
        <item x="3459"/>
        <item x="1742"/>
        <item x="3227"/>
        <item x="1711"/>
        <item x="1786"/>
        <item x="2725"/>
        <item x="4885"/>
        <item x="4886"/>
        <item x="4887"/>
        <item x="2507"/>
        <item x="4888"/>
        <item x="4889"/>
        <item x="3611"/>
        <item x="3413"/>
        <item x="4890"/>
        <item x="4891"/>
        <item x="3234"/>
        <item x="4892"/>
        <item x="3496"/>
        <item x="4893"/>
        <item x="2710"/>
        <item x="1652"/>
        <item x="2738"/>
        <item x="2763"/>
        <item x="4894"/>
        <item x="4895"/>
        <item x="3526"/>
        <item x="1016"/>
        <item x="1556"/>
        <item x="4896"/>
        <item x="2892"/>
        <item x="4897"/>
        <item x="4898"/>
        <item x="1996"/>
        <item x="2167"/>
        <item x="1720"/>
        <item x="108"/>
        <item x="2475"/>
        <item x="4899"/>
        <item x="471"/>
        <item x="2251"/>
        <item x="4900"/>
        <item x="837"/>
        <item x="560"/>
        <item x="4901"/>
        <item x="2610"/>
        <item x="4902"/>
        <item x="1017"/>
        <item x="4903"/>
        <item x="1895"/>
        <item x="1396"/>
        <item x="2231"/>
        <item x="4904"/>
        <item x="119"/>
        <item x="534"/>
        <item x="1630"/>
        <item x="3115"/>
        <item x="4905"/>
        <item x="829"/>
        <item x="1295"/>
        <item x="2158"/>
        <item x="4906"/>
        <item x="1921"/>
        <item x="4907"/>
        <item x="1849"/>
        <item x="3479"/>
        <item x="4908"/>
        <item x="1944"/>
        <item x="999"/>
        <item x="1144"/>
        <item x="1054"/>
        <item x="1624"/>
        <item x="914"/>
        <item x="4909"/>
        <item x="413"/>
        <item x="72"/>
        <item x="2168"/>
        <item x="4910"/>
        <item x="333"/>
        <item x="3263"/>
        <item x="16"/>
        <item x="3542"/>
        <item x="235"/>
        <item x="2441"/>
        <item x="566"/>
        <item x="4911"/>
        <item x="4912"/>
        <item x="1360"/>
        <item x="2430"/>
        <item x="2345"/>
        <item x="1787"/>
        <item x="2711"/>
        <item x="221"/>
        <item x="4913"/>
        <item x="1842"/>
        <item x="3575"/>
        <item x="908"/>
        <item x="461"/>
        <item x="4914"/>
        <item x="2365"/>
        <item x="4915"/>
        <item x="4916"/>
        <item x="493"/>
        <item x="3695"/>
        <item x="1871"/>
        <item x="2128"/>
        <item x="750"/>
        <item x="4917"/>
        <item x="4918"/>
        <item x="2593"/>
        <item x="2147"/>
        <item x="2719"/>
        <item x="35"/>
        <item x="1681"/>
        <item x="1087"/>
        <item x="2403"/>
        <item x="4919"/>
        <item x="542"/>
        <item x="4920"/>
        <item x="3291"/>
        <item x="1735"/>
        <item x="1566"/>
        <item x="847"/>
        <item x="2321"/>
        <item x="3292"/>
        <item x="4921"/>
        <item x="4922"/>
        <item x="1131"/>
        <item x="4923"/>
        <item x="1596"/>
        <item x="4924"/>
        <item x="4925"/>
        <item x="1727"/>
        <item x="4926"/>
        <item x="628"/>
        <item x="1985"/>
        <item x="3500"/>
        <item x="1226"/>
        <item x="2419"/>
        <item x="90"/>
        <item x="818"/>
        <item x="650"/>
        <item x="396"/>
        <item x="869"/>
        <item x="2094"/>
        <item x="1074"/>
        <item x="1169"/>
        <item x="884"/>
        <item x="977"/>
        <item x="365"/>
        <item x="4927"/>
        <item x="149"/>
        <item x="1296"/>
        <item x="390"/>
        <item x="3108"/>
        <item x="1809"/>
        <item x="1187"/>
        <item x="2373"/>
        <item x="1474"/>
        <item x="4928"/>
        <item x="505"/>
        <item x="385"/>
        <item x="1354"/>
        <item x="54"/>
        <item x="3627"/>
        <item x="343"/>
        <item x="157"/>
        <item x="4929"/>
        <item x="870"/>
        <item x="4930"/>
        <item x="915"/>
        <item x="1610"/>
        <item x="4931"/>
        <item x="2328"/>
        <item x="4932"/>
        <item x="3598"/>
        <item x="1110"/>
        <item x="1428"/>
        <item x="512"/>
        <item x="1000"/>
        <item x="1788"/>
        <item x="2541"/>
        <item x="2195"/>
        <item x="1504"/>
        <item x="862"/>
        <item x="2861"/>
        <item x="4933"/>
        <item x="1306"/>
        <item x="4934"/>
        <item x="1958"/>
        <item x="520"/>
        <item x="207"/>
        <item x="677"/>
        <item x="1575"/>
        <item x="2954"/>
        <item x="4935"/>
        <item x="2104"/>
        <item x="550"/>
        <item x="3088"/>
        <item x="1969"/>
        <item x="988"/>
        <item x="2420"/>
        <item x="4936"/>
        <item x="4937"/>
        <item x="1442"/>
        <item x="1210"/>
        <item x="4938"/>
        <item x="1751"/>
        <item x="2312"/>
        <item x="575"/>
        <item x="638"/>
        <item x="317"/>
        <item x="4939"/>
        <item x="1511"/>
        <item x="302"/>
        <item x="4940"/>
        <item x="171"/>
        <item x="4941"/>
        <item x="925"/>
        <item x="3324"/>
        <item x="4942"/>
        <item x="551"/>
        <item x="2770"/>
        <item x="1322"/>
        <item x="3593"/>
        <item x="3439"/>
        <item x="1886"/>
        <item x="4943"/>
        <item x="4944"/>
        <item x="3187"/>
        <item x="2681"/>
        <item x="4945"/>
        <item x="4946"/>
        <item x="4947"/>
        <item x="4948"/>
        <item x="2664"/>
        <item x="1345"/>
        <item x="751"/>
        <item x="4949"/>
        <item x="1986"/>
        <item x="4950"/>
        <item x="4951"/>
        <item x="3617"/>
        <item x="3236"/>
        <item x="4952"/>
        <item x="4953"/>
        <item x="4954"/>
        <item x="1728"/>
        <item x="1454"/>
        <item x="1132"/>
        <item x="4955"/>
        <item x="4956"/>
        <item x="4957"/>
        <item x="2588"/>
        <item x="4958"/>
        <item x="3048"/>
        <item x="1082"/>
        <item x="4959"/>
        <item x="4960"/>
        <item x="4961"/>
        <item x="4962"/>
        <item x="4963"/>
        <item x="4964"/>
        <item x="4965"/>
        <item x="3173"/>
        <item x="4966"/>
        <item x="4967"/>
        <item x="4968"/>
        <item x="1279"/>
        <item x="4969"/>
        <item x="838"/>
        <item x="4970"/>
        <item x="2655"/>
        <item x="1116"/>
        <item x="4971"/>
        <item x="1945"/>
        <item x="4972"/>
        <item x="4973"/>
        <item x="1896"/>
        <item x="4974"/>
        <item x="4975"/>
        <item x="4976"/>
        <item x="1778"/>
        <item x="249"/>
        <item x="2848"/>
        <item x="4977"/>
        <item x="1001"/>
        <item x="3079"/>
        <item x="4978"/>
        <item x="4979"/>
        <item x="4980"/>
        <item x="4981"/>
        <item x="2564"/>
        <item x="4982"/>
        <item x="4983"/>
        <item x="4984"/>
        <item x="2351"/>
        <item x="895"/>
        <item x="2006"/>
        <item x="4985"/>
        <item x="4986"/>
        <item x="4987"/>
        <item x="529"/>
        <item x="4988"/>
        <item x="2095"/>
        <item x="4989"/>
        <item x="3076"/>
        <item x="4990"/>
        <item x="3071"/>
        <item x="4991"/>
        <item x="4992"/>
        <item x="83"/>
        <item x="726"/>
        <item x="4993"/>
        <item x="1332"/>
        <item x="4994"/>
        <item x="1922"/>
        <item x="4995"/>
        <item x="281"/>
        <item x="989"/>
        <item x="552"/>
        <item x="2835"/>
        <item x="1975"/>
        <item x="2611"/>
        <item x="4996"/>
        <item x="4997"/>
        <item x="651"/>
        <item x="4998"/>
        <item x="2018"/>
        <item x="4999"/>
        <item x="5000"/>
        <item x="5001"/>
        <item x="5002"/>
        <item x="5003"/>
        <item x="1759"/>
        <item x="5004"/>
        <item x="932"/>
        <item x="5005"/>
        <item x="5006"/>
        <item x="5007"/>
        <item x="5008"/>
        <item x="5009"/>
        <item x="3167"/>
        <item x="5010"/>
        <item x="5011"/>
        <item x="2502"/>
        <item x="5012"/>
        <item x="1743"/>
        <item x="5013"/>
        <item x="2196"/>
        <item x="3641"/>
        <item x="236"/>
        <item x="97"/>
        <item x="5014"/>
        <item x="462"/>
        <item x="2169"/>
        <item x="2148"/>
        <item x="5015"/>
        <item x="5016"/>
        <item x="1258"/>
        <item x="1997"/>
        <item x="629"/>
        <item x="5017"/>
        <item x="5018"/>
        <item x="5019"/>
        <item x="2409"/>
        <item x="5020"/>
        <item x="5021"/>
        <item x="5022"/>
        <item x="5023"/>
        <item x="1437"/>
        <item x="5024"/>
        <item x="5025"/>
        <item x="5026"/>
        <item x="1694"/>
        <item x="1355"/>
        <item x="480"/>
        <item x="5027"/>
        <item x="1124"/>
        <item x="5028"/>
        <item x="5029"/>
        <item x="5030"/>
        <item x="5031"/>
        <item x="5032"/>
        <item x="2734"/>
        <item x="2266"/>
        <item x="1799"/>
        <item x="2186"/>
        <item x="1721"/>
        <item x="2390"/>
        <item x="5033"/>
        <item x="5034"/>
        <item x="404"/>
        <item x="5035"/>
        <item x="5036"/>
        <item x="1157"/>
        <item x="1810"/>
        <item x="5037"/>
        <item x="5038"/>
        <item x="5039"/>
        <item x="158"/>
        <item x="5040"/>
        <item x="5041"/>
        <item x="5042"/>
        <item x="5043"/>
        <item x="5044"/>
        <item x="5045"/>
        <item x="702"/>
        <item x="5046"/>
        <item x="64"/>
        <item x="800"/>
        <item x="5047"/>
        <item x="5048"/>
        <item x="5049"/>
        <item x="5050"/>
        <item x="5051"/>
        <item x="494"/>
        <item x="5052"/>
        <item x="5053"/>
        <item x="5054"/>
        <item x="1498"/>
        <item x="447"/>
        <item x="5055"/>
        <item x="5056"/>
        <item x="590"/>
        <item x="5057"/>
        <item x="5058"/>
        <item x="5059"/>
        <item x="2687"/>
        <item x="5060"/>
        <item x="5061"/>
        <item x="5062"/>
        <item x="2535"/>
        <item x="5063"/>
        <item x="5064"/>
        <item x="5065"/>
        <item x="1075"/>
        <item x="2038"/>
        <item x="5066"/>
        <item x="576"/>
        <item x="5067"/>
        <item x="1188"/>
        <item x="5068"/>
        <item x="5069"/>
        <item x="5070"/>
        <item x="5071"/>
        <item x="672"/>
        <item x="5072"/>
        <item x="2476"/>
        <item x="660"/>
        <item x="5073"/>
        <item x="5074"/>
        <item x="5075"/>
        <item x="1872"/>
        <item x="727"/>
        <item x="5076"/>
        <item x="1236"/>
        <item x="5077"/>
        <item x="5078"/>
        <item x="334"/>
        <item x="2357"/>
        <item x="5079"/>
        <item x="5080"/>
        <item x="5081"/>
        <item x="5082"/>
        <item x="5083"/>
        <item x="5084"/>
        <item x="5085"/>
        <item x="2302"/>
        <item x="567"/>
        <item x="5086"/>
        <item x="5087"/>
        <item x="5088"/>
        <item x="5089"/>
        <item x="506"/>
        <item x="5090"/>
        <item x="1018"/>
        <item x="5091"/>
        <item x="1525"/>
        <item x="5092"/>
        <item x="109"/>
        <item x="5093"/>
        <item x="5094"/>
        <item x="761"/>
        <item x="5095"/>
        <item x="5096"/>
        <item x="5097"/>
        <item x="3665"/>
        <item x="5098"/>
        <item x="5099"/>
        <item x="1907"/>
        <item x="5100"/>
        <item x="1055"/>
        <item x="5101"/>
        <item x="5102"/>
        <item x="5103"/>
        <item x="1850"/>
        <item x="5104"/>
        <item x="5105"/>
        <item x="2086"/>
        <item x="5106"/>
        <item x="1492"/>
        <item x="5107"/>
        <item x="5108"/>
        <item x="5109"/>
        <item x="1736"/>
        <item x="1099"/>
        <item x="5110"/>
        <item x="1211"/>
        <item x="5111"/>
        <item x="366"/>
        <item x="5112"/>
        <item x="5113"/>
        <item x="5114"/>
        <item x="5115"/>
        <item x="5116"/>
        <item x="5117"/>
        <item x="5118"/>
        <item x="2558"/>
        <item x="5119"/>
        <item x="5120"/>
        <item x="5121"/>
        <item x="1664"/>
        <item x="5122"/>
        <item x="5123"/>
        <item x="5124"/>
        <item x="5125"/>
        <item x="1045"/>
        <item x="5126"/>
        <item x="2007"/>
        <item x="1831"/>
        <item x="5127"/>
        <item x="5128"/>
        <item x="5129"/>
        <item x="5130"/>
        <item x="3155"/>
        <item x="5131"/>
        <item x="5132"/>
        <item x="5133"/>
        <item x="5134"/>
        <item x="5135"/>
        <item x="5136"/>
        <item x="437"/>
        <item x="703"/>
        <item x="5137"/>
        <item x="5138"/>
        <item x="5139"/>
        <item x="5140"/>
        <item x="5141"/>
        <item x="5142"/>
        <item x="5143"/>
        <item x="1387"/>
        <item x="5144"/>
        <item x="5145"/>
        <item x="5146"/>
        <item x="208"/>
        <item x="5147"/>
        <item x="3052"/>
        <item x="5148"/>
        <item x="2284"/>
        <item x="5149"/>
        <item x="978"/>
        <item x="5150"/>
        <item x="5151"/>
        <item x="5152"/>
        <item x="5153"/>
        <item x="5154"/>
        <item x="1346"/>
        <item x="5155"/>
        <item x="5156"/>
        <item x="5157"/>
        <item x="1576"/>
        <item x="2149"/>
        <item x="2673"/>
        <item x="5158"/>
        <item x="964"/>
        <item x="1410"/>
        <item x="848"/>
        <item x="5159"/>
        <item x="5160"/>
        <item x="5161"/>
        <item x="5162"/>
        <item x="5163"/>
        <item x="5164"/>
        <item x="5165"/>
        <item x="5166"/>
        <item x="136"/>
        <item x="5167"/>
        <item x="1611"/>
        <item x="5168"/>
        <item x="5169"/>
        <item x="5170"/>
        <item x="1170"/>
        <item x="5171"/>
        <item x="5172"/>
        <item x="807"/>
        <item x="5173"/>
        <item x="2631"/>
        <item x="5174"/>
        <item x="1195"/>
        <item x="2027"/>
        <item x="5175"/>
        <item x="5176"/>
        <item x="5177"/>
        <item x="5178"/>
        <item x="1631"/>
        <item x="5179"/>
        <item x="5180"/>
        <item x="5181"/>
        <item x="5182"/>
        <item x="355"/>
        <item x="2682"/>
        <item x="5183"/>
        <item x="5184"/>
        <item x="5185"/>
        <item x="2105"/>
        <item x="5186"/>
        <item x="5187"/>
        <item x="5188"/>
        <item x="2739"/>
        <item x="5189"/>
        <item x="2061"/>
        <item x="610"/>
        <item x="5190"/>
        <item x="172"/>
        <item x="1545"/>
        <item x="1682"/>
        <item x="1145"/>
        <item x="5191"/>
        <item x="3157"/>
        <item x="1818"/>
        <item x="5192"/>
        <item x="5193"/>
        <item x="5194"/>
        <item x="5195"/>
        <item x="5196"/>
        <item x="5197"/>
        <item x="5198"/>
        <item x="3316"/>
        <item x="601"/>
        <item x="5199"/>
        <item x="472"/>
        <item x="5200"/>
        <item x="5201"/>
        <item x="272"/>
        <item x="5202"/>
        <item x="5203"/>
        <item x="5204"/>
        <item x="481"/>
        <item x="5205"/>
        <item x="5206"/>
        <item x="1323"/>
        <item x="5207"/>
        <item x="5208"/>
        <item x="5209"/>
        <item x="5210"/>
        <item x="3205"/>
        <item x="5211"/>
        <item x="3331"/>
        <item x="5212"/>
        <item x="5213"/>
        <item x="2636"/>
        <item x="5214"/>
        <item x="25"/>
        <item x="5215"/>
        <item x="5216"/>
        <item x="5217"/>
        <item x="5218"/>
        <item x="5219"/>
        <item x="3540"/>
        <item x="5220"/>
        <item x="5221"/>
        <item x="5222"/>
        <item x="237"/>
        <item x="3474"/>
        <item x="3264"/>
        <item x="5223"/>
        <item x="5224"/>
        <item x="1512"/>
        <item x="619"/>
        <item x="55"/>
        <item x="5225"/>
        <item x="5226"/>
        <item x="5227"/>
        <item x="2352"/>
        <item x="5228"/>
        <item x="5229"/>
        <item x="5230"/>
        <item x="5231"/>
        <item x="1429"/>
        <item x="5232"/>
        <item x="5233"/>
        <item x="2452"/>
        <item x="5234"/>
        <item x="2243"/>
        <item x="3539"/>
        <item x="856"/>
        <item x="120"/>
        <item x="128"/>
        <item x="1526"/>
        <item x="1475"/>
        <item x="5235"/>
        <item x="2665"/>
        <item x="5236"/>
        <item x="5237"/>
        <item x="3237"/>
        <item x="5238"/>
        <item x="2604"/>
        <item x="5239"/>
        <item x="2829"/>
        <item x="5240"/>
        <item x="5241"/>
        <item x="5242"/>
        <item x="5243"/>
        <item x="5244"/>
        <item x="5245"/>
        <item x="5246"/>
        <item x="5247"/>
        <item x="5248"/>
        <item x="5249"/>
        <item x="2322"/>
        <item x="5250"/>
        <item x="5251"/>
        <item x="5252"/>
        <item x="5253"/>
        <item x="5254"/>
        <item x="5255"/>
        <item x="5256"/>
        <item x="1297"/>
        <item x="1483"/>
        <item x="5257"/>
        <item x="956"/>
        <item x="1028"/>
        <item x="1065"/>
        <item x="3470"/>
        <item x="5258"/>
        <item x="5259"/>
        <item x="5260"/>
        <item x="5261"/>
        <item x="5262"/>
        <item x="5263"/>
        <item x="1878"/>
        <item x="5264"/>
        <item x="5265"/>
        <item x="5266"/>
        <item x="17"/>
        <item x="1843"/>
        <item x="2019"/>
        <item x="5267"/>
        <item x="1772"/>
        <item x="3497"/>
        <item x="5268"/>
        <item x="2071"/>
        <item x="2645"/>
        <item x="2358"/>
        <item x="5269"/>
        <item x="391"/>
        <item x="150"/>
        <item x="1476"/>
        <item x="5270"/>
        <item x="5271"/>
        <item x="678"/>
        <item x="367"/>
        <item x="5272"/>
        <item x="916"/>
        <item x="1923"/>
        <item x="5273"/>
        <item x="2052"/>
        <item x="1976"/>
        <item x="5274"/>
        <item x="1019"/>
        <item x="5275"/>
        <item x="5276"/>
        <item x="5277"/>
        <item x="2140"/>
        <item x="209"/>
        <item x="159"/>
        <item x="2028"/>
        <item x="5278"/>
        <item x="5279"/>
        <item x="1819"/>
        <item x="5280"/>
        <item x="801"/>
        <item x="933"/>
        <item x="5281"/>
        <item x="5282"/>
        <item x="1139"/>
        <item x="968"/>
        <item x="1402"/>
        <item x="5283"/>
        <item x="2666"/>
        <item x="56"/>
        <item x="1237"/>
        <item x="2039"/>
        <item x="448"/>
        <item x="2214"/>
        <item x="1006"/>
        <item x="2410"/>
        <item x="5284"/>
        <item x="5285"/>
        <item x="5286"/>
        <item x="5287"/>
        <item x="5288"/>
        <item x="5289"/>
        <item x="5290"/>
        <item x="2232"/>
        <item x="5291"/>
        <item x="602"/>
        <item x="5292"/>
        <item x="5293"/>
        <item x="3533"/>
        <item x="1037"/>
        <item x="5294"/>
        <item x="5295"/>
        <item x="2062"/>
        <item x="839"/>
        <item x="808"/>
        <item x="5296"/>
        <item x="5297"/>
        <item x="5298"/>
        <item x="5299"/>
        <item x="679"/>
        <item x="5300"/>
        <item x="5301"/>
        <item x="2872"/>
        <item x="5302"/>
        <item x="5303"/>
        <item x="5304"/>
        <item x="5305"/>
        <item x="5306"/>
        <item x="5307"/>
        <item x="1744"/>
        <item x="535"/>
        <item x="2215"/>
        <item x="438"/>
        <item x="5308"/>
        <item x="3089"/>
        <item x="3278"/>
        <item x="5309"/>
        <item x="5310"/>
        <item x="222"/>
        <item x="2565"/>
        <item x="1879"/>
        <item x="1455"/>
        <item x="5311"/>
        <item x="5312"/>
        <item x="26"/>
        <item x="5313"/>
        <item x="430"/>
        <item x="5314"/>
        <item x="5315"/>
        <item x="2536"/>
        <item x="5316"/>
        <item x="2484"/>
        <item x="2272"/>
        <item x="5317"/>
        <item x="5318"/>
        <item x="5319"/>
        <item x="5320"/>
        <item x="5321"/>
        <item x="5322"/>
        <item x="5323"/>
        <item x="1597"/>
        <item x="5324"/>
        <item x="5325"/>
        <item x="5326"/>
        <item x="1443"/>
        <item x="5327"/>
        <item x="5328"/>
        <item x="1851"/>
        <item x="591"/>
        <item x="5329"/>
        <item x="5330"/>
        <item x="1388"/>
        <item x="5331"/>
        <item x="5332"/>
        <item x="5333"/>
        <item x="5334"/>
        <item x="5335"/>
        <item x="5336"/>
        <item x="5337"/>
        <item x="5338"/>
        <item x="3094"/>
        <item x="405"/>
        <item x="2838"/>
        <item x="1125"/>
        <item x="2129"/>
        <item x="2764"/>
        <item x="2329"/>
        <item x="2765"/>
        <item x="160"/>
        <item x="2740"/>
        <item x="3163"/>
        <item x="5339"/>
        <item x="2839"/>
        <item x="2187"/>
        <item x="1411"/>
        <item x="5340"/>
        <item x="5341"/>
        <item x="3377"/>
        <item x="3364"/>
        <item x="223"/>
        <item x="5342"/>
        <item x="1567"/>
        <item x="3371"/>
        <item x="5343"/>
        <item x="3535"/>
        <item x="303"/>
        <item x="121"/>
        <item x="1339"/>
        <item x="3024"/>
        <item x="2955"/>
        <item x="1959"/>
        <item x="2921"/>
        <item x="2029"/>
        <item x="3003"/>
        <item x="5344"/>
        <item x="2525"/>
        <item x="3699"/>
        <item x="3372"/>
        <item x="5345"/>
        <item x="3720"/>
        <item x="5346"/>
        <item x="5347"/>
        <item x="603"/>
        <item x="1642"/>
        <item x="3174"/>
        <item x="1712"/>
        <item x="7"/>
        <item x="2632"/>
        <item x="3724"/>
        <item x="3202"/>
        <item x="1286"/>
        <item x="5348"/>
        <item x="957"/>
        <item x="809"/>
        <item x="2453"/>
        <item x="1704"/>
        <item x="5349"/>
        <item x="5350"/>
        <item x="3725"/>
        <item x="2447"/>
        <item x="2431"/>
        <item x="5351"/>
        <item x="3392"/>
        <item x="5352"/>
        <item x="1832"/>
        <item x="1695"/>
        <item x="3462"/>
        <item x="896"/>
        <item x="5353"/>
        <item x="3571"/>
        <item x="2956"/>
        <item x="5354"/>
        <item x="1259"/>
        <item x="3195"/>
        <item x="5355"/>
        <item x="1376"/>
        <item x="3119"/>
        <item x="2697"/>
        <item x="3034"/>
        <item x="2886"/>
        <item x="1046"/>
        <item x="5356"/>
        <item x="5357"/>
        <item x="715"/>
        <item x="2063"/>
        <item x="1625"/>
        <item x="1964"/>
        <item x="661"/>
        <item x="1146"/>
        <item x="3512"/>
        <item x="5358"/>
        <item x="250"/>
        <item x="2991"/>
        <item x="1280"/>
        <item x="5359"/>
        <item x="1196"/>
        <item x="2878"/>
        <item x="5360"/>
        <item x="979"/>
        <item x="84"/>
        <item x="2612"/>
        <item x="5361"/>
        <item x="611"/>
        <item x="577"/>
        <item x="3628"/>
        <item x="1029"/>
        <item x="1683"/>
        <item x="3210"/>
        <item x="2936"/>
        <item x="210"/>
        <item x="5362"/>
        <item x="5363"/>
        <item x="3246"/>
        <item x="2285"/>
        <item x="5364"/>
        <item x="2811"/>
        <item x="3130"/>
        <item x="5365"/>
        <item x="878"/>
        <item x="3385"/>
        <item x="5366"/>
        <item x="3543"/>
        <item x="630"/>
        <item x="463"/>
        <item x="2962"/>
        <item x="3696"/>
        <item x="1519"/>
        <item x="5367"/>
        <item x="495"/>
        <item x="2594"/>
        <item x="5368"/>
        <item x="5369"/>
        <item x="5370"/>
        <item x="5371"/>
        <item x="3302"/>
        <item x="3042"/>
        <item x="2141"/>
        <item x="2994"/>
        <item x="356"/>
        <item x="5372"/>
        <item x="2798"/>
        <item x="310"/>
        <item x="5373"/>
        <item x="5374"/>
        <item x="5375"/>
        <item x="3445"/>
        <item x="691"/>
        <item x="1333"/>
        <item x="1903"/>
        <item x="3707"/>
        <item x="2730"/>
        <item x="5376"/>
        <item x="2421"/>
        <item x="5377"/>
        <item x="897"/>
        <item x="91"/>
        <item x="3414"/>
        <item x="3053"/>
        <item x="3386"/>
        <item x="5378"/>
        <item x="3646"/>
        <item x="3678"/>
        <item x="2115"/>
        <item x="449"/>
        <item x="5379"/>
        <item x="3208"/>
        <item x="3367"/>
        <item x="3139"/>
        <item x="2784"/>
        <item x="2646"/>
        <item x="406"/>
        <item x="3158"/>
        <item x="2922"/>
        <item x="1598"/>
        <item x="3240"/>
        <item x="2040"/>
        <item x="3408"/>
        <item x="3409"/>
        <item x="1965"/>
        <item x="2537"/>
        <item x="536"/>
        <item x="5380"/>
        <item x="3321"/>
        <item x="3527"/>
        <item x="2967"/>
        <item x="3365"/>
        <item x="5381"/>
        <item x="3666"/>
        <item x="3168"/>
        <item x="5382"/>
        <item x="1722"/>
        <item x="1977"/>
        <item x="5383"/>
        <item x="1577"/>
        <item x="110"/>
        <item x="2732"/>
        <item x="2992"/>
        <item x="2495"/>
        <item x="3629"/>
        <item x="1197"/>
        <item x="3025"/>
        <item x="423"/>
        <item x="5384"/>
        <item x="5385"/>
        <item x="98"/>
        <item x="3431"/>
        <item x="3019"/>
        <item x="2181"/>
        <item x="2624"/>
        <item x="2008"/>
        <item x="397"/>
        <item x="2983"/>
        <item x="1238"/>
        <item x="2517"/>
        <item x="5386"/>
        <item x="3721"/>
        <item x="1946"/>
        <item x="3446"/>
        <item x="2698"/>
        <item x="5387"/>
        <item x="3102"/>
        <item x="5388"/>
        <item x="5389"/>
        <item x="2463"/>
        <item x="3576"/>
        <item x="2205"/>
        <item x="2731"/>
        <item x="482"/>
        <item x="1653"/>
        <item x="3577"/>
        <item x="3203"/>
        <item x="2876"/>
        <item x="2699"/>
        <item x="2595"/>
        <item x="2273"/>
        <item x="2824"/>
        <item x="3523"/>
        <item x="3612"/>
        <item x="3343"/>
        <item x="3164"/>
        <item x="3043"/>
        <item x="5390"/>
        <item x="5391"/>
        <item x="439"/>
        <item x="1632"/>
        <item x="431"/>
        <item x="5392"/>
        <item x="5393"/>
        <item x="785"/>
        <item x="2793"/>
        <item x="5394"/>
        <item x="2805"/>
        <item x="1844"/>
        <item x="2749"/>
        <item x="3061"/>
        <item x="1422"/>
        <item x="5395"/>
        <item x="3489"/>
        <item x="3095"/>
        <item x="1227"/>
        <item x="3004"/>
        <item x="1800"/>
        <item x="1038"/>
        <item x="980"/>
        <item x="2923"/>
        <item x="5396"/>
        <item x="3390"/>
        <item x="662"/>
        <item x="2030"/>
        <item x="57"/>
        <item x="1852"/>
        <item x="5397"/>
        <item x="3103"/>
        <item x="5398"/>
        <item x="5399"/>
        <item x="2583"/>
        <item x="5400"/>
        <item x="1643"/>
        <item x="1535"/>
        <item x="3399"/>
        <item x="2791"/>
        <item x="2150"/>
        <item x="3536"/>
        <item x="5401"/>
        <item x="377"/>
        <item x="3247"/>
        <item x="5402"/>
        <item x="802"/>
        <item x="2477"/>
        <item x="3265"/>
        <item x="3566"/>
        <item x="1745"/>
        <item x="3534"/>
        <item x="3111"/>
        <item x="3599"/>
        <item x="99"/>
        <item x="3344"/>
        <item x="5403"/>
        <item x="2825"/>
        <item x="5404"/>
        <item x="5405"/>
        <item x="1477"/>
        <item x="5406"/>
        <item x="5407"/>
        <item x="2842"/>
        <item x="1587"/>
        <item x="36"/>
        <item x="3204"/>
        <item x="3594"/>
        <item x="2366"/>
        <item x="819"/>
        <item x="3241"/>
        <item x="1811"/>
        <item x="3351"/>
        <item x="2726"/>
        <item x="583"/>
        <item x="3080"/>
        <item x="224"/>
        <item x="2913"/>
        <item x="3242"/>
        <item x="3416"/>
        <item x="2053"/>
        <item x="5408"/>
        <item x="3524"/>
        <item x="3703"/>
        <item x="3109"/>
        <item x="5409"/>
        <item x="5410"/>
        <item x="1444"/>
        <item x="3578"/>
        <item x="1189"/>
        <item x="5411"/>
        <item x="2605"/>
        <item x="414"/>
        <item x="3661"/>
        <item x="3709"/>
        <item x="3456"/>
        <item x="5412"/>
        <item x="3505"/>
        <item x="238"/>
        <item x="2960"/>
        <item x="5413"/>
        <item x="3112"/>
        <item x="3622"/>
        <item x="5414"/>
        <item x="3613"/>
        <item x="3559"/>
        <item x="3113"/>
        <item x="1047"/>
        <item x="2918"/>
        <item x="762"/>
        <item x="943"/>
        <item x="2411"/>
        <item x="3508"/>
        <item x="2818"/>
        <item x="2925"/>
        <item x="1820"/>
        <item x="3563"/>
        <item x="3096"/>
        <item x="5415"/>
        <item x="3368"/>
        <item x="1705"/>
        <item x="5416"/>
        <item x="3541"/>
        <item x="2785"/>
        <item x="1960"/>
        <item x="2096"/>
        <item x="958"/>
        <item x="2995"/>
        <item x="2766"/>
        <item x="2779"/>
        <item x="5417"/>
        <item x="3248"/>
        <item x="2679"/>
        <item x="5418"/>
        <item x="5419"/>
        <item x="5420"/>
        <item x="3400"/>
        <item x="47"/>
        <item x="3049"/>
        <item x="3148"/>
        <item x="3032"/>
        <item x="1789"/>
        <item x="738"/>
        <item x="5421"/>
        <item x="3243"/>
        <item x="5422"/>
        <item x="5423"/>
        <item x="1158"/>
        <item x="3552"/>
        <item x="2806"/>
        <item x="1599"/>
        <item x="3362"/>
        <item x="2773"/>
        <item x="3564"/>
        <item x="3513"/>
        <item x="2780"/>
        <item x="1287"/>
        <item x="483"/>
        <item x="2106"/>
        <item x="3313"/>
        <item x="3647"/>
        <item x="3582"/>
        <item x="5424"/>
        <item x="2930"/>
        <item x="1987"/>
        <item x="5425"/>
        <item x="3480"/>
        <item x="311"/>
        <item x="2404"/>
        <item x="2464"/>
        <item x="2819"/>
        <item x="704"/>
        <item x="1412"/>
        <item x="1887"/>
        <item x="173"/>
        <item x="2944"/>
        <item x="318"/>
        <item x="1100"/>
        <item x="3393"/>
        <item x="65"/>
        <item x="2454"/>
        <item x="211"/>
        <item x="1952"/>
        <item x="2274"/>
        <item x="1568"/>
        <item x="2914"/>
        <item x="620"/>
        <item x="2448"/>
        <item x="1536"/>
        <item x="1066"/>
        <item x="2968"/>
        <item x="3444"/>
        <item x="3354"/>
        <item x="2225"/>
        <item x="27"/>
        <item x="1389"/>
        <item x="3314"/>
        <item x="5426"/>
        <item x="3406"/>
        <item x="181"/>
        <item x="1268"/>
        <item x="969"/>
        <item x="3257"/>
        <item x="1133"/>
        <item x="2508"/>
        <item x="5427"/>
        <item x="3580"/>
        <item x="111"/>
        <item x="1076"/>
        <item x="830"/>
        <item x="692"/>
        <item x="5428"/>
        <item x="5429"/>
        <item x="1111"/>
        <item x="2683"/>
        <item x="2986"/>
        <item x="981"/>
        <item x="1557"/>
        <item x="592"/>
        <item x="5430"/>
        <item x="5431"/>
        <item x="1083"/>
        <item x="5432"/>
        <item x="2807"/>
        <item x="5433"/>
        <item x="5434"/>
        <item x="568"/>
        <item x="3687"/>
        <item x="2295"/>
        <item x="1219"/>
        <item x="2559"/>
        <item x="917"/>
        <item x="612"/>
        <item x="5435"/>
        <item x="926"/>
        <item x="1760"/>
        <item x="2087"/>
        <item x="378"/>
        <item x="5436"/>
        <item x="2596"/>
        <item x="2107"/>
        <item x="5437"/>
        <item x="225"/>
        <item x="5438"/>
        <item x="1520"/>
        <item x="1908"/>
        <item x="5439"/>
        <item x="5440"/>
        <item x="2346"/>
        <item x="840"/>
        <item x="752"/>
        <item x="5441"/>
        <item x="2009"/>
        <item x="1390"/>
        <item x="5442"/>
        <item x="5443"/>
        <item x="1612"/>
        <item x="1978"/>
        <item x="663"/>
        <item x="473"/>
        <item x="5444"/>
        <item x="2926"/>
        <item x="3553"/>
        <item x="2576"/>
        <item x="5445"/>
        <item x="1484"/>
        <item x="1706"/>
        <item x="5446"/>
        <item x="3630"/>
        <item x="161"/>
        <item x="85"/>
        <item x="5447"/>
        <item x="5448"/>
        <item x="1761"/>
        <item x="5449"/>
        <item x="2151"/>
        <item x="5450"/>
        <item x="5451"/>
        <item x="2286"/>
        <item x="182"/>
        <item x="5452"/>
        <item x="863"/>
        <item x="1684"/>
        <item x="5453"/>
        <item x="1998"/>
        <item x="5454"/>
        <item x="1821"/>
        <item x="1723"/>
        <item x="5455"/>
        <item x="137"/>
        <item x="3378"/>
        <item x="1413"/>
        <item x="5456"/>
        <item x="5457"/>
        <item x="2597"/>
        <item x="2577"/>
        <item x="5458"/>
        <item x="2367"/>
        <item x="5459"/>
        <item x="5460"/>
        <item x="368"/>
        <item x="2175"/>
        <item x="5461"/>
        <item x="1178"/>
        <item x="1220"/>
        <item x="5462"/>
        <item x="440"/>
        <item x="5463"/>
        <item x="5464"/>
        <item x="2064"/>
        <item x="1812"/>
        <item x="3401"/>
        <item x="5465"/>
        <item x="2405"/>
        <item x="3332"/>
        <item x="1438"/>
        <item x="5466"/>
        <item x="2465"/>
        <item x="5467"/>
        <item x="5468"/>
        <item x="5469"/>
        <item x="195"/>
        <item x="5470"/>
        <item x="5471"/>
        <item x="1790"/>
        <item x="2313"/>
        <item x="5472"/>
        <item x="1067"/>
        <item x="5473"/>
        <item x="5474"/>
        <item x="5475"/>
        <item x="3441"/>
        <item x="5476"/>
        <item x="1779"/>
        <item x="1654"/>
        <item x="5477"/>
        <item x="5478"/>
        <item x="3551"/>
        <item x="5479"/>
        <item x="5480"/>
        <item x="3690"/>
        <item x="415"/>
        <item x="1048"/>
        <item x="2226"/>
        <item x="578"/>
        <item x="2656"/>
        <item x="5481"/>
        <item x="5482"/>
        <item x="5483"/>
        <item x="1613"/>
        <item x="5484"/>
        <item x="5485"/>
        <item x="5486"/>
        <item x="1445"/>
        <item x="5487"/>
        <item x="5488"/>
        <item x="1988"/>
        <item x="3623"/>
        <item x="5489"/>
        <item x="2108"/>
        <item x="5490"/>
        <item x="1600"/>
        <item x="2020"/>
        <item x="2542"/>
        <item x="5491"/>
        <item x="5492"/>
        <item x="58"/>
        <item x="1126"/>
        <item x="2485"/>
        <item x="613"/>
        <item x="5493"/>
        <item x="5494"/>
        <item x="2330"/>
        <item x="786"/>
        <item x="5495"/>
        <item x="5496"/>
        <item x="2931"/>
        <item x="5497"/>
        <item x="5498"/>
        <item x="312"/>
        <item x="2432"/>
        <item x="3417"/>
        <item x="2031"/>
        <item x="1801"/>
        <item x="5499"/>
        <item x="37"/>
        <item x="2216"/>
        <item x="5500"/>
        <item x="2442"/>
        <item x="5501"/>
        <item x="1030"/>
        <item x="5502"/>
        <item x="5503"/>
        <item x="2233"/>
        <item x="841"/>
        <item x="849"/>
        <item x="927"/>
        <item x="2130"/>
        <item x="2518"/>
        <item x="5504"/>
        <item x="226"/>
        <item x="5505"/>
        <item x="5506"/>
        <item x="5507"/>
        <item x="2374"/>
        <item x="5508"/>
        <item x="5509"/>
        <item x="2900"/>
        <item x="2116"/>
        <item x="5510"/>
        <item x="5511"/>
        <item x="3424"/>
        <item x="5512"/>
        <item x="831"/>
        <item x="239"/>
        <item x="5513"/>
        <item x="5514"/>
        <item x="66"/>
        <item x="5515"/>
        <item x="5516"/>
        <item x="2296"/>
        <item x="664"/>
        <item x="5517"/>
        <item x="5518"/>
        <item x="474"/>
        <item x="151"/>
        <item x="1485"/>
        <item x="5519"/>
        <item x="5520"/>
        <item x="5521"/>
        <item x="2466"/>
        <item x="1088"/>
        <item x="5522"/>
        <item x="5523"/>
        <item x="5524"/>
        <item x="1762"/>
        <item x="5525"/>
        <item x="92"/>
        <item x="2336"/>
        <item x="2526"/>
        <item x="5526"/>
        <item x="5527"/>
        <item x="5528"/>
        <item x="5529"/>
        <item x="5530"/>
        <item x="5531"/>
        <item x="1853"/>
        <item x="5532"/>
        <item x="5533"/>
        <item x="3387"/>
        <item x="5534"/>
        <item x="5535"/>
        <item x="5536"/>
        <item x="1020"/>
        <item x="5537"/>
        <item x="1729"/>
        <item x="1873"/>
        <item x="5538"/>
        <item x="1368"/>
        <item x="5539"/>
        <item x="2314"/>
        <item x="5540"/>
        <item x="5541"/>
        <item x="5542"/>
        <item x="251"/>
        <item x="5543"/>
        <item x="319"/>
        <item x="1269"/>
        <item x="5544"/>
        <item x="5545"/>
        <item x="5546"/>
        <item x="5547"/>
        <item x="5548"/>
        <item x="5549"/>
        <item x="450"/>
        <item x="2598"/>
        <item x="2054"/>
        <item x="369"/>
        <item x="5550"/>
        <item x="5551"/>
        <item x="5552"/>
        <item x="909"/>
        <item x="593"/>
        <item x="1002"/>
        <item x="5553"/>
        <item x="820"/>
        <item x="2857"/>
        <item x="5554"/>
        <item x="5555"/>
        <item x="5556"/>
        <item x="1007"/>
        <item x="2969"/>
        <item x="5557"/>
        <item x="1696"/>
        <item x="129"/>
        <item x="5558"/>
        <item x="1924"/>
        <item x="5559"/>
        <item x="5560"/>
        <item x="2303"/>
        <item x="5561"/>
        <item x="5562"/>
        <item x="5563"/>
        <item x="5564"/>
        <item x="5565"/>
        <item x="2010"/>
        <item x="2840"/>
        <item x="5566"/>
        <item x="5567"/>
        <item x="2347"/>
        <item x="2455"/>
        <item x="5568"/>
        <item x="879"/>
        <item x="5569"/>
        <item x="5570"/>
        <item x="328"/>
        <item x="5571"/>
        <item x="5572"/>
        <item x="5573"/>
        <item x="5574"/>
        <item x="3667"/>
        <item x="2754"/>
        <item x="5575"/>
        <item x="5576"/>
        <item x="8"/>
        <item x="1707"/>
        <item x="1084"/>
        <item x="2081"/>
        <item x="928"/>
        <item x="5577"/>
        <item x="1239"/>
        <item x="5578"/>
        <item x="5579"/>
        <item x="5580"/>
        <item x="1773"/>
        <item x="5581"/>
        <item x="5582"/>
        <item x="3452"/>
        <item x="5583"/>
        <item x="5584"/>
        <item x="5585"/>
        <item x="5586"/>
        <item x="1746"/>
        <item x="2188"/>
        <item x="621"/>
        <item x="543"/>
        <item x="5587"/>
        <item x="5588"/>
        <item x="5589"/>
        <item x="5590"/>
        <item x="5591"/>
        <item x="652"/>
        <item x="5592"/>
        <item x="5593"/>
        <item x="5594"/>
        <item x="2667"/>
        <item x="5595"/>
        <item x="5596"/>
        <item x="5597"/>
        <item x="5598"/>
        <item x="1101"/>
        <item x="5599"/>
        <item x="3211"/>
        <item x="5600"/>
        <item x="1377"/>
        <item x="2519"/>
        <item x="5601"/>
        <item x="5602"/>
        <item x="3062"/>
        <item x="5603"/>
        <item x="370"/>
        <item x="5604"/>
        <item x="5605"/>
        <item x="2252"/>
        <item x="5606"/>
        <item x="5607"/>
        <item x="5608"/>
        <item x="5609"/>
        <item x="5610"/>
        <item x="1260"/>
        <item x="982"/>
        <item x="5611"/>
        <item x="2097"/>
        <item x="5612"/>
        <item x="3425"/>
        <item x="5613"/>
        <item x="292"/>
        <item x="5614"/>
        <item x="5615"/>
        <item x="5616"/>
        <item x="379"/>
        <item x="2674"/>
        <item x="5617"/>
        <item x="5618"/>
        <item x="5619"/>
        <item x="5620"/>
        <item x="5621"/>
        <item x="832"/>
        <item x="1486"/>
        <item x="3668"/>
        <item x="5622"/>
        <item x="5623"/>
        <item x="3008"/>
        <item x="240"/>
        <item x="5624"/>
        <item x="2503"/>
        <item x="1724"/>
        <item x="5625"/>
        <item x="5626"/>
        <item x="398"/>
        <item x="5627"/>
        <item x="1672"/>
        <item x="5628"/>
        <item x="5629"/>
        <item x="2509"/>
        <item x="1171"/>
        <item x="1916"/>
        <item x="5630"/>
        <item x="5631"/>
        <item x="5632"/>
        <item x="5633"/>
        <item x="5634"/>
        <item x="5635"/>
        <item x="3140"/>
        <item x="5636"/>
        <item x="5637"/>
        <item x="5638"/>
        <item x="5639"/>
        <item x="5640"/>
        <item x="1456"/>
        <item x="530"/>
        <item x="273"/>
        <item x="5641"/>
        <item x="5642"/>
        <item x="5643"/>
        <item x="5644"/>
        <item x="5645"/>
        <item x="5646"/>
        <item x="112"/>
        <item x="5647"/>
        <item x="1644"/>
        <item x="5648"/>
        <item x="475"/>
        <item x="5649"/>
        <item x="5650"/>
        <item x="5651"/>
        <item x="5652"/>
        <item x="5653"/>
        <item x="2496"/>
        <item x="2993"/>
        <item x="1909"/>
        <item x="5654"/>
        <item x="2520"/>
        <item x="5655"/>
        <item x="1936"/>
        <item x="3221"/>
        <item x="1340"/>
        <item x="2217"/>
        <item x="5656"/>
        <item x="5657"/>
        <item x="3352"/>
        <item x="5658"/>
        <item x="5659"/>
        <item x="1324"/>
        <item x="3015"/>
        <item x="5660"/>
        <item x="5661"/>
        <item x="1439"/>
        <item x="5662"/>
        <item x="2131"/>
        <item x="5663"/>
        <item x="1281"/>
        <item x="5664"/>
        <item x="3143"/>
        <item x="5665"/>
        <item x="810"/>
        <item x="1633"/>
        <item x="2613"/>
        <item x="1378"/>
        <item x="2904"/>
        <item x="705"/>
        <item x="5666"/>
        <item x="5667"/>
        <item x="261"/>
        <item x="5668"/>
        <item x="5669"/>
        <item x="5670"/>
        <item x="5671"/>
        <item x="5672"/>
        <item x="5673"/>
        <item x="1159"/>
        <item x="5674"/>
        <item x="5675"/>
        <item x="5676"/>
        <item x="441"/>
        <item x="5677"/>
        <item x="728"/>
        <item x="1521"/>
        <item x="100"/>
        <item x="3447"/>
        <item x="5678"/>
        <item x="959"/>
        <item x="5679"/>
        <item x="5680"/>
        <item x="3490"/>
        <item x="5681"/>
        <item x="190"/>
        <item x="5682"/>
        <item x="2041"/>
        <item x="1917"/>
        <item x="5683"/>
        <item x="2152"/>
        <item x="5684"/>
        <item x="5685"/>
        <item x="293"/>
        <item x="1031"/>
        <item x="5686"/>
        <item x="5687"/>
        <item x="5688"/>
        <item x="5689"/>
        <item x="5690"/>
        <item x="850"/>
        <item x="3475"/>
        <item x="5691"/>
        <item x="1307"/>
        <item x="138"/>
        <item x="5692"/>
        <item x="5693"/>
        <item x="5694"/>
        <item x="1634"/>
        <item x="5695"/>
        <item x="5696"/>
        <item x="5697"/>
        <item x="2021"/>
        <item x="2395"/>
        <item x="2566"/>
        <item x="5698"/>
        <item x="775"/>
        <item x="5699"/>
        <item x="5700"/>
        <item x="3009"/>
        <item x="857"/>
        <item x="5701"/>
        <item x="5702"/>
        <item x="5703"/>
        <item x="2011"/>
        <item x="5704"/>
        <item x="5705"/>
        <item x="5706"/>
        <item x="5707"/>
        <item x="5708"/>
        <item x="2383"/>
        <item x="2337"/>
        <item x="5709"/>
        <item x="5710"/>
        <item x="5711"/>
        <item x="304"/>
        <item x="2637"/>
        <item x="5712"/>
        <item x="162"/>
        <item x="5713"/>
        <item x="3614"/>
        <item x="5714"/>
        <item x="5715"/>
        <item x="5716"/>
        <item x="2287"/>
        <item x="795"/>
        <item x="5717"/>
        <item x="5718"/>
        <item x="5719"/>
        <item x="1861"/>
        <item x="1102"/>
        <item x="2543"/>
        <item x="5720"/>
        <item x="2527"/>
        <item x="2633"/>
        <item x="152"/>
        <item x="2244"/>
        <item x="5721"/>
        <item x="5722"/>
        <item x="5723"/>
        <item x="5724"/>
        <item x="5725"/>
        <item x="3317"/>
        <item x="2359"/>
        <item x="5726"/>
        <item x="5727"/>
        <item x="5728"/>
        <item x="5729"/>
        <item x="842"/>
        <item x="5730"/>
        <item x="5731"/>
        <item x="5732"/>
        <item x="5733"/>
        <item x="739"/>
        <item x="5734"/>
        <item x="5735"/>
        <item x="5736"/>
        <item x="5737"/>
        <item x="5738"/>
        <item x="5739"/>
        <item x="965"/>
        <item x="5740"/>
        <item x="5741"/>
        <item x="5742"/>
        <item x="5743"/>
        <item x="484"/>
        <item x="392"/>
        <item x="5744"/>
        <item x="5745"/>
        <item x="5746"/>
        <item x="1160"/>
        <item x="282"/>
        <item x="5747"/>
        <item x="196"/>
        <item x="5748"/>
        <item x="3605"/>
        <item x="5749"/>
        <item x="3426"/>
        <item x="5750"/>
        <item x="5751"/>
        <item x="584"/>
        <item x="5752"/>
        <item x="2117"/>
        <item x="665"/>
        <item x="5753"/>
        <item x="1172"/>
        <item x="1314"/>
        <item x="5754"/>
        <item x="5755"/>
        <item x="320"/>
        <item x="2497"/>
        <item x="2153"/>
        <item x="5756"/>
        <item x="2830"/>
        <item x="1240"/>
        <item x="5757"/>
        <item x="5758"/>
        <item x="5759"/>
        <item x="3279"/>
        <item x="2159"/>
        <item x="5760"/>
        <item x="5761"/>
        <item x="344"/>
        <item x="1056"/>
        <item x="5762"/>
        <item x="5763"/>
        <item x="5764"/>
        <item x="2275"/>
        <item x="5765"/>
        <item x="5766"/>
        <item x="5767"/>
        <item x="5768"/>
        <item x="2858"/>
        <item x="1341"/>
        <item x="918"/>
        <item x="5769"/>
        <item x="5770"/>
        <item x="1833"/>
        <item x="5771"/>
        <item x="5772"/>
        <item x="5773"/>
        <item x="5774"/>
        <item x="1261"/>
        <item x="5775"/>
        <item x="5776"/>
        <item x="5777"/>
        <item x="5778"/>
        <item x="5779"/>
        <item x="5780"/>
        <item x="1198"/>
        <item x="2182"/>
        <item x="496"/>
        <item x="5781"/>
        <item x="5782"/>
        <item x="5783"/>
        <item x="5784"/>
        <item x="5785"/>
        <item x="5786"/>
        <item x="357"/>
        <item x="5787"/>
        <item x="950"/>
        <item x="5788"/>
        <item x="5789"/>
        <item x="5790"/>
        <item x="833"/>
        <item x="5791"/>
        <item x="1369"/>
        <item x="1937"/>
        <item x="2368"/>
        <item x="3585"/>
        <item x="5792"/>
        <item x="1505"/>
        <item x="1308"/>
        <item x="1558"/>
        <item x="934"/>
        <item x="5793"/>
        <item x="5794"/>
        <item x="1813"/>
        <item x="2614"/>
        <item x="5795"/>
        <item x="2267"/>
        <item x="1298"/>
        <item x="5796"/>
        <item x="5797"/>
        <item x="5798"/>
        <item x="5799"/>
        <item x="2584"/>
        <item x="1880"/>
        <item x="274"/>
        <item x="5800"/>
        <item x="2599"/>
        <item x="5801"/>
        <item x="5802"/>
        <item x="2945"/>
        <item x="1569"/>
        <item x="5803"/>
        <item x="5804"/>
        <item x="5805"/>
        <item x="5806"/>
        <item x="1601"/>
        <item x="5807"/>
        <item x="5808"/>
        <item x="1446"/>
        <item x="252"/>
        <item x="2422"/>
        <item x="2132"/>
        <item x="122"/>
        <item x="5809"/>
        <item x="898"/>
        <item x="5810"/>
        <item x="716"/>
        <item x="3059"/>
        <item x="5811"/>
        <item x="2206"/>
        <item x="594"/>
        <item x="2353"/>
        <item x="313"/>
        <item x="5812"/>
        <item x="5813"/>
        <item x="5814"/>
        <item x="1117"/>
        <item x="5815"/>
        <item x="5816"/>
        <item x="5817"/>
        <item x="2606"/>
        <item x="1685"/>
        <item x="5818"/>
        <item x="5819"/>
        <item x="5820"/>
        <item x="1190"/>
        <item x="1546"/>
        <item x="5821"/>
        <item x="1780"/>
        <item x="5822"/>
        <item x="5823"/>
        <item x="345"/>
        <item x="513"/>
        <item x="5824"/>
        <item x="5825"/>
        <item x="5826"/>
        <item x="1379"/>
        <item x="2550"/>
        <item x="1179"/>
        <item x="5827"/>
        <item x="5828"/>
        <item x="48"/>
        <item x="5829"/>
        <item x="983"/>
        <item x="212"/>
        <item x="693"/>
        <item x="1049"/>
        <item x="680"/>
        <item x="1347"/>
        <item x="5830"/>
        <item x="5831"/>
        <item x="2259"/>
        <item x="5832"/>
        <item x="2567"/>
        <item x="2560"/>
        <item x="5833"/>
        <item x="1270"/>
        <item x="2072"/>
        <item x="960"/>
        <item x="5834"/>
        <item x="1862"/>
        <item x="283"/>
        <item x="5835"/>
        <item x="1737"/>
        <item x="5836"/>
        <item x="5837"/>
        <item x="2909"/>
        <item x="1127"/>
        <item x="5838"/>
        <item x="5839"/>
        <item x="5840"/>
        <item x="2338"/>
        <item x="5841"/>
        <item x="2032"/>
        <item x="763"/>
        <item x="2625"/>
        <item x="5842"/>
        <item x="399"/>
        <item x="1802"/>
        <item x="305"/>
        <item x="821"/>
        <item x="5843"/>
        <item x="5844"/>
        <item x="130"/>
        <item x="1791"/>
        <item x="5845"/>
        <item x="1822"/>
        <item x="1205"/>
        <item x="1979"/>
        <item x="5846"/>
        <item x="1361"/>
        <item x="5847"/>
        <item x="5848"/>
        <item x="2160"/>
        <item x="2615"/>
        <item x="787"/>
        <item x="5849"/>
        <item x="5850"/>
        <item x="631"/>
        <item x="614"/>
        <item x="5851"/>
        <item x="5852"/>
        <item x="2478"/>
        <item x="5853"/>
        <item x="5854"/>
        <item x="5855"/>
        <item x="1262"/>
        <item x="1057"/>
        <item x="3123"/>
        <item x="2288"/>
        <item x="1246"/>
        <item x="3734"/>
        <item x="1403"/>
        <item x="3735"/>
        <item x="3485"/>
        <item x="2561"/>
        <item x="3736"/>
        <item x="3737"/>
        <item x="2384"/>
        <item x="3738"/>
        <item x="3739"/>
        <item x="2142"/>
        <item x="2073"/>
        <item x="1803"/>
        <item x="3740"/>
        <item x="3741"/>
        <item x="3742"/>
        <item x="3743"/>
        <item x="3744"/>
        <item x="3391"/>
        <item x="3745"/>
        <item x="1763"/>
        <item x="3746"/>
        <item x="3747"/>
        <item x="3748"/>
        <item x="3749"/>
        <item x="3750"/>
        <item x="3751"/>
        <item x="3752"/>
        <item x="2647"/>
        <item x="3753"/>
        <item x="3754"/>
        <item x="1527"/>
        <item x="3755"/>
        <item x="3756"/>
        <item x="3757"/>
        <item x="3758"/>
        <item x="3759"/>
        <item x="3760"/>
        <item x="3761"/>
        <item x="3762"/>
        <item x="1362"/>
        <item x="3763"/>
        <item x="3764"/>
        <item x="3765"/>
        <item x="3766"/>
        <item x="3767"/>
        <item x="3768"/>
        <item x="1288"/>
        <item x="3769"/>
        <item x="3770"/>
        <item x="3771"/>
        <item x="3772"/>
        <item x="3773"/>
        <item x="2315"/>
        <item x="3774"/>
        <item x="3775"/>
        <item x="3776"/>
        <item x="3777"/>
        <item x="3778"/>
        <item x="2176"/>
        <item x="3779"/>
        <item x="3780"/>
        <item x="3781"/>
        <item x="3249"/>
        <item x="1938"/>
        <item x="2600"/>
        <item x="2133"/>
        <item x="3300"/>
        <item x="2521"/>
        <item x="2722"/>
        <item x="2433"/>
        <item x="2741"/>
        <item x="2391"/>
        <item x="2323"/>
        <item x="1263"/>
        <item x="3440"/>
        <item x="3615"/>
        <item x="2808"/>
        <item x="1764"/>
        <item x="2568"/>
        <item x="3335"/>
        <item x="1966"/>
        <item x="3410"/>
        <item x="3782"/>
        <item x="3117"/>
        <item x="2742"/>
        <item x="3658"/>
        <item x="3783"/>
        <item x="2833"/>
        <item x="1423"/>
        <item x="1228"/>
        <item x="3606"/>
        <item x="3700"/>
        <item x="1738"/>
        <item x="3784"/>
        <item x="3785"/>
        <item x="2919"/>
        <item x="1457"/>
        <item x="2882"/>
        <item x="3476"/>
        <item x="1814"/>
        <item x="3169"/>
        <item x="3618"/>
        <item x="2905"/>
        <item x="3517"/>
        <item x="3099"/>
        <item x="1673"/>
        <item x="2042"/>
        <item x="3786"/>
        <item x="3285"/>
        <item x="2289"/>
        <item x="3787"/>
        <item x="3081"/>
        <item x="3394"/>
        <item x="2883"/>
        <item x="3432"/>
        <item x="1845"/>
        <item x="2260"/>
        <item x="2648"/>
        <item x="3788"/>
        <item x="2109"/>
        <item x="3005"/>
        <item x="2088"/>
        <item x="1854"/>
        <item x="2946"/>
        <item x="1447"/>
        <item x="2774"/>
        <item x="3675"/>
        <item x="2227"/>
        <item x="3353"/>
        <item x="2245"/>
        <item x="3789"/>
        <item x="2879"/>
        <item x="3144"/>
        <item x="3790"/>
        <item x="3020"/>
        <item x="2745"/>
        <item x="2705"/>
        <item x="2859"/>
        <item x="1271"/>
        <item x="2751"/>
        <item x="2700"/>
        <item x="1315"/>
        <item x="2412"/>
        <item x="1499"/>
        <item x="3791"/>
        <item x="3453"/>
        <item x="3266"/>
        <item x="3141"/>
        <item x="3792"/>
        <item x="9"/>
        <item x="3358"/>
        <item x="3793"/>
        <item x="2360"/>
        <item x="2758"/>
        <item x="2207"/>
        <item x="2836"/>
        <item x="1289"/>
        <item x="3379"/>
        <item x="2746"/>
        <item x="1206"/>
        <item x="1980"/>
        <item x="3466"/>
        <item x="3303"/>
        <item x="2814"/>
        <item x="3722"/>
        <item x="1316"/>
        <item x="1881"/>
        <item x="2098"/>
        <item x="3525"/>
        <item x="2118"/>
        <item x="3530"/>
        <item x="2486"/>
        <item x="2720"/>
        <item x="1999"/>
        <item x="3054"/>
        <item x="3701"/>
        <item x="38"/>
        <item x="1334"/>
        <item x="3209"/>
        <item x="3100"/>
        <item x="1708"/>
        <item x="2873"/>
        <item x="1655"/>
        <item x="2862"/>
        <item x="1792"/>
        <item x="2980"/>
        <item x="2304"/>
        <item x="3006"/>
        <item x="3794"/>
        <item x="2253"/>
        <item x="3679"/>
        <item x="3258"/>
        <item x="2735"/>
        <item x="2927"/>
        <item x="3795"/>
        <item x="3092"/>
        <item x="3235"/>
        <item x="3554"/>
        <item x="3796"/>
        <item x="3250"/>
        <item x="2369"/>
        <item x="3074"/>
        <item x="2510"/>
        <item x="3338"/>
        <item x="2385"/>
        <item x="2827"/>
        <item x="3063"/>
        <item x="2297"/>
        <item x="67"/>
        <item x="2074"/>
        <item x="2396"/>
        <item x="3388"/>
        <item x="2354"/>
        <item x="1752"/>
        <item x="3060"/>
        <item x="3501"/>
        <item x="1440"/>
        <item x="2812"/>
        <item x="1212"/>
        <item x="3648"/>
        <item x="3710"/>
        <item x="2467"/>
        <item x="2947"/>
        <item x="1834"/>
        <item x="2551"/>
        <item x="3104"/>
        <item x="3537"/>
        <item x="3428"/>
        <item x="2863"/>
        <item x="2826"/>
        <item x="1570"/>
        <item x="1229"/>
        <item x="2989"/>
        <item x="1348"/>
        <item x="2809"/>
        <item x="3548"/>
        <item x="3308"/>
        <item x="3116"/>
        <item x="1414"/>
        <item x="1468"/>
        <item x="1404"/>
        <item x="3797"/>
        <item x="1299"/>
        <item x="1380"/>
        <item x="2987"/>
        <item x="1252"/>
        <item x="2143"/>
        <item x="3175"/>
        <item x="2305"/>
        <item x="3798"/>
        <item x="1614"/>
        <item x="3799"/>
        <item x="1967"/>
        <item x="1961"/>
        <item x="3026"/>
        <item x="1626"/>
        <item x="2234"/>
        <item x="2638"/>
        <item x="1781"/>
        <item x="3676"/>
        <item x="3800"/>
        <item x="3134"/>
        <item x="2616"/>
        <item x="3801"/>
        <item x="1882"/>
        <item x="1506"/>
        <item x="2261"/>
        <item x="2786"/>
        <item x="3802"/>
        <item x="1804"/>
        <item x="3659"/>
        <item x="2276"/>
        <item x="3373"/>
        <item x="1765"/>
        <item x="3803"/>
        <item x="3804"/>
        <item x="2910"/>
        <item x="3267"/>
        <item x="3454"/>
        <item x="3805"/>
        <item x="2970"/>
        <item x="18"/>
        <item x="521"/>
        <item x="2996"/>
        <item x="3131"/>
        <item x="1674"/>
        <item x="1578"/>
        <item x="3027"/>
        <item x="3601"/>
        <item x="3021"/>
        <item x="3196"/>
        <item x="2747"/>
        <item x="2443"/>
        <item x="1335"/>
        <item x="2487"/>
        <item x="3806"/>
        <item x="3807"/>
        <item x="1241"/>
        <item x="1774"/>
        <item x="3808"/>
        <item x="2948"/>
        <item x="2712"/>
        <item x="2799"/>
        <item x="1665"/>
        <item x="3809"/>
        <item x="1925"/>
        <item x="3810"/>
        <item x="39"/>
        <item x="2498"/>
        <item x="1863"/>
        <item x="2075"/>
        <item x="1213"/>
        <item x="3811"/>
        <item x="2528"/>
        <item x="3509"/>
        <item x="1381"/>
        <item x="3812"/>
        <item x="2423"/>
        <item x="2110"/>
        <item x="1242"/>
        <item x="3813"/>
        <item x="1874"/>
        <item x="1397"/>
        <item x="1230"/>
        <item x="2468"/>
        <item x="0"/>
        <item x="1989"/>
        <item x="3814"/>
        <item x="3815"/>
        <item x="3816"/>
        <item x="2413"/>
        <item x="3491"/>
        <item x="561"/>
        <item x="1247"/>
        <item x="3817"/>
        <item x="2043"/>
        <item x="2022"/>
        <item x="1147"/>
        <item x="1415"/>
        <item x="3818"/>
        <item x="3411"/>
        <item x="1309"/>
        <item x="3402"/>
        <item x="2055"/>
        <item x="2639"/>
        <item x="3597"/>
        <item x="2197"/>
        <item x="2306"/>
        <item x="1739"/>
        <item x="1615"/>
        <item x="1753"/>
        <item x="3819"/>
        <item x="2254"/>
        <item x="3820"/>
        <item x="2218"/>
        <item x="2339"/>
        <item x="3821"/>
        <item x="3822"/>
        <item x="3823"/>
        <item x="28"/>
        <item x="3824"/>
        <item x="1382"/>
        <item x="3825"/>
        <item x="2538"/>
        <item x="3602"/>
        <item x="1478"/>
        <item x="1317"/>
        <item x="1448"/>
        <item x="1253"/>
        <item x="3826"/>
        <item x="3304"/>
        <item x="2316"/>
        <item x="3827"/>
        <item x="2499"/>
        <item x="2348"/>
        <item x="3828"/>
        <item x="2277"/>
        <item x="1713"/>
        <item x="1221"/>
        <item x="1537"/>
        <item x="2000"/>
        <item x="1391"/>
        <item x="2076"/>
        <item x="3448"/>
        <item x="1547"/>
        <item x="2397"/>
        <item x="2219"/>
        <item x="3829"/>
        <item x="2246"/>
        <item x="1709"/>
        <item x="2386"/>
        <item x="3830"/>
        <item x="3567"/>
        <item x="2456"/>
        <item x="2500"/>
        <item x="2262"/>
        <item x="3831"/>
        <item x="1214"/>
        <item x="3832"/>
        <item x="3255"/>
        <item x="2529"/>
        <item x="1835"/>
        <item x="2235"/>
        <item x="3595"/>
        <item x="1616"/>
        <item x="1493"/>
        <item x="3389"/>
        <item x="2689"/>
        <item x="1926"/>
        <item x="2375"/>
        <item x="2479"/>
        <item x="1559"/>
        <item x="2134"/>
        <item x="3729"/>
        <item x="2569"/>
        <item x="3833"/>
        <item x="1522"/>
        <item x="3834"/>
        <item x="3835"/>
        <item x="1864"/>
        <item x="3836"/>
        <item x="3837"/>
        <item x="3218"/>
        <item x="3838"/>
        <item x="1579"/>
        <item x="1823"/>
        <item x="3569"/>
        <item x="3839"/>
        <item x="1392"/>
        <item x="1424"/>
        <item x="1635"/>
        <item x="1666"/>
        <item x="2552"/>
        <item x="3339"/>
        <item x="1548"/>
        <item x="254"/>
        <item x="3840"/>
        <item x="3841"/>
        <item x="1747"/>
        <item x="3842"/>
        <item x="3843"/>
        <item x="1370"/>
        <item x="3844"/>
        <item x="3845"/>
        <item x="2522"/>
        <item x="3846"/>
        <item x="3847"/>
        <item x="3848"/>
        <item x="3849"/>
        <item x="3850"/>
        <item x="3851"/>
        <item x="1846"/>
        <item x="3852"/>
        <item x="1883"/>
        <item x="3853"/>
        <item x="1538"/>
        <item x="1617"/>
        <item x="3854"/>
        <item x="3359"/>
        <item x="1793"/>
        <item x="3855"/>
        <item x="2236"/>
        <item x="2578"/>
        <item x="3856"/>
        <item x="1363"/>
        <item x="3124"/>
        <item x="3857"/>
        <item x="2949"/>
        <item x="2089"/>
        <item x="1939"/>
        <item x="1962"/>
        <item x="3858"/>
        <item x="2023"/>
        <item x="3859"/>
        <item x="1602"/>
        <item x="2444"/>
        <item x="1"/>
        <item x="1888"/>
        <item x="3860"/>
        <item x="3861"/>
        <item x="3862"/>
        <item x="3863"/>
        <item x="2189"/>
        <item x="3864"/>
        <item x="3865"/>
        <item x="3866"/>
        <item x="3867"/>
        <item x="1449"/>
        <item x="2033"/>
        <item x="3868"/>
        <item x="2307"/>
        <item x="3288"/>
        <item x="1855"/>
        <item x="3869"/>
        <item x="3870"/>
        <item x="3871"/>
        <item x="2424"/>
        <item x="1231"/>
        <item x="3872"/>
        <item x="3256"/>
        <item x="2065"/>
        <item x="1588"/>
        <item x="2457"/>
        <item x="2570"/>
        <item x="1356"/>
        <item x="3873"/>
        <item x="3874"/>
        <item x="3875"/>
        <item x="2434"/>
        <item x="3876"/>
        <item x="3877"/>
        <item x="3878"/>
        <item x="3879"/>
        <item x="3880"/>
        <item x="2044"/>
        <item x="3881"/>
        <item x="3135"/>
        <item x="19"/>
        <item x="3882"/>
        <item x="3883"/>
        <item x="3884"/>
        <item x="3885"/>
        <item x="3886"/>
        <item x="2398"/>
        <item x="3887"/>
        <item x="3888"/>
        <item x="3889"/>
        <item x="3890"/>
        <item x="3891"/>
        <item x="2376"/>
        <item x="1325"/>
        <item x="3892"/>
        <item x="3893"/>
        <item x="2620"/>
        <item x="1927"/>
        <item x="3283"/>
        <item x="3894"/>
        <item x="3895"/>
        <item x="3896"/>
        <item x="1141"/>
        <item x="115"/>
        <item x="3897"/>
        <item x="1425"/>
        <item x="3898"/>
        <item x="3899"/>
        <item x="3900"/>
        <item x="3901"/>
        <item x="3902"/>
        <item x="2867"/>
        <item x="3903"/>
        <item x="3904"/>
        <item x="59"/>
        <item x="2544"/>
        <item x="3905"/>
        <item x="2361"/>
        <item x="68"/>
        <item x="3906"/>
        <item x="3907"/>
        <item x="2634"/>
        <item x="3259"/>
        <item x="3908"/>
        <item x="3909"/>
        <item x="3910"/>
        <item x="1686"/>
        <item x="2469"/>
        <item x="1970"/>
        <item x="2119"/>
        <item x="3911"/>
        <item x="3912"/>
        <item x="2435"/>
        <item x="1254"/>
        <item x="3913"/>
        <item x="3914"/>
        <item x="2220"/>
        <item x="1824"/>
        <item x="3915"/>
        <item x="3916"/>
        <item x="3917"/>
        <item x="2370"/>
        <item x="3918"/>
        <item x="3919"/>
        <item x="1469"/>
        <item x="2066"/>
        <item x="2263"/>
        <item x="3044"/>
        <item x="1766"/>
        <item x="3514"/>
        <item x="3920"/>
        <item x="3156"/>
        <item x="3921"/>
        <item x="3383"/>
        <item x="3228"/>
        <item x="3922"/>
        <item x="2324"/>
        <item x="3923"/>
        <item x="3924"/>
        <item x="1953"/>
        <item x="2056"/>
        <item x="3418"/>
        <item x="2971"/>
        <item x="3925"/>
        <item x="3926"/>
        <item x="3927"/>
        <item x="2640"/>
        <item x="1645"/>
        <item x="3928"/>
        <item x="1865"/>
        <item x="3286"/>
        <item x="3929"/>
        <item x="3930"/>
        <item x="3506"/>
        <item x="2228"/>
        <item x="3931"/>
        <item x="2198"/>
        <item x="2553"/>
        <item x="3932"/>
        <item x="1940"/>
        <item x="2237"/>
        <item x="40"/>
        <item x="3933"/>
        <item x="3934"/>
        <item x="3935"/>
        <item x="1794"/>
        <item x="3936"/>
        <item x="2255"/>
        <item x="2392"/>
        <item x="3272"/>
        <item x="2090"/>
        <item x="3937"/>
        <item x="3938"/>
        <item x="3939"/>
        <item x="2144"/>
        <item x="3940"/>
        <item x="3238"/>
        <item x="2571"/>
        <item x="2290"/>
        <item x="3941"/>
        <item x="3942"/>
        <item x="3943"/>
        <item x="3944"/>
        <item x="1458"/>
        <item x="3028"/>
        <item x="3016"/>
        <item x="3945"/>
        <item x="3946"/>
        <item x="3649"/>
        <item x="2668"/>
        <item x="3947"/>
        <item x="3244"/>
        <item x="3948"/>
        <item x="2208"/>
        <item x="3949"/>
        <item x="3950"/>
        <item x="3712"/>
        <item x="3951"/>
        <item x="3952"/>
        <item x="2377"/>
        <item x="2690"/>
        <item x="3953"/>
        <item x="3954"/>
        <item x="3955"/>
        <item x="1300"/>
        <item x="1264"/>
        <item x="3212"/>
        <item x="3956"/>
        <item x="1897"/>
        <item x="3957"/>
        <item x="3958"/>
        <item x="60"/>
        <item x="3959"/>
        <item x="1754"/>
        <item x="2340"/>
        <item x="1326"/>
        <item x="3960"/>
        <item x="562"/>
        <item x="3961"/>
        <item x="2589"/>
        <item x="2012"/>
        <item x="1580"/>
        <item x="2099"/>
        <item x="3962"/>
        <item x="2585"/>
        <item x="3963"/>
        <item x="3964"/>
        <item x="1856"/>
        <item x="2308"/>
        <item x="1656"/>
        <item x="1767"/>
        <item x="2331"/>
        <item x="1836"/>
        <item x="3965"/>
        <item x="3966"/>
        <item x="1889"/>
        <item x="1571"/>
        <item x="2675"/>
        <item x="1487"/>
        <item x="1603"/>
        <item x="3967"/>
        <item x="1500"/>
        <item x="3968"/>
        <item x="2893"/>
        <item x="3969"/>
        <item x="3970"/>
        <item x="3971"/>
        <item x="3972"/>
        <item x="1560"/>
        <item x="3973"/>
        <item x="3974"/>
        <item x="3975"/>
        <item x="1549"/>
        <item x="3976"/>
        <item x="1697"/>
        <item x="1981"/>
        <item x="3035"/>
        <item x="3977"/>
        <item x="2199"/>
        <item x="3978"/>
        <item x="1272"/>
        <item x="3979"/>
        <item x="1318"/>
        <item x="3980"/>
        <item x="3981"/>
        <item x="1349"/>
        <item x="2341"/>
        <item x="3982"/>
        <item x="1383"/>
        <item x="3983"/>
        <item x="3984"/>
        <item x="3985"/>
        <item x="3986"/>
        <item x="3987"/>
        <item x="2626"/>
        <item x="3988"/>
        <item x="3989"/>
        <item x="2291"/>
        <item x="2837"/>
        <item x="3704"/>
        <item x="1675"/>
        <item x="3990"/>
        <item x="2530"/>
        <item x="3991"/>
        <item x="3992"/>
        <item x="3993"/>
        <item x="3994"/>
        <item x="3995"/>
        <item x="3996"/>
        <item x="3997"/>
        <item x="3998"/>
        <item x="3999"/>
        <item x="1459"/>
        <item x="4000"/>
        <item x="3036"/>
        <item x="3072"/>
        <item x="4001"/>
        <item x="4002"/>
        <item x="2120"/>
        <item x="4003"/>
        <item x="4004"/>
        <item x="1990"/>
        <item x="4005"/>
        <item x="2449"/>
        <item x="4006"/>
        <item x="3528"/>
        <item x="4007"/>
        <item x="4008"/>
        <item x="2045"/>
        <item x="4009"/>
        <item x="2238"/>
        <item x="2934"/>
        <item x="4010"/>
        <item x="4011"/>
        <item x="4012"/>
        <item x="4013"/>
        <item x="3631"/>
        <item x="3231"/>
        <item x="4014"/>
        <item x="1589"/>
        <item x="1825"/>
        <item x="4015"/>
        <item x="2355"/>
        <item x="4016"/>
        <item x="2864"/>
        <item x="2121"/>
        <item x="3287"/>
        <item x="1971"/>
        <item x="2034"/>
        <item x="2750"/>
        <item x="4017"/>
        <item x="1398"/>
        <item x="3395"/>
        <item x="4018"/>
        <item x="10"/>
        <item x="1357"/>
        <item x="2776"/>
        <item x="1890"/>
        <item x="4019"/>
        <item x="1748"/>
        <item x="3396"/>
        <item x="3029"/>
        <item x="4020"/>
        <item x="3723"/>
        <item x="3650"/>
        <item x="2488"/>
        <item x="2190"/>
        <item x="2458"/>
        <item x="3268"/>
        <item x="2183"/>
        <item x="2332"/>
        <item x="3531"/>
        <item x="2221"/>
        <item x="3136"/>
        <item x="3635"/>
        <item x="2256"/>
        <item x="2161"/>
        <item x="2901"/>
        <item x="49"/>
        <item x="1667"/>
        <item x="4021"/>
        <item x="1507"/>
        <item x="1847"/>
        <item x="2792"/>
        <item x="3455"/>
        <item x="1222"/>
        <item x="4022"/>
        <item x="1928"/>
        <item x="3624"/>
        <item x="2868"/>
        <item x="1837"/>
        <item x="4023"/>
        <item x="3616"/>
        <item x="4024"/>
        <item x="1636"/>
        <item x="1782"/>
        <item x="1910"/>
        <item x="3336"/>
        <item x="3222"/>
        <item x="2963"/>
        <item x="1371"/>
        <item x="3347"/>
        <item x="2504"/>
        <item x="3677"/>
        <item x="2539"/>
        <item x="1460"/>
        <item x="2247"/>
        <item x="3589"/>
        <item x="4025"/>
        <item x="4026"/>
        <item x="1572"/>
        <item x="2414"/>
        <item x="3017"/>
        <item x="2436"/>
        <item x="2091"/>
        <item x="1430"/>
        <item x="2828"/>
        <item x="3570"/>
        <item x="2627"/>
        <item x="2759"/>
        <item x="4027"/>
        <item x="2752"/>
        <item x="2572"/>
        <item x="3651"/>
        <item x="1290"/>
        <item x="3538"/>
        <item x="3280"/>
        <item x="3652"/>
        <item x="3691"/>
        <item x="2362"/>
        <item x="3341"/>
        <item x="2393"/>
        <item x="4028"/>
        <item x="1775"/>
        <item x="3322"/>
        <item x="1310"/>
        <item x="1248"/>
        <item x="3269"/>
        <item x="2727"/>
        <item x="1581"/>
        <item x="2641"/>
        <item x="3097"/>
        <item x="2489"/>
        <item x="1364"/>
        <item x="2964"/>
        <item x="1215"/>
        <item x="2222"/>
        <item x="3619"/>
        <item x="1604"/>
        <item x="3176"/>
        <item x="1657"/>
        <item x="1513"/>
        <item x="1405"/>
        <item x="2135"/>
        <item x="2378"/>
        <item x="3638"/>
        <item x="1384"/>
        <item x="2657"/>
        <item x="2713"/>
        <item x="2972"/>
        <item x="1618"/>
        <item x="2937"/>
        <item x="3082"/>
        <item x="3586"/>
        <item x="4029"/>
        <item x="1795"/>
        <item x="2617"/>
        <item x="2001"/>
        <item x="1815"/>
        <item x="4030"/>
        <item x="4031"/>
        <item x="2450"/>
        <item x="4032"/>
        <item x="2887"/>
        <item x="2896"/>
        <item x="2445"/>
        <item x="3145"/>
        <item x="1550"/>
        <item x="3040"/>
        <item x="3460"/>
        <item x="3149"/>
        <item x="3328"/>
        <item x="2268"/>
        <item x="3159"/>
        <item x="4033"/>
        <item x="3252"/>
        <item x="4034"/>
        <item x="2950"/>
        <item x="2425"/>
        <item x="41"/>
        <item x="4035"/>
        <item x="4036"/>
        <item x="2920"/>
        <item x="4037"/>
        <item x="2767"/>
        <item x="3603"/>
        <item x="2649"/>
        <item x="1243"/>
        <item x="4038"/>
        <item x="69"/>
        <item x="2191"/>
        <item x="2843"/>
        <item x="3132"/>
        <item x="2755"/>
        <item x="3305"/>
        <item x="2844"/>
        <item x="2820"/>
        <item x="2209"/>
        <item x="1918"/>
        <item x="2399"/>
        <item x="1605"/>
        <item x="1646"/>
        <item x="2"/>
        <item x="1399"/>
        <item x="4039"/>
        <item x="3018"/>
        <item x="3348"/>
        <item x="3177"/>
        <item x="30"/>
        <item x="2815"/>
        <item x="1816"/>
        <item x="2013"/>
        <item x="3355"/>
        <item x="1342"/>
        <item x="2579"/>
        <item x="1561"/>
        <item x="2928"/>
        <item x="1232"/>
        <item x="2573"/>
        <item x="3520"/>
        <item x="2170"/>
        <item x="4040"/>
        <item x="4041"/>
        <item x="3197"/>
        <item x="1273"/>
        <item x="3183"/>
        <item x="3560"/>
        <item x="3068"/>
        <item x="1755"/>
        <item x="1698"/>
        <item x="4042"/>
        <item x="1494"/>
        <item x="2122"/>
        <item x="1461"/>
        <item x="2834"/>
        <item x="3662"/>
        <item x="2736"/>
        <item x="3671"/>
        <item x="1929"/>
        <item x="4043"/>
        <item x="3223"/>
        <item x="3284"/>
        <item x="2046"/>
        <item x="4044"/>
        <item x="1255"/>
        <item x="2292"/>
        <item x="2849"/>
        <item x="2200"/>
        <item x="4045"/>
        <item x="1207"/>
        <item x="1875"/>
        <item x="1687"/>
        <item x="1756"/>
        <item x="1319"/>
        <item x="4046"/>
        <item x="4047"/>
        <item x="4048"/>
        <item x="2002"/>
        <item x="2768"/>
        <item x="2451"/>
        <item x="2562"/>
        <item x="2317"/>
        <item x="4049"/>
        <item x="2192"/>
        <item x="4050"/>
        <item x="3050"/>
        <item x="2394"/>
        <item x="20"/>
        <item x="1450"/>
        <item x="2342"/>
        <item x="1416"/>
        <item x="4051"/>
        <item x="3041"/>
        <item x="1647"/>
        <item x="4052"/>
        <item x="2426"/>
        <item x="1582"/>
        <item x="2082"/>
        <item x="2177"/>
        <item x="1470"/>
        <item x="1838"/>
        <item x="4053"/>
        <item x="3289"/>
        <item x="1551"/>
        <item x="4054"/>
        <item x="4055"/>
        <item x="2511"/>
        <item x="1301"/>
        <item x="2100"/>
        <item x="4056"/>
        <item x="1619"/>
        <item x="3160"/>
        <item x="11"/>
        <item x="4057"/>
        <item x="1866"/>
        <item x="4058"/>
        <item x="4059"/>
        <item x="4060"/>
        <item x="1805"/>
        <item x="1479"/>
        <item x="2154"/>
        <item x="1282"/>
        <item x="50"/>
        <item x="4061"/>
        <item x="2957"/>
        <item x="4062"/>
        <item x="4063"/>
        <item x="1904"/>
        <item x="1826"/>
        <item x="1400"/>
        <item x="2145"/>
        <item x="2902"/>
        <item x="1431"/>
        <item x="4064"/>
        <item x="2490"/>
        <item x="1919"/>
        <item x="2965"/>
        <item x="2929"/>
        <item x="4065"/>
        <item x="4066"/>
        <item x="1274"/>
        <item x="2607"/>
        <item x="3213"/>
        <item x="4067"/>
        <item x="1898"/>
        <item x="1365"/>
        <item x="2298"/>
        <item x="1336"/>
        <item x="4068"/>
        <item x="1911"/>
        <item x="1311"/>
        <item x="4069"/>
        <item x="1714"/>
        <item x="1406"/>
        <item x="2932"/>
        <item x="2136"/>
        <item x="1327"/>
        <item x="3191"/>
        <item x="4070"/>
        <item x="1947"/>
        <item x="2574"/>
        <item x="4071"/>
        <item x="4072"/>
        <item x="1223"/>
        <item x="3281"/>
        <item x="4073"/>
        <item x="4074"/>
        <item x="2003"/>
        <item x="2248"/>
        <item x="4075"/>
        <item x="1637"/>
        <item x="4076"/>
        <item x="3069"/>
        <item x="1372"/>
        <item x="1710"/>
        <item x="4077"/>
        <item x="4078"/>
        <item x="2850"/>
        <item x="1539"/>
        <item x="1991"/>
        <item x="2771"/>
        <item x="21"/>
        <item x="2415"/>
        <item x="3697"/>
        <item x="4079"/>
        <item x="4080"/>
        <item x="1343"/>
        <item x="4081"/>
        <item x="1302"/>
        <item x="3022"/>
        <item x="2067"/>
        <item x="2470"/>
        <item x="2371"/>
        <item x="2880"/>
        <item x="2123"/>
        <item x="3412"/>
        <item x="1488"/>
        <item x="3077"/>
        <item x="1265"/>
        <item x="2480"/>
        <item x="4082"/>
        <item x="3656"/>
        <item x="2400"/>
        <item x="4083"/>
        <item x="1590"/>
        <item x="1417"/>
        <item x="4084"/>
        <item x="2014"/>
        <item x="4085"/>
        <item x="1495"/>
        <item x="2162"/>
        <item x="3214"/>
        <item x="4086"/>
        <item x="4087"/>
        <item x="4088"/>
        <item x="2781"/>
        <item x="3380"/>
        <item x="4089"/>
        <item x="826"/>
        <item x="4090"/>
        <item x="4091"/>
        <item x="4092"/>
        <item x="2057"/>
        <item x="1401"/>
        <item x="1839"/>
        <item x="4093"/>
        <item x="2777"/>
        <item x="4094"/>
        <item x="4095"/>
        <item x="2201"/>
        <item x="4096"/>
        <item x="4097"/>
        <item x="1451"/>
        <item x="4098"/>
        <item x="2193"/>
        <item x="4099"/>
        <item x="4100"/>
        <item x="4101"/>
        <item x="4102"/>
        <item x="4103"/>
        <item x="4104"/>
        <item x="2505"/>
        <item x="4105"/>
        <item x="2229"/>
        <item x="4106"/>
        <item x="4107"/>
        <item x="4108"/>
        <item x="22"/>
        <item x="4109"/>
        <item x="4110"/>
        <item x="3642"/>
        <item x="4111"/>
        <item x="4112"/>
        <item x="2077"/>
        <item x="4113"/>
        <item x="4114"/>
        <item x="4115"/>
        <item x="4116"/>
        <item x="4117"/>
        <item x="4118"/>
        <item x="1740"/>
        <item x="4119"/>
        <item x="1233"/>
        <item x="4120"/>
        <item x="4121"/>
        <item x="1249"/>
        <item x="2669"/>
        <item x="1948"/>
        <item x="4122"/>
        <item x="4123"/>
        <item x="2608"/>
        <item x="1224"/>
        <item x="4124"/>
        <item x="1462"/>
        <item x="1627"/>
        <item x="2171"/>
        <item x="4125"/>
        <item x="1514"/>
        <item x="1620"/>
        <item x="4126"/>
        <item x="4127"/>
        <item x="2471"/>
        <item x="4128"/>
        <item x="4129"/>
        <item x="1676"/>
        <item x="4130"/>
        <item x="4131"/>
        <item x="4132"/>
        <item x="4133"/>
        <item x="2111"/>
        <item x="2047"/>
        <item x="4134"/>
        <item x="2531"/>
        <item x="4135"/>
        <item x="4136"/>
        <item x="4137"/>
        <item x="4138"/>
        <item x="4139"/>
        <item x="2239"/>
        <item x="4140"/>
        <item x="1954"/>
        <item x="1291"/>
        <item x="2684"/>
        <item x="4141"/>
        <item x="2309"/>
        <item x="1540"/>
        <item x="4142"/>
        <item x="1884"/>
        <item x="4143"/>
        <item x="2618"/>
        <item x="4144"/>
        <item x="1891"/>
        <item x="4145"/>
        <item x="2124"/>
        <item x="4146"/>
        <item x="4147"/>
        <item x="4148"/>
        <item x="2257"/>
        <item x="1489"/>
        <item x="1142"/>
        <item x="3420"/>
        <item x="1432"/>
        <item x="1573"/>
        <item x="4149"/>
        <item x="4150"/>
        <item x="1827"/>
        <item x="4151"/>
        <item x="4152"/>
        <item x="1320"/>
        <item x="3657"/>
        <item x="4153"/>
        <item x="4154"/>
        <item x="1337"/>
        <item x="4155"/>
        <item x="3075"/>
        <item x="4156"/>
        <item x="4157"/>
        <item x="2092"/>
        <item x="2491"/>
        <item x="4158"/>
        <item x="4159"/>
        <item x="2658"/>
        <item x="4160"/>
        <item x="1699"/>
        <item x="1328"/>
        <item x="2845"/>
        <item x="4161"/>
        <item x="4162"/>
        <item x="4163"/>
        <item x="3498"/>
        <item x="2621"/>
        <item x="1658"/>
        <item x="1730"/>
        <item x="2590"/>
        <item x="1562"/>
        <item x="2387"/>
        <item x="1583"/>
        <item x="3037"/>
        <item x="2437"/>
        <item x="2318"/>
        <item x="1715"/>
        <item x="3105"/>
        <item x="61"/>
        <item x="2821"/>
        <item x="268"/>
        <item x="563"/>
        <item x="1806"/>
        <item x="2851"/>
        <item x="2990"/>
        <item x="2545"/>
        <item x="1480"/>
        <item x="1867"/>
        <item x="70"/>
        <item x="2831"/>
        <item x="1941"/>
        <item x="3"/>
        <item x="1523"/>
        <item x="3198"/>
        <item x="2240"/>
        <item x="1783"/>
        <item x="1501"/>
        <item x="2459"/>
        <item x="2911"/>
        <item x="2325"/>
        <item x="43"/>
        <item x="1899"/>
        <item x="2701"/>
        <item x="1638"/>
        <item x="3030"/>
        <item x="2184"/>
        <item x="2278"/>
        <item x="2068"/>
        <item x="2790"/>
        <item x="1930"/>
        <item x="2406"/>
        <item x="3023"/>
        <item x="1817"/>
        <item x="1234"/>
        <item x="1552"/>
        <item x="1807"/>
        <item x="2379"/>
        <item x="1688"/>
        <item x="2601"/>
        <item x="1648"/>
        <item x="2650"/>
        <item x="2163"/>
        <item x="3463"/>
        <item x="2642"/>
        <item x="1463"/>
        <item x="2326"/>
        <item x="2078"/>
        <item x="1912"/>
        <item x="3165"/>
        <item x="1716"/>
        <item x="1358"/>
        <item t="default"/>
      </items>
    </pivotField>
    <pivotField showAll="0"/>
    <pivotField showAll="0">
      <items count="25">
        <item x="20"/>
        <item x="23"/>
        <item x="14"/>
        <item x="21"/>
        <item x="8"/>
        <item x="6"/>
        <item x="5"/>
        <item x="18"/>
        <item x="4"/>
        <item x="2"/>
        <item x="11"/>
        <item x="0"/>
        <item x="7"/>
        <item x="15"/>
        <item x="9"/>
        <item x="13"/>
        <item x="16"/>
        <item x="1"/>
        <item x="12"/>
        <item x="17"/>
        <item x="19"/>
        <item x="3"/>
        <item x="10"/>
        <item x="22"/>
        <item t="default"/>
      </items>
    </pivotField>
    <pivotField showAll="0">
      <items count="6">
        <item x="0"/>
        <item x="4"/>
        <item x="1"/>
        <item x="2"/>
        <item x="3"/>
        <item t="default"/>
      </items>
    </pivotField>
    <pivotField showAll="0"/>
    <pivotField showAll="0"/>
    <pivotField axis="axisCol" showAll="0">
      <items count="4">
        <item x="1"/>
        <item x="2"/>
        <item x="0"/>
        <item t="default"/>
      </items>
    </pivotField>
    <pivotField showAll="0"/>
    <pivotField numFmtId="22" showAll="0"/>
    <pivotField showAll="0"/>
    <pivotField showAll="0"/>
    <pivotField numFmtId="14" showAll="0"/>
    <pivotField axis="axisRow" showAll="0">
      <items count="4">
        <item x="0"/>
        <item x="2"/>
        <item x="1"/>
        <item t="default"/>
      </items>
    </pivotField>
  </pivotFields>
  <rowFields count="1">
    <field x="17"/>
  </rowFields>
  <rowItems count="4">
    <i>
      <x/>
    </i>
    <i>
      <x v="1"/>
    </i>
    <i>
      <x v="2"/>
    </i>
    <i t="grand">
      <x/>
    </i>
  </rowItems>
  <colFields count="1">
    <field x="11"/>
  </colFields>
  <colItems count="4">
    <i>
      <x/>
    </i>
    <i>
      <x v="1"/>
    </i>
    <i>
      <x v="2"/>
    </i>
    <i t="grand">
      <x/>
    </i>
  </colItems>
  <dataFields count="1">
    <dataField name="Count of Request id" fld="0" subtotal="count" baseField="0" baseItem="0"/>
  </dataFields>
  <chartFormats count="7">
    <chartFormat chart="0" format="0" series="1">
      <pivotArea type="data" outline="0" fieldPosition="0">
        <references count="1">
          <reference field="11" count="1" selected="0">
            <x v="0"/>
          </reference>
        </references>
      </pivotArea>
    </chartFormat>
    <chartFormat chart="0" format="1" series="1">
      <pivotArea type="data" outline="0" fieldPosition="0">
        <references count="1">
          <reference field="11" count="1" selected="0">
            <x v="1"/>
          </reference>
        </references>
      </pivotArea>
    </chartFormat>
    <chartFormat chart="0" format="2" series="1">
      <pivotArea type="data" outline="0" fieldPosition="0">
        <references count="1">
          <reference field="11" count="1" selected="0">
            <x v="2"/>
          </reference>
        </references>
      </pivotArea>
    </chartFormat>
    <chartFormat chart="6" format="6" series="1">
      <pivotArea type="data" outline="0" fieldPosition="0">
        <references count="2">
          <reference field="4294967294" count="1" selected="0">
            <x v="0"/>
          </reference>
          <reference field="11" count="1" selected="0">
            <x v="0"/>
          </reference>
        </references>
      </pivotArea>
    </chartFormat>
    <chartFormat chart="6" format="7" series="1">
      <pivotArea type="data" outline="0" fieldPosition="0">
        <references count="2">
          <reference field="4294967294" count="1" selected="0">
            <x v="0"/>
          </reference>
          <reference field="11" count="1" selected="0">
            <x v="1"/>
          </reference>
        </references>
      </pivotArea>
    </chartFormat>
    <chartFormat chart="6" format="8"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3526F7-7452-4613-8CE5-F024AF09BBA2}" name="PivotTable5"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7" firstHeaderRow="1" firstDataRow="1" firstDataCol="1" rowPageCount="1" colPageCount="1"/>
  <pivotFields count="18">
    <pivotField dataField="1" showAll="0"/>
    <pivotField showAll="0">
      <items count="3">
        <item x="0"/>
        <item x="1"/>
        <item t="default"/>
      </items>
    </pivotField>
    <pivotField showAll="0"/>
    <pivotField showAll="0"/>
    <pivotField showAll="0"/>
    <pivotField numFmtId="22" showAll="0">
      <items count="5857">
        <item x="764"/>
        <item x="1103"/>
        <item x="740"/>
        <item x="990"/>
        <item x="1008"/>
        <item x="101"/>
        <item x="935"/>
        <item x="892"/>
        <item x="822"/>
        <item x="497"/>
        <item x="765"/>
        <item x="681"/>
        <item x="275"/>
        <item x="639"/>
        <item x="717"/>
        <item x="936"/>
        <item x="197"/>
        <item x="929"/>
        <item x="416"/>
        <item x="371"/>
        <item x="585"/>
        <item x="123"/>
        <item x="113"/>
        <item x="899"/>
        <item x="970"/>
        <item x="673"/>
        <item x="553"/>
        <item x="1050"/>
        <item x="1039"/>
        <item x="358"/>
        <item x="262"/>
        <item x="937"/>
        <item x="718"/>
        <item x="124"/>
        <item x="400"/>
        <item x="615"/>
        <item x="380"/>
        <item x="834"/>
        <item x="851"/>
        <item x="766"/>
        <item x="1089"/>
        <item x="102"/>
        <item x="1140"/>
        <item x="788"/>
        <item x="694"/>
        <item x="114"/>
        <item x="507"/>
        <item x="253"/>
        <item x="359"/>
        <item x="417"/>
        <item x="776"/>
        <item x="900"/>
        <item x="1191"/>
        <item x="227"/>
        <item x="198"/>
        <item x="335"/>
        <item x="682"/>
        <item x="951"/>
        <item x="729"/>
        <item x="640"/>
        <item x="579"/>
        <item x="514"/>
        <item x="451"/>
        <item x="823"/>
        <item x="73"/>
        <item x="706"/>
        <item x="183"/>
        <item x="1021"/>
        <item x="1199"/>
        <item x="360"/>
        <item x="174"/>
        <item x="163"/>
        <item x="938"/>
        <item x="294"/>
        <item x="554"/>
        <item x="796"/>
        <item x="213"/>
        <item x="1161"/>
        <item x="1134"/>
        <item x="464"/>
        <item x="789"/>
        <item x="910"/>
        <item x="586"/>
        <item x="641"/>
        <item x="790"/>
        <item x="803"/>
        <item x="595"/>
        <item x="139"/>
        <item x="1118"/>
        <item x="811"/>
        <item x="537"/>
        <item x="666"/>
        <item x="580"/>
        <item x="407"/>
        <item x="306"/>
        <item x="622"/>
        <item x="263"/>
        <item x="741"/>
        <item x="153"/>
        <item x="1173"/>
        <item x="944"/>
        <item x="753"/>
        <item x="544"/>
        <item x="1068"/>
        <item x="199"/>
        <item x="623"/>
        <item x="498"/>
        <item x="485"/>
        <item x="885"/>
        <item x="184"/>
        <item x="767"/>
        <item x="653"/>
        <item x="140"/>
        <item x="1032"/>
        <item x="1119"/>
        <item x="381"/>
        <item x="754"/>
        <item x="642"/>
        <item x="321"/>
        <item x="329"/>
        <item x="604"/>
        <item x="843"/>
        <item x="307"/>
        <item x="1069"/>
        <item x="214"/>
        <item x="695"/>
        <item x="264"/>
        <item x="768"/>
        <item x="241"/>
        <item x="1148"/>
        <item x="616"/>
        <item x="486"/>
        <item x="624"/>
        <item x="683"/>
        <item x="667"/>
        <item x="991"/>
        <item x="707"/>
        <item x="555"/>
        <item x="74"/>
        <item x="719"/>
        <item x="871"/>
        <item x="730"/>
        <item x="852"/>
        <item x="255"/>
        <item x="1022"/>
        <item x="880"/>
        <item x="322"/>
        <item x="154"/>
        <item x="200"/>
        <item x="545"/>
        <item x="654"/>
        <item x="643"/>
        <item x="1009"/>
        <item x="901"/>
        <item x="835"/>
        <item x="742"/>
        <item x="1149"/>
        <item x="442"/>
        <item x="1180"/>
        <item x="131"/>
        <item x="1128"/>
        <item x="228"/>
        <item x="308"/>
        <item x="1090"/>
        <item x="556"/>
        <item x="992"/>
        <item x="731"/>
        <item x="346"/>
        <item x="971"/>
        <item x="242"/>
        <item x="418"/>
        <item x="1033"/>
        <item x="984"/>
        <item x="164"/>
        <item x="141"/>
        <item x="201"/>
        <item x="864"/>
        <item x="103"/>
        <item x="1010"/>
        <item x="276"/>
        <item x="1174"/>
        <item x="755"/>
        <item x="777"/>
        <item x="256"/>
        <item x="336"/>
        <item x="769"/>
        <item x="432"/>
        <item x="797"/>
        <item x="452"/>
        <item x="743"/>
        <item x="684"/>
        <item x="1200"/>
        <item x="1091"/>
        <item x="1051"/>
        <item x="625"/>
        <item x="930"/>
        <item x="538"/>
        <item x="952"/>
        <item x="1003"/>
        <item x="902"/>
        <item x="75"/>
        <item x="569"/>
        <item x="886"/>
        <item x="386"/>
        <item x="1135"/>
        <item x="215"/>
        <item x="824"/>
        <item x="1023"/>
        <item x="1112"/>
        <item x="295"/>
        <item x="165"/>
        <item x="865"/>
        <item x="732"/>
        <item x="546"/>
        <item x="756"/>
        <item x="1129"/>
        <item x="696"/>
        <item x="1004"/>
        <item x="487"/>
        <item x="76"/>
        <item x="632"/>
        <item x="323"/>
        <item x="175"/>
        <item x="1058"/>
        <item x="844"/>
        <item x="337"/>
        <item x="903"/>
        <item x="465"/>
        <item x="515"/>
        <item x="104"/>
        <item x="216"/>
        <item x="939"/>
        <item x="433"/>
        <item x="387"/>
        <item x="29"/>
        <item x="284"/>
        <item x="539"/>
        <item x="1192"/>
        <item x="720"/>
        <item x="668"/>
        <item x="347"/>
        <item x="1113"/>
        <item x="372"/>
        <item x="911"/>
        <item x="499"/>
        <item x="1181"/>
        <item x="453"/>
        <item x="605"/>
        <item x="825"/>
        <item x="296"/>
        <item x="778"/>
        <item x="791"/>
        <item x="744"/>
        <item x="1201"/>
        <item x="836"/>
        <item x="516"/>
        <item x="277"/>
        <item x="217"/>
        <item x="617"/>
        <item x="1040"/>
        <item x="424"/>
        <item x="116"/>
        <item x="522"/>
        <item x="626"/>
        <item x="596"/>
        <item x="853"/>
        <item x="1092"/>
        <item x="972"/>
        <item x="408"/>
        <item x="1162"/>
        <item x="443"/>
        <item x="1011"/>
        <item x="361"/>
        <item x="265"/>
        <item x="708"/>
        <item x="887"/>
        <item x="685"/>
        <item x="166"/>
        <item x="86"/>
        <item x="373"/>
        <item x="125"/>
        <item x="1077"/>
        <item x="953"/>
        <item x="348"/>
        <item x="581"/>
        <item x="881"/>
        <item x="966"/>
        <item x="1175"/>
        <item x="309"/>
        <item x="644"/>
        <item x="191"/>
        <item x="202"/>
        <item x="1104"/>
        <item x="488"/>
        <item x="531"/>
        <item x="606"/>
        <item x="745"/>
        <item x="669"/>
        <item x="1024"/>
        <item x="1202"/>
        <item x="393"/>
        <item x="167"/>
        <item x="1070"/>
        <item x="1012"/>
        <item x="500"/>
        <item x="1193"/>
        <item x="324"/>
        <item x="779"/>
        <item x="285"/>
        <item x="266"/>
        <item x="919"/>
        <item x="540"/>
        <item x="338"/>
        <item x="192"/>
        <item x="733"/>
        <item x="1150"/>
        <item x="633"/>
        <item x="709"/>
        <item x="1078"/>
        <item x="93"/>
        <item x="674"/>
        <item x="597"/>
        <item x="176"/>
        <item x="757"/>
        <item x="645"/>
        <item x="42"/>
        <item x="770"/>
        <item x="961"/>
        <item x="1120"/>
        <item x="87"/>
        <item x="557"/>
        <item x="1093"/>
        <item x="409"/>
        <item x="267"/>
        <item x="454"/>
        <item x="866"/>
        <item x="185"/>
        <item x="31"/>
        <item x="425"/>
        <item x="297"/>
        <item x="508"/>
        <item x="349"/>
        <item x="721"/>
        <item x="218"/>
        <item x="1059"/>
        <item x="872"/>
        <item x="904"/>
        <item x="1163"/>
        <item x="710"/>
        <item x="501"/>
        <item x="314"/>
        <item x="570"/>
        <item x="858"/>
        <item x="940"/>
        <item x="517"/>
        <item x="362"/>
        <item x="77"/>
        <item x="1151"/>
        <item x="655"/>
        <item x="954"/>
        <item x="186"/>
        <item x="1041"/>
        <item x="571"/>
        <item x="945"/>
        <item x="455"/>
        <item x="466"/>
        <item x="780"/>
        <item x="771"/>
        <item x="973"/>
        <item x="734"/>
        <item x="792"/>
        <item x="1060"/>
        <item x="686"/>
        <item x="1182"/>
        <item x="758"/>
        <item x="4164"/>
        <item x="4165"/>
        <item x="4166"/>
        <item x="489"/>
        <item x="888"/>
        <item x="4167"/>
        <item x="105"/>
        <item x="4168"/>
        <item x="4169"/>
        <item x="4170"/>
        <item x="4171"/>
        <item x="587"/>
        <item x="4172"/>
        <item x="4173"/>
        <item x="4174"/>
        <item x="4175"/>
        <item x="873"/>
        <item x="419"/>
        <item x="4176"/>
        <item x="4177"/>
        <item x="388"/>
        <item x="4178"/>
        <item x="476"/>
        <item x="4179"/>
        <item x="4180"/>
        <item x="4181"/>
        <item x="4182"/>
        <item x="4183"/>
        <item x="4184"/>
        <item x="4185"/>
        <item x="993"/>
        <item x="4186"/>
        <item x="1136"/>
        <item x="4187"/>
        <item x="4188"/>
        <item x="4189"/>
        <item x="4190"/>
        <item x="203"/>
        <item x="126"/>
        <item x="502"/>
        <item x="363"/>
        <item x="4191"/>
        <item x="4192"/>
        <item x="4193"/>
        <item x="670"/>
        <item x="4194"/>
        <item x="4195"/>
        <item x="1152"/>
        <item x="675"/>
        <item x="4196"/>
        <item x="4197"/>
        <item x="4198"/>
        <item x="4199"/>
        <item x="4200"/>
        <item x="4201"/>
        <item x="4202"/>
        <item x="4203"/>
        <item x="177"/>
        <item x="4204"/>
        <item x="4205"/>
        <item x="4206"/>
        <item x="4207"/>
        <item x="4208"/>
        <item x="946"/>
        <item x="4209"/>
        <item x="4210"/>
        <item x="4211"/>
        <item x="4212"/>
        <item x="4213"/>
        <item x="4214"/>
        <item x="4215"/>
        <item x="4216"/>
        <item x="4217"/>
        <item x="541"/>
        <item x="4218"/>
        <item x="4219"/>
        <item x="607"/>
        <item x="467"/>
        <item x="4220"/>
        <item x="4221"/>
        <item x="4222"/>
        <item x="874"/>
        <item x="4223"/>
        <item x="4224"/>
        <item x="711"/>
        <item x="854"/>
        <item x="155"/>
        <item x="4225"/>
        <item x="4226"/>
        <item x="401"/>
        <item x="4227"/>
        <item x="106"/>
        <item x="4228"/>
        <item x="4229"/>
        <item x="298"/>
        <item x="4230"/>
        <item x="4231"/>
        <item x="4232"/>
        <item x="4233"/>
        <item x="4234"/>
        <item x="4235"/>
        <item x="4236"/>
        <item x="4237"/>
        <item x="142"/>
        <item x="4238"/>
        <item x="646"/>
        <item x="523"/>
        <item x="243"/>
        <item x="4239"/>
        <item x="4240"/>
        <item x="132"/>
        <item x="4241"/>
        <item x="4242"/>
        <item x="2940"/>
        <item x="4243"/>
        <item x="1628"/>
        <item x="4244"/>
        <item x="1216"/>
        <item x="4245"/>
        <item x="4246"/>
        <item x="4247"/>
        <item x="4248"/>
        <item x="4249"/>
        <item x="4250"/>
        <item x="4251"/>
        <item x="229"/>
        <item x="1528"/>
        <item x="1208"/>
        <item x="4252"/>
        <item x="4253"/>
        <item x="4254"/>
        <item x="4255"/>
        <item x="4256"/>
        <item x="4257"/>
        <item x="4258"/>
        <item x="4259"/>
        <item x="4260"/>
        <item x="1121"/>
        <item x="4261"/>
        <item x="1114"/>
        <item x="1541"/>
        <item x="4262"/>
        <item x="1982"/>
        <item x="4263"/>
        <item x="974"/>
        <item x="1963"/>
        <item x="4264"/>
        <item x="168"/>
        <item x="4265"/>
        <item x="1731"/>
        <item x="4266"/>
        <item x="4267"/>
        <item x="4268"/>
        <item x="572"/>
        <item x="4269"/>
        <item x="2015"/>
        <item x="4270"/>
        <item x="4271"/>
        <item x="687"/>
        <item x="4272"/>
        <item x="4273"/>
        <item x="4274"/>
        <item x="4275"/>
        <item x="1303"/>
        <item x="4276"/>
        <item x="4277"/>
        <item x="444"/>
        <item x="4278"/>
        <item x="426"/>
        <item x="4279"/>
        <item x="330"/>
        <item x="867"/>
        <item x="4280"/>
        <item x="4281"/>
        <item x="4282"/>
        <item x="4283"/>
        <item x="2580"/>
        <item x="219"/>
        <item x="4284"/>
        <item x="4285"/>
        <item x="4286"/>
        <item x="1768"/>
        <item x="4287"/>
        <item x="1515"/>
        <item x="4288"/>
        <item x="2973"/>
        <item x="4289"/>
        <item x="4290"/>
        <item x="4291"/>
        <item x="4292"/>
        <item x="4293"/>
        <item x="1757"/>
        <item x="4294"/>
        <item x="4295"/>
        <item x="4296"/>
        <item x="2546"/>
        <item x="350"/>
        <item x="2407"/>
        <item x="2299"/>
        <item x="4297"/>
        <item x="697"/>
        <item x="4298"/>
        <item x="1776"/>
        <item x="4299"/>
        <item x="1524"/>
        <item x="1275"/>
        <item x="4300"/>
        <item x="3492"/>
        <item x="4301"/>
        <item x="278"/>
        <item x="4302"/>
        <item x="4303"/>
        <item x="4304"/>
        <item x="3253"/>
        <item x="3078"/>
        <item x="3219"/>
        <item x="3521"/>
        <item x="1725"/>
        <item x="1407"/>
        <item x="12"/>
        <item x="1868"/>
        <item x="3572"/>
        <item x="3318"/>
        <item x="4305"/>
        <item x="3653"/>
        <item x="1992"/>
        <item x="3381"/>
        <item x="4306"/>
        <item x="1591"/>
        <item x="1668"/>
        <item x="2164"/>
        <item x="402"/>
        <item x="1312"/>
        <item x="3215"/>
        <item x="230"/>
        <item x="3146"/>
        <item x="3073"/>
        <item x="4307"/>
        <item x="3127"/>
        <item x="722"/>
        <item x="2716"/>
        <item x="3319"/>
        <item x="4308"/>
        <item x="4309"/>
        <item x="2852"/>
        <item x="143"/>
        <item x="3192"/>
        <item x="2492"/>
        <item x="3477"/>
        <item x="2427"/>
        <item x="2481"/>
        <item x="4310"/>
        <item x="509"/>
        <item x="2035"/>
        <item x="588"/>
        <item x="3502"/>
        <item x="4311"/>
        <item x="3515"/>
        <item x="1292"/>
        <item x="1373"/>
        <item x="3369"/>
        <item x="2951"/>
        <item x="286"/>
        <item x="1529"/>
        <item x="3636"/>
        <item x="3708"/>
        <item x="1900"/>
        <item x="2997"/>
        <item x="2523"/>
        <item x="257"/>
        <item x="845"/>
        <item x="2512"/>
        <item x="3273"/>
        <item x="2575"/>
        <item x="3435"/>
        <item x="3239"/>
        <item x="244"/>
        <item x="4312"/>
        <item x="2933"/>
        <item x="169"/>
        <item x="1490"/>
        <item x="4313"/>
        <item x="967"/>
        <item x="32"/>
        <item x="2628"/>
        <item x="2300"/>
        <item x="2877"/>
        <item x="3184"/>
        <item x="2058"/>
        <item x="2733"/>
        <item x="4314"/>
        <item x="1385"/>
        <item x="698"/>
        <item x="2137"/>
        <item x="4315"/>
        <item x="3274"/>
        <item x="3161"/>
        <item x="1659"/>
        <item x="1931"/>
        <item x="4316"/>
        <item x="4317"/>
        <item x="634"/>
        <item x="4318"/>
        <item x="331"/>
        <item x="3493"/>
        <item x="1584"/>
        <item x="1217"/>
        <item x="269"/>
        <item x="2532"/>
        <item x="3220"/>
        <item x="339"/>
        <item x="2112"/>
        <item x="3713"/>
        <item x="2728"/>
        <item x="2974"/>
        <item x="3270"/>
        <item x="3055"/>
        <item x="4319"/>
        <item x="2984"/>
        <item x="4320"/>
        <item x="2721"/>
        <item x="3607"/>
        <item x="4321"/>
        <item x="3356"/>
        <item x="656"/>
        <item x="2743"/>
        <item x="1061"/>
        <item x="3142"/>
        <item x="2643"/>
        <item x="3315"/>
        <item x="503"/>
        <item x="2853"/>
        <item x="3592"/>
        <item x="4322"/>
        <item x="1542"/>
        <item x="2380"/>
        <item x="4323"/>
        <item x="2680"/>
        <item x="1393"/>
        <item x="1266"/>
        <item x="2869"/>
        <item x="3133"/>
        <item x="1359"/>
        <item x="1828"/>
        <item x="434"/>
        <item x="2757"/>
        <item x="812"/>
        <item x="3499"/>
        <item x="3120"/>
        <item x="1901"/>
        <item x="4324"/>
        <item x="4325"/>
        <item x="4326"/>
        <item x="427"/>
        <item x="3147"/>
        <item x="3137"/>
        <item x="2554"/>
        <item x="3518"/>
        <item x="3033"/>
        <item x="1983"/>
        <item x="4327"/>
        <item x="1052"/>
        <item x="2832"/>
        <item x="676"/>
        <item x="1426"/>
        <item x="647"/>
        <item x="3471"/>
        <item x="510"/>
        <item x="1553"/>
        <item x="2903"/>
        <item x="2676"/>
        <item x="3637"/>
        <item x="3374"/>
        <item x="287"/>
        <item x="2813"/>
        <item x="2841"/>
        <item x="1949"/>
        <item x="2782"/>
        <item x="1629"/>
        <item x="3682"/>
        <item x="2363"/>
        <item x="524"/>
        <item x="3660"/>
        <item x="4328"/>
        <item x="2327"/>
        <item x="1639"/>
        <item x="4329"/>
        <item x="1869"/>
        <item x="2230"/>
        <item x="4330"/>
        <item x="3561"/>
        <item x="2241"/>
        <item x="1183"/>
        <item x="1137"/>
        <item x="3608"/>
        <item x="1034"/>
        <item x="51"/>
        <item x="4331"/>
        <item x="2935"/>
        <item x="4332"/>
        <item x="490"/>
        <item x="3397"/>
        <item x="1796"/>
        <item x="3726"/>
        <item x="712"/>
        <item x="2888"/>
        <item x="4333"/>
        <item x="2816"/>
        <item x="468"/>
        <item x="4334"/>
        <item x="3101"/>
        <item x="2651"/>
        <item x="4335"/>
        <item x="2264"/>
        <item x="3683"/>
        <item x="2706"/>
        <item x="3170"/>
        <item x="4336"/>
        <item x="2998"/>
        <item x="2547"/>
        <item x="975"/>
        <item x="1071"/>
        <item x="2889"/>
        <item x="3600"/>
        <item x="4337"/>
        <item x="1606"/>
        <item x="1955"/>
        <item x="2884"/>
        <item x="4338"/>
        <item x="1115"/>
        <item x="2349"/>
        <item x="920"/>
        <item x="3421"/>
        <item x="4339"/>
        <item x="1857"/>
        <item x="781"/>
        <item x="4340"/>
        <item x="2279"/>
        <item x="4341"/>
        <item x="2165"/>
        <item x="4342"/>
        <item x="2803"/>
        <item x="3093"/>
        <item x="351"/>
        <item x="3639"/>
        <item x="3038"/>
        <item x="2999"/>
        <item x="44"/>
        <item x="905"/>
        <item x="3620"/>
        <item x="3640"/>
        <item x="2016"/>
        <item x="3178"/>
        <item x="3325"/>
        <item x="804"/>
        <item x="3064"/>
        <item x="1885"/>
        <item x="1905"/>
        <item x="156"/>
        <item x="1153"/>
        <item x="3625"/>
        <item x="2870"/>
        <item x="2854"/>
        <item x="2438"/>
        <item x="3045"/>
        <item x="4343"/>
        <item x="699"/>
        <item x="1717"/>
        <item x="1094"/>
        <item x="382"/>
        <item x="3058"/>
        <item x="2670"/>
        <item x="2223"/>
        <item x="1464"/>
        <item x="3232"/>
        <item x="2202"/>
        <item x="3083"/>
        <item x="4344"/>
        <item x="1130"/>
        <item x="4345"/>
        <item x="3007"/>
        <item x="3199"/>
        <item x="3200"/>
        <item x="4346"/>
        <item x="3275"/>
        <item x="3684"/>
        <item x="3366"/>
        <item x="3478"/>
        <item x="3229"/>
        <item x="547"/>
        <item x="3632"/>
        <item x="4347"/>
        <item x="671"/>
        <item x="2696"/>
        <item x="420"/>
        <item x="723"/>
        <item x="1276"/>
        <item x="1700"/>
        <item x="2172"/>
        <item x="2769"/>
        <item x="204"/>
        <item x="13"/>
        <item x="1105"/>
        <item x="78"/>
        <item x="4348"/>
        <item x="117"/>
        <item x="1508"/>
        <item x="456"/>
        <item x="1732"/>
        <item x="4349"/>
        <item x="3297"/>
        <item x="3669"/>
        <item x="374"/>
        <item x="2753"/>
        <item x="3503"/>
        <item x="4350"/>
        <item x="4351"/>
        <item x="325"/>
        <item x="1344"/>
        <item x="3516"/>
        <item x="4352"/>
        <item x="23"/>
        <item x="3633"/>
        <item x="2513"/>
        <item x="4353"/>
        <item x="627"/>
        <item x="3046"/>
        <item x="2024"/>
        <item x="1677"/>
        <item x="4354"/>
        <item x="4355"/>
        <item x="3714"/>
        <item x="1621"/>
        <item x="4356"/>
        <item x="4357"/>
        <item x="3342"/>
        <item x="3150"/>
        <item x="4358"/>
        <item x="3433"/>
        <item x="3727"/>
        <item x="4359"/>
        <item x="4"/>
        <item x="3201"/>
        <item x="4360"/>
        <item x="882"/>
        <item x="3345"/>
        <item x="3070"/>
        <item x="1530"/>
        <item x="4361"/>
        <item x="3293"/>
        <item x="3529"/>
        <item x="4362"/>
        <item x="3544"/>
        <item x="1932"/>
        <item x="4363"/>
        <item x="3422"/>
        <item x="4364"/>
        <item x="299"/>
        <item x="4365"/>
        <item x="2794"/>
        <item x="3326"/>
        <item x="1256"/>
        <item x="827"/>
        <item x="1592"/>
        <item x="1769"/>
        <item x="2723"/>
        <item x="1554"/>
        <item x="4366"/>
        <item x="3442"/>
        <item x="1669"/>
        <item x="258"/>
        <item x="2210"/>
        <item x="3587"/>
        <item x="3403"/>
        <item x="2952"/>
        <item x="3098"/>
        <item x="3031"/>
        <item x="994"/>
        <item x="2760"/>
        <item x="428"/>
        <item x="3626"/>
        <item x="3507"/>
        <item x="3634"/>
        <item x="2635"/>
        <item x="3555"/>
        <item x="3436"/>
        <item x="4367"/>
        <item x="2915"/>
        <item x="2333"/>
        <item x="598"/>
        <item x="2744"/>
        <item x="4368"/>
        <item x="2737"/>
        <item x="3121"/>
        <item x="4369"/>
        <item x="1350"/>
        <item x="3125"/>
        <item x="1329"/>
        <item x="875"/>
        <item x="3451"/>
        <item x="3384"/>
        <item x="3179"/>
        <item x="1313"/>
        <item x="2772"/>
        <item x="3193"/>
        <item x="3562"/>
        <item x="4370"/>
        <item x="3282"/>
        <item x="2702"/>
        <item x="2906"/>
        <item x="3464"/>
        <item x="3012"/>
        <item x="2472"/>
        <item x="3472"/>
        <item x="3718"/>
        <item x="2975"/>
        <item x="1433"/>
        <item x="3309"/>
        <item x="2976"/>
        <item x="921"/>
        <item x="2966"/>
        <item x="4371"/>
        <item x="3483"/>
        <item x="4372"/>
        <item x="3556"/>
        <item x="532"/>
        <item x="3688"/>
        <item x="133"/>
        <item x="3583"/>
        <item x="3162"/>
        <item x="4373"/>
        <item x="3260"/>
        <item x="2941"/>
        <item x="2125"/>
        <item x="4374"/>
        <item x="3126"/>
        <item x="3557"/>
        <item x="88"/>
        <item x="2203"/>
        <item x="2761"/>
        <item x="889"/>
        <item x="1452"/>
        <item x="2855"/>
        <item x="1471"/>
        <item x="3510"/>
        <item x="3705"/>
        <item x="1330"/>
        <item x="279"/>
        <item x="4375"/>
        <item x="955"/>
        <item x="931"/>
        <item x="1848"/>
        <item x="2810"/>
        <item x="1079"/>
        <item x="3346"/>
        <item x="4376"/>
        <item x="94"/>
        <item x="2961"/>
        <item x="3672"/>
        <item x="2694"/>
        <item x="3128"/>
        <item x="1025"/>
        <item x="2907"/>
        <item x="4377"/>
        <item x="4378"/>
        <item x="4379"/>
        <item x="688"/>
        <item x="3673"/>
        <item x="4380"/>
        <item x="2301"/>
        <item x="3010"/>
        <item x="2048"/>
        <item x="4381"/>
        <item x="3680"/>
        <item x="1649"/>
        <item x="4382"/>
        <item x="1164"/>
        <item x="4383"/>
        <item x="144"/>
        <item x="4384"/>
        <item x="4385"/>
        <item x="3457"/>
        <item x="3360"/>
        <item x="4386"/>
        <item x="3171"/>
        <item x="3122"/>
        <item x="2897"/>
        <item x="746"/>
        <item x="1585"/>
        <item x="2334"/>
        <item x="71"/>
        <item x="4387"/>
        <item x="518"/>
        <item x="1072"/>
        <item x="1013"/>
        <item x="2350"/>
        <item x="4388"/>
        <item x="2356"/>
        <item x="4389"/>
        <item x="1184"/>
        <item x="985"/>
        <item x="4390"/>
        <item x="2629"/>
        <item x="4391"/>
        <item x="2249"/>
        <item x="2602"/>
        <item x="2280"/>
        <item x="713"/>
        <item x="4392"/>
        <item x="2533"/>
        <item x="876"/>
        <item x="4393"/>
        <item x="1062"/>
        <item x="1689"/>
        <item x="2912"/>
        <item x="3511"/>
        <item x="4394"/>
        <item x="1678"/>
        <item x="3051"/>
        <item x="315"/>
        <item x="1095"/>
        <item x="995"/>
        <item x="4395"/>
        <item x="1465"/>
        <item x="1933"/>
        <item x="1176"/>
        <item x="2126"/>
        <item x="2524"/>
        <item x="2059"/>
        <item x="2101"/>
        <item x="2372"/>
        <item x="2258"/>
        <item x="2269"/>
        <item x="782"/>
        <item x="4396"/>
        <item x="2898"/>
        <item x="2659"/>
        <item x="1277"/>
        <item x="2775"/>
        <item x="2079"/>
        <item x="1770"/>
        <item x="877"/>
        <item x="45"/>
        <item x="2049"/>
        <item x="3494"/>
        <item x="4397"/>
        <item x="231"/>
        <item x="205"/>
        <item x="3294"/>
        <item x="3545"/>
        <item x="735"/>
        <item x="4398"/>
        <item x="477"/>
        <item x="2281"/>
        <item x="947"/>
        <item x="2677"/>
        <item x="4399"/>
        <item x="1784"/>
        <item x="2416"/>
        <item x="573"/>
        <item x="2211"/>
        <item x="4400"/>
        <item x="4401"/>
        <item x="187"/>
        <item x="1418"/>
        <item x="890"/>
        <item x="2619"/>
        <item x="2036"/>
        <item x="1607"/>
        <item x="1096"/>
        <item x="127"/>
        <item x="2025"/>
        <item x="4402"/>
        <item x="1913"/>
        <item x="4403"/>
        <item x="4404"/>
        <item x="2981"/>
        <item x="1386"/>
        <item x="2622"/>
        <item x="1244"/>
        <item x="3151"/>
        <item x="95"/>
        <item x="429"/>
        <item x="4405"/>
        <item x="4406"/>
        <item x="1972"/>
        <item x="1394"/>
        <item x="1902"/>
        <item x="4407"/>
        <item x="828"/>
        <item x="288"/>
        <item x="1434"/>
        <item x="4408"/>
        <item x="2293"/>
        <item x="1516"/>
        <item x="4409"/>
        <item x="793"/>
        <item x="4410"/>
        <item x="1840"/>
        <item x="4411"/>
        <item x="635"/>
        <item x="4412"/>
        <item x="1080"/>
        <item x="14"/>
        <item x="2155"/>
        <item x="1203"/>
        <item x="1165"/>
        <item x="2401"/>
        <item x="1758"/>
        <item x="783"/>
        <item x="3621"/>
        <item x="1374"/>
        <item x="4413"/>
        <item x="4414"/>
        <item x="375"/>
        <item x="4415"/>
        <item x="1741"/>
        <item x="883"/>
        <item x="798"/>
        <item x="340"/>
        <item x="245"/>
        <item x="1660"/>
        <item x="1351"/>
        <item x="2938"/>
        <item x="4416"/>
        <item x="4417"/>
        <item x="4418"/>
        <item x="3276"/>
        <item x="352"/>
        <item x="3404"/>
        <item x="4419"/>
        <item x="4420"/>
        <item x="1892"/>
        <item x="4421"/>
        <item x="2473"/>
        <item x="2381"/>
        <item x="1858"/>
        <item x="435"/>
        <item x="1293"/>
        <item x="445"/>
        <item x="145"/>
        <item x="2514"/>
        <item x="2343"/>
        <item x="4422"/>
        <item x="1154"/>
        <item x="3465"/>
        <item x="2178"/>
        <item x="689"/>
        <item x="2428"/>
        <item x="232"/>
        <item x="1942"/>
        <item x="1035"/>
        <item x="4423"/>
        <item x="1122"/>
        <item x="2885"/>
        <item x="3001"/>
        <item x="1650"/>
        <item x="4424"/>
        <item x="813"/>
        <item x="1267"/>
        <item x="3663"/>
        <item x="1194"/>
        <item x="259"/>
        <item x="4425"/>
        <item x="548"/>
        <item x="1106"/>
        <item x="4426"/>
        <item x="1679"/>
        <item x="4427"/>
        <item x="3437"/>
        <item x="2482"/>
        <item x="533"/>
        <item x="4428"/>
        <item x="2894"/>
        <item x="1026"/>
        <item x="1701"/>
        <item x="3692"/>
        <item x="2270"/>
        <item x="1829"/>
        <item x="814"/>
        <item x="608"/>
        <item x="3290"/>
        <item x="79"/>
        <item x="1496"/>
        <item x="2548"/>
        <item x="2083"/>
        <item x="772"/>
        <item x="4429"/>
        <item x="1733"/>
        <item x="4430"/>
        <item x="1531"/>
        <item x="1968"/>
        <item x="1250"/>
        <item x="4431"/>
        <item x="2069"/>
        <item x="4432"/>
        <item x="1419"/>
        <item x="1466"/>
        <item x="4433"/>
        <item x="4434"/>
        <item x="1543"/>
        <item x="1509"/>
        <item x="4435"/>
        <item x="4436"/>
        <item x="4437"/>
        <item x="4438"/>
        <item x="15"/>
        <item x="1283"/>
        <item x="2603"/>
        <item x="4439"/>
        <item x="4440"/>
        <item x="4441"/>
        <item x="4442"/>
        <item x="4443"/>
        <item x="2265"/>
        <item x="4444"/>
        <item x="4445"/>
        <item x="1906"/>
        <item x="4446"/>
        <item x="4447"/>
        <item x="1014"/>
        <item x="3180"/>
        <item x="4448"/>
        <item x="4449"/>
        <item x="2212"/>
        <item x="3407"/>
        <item x="2408"/>
        <item x="912"/>
        <item x="1366"/>
        <item x="922"/>
        <item x="4450"/>
        <item x="4451"/>
        <item x="4452"/>
        <item x="4453"/>
        <item x="2364"/>
        <item x="4454"/>
        <item x="4455"/>
        <item x="4456"/>
        <item x="2506"/>
        <item x="4457"/>
        <item x="589"/>
        <item x="799"/>
        <item x="1914"/>
        <item x="4458"/>
        <item x="2714"/>
        <item x="1563"/>
        <item x="2916"/>
        <item x="4459"/>
        <item x="1593"/>
        <item x="4460"/>
        <item x="332"/>
        <item x="2977"/>
        <item x="4461"/>
        <item x="4462"/>
        <item x="736"/>
        <item x="519"/>
        <item x="714"/>
        <item x="4463"/>
        <item x="4464"/>
        <item x="4465"/>
        <item x="3484"/>
        <item x="4466"/>
        <item x="4467"/>
        <item x="4468"/>
        <item x="4469"/>
        <item x="1841"/>
        <item x="4470"/>
        <item x="1808"/>
        <item x="3654"/>
        <item x="4471"/>
        <item x="747"/>
        <item x="2707"/>
        <item x="4472"/>
        <item x="289"/>
        <item x="457"/>
        <item x="4473"/>
        <item x="4474"/>
        <item x="4475"/>
        <item x="4476"/>
        <item x="4477"/>
        <item x="4478"/>
        <item x="4479"/>
        <item x="410"/>
        <item x="4480"/>
        <item x="609"/>
        <item x="4481"/>
        <item x="893"/>
        <item x="4482"/>
        <item x="2660"/>
        <item x="4483"/>
        <item x="3251"/>
        <item x="4484"/>
        <item x="4485"/>
        <item x="4486"/>
        <item x="4487"/>
        <item x="4488"/>
        <item x="3674"/>
        <item x="4489"/>
        <item x="341"/>
        <item x="4490"/>
        <item x="4491"/>
        <item x="4492"/>
        <item x="4493"/>
        <item x="4494"/>
        <item x="4495"/>
        <item x="4496"/>
        <item x="1143"/>
        <item x="4497"/>
        <item x="2113"/>
        <item x="4498"/>
        <item x="246"/>
        <item x="2402"/>
        <item x="657"/>
        <item x="4499"/>
        <item x="4500"/>
        <item x="4501"/>
        <item x="4502"/>
        <item x="511"/>
        <item x="4503"/>
        <item x="4504"/>
        <item x="4505"/>
        <item x="891"/>
        <item x="206"/>
        <item x="4506"/>
        <item x="996"/>
        <item x="4507"/>
        <item x="4508"/>
        <item x="4509"/>
        <item x="4510"/>
        <item x="2179"/>
        <item x="4511"/>
        <item x="4512"/>
        <item x="4513"/>
        <item x="4514"/>
        <item x="4515"/>
        <item x="4516"/>
        <item x="4517"/>
        <item x="1321"/>
        <item x="4518"/>
        <item x="4519"/>
        <item x="383"/>
        <item x="1138"/>
        <item x="4520"/>
        <item x="2586"/>
        <item x="868"/>
        <item x="4521"/>
        <item x="1608"/>
        <item x="2581"/>
        <item x="4522"/>
        <item x="4523"/>
        <item x="1042"/>
        <item x="4524"/>
        <item x="4525"/>
        <item x="1651"/>
        <item x="2138"/>
        <item x="2004"/>
        <item x="1797"/>
        <item x="724"/>
        <item x="4526"/>
        <item x="4527"/>
        <item x="4528"/>
        <item x="4529"/>
        <item x="4530"/>
        <item x="1123"/>
        <item x="859"/>
        <item x="4531"/>
        <item x="436"/>
        <item x="1777"/>
        <item x="1166"/>
        <item x="4532"/>
        <item x="1640"/>
        <item x="4533"/>
        <item x="1177"/>
        <item x="1107"/>
        <item x="4534"/>
        <item x="4535"/>
        <item x="4536"/>
        <item x="421"/>
        <item x="1876"/>
        <item x="2037"/>
        <item x="4537"/>
        <item x="4538"/>
        <item x="4539"/>
        <item x="1680"/>
        <item x="1395"/>
        <item x="1956"/>
        <item x="4540"/>
        <item x="4541"/>
        <item x="4542"/>
        <item x="2899"/>
        <item x="4543"/>
        <item x="4544"/>
        <item x="2185"/>
        <item x="3065"/>
        <item x="2652"/>
        <item x="3337"/>
        <item x="564"/>
        <item x="2319"/>
        <item x="4545"/>
        <item x="4546"/>
        <item x="2591"/>
        <item x="4547"/>
        <item x="316"/>
        <item x="188"/>
        <item x="4548"/>
        <item x="4549"/>
        <item x="4550"/>
        <item x="4551"/>
        <item x="4552"/>
        <item x="389"/>
        <item x="4553"/>
        <item x="4554"/>
        <item x="4555"/>
        <item x="1893"/>
        <item x="4556"/>
        <item x="4557"/>
        <item x="2483"/>
        <item x="4558"/>
        <item x="4559"/>
        <item x="4560"/>
        <item x="4561"/>
        <item x="4562"/>
        <item x="2609"/>
        <item x="1497"/>
        <item x="4563"/>
        <item x="3596"/>
        <item x="4564"/>
        <item x="4565"/>
        <item x="3166"/>
        <item x="4566"/>
        <item x="4567"/>
        <item x="4568"/>
        <item x="4569"/>
        <item x="4570"/>
        <item x="4571"/>
        <item x="4572"/>
        <item x="280"/>
        <item x="33"/>
        <item x="4573"/>
        <item x="4574"/>
        <item x="4575"/>
        <item x="4576"/>
        <item x="2474"/>
        <item x="4577"/>
        <item x="805"/>
        <item x="962"/>
        <item x="4578"/>
        <item x="4579"/>
        <item x="4580"/>
        <item x="4581"/>
        <item x="2847"/>
        <item x="4582"/>
        <item x="4583"/>
        <item x="4584"/>
        <item x="4585"/>
        <item x="4586"/>
        <item x="1517"/>
        <item x="300"/>
        <item x="4587"/>
        <item x="1544"/>
        <item x="4588"/>
        <item x="504"/>
        <item x="648"/>
        <item x="4589"/>
        <item x="2623"/>
        <item x="270"/>
        <item x="4590"/>
        <item x="3323"/>
        <item x="193"/>
        <item x="4591"/>
        <item x="290"/>
        <item x="4592"/>
        <item x="4593"/>
        <item x="4594"/>
        <item x="4595"/>
        <item x="394"/>
        <item x="4596"/>
        <item x="2388"/>
        <item x="3685"/>
        <item x="4597"/>
        <item x="1218"/>
        <item x="4598"/>
        <item x="233"/>
        <item x="4599"/>
        <item x="1993"/>
        <item x="913"/>
        <item x="247"/>
        <item x="2439"/>
        <item x="4600"/>
        <item x="4601"/>
        <item x="4602"/>
        <item x="4603"/>
        <item x="80"/>
        <item x="2778"/>
        <item x="4604"/>
        <item x="4605"/>
        <item x="4606"/>
        <item x="4607"/>
        <item x="4608"/>
        <item x="1367"/>
        <item x="3114"/>
        <item x="4609"/>
        <item x="4610"/>
        <item x="2460"/>
        <item x="525"/>
        <item x="4611"/>
        <item x="4612"/>
        <item x="1859"/>
        <item x="4613"/>
        <item x="3340"/>
        <item x="2250"/>
        <item x="4614"/>
        <item x="4615"/>
        <item x="4616"/>
        <item x="4617"/>
        <item x="3172"/>
        <item x="4618"/>
        <item x="458"/>
        <item x="4619"/>
        <item x="4620"/>
        <item x="2685"/>
        <item x="2691"/>
        <item x="4621"/>
        <item x="815"/>
        <item x="2924"/>
        <item x="1097"/>
        <item x="4622"/>
        <item x="2563"/>
        <item x="4623"/>
        <item x="4624"/>
        <item x="2724"/>
        <item x="178"/>
        <item x="3084"/>
        <item x="3664"/>
        <item x="4625"/>
        <item x="1453"/>
        <item x="4626"/>
        <item x="4627"/>
        <item x="2493"/>
        <item x="2717"/>
        <item x="4628"/>
        <item x="4629"/>
        <item x="2671"/>
        <item x="4630"/>
        <item x="4631"/>
        <item x="2549"/>
        <item x="773"/>
        <item x="1564"/>
        <item x="4632"/>
        <item x="4633"/>
        <item x="4634"/>
        <item x="4635"/>
        <item x="1950"/>
        <item x="4636"/>
        <item x="2204"/>
        <item x="4637"/>
        <item x="4638"/>
        <item x="1749"/>
        <item x="4639"/>
        <item x="4640"/>
        <item x="4641"/>
        <item x="4642"/>
        <item x="3693"/>
        <item x="4643"/>
        <item x="3261"/>
        <item x="4644"/>
        <item x="3188"/>
        <item x="1532"/>
        <item x="353"/>
        <item x="4645"/>
        <item x="4646"/>
        <item x="4647"/>
        <item x="4648"/>
        <item x="3110"/>
        <item x="2166"/>
        <item x="4649"/>
        <item x="4650"/>
        <item x="4651"/>
        <item x="1063"/>
        <item x="2644"/>
        <item x="4652"/>
        <item x="2890"/>
        <item x="4653"/>
        <item x="1502"/>
        <item x="4654"/>
        <item x="2555"/>
        <item x="4655"/>
        <item x="4656"/>
        <item x="4657"/>
        <item x="4658"/>
        <item x="4659"/>
        <item x="2282"/>
        <item x="4660"/>
        <item x="4661"/>
        <item x="134"/>
        <item x="4662"/>
        <item x="52"/>
        <item x="4663"/>
        <item x="4664"/>
        <item x="1352"/>
        <item x="4665"/>
        <item x="1622"/>
        <item x="4666"/>
        <item x="24"/>
        <item x="1081"/>
        <item x="3423"/>
        <item x="4667"/>
        <item x="4668"/>
        <item x="5"/>
        <item x="4669"/>
        <item x="4670"/>
        <item x="4671"/>
        <item x="4672"/>
        <item x="1015"/>
        <item x="4673"/>
        <item x="3298"/>
        <item x="4674"/>
        <item x="4675"/>
        <item x="4676"/>
        <item x="4677"/>
        <item x="4678"/>
        <item x="2344"/>
        <item x="478"/>
        <item x="948"/>
        <item x="2515"/>
        <item x="4679"/>
        <item x="4680"/>
        <item x="2461"/>
        <item x="4681"/>
        <item x="4682"/>
        <item x="4683"/>
        <item x="4684"/>
        <item x="4685"/>
        <item x="3715"/>
        <item x="906"/>
        <item x="4686"/>
        <item x="4687"/>
        <item x="1670"/>
        <item x="2865"/>
        <item x="4688"/>
        <item x="4689"/>
        <item x="700"/>
        <item x="4690"/>
        <item x="618"/>
        <item x="1586"/>
        <item x="4691"/>
        <item x="4692"/>
        <item x="2070"/>
        <item x="4693"/>
        <item x="4694"/>
        <item x="1257"/>
        <item x="2678"/>
        <item x="146"/>
        <item x="1594"/>
        <item x="4695"/>
        <item x="4696"/>
        <item x="4697"/>
        <item x="4698"/>
        <item x="4699"/>
        <item x="759"/>
        <item x="1408"/>
        <item x="170"/>
        <item x="1641"/>
        <item x="4700"/>
        <item x="4701"/>
        <item x="1167"/>
        <item x="816"/>
        <item x="4702"/>
        <item x="2417"/>
        <item x="1085"/>
        <item x="411"/>
        <item x="1435"/>
        <item x="4703"/>
        <item x="4704"/>
        <item x="4705"/>
        <item x="923"/>
        <item x="2102"/>
        <item x="260"/>
        <item x="1690"/>
        <item x="4706"/>
        <item x="565"/>
        <item x="2501"/>
        <item x="491"/>
        <item x="4707"/>
        <item x="599"/>
        <item x="2050"/>
        <item x="4708"/>
        <item x="1481"/>
        <item x="1053"/>
        <item x="4709"/>
        <item x="4710"/>
        <item x="4711"/>
        <item x="3467"/>
        <item x="4712"/>
        <item x="4713"/>
        <item x="748"/>
        <item x="326"/>
        <item x="1441"/>
        <item x="4714"/>
        <item x="2582"/>
        <item x="459"/>
        <item x="4715"/>
        <item x="4716"/>
        <item x="1043"/>
        <item x="1155"/>
        <item x="3681"/>
        <item x="1284"/>
        <item x="855"/>
        <item x="1973"/>
        <item x="4717"/>
        <item x="1420"/>
        <item x="403"/>
        <item x="976"/>
        <item x="4718"/>
        <item x="1472"/>
        <item x="860"/>
        <item x="4719"/>
        <item x="469"/>
        <item x="4720"/>
        <item x="582"/>
        <item x="1718"/>
        <item x="1934"/>
        <item x="3458"/>
        <item x="2194"/>
        <item x="4721"/>
        <item x="3090"/>
        <item x="1691"/>
        <item x="4722"/>
        <item x="2271"/>
        <item x="4723"/>
        <item x="4724"/>
        <item x="4725"/>
        <item x="4726"/>
        <item x="1235"/>
        <item x="3152"/>
        <item x="4727"/>
        <item x="2661"/>
        <item x="81"/>
        <item x="4728"/>
        <item x="774"/>
        <item x="1304"/>
        <item x="1943"/>
        <item x="558"/>
        <item x="4729"/>
        <item x="941"/>
        <item x="4730"/>
        <item x="4731"/>
        <item x="1702"/>
        <item x="4732"/>
        <item x="4733"/>
        <item x="4734"/>
        <item x="4735"/>
        <item x="1785"/>
        <item x="4736"/>
        <item x="1661"/>
        <item x="2173"/>
        <item x="2653"/>
        <item x="4737"/>
        <item x="2310"/>
        <item x="4738"/>
        <item x="1036"/>
        <item x="4739"/>
        <item x="4740"/>
        <item x="526"/>
        <item x="4741"/>
        <item x="2587"/>
        <item x="4742"/>
        <item x="4743"/>
        <item x="4744"/>
        <item x="4745"/>
        <item x="4746"/>
        <item x="4747"/>
        <item x="4748"/>
        <item x="4749"/>
        <item x="4750"/>
        <item x="4751"/>
        <item x="4752"/>
        <item x="2156"/>
        <item x="4753"/>
        <item x="4754"/>
        <item x="2017"/>
        <item x="1086"/>
        <item x="4755"/>
        <item x="4756"/>
        <item x="4757"/>
        <item x="4758"/>
        <item x="4759"/>
        <item x="4760"/>
        <item x="986"/>
        <item x="1427"/>
        <item x="107"/>
        <item x="4761"/>
        <item x="34"/>
        <item x="4762"/>
        <item x="4763"/>
        <item x="527"/>
        <item x="4764"/>
        <item x="53"/>
        <item x="460"/>
        <item x="1894"/>
        <item x="1278"/>
        <item x="4765"/>
        <item x="4766"/>
        <item x="1595"/>
        <item x="4767"/>
        <item x="4768"/>
        <item x="3481"/>
        <item x="1994"/>
        <item x="1108"/>
        <item x="1662"/>
        <item x="4769"/>
        <item x="1331"/>
        <item x="4770"/>
        <item x="806"/>
        <item x="4771"/>
        <item x="4772"/>
        <item x="4773"/>
        <item x="4774"/>
        <item x="4775"/>
        <item x="62"/>
        <item x="4776"/>
        <item x="4777"/>
        <item x="4778"/>
        <item x="636"/>
        <item x="4779"/>
        <item x="4780"/>
        <item x="4781"/>
        <item x="4782"/>
        <item x="2462"/>
        <item x="4783"/>
        <item x="4784"/>
        <item x="4785"/>
        <item x="82"/>
        <item x="559"/>
        <item x="4786"/>
        <item x="342"/>
        <item x="2662"/>
        <item x="2127"/>
        <item x="147"/>
        <item x="4787"/>
        <item x="1719"/>
        <item x="4788"/>
        <item x="4789"/>
        <item x="3655"/>
        <item x="3486"/>
        <item x="3310"/>
        <item x="3329"/>
        <item x="2795"/>
        <item x="1565"/>
        <item x="4790"/>
        <item x="3504"/>
        <item x="4791"/>
        <item x="234"/>
        <item x="3568"/>
        <item x="4792"/>
        <item x="4793"/>
        <item x="4794"/>
        <item x="4795"/>
        <item x="3604"/>
        <item x="997"/>
        <item x="1294"/>
        <item x="2787"/>
        <item x="2654"/>
        <item x="4796"/>
        <item x="3363"/>
        <item x="2846"/>
        <item x="1353"/>
        <item x="3277"/>
        <item x="4797"/>
        <item x="3730"/>
        <item x="1771"/>
        <item x="3434"/>
        <item x="3262"/>
        <item x="4798"/>
        <item x="3522"/>
        <item x="3000"/>
        <item x="3731"/>
        <item x="725"/>
        <item x="3427"/>
        <item x="2871"/>
        <item x="1305"/>
        <item x="3013"/>
        <item x="3153"/>
        <item x="3550"/>
        <item x="2942"/>
        <item x="327"/>
        <item x="3558"/>
        <item x="3590"/>
        <item x="3002"/>
        <item x="3405"/>
        <item x="4799"/>
        <item x="2157"/>
        <item x="987"/>
        <item x="1830"/>
        <item x="3216"/>
        <item x="2703"/>
        <item x="3189"/>
        <item x="4800"/>
        <item x="2709"/>
        <item x="492"/>
        <item x="3066"/>
        <item x="4801"/>
        <item x="4802"/>
        <item x="3224"/>
        <item x="3014"/>
        <item x="784"/>
        <item x="3311"/>
        <item x="2958"/>
        <item x="3085"/>
        <item x="2982"/>
        <item x="1409"/>
        <item x="690"/>
        <item x="3643"/>
        <item x="3254"/>
        <item x="118"/>
        <item x="2103"/>
        <item x="4803"/>
        <item x="2080"/>
        <item x="3333"/>
        <item x="1915"/>
        <item x="412"/>
        <item x="3579"/>
        <item x="364"/>
        <item x="3473"/>
        <item x="3573"/>
        <item x="1185"/>
        <item x="376"/>
        <item x="1726"/>
        <item x="3702"/>
        <item x="4804"/>
        <item x="794"/>
        <item x="4805"/>
        <item x="4806"/>
        <item x="3482"/>
        <item x="2224"/>
        <item x="4807"/>
        <item x="3644"/>
        <item x="3733"/>
        <item x="1421"/>
        <item x="3361"/>
        <item x="2663"/>
        <item x="1860"/>
        <item x="2881"/>
        <item x="528"/>
        <item x="3327"/>
        <item x="4808"/>
        <item x="3609"/>
        <item x="4809"/>
        <item x="2943"/>
        <item x="3719"/>
        <item x="3584"/>
        <item x="3357"/>
        <item x="4810"/>
        <item x="3206"/>
        <item x="4811"/>
        <item x="2084"/>
        <item x="3056"/>
        <item x="1692"/>
        <item x="4812"/>
        <item x="4813"/>
        <item x="3549"/>
        <item x="395"/>
        <item x="3574"/>
        <item x="2788"/>
        <item x="1098"/>
        <item x="4814"/>
        <item x="1623"/>
        <item x="4815"/>
        <item x="1877"/>
        <item x="3415"/>
        <item x="1518"/>
        <item x="4816"/>
        <item x="658"/>
        <item x="894"/>
        <item x="179"/>
        <item x="3694"/>
        <item x="4817"/>
        <item x="3129"/>
        <item x="2311"/>
        <item x="4818"/>
        <item x="6"/>
        <item x="220"/>
        <item x="4819"/>
        <item x="907"/>
        <item x="4820"/>
        <item x="384"/>
        <item x="4821"/>
        <item x="2440"/>
        <item x="3067"/>
        <item x="2729"/>
        <item x="2917"/>
        <item x="4822"/>
        <item x="4823"/>
        <item x="4824"/>
        <item x="2692"/>
        <item x="3245"/>
        <item x="1204"/>
        <item x="2060"/>
        <item x="446"/>
        <item x="2283"/>
        <item x="4825"/>
        <item x="2556"/>
        <item x="2695"/>
        <item x="4826"/>
        <item x="2939"/>
        <item x="2093"/>
        <item x="2978"/>
        <item x="4827"/>
        <item x="96"/>
        <item x="4828"/>
        <item x="46"/>
        <item x="2051"/>
        <item x="749"/>
        <item x="2146"/>
        <item x="2985"/>
        <item x="1375"/>
        <item x="1609"/>
        <item x="3047"/>
        <item x="2822"/>
        <item x="4829"/>
        <item x="1064"/>
        <item x="4830"/>
        <item x="3419"/>
        <item x="3154"/>
        <item x="4831"/>
        <item x="4832"/>
        <item x="3429"/>
        <item x="2139"/>
        <item x="817"/>
        <item x="4833"/>
        <item x="422"/>
        <item x="3349"/>
        <item x="4834"/>
        <item x="4835"/>
        <item x="737"/>
        <item x="3185"/>
        <item x="2860"/>
        <item x="2895"/>
        <item x="2748"/>
        <item x="2213"/>
        <item x="3398"/>
        <item x="2005"/>
        <item x="4836"/>
        <item x="1974"/>
        <item x="1109"/>
        <item x="2704"/>
        <item x="1503"/>
        <item x="2534"/>
        <item x="4837"/>
        <item x="1005"/>
        <item x="1533"/>
        <item x="4838"/>
        <item x="3468"/>
        <item x="4839"/>
        <item x="861"/>
        <item x="3716"/>
        <item x="4840"/>
        <item x="3350"/>
        <item x="3186"/>
        <item x="2856"/>
        <item x="4841"/>
        <item x="4842"/>
        <item x="89"/>
        <item x="2320"/>
        <item x="1073"/>
        <item x="3698"/>
        <item x="470"/>
        <item x="924"/>
        <item x="3181"/>
        <item x="3233"/>
        <item x="2823"/>
        <item x="998"/>
        <item x="4843"/>
        <item x="2908"/>
        <item x="2874"/>
        <item x="1995"/>
        <item x="1467"/>
        <item x="4844"/>
        <item x="3106"/>
        <item x="2418"/>
        <item x="942"/>
        <item x="760"/>
        <item x="1671"/>
        <item x="637"/>
        <item x="4845"/>
        <item x="3546"/>
        <item x="3519"/>
        <item x="3086"/>
        <item x="2335"/>
        <item x="3487"/>
        <item x="4846"/>
        <item x="3271"/>
        <item x="2688"/>
        <item x="600"/>
        <item x="1693"/>
        <item x="1473"/>
        <item x="846"/>
        <item x="3334"/>
        <item x="4847"/>
        <item x="3430"/>
        <item x="3138"/>
        <item x="1482"/>
        <item x="3532"/>
        <item x="3686"/>
        <item x="180"/>
        <item x="4848"/>
        <item x="3295"/>
        <item x="4849"/>
        <item x="2800"/>
        <item x="2557"/>
        <item x="3296"/>
        <item x="3301"/>
        <item x="1245"/>
        <item x="659"/>
        <item x="2866"/>
        <item x="1251"/>
        <item x="3299"/>
        <item x="3375"/>
        <item x="1951"/>
        <item x="4850"/>
        <item x="1574"/>
        <item x="2446"/>
        <item x="3449"/>
        <item x="4851"/>
        <item x="479"/>
        <item x="301"/>
        <item x="1534"/>
        <item x="3376"/>
        <item x="2494"/>
        <item x="2796"/>
        <item x="4852"/>
        <item x="2026"/>
        <item x="2783"/>
        <item x="3057"/>
        <item x="1209"/>
        <item x="1044"/>
        <item x="3207"/>
        <item x="3230"/>
        <item x="4853"/>
        <item x="4854"/>
        <item x="4855"/>
        <item x="1225"/>
        <item x="4856"/>
        <item x="3706"/>
        <item x="271"/>
        <item x="194"/>
        <item x="3488"/>
        <item x="1703"/>
        <item x="3565"/>
        <item x="3039"/>
        <item x="2516"/>
        <item x="4857"/>
        <item x="1935"/>
        <item x="3732"/>
        <item x="2174"/>
        <item x="1186"/>
        <item x="3610"/>
        <item x="1750"/>
        <item x="2718"/>
        <item x="3469"/>
        <item x="3225"/>
        <item x="3645"/>
        <item x="4858"/>
        <item x="148"/>
        <item x="4859"/>
        <item x="3382"/>
        <item x="3107"/>
        <item x="3320"/>
        <item x="1156"/>
        <item x="2686"/>
        <item x="354"/>
        <item x="3190"/>
        <item x="1734"/>
        <item x="3717"/>
        <item x="2715"/>
        <item x="135"/>
        <item x="2708"/>
        <item x="4860"/>
        <item x="574"/>
        <item x="3330"/>
        <item x="189"/>
        <item x="4861"/>
        <item x="1957"/>
        <item x="2672"/>
        <item x="2804"/>
        <item x="2789"/>
        <item x="4862"/>
        <item x="1920"/>
        <item x="1798"/>
        <item x="4863"/>
        <item x="4864"/>
        <item x="649"/>
        <item x="3711"/>
        <item x="3118"/>
        <item x="2979"/>
        <item x="2891"/>
        <item x="2180"/>
        <item x="4865"/>
        <item x="2382"/>
        <item x="2953"/>
        <item x="701"/>
        <item x="4866"/>
        <item x="2630"/>
        <item x="963"/>
        <item x="3011"/>
        <item x="3588"/>
        <item x="1027"/>
        <item x="549"/>
        <item x="4867"/>
        <item x="4868"/>
        <item x="4869"/>
        <item x="4870"/>
        <item x="2988"/>
        <item x="2294"/>
        <item x="2085"/>
        <item x="3581"/>
        <item x="2540"/>
        <item x="3689"/>
        <item x="2592"/>
        <item x="1555"/>
        <item x="63"/>
        <item x="3591"/>
        <item x="2389"/>
        <item x="2114"/>
        <item x="949"/>
        <item x="1870"/>
        <item x="2762"/>
        <item x="1436"/>
        <item x="2817"/>
        <item x="1168"/>
        <item x="3312"/>
        <item x="3226"/>
        <item x="2429"/>
        <item x="4871"/>
        <item x="4872"/>
        <item x="4873"/>
        <item x="1285"/>
        <item x="1984"/>
        <item x="3306"/>
        <item x="2693"/>
        <item x="3450"/>
        <item x="3087"/>
        <item x="2756"/>
        <item x="3443"/>
        <item x="1510"/>
        <item x="4874"/>
        <item x="3438"/>
        <item x="2242"/>
        <item x="4875"/>
        <item x="3670"/>
        <item x="4876"/>
        <item x="3547"/>
        <item x="3307"/>
        <item x="2797"/>
        <item x="1338"/>
        <item x="3728"/>
        <item x="3091"/>
        <item x="4877"/>
        <item x="3194"/>
        <item x="4878"/>
        <item x="2801"/>
        <item x="2959"/>
        <item x="4879"/>
        <item x="4880"/>
        <item x="4881"/>
        <item x="4882"/>
        <item x="3217"/>
        <item x="1491"/>
        <item x="3182"/>
        <item x="291"/>
        <item x="2875"/>
        <item x="248"/>
        <item x="3495"/>
        <item x="4883"/>
        <item x="1663"/>
        <item x="3370"/>
        <item x="3461"/>
        <item x="2802"/>
        <item x="4884"/>
        <item x="3459"/>
        <item x="1742"/>
        <item x="3227"/>
        <item x="1711"/>
        <item x="1786"/>
        <item x="2725"/>
        <item x="4885"/>
        <item x="4886"/>
        <item x="4887"/>
        <item x="2507"/>
        <item x="4888"/>
        <item x="4889"/>
        <item x="3611"/>
        <item x="3413"/>
        <item x="4890"/>
        <item x="4891"/>
        <item x="3234"/>
        <item x="4892"/>
        <item x="3496"/>
        <item x="4893"/>
        <item x="2710"/>
        <item x="1652"/>
        <item x="2738"/>
        <item x="2763"/>
        <item x="4894"/>
        <item x="4895"/>
        <item x="3526"/>
        <item x="1016"/>
        <item x="1556"/>
        <item x="4896"/>
        <item x="2892"/>
        <item x="4897"/>
        <item x="4898"/>
        <item x="1996"/>
        <item x="2167"/>
        <item x="1720"/>
        <item x="108"/>
        <item x="2475"/>
        <item x="4899"/>
        <item x="471"/>
        <item x="2251"/>
        <item x="4900"/>
        <item x="837"/>
        <item x="560"/>
        <item x="4901"/>
        <item x="2610"/>
        <item x="4902"/>
        <item x="1017"/>
        <item x="4903"/>
        <item x="1895"/>
        <item x="1396"/>
        <item x="2231"/>
        <item x="4904"/>
        <item x="119"/>
        <item x="534"/>
        <item x="1630"/>
        <item x="3115"/>
        <item x="4905"/>
        <item x="829"/>
        <item x="1295"/>
        <item x="2158"/>
        <item x="4906"/>
        <item x="1921"/>
        <item x="4907"/>
        <item x="1849"/>
        <item x="3479"/>
        <item x="4908"/>
        <item x="1944"/>
        <item x="999"/>
        <item x="1144"/>
        <item x="1054"/>
        <item x="1624"/>
        <item x="914"/>
        <item x="4909"/>
        <item x="413"/>
        <item x="72"/>
        <item x="2168"/>
        <item x="4910"/>
        <item x="333"/>
        <item x="3263"/>
        <item x="16"/>
        <item x="3542"/>
        <item x="235"/>
        <item x="2441"/>
        <item x="566"/>
        <item x="4911"/>
        <item x="4912"/>
        <item x="1360"/>
        <item x="2430"/>
        <item x="2345"/>
        <item x="1787"/>
        <item x="2711"/>
        <item x="221"/>
        <item x="4913"/>
        <item x="1842"/>
        <item x="3575"/>
        <item x="908"/>
        <item x="461"/>
        <item x="4914"/>
        <item x="2365"/>
        <item x="4915"/>
        <item x="4916"/>
        <item x="493"/>
        <item x="3695"/>
        <item x="1871"/>
        <item x="2128"/>
        <item x="750"/>
        <item x="4917"/>
        <item x="4918"/>
        <item x="2593"/>
        <item x="2147"/>
        <item x="2719"/>
        <item x="35"/>
        <item x="1681"/>
        <item x="1087"/>
        <item x="2403"/>
        <item x="4919"/>
        <item x="542"/>
        <item x="4920"/>
        <item x="3291"/>
        <item x="1735"/>
        <item x="1566"/>
        <item x="847"/>
        <item x="2321"/>
        <item x="3292"/>
        <item x="4921"/>
        <item x="4922"/>
        <item x="1131"/>
        <item x="4923"/>
        <item x="1596"/>
        <item x="4924"/>
        <item x="4925"/>
        <item x="1727"/>
        <item x="4926"/>
        <item x="628"/>
        <item x="1985"/>
        <item x="3500"/>
        <item x="1226"/>
        <item x="2419"/>
        <item x="90"/>
        <item x="818"/>
        <item x="650"/>
        <item x="396"/>
        <item x="869"/>
        <item x="2094"/>
        <item x="1074"/>
        <item x="1169"/>
        <item x="884"/>
        <item x="977"/>
        <item x="365"/>
        <item x="4927"/>
        <item x="149"/>
        <item x="1296"/>
        <item x="390"/>
        <item x="3108"/>
        <item x="1809"/>
        <item x="1187"/>
        <item x="2373"/>
        <item x="1474"/>
        <item x="4928"/>
        <item x="505"/>
        <item x="385"/>
        <item x="1354"/>
        <item x="54"/>
        <item x="3627"/>
        <item x="343"/>
        <item x="157"/>
        <item x="4929"/>
        <item x="870"/>
        <item x="4930"/>
        <item x="915"/>
        <item x="1610"/>
        <item x="4931"/>
        <item x="2328"/>
        <item x="4932"/>
        <item x="3598"/>
        <item x="1110"/>
        <item x="1428"/>
        <item x="512"/>
        <item x="1000"/>
        <item x="1788"/>
        <item x="2541"/>
        <item x="2195"/>
        <item x="1504"/>
        <item x="862"/>
        <item x="2861"/>
        <item x="4933"/>
        <item x="1306"/>
        <item x="4934"/>
        <item x="1958"/>
        <item x="520"/>
        <item x="207"/>
        <item x="677"/>
        <item x="1575"/>
        <item x="2954"/>
        <item x="4935"/>
        <item x="2104"/>
        <item x="550"/>
        <item x="3088"/>
        <item x="1969"/>
        <item x="988"/>
        <item x="2420"/>
        <item x="4936"/>
        <item x="4937"/>
        <item x="1442"/>
        <item x="1210"/>
        <item x="4938"/>
        <item x="1751"/>
        <item x="2312"/>
        <item x="575"/>
        <item x="638"/>
        <item x="317"/>
        <item x="4939"/>
        <item x="1511"/>
        <item x="302"/>
        <item x="4940"/>
        <item x="171"/>
        <item x="4941"/>
        <item x="925"/>
        <item x="3324"/>
        <item x="4942"/>
        <item x="551"/>
        <item x="2770"/>
        <item x="1322"/>
        <item x="3593"/>
        <item x="3439"/>
        <item x="1886"/>
        <item x="4943"/>
        <item x="4944"/>
        <item x="3187"/>
        <item x="2681"/>
        <item x="4945"/>
        <item x="4946"/>
        <item x="4947"/>
        <item x="4948"/>
        <item x="2664"/>
        <item x="1345"/>
        <item x="751"/>
        <item x="4949"/>
        <item x="1986"/>
        <item x="4950"/>
        <item x="4951"/>
        <item x="3617"/>
        <item x="3236"/>
        <item x="4952"/>
        <item x="4953"/>
        <item x="4954"/>
        <item x="1728"/>
        <item x="1454"/>
        <item x="1132"/>
        <item x="4955"/>
        <item x="4956"/>
        <item x="4957"/>
        <item x="2588"/>
        <item x="4958"/>
        <item x="3048"/>
        <item x="1082"/>
        <item x="4959"/>
        <item x="4960"/>
        <item x="4961"/>
        <item x="4962"/>
        <item x="4963"/>
        <item x="4964"/>
        <item x="4965"/>
        <item x="3173"/>
        <item x="4966"/>
        <item x="4967"/>
        <item x="4968"/>
        <item x="1279"/>
        <item x="4969"/>
        <item x="838"/>
        <item x="4970"/>
        <item x="2655"/>
        <item x="1116"/>
        <item x="4971"/>
        <item x="1945"/>
        <item x="4972"/>
        <item x="4973"/>
        <item x="1896"/>
        <item x="4974"/>
        <item x="4975"/>
        <item x="4976"/>
        <item x="1778"/>
        <item x="249"/>
        <item x="2848"/>
        <item x="4977"/>
        <item x="1001"/>
        <item x="3079"/>
        <item x="4978"/>
        <item x="4979"/>
        <item x="4980"/>
        <item x="4981"/>
        <item x="2564"/>
        <item x="4982"/>
        <item x="4983"/>
        <item x="4984"/>
        <item x="2351"/>
        <item x="895"/>
        <item x="2006"/>
        <item x="4985"/>
        <item x="4986"/>
        <item x="4987"/>
        <item x="529"/>
        <item x="4988"/>
        <item x="2095"/>
        <item x="4989"/>
        <item x="3076"/>
        <item x="4990"/>
        <item x="3071"/>
        <item x="4991"/>
        <item x="4992"/>
        <item x="83"/>
        <item x="726"/>
        <item x="4993"/>
        <item x="1332"/>
        <item x="4994"/>
        <item x="1922"/>
        <item x="4995"/>
        <item x="281"/>
        <item x="989"/>
        <item x="552"/>
        <item x="2835"/>
        <item x="1975"/>
        <item x="2611"/>
        <item x="4996"/>
        <item x="4997"/>
        <item x="651"/>
        <item x="4998"/>
        <item x="2018"/>
        <item x="4999"/>
        <item x="5000"/>
        <item x="5001"/>
        <item x="5002"/>
        <item x="5003"/>
        <item x="1759"/>
        <item x="5004"/>
        <item x="932"/>
        <item x="5005"/>
        <item x="5006"/>
        <item x="5007"/>
        <item x="5008"/>
        <item x="5009"/>
        <item x="3167"/>
        <item x="5010"/>
        <item x="5011"/>
        <item x="2502"/>
        <item x="5012"/>
        <item x="1743"/>
        <item x="5013"/>
        <item x="2196"/>
        <item x="3641"/>
        <item x="236"/>
        <item x="97"/>
        <item x="5014"/>
        <item x="462"/>
        <item x="2169"/>
        <item x="2148"/>
        <item x="5015"/>
        <item x="5016"/>
        <item x="1258"/>
        <item x="1997"/>
        <item x="629"/>
        <item x="5017"/>
        <item x="5018"/>
        <item x="5019"/>
        <item x="2409"/>
        <item x="5020"/>
        <item x="5021"/>
        <item x="5022"/>
        <item x="5023"/>
        <item x="1437"/>
        <item x="5024"/>
        <item x="5025"/>
        <item x="5026"/>
        <item x="1694"/>
        <item x="1355"/>
        <item x="480"/>
        <item x="5027"/>
        <item x="1124"/>
        <item x="5028"/>
        <item x="5029"/>
        <item x="5030"/>
        <item x="5031"/>
        <item x="5032"/>
        <item x="2734"/>
        <item x="2266"/>
        <item x="1799"/>
        <item x="2186"/>
        <item x="1721"/>
        <item x="2390"/>
        <item x="5033"/>
        <item x="5034"/>
        <item x="404"/>
        <item x="5035"/>
        <item x="5036"/>
        <item x="1157"/>
        <item x="1810"/>
        <item x="5037"/>
        <item x="5038"/>
        <item x="5039"/>
        <item x="158"/>
        <item x="5040"/>
        <item x="5041"/>
        <item x="5042"/>
        <item x="5043"/>
        <item x="5044"/>
        <item x="5045"/>
        <item x="702"/>
        <item x="5046"/>
        <item x="64"/>
        <item x="800"/>
        <item x="5047"/>
        <item x="5048"/>
        <item x="5049"/>
        <item x="5050"/>
        <item x="5051"/>
        <item x="494"/>
        <item x="5052"/>
        <item x="5053"/>
        <item x="5054"/>
        <item x="1498"/>
        <item x="447"/>
        <item x="5055"/>
        <item x="5056"/>
        <item x="590"/>
        <item x="5057"/>
        <item x="5058"/>
        <item x="5059"/>
        <item x="2687"/>
        <item x="5060"/>
        <item x="5061"/>
        <item x="5062"/>
        <item x="2535"/>
        <item x="5063"/>
        <item x="5064"/>
        <item x="5065"/>
        <item x="1075"/>
        <item x="2038"/>
        <item x="5066"/>
        <item x="576"/>
        <item x="5067"/>
        <item x="1188"/>
        <item x="5068"/>
        <item x="5069"/>
        <item x="5070"/>
        <item x="5071"/>
        <item x="672"/>
        <item x="5072"/>
        <item x="2476"/>
        <item x="660"/>
        <item x="5073"/>
        <item x="5074"/>
        <item x="5075"/>
        <item x="1872"/>
        <item x="727"/>
        <item x="5076"/>
        <item x="1236"/>
        <item x="5077"/>
        <item x="5078"/>
        <item x="334"/>
        <item x="2357"/>
        <item x="5079"/>
        <item x="5080"/>
        <item x="5081"/>
        <item x="5082"/>
        <item x="5083"/>
        <item x="5084"/>
        <item x="5085"/>
        <item x="2302"/>
        <item x="567"/>
        <item x="5086"/>
        <item x="5087"/>
        <item x="5088"/>
        <item x="5089"/>
        <item x="506"/>
        <item x="5090"/>
        <item x="1018"/>
        <item x="5091"/>
        <item x="1525"/>
        <item x="5092"/>
        <item x="109"/>
        <item x="5093"/>
        <item x="5094"/>
        <item x="761"/>
        <item x="5095"/>
        <item x="5096"/>
        <item x="5097"/>
        <item x="3665"/>
        <item x="5098"/>
        <item x="5099"/>
        <item x="1907"/>
        <item x="5100"/>
        <item x="1055"/>
        <item x="5101"/>
        <item x="5102"/>
        <item x="5103"/>
        <item x="1850"/>
        <item x="5104"/>
        <item x="5105"/>
        <item x="2086"/>
        <item x="5106"/>
        <item x="1492"/>
        <item x="5107"/>
        <item x="5108"/>
        <item x="5109"/>
        <item x="1736"/>
        <item x="1099"/>
        <item x="5110"/>
        <item x="1211"/>
        <item x="5111"/>
        <item x="366"/>
        <item x="5112"/>
        <item x="5113"/>
        <item x="5114"/>
        <item x="5115"/>
        <item x="5116"/>
        <item x="5117"/>
        <item x="5118"/>
        <item x="2558"/>
        <item x="5119"/>
        <item x="5120"/>
        <item x="5121"/>
        <item x="1664"/>
        <item x="5122"/>
        <item x="5123"/>
        <item x="5124"/>
        <item x="5125"/>
        <item x="1045"/>
        <item x="5126"/>
        <item x="2007"/>
        <item x="1831"/>
        <item x="5127"/>
        <item x="5128"/>
        <item x="5129"/>
        <item x="5130"/>
        <item x="3155"/>
        <item x="5131"/>
        <item x="5132"/>
        <item x="5133"/>
        <item x="5134"/>
        <item x="5135"/>
        <item x="5136"/>
        <item x="437"/>
        <item x="703"/>
        <item x="5137"/>
        <item x="5138"/>
        <item x="5139"/>
        <item x="5140"/>
        <item x="5141"/>
        <item x="5142"/>
        <item x="5143"/>
        <item x="1387"/>
        <item x="5144"/>
        <item x="5145"/>
        <item x="5146"/>
        <item x="208"/>
        <item x="5147"/>
        <item x="3052"/>
        <item x="5148"/>
        <item x="2284"/>
        <item x="5149"/>
        <item x="978"/>
        <item x="5150"/>
        <item x="5151"/>
        <item x="5152"/>
        <item x="5153"/>
        <item x="5154"/>
        <item x="1346"/>
        <item x="5155"/>
        <item x="5156"/>
        <item x="5157"/>
        <item x="1576"/>
        <item x="2149"/>
        <item x="2673"/>
        <item x="5158"/>
        <item x="964"/>
        <item x="1410"/>
        <item x="848"/>
        <item x="5159"/>
        <item x="5160"/>
        <item x="5161"/>
        <item x="5162"/>
        <item x="5163"/>
        <item x="5164"/>
        <item x="5165"/>
        <item x="5166"/>
        <item x="136"/>
        <item x="5167"/>
        <item x="1611"/>
        <item x="5168"/>
        <item x="5169"/>
        <item x="5170"/>
        <item x="1170"/>
        <item x="5171"/>
        <item x="5172"/>
        <item x="807"/>
        <item x="5173"/>
        <item x="2631"/>
        <item x="5174"/>
        <item x="1195"/>
        <item x="2027"/>
        <item x="5175"/>
        <item x="5176"/>
        <item x="5177"/>
        <item x="5178"/>
        <item x="1631"/>
        <item x="5179"/>
        <item x="5180"/>
        <item x="5181"/>
        <item x="5182"/>
        <item x="355"/>
        <item x="2682"/>
        <item x="5183"/>
        <item x="5184"/>
        <item x="5185"/>
        <item x="2105"/>
        <item x="5186"/>
        <item x="5187"/>
        <item x="5188"/>
        <item x="2739"/>
        <item x="5189"/>
        <item x="2061"/>
        <item x="610"/>
        <item x="5190"/>
        <item x="172"/>
        <item x="1545"/>
        <item x="1682"/>
        <item x="1145"/>
        <item x="5191"/>
        <item x="3157"/>
        <item x="1818"/>
        <item x="5192"/>
        <item x="5193"/>
        <item x="5194"/>
        <item x="5195"/>
        <item x="5196"/>
        <item x="5197"/>
        <item x="5198"/>
        <item x="3316"/>
        <item x="601"/>
        <item x="5199"/>
        <item x="472"/>
        <item x="5200"/>
        <item x="5201"/>
        <item x="272"/>
        <item x="5202"/>
        <item x="5203"/>
        <item x="5204"/>
        <item x="481"/>
        <item x="5205"/>
        <item x="5206"/>
        <item x="1323"/>
        <item x="5207"/>
        <item x="5208"/>
        <item x="5209"/>
        <item x="5210"/>
        <item x="3205"/>
        <item x="5211"/>
        <item x="3331"/>
        <item x="5212"/>
        <item x="5213"/>
        <item x="2636"/>
        <item x="5214"/>
        <item x="25"/>
        <item x="5215"/>
        <item x="5216"/>
        <item x="5217"/>
        <item x="5218"/>
        <item x="5219"/>
        <item x="3540"/>
        <item x="5220"/>
        <item x="5221"/>
        <item x="5222"/>
        <item x="237"/>
        <item x="3474"/>
        <item x="3264"/>
        <item x="5223"/>
        <item x="5224"/>
        <item x="1512"/>
        <item x="619"/>
        <item x="55"/>
        <item x="5225"/>
        <item x="5226"/>
        <item x="5227"/>
        <item x="2352"/>
        <item x="5228"/>
        <item x="5229"/>
        <item x="5230"/>
        <item x="5231"/>
        <item x="1429"/>
        <item x="5232"/>
        <item x="5233"/>
        <item x="2452"/>
        <item x="5234"/>
        <item x="2243"/>
        <item x="3539"/>
        <item x="856"/>
        <item x="120"/>
        <item x="128"/>
        <item x="1526"/>
        <item x="1475"/>
        <item x="5235"/>
        <item x="2665"/>
        <item x="5236"/>
        <item x="5237"/>
        <item x="3237"/>
        <item x="5238"/>
        <item x="2604"/>
        <item x="5239"/>
        <item x="2829"/>
        <item x="5240"/>
        <item x="5241"/>
        <item x="5242"/>
        <item x="5243"/>
        <item x="5244"/>
        <item x="5245"/>
        <item x="5246"/>
        <item x="5247"/>
        <item x="5248"/>
        <item x="5249"/>
        <item x="2322"/>
        <item x="5250"/>
        <item x="5251"/>
        <item x="5252"/>
        <item x="5253"/>
        <item x="5254"/>
        <item x="5255"/>
        <item x="5256"/>
        <item x="1297"/>
        <item x="1483"/>
        <item x="5257"/>
        <item x="956"/>
        <item x="1028"/>
        <item x="1065"/>
        <item x="3470"/>
        <item x="5258"/>
        <item x="5259"/>
        <item x="5260"/>
        <item x="5261"/>
        <item x="5262"/>
        <item x="5263"/>
        <item x="1878"/>
        <item x="5264"/>
        <item x="5265"/>
        <item x="5266"/>
        <item x="17"/>
        <item x="1843"/>
        <item x="2019"/>
        <item x="5267"/>
        <item x="1772"/>
        <item x="3497"/>
        <item x="5268"/>
        <item x="2071"/>
        <item x="2645"/>
        <item x="2358"/>
        <item x="5269"/>
        <item x="391"/>
        <item x="150"/>
        <item x="1476"/>
        <item x="5270"/>
        <item x="5271"/>
        <item x="678"/>
        <item x="367"/>
        <item x="5272"/>
        <item x="916"/>
        <item x="1923"/>
        <item x="5273"/>
        <item x="2052"/>
        <item x="1976"/>
        <item x="5274"/>
        <item x="1019"/>
        <item x="5275"/>
        <item x="5276"/>
        <item x="5277"/>
        <item x="2140"/>
        <item x="209"/>
        <item x="159"/>
        <item x="2028"/>
        <item x="5278"/>
        <item x="5279"/>
        <item x="1819"/>
        <item x="5280"/>
        <item x="801"/>
        <item x="933"/>
        <item x="5281"/>
        <item x="5282"/>
        <item x="1139"/>
        <item x="968"/>
        <item x="1402"/>
        <item x="5283"/>
        <item x="2666"/>
        <item x="56"/>
        <item x="1237"/>
        <item x="2039"/>
        <item x="448"/>
        <item x="2214"/>
        <item x="1006"/>
        <item x="2410"/>
        <item x="5284"/>
        <item x="5285"/>
        <item x="5286"/>
        <item x="5287"/>
        <item x="5288"/>
        <item x="5289"/>
        <item x="5290"/>
        <item x="2232"/>
        <item x="5291"/>
        <item x="602"/>
        <item x="5292"/>
        <item x="5293"/>
        <item x="3533"/>
        <item x="1037"/>
        <item x="5294"/>
        <item x="5295"/>
        <item x="2062"/>
        <item x="839"/>
        <item x="808"/>
        <item x="5296"/>
        <item x="5297"/>
        <item x="5298"/>
        <item x="5299"/>
        <item x="679"/>
        <item x="5300"/>
        <item x="5301"/>
        <item x="2872"/>
        <item x="5302"/>
        <item x="5303"/>
        <item x="5304"/>
        <item x="5305"/>
        <item x="5306"/>
        <item x="5307"/>
        <item x="1744"/>
        <item x="535"/>
        <item x="2215"/>
        <item x="438"/>
        <item x="5308"/>
        <item x="3089"/>
        <item x="3278"/>
        <item x="5309"/>
        <item x="5310"/>
        <item x="222"/>
        <item x="2565"/>
        <item x="1879"/>
        <item x="1455"/>
        <item x="5311"/>
        <item x="5312"/>
        <item x="26"/>
        <item x="5313"/>
        <item x="430"/>
        <item x="5314"/>
        <item x="5315"/>
        <item x="2536"/>
        <item x="5316"/>
        <item x="2484"/>
        <item x="2272"/>
        <item x="5317"/>
        <item x="5318"/>
        <item x="5319"/>
        <item x="5320"/>
        <item x="5321"/>
        <item x="5322"/>
        <item x="5323"/>
        <item x="1597"/>
        <item x="5324"/>
        <item x="5325"/>
        <item x="5326"/>
        <item x="1443"/>
        <item x="5327"/>
        <item x="5328"/>
        <item x="1851"/>
        <item x="591"/>
        <item x="5329"/>
        <item x="5330"/>
        <item x="1388"/>
        <item x="5331"/>
        <item x="5332"/>
        <item x="5333"/>
        <item x="5334"/>
        <item x="5335"/>
        <item x="5336"/>
        <item x="5337"/>
        <item x="5338"/>
        <item x="3094"/>
        <item x="405"/>
        <item x="2838"/>
        <item x="1125"/>
        <item x="2129"/>
        <item x="2764"/>
        <item x="2329"/>
        <item x="2765"/>
        <item x="160"/>
        <item x="2740"/>
        <item x="3163"/>
        <item x="5339"/>
        <item x="2839"/>
        <item x="2187"/>
        <item x="1411"/>
        <item x="5340"/>
        <item x="5341"/>
        <item x="3377"/>
        <item x="3364"/>
        <item x="223"/>
        <item x="5342"/>
        <item x="1567"/>
        <item x="3371"/>
        <item x="5343"/>
        <item x="3535"/>
        <item x="303"/>
        <item x="121"/>
        <item x="1339"/>
        <item x="3024"/>
        <item x="2955"/>
        <item x="1959"/>
        <item x="2921"/>
        <item x="2029"/>
        <item x="3003"/>
        <item x="5344"/>
        <item x="2525"/>
        <item x="3699"/>
        <item x="3372"/>
        <item x="5345"/>
        <item x="3720"/>
        <item x="5346"/>
        <item x="5347"/>
        <item x="603"/>
        <item x="1642"/>
        <item x="3174"/>
        <item x="1712"/>
        <item x="7"/>
        <item x="2632"/>
        <item x="3724"/>
        <item x="3202"/>
        <item x="1286"/>
        <item x="5348"/>
        <item x="957"/>
        <item x="809"/>
        <item x="2453"/>
        <item x="1704"/>
        <item x="5349"/>
        <item x="5350"/>
        <item x="3725"/>
        <item x="2447"/>
        <item x="2431"/>
        <item x="5351"/>
        <item x="3392"/>
        <item x="5352"/>
        <item x="1832"/>
        <item x="1695"/>
        <item x="3462"/>
        <item x="896"/>
        <item x="5353"/>
        <item x="3571"/>
        <item x="2956"/>
        <item x="5354"/>
        <item x="1259"/>
        <item x="3195"/>
        <item x="5355"/>
        <item x="1376"/>
        <item x="3119"/>
        <item x="2697"/>
        <item x="3034"/>
        <item x="2886"/>
        <item x="1046"/>
        <item x="5356"/>
        <item x="5357"/>
        <item x="715"/>
        <item x="2063"/>
        <item x="1625"/>
        <item x="1964"/>
        <item x="661"/>
        <item x="1146"/>
        <item x="3512"/>
        <item x="5358"/>
        <item x="250"/>
        <item x="2991"/>
        <item x="1280"/>
        <item x="5359"/>
        <item x="1196"/>
        <item x="2878"/>
        <item x="5360"/>
        <item x="979"/>
        <item x="84"/>
        <item x="2612"/>
        <item x="5361"/>
        <item x="611"/>
        <item x="577"/>
        <item x="3628"/>
        <item x="1029"/>
        <item x="1683"/>
        <item x="3210"/>
        <item x="2936"/>
        <item x="210"/>
        <item x="5362"/>
        <item x="5363"/>
        <item x="3246"/>
        <item x="2285"/>
        <item x="5364"/>
        <item x="2811"/>
        <item x="3130"/>
        <item x="5365"/>
        <item x="878"/>
        <item x="3385"/>
        <item x="5366"/>
        <item x="3543"/>
        <item x="630"/>
        <item x="463"/>
        <item x="2962"/>
        <item x="3696"/>
        <item x="1519"/>
        <item x="5367"/>
        <item x="495"/>
        <item x="2594"/>
        <item x="5368"/>
        <item x="5369"/>
        <item x="5370"/>
        <item x="5371"/>
        <item x="3302"/>
        <item x="3042"/>
        <item x="2141"/>
        <item x="2994"/>
        <item x="356"/>
        <item x="5372"/>
        <item x="2798"/>
        <item x="310"/>
        <item x="5373"/>
        <item x="5374"/>
        <item x="5375"/>
        <item x="3445"/>
        <item x="691"/>
        <item x="1333"/>
        <item x="1903"/>
        <item x="3707"/>
        <item x="2730"/>
        <item x="5376"/>
        <item x="2421"/>
        <item x="5377"/>
        <item x="897"/>
        <item x="91"/>
        <item x="3414"/>
        <item x="3053"/>
        <item x="3386"/>
        <item x="5378"/>
        <item x="3646"/>
        <item x="3678"/>
        <item x="2115"/>
        <item x="449"/>
        <item x="5379"/>
        <item x="3208"/>
        <item x="3367"/>
        <item x="3139"/>
        <item x="2784"/>
        <item x="2646"/>
        <item x="406"/>
        <item x="3158"/>
        <item x="2922"/>
        <item x="1598"/>
        <item x="3240"/>
        <item x="2040"/>
        <item x="3408"/>
        <item x="3409"/>
        <item x="1965"/>
        <item x="2537"/>
        <item x="536"/>
        <item x="5380"/>
        <item x="3321"/>
        <item x="3527"/>
        <item x="2967"/>
        <item x="3365"/>
        <item x="5381"/>
        <item x="3666"/>
        <item x="3168"/>
        <item x="5382"/>
        <item x="1722"/>
        <item x="1977"/>
        <item x="5383"/>
        <item x="1577"/>
        <item x="110"/>
        <item x="2732"/>
        <item x="2992"/>
        <item x="2495"/>
        <item x="3629"/>
        <item x="1197"/>
        <item x="3025"/>
        <item x="423"/>
        <item x="5384"/>
        <item x="5385"/>
        <item x="98"/>
        <item x="3431"/>
        <item x="3019"/>
        <item x="2181"/>
        <item x="2624"/>
        <item x="2008"/>
        <item x="397"/>
        <item x="2983"/>
        <item x="1238"/>
        <item x="2517"/>
        <item x="5386"/>
        <item x="3721"/>
        <item x="1946"/>
        <item x="3446"/>
        <item x="2698"/>
        <item x="5387"/>
        <item x="3102"/>
        <item x="5388"/>
        <item x="5389"/>
        <item x="2463"/>
        <item x="3576"/>
        <item x="2205"/>
        <item x="2731"/>
        <item x="482"/>
        <item x="1653"/>
        <item x="3577"/>
        <item x="3203"/>
        <item x="2876"/>
        <item x="2699"/>
        <item x="2595"/>
        <item x="2273"/>
        <item x="2824"/>
        <item x="3523"/>
        <item x="3612"/>
        <item x="3343"/>
        <item x="3164"/>
        <item x="3043"/>
        <item x="5390"/>
        <item x="5391"/>
        <item x="439"/>
        <item x="1632"/>
        <item x="431"/>
        <item x="5392"/>
        <item x="5393"/>
        <item x="785"/>
        <item x="2793"/>
        <item x="5394"/>
        <item x="2805"/>
        <item x="1844"/>
        <item x="2749"/>
        <item x="3061"/>
        <item x="1422"/>
        <item x="5395"/>
        <item x="3489"/>
        <item x="3095"/>
        <item x="1227"/>
        <item x="3004"/>
        <item x="1800"/>
        <item x="1038"/>
        <item x="980"/>
        <item x="2923"/>
        <item x="5396"/>
        <item x="3390"/>
        <item x="662"/>
        <item x="2030"/>
        <item x="57"/>
        <item x="1852"/>
        <item x="5397"/>
        <item x="3103"/>
        <item x="5398"/>
        <item x="5399"/>
        <item x="2583"/>
        <item x="5400"/>
        <item x="1643"/>
        <item x="1535"/>
        <item x="3399"/>
        <item x="2791"/>
        <item x="2150"/>
        <item x="3536"/>
        <item x="5401"/>
        <item x="377"/>
        <item x="3247"/>
        <item x="5402"/>
        <item x="802"/>
        <item x="2477"/>
        <item x="3265"/>
        <item x="3566"/>
        <item x="1745"/>
        <item x="3534"/>
        <item x="3111"/>
        <item x="3599"/>
        <item x="99"/>
        <item x="3344"/>
        <item x="5403"/>
        <item x="2825"/>
        <item x="5404"/>
        <item x="5405"/>
        <item x="1477"/>
        <item x="5406"/>
        <item x="5407"/>
        <item x="2842"/>
        <item x="1587"/>
        <item x="36"/>
        <item x="3204"/>
        <item x="3594"/>
        <item x="2366"/>
        <item x="819"/>
        <item x="3241"/>
        <item x="1811"/>
        <item x="3351"/>
        <item x="2726"/>
        <item x="583"/>
        <item x="3080"/>
        <item x="224"/>
        <item x="2913"/>
        <item x="3242"/>
        <item x="3416"/>
        <item x="2053"/>
        <item x="5408"/>
        <item x="3524"/>
        <item x="3703"/>
        <item x="3109"/>
        <item x="5409"/>
        <item x="5410"/>
        <item x="1444"/>
        <item x="3578"/>
        <item x="1189"/>
        <item x="5411"/>
        <item x="2605"/>
        <item x="414"/>
        <item x="3661"/>
        <item x="3709"/>
        <item x="3456"/>
        <item x="5412"/>
        <item x="3505"/>
        <item x="238"/>
        <item x="2960"/>
        <item x="5413"/>
        <item x="3112"/>
        <item x="3622"/>
        <item x="5414"/>
        <item x="3613"/>
        <item x="3559"/>
        <item x="3113"/>
        <item x="1047"/>
        <item x="2918"/>
        <item x="762"/>
        <item x="943"/>
        <item x="2411"/>
        <item x="3508"/>
        <item x="2818"/>
        <item x="2925"/>
        <item x="1820"/>
        <item x="3563"/>
        <item x="3096"/>
        <item x="5415"/>
        <item x="3368"/>
        <item x="1705"/>
        <item x="5416"/>
        <item x="3541"/>
        <item x="2785"/>
        <item x="1960"/>
        <item x="2096"/>
        <item x="958"/>
        <item x="2995"/>
        <item x="2766"/>
        <item x="2779"/>
        <item x="5417"/>
        <item x="3248"/>
        <item x="2679"/>
        <item x="5418"/>
        <item x="5419"/>
        <item x="5420"/>
        <item x="3400"/>
        <item x="47"/>
        <item x="3049"/>
        <item x="3148"/>
        <item x="3032"/>
        <item x="1789"/>
        <item x="738"/>
        <item x="5421"/>
        <item x="3243"/>
        <item x="5422"/>
        <item x="5423"/>
        <item x="1158"/>
        <item x="3552"/>
        <item x="2806"/>
        <item x="1599"/>
        <item x="3362"/>
        <item x="2773"/>
        <item x="3564"/>
        <item x="3513"/>
        <item x="2780"/>
        <item x="1287"/>
        <item x="483"/>
        <item x="2106"/>
        <item x="3313"/>
        <item x="3647"/>
        <item x="3582"/>
        <item x="5424"/>
        <item x="2930"/>
        <item x="1987"/>
        <item x="5425"/>
        <item x="3480"/>
        <item x="311"/>
        <item x="2404"/>
        <item x="2464"/>
        <item x="2819"/>
        <item x="704"/>
        <item x="1412"/>
        <item x="1887"/>
        <item x="173"/>
        <item x="2944"/>
        <item x="318"/>
        <item x="1100"/>
        <item x="3393"/>
        <item x="65"/>
        <item x="2454"/>
        <item x="211"/>
        <item x="1952"/>
        <item x="2274"/>
        <item x="1568"/>
        <item x="2914"/>
        <item x="620"/>
        <item x="2448"/>
        <item x="1536"/>
        <item x="1066"/>
        <item x="2968"/>
        <item x="3444"/>
        <item x="3354"/>
        <item x="2225"/>
        <item x="27"/>
        <item x="1389"/>
        <item x="3314"/>
        <item x="5426"/>
        <item x="3406"/>
        <item x="181"/>
        <item x="1268"/>
        <item x="969"/>
        <item x="3257"/>
        <item x="1133"/>
        <item x="2508"/>
        <item x="5427"/>
        <item x="3580"/>
        <item x="111"/>
        <item x="1076"/>
        <item x="830"/>
        <item x="692"/>
        <item x="5428"/>
        <item x="5429"/>
        <item x="1111"/>
        <item x="2683"/>
        <item x="2986"/>
        <item x="981"/>
        <item x="1557"/>
        <item x="592"/>
        <item x="5430"/>
        <item x="5431"/>
        <item x="1083"/>
        <item x="5432"/>
        <item x="2807"/>
        <item x="5433"/>
        <item x="5434"/>
        <item x="568"/>
        <item x="3687"/>
        <item x="2295"/>
        <item x="1219"/>
        <item x="2559"/>
        <item x="917"/>
        <item x="612"/>
        <item x="5435"/>
        <item x="926"/>
        <item x="1760"/>
        <item x="2087"/>
        <item x="378"/>
        <item x="5436"/>
        <item x="2596"/>
        <item x="2107"/>
        <item x="5437"/>
        <item x="225"/>
        <item x="5438"/>
        <item x="1520"/>
        <item x="1908"/>
        <item x="5439"/>
        <item x="5440"/>
        <item x="2346"/>
        <item x="840"/>
        <item x="752"/>
        <item x="5441"/>
        <item x="2009"/>
        <item x="1390"/>
        <item x="5442"/>
        <item x="5443"/>
        <item x="1612"/>
        <item x="1978"/>
        <item x="663"/>
        <item x="473"/>
        <item x="5444"/>
        <item x="2926"/>
        <item x="3553"/>
        <item x="2576"/>
        <item x="5445"/>
        <item x="1484"/>
        <item x="1706"/>
        <item x="5446"/>
        <item x="3630"/>
        <item x="161"/>
        <item x="85"/>
        <item x="5447"/>
        <item x="5448"/>
        <item x="1761"/>
        <item x="5449"/>
        <item x="2151"/>
        <item x="5450"/>
        <item x="5451"/>
        <item x="2286"/>
        <item x="182"/>
        <item x="5452"/>
        <item x="863"/>
        <item x="1684"/>
        <item x="5453"/>
        <item x="1998"/>
        <item x="5454"/>
        <item x="1821"/>
        <item x="1723"/>
        <item x="5455"/>
        <item x="137"/>
        <item x="3378"/>
        <item x="1413"/>
        <item x="5456"/>
        <item x="5457"/>
        <item x="2597"/>
        <item x="2577"/>
        <item x="5458"/>
        <item x="2367"/>
        <item x="5459"/>
        <item x="5460"/>
        <item x="368"/>
        <item x="2175"/>
        <item x="5461"/>
        <item x="1178"/>
        <item x="1220"/>
        <item x="5462"/>
        <item x="440"/>
        <item x="5463"/>
        <item x="5464"/>
        <item x="2064"/>
        <item x="1812"/>
        <item x="3401"/>
        <item x="5465"/>
        <item x="2405"/>
        <item x="3332"/>
        <item x="1438"/>
        <item x="5466"/>
        <item x="2465"/>
        <item x="5467"/>
        <item x="5468"/>
        <item x="5469"/>
        <item x="195"/>
        <item x="5470"/>
        <item x="5471"/>
        <item x="1790"/>
        <item x="2313"/>
        <item x="5472"/>
        <item x="1067"/>
        <item x="5473"/>
        <item x="5474"/>
        <item x="5475"/>
        <item x="3441"/>
        <item x="5476"/>
        <item x="1779"/>
        <item x="1654"/>
        <item x="5477"/>
        <item x="5478"/>
        <item x="3551"/>
        <item x="5479"/>
        <item x="5480"/>
        <item x="3690"/>
        <item x="415"/>
        <item x="1048"/>
        <item x="2226"/>
        <item x="578"/>
        <item x="2656"/>
        <item x="5481"/>
        <item x="5482"/>
        <item x="5483"/>
        <item x="1613"/>
        <item x="5484"/>
        <item x="5485"/>
        <item x="5486"/>
        <item x="1445"/>
        <item x="5487"/>
        <item x="5488"/>
        <item x="1988"/>
        <item x="3623"/>
        <item x="5489"/>
        <item x="2108"/>
        <item x="5490"/>
        <item x="1600"/>
        <item x="2020"/>
        <item x="2542"/>
        <item x="5491"/>
        <item x="5492"/>
        <item x="58"/>
        <item x="1126"/>
        <item x="2485"/>
        <item x="613"/>
        <item x="5493"/>
        <item x="5494"/>
        <item x="2330"/>
        <item x="786"/>
        <item x="5495"/>
        <item x="5496"/>
        <item x="2931"/>
        <item x="5497"/>
        <item x="5498"/>
        <item x="312"/>
        <item x="2432"/>
        <item x="3417"/>
        <item x="2031"/>
        <item x="1801"/>
        <item x="5499"/>
        <item x="37"/>
        <item x="2216"/>
        <item x="5500"/>
        <item x="2442"/>
        <item x="5501"/>
        <item x="1030"/>
        <item x="5502"/>
        <item x="5503"/>
        <item x="2233"/>
        <item x="841"/>
        <item x="849"/>
        <item x="927"/>
        <item x="2130"/>
        <item x="2518"/>
        <item x="5504"/>
        <item x="226"/>
        <item x="5505"/>
        <item x="5506"/>
        <item x="5507"/>
        <item x="2374"/>
        <item x="5508"/>
        <item x="5509"/>
        <item x="2900"/>
        <item x="2116"/>
        <item x="5510"/>
        <item x="5511"/>
        <item x="3424"/>
        <item x="5512"/>
        <item x="831"/>
        <item x="239"/>
        <item x="5513"/>
        <item x="5514"/>
        <item x="66"/>
        <item x="5515"/>
        <item x="5516"/>
        <item x="2296"/>
        <item x="664"/>
        <item x="5517"/>
        <item x="5518"/>
        <item x="474"/>
        <item x="151"/>
        <item x="1485"/>
        <item x="5519"/>
        <item x="5520"/>
        <item x="5521"/>
        <item x="2466"/>
        <item x="1088"/>
        <item x="5522"/>
        <item x="5523"/>
        <item x="5524"/>
        <item x="1762"/>
        <item x="5525"/>
        <item x="92"/>
        <item x="2336"/>
        <item x="2526"/>
        <item x="5526"/>
        <item x="5527"/>
        <item x="5528"/>
        <item x="5529"/>
        <item x="5530"/>
        <item x="5531"/>
        <item x="1853"/>
        <item x="5532"/>
        <item x="5533"/>
        <item x="3387"/>
        <item x="5534"/>
        <item x="5535"/>
        <item x="5536"/>
        <item x="1020"/>
        <item x="5537"/>
        <item x="1729"/>
        <item x="1873"/>
        <item x="5538"/>
        <item x="1368"/>
        <item x="5539"/>
        <item x="2314"/>
        <item x="5540"/>
        <item x="5541"/>
        <item x="5542"/>
        <item x="251"/>
        <item x="5543"/>
        <item x="319"/>
        <item x="1269"/>
        <item x="5544"/>
        <item x="5545"/>
        <item x="5546"/>
        <item x="5547"/>
        <item x="5548"/>
        <item x="5549"/>
        <item x="450"/>
        <item x="2598"/>
        <item x="2054"/>
        <item x="369"/>
        <item x="5550"/>
        <item x="5551"/>
        <item x="5552"/>
        <item x="909"/>
        <item x="593"/>
        <item x="1002"/>
        <item x="5553"/>
        <item x="820"/>
        <item x="2857"/>
        <item x="5554"/>
        <item x="5555"/>
        <item x="5556"/>
        <item x="1007"/>
        <item x="2969"/>
        <item x="5557"/>
        <item x="1696"/>
        <item x="129"/>
        <item x="5558"/>
        <item x="1924"/>
        <item x="5559"/>
        <item x="5560"/>
        <item x="2303"/>
        <item x="5561"/>
        <item x="5562"/>
        <item x="5563"/>
        <item x="5564"/>
        <item x="5565"/>
        <item x="2010"/>
        <item x="2840"/>
        <item x="5566"/>
        <item x="5567"/>
        <item x="2347"/>
        <item x="2455"/>
        <item x="5568"/>
        <item x="879"/>
        <item x="5569"/>
        <item x="5570"/>
        <item x="328"/>
        <item x="5571"/>
        <item x="5572"/>
        <item x="5573"/>
        <item x="5574"/>
        <item x="3667"/>
        <item x="2754"/>
        <item x="5575"/>
        <item x="5576"/>
        <item x="8"/>
        <item x="1707"/>
        <item x="1084"/>
        <item x="2081"/>
        <item x="928"/>
        <item x="5577"/>
        <item x="1239"/>
        <item x="5578"/>
        <item x="5579"/>
        <item x="5580"/>
        <item x="1773"/>
        <item x="5581"/>
        <item x="5582"/>
        <item x="3452"/>
        <item x="5583"/>
        <item x="5584"/>
        <item x="5585"/>
        <item x="5586"/>
        <item x="1746"/>
        <item x="2188"/>
        <item x="621"/>
        <item x="543"/>
        <item x="5587"/>
        <item x="5588"/>
        <item x="5589"/>
        <item x="5590"/>
        <item x="5591"/>
        <item x="652"/>
        <item x="5592"/>
        <item x="5593"/>
        <item x="5594"/>
        <item x="2667"/>
        <item x="5595"/>
        <item x="5596"/>
        <item x="5597"/>
        <item x="5598"/>
        <item x="1101"/>
        <item x="5599"/>
        <item x="3211"/>
        <item x="5600"/>
        <item x="1377"/>
        <item x="2519"/>
        <item x="5601"/>
        <item x="5602"/>
        <item x="3062"/>
        <item x="5603"/>
        <item x="370"/>
        <item x="5604"/>
        <item x="5605"/>
        <item x="2252"/>
        <item x="5606"/>
        <item x="5607"/>
        <item x="5608"/>
        <item x="5609"/>
        <item x="5610"/>
        <item x="1260"/>
        <item x="982"/>
        <item x="5611"/>
        <item x="2097"/>
        <item x="5612"/>
        <item x="3425"/>
        <item x="5613"/>
        <item x="292"/>
        <item x="5614"/>
        <item x="5615"/>
        <item x="5616"/>
        <item x="379"/>
        <item x="2674"/>
        <item x="5617"/>
        <item x="5618"/>
        <item x="5619"/>
        <item x="5620"/>
        <item x="5621"/>
        <item x="832"/>
        <item x="1486"/>
        <item x="3668"/>
        <item x="5622"/>
        <item x="5623"/>
        <item x="3008"/>
        <item x="240"/>
        <item x="5624"/>
        <item x="2503"/>
        <item x="1724"/>
        <item x="5625"/>
        <item x="5626"/>
        <item x="398"/>
        <item x="5627"/>
        <item x="1672"/>
        <item x="5628"/>
        <item x="5629"/>
        <item x="2509"/>
        <item x="1171"/>
        <item x="1916"/>
        <item x="5630"/>
        <item x="5631"/>
        <item x="5632"/>
        <item x="5633"/>
        <item x="5634"/>
        <item x="5635"/>
        <item x="3140"/>
        <item x="5636"/>
        <item x="5637"/>
        <item x="5638"/>
        <item x="5639"/>
        <item x="5640"/>
        <item x="1456"/>
        <item x="530"/>
        <item x="273"/>
        <item x="5641"/>
        <item x="5642"/>
        <item x="5643"/>
        <item x="5644"/>
        <item x="5645"/>
        <item x="5646"/>
        <item x="112"/>
        <item x="5647"/>
        <item x="1644"/>
        <item x="5648"/>
        <item x="475"/>
        <item x="5649"/>
        <item x="5650"/>
        <item x="5651"/>
        <item x="5652"/>
        <item x="5653"/>
        <item x="2496"/>
        <item x="2993"/>
        <item x="1909"/>
        <item x="5654"/>
        <item x="2520"/>
        <item x="5655"/>
        <item x="1936"/>
        <item x="3221"/>
        <item x="1340"/>
        <item x="2217"/>
        <item x="5656"/>
        <item x="5657"/>
        <item x="3352"/>
        <item x="5658"/>
        <item x="5659"/>
        <item x="1324"/>
        <item x="3015"/>
        <item x="5660"/>
        <item x="5661"/>
        <item x="1439"/>
        <item x="5662"/>
        <item x="2131"/>
        <item x="5663"/>
        <item x="1281"/>
        <item x="5664"/>
        <item x="3143"/>
        <item x="5665"/>
        <item x="810"/>
        <item x="1633"/>
        <item x="2613"/>
        <item x="1378"/>
        <item x="2904"/>
        <item x="705"/>
        <item x="5666"/>
        <item x="5667"/>
        <item x="261"/>
        <item x="5668"/>
        <item x="5669"/>
        <item x="5670"/>
        <item x="5671"/>
        <item x="5672"/>
        <item x="5673"/>
        <item x="1159"/>
        <item x="5674"/>
        <item x="5675"/>
        <item x="5676"/>
        <item x="441"/>
        <item x="5677"/>
        <item x="728"/>
        <item x="1521"/>
        <item x="100"/>
        <item x="3447"/>
        <item x="5678"/>
        <item x="959"/>
        <item x="5679"/>
        <item x="5680"/>
        <item x="3490"/>
        <item x="5681"/>
        <item x="190"/>
        <item x="5682"/>
        <item x="2041"/>
        <item x="1917"/>
        <item x="5683"/>
        <item x="2152"/>
        <item x="5684"/>
        <item x="5685"/>
        <item x="293"/>
        <item x="1031"/>
        <item x="5686"/>
        <item x="5687"/>
        <item x="5688"/>
        <item x="5689"/>
        <item x="5690"/>
        <item x="850"/>
        <item x="3475"/>
        <item x="5691"/>
        <item x="1307"/>
        <item x="138"/>
        <item x="5692"/>
        <item x="5693"/>
        <item x="5694"/>
        <item x="1634"/>
        <item x="5695"/>
        <item x="5696"/>
        <item x="5697"/>
        <item x="2021"/>
        <item x="2395"/>
        <item x="2566"/>
        <item x="5698"/>
        <item x="775"/>
        <item x="5699"/>
        <item x="5700"/>
        <item x="3009"/>
        <item x="857"/>
        <item x="5701"/>
        <item x="5702"/>
        <item x="5703"/>
        <item x="2011"/>
        <item x="5704"/>
        <item x="5705"/>
        <item x="5706"/>
        <item x="5707"/>
        <item x="5708"/>
        <item x="2383"/>
        <item x="2337"/>
        <item x="5709"/>
        <item x="5710"/>
        <item x="5711"/>
        <item x="304"/>
        <item x="2637"/>
        <item x="5712"/>
        <item x="162"/>
        <item x="5713"/>
        <item x="3614"/>
        <item x="5714"/>
        <item x="5715"/>
        <item x="5716"/>
        <item x="2287"/>
        <item x="795"/>
        <item x="5717"/>
        <item x="5718"/>
        <item x="5719"/>
        <item x="1861"/>
        <item x="1102"/>
        <item x="2543"/>
        <item x="5720"/>
        <item x="2527"/>
        <item x="2633"/>
        <item x="152"/>
        <item x="2244"/>
        <item x="5721"/>
        <item x="5722"/>
        <item x="5723"/>
        <item x="5724"/>
        <item x="5725"/>
        <item x="3317"/>
        <item x="2359"/>
        <item x="5726"/>
        <item x="5727"/>
        <item x="5728"/>
        <item x="5729"/>
        <item x="842"/>
        <item x="5730"/>
        <item x="5731"/>
        <item x="5732"/>
        <item x="5733"/>
        <item x="739"/>
        <item x="5734"/>
        <item x="5735"/>
        <item x="5736"/>
        <item x="5737"/>
        <item x="5738"/>
        <item x="5739"/>
        <item x="965"/>
        <item x="5740"/>
        <item x="5741"/>
        <item x="5742"/>
        <item x="5743"/>
        <item x="484"/>
        <item x="392"/>
        <item x="5744"/>
        <item x="5745"/>
        <item x="5746"/>
        <item x="1160"/>
        <item x="282"/>
        <item x="5747"/>
        <item x="196"/>
        <item x="5748"/>
        <item x="3605"/>
        <item x="5749"/>
        <item x="3426"/>
        <item x="5750"/>
        <item x="5751"/>
        <item x="584"/>
        <item x="5752"/>
        <item x="2117"/>
        <item x="665"/>
        <item x="5753"/>
        <item x="1172"/>
        <item x="1314"/>
        <item x="5754"/>
        <item x="5755"/>
        <item x="320"/>
        <item x="2497"/>
        <item x="2153"/>
        <item x="5756"/>
        <item x="2830"/>
        <item x="1240"/>
        <item x="5757"/>
        <item x="5758"/>
        <item x="5759"/>
        <item x="3279"/>
        <item x="2159"/>
        <item x="5760"/>
        <item x="5761"/>
        <item x="344"/>
        <item x="1056"/>
        <item x="5762"/>
        <item x="5763"/>
        <item x="5764"/>
        <item x="2275"/>
        <item x="5765"/>
        <item x="5766"/>
        <item x="5767"/>
        <item x="5768"/>
        <item x="2858"/>
        <item x="1341"/>
        <item x="918"/>
        <item x="5769"/>
        <item x="5770"/>
        <item x="1833"/>
        <item x="5771"/>
        <item x="5772"/>
        <item x="5773"/>
        <item x="5774"/>
        <item x="1261"/>
        <item x="5775"/>
        <item x="5776"/>
        <item x="5777"/>
        <item x="5778"/>
        <item x="5779"/>
        <item x="5780"/>
        <item x="1198"/>
        <item x="2182"/>
        <item x="496"/>
        <item x="5781"/>
        <item x="5782"/>
        <item x="5783"/>
        <item x="5784"/>
        <item x="5785"/>
        <item x="5786"/>
        <item x="357"/>
        <item x="5787"/>
        <item x="950"/>
        <item x="5788"/>
        <item x="5789"/>
        <item x="5790"/>
        <item x="833"/>
        <item x="5791"/>
        <item x="1369"/>
        <item x="1937"/>
        <item x="2368"/>
        <item x="3585"/>
        <item x="5792"/>
        <item x="1505"/>
        <item x="1308"/>
        <item x="1558"/>
        <item x="934"/>
        <item x="5793"/>
        <item x="5794"/>
        <item x="1813"/>
        <item x="2614"/>
        <item x="5795"/>
        <item x="2267"/>
        <item x="1298"/>
        <item x="5796"/>
        <item x="5797"/>
        <item x="5798"/>
        <item x="5799"/>
        <item x="2584"/>
        <item x="1880"/>
        <item x="274"/>
        <item x="5800"/>
        <item x="2599"/>
        <item x="5801"/>
        <item x="5802"/>
        <item x="2945"/>
        <item x="1569"/>
        <item x="5803"/>
        <item x="5804"/>
        <item x="5805"/>
        <item x="5806"/>
        <item x="1601"/>
        <item x="5807"/>
        <item x="5808"/>
        <item x="1446"/>
        <item x="252"/>
        <item x="2422"/>
        <item x="2132"/>
        <item x="122"/>
        <item x="5809"/>
        <item x="898"/>
        <item x="5810"/>
        <item x="716"/>
        <item x="3059"/>
        <item x="5811"/>
        <item x="2206"/>
        <item x="594"/>
        <item x="2353"/>
        <item x="313"/>
        <item x="5812"/>
        <item x="5813"/>
        <item x="5814"/>
        <item x="1117"/>
        <item x="5815"/>
        <item x="5816"/>
        <item x="5817"/>
        <item x="2606"/>
        <item x="1685"/>
        <item x="5818"/>
        <item x="5819"/>
        <item x="5820"/>
        <item x="1190"/>
        <item x="1546"/>
        <item x="5821"/>
        <item x="1780"/>
        <item x="5822"/>
        <item x="5823"/>
        <item x="345"/>
        <item x="513"/>
        <item x="5824"/>
        <item x="5825"/>
        <item x="5826"/>
        <item x="1379"/>
        <item x="2550"/>
        <item x="1179"/>
        <item x="5827"/>
        <item x="5828"/>
        <item x="48"/>
        <item x="5829"/>
        <item x="983"/>
        <item x="212"/>
        <item x="693"/>
        <item x="1049"/>
        <item x="680"/>
        <item x="1347"/>
        <item x="5830"/>
        <item x="5831"/>
        <item x="2259"/>
        <item x="5832"/>
        <item x="2567"/>
        <item x="2560"/>
        <item x="5833"/>
        <item x="1270"/>
        <item x="2072"/>
        <item x="960"/>
        <item x="5834"/>
        <item x="1862"/>
        <item x="283"/>
        <item x="5835"/>
        <item x="1737"/>
        <item x="5836"/>
        <item x="5837"/>
        <item x="2909"/>
        <item x="1127"/>
        <item x="5838"/>
        <item x="5839"/>
        <item x="5840"/>
        <item x="2338"/>
        <item x="5841"/>
        <item x="2032"/>
        <item x="763"/>
        <item x="2625"/>
        <item x="5842"/>
        <item x="399"/>
        <item x="1802"/>
        <item x="305"/>
        <item x="821"/>
        <item x="5843"/>
        <item x="5844"/>
        <item x="130"/>
        <item x="1791"/>
        <item x="5845"/>
        <item x="1822"/>
        <item x="1205"/>
        <item x="1979"/>
        <item x="5846"/>
        <item x="1361"/>
        <item x="5847"/>
        <item x="5848"/>
        <item x="2160"/>
        <item x="2615"/>
        <item x="787"/>
        <item x="5849"/>
        <item x="5850"/>
        <item x="631"/>
        <item x="614"/>
        <item x="5851"/>
        <item x="5852"/>
        <item x="2478"/>
        <item x="5853"/>
        <item x="5854"/>
        <item x="5855"/>
        <item x="1262"/>
        <item x="1057"/>
        <item x="3123"/>
        <item x="2288"/>
        <item x="1246"/>
        <item x="3734"/>
        <item x="1403"/>
        <item x="3735"/>
        <item x="3485"/>
        <item x="2561"/>
        <item x="3736"/>
        <item x="3737"/>
        <item x="2384"/>
        <item x="3738"/>
        <item x="3739"/>
        <item x="2142"/>
        <item x="2073"/>
        <item x="1803"/>
        <item x="3740"/>
        <item x="3741"/>
        <item x="3742"/>
        <item x="3743"/>
        <item x="3744"/>
        <item x="3391"/>
        <item x="3745"/>
        <item x="1763"/>
        <item x="3746"/>
        <item x="3747"/>
        <item x="3748"/>
        <item x="3749"/>
        <item x="3750"/>
        <item x="3751"/>
        <item x="3752"/>
        <item x="2647"/>
        <item x="3753"/>
        <item x="3754"/>
        <item x="1527"/>
        <item x="3755"/>
        <item x="3756"/>
        <item x="3757"/>
        <item x="3758"/>
        <item x="3759"/>
        <item x="3760"/>
        <item x="3761"/>
        <item x="3762"/>
        <item x="1362"/>
        <item x="3763"/>
        <item x="3764"/>
        <item x="3765"/>
        <item x="3766"/>
        <item x="3767"/>
        <item x="3768"/>
        <item x="1288"/>
        <item x="3769"/>
        <item x="3770"/>
        <item x="3771"/>
        <item x="3772"/>
        <item x="3773"/>
        <item x="2315"/>
        <item x="3774"/>
        <item x="3775"/>
        <item x="3776"/>
        <item x="3777"/>
        <item x="3778"/>
        <item x="2176"/>
        <item x="3779"/>
        <item x="3780"/>
        <item x="3781"/>
        <item x="3249"/>
        <item x="1938"/>
        <item x="2600"/>
        <item x="2133"/>
        <item x="3300"/>
        <item x="2521"/>
        <item x="2722"/>
        <item x="2433"/>
        <item x="2741"/>
        <item x="2391"/>
        <item x="2323"/>
        <item x="1263"/>
        <item x="3440"/>
        <item x="3615"/>
        <item x="2808"/>
        <item x="1764"/>
        <item x="2568"/>
        <item x="3335"/>
        <item x="1966"/>
        <item x="3410"/>
        <item x="3782"/>
        <item x="3117"/>
        <item x="2742"/>
        <item x="3658"/>
        <item x="3783"/>
        <item x="2833"/>
        <item x="1423"/>
        <item x="1228"/>
        <item x="3606"/>
        <item x="3700"/>
        <item x="1738"/>
        <item x="3784"/>
        <item x="3785"/>
        <item x="2919"/>
        <item x="1457"/>
        <item x="2882"/>
        <item x="3476"/>
        <item x="1814"/>
        <item x="3169"/>
        <item x="3618"/>
        <item x="2905"/>
        <item x="3517"/>
        <item x="3099"/>
        <item x="1673"/>
        <item x="2042"/>
        <item x="3786"/>
        <item x="3285"/>
        <item x="2289"/>
        <item x="3787"/>
        <item x="3081"/>
        <item x="3394"/>
        <item x="2883"/>
        <item x="3432"/>
        <item x="1845"/>
        <item x="2260"/>
        <item x="2648"/>
        <item x="3788"/>
        <item x="2109"/>
        <item x="3005"/>
        <item x="2088"/>
        <item x="1854"/>
        <item x="2946"/>
        <item x="1447"/>
        <item x="2774"/>
        <item x="3675"/>
        <item x="2227"/>
        <item x="3353"/>
        <item x="2245"/>
        <item x="3789"/>
        <item x="2879"/>
        <item x="3144"/>
        <item x="3790"/>
        <item x="3020"/>
        <item x="2745"/>
        <item x="2705"/>
        <item x="2859"/>
        <item x="1271"/>
        <item x="2751"/>
        <item x="2700"/>
        <item x="1315"/>
        <item x="2412"/>
        <item x="1499"/>
        <item x="3791"/>
        <item x="3453"/>
        <item x="3266"/>
        <item x="3141"/>
        <item x="3792"/>
        <item x="9"/>
        <item x="3358"/>
        <item x="3793"/>
        <item x="2360"/>
        <item x="2758"/>
        <item x="2207"/>
        <item x="2836"/>
        <item x="1289"/>
        <item x="3379"/>
        <item x="2746"/>
        <item x="1206"/>
        <item x="1980"/>
        <item x="3466"/>
        <item x="3303"/>
        <item x="2814"/>
        <item x="3722"/>
        <item x="1316"/>
        <item x="1881"/>
        <item x="2098"/>
        <item x="3525"/>
        <item x="2118"/>
        <item x="3530"/>
        <item x="2486"/>
        <item x="2720"/>
        <item x="1999"/>
        <item x="3054"/>
        <item x="3701"/>
        <item x="38"/>
        <item x="1334"/>
        <item x="3209"/>
        <item x="3100"/>
        <item x="1708"/>
        <item x="2873"/>
        <item x="1655"/>
        <item x="2862"/>
        <item x="1792"/>
        <item x="2980"/>
        <item x="2304"/>
        <item x="3006"/>
        <item x="3794"/>
        <item x="2253"/>
        <item x="3679"/>
        <item x="3258"/>
        <item x="2735"/>
        <item x="2927"/>
        <item x="3795"/>
        <item x="3092"/>
        <item x="3235"/>
        <item x="3554"/>
        <item x="3796"/>
        <item x="3250"/>
        <item x="2369"/>
        <item x="3074"/>
        <item x="2510"/>
        <item x="3338"/>
        <item x="2385"/>
        <item x="2827"/>
        <item x="3063"/>
        <item x="2297"/>
        <item x="67"/>
        <item x="2074"/>
        <item x="2396"/>
        <item x="3388"/>
        <item x="2354"/>
        <item x="1752"/>
        <item x="3060"/>
        <item x="3501"/>
        <item x="1440"/>
        <item x="2812"/>
        <item x="1212"/>
        <item x="3648"/>
        <item x="3710"/>
        <item x="2467"/>
        <item x="2947"/>
        <item x="1834"/>
        <item x="2551"/>
        <item x="3104"/>
        <item x="3537"/>
        <item x="3428"/>
        <item x="2863"/>
        <item x="2826"/>
        <item x="1570"/>
        <item x="1229"/>
        <item x="2989"/>
        <item x="1348"/>
        <item x="2809"/>
        <item x="3548"/>
        <item x="3308"/>
        <item x="3116"/>
        <item x="1414"/>
        <item x="1468"/>
        <item x="1404"/>
        <item x="3797"/>
        <item x="1299"/>
        <item x="1380"/>
        <item x="2987"/>
        <item x="1252"/>
        <item x="2143"/>
        <item x="3175"/>
        <item x="2305"/>
        <item x="3798"/>
        <item x="1614"/>
        <item x="3799"/>
        <item x="1967"/>
        <item x="1961"/>
        <item x="3026"/>
        <item x="1626"/>
        <item x="2234"/>
        <item x="2638"/>
        <item x="1781"/>
        <item x="3676"/>
        <item x="3800"/>
        <item x="3134"/>
        <item x="2616"/>
        <item x="3801"/>
        <item x="1882"/>
        <item x="1506"/>
        <item x="2261"/>
        <item x="2786"/>
        <item x="3802"/>
        <item x="1804"/>
        <item x="3659"/>
        <item x="2276"/>
        <item x="3373"/>
        <item x="1765"/>
        <item x="3803"/>
        <item x="3804"/>
        <item x="2910"/>
        <item x="3267"/>
        <item x="3454"/>
        <item x="3805"/>
        <item x="2970"/>
        <item x="18"/>
        <item x="521"/>
        <item x="2996"/>
        <item x="3131"/>
        <item x="1674"/>
        <item x="1578"/>
        <item x="3027"/>
        <item x="3601"/>
        <item x="3021"/>
        <item x="3196"/>
        <item x="2747"/>
        <item x="2443"/>
        <item x="1335"/>
        <item x="2487"/>
        <item x="3806"/>
        <item x="3807"/>
        <item x="1241"/>
        <item x="1774"/>
        <item x="3808"/>
        <item x="2948"/>
        <item x="2712"/>
        <item x="2799"/>
        <item x="1665"/>
        <item x="3809"/>
        <item x="1925"/>
        <item x="3810"/>
        <item x="39"/>
        <item x="2498"/>
        <item x="1863"/>
        <item x="2075"/>
        <item x="1213"/>
        <item x="3811"/>
        <item x="2528"/>
        <item x="3509"/>
        <item x="1381"/>
        <item x="3812"/>
        <item x="2423"/>
        <item x="2110"/>
        <item x="1242"/>
        <item x="3813"/>
        <item x="1874"/>
        <item x="1397"/>
        <item x="1230"/>
        <item x="2468"/>
        <item x="0"/>
        <item x="1989"/>
        <item x="3814"/>
        <item x="3815"/>
        <item x="3816"/>
        <item x="2413"/>
        <item x="3491"/>
        <item x="561"/>
        <item x="1247"/>
        <item x="3817"/>
        <item x="2043"/>
        <item x="2022"/>
        <item x="1147"/>
        <item x="1415"/>
        <item x="3818"/>
        <item x="3411"/>
        <item x="1309"/>
        <item x="3402"/>
        <item x="2055"/>
        <item x="2639"/>
        <item x="3597"/>
        <item x="2197"/>
        <item x="2306"/>
        <item x="1739"/>
        <item x="1615"/>
        <item x="1753"/>
        <item x="3819"/>
        <item x="2254"/>
        <item x="3820"/>
        <item x="2218"/>
        <item x="2339"/>
        <item x="3821"/>
        <item x="3822"/>
        <item x="3823"/>
        <item x="28"/>
        <item x="3824"/>
        <item x="1382"/>
        <item x="3825"/>
        <item x="2538"/>
        <item x="3602"/>
        <item x="1478"/>
        <item x="1317"/>
        <item x="1448"/>
        <item x="1253"/>
        <item x="3826"/>
        <item x="3304"/>
        <item x="2316"/>
        <item x="3827"/>
        <item x="2499"/>
        <item x="2348"/>
        <item x="3828"/>
        <item x="2277"/>
        <item x="1713"/>
        <item x="1221"/>
        <item x="1537"/>
        <item x="2000"/>
        <item x="1391"/>
        <item x="2076"/>
        <item x="3448"/>
        <item x="1547"/>
        <item x="2397"/>
        <item x="2219"/>
        <item x="3829"/>
        <item x="2246"/>
        <item x="1709"/>
        <item x="2386"/>
        <item x="3830"/>
        <item x="3567"/>
        <item x="2456"/>
        <item x="2500"/>
        <item x="2262"/>
        <item x="3831"/>
        <item x="1214"/>
        <item x="3832"/>
        <item x="3255"/>
        <item x="2529"/>
        <item x="1835"/>
        <item x="2235"/>
        <item x="3595"/>
        <item x="1616"/>
        <item x="1493"/>
        <item x="3389"/>
        <item x="2689"/>
        <item x="1926"/>
        <item x="2375"/>
        <item x="2479"/>
        <item x="1559"/>
        <item x="2134"/>
        <item x="3729"/>
        <item x="2569"/>
        <item x="3833"/>
        <item x="1522"/>
        <item x="3834"/>
        <item x="3835"/>
        <item x="1864"/>
        <item x="3836"/>
        <item x="3837"/>
        <item x="3218"/>
        <item x="3838"/>
        <item x="1579"/>
        <item x="1823"/>
        <item x="3569"/>
        <item x="3839"/>
        <item x="1392"/>
        <item x="1424"/>
        <item x="1635"/>
        <item x="1666"/>
        <item x="2552"/>
        <item x="3339"/>
        <item x="1548"/>
        <item x="254"/>
        <item x="3840"/>
        <item x="3841"/>
        <item x="1747"/>
        <item x="3842"/>
        <item x="3843"/>
        <item x="1370"/>
        <item x="3844"/>
        <item x="3845"/>
        <item x="2522"/>
        <item x="3846"/>
        <item x="3847"/>
        <item x="3848"/>
        <item x="3849"/>
        <item x="3850"/>
        <item x="3851"/>
        <item x="1846"/>
        <item x="3852"/>
        <item x="1883"/>
        <item x="3853"/>
        <item x="1538"/>
        <item x="1617"/>
        <item x="3854"/>
        <item x="3359"/>
        <item x="1793"/>
        <item x="3855"/>
        <item x="2236"/>
        <item x="2578"/>
        <item x="3856"/>
        <item x="1363"/>
        <item x="3124"/>
        <item x="3857"/>
        <item x="2949"/>
        <item x="2089"/>
        <item x="1939"/>
        <item x="1962"/>
        <item x="3858"/>
        <item x="2023"/>
        <item x="3859"/>
        <item x="1602"/>
        <item x="2444"/>
        <item x="1"/>
        <item x="1888"/>
        <item x="3860"/>
        <item x="3861"/>
        <item x="3862"/>
        <item x="3863"/>
        <item x="2189"/>
        <item x="3864"/>
        <item x="3865"/>
        <item x="3866"/>
        <item x="3867"/>
        <item x="1449"/>
        <item x="2033"/>
        <item x="3868"/>
        <item x="2307"/>
        <item x="3288"/>
        <item x="1855"/>
        <item x="3869"/>
        <item x="3870"/>
        <item x="3871"/>
        <item x="2424"/>
        <item x="1231"/>
        <item x="3872"/>
        <item x="3256"/>
        <item x="2065"/>
        <item x="1588"/>
        <item x="2457"/>
        <item x="2570"/>
        <item x="1356"/>
        <item x="3873"/>
        <item x="3874"/>
        <item x="3875"/>
        <item x="2434"/>
        <item x="3876"/>
        <item x="3877"/>
        <item x="3878"/>
        <item x="3879"/>
        <item x="3880"/>
        <item x="2044"/>
        <item x="3881"/>
        <item x="3135"/>
        <item x="19"/>
        <item x="3882"/>
        <item x="3883"/>
        <item x="3884"/>
        <item x="3885"/>
        <item x="3886"/>
        <item x="2398"/>
        <item x="3887"/>
        <item x="3888"/>
        <item x="3889"/>
        <item x="3890"/>
        <item x="3891"/>
        <item x="2376"/>
        <item x="1325"/>
        <item x="3892"/>
        <item x="3893"/>
        <item x="2620"/>
        <item x="1927"/>
        <item x="3283"/>
        <item x="3894"/>
        <item x="3895"/>
        <item x="3896"/>
        <item x="1141"/>
        <item x="115"/>
        <item x="3897"/>
        <item x="1425"/>
        <item x="3898"/>
        <item x="3899"/>
        <item x="3900"/>
        <item x="3901"/>
        <item x="3902"/>
        <item x="2867"/>
        <item x="3903"/>
        <item x="3904"/>
        <item x="59"/>
        <item x="2544"/>
        <item x="3905"/>
        <item x="2361"/>
        <item x="68"/>
        <item x="3906"/>
        <item x="3907"/>
        <item x="2634"/>
        <item x="3259"/>
        <item x="3908"/>
        <item x="3909"/>
        <item x="3910"/>
        <item x="1686"/>
        <item x="2469"/>
        <item x="1970"/>
        <item x="2119"/>
        <item x="3911"/>
        <item x="3912"/>
        <item x="2435"/>
        <item x="1254"/>
        <item x="3913"/>
        <item x="3914"/>
        <item x="2220"/>
        <item x="1824"/>
        <item x="3915"/>
        <item x="3916"/>
        <item x="3917"/>
        <item x="2370"/>
        <item x="3918"/>
        <item x="3919"/>
        <item x="1469"/>
        <item x="2066"/>
        <item x="2263"/>
        <item x="3044"/>
        <item x="1766"/>
        <item x="3514"/>
        <item x="3920"/>
        <item x="3156"/>
        <item x="3921"/>
        <item x="3383"/>
        <item x="3228"/>
        <item x="3922"/>
        <item x="2324"/>
        <item x="3923"/>
        <item x="3924"/>
        <item x="1953"/>
        <item x="2056"/>
        <item x="3418"/>
        <item x="2971"/>
        <item x="3925"/>
        <item x="3926"/>
        <item x="3927"/>
        <item x="2640"/>
        <item x="1645"/>
        <item x="3928"/>
        <item x="1865"/>
        <item x="3286"/>
        <item x="3929"/>
        <item x="3930"/>
        <item x="3506"/>
        <item x="2228"/>
        <item x="3931"/>
        <item x="2198"/>
        <item x="2553"/>
        <item x="3932"/>
        <item x="1940"/>
        <item x="2237"/>
        <item x="40"/>
        <item x="3933"/>
        <item x="3934"/>
        <item x="3935"/>
        <item x="1794"/>
        <item x="3936"/>
        <item x="2255"/>
        <item x="2392"/>
        <item x="3272"/>
        <item x="2090"/>
        <item x="3937"/>
        <item x="3938"/>
        <item x="3939"/>
        <item x="2144"/>
        <item x="3940"/>
        <item x="3238"/>
        <item x="2571"/>
        <item x="2290"/>
        <item x="3941"/>
        <item x="3942"/>
        <item x="3943"/>
        <item x="3944"/>
        <item x="1458"/>
        <item x="3028"/>
        <item x="3016"/>
        <item x="3945"/>
        <item x="3946"/>
        <item x="3649"/>
        <item x="2668"/>
        <item x="3947"/>
        <item x="3244"/>
        <item x="3948"/>
        <item x="2208"/>
        <item x="3949"/>
        <item x="3950"/>
        <item x="3712"/>
        <item x="3951"/>
        <item x="3952"/>
        <item x="2377"/>
        <item x="2690"/>
        <item x="3953"/>
        <item x="3954"/>
        <item x="3955"/>
        <item x="1300"/>
        <item x="1264"/>
        <item x="3212"/>
        <item x="3956"/>
        <item x="1897"/>
        <item x="3957"/>
        <item x="3958"/>
        <item x="60"/>
        <item x="3959"/>
        <item x="1754"/>
        <item x="2340"/>
        <item x="1326"/>
        <item x="3960"/>
        <item x="562"/>
        <item x="3961"/>
        <item x="2589"/>
        <item x="2012"/>
        <item x="1580"/>
        <item x="2099"/>
        <item x="3962"/>
        <item x="2585"/>
        <item x="3963"/>
        <item x="3964"/>
        <item x="1856"/>
        <item x="2308"/>
        <item x="1656"/>
        <item x="1767"/>
        <item x="2331"/>
        <item x="1836"/>
        <item x="3965"/>
        <item x="3966"/>
        <item x="1889"/>
        <item x="1571"/>
        <item x="2675"/>
        <item x="1487"/>
        <item x="1603"/>
        <item x="3967"/>
        <item x="1500"/>
        <item x="3968"/>
        <item x="2893"/>
        <item x="3969"/>
        <item x="3970"/>
        <item x="3971"/>
        <item x="3972"/>
        <item x="1560"/>
        <item x="3973"/>
        <item x="3974"/>
        <item x="3975"/>
        <item x="1549"/>
        <item x="3976"/>
        <item x="1697"/>
        <item x="1981"/>
        <item x="3035"/>
        <item x="3977"/>
        <item x="2199"/>
        <item x="3978"/>
        <item x="1272"/>
        <item x="3979"/>
        <item x="1318"/>
        <item x="3980"/>
        <item x="3981"/>
        <item x="1349"/>
        <item x="2341"/>
        <item x="3982"/>
        <item x="1383"/>
        <item x="3983"/>
        <item x="3984"/>
        <item x="3985"/>
        <item x="3986"/>
        <item x="3987"/>
        <item x="2626"/>
        <item x="3988"/>
        <item x="3989"/>
        <item x="2291"/>
        <item x="2837"/>
        <item x="3704"/>
        <item x="1675"/>
        <item x="3990"/>
        <item x="2530"/>
        <item x="3991"/>
        <item x="3992"/>
        <item x="3993"/>
        <item x="3994"/>
        <item x="3995"/>
        <item x="3996"/>
        <item x="3997"/>
        <item x="3998"/>
        <item x="3999"/>
        <item x="1459"/>
        <item x="4000"/>
        <item x="3036"/>
        <item x="3072"/>
        <item x="4001"/>
        <item x="4002"/>
        <item x="2120"/>
        <item x="4003"/>
        <item x="4004"/>
        <item x="1990"/>
        <item x="4005"/>
        <item x="2449"/>
        <item x="4006"/>
        <item x="3528"/>
        <item x="4007"/>
        <item x="4008"/>
        <item x="2045"/>
        <item x="4009"/>
        <item x="2238"/>
        <item x="2934"/>
        <item x="4010"/>
        <item x="4011"/>
        <item x="4012"/>
        <item x="4013"/>
        <item x="3631"/>
        <item x="3231"/>
        <item x="4014"/>
        <item x="1589"/>
        <item x="1825"/>
        <item x="4015"/>
        <item x="2355"/>
        <item x="4016"/>
        <item x="2864"/>
        <item x="2121"/>
        <item x="3287"/>
        <item x="1971"/>
        <item x="2034"/>
        <item x="2750"/>
        <item x="4017"/>
        <item x="1398"/>
        <item x="3395"/>
        <item x="4018"/>
        <item x="10"/>
        <item x="1357"/>
        <item x="2776"/>
        <item x="1890"/>
        <item x="4019"/>
        <item x="1748"/>
        <item x="3396"/>
        <item x="3029"/>
        <item x="4020"/>
        <item x="3723"/>
        <item x="3650"/>
        <item x="2488"/>
        <item x="2190"/>
        <item x="2458"/>
        <item x="3268"/>
        <item x="2183"/>
        <item x="2332"/>
        <item x="3531"/>
        <item x="2221"/>
        <item x="3136"/>
        <item x="3635"/>
        <item x="2256"/>
        <item x="2161"/>
        <item x="2901"/>
        <item x="49"/>
        <item x="1667"/>
        <item x="4021"/>
        <item x="1507"/>
        <item x="1847"/>
        <item x="2792"/>
        <item x="3455"/>
        <item x="1222"/>
        <item x="4022"/>
        <item x="1928"/>
        <item x="3624"/>
        <item x="2868"/>
        <item x="1837"/>
        <item x="4023"/>
        <item x="3616"/>
        <item x="4024"/>
        <item x="1636"/>
        <item x="1782"/>
        <item x="1910"/>
        <item x="3336"/>
        <item x="3222"/>
        <item x="2963"/>
        <item x="1371"/>
        <item x="3347"/>
        <item x="2504"/>
        <item x="3677"/>
        <item x="2539"/>
        <item x="1460"/>
        <item x="2247"/>
        <item x="3589"/>
        <item x="4025"/>
        <item x="4026"/>
        <item x="1572"/>
        <item x="2414"/>
        <item x="3017"/>
        <item x="2436"/>
        <item x="2091"/>
        <item x="1430"/>
        <item x="2828"/>
        <item x="3570"/>
        <item x="2627"/>
        <item x="2759"/>
        <item x="4027"/>
        <item x="2752"/>
        <item x="2572"/>
        <item x="3651"/>
        <item x="1290"/>
        <item x="3538"/>
        <item x="3280"/>
        <item x="3652"/>
        <item x="3691"/>
        <item x="2362"/>
        <item x="3341"/>
        <item x="2393"/>
        <item x="4028"/>
        <item x="1775"/>
        <item x="3322"/>
        <item x="1310"/>
        <item x="1248"/>
        <item x="3269"/>
        <item x="2727"/>
        <item x="1581"/>
        <item x="2641"/>
        <item x="3097"/>
        <item x="2489"/>
        <item x="1364"/>
        <item x="2964"/>
        <item x="1215"/>
        <item x="2222"/>
        <item x="3619"/>
        <item x="1604"/>
        <item x="3176"/>
        <item x="1657"/>
        <item x="1513"/>
        <item x="1405"/>
        <item x="2135"/>
        <item x="2378"/>
        <item x="3638"/>
        <item x="1384"/>
        <item x="2657"/>
        <item x="2713"/>
        <item x="2972"/>
        <item x="1618"/>
        <item x="2937"/>
        <item x="3082"/>
        <item x="3586"/>
        <item x="4029"/>
        <item x="1795"/>
        <item x="2617"/>
        <item x="2001"/>
        <item x="1815"/>
        <item x="4030"/>
        <item x="4031"/>
        <item x="2450"/>
        <item x="4032"/>
        <item x="2887"/>
        <item x="2896"/>
        <item x="2445"/>
        <item x="3145"/>
        <item x="1550"/>
        <item x="3040"/>
        <item x="3460"/>
        <item x="3149"/>
        <item x="3328"/>
        <item x="2268"/>
        <item x="3159"/>
        <item x="4033"/>
        <item x="3252"/>
        <item x="4034"/>
        <item x="2950"/>
        <item x="2425"/>
        <item x="41"/>
        <item x="4035"/>
        <item x="4036"/>
        <item x="2920"/>
        <item x="4037"/>
        <item x="2767"/>
        <item x="3603"/>
        <item x="2649"/>
        <item x="1243"/>
        <item x="4038"/>
        <item x="69"/>
        <item x="2191"/>
        <item x="2843"/>
        <item x="3132"/>
        <item x="2755"/>
        <item x="3305"/>
        <item x="2844"/>
        <item x="2820"/>
        <item x="2209"/>
        <item x="1918"/>
        <item x="2399"/>
        <item x="1605"/>
        <item x="1646"/>
        <item x="2"/>
        <item x="1399"/>
        <item x="4039"/>
        <item x="3018"/>
        <item x="3348"/>
        <item x="3177"/>
        <item x="30"/>
        <item x="2815"/>
        <item x="1816"/>
        <item x="2013"/>
        <item x="3355"/>
        <item x="1342"/>
        <item x="2579"/>
        <item x="1561"/>
        <item x="2928"/>
        <item x="1232"/>
        <item x="2573"/>
        <item x="3520"/>
        <item x="2170"/>
        <item x="4040"/>
        <item x="4041"/>
        <item x="3197"/>
        <item x="1273"/>
        <item x="3183"/>
        <item x="3560"/>
        <item x="3068"/>
        <item x="1755"/>
        <item x="1698"/>
        <item x="4042"/>
        <item x="1494"/>
        <item x="2122"/>
        <item x="1461"/>
        <item x="2834"/>
        <item x="3662"/>
        <item x="2736"/>
        <item x="3671"/>
        <item x="1929"/>
        <item x="4043"/>
        <item x="3223"/>
        <item x="3284"/>
        <item x="2046"/>
        <item x="4044"/>
        <item x="1255"/>
        <item x="2292"/>
        <item x="2849"/>
        <item x="2200"/>
        <item x="4045"/>
        <item x="1207"/>
        <item x="1875"/>
        <item x="1687"/>
        <item x="1756"/>
        <item x="1319"/>
        <item x="4046"/>
        <item x="4047"/>
        <item x="4048"/>
        <item x="2002"/>
        <item x="2768"/>
        <item x="2451"/>
        <item x="2562"/>
        <item x="2317"/>
        <item x="4049"/>
        <item x="2192"/>
        <item x="4050"/>
        <item x="3050"/>
        <item x="2394"/>
        <item x="20"/>
        <item x="1450"/>
        <item x="2342"/>
        <item x="1416"/>
        <item x="4051"/>
        <item x="3041"/>
        <item x="1647"/>
        <item x="4052"/>
        <item x="2426"/>
        <item x="1582"/>
        <item x="2082"/>
        <item x="2177"/>
        <item x="1470"/>
        <item x="1838"/>
        <item x="4053"/>
        <item x="3289"/>
        <item x="1551"/>
        <item x="4054"/>
        <item x="4055"/>
        <item x="2511"/>
        <item x="1301"/>
        <item x="2100"/>
        <item x="4056"/>
        <item x="1619"/>
        <item x="3160"/>
        <item x="11"/>
        <item x="4057"/>
        <item x="1866"/>
        <item x="4058"/>
        <item x="4059"/>
        <item x="4060"/>
        <item x="1805"/>
        <item x="1479"/>
        <item x="2154"/>
        <item x="1282"/>
        <item x="50"/>
        <item x="4061"/>
        <item x="2957"/>
        <item x="4062"/>
        <item x="4063"/>
        <item x="1904"/>
        <item x="1826"/>
        <item x="1400"/>
        <item x="2145"/>
        <item x="2902"/>
        <item x="1431"/>
        <item x="4064"/>
        <item x="2490"/>
        <item x="1919"/>
        <item x="2965"/>
        <item x="2929"/>
        <item x="4065"/>
        <item x="4066"/>
        <item x="1274"/>
        <item x="2607"/>
        <item x="3213"/>
        <item x="4067"/>
        <item x="1898"/>
        <item x="1365"/>
        <item x="2298"/>
        <item x="1336"/>
        <item x="4068"/>
        <item x="1911"/>
        <item x="1311"/>
        <item x="4069"/>
        <item x="1714"/>
        <item x="1406"/>
        <item x="2932"/>
        <item x="2136"/>
        <item x="1327"/>
        <item x="3191"/>
        <item x="4070"/>
        <item x="1947"/>
        <item x="2574"/>
        <item x="4071"/>
        <item x="4072"/>
        <item x="1223"/>
        <item x="3281"/>
        <item x="4073"/>
        <item x="4074"/>
        <item x="2003"/>
        <item x="2248"/>
        <item x="4075"/>
        <item x="1637"/>
        <item x="4076"/>
        <item x="3069"/>
        <item x="1372"/>
        <item x="1710"/>
        <item x="4077"/>
        <item x="4078"/>
        <item x="2850"/>
        <item x="1539"/>
        <item x="1991"/>
        <item x="2771"/>
        <item x="21"/>
        <item x="2415"/>
        <item x="3697"/>
        <item x="4079"/>
        <item x="4080"/>
        <item x="1343"/>
        <item x="4081"/>
        <item x="1302"/>
        <item x="3022"/>
        <item x="2067"/>
        <item x="2470"/>
        <item x="2371"/>
        <item x="2880"/>
        <item x="2123"/>
        <item x="3412"/>
        <item x="1488"/>
        <item x="3077"/>
        <item x="1265"/>
        <item x="2480"/>
        <item x="4082"/>
        <item x="3656"/>
        <item x="2400"/>
        <item x="4083"/>
        <item x="1590"/>
        <item x="1417"/>
        <item x="4084"/>
        <item x="2014"/>
        <item x="4085"/>
        <item x="1495"/>
        <item x="2162"/>
        <item x="3214"/>
        <item x="4086"/>
        <item x="4087"/>
        <item x="4088"/>
        <item x="2781"/>
        <item x="3380"/>
        <item x="4089"/>
        <item x="826"/>
        <item x="4090"/>
        <item x="4091"/>
        <item x="4092"/>
        <item x="2057"/>
        <item x="1401"/>
        <item x="1839"/>
        <item x="4093"/>
        <item x="2777"/>
        <item x="4094"/>
        <item x="4095"/>
        <item x="2201"/>
        <item x="4096"/>
        <item x="4097"/>
        <item x="1451"/>
        <item x="4098"/>
        <item x="2193"/>
        <item x="4099"/>
        <item x="4100"/>
        <item x="4101"/>
        <item x="4102"/>
        <item x="4103"/>
        <item x="4104"/>
        <item x="2505"/>
        <item x="4105"/>
        <item x="2229"/>
        <item x="4106"/>
        <item x="4107"/>
        <item x="4108"/>
        <item x="22"/>
        <item x="4109"/>
        <item x="4110"/>
        <item x="3642"/>
        <item x="4111"/>
        <item x="4112"/>
        <item x="2077"/>
        <item x="4113"/>
        <item x="4114"/>
        <item x="4115"/>
        <item x="4116"/>
        <item x="4117"/>
        <item x="4118"/>
        <item x="1740"/>
        <item x="4119"/>
        <item x="1233"/>
        <item x="4120"/>
        <item x="4121"/>
        <item x="1249"/>
        <item x="2669"/>
        <item x="1948"/>
        <item x="4122"/>
        <item x="4123"/>
        <item x="2608"/>
        <item x="1224"/>
        <item x="4124"/>
        <item x="1462"/>
        <item x="1627"/>
        <item x="2171"/>
        <item x="4125"/>
        <item x="1514"/>
        <item x="1620"/>
        <item x="4126"/>
        <item x="4127"/>
        <item x="2471"/>
        <item x="4128"/>
        <item x="4129"/>
        <item x="1676"/>
        <item x="4130"/>
        <item x="4131"/>
        <item x="4132"/>
        <item x="4133"/>
        <item x="2111"/>
        <item x="2047"/>
        <item x="4134"/>
        <item x="2531"/>
        <item x="4135"/>
        <item x="4136"/>
        <item x="4137"/>
        <item x="4138"/>
        <item x="4139"/>
        <item x="2239"/>
        <item x="4140"/>
        <item x="1954"/>
        <item x="1291"/>
        <item x="2684"/>
        <item x="4141"/>
        <item x="2309"/>
        <item x="1540"/>
        <item x="4142"/>
        <item x="1884"/>
        <item x="4143"/>
        <item x="2618"/>
        <item x="4144"/>
        <item x="1891"/>
        <item x="4145"/>
        <item x="2124"/>
        <item x="4146"/>
        <item x="4147"/>
        <item x="4148"/>
        <item x="2257"/>
        <item x="1489"/>
        <item x="1142"/>
        <item x="3420"/>
        <item x="1432"/>
        <item x="1573"/>
        <item x="4149"/>
        <item x="4150"/>
        <item x="1827"/>
        <item x="4151"/>
        <item x="4152"/>
        <item x="1320"/>
        <item x="3657"/>
        <item x="4153"/>
        <item x="4154"/>
        <item x="1337"/>
        <item x="4155"/>
        <item x="3075"/>
        <item x="4156"/>
        <item x="4157"/>
        <item x="2092"/>
        <item x="2491"/>
        <item x="4158"/>
        <item x="4159"/>
        <item x="2658"/>
        <item x="4160"/>
        <item x="1699"/>
        <item x="1328"/>
        <item x="2845"/>
        <item x="4161"/>
        <item x="4162"/>
        <item x="4163"/>
        <item x="3498"/>
        <item x="2621"/>
        <item x="1658"/>
        <item x="1730"/>
        <item x="2590"/>
        <item x="1562"/>
        <item x="2387"/>
        <item x="1583"/>
        <item x="3037"/>
        <item x="2437"/>
        <item x="2318"/>
        <item x="1715"/>
        <item x="3105"/>
        <item x="61"/>
        <item x="2821"/>
        <item x="268"/>
        <item x="563"/>
        <item x="1806"/>
        <item x="2851"/>
        <item x="2990"/>
        <item x="2545"/>
        <item x="1480"/>
        <item x="1867"/>
        <item x="70"/>
        <item x="2831"/>
        <item x="1941"/>
        <item x="3"/>
        <item x="1523"/>
        <item x="3198"/>
        <item x="2240"/>
        <item x="1783"/>
        <item x="1501"/>
        <item x="2459"/>
        <item x="2911"/>
        <item x="2325"/>
        <item x="43"/>
        <item x="1899"/>
        <item x="2701"/>
        <item x="1638"/>
        <item x="3030"/>
        <item x="2184"/>
        <item x="2278"/>
        <item x="2068"/>
        <item x="2790"/>
        <item x="1930"/>
        <item x="2406"/>
        <item x="3023"/>
        <item x="1817"/>
        <item x="1234"/>
        <item x="1552"/>
        <item x="1807"/>
        <item x="2379"/>
        <item x="1688"/>
        <item x="2601"/>
        <item x="1648"/>
        <item x="2650"/>
        <item x="2163"/>
        <item x="3463"/>
        <item x="2642"/>
        <item x="1463"/>
        <item x="2326"/>
        <item x="2078"/>
        <item x="1912"/>
        <item x="3165"/>
        <item x="1716"/>
        <item x="1358"/>
        <item t="default"/>
      </items>
    </pivotField>
    <pivotField showAll="0"/>
    <pivotField showAll="0">
      <items count="25">
        <item x="20"/>
        <item x="23"/>
        <item x="14"/>
        <item x="21"/>
        <item x="8"/>
        <item x="6"/>
        <item x="5"/>
        <item x="18"/>
        <item x="4"/>
        <item x="2"/>
        <item x="11"/>
        <item x="0"/>
        <item x="7"/>
        <item x="15"/>
        <item x="9"/>
        <item x="13"/>
        <item x="16"/>
        <item x="1"/>
        <item x="12"/>
        <item x="17"/>
        <item x="19"/>
        <item x="3"/>
        <item x="10"/>
        <item x="22"/>
        <item t="default"/>
      </items>
    </pivotField>
    <pivotField showAll="0">
      <items count="6">
        <item x="0"/>
        <item x="4"/>
        <item x="1"/>
        <item x="2"/>
        <item x="3"/>
        <item t="default"/>
      </items>
    </pivotField>
    <pivotField showAll="0"/>
    <pivotField showAll="0"/>
    <pivotField axis="axisPage" showAll="0">
      <items count="4">
        <item x="1"/>
        <item x="2"/>
        <item x="0"/>
        <item t="default"/>
      </items>
    </pivotField>
    <pivotField showAll="0"/>
    <pivotField numFmtId="22" showAll="0"/>
    <pivotField showAll="0"/>
    <pivotField showAll="0"/>
    <pivotField numFmtId="14" showAll="0"/>
    <pivotField axis="axisRow" showAll="0">
      <items count="4">
        <item x="0"/>
        <item x="2"/>
        <item x="1"/>
        <item t="default"/>
      </items>
    </pivotField>
  </pivotFields>
  <rowFields count="1">
    <field x="17"/>
  </rowFields>
  <rowItems count="4">
    <i>
      <x/>
    </i>
    <i>
      <x v="1"/>
    </i>
    <i>
      <x v="2"/>
    </i>
    <i t="grand">
      <x/>
    </i>
  </rowItems>
  <colItems count="1">
    <i/>
  </colItems>
  <pageFields count="1">
    <pageField fld="11" hier="-1"/>
  </pageFields>
  <dataFields count="1">
    <dataField name="Count of Request id" fld="0"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902C19-31B6-4F11-9766-3CBF692B42C0}" name="PivotTable3"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28" firstHeaderRow="1" firstDataRow="1" firstDataCol="1" rowPageCount="1" colPageCount="1"/>
  <pivotFields count="18">
    <pivotField dataField="1" showAll="0"/>
    <pivotField showAll="0">
      <items count="3">
        <item x="0"/>
        <item x="1"/>
        <item t="default"/>
      </items>
    </pivotField>
    <pivotField showAll="0"/>
    <pivotField showAll="0"/>
    <pivotField showAll="0"/>
    <pivotField numFmtId="22" showAll="0">
      <items count="5857">
        <item x="764"/>
        <item x="1103"/>
        <item x="740"/>
        <item x="990"/>
        <item x="1008"/>
        <item x="101"/>
        <item x="935"/>
        <item x="892"/>
        <item x="822"/>
        <item x="497"/>
        <item x="765"/>
        <item x="681"/>
        <item x="275"/>
        <item x="639"/>
        <item x="717"/>
        <item x="936"/>
        <item x="197"/>
        <item x="929"/>
        <item x="416"/>
        <item x="371"/>
        <item x="585"/>
        <item x="123"/>
        <item x="113"/>
        <item x="899"/>
        <item x="970"/>
        <item x="673"/>
        <item x="553"/>
        <item x="1050"/>
        <item x="1039"/>
        <item x="358"/>
        <item x="262"/>
        <item x="937"/>
        <item x="718"/>
        <item x="124"/>
        <item x="400"/>
        <item x="615"/>
        <item x="380"/>
        <item x="834"/>
        <item x="851"/>
        <item x="766"/>
        <item x="1089"/>
        <item x="102"/>
        <item x="1140"/>
        <item x="788"/>
        <item x="694"/>
        <item x="114"/>
        <item x="507"/>
        <item x="253"/>
        <item x="359"/>
        <item x="417"/>
        <item x="776"/>
        <item x="900"/>
        <item x="1191"/>
        <item x="227"/>
        <item x="198"/>
        <item x="335"/>
        <item x="682"/>
        <item x="951"/>
        <item x="729"/>
        <item x="640"/>
        <item x="579"/>
        <item x="514"/>
        <item x="451"/>
        <item x="823"/>
        <item x="73"/>
        <item x="706"/>
        <item x="183"/>
        <item x="1021"/>
        <item x="1199"/>
        <item x="360"/>
        <item x="174"/>
        <item x="163"/>
        <item x="938"/>
        <item x="294"/>
        <item x="554"/>
        <item x="796"/>
        <item x="213"/>
        <item x="1161"/>
        <item x="1134"/>
        <item x="464"/>
        <item x="789"/>
        <item x="910"/>
        <item x="586"/>
        <item x="641"/>
        <item x="790"/>
        <item x="803"/>
        <item x="595"/>
        <item x="139"/>
        <item x="1118"/>
        <item x="811"/>
        <item x="537"/>
        <item x="666"/>
        <item x="580"/>
        <item x="407"/>
        <item x="306"/>
        <item x="622"/>
        <item x="263"/>
        <item x="741"/>
        <item x="153"/>
        <item x="1173"/>
        <item x="944"/>
        <item x="753"/>
        <item x="544"/>
        <item x="1068"/>
        <item x="199"/>
        <item x="623"/>
        <item x="498"/>
        <item x="485"/>
        <item x="885"/>
        <item x="184"/>
        <item x="767"/>
        <item x="653"/>
        <item x="140"/>
        <item x="1032"/>
        <item x="1119"/>
        <item x="381"/>
        <item x="754"/>
        <item x="642"/>
        <item x="321"/>
        <item x="329"/>
        <item x="604"/>
        <item x="843"/>
        <item x="307"/>
        <item x="1069"/>
        <item x="214"/>
        <item x="695"/>
        <item x="264"/>
        <item x="768"/>
        <item x="241"/>
        <item x="1148"/>
        <item x="616"/>
        <item x="486"/>
        <item x="624"/>
        <item x="683"/>
        <item x="667"/>
        <item x="991"/>
        <item x="707"/>
        <item x="555"/>
        <item x="74"/>
        <item x="719"/>
        <item x="871"/>
        <item x="730"/>
        <item x="852"/>
        <item x="255"/>
        <item x="1022"/>
        <item x="880"/>
        <item x="322"/>
        <item x="154"/>
        <item x="200"/>
        <item x="545"/>
        <item x="654"/>
        <item x="643"/>
        <item x="1009"/>
        <item x="901"/>
        <item x="835"/>
        <item x="742"/>
        <item x="1149"/>
        <item x="442"/>
        <item x="1180"/>
        <item x="131"/>
        <item x="1128"/>
        <item x="228"/>
        <item x="308"/>
        <item x="1090"/>
        <item x="556"/>
        <item x="992"/>
        <item x="731"/>
        <item x="346"/>
        <item x="971"/>
        <item x="242"/>
        <item x="418"/>
        <item x="1033"/>
        <item x="984"/>
        <item x="164"/>
        <item x="141"/>
        <item x="201"/>
        <item x="864"/>
        <item x="103"/>
        <item x="1010"/>
        <item x="276"/>
        <item x="1174"/>
        <item x="755"/>
        <item x="777"/>
        <item x="256"/>
        <item x="336"/>
        <item x="769"/>
        <item x="432"/>
        <item x="797"/>
        <item x="452"/>
        <item x="743"/>
        <item x="684"/>
        <item x="1200"/>
        <item x="1091"/>
        <item x="1051"/>
        <item x="625"/>
        <item x="930"/>
        <item x="538"/>
        <item x="952"/>
        <item x="1003"/>
        <item x="902"/>
        <item x="75"/>
        <item x="569"/>
        <item x="886"/>
        <item x="386"/>
        <item x="1135"/>
        <item x="215"/>
        <item x="824"/>
        <item x="1023"/>
        <item x="1112"/>
        <item x="295"/>
        <item x="165"/>
        <item x="865"/>
        <item x="732"/>
        <item x="546"/>
        <item x="756"/>
        <item x="1129"/>
        <item x="696"/>
        <item x="1004"/>
        <item x="487"/>
        <item x="76"/>
        <item x="632"/>
        <item x="323"/>
        <item x="175"/>
        <item x="1058"/>
        <item x="844"/>
        <item x="337"/>
        <item x="903"/>
        <item x="465"/>
        <item x="515"/>
        <item x="104"/>
        <item x="216"/>
        <item x="939"/>
        <item x="433"/>
        <item x="387"/>
        <item x="29"/>
        <item x="284"/>
        <item x="539"/>
        <item x="1192"/>
        <item x="720"/>
        <item x="668"/>
        <item x="347"/>
        <item x="1113"/>
        <item x="372"/>
        <item x="911"/>
        <item x="499"/>
        <item x="1181"/>
        <item x="453"/>
        <item x="605"/>
        <item x="825"/>
        <item x="296"/>
        <item x="778"/>
        <item x="791"/>
        <item x="744"/>
        <item x="1201"/>
        <item x="836"/>
        <item x="516"/>
        <item x="277"/>
        <item x="217"/>
        <item x="617"/>
        <item x="1040"/>
        <item x="424"/>
        <item x="116"/>
        <item x="522"/>
        <item x="626"/>
        <item x="596"/>
        <item x="853"/>
        <item x="1092"/>
        <item x="972"/>
        <item x="408"/>
        <item x="1162"/>
        <item x="443"/>
        <item x="1011"/>
        <item x="361"/>
        <item x="265"/>
        <item x="708"/>
        <item x="887"/>
        <item x="685"/>
        <item x="166"/>
        <item x="86"/>
        <item x="373"/>
        <item x="125"/>
        <item x="1077"/>
        <item x="953"/>
        <item x="348"/>
        <item x="581"/>
        <item x="881"/>
        <item x="966"/>
        <item x="1175"/>
        <item x="309"/>
        <item x="644"/>
        <item x="191"/>
        <item x="202"/>
        <item x="1104"/>
        <item x="488"/>
        <item x="531"/>
        <item x="606"/>
        <item x="745"/>
        <item x="669"/>
        <item x="1024"/>
        <item x="1202"/>
        <item x="393"/>
        <item x="167"/>
        <item x="1070"/>
        <item x="1012"/>
        <item x="500"/>
        <item x="1193"/>
        <item x="324"/>
        <item x="779"/>
        <item x="285"/>
        <item x="266"/>
        <item x="919"/>
        <item x="540"/>
        <item x="338"/>
        <item x="192"/>
        <item x="733"/>
        <item x="1150"/>
        <item x="633"/>
        <item x="709"/>
        <item x="1078"/>
        <item x="93"/>
        <item x="674"/>
        <item x="597"/>
        <item x="176"/>
        <item x="757"/>
        <item x="645"/>
        <item x="42"/>
        <item x="770"/>
        <item x="961"/>
        <item x="1120"/>
        <item x="87"/>
        <item x="557"/>
        <item x="1093"/>
        <item x="409"/>
        <item x="267"/>
        <item x="454"/>
        <item x="866"/>
        <item x="185"/>
        <item x="31"/>
        <item x="425"/>
        <item x="297"/>
        <item x="508"/>
        <item x="349"/>
        <item x="721"/>
        <item x="218"/>
        <item x="1059"/>
        <item x="872"/>
        <item x="904"/>
        <item x="1163"/>
        <item x="710"/>
        <item x="501"/>
        <item x="314"/>
        <item x="570"/>
        <item x="858"/>
        <item x="940"/>
        <item x="517"/>
        <item x="362"/>
        <item x="77"/>
        <item x="1151"/>
        <item x="655"/>
        <item x="954"/>
        <item x="186"/>
        <item x="1041"/>
        <item x="571"/>
        <item x="945"/>
        <item x="455"/>
        <item x="466"/>
        <item x="780"/>
        <item x="771"/>
        <item x="973"/>
        <item x="734"/>
        <item x="792"/>
        <item x="1060"/>
        <item x="686"/>
        <item x="1182"/>
        <item x="758"/>
        <item x="4164"/>
        <item x="4165"/>
        <item x="4166"/>
        <item x="489"/>
        <item x="888"/>
        <item x="4167"/>
        <item x="105"/>
        <item x="4168"/>
        <item x="4169"/>
        <item x="4170"/>
        <item x="4171"/>
        <item x="587"/>
        <item x="4172"/>
        <item x="4173"/>
        <item x="4174"/>
        <item x="4175"/>
        <item x="873"/>
        <item x="419"/>
        <item x="4176"/>
        <item x="4177"/>
        <item x="388"/>
        <item x="4178"/>
        <item x="476"/>
        <item x="4179"/>
        <item x="4180"/>
        <item x="4181"/>
        <item x="4182"/>
        <item x="4183"/>
        <item x="4184"/>
        <item x="4185"/>
        <item x="993"/>
        <item x="4186"/>
        <item x="1136"/>
        <item x="4187"/>
        <item x="4188"/>
        <item x="4189"/>
        <item x="4190"/>
        <item x="203"/>
        <item x="126"/>
        <item x="502"/>
        <item x="363"/>
        <item x="4191"/>
        <item x="4192"/>
        <item x="4193"/>
        <item x="670"/>
        <item x="4194"/>
        <item x="4195"/>
        <item x="1152"/>
        <item x="675"/>
        <item x="4196"/>
        <item x="4197"/>
        <item x="4198"/>
        <item x="4199"/>
        <item x="4200"/>
        <item x="4201"/>
        <item x="4202"/>
        <item x="4203"/>
        <item x="177"/>
        <item x="4204"/>
        <item x="4205"/>
        <item x="4206"/>
        <item x="4207"/>
        <item x="4208"/>
        <item x="946"/>
        <item x="4209"/>
        <item x="4210"/>
        <item x="4211"/>
        <item x="4212"/>
        <item x="4213"/>
        <item x="4214"/>
        <item x="4215"/>
        <item x="4216"/>
        <item x="4217"/>
        <item x="541"/>
        <item x="4218"/>
        <item x="4219"/>
        <item x="607"/>
        <item x="467"/>
        <item x="4220"/>
        <item x="4221"/>
        <item x="4222"/>
        <item x="874"/>
        <item x="4223"/>
        <item x="4224"/>
        <item x="711"/>
        <item x="854"/>
        <item x="155"/>
        <item x="4225"/>
        <item x="4226"/>
        <item x="401"/>
        <item x="4227"/>
        <item x="106"/>
        <item x="4228"/>
        <item x="4229"/>
        <item x="298"/>
        <item x="4230"/>
        <item x="4231"/>
        <item x="4232"/>
        <item x="4233"/>
        <item x="4234"/>
        <item x="4235"/>
        <item x="4236"/>
        <item x="4237"/>
        <item x="142"/>
        <item x="4238"/>
        <item x="646"/>
        <item x="523"/>
        <item x="243"/>
        <item x="4239"/>
        <item x="4240"/>
        <item x="132"/>
        <item x="4241"/>
        <item x="4242"/>
        <item x="2940"/>
        <item x="4243"/>
        <item x="1628"/>
        <item x="4244"/>
        <item x="1216"/>
        <item x="4245"/>
        <item x="4246"/>
        <item x="4247"/>
        <item x="4248"/>
        <item x="4249"/>
        <item x="4250"/>
        <item x="4251"/>
        <item x="229"/>
        <item x="1528"/>
        <item x="1208"/>
        <item x="4252"/>
        <item x="4253"/>
        <item x="4254"/>
        <item x="4255"/>
        <item x="4256"/>
        <item x="4257"/>
        <item x="4258"/>
        <item x="4259"/>
        <item x="4260"/>
        <item x="1121"/>
        <item x="4261"/>
        <item x="1114"/>
        <item x="1541"/>
        <item x="4262"/>
        <item x="1982"/>
        <item x="4263"/>
        <item x="974"/>
        <item x="1963"/>
        <item x="4264"/>
        <item x="168"/>
        <item x="4265"/>
        <item x="1731"/>
        <item x="4266"/>
        <item x="4267"/>
        <item x="4268"/>
        <item x="572"/>
        <item x="4269"/>
        <item x="2015"/>
        <item x="4270"/>
        <item x="4271"/>
        <item x="687"/>
        <item x="4272"/>
        <item x="4273"/>
        <item x="4274"/>
        <item x="4275"/>
        <item x="1303"/>
        <item x="4276"/>
        <item x="4277"/>
        <item x="444"/>
        <item x="4278"/>
        <item x="426"/>
        <item x="4279"/>
        <item x="330"/>
        <item x="867"/>
        <item x="4280"/>
        <item x="4281"/>
        <item x="4282"/>
        <item x="4283"/>
        <item x="2580"/>
        <item x="219"/>
        <item x="4284"/>
        <item x="4285"/>
        <item x="4286"/>
        <item x="1768"/>
        <item x="4287"/>
        <item x="1515"/>
        <item x="4288"/>
        <item x="2973"/>
        <item x="4289"/>
        <item x="4290"/>
        <item x="4291"/>
        <item x="4292"/>
        <item x="4293"/>
        <item x="1757"/>
        <item x="4294"/>
        <item x="4295"/>
        <item x="4296"/>
        <item x="2546"/>
        <item x="350"/>
        <item x="2407"/>
        <item x="2299"/>
        <item x="4297"/>
        <item x="697"/>
        <item x="4298"/>
        <item x="1776"/>
        <item x="4299"/>
        <item x="1524"/>
        <item x="1275"/>
        <item x="4300"/>
        <item x="3492"/>
        <item x="4301"/>
        <item x="278"/>
        <item x="4302"/>
        <item x="4303"/>
        <item x="4304"/>
        <item x="3253"/>
        <item x="3078"/>
        <item x="3219"/>
        <item x="3521"/>
        <item x="1725"/>
        <item x="1407"/>
        <item x="12"/>
        <item x="1868"/>
        <item x="3572"/>
        <item x="3318"/>
        <item x="4305"/>
        <item x="3653"/>
        <item x="1992"/>
        <item x="3381"/>
        <item x="4306"/>
        <item x="1591"/>
        <item x="1668"/>
        <item x="2164"/>
        <item x="402"/>
        <item x="1312"/>
        <item x="3215"/>
        <item x="230"/>
        <item x="3146"/>
        <item x="3073"/>
        <item x="4307"/>
        <item x="3127"/>
        <item x="722"/>
        <item x="2716"/>
        <item x="3319"/>
        <item x="4308"/>
        <item x="4309"/>
        <item x="2852"/>
        <item x="143"/>
        <item x="3192"/>
        <item x="2492"/>
        <item x="3477"/>
        <item x="2427"/>
        <item x="2481"/>
        <item x="4310"/>
        <item x="509"/>
        <item x="2035"/>
        <item x="588"/>
        <item x="3502"/>
        <item x="4311"/>
        <item x="3515"/>
        <item x="1292"/>
        <item x="1373"/>
        <item x="3369"/>
        <item x="2951"/>
        <item x="286"/>
        <item x="1529"/>
        <item x="3636"/>
        <item x="3708"/>
        <item x="1900"/>
        <item x="2997"/>
        <item x="2523"/>
        <item x="257"/>
        <item x="845"/>
        <item x="2512"/>
        <item x="3273"/>
        <item x="2575"/>
        <item x="3435"/>
        <item x="3239"/>
        <item x="244"/>
        <item x="4312"/>
        <item x="2933"/>
        <item x="169"/>
        <item x="1490"/>
        <item x="4313"/>
        <item x="967"/>
        <item x="32"/>
        <item x="2628"/>
        <item x="2300"/>
        <item x="2877"/>
        <item x="3184"/>
        <item x="2058"/>
        <item x="2733"/>
        <item x="4314"/>
        <item x="1385"/>
        <item x="698"/>
        <item x="2137"/>
        <item x="4315"/>
        <item x="3274"/>
        <item x="3161"/>
        <item x="1659"/>
        <item x="1931"/>
        <item x="4316"/>
        <item x="4317"/>
        <item x="634"/>
        <item x="4318"/>
        <item x="331"/>
        <item x="3493"/>
        <item x="1584"/>
        <item x="1217"/>
        <item x="269"/>
        <item x="2532"/>
        <item x="3220"/>
        <item x="339"/>
        <item x="2112"/>
        <item x="3713"/>
        <item x="2728"/>
        <item x="2974"/>
        <item x="3270"/>
        <item x="3055"/>
        <item x="4319"/>
        <item x="2984"/>
        <item x="4320"/>
        <item x="2721"/>
        <item x="3607"/>
        <item x="4321"/>
        <item x="3356"/>
        <item x="656"/>
        <item x="2743"/>
        <item x="1061"/>
        <item x="3142"/>
        <item x="2643"/>
        <item x="3315"/>
        <item x="503"/>
        <item x="2853"/>
        <item x="3592"/>
        <item x="4322"/>
        <item x="1542"/>
        <item x="2380"/>
        <item x="4323"/>
        <item x="2680"/>
        <item x="1393"/>
        <item x="1266"/>
        <item x="2869"/>
        <item x="3133"/>
        <item x="1359"/>
        <item x="1828"/>
        <item x="434"/>
        <item x="2757"/>
        <item x="812"/>
        <item x="3499"/>
        <item x="3120"/>
        <item x="1901"/>
        <item x="4324"/>
        <item x="4325"/>
        <item x="4326"/>
        <item x="427"/>
        <item x="3147"/>
        <item x="3137"/>
        <item x="2554"/>
        <item x="3518"/>
        <item x="3033"/>
        <item x="1983"/>
        <item x="4327"/>
        <item x="1052"/>
        <item x="2832"/>
        <item x="676"/>
        <item x="1426"/>
        <item x="647"/>
        <item x="3471"/>
        <item x="510"/>
        <item x="1553"/>
        <item x="2903"/>
        <item x="2676"/>
        <item x="3637"/>
        <item x="3374"/>
        <item x="287"/>
        <item x="2813"/>
        <item x="2841"/>
        <item x="1949"/>
        <item x="2782"/>
        <item x="1629"/>
        <item x="3682"/>
        <item x="2363"/>
        <item x="524"/>
        <item x="3660"/>
        <item x="4328"/>
        <item x="2327"/>
        <item x="1639"/>
        <item x="4329"/>
        <item x="1869"/>
        <item x="2230"/>
        <item x="4330"/>
        <item x="3561"/>
        <item x="2241"/>
        <item x="1183"/>
        <item x="1137"/>
        <item x="3608"/>
        <item x="1034"/>
        <item x="51"/>
        <item x="4331"/>
        <item x="2935"/>
        <item x="4332"/>
        <item x="490"/>
        <item x="3397"/>
        <item x="1796"/>
        <item x="3726"/>
        <item x="712"/>
        <item x="2888"/>
        <item x="4333"/>
        <item x="2816"/>
        <item x="468"/>
        <item x="4334"/>
        <item x="3101"/>
        <item x="2651"/>
        <item x="4335"/>
        <item x="2264"/>
        <item x="3683"/>
        <item x="2706"/>
        <item x="3170"/>
        <item x="4336"/>
        <item x="2998"/>
        <item x="2547"/>
        <item x="975"/>
        <item x="1071"/>
        <item x="2889"/>
        <item x="3600"/>
        <item x="4337"/>
        <item x="1606"/>
        <item x="1955"/>
        <item x="2884"/>
        <item x="4338"/>
        <item x="1115"/>
        <item x="2349"/>
        <item x="920"/>
        <item x="3421"/>
        <item x="4339"/>
        <item x="1857"/>
        <item x="781"/>
        <item x="4340"/>
        <item x="2279"/>
        <item x="4341"/>
        <item x="2165"/>
        <item x="4342"/>
        <item x="2803"/>
        <item x="3093"/>
        <item x="351"/>
        <item x="3639"/>
        <item x="3038"/>
        <item x="2999"/>
        <item x="44"/>
        <item x="905"/>
        <item x="3620"/>
        <item x="3640"/>
        <item x="2016"/>
        <item x="3178"/>
        <item x="3325"/>
        <item x="804"/>
        <item x="3064"/>
        <item x="1885"/>
        <item x="1905"/>
        <item x="156"/>
        <item x="1153"/>
        <item x="3625"/>
        <item x="2870"/>
        <item x="2854"/>
        <item x="2438"/>
        <item x="3045"/>
        <item x="4343"/>
        <item x="699"/>
        <item x="1717"/>
        <item x="1094"/>
        <item x="382"/>
        <item x="3058"/>
        <item x="2670"/>
        <item x="2223"/>
        <item x="1464"/>
        <item x="3232"/>
        <item x="2202"/>
        <item x="3083"/>
        <item x="4344"/>
        <item x="1130"/>
        <item x="4345"/>
        <item x="3007"/>
        <item x="3199"/>
        <item x="3200"/>
        <item x="4346"/>
        <item x="3275"/>
        <item x="3684"/>
        <item x="3366"/>
        <item x="3478"/>
        <item x="3229"/>
        <item x="547"/>
        <item x="3632"/>
        <item x="4347"/>
        <item x="671"/>
        <item x="2696"/>
        <item x="420"/>
        <item x="723"/>
        <item x="1276"/>
        <item x="1700"/>
        <item x="2172"/>
        <item x="2769"/>
        <item x="204"/>
        <item x="13"/>
        <item x="1105"/>
        <item x="78"/>
        <item x="4348"/>
        <item x="117"/>
        <item x="1508"/>
        <item x="456"/>
        <item x="1732"/>
        <item x="4349"/>
        <item x="3297"/>
        <item x="3669"/>
        <item x="374"/>
        <item x="2753"/>
        <item x="3503"/>
        <item x="4350"/>
        <item x="4351"/>
        <item x="325"/>
        <item x="1344"/>
        <item x="3516"/>
        <item x="4352"/>
        <item x="23"/>
        <item x="3633"/>
        <item x="2513"/>
        <item x="4353"/>
        <item x="627"/>
        <item x="3046"/>
        <item x="2024"/>
        <item x="1677"/>
        <item x="4354"/>
        <item x="4355"/>
        <item x="3714"/>
        <item x="1621"/>
        <item x="4356"/>
        <item x="4357"/>
        <item x="3342"/>
        <item x="3150"/>
        <item x="4358"/>
        <item x="3433"/>
        <item x="3727"/>
        <item x="4359"/>
        <item x="4"/>
        <item x="3201"/>
        <item x="4360"/>
        <item x="882"/>
        <item x="3345"/>
        <item x="3070"/>
        <item x="1530"/>
        <item x="4361"/>
        <item x="3293"/>
        <item x="3529"/>
        <item x="4362"/>
        <item x="3544"/>
        <item x="1932"/>
        <item x="4363"/>
        <item x="3422"/>
        <item x="4364"/>
        <item x="299"/>
        <item x="4365"/>
        <item x="2794"/>
        <item x="3326"/>
        <item x="1256"/>
        <item x="827"/>
        <item x="1592"/>
        <item x="1769"/>
        <item x="2723"/>
        <item x="1554"/>
        <item x="4366"/>
        <item x="3442"/>
        <item x="1669"/>
        <item x="258"/>
        <item x="2210"/>
        <item x="3587"/>
        <item x="3403"/>
        <item x="2952"/>
        <item x="3098"/>
        <item x="3031"/>
        <item x="994"/>
        <item x="2760"/>
        <item x="428"/>
        <item x="3626"/>
        <item x="3507"/>
        <item x="3634"/>
        <item x="2635"/>
        <item x="3555"/>
        <item x="3436"/>
        <item x="4367"/>
        <item x="2915"/>
        <item x="2333"/>
        <item x="598"/>
        <item x="2744"/>
        <item x="4368"/>
        <item x="2737"/>
        <item x="3121"/>
        <item x="4369"/>
        <item x="1350"/>
        <item x="3125"/>
        <item x="1329"/>
        <item x="875"/>
        <item x="3451"/>
        <item x="3384"/>
        <item x="3179"/>
        <item x="1313"/>
        <item x="2772"/>
        <item x="3193"/>
        <item x="3562"/>
        <item x="4370"/>
        <item x="3282"/>
        <item x="2702"/>
        <item x="2906"/>
        <item x="3464"/>
        <item x="3012"/>
        <item x="2472"/>
        <item x="3472"/>
        <item x="3718"/>
        <item x="2975"/>
        <item x="1433"/>
        <item x="3309"/>
        <item x="2976"/>
        <item x="921"/>
        <item x="2966"/>
        <item x="4371"/>
        <item x="3483"/>
        <item x="4372"/>
        <item x="3556"/>
        <item x="532"/>
        <item x="3688"/>
        <item x="133"/>
        <item x="3583"/>
        <item x="3162"/>
        <item x="4373"/>
        <item x="3260"/>
        <item x="2941"/>
        <item x="2125"/>
        <item x="4374"/>
        <item x="3126"/>
        <item x="3557"/>
        <item x="88"/>
        <item x="2203"/>
        <item x="2761"/>
        <item x="889"/>
        <item x="1452"/>
        <item x="2855"/>
        <item x="1471"/>
        <item x="3510"/>
        <item x="3705"/>
        <item x="1330"/>
        <item x="279"/>
        <item x="4375"/>
        <item x="955"/>
        <item x="931"/>
        <item x="1848"/>
        <item x="2810"/>
        <item x="1079"/>
        <item x="3346"/>
        <item x="4376"/>
        <item x="94"/>
        <item x="2961"/>
        <item x="3672"/>
        <item x="2694"/>
        <item x="3128"/>
        <item x="1025"/>
        <item x="2907"/>
        <item x="4377"/>
        <item x="4378"/>
        <item x="4379"/>
        <item x="688"/>
        <item x="3673"/>
        <item x="4380"/>
        <item x="2301"/>
        <item x="3010"/>
        <item x="2048"/>
        <item x="4381"/>
        <item x="3680"/>
        <item x="1649"/>
        <item x="4382"/>
        <item x="1164"/>
        <item x="4383"/>
        <item x="144"/>
        <item x="4384"/>
        <item x="4385"/>
        <item x="3457"/>
        <item x="3360"/>
        <item x="4386"/>
        <item x="3171"/>
        <item x="3122"/>
        <item x="2897"/>
        <item x="746"/>
        <item x="1585"/>
        <item x="2334"/>
        <item x="71"/>
        <item x="4387"/>
        <item x="518"/>
        <item x="1072"/>
        <item x="1013"/>
        <item x="2350"/>
        <item x="4388"/>
        <item x="2356"/>
        <item x="4389"/>
        <item x="1184"/>
        <item x="985"/>
        <item x="4390"/>
        <item x="2629"/>
        <item x="4391"/>
        <item x="2249"/>
        <item x="2602"/>
        <item x="2280"/>
        <item x="713"/>
        <item x="4392"/>
        <item x="2533"/>
        <item x="876"/>
        <item x="4393"/>
        <item x="1062"/>
        <item x="1689"/>
        <item x="2912"/>
        <item x="3511"/>
        <item x="4394"/>
        <item x="1678"/>
        <item x="3051"/>
        <item x="315"/>
        <item x="1095"/>
        <item x="995"/>
        <item x="4395"/>
        <item x="1465"/>
        <item x="1933"/>
        <item x="1176"/>
        <item x="2126"/>
        <item x="2524"/>
        <item x="2059"/>
        <item x="2101"/>
        <item x="2372"/>
        <item x="2258"/>
        <item x="2269"/>
        <item x="782"/>
        <item x="4396"/>
        <item x="2898"/>
        <item x="2659"/>
        <item x="1277"/>
        <item x="2775"/>
        <item x="2079"/>
        <item x="1770"/>
        <item x="877"/>
        <item x="45"/>
        <item x="2049"/>
        <item x="3494"/>
        <item x="4397"/>
        <item x="231"/>
        <item x="205"/>
        <item x="3294"/>
        <item x="3545"/>
        <item x="735"/>
        <item x="4398"/>
        <item x="477"/>
        <item x="2281"/>
        <item x="947"/>
        <item x="2677"/>
        <item x="4399"/>
        <item x="1784"/>
        <item x="2416"/>
        <item x="573"/>
        <item x="2211"/>
        <item x="4400"/>
        <item x="4401"/>
        <item x="187"/>
        <item x="1418"/>
        <item x="890"/>
        <item x="2619"/>
        <item x="2036"/>
        <item x="1607"/>
        <item x="1096"/>
        <item x="127"/>
        <item x="2025"/>
        <item x="4402"/>
        <item x="1913"/>
        <item x="4403"/>
        <item x="4404"/>
        <item x="2981"/>
        <item x="1386"/>
        <item x="2622"/>
        <item x="1244"/>
        <item x="3151"/>
        <item x="95"/>
        <item x="429"/>
        <item x="4405"/>
        <item x="4406"/>
        <item x="1972"/>
        <item x="1394"/>
        <item x="1902"/>
        <item x="4407"/>
        <item x="828"/>
        <item x="288"/>
        <item x="1434"/>
        <item x="4408"/>
        <item x="2293"/>
        <item x="1516"/>
        <item x="4409"/>
        <item x="793"/>
        <item x="4410"/>
        <item x="1840"/>
        <item x="4411"/>
        <item x="635"/>
        <item x="4412"/>
        <item x="1080"/>
        <item x="14"/>
        <item x="2155"/>
        <item x="1203"/>
        <item x="1165"/>
        <item x="2401"/>
        <item x="1758"/>
        <item x="783"/>
        <item x="3621"/>
        <item x="1374"/>
        <item x="4413"/>
        <item x="4414"/>
        <item x="375"/>
        <item x="4415"/>
        <item x="1741"/>
        <item x="883"/>
        <item x="798"/>
        <item x="340"/>
        <item x="245"/>
        <item x="1660"/>
        <item x="1351"/>
        <item x="2938"/>
        <item x="4416"/>
        <item x="4417"/>
        <item x="4418"/>
        <item x="3276"/>
        <item x="352"/>
        <item x="3404"/>
        <item x="4419"/>
        <item x="4420"/>
        <item x="1892"/>
        <item x="4421"/>
        <item x="2473"/>
        <item x="2381"/>
        <item x="1858"/>
        <item x="435"/>
        <item x="1293"/>
        <item x="445"/>
        <item x="145"/>
        <item x="2514"/>
        <item x="2343"/>
        <item x="4422"/>
        <item x="1154"/>
        <item x="3465"/>
        <item x="2178"/>
        <item x="689"/>
        <item x="2428"/>
        <item x="232"/>
        <item x="1942"/>
        <item x="1035"/>
        <item x="4423"/>
        <item x="1122"/>
        <item x="2885"/>
        <item x="3001"/>
        <item x="1650"/>
        <item x="4424"/>
        <item x="813"/>
        <item x="1267"/>
        <item x="3663"/>
        <item x="1194"/>
        <item x="259"/>
        <item x="4425"/>
        <item x="548"/>
        <item x="1106"/>
        <item x="4426"/>
        <item x="1679"/>
        <item x="4427"/>
        <item x="3437"/>
        <item x="2482"/>
        <item x="533"/>
        <item x="4428"/>
        <item x="2894"/>
        <item x="1026"/>
        <item x="1701"/>
        <item x="3692"/>
        <item x="2270"/>
        <item x="1829"/>
        <item x="814"/>
        <item x="608"/>
        <item x="3290"/>
        <item x="79"/>
        <item x="1496"/>
        <item x="2548"/>
        <item x="2083"/>
        <item x="772"/>
        <item x="4429"/>
        <item x="1733"/>
        <item x="4430"/>
        <item x="1531"/>
        <item x="1968"/>
        <item x="1250"/>
        <item x="4431"/>
        <item x="2069"/>
        <item x="4432"/>
        <item x="1419"/>
        <item x="1466"/>
        <item x="4433"/>
        <item x="4434"/>
        <item x="1543"/>
        <item x="1509"/>
        <item x="4435"/>
        <item x="4436"/>
        <item x="4437"/>
        <item x="4438"/>
        <item x="15"/>
        <item x="1283"/>
        <item x="2603"/>
        <item x="4439"/>
        <item x="4440"/>
        <item x="4441"/>
        <item x="4442"/>
        <item x="4443"/>
        <item x="2265"/>
        <item x="4444"/>
        <item x="4445"/>
        <item x="1906"/>
        <item x="4446"/>
        <item x="4447"/>
        <item x="1014"/>
        <item x="3180"/>
        <item x="4448"/>
        <item x="4449"/>
        <item x="2212"/>
        <item x="3407"/>
        <item x="2408"/>
        <item x="912"/>
        <item x="1366"/>
        <item x="922"/>
        <item x="4450"/>
        <item x="4451"/>
        <item x="4452"/>
        <item x="4453"/>
        <item x="2364"/>
        <item x="4454"/>
        <item x="4455"/>
        <item x="4456"/>
        <item x="2506"/>
        <item x="4457"/>
        <item x="589"/>
        <item x="799"/>
        <item x="1914"/>
        <item x="4458"/>
        <item x="2714"/>
        <item x="1563"/>
        <item x="2916"/>
        <item x="4459"/>
        <item x="1593"/>
        <item x="4460"/>
        <item x="332"/>
        <item x="2977"/>
        <item x="4461"/>
        <item x="4462"/>
        <item x="736"/>
        <item x="519"/>
        <item x="714"/>
        <item x="4463"/>
        <item x="4464"/>
        <item x="4465"/>
        <item x="3484"/>
        <item x="4466"/>
        <item x="4467"/>
        <item x="4468"/>
        <item x="4469"/>
        <item x="1841"/>
        <item x="4470"/>
        <item x="1808"/>
        <item x="3654"/>
        <item x="4471"/>
        <item x="747"/>
        <item x="2707"/>
        <item x="4472"/>
        <item x="289"/>
        <item x="457"/>
        <item x="4473"/>
        <item x="4474"/>
        <item x="4475"/>
        <item x="4476"/>
        <item x="4477"/>
        <item x="4478"/>
        <item x="4479"/>
        <item x="410"/>
        <item x="4480"/>
        <item x="609"/>
        <item x="4481"/>
        <item x="893"/>
        <item x="4482"/>
        <item x="2660"/>
        <item x="4483"/>
        <item x="3251"/>
        <item x="4484"/>
        <item x="4485"/>
        <item x="4486"/>
        <item x="4487"/>
        <item x="4488"/>
        <item x="3674"/>
        <item x="4489"/>
        <item x="341"/>
        <item x="4490"/>
        <item x="4491"/>
        <item x="4492"/>
        <item x="4493"/>
        <item x="4494"/>
        <item x="4495"/>
        <item x="4496"/>
        <item x="1143"/>
        <item x="4497"/>
        <item x="2113"/>
        <item x="4498"/>
        <item x="246"/>
        <item x="2402"/>
        <item x="657"/>
        <item x="4499"/>
        <item x="4500"/>
        <item x="4501"/>
        <item x="4502"/>
        <item x="511"/>
        <item x="4503"/>
        <item x="4504"/>
        <item x="4505"/>
        <item x="891"/>
        <item x="206"/>
        <item x="4506"/>
        <item x="996"/>
        <item x="4507"/>
        <item x="4508"/>
        <item x="4509"/>
        <item x="4510"/>
        <item x="2179"/>
        <item x="4511"/>
        <item x="4512"/>
        <item x="4513"/>
        <item x="4514"/>
        <item x="4515"/>
        <item x="4516"/>
        <item x="4517"/>
        <item x="1321"/>
        <item x="4518"/>
        <item x="4519"/>
        <item x="383"/>
        <item x="1138"/>
        <item x="4520"/>
        <item x="2586"/>
        <item x="868"/>
        <item x="4521"/>
        <item x="1608"/>
        <item x="2581"/>
        <item x="4522"/>
        <item x="4523"/>
        <item x="1042"/>
        <item x="4524"/>
        <item x="4525"/>
        <item x="1651"/>
        <item x="2138"/>
        <item x="2004"/>
        <item x="1797"/>
        <item x="724"/>
        <item x="4526"/>
        <item x="4527"/>
        <item x="4528"/>
        <item x="4529"/>
        <item x="4530"/>
        <item x="1123"/>
        <item x="859"/>
        <item x="4531"/>
        <item x="436"/>
        <item x="1777"/>
        <item x="1166"/>
        <item x="4532"/>
        <item x="1640"/>
        <item x="4533"/>
        <item x="1177"/>
        <item x="1107"/>
        <item x="4534"/>
        <item x="4535"/>
        <item x="4536"/>
        <item x="421"/>
        <item x="1876"/>
        <item x="2037"/>
        <item x="4537"/>
        <item x="4538"/>
        <item x="4539"/>
        <item x="1680"/>
        <item x="1395"/>
        <item x="1956"/>
        <item x="4540"/>
        <item x="4541"/>
        <item x="4542"/>
        <item x="2899"/>
        <item x="4543"/>
        <item x="4544"/>
        <item x="2185"/>
        <item x="3065"/>
        <item x="2652"/>
        <item x="3337"/>
        <item x="564"/>
        <item x="2319"/>
        <item x="4545"/>
        <item x="4546"/>
        <item x="2591"/>
        <item x="4547"/>
        <item x="316"/>
        <item x="188"/>
        <item x="4548"/>
        <item x="4549"/>
        <item x="4550"/>
        <item x="4551"/>
        <item x="4552"/>
        <item x="389"/>
        <item x="4553"/>
        <item x="4554"/>
        <item x="4555"/>
        <item x="1893"/>
        <item x="4556"/>
        <item x="4557"/>
        <item x="2483"/>
        <item x="4558"/>
        <item x="4559"/>
        <item x="4560"/>
        <item x="4561"/>
        <item x="4562"/>
        <item x="2609"/>
        <item x="1497"/>
        <item x="4563"/>
        <item x="3596"/>
        <item x="4564"/>
        <item x="4565"/>
        <item x="3166"/>
        <item x="4566"/>
        <item x="4567"/>
        <item x="4568"/>
        <item x="4569"/>
        <item x="4570"/>
        <item x="4571"/>
        <item x="4572"/>
        <item x="280"/>
        <item x="33"/>
        <item x="4573"/>
        <item x="4574"/>
        <item x="4575"/>
        <item x="4576"/>
        <item x="2474"/>
        <item x="4577"/>
        <item x="805"/>
        <item x="962"/>
        <item x="4578"/>
        <item x="4579"/>
        <item x="4580"/>
        <item x="4581"/>
        <item x="2847"/>
        <item x="4582"/>
        <item x="4583"/>
        <item x="4584"/>
        <item x="4585"/>
        <item x="4586"/>
        <item x="1517"/>
        <item x="300"/>
        <item x="4587"/>
        <item x="1544"/>
        <item x="4588"/>
        <item x="504"/>
        <item x="648"/>
        <item x="4589"/>
        <item x="2623"/>
        <item x="270"/>
        <item x="4590"/>
        <item x="3323"/>
        <item x="193"/>
        <item x="4591"/>
        <item x="290"/>
        <item x="4592"/>
        <item x="4593"/>
        <item x="4594"/>
        <item x="4595"/>
        <item x="394"/>
        <item x="4596"/>
        <item x="2388"/>
        <item x="3685"/>
        <item x="4597"/>
        <item x="1218"/>
        <item x="4598"/>
        <item x="233"/>
        <item x="4599"/>
        <item x="1993"/>
        <item x="913"/>
        <item x="247"/>
        <item x="2439"/>
        <item x="4600"/>
        <item x="4601"/>
        <item x="4602"/>
        <item x="4603"/>
        <item x="80"/>
        <item x="2778"/>
        <item x="4604"/>
        <item x="4605"/>
        <item x="4606"/>
        <item x="4607"/>
        <item x="4608"/>
        <item x="1367"/>
        <item x="3114"/>
        <item x="4609"/>
        <item x="4610"/>
        <item x="2460"/>
        <item x="525"/>
        <item x="4611"/>
        <item x="4612"/>
        <item x="1859"/>
        <item x="4613"/>
        <item x="3340"/>
        <item x="2250"/>
        <item x="4614"/>
        <item x="4615"/>
        <item x="4616"/>
        <item x="4617"/>
        <item x="3172"/>
        <item x="4618"/>
        <item x="458"/>
        <item x="4619"/>
        <item x="4620"/>
        <item x="2685"/>
        <item x="2691"/>
        <item x="4621"/>
        <item x="815"/>
        <item x="2924"/>
        <item x="1097"/>
        <item x="4622"/>
        <item x="2563"/>
        <item x="4623"/>
        <item x="4624"/>
        <item x="2724"/>
        <item x="178"/>
        <item x="3084"/>
        <item x="3664"/>
        <item x="4625"/>
        <item x="1453"/>
        <item x="4626"/>
        <item x="4627"/>
        <item x="2493"/>
        <item x="2717"/>
        <item x="4628"/>
        <item x="4629"/>
        <item x="2671"/>
        <item x="4630"/>
        <item x="4631"/>
        <item x="2549"/>
        <item x="773"/>
        <item x="1564"/>
        <item x="4632"/>
        <item x="4633"/>
        <item x="4634"/>
        <item x="4635"/>
        <item x="1950"/>
        <item x="4636"/>
        <item x="2204"/>
        <item x="4637"/>
        <item x="4638"/>
        <item x="1749"/>
        <item x="4639"/>
        <item x="4640"/>
        <item x="4641"/>
        <item x="4642"/>
        <item x="3693"/>
        <item x="4643"/>
        <item x="3261"/>
        <item x="4644"/>
        <item x="3188"/>
        <item x="1532"/>
        <item x="353"/>
        <item x="4645"/>
        <item x="4646"/>
        <item x="4647"/>
        <item x="4648"/>
        <item x="3110"/>
        <item x="2166"/>
        <item x="4649"/>
        <item x="4650"/>
        <item x="4651"/>
        <item x="1063"/>
        <item x="2644"/>
        <item x="4652"/>
        <item x="2890"/>
        <item x="4653"/>
        <item x="1502"/>
        <item x="4654"/>
        <item x="2555"/>
        <item x="4655"/>
        <item x="4656"/>
        <item x="4657"/>
        <item x="4658"/>
        <item x="4659"/>
        <item x="2282"/>
        <item x="4660"/>
        <item x="4661"/>
        <item x="134"/>
        <item x="4662"/>
        <item x="52"/>
        <item x="4663"/>
        <item x="4664"/>
        <item x="1352"/>
        <item x="4665"/>
        <item x="1622"/>
        <item x="4666"/>
        <item x="24"/>
        <item x="1081"/>
        <item x="3423"/>
        <item x="4667"/>
        <item x="4668"/>
        <item x="5"/>
        <item x="4669"/>
        <item x="4670"/>
        <item x="4671"/>
        <item x="4672"/>
        <item x="1015"/>
        <item x="4673"/>
        <item x="3298"/>
        <item x="4674"/>
        <item x="4675"/>
        <item x="4676"/>
        <item x="4677"/>
        <item x="4678"/>
        <item x="2344"/>
        <item x="478"/>
        <item x="948"/>
        <item x="2515"/>
        <item x="4679"/>
        <item x="4680"/>
        <item x="2461"/>
        <item x="4681"/>
        <item x="4682"/>
        <item x="4683"/>
        <item x="4684"/>
        <item x="4685"/>
        <item x="3715"/>
        <item x="906"/>
        <item x="4686"/>
        <item x="4687"/>
        <item x="1670"/>
        <item x="2865"/>
        <item x="4688"/>
        <item x="4689"/>
        <item x="700"/>
        <item x="4690"/>
        <item x="618"/>
        <item x="1586"/>
        <item x="4691"/>
        <item x="4692"/>
        <item x="2070"/>
        <item x="4693"/>
        <item x="4694"/>
        <item x="1257"/>
        <item x="2678"/>
        <item x="146"/>
        <item x="1594"/>
        <item x="4695"/>
        <item x="4696"/>
        <item x="4697"/>
        <item x="4698"/>
        <item x="4699"/>
        <item x="759"/>
        <item x="1408"/>
        <item x="170"/>
        <item x="1641"/>
        <item x="4700"/>
        <item x="4701"/>
        <item x="1167"/>
        <item x="816"/>
        <item x="4702"/>
        <item x="2417"/>
        <item x="1085"/>
        <item x="411"/>
        <item x="1435"/>
        <item x="4703"/>
        <item x="4704"/>
        <item x="4705"/>
        <item x="923"/>
        <item x="2102"/>
        <item x="260"/>
        <item x="1690"/>
        <item x="4706"/>
        <item x="565"/>
        <item x="2501"/>
        <item x="491"/>
        <item x="4707"/>
        <item x="599"/>
        <item x="2050"/>
        <item x="4708"/>
        <item x="1481"/>
        <item x="1053"/>
        <item x="4709"/>
        <item x="4710"/>
        <item x="4711"/>
        <item x="3467"/>
        <item x="4712"/>
        <item x="4713"/>
        <item x="748"/>
        <item x="326"/>
        <item x="1441"/>
        <item x="4714"/>
        <item x="2582"/>
        <item x="459"/>
        <item x="4715"/>
        <item x="4716"/>
        <item x="1043"/>
        <item x="1155"/>
        <item x="3681"/>
        <item x="1284"/>
        <item x="855"/>
        <item x="1973"/>
        <item x="4717"/>
        <item x="1420"/>
        <item x="403"/>
        <item x="976"/>
        <item x="4718"/>
        <item x="1472"/>
        <item x="860"/>
        <item x="4719"/>
        <item x="469"/>
        <item x="4720"/>
        <item x="582"/>
        <item x="1718"/>
        <item x="1934"/>
        <item x="3458"/>
        <item x="2194"/>
        <item x="4721"/>
        <item x="3090"/>
        <item x="1691"/>
        <item x="4722"/>
        <item x="2271"/>
        <item x="4723"/>
        <item x="4724"/>
        <item x="4725"/>
        <item x="4726"/>
        <item x="1235"/>
        <item x="3152"/>
        <item x="4727"/>
        <item x="2661"/>
        <item x="81"/>
        <item x="4728"/>
        <item x="774"/>
        <item x="1304"/>
        <item x="1943"/>
        <item x="558"/>
        <item x="4729"/>
        <item x="941"/>
        <item x="4730"/>
        <item x="4731"/>
        <item x="1702"/>
        <item x="4732"/>
        <item x="4733"/>
        <item x="4734"/>
        <item x="4735"/>
        <item x="1785"/>
        <item x="4736"/>
        <item x="1661"/>
        <item x="2173"/>
        <item x="2653"/>
        <item x="4737"/>
        <item x="2310"/>
        <item x="4738"/>
        <item x="1036"/>
        <item x="4739"/>
        <item x="4740"/>
        <item x="526"/>
        <item x="4741"/>
        <item x="2587"/>
        <item x="4742"/>
        <item x="4743"/>
        <item x="4744"/>
        <item x="4745"/>
        <item x="4746"/>
        <item x="4747"/>
        <item x="4748"/>
        <item x="4749"/>
        <item x="4750"/>
        <item x="4751"/>
        <item x="4752"/>
        <item x="2156"/>
        <item x="4753"/>
        <item x="4754"/>
        <item x="2017"/>
        <item x="1086"/>
        <item x="4755"/>
        <item x="4756"/>
        <item x="4757"/>
        <item x="4758"/>
        <item x="4759"/>
        <item x="4760"/>
        <item x="986"/>
        <item x="1427"/>
        <item x="107"/>
        <item x="4761"/>
        <item x="34"/>
        <item x="4762"/>
        <item x="4763"/>
        <item x="527"/>
        <item x="4764"/>
        <item x="53"/>
        <item x="460"/>
        <item x="1894"/>
        <item x="1278"/>
        <item x="4765"/>
        <item x="4766"/>
        <item x="1595"/>
        <item x="4767"/>
        <item x="4768"/>
        <item x="3481"/>
        <item x="1994"/>
        <item x="1108"/>
        <item x="1662"/>
        <item x="4769"/>
        <item x="1331"/>
        <item x="4770"/>
        <item x="806"/>
        <item x="4771"/>
        <item x="4772"/>
        <item x="4773"/>
        <item x="4774"/>
        <item x="4775"/>
        <item x="62"/>
        <item x="4776"/>
        <item x="4777"/>
        <item x="4778"/>
        <item x="636"/>
        <item x="4779"/>
        <item x="4780"/>
        <item x="4781"/>
        <item x="4782"/>
        <item x="2462"/>
        <item x="4783"/>
        <item x="4784"/>
        <item x="4785"/>
        <item x="82"/>
        <item x="559"/>
        <item x="4786"/>
        <item x="342"/>
        <item x="2662"/>
        <item x="2127"/>
        <item x="147"/>
        <item x="4787"/>
        <item x="1719"/>
        <item x="4788"/>
        <item x="4789"/>
        <item x="3655"/>
        <item x="3486"/>
        <item x="3310"/>
        <item x="3329"/>
        <item x="2795"/>
        <item x="1565"/>
        <item x="4790"/>
        <item x="3504"/>
        <item x="4791"/>
        <item x="234"/>
        <item x="3568"/>
        <item x="4792"/>
        <item x="4793"/>
        <item x="4794"/>
        <item x="4795"/>
        <item x="3604"/>
        <item x="997"/>
        <item x="1294"/>
        <item x="2787"/>
        <item x="2654"/>
        <item x="4796"/>
        <item x="3363"/>
        <item x="2846"/>
        <item x="1353"/>
        <item x="3277"/>
        <item x="4797"/>
        <item x="3730"/>
        <item x="1771"/>
        <item x="3434"/>
        <item x="3262"/>
        <item x="4798"/>
        <item x="3522"/>
        <item x="3000"/>
        <item x="3731"/>
        <item x="725"/>
        <item x="3427"/>
        <item x="2871"/>
        <item x="1305"/>
        <item x="3013"/>
        <item x="3153"/>
        <item x="3550"/>
        <item x="2942"/>
        <item x="327"/>
        <item x="3558"/>
        <item x="3590"/>
        <item x="3002"/>
        <item x="3405"/>
        <item x="4799"/>
        <item x="2157"/>
        <item x="987"/>
        <item x="1830"/>
        <item x="3216"/>
        <item x="2703"/>
        <item x="3189"/>
        <item x="4800"/>
        <item x="2709"/>
        <item x="492"/>
        <item x="3066"/>
        <item x="4801"/>
        <item x="4802"/>
        <item x="3224"/>
        <item x="3014"/>
        <item x="784"/>
        <item x="3311"/>
        <item x="2958"/>
        <item x="3085"/>
        <item x="2982"/>
        <item x="1409"/>
        <item x="690"/>
        <item x="3643"/>
        <item x="3254"/>
        <item x="118"/>
        <item x="2103"/>
        <item x="4803"/>
        <item x="2080"/>
        <item x="3333"/>
        <item x="1915"/>
        <item x="412"/>
        <item x="3579"/>
        <item x="364"/>
        <item x="3473"/>
        <item x="3573"/>
        <item x="1185"/>
        <item x="376"/>
        <item x="1726"/>
        <item x="3702"/>
        <item x="4804"/>
        <item x="794"/>
        <item x="4805"/>
        <item x="4806"/>
        <item x="3482"/>
        <item x="2224"/>
        <item x="4807"/>
        <item x="3644"/>
        <item x="3733"/>
        <item x="1421"/>
        <item x="3361"/>
        <item x="2663"/>
        <item x="1860"/>
        <item x="2881"/>
        <item x="528"/>
        <item x="3327"/>
        <item x="4808"/>
        <item x="3609"/>
        <item x="4809"/>
        <item x="2943"/>
        <item x="3719"/>
        <item x="3584"/>
        <item x="3357"/>
        <item x="4810"/>
        <item x="3206"/>
        <item x="4811"/>
        <item x="2084"/>
        <item x="3056"/>
        <item x="1692"/>
        <item x="4812"/>
        <item x="4813"/>
        <item x="3549"/>
        <item x="395"/>
        <item x="3574"/>
        <item x="2788"/>
        <item x="1098"/>
        <item x="4814"/>
        <item x="1623"/>
        <item x="4815"/>
        <item x="1877"/>
        <item x="3415"/>
        <item x="1518"/>
        <item x="4816"/>
        <item x="658"/>
        <item x="894"/>
        <item x="179"/>
        <item x="3694"/>
        <item x="4817"/>
        <item x="3129"/>
        <item x="2311"/>
        <item x="4818"/>
        <item x="6"/>
        <item x="220"/>
        <item x="4819"/>
        <item x="907"/>
        <item x="4820"/>
        <item x="384"/>
        <item x="4821"/>
        <item x="2440"/>
        <item x="3067"/>
        <item x="2729"/>
        <item x="2917"/>
        <item x="4822"/>
        <item x="4823"/>
        <item x="4824"/>
        <item x="2692"/>
        <item x="3245"/>
        <item x="1204"/>
        <item x="2060"/>
        <item x="446"/>
        <item x="2283"/>
        <item x="4825"/>
        <item x="2556"/>
        <item x="2695"/>
        <item x="4826"/>
        <item x="2939"/>
        <item x="2093"/>
        <item x="2978"/>
        <item x="4827"/>
        <item x="96"/>
        <item x="4828"/>
        <item x="46"/>
        <item x="2051"/>
        <item x="749"/>
        <item x="2146"/>
        <item x="2985"/>
        <item x="1375"/>
        <item x="1609"/>
        <item x="3047"/>
        <item x="2822"/>
        <item x="4829"/>
        <item x="1064"/>
        <item x="4830"/>
        <item x="3419"/>
        <item x="3154"/>
        <item x="4831"/>
        <item x="4832"/>
        <item x="3429"/>
        <item x="2139"/>
        <item x="817"/>
        <item x="4833"/>
        <item x="422"/>
        <item x="3349"/>
        <item x="4834"/>
        <item x="4835"/>
        <item x="737"/>
        <item x="3185"/>
        <item x="2860"/>
        <item x="2895"/>
        <item x="2748"/>
        <item x="2213"/>
        <item x="3398"/>
        <item x="2005"/>
        <item x="4836"/>
        <item x="1974"/>
        <item x="1109"/>
        <item x="2704"/>
        <item x="1503"/>
        <item x="2534"/>
        <item x="4837"/>
        <item x="1005"/>
        <item x="1533"/>
        <item x="4838"/>
        <item x="3468"/>
        <item x="4839"/>
        <item x="861"/>
        <item x="3716"/>
        <item x="4840"/>
        <item x="3350"/>
        <item x="3186"/>
        <item x="2856"/>
        <item x="4841"/>
        <item x="4842"/>
        <item x="89"/>
        <item x="2320"/>
        <item x="1073"/>
        <item x="3698"/>
        <item x="470"/>
        <item x="924"/>
        <item x="3181"/>
        <item x="3233"/>
        <item x="2823"/>
        <item x="998"/>
        <item x="4843"/>
        <item x="2908"/>
        <item x="2874"/>
        <item x="1995"/>
        <item x="1467"/>
        <item x="4844"/>
        <item x="3106"/>
        <item x="2418"/>
        <item x="942"/>
        <item x="760"/>
        <item x="1671"/>
        <item x="637"/>
        <item x="4845"/>
        <item x="3546"/>
        <item x="3519"/>
        <item x="3086"/>
        <item x="2335"/>
        <item x="3487"/>
        <item x="4846"/>
        <item x="3271"/>
        <item x="2688"/>
        <item x="600"/>
        <item x="1693"/>
        <item x="1473"/>
        <item x="846"/>
        <item x="3334"/>
        <item x="4847"/>
        <item x="3430"/>
        <item x="3138"/>
        <item x="1482"/>
        <item x="3532"/>
        <item x="3686"/>
        <item x="180"/>
        <item x="4848"/>
        <item x="3295"/>
        <item x="4849"/>
        <item x="2800"/>
        <item x="2557"/>
        <item x="3296"/>
        <item x="3301"/>
        <item x="1245"/>
        <item x="659"/>
        <item x="2866"/>
        <item x="1251"/>
        <item x="3299"/>
        <item x="3375"/>
        <item x="1951"/>
        <item x="4850"/>
        <item x="1574"/>
        <item x="2446"/>
        <item x="3449"/>
        <item x="4851"/>
        <item x="479"/>
        <item x="301"/>
        <item x="1534"/>
        <item x="3376"/>
        <item x="2494"/>
        <item x="2796"/>
        <item x="4852"/>
        <item x="2026"/>
        <item x="2783"/>
        <item x="3057"/>
        <item x="1209"/>
        <item x="1044"/>
        <item x="3207"/>
        <item x="3230"/>
        <item x="4853"/>
        <item x="4854"/>
        <item x="4855"/>
        <item x="1225"/>
        <item x="4856"/>
        <item x="3706"/>
        <item x="271"/>
        <item x="194"/>
        <item x="3488"/>
        <item x="1703"/>
        <item x="3565"/>
        <item x="3039"/>
        <item x="2516"/>
        <item x="4857"/>
        <item x="1935"/>
        <item x="3732"/>
        <item x="2174"/>
        <item x="1186"/>
        <item x="3610"/>
        <item x="1750"/>
        <item x="2718"/>
        <item x="3469"/>
        <item x="3225"/>
        <item x="3645"/>
        <item x="4858"/>
        <item x="148"/>
        <item x="4859"/>
        <item x="3382"/>
        <item x="3107"/>
        <item x="3320"/>
        <item x="1156"/>
        <item x="2686"/>
        <item x="354"/>
        <item x="3190"/>
        <item x="1734"/>
        <item x="3717"/>
        <item x="2715"/>
        <item x="135"/>
        <item x="2708"/>
        <item x="4860"/>
        <item x="574"/>
        <item x="3330"/>
        <item x="189"/>
        <item x="4861"/>
        <item x="1957"/>
        <item x="2672"/>
        <item x="2804"/>
        <item x="2789"/>
        <item x="4862"/>
        <item x="1920"/>
        <item x="1798"/>
        <item x="4863"/>
        <item x="4864"/>
        <item x="649"/>
        <item x="3711"/>
        <item x="3118"/>
        <item x="2979"/>
        <item x="2891"/>
        <item x="2180"/>
        <item x="4865"/>
        <item x="2382"/>
        <item x="2953"/>
        <item x="701"/>
        <item x="4866"/>
        <item x="2630"/>
        <item x="963"/>
        <item x="3011"/>
        <item x="3588"/>
        <item x="1027"/>
        <item x="549"/>
        <item x="4867"/>
        <item x="4868"/>
        <item x="4869"/>
        <item x="4870"/>
        <item x="2988"/>
        <item x="2294"/>
        <item x="2085"/>
        <item x="3581"/>
        <item x="2540"/>
        <item x="3689"/>
        <item x="2592"/>
        <item x="1555"/>
        <item x="63"/>
        <item x="3591"/>
        <item x="2389"/>
        <item x="2114"/>
        <item x="949"/>
        <item x="1870"/>
        <item x="2762"/>
        <item x="1436"/>
        <item x="2817"/>
        <item x="1168"/>
        <item x="3312"/>
        <item x="3226"/>
        <item x="2429"/>
        <item x="4871"/>
        <item x="4872"/>
        <item x="4873"/>
        <item x="1285"/>
        <item x="1984"/>
        <item x="3306"/>
        <item x="2693"/>
        <item x="3450"/>
        <item x="3087"/>
        <item x="2756"/>
        <item x="3443"/>
        <item x="1510"/>
        <item x="4874"/>
        <item x="3438"/>
        <item x="2242"/>
        <item x="4875"/>
        <item x="3670"/>
        <item x="4876"/>
        <item x="3547"/>
        <item x="3307"/>
        <item x="2797"/>
        <item x="1338"/>
        <item x="3728"/>
        <item x="3091"/>
        <item x="4877"/>
        <item x="3194"/>
        <item x="4878"/>
        <item x="2801"/>
        <item x="2959"/>
        <item x="4879"/>
        <item x="4880"/>
        <item x="4881"/>
        <item x="4882"/>
        <item x="3217"/>
        <item x="1491"/>
        <item x="3182"/>
        <item x="291"/>
        <item x="2875"/>
        <item x="248"/>
        <item x="3495"/>
        <item x="4883"/>
        <item x="1663"/>
        <item x="3370"/>
        <item x="3461"/>
        <item x="2802"/>
        <item x="4884"/>
        <item x="3459"/>
        <item x="1742"/>
        <item x="3227"/>
        <item x="1711"/>
        <item x="1786"/>
        <item x="2725"/>
        <item x="4885"/>
        <item x="4886"/>
        <item x="4887"/>
        <item x="2507"/>
        <item x="4888"/>
        <item x="4889"/>
        <item x="3611"/>
        <item x="3413"/>
        <item x="4890"/>
        <item x="4891"/>
        <item x="3234"/>
        <item x="4892"/>
        <item x="3496"/>
        <item x="4893"/>
        <item x="2710"/>
        <item x="1652"/>
        <item x="2738"/>
        <item x="2763"/>
        <item x="4894"/>
        <item x="4895"/>
        <item x="3526"/>
        <item x="1016"/>
        <item x="1556"/>
        <item x="4896"/>
        <item x="2892"/>
        <item x="4897"/>
        <item x="4898"/>
        <item x="1996"/>
        <item x="2167"/>
        <item x="1720"/>
        <item x="108"/>
        <item x="2475"/>
        <item x="4899"/>
        <item x="471"/>
        <item x="2251"/>
        <item x="4900"/>
        <item x="837"/>
        <item x="560"/>
        <item x="4901"/>
        <item x="2610"/>
        <item x="4902"/>
        <item x="1017"/>
        <item x="4903"/>
        <item x="1895"/>
        <item x="1396"/>
        <item x="2231"/>
        <item x="4904"/>
        <item x="119"/>
        <item x="534"/>
        <item x="1630"/>
        <item x="3115"/>
        <item x="4905"/>
        <item x="829"/>
        <item x="1295"/>
        <item x="2158"/>
        <item x="4906"/>
        <item x="1921"/>
        <item x="4907"/>
        <item x="1849"/>
        <item x="3479"/>
        <item x="4908"/>
        <item x="1944"/>
        <item x="999"/>
        <item x="1144"/>
        <item x="1054"/>
        <item x="1624"/>
        <item x="914"/>
        <item x="4909"/>
        <item x="413"/>
        <item x="72"/>
        <item x="2168"/>
        <item x="4910"/>
        <item x="333"/>
        <item x="3263"/>
        <item x="16"/>
        <item x="3542"/>
        <item x="235"/>
        <item x="2441"/>
        <item x="566"/>
        <item x="4911"/>
        <item x="4912"/>
        <item x="1360"/>
        <item x="2430"/>
        <item x="2345"/>
        <item x="1787"/>
        <item x="2711"/>
        <item x="221"/>
        <item x="4913"/>
        <item x="1842"/>
        <item x="3575"/>
        <item x="908"/>
        <item x="461"/>
        <item x="4914"/>
        <item x="2365"/>
        <item x="4915"/>
        <item x="4916"/>
        <item x="493"/>
        <item x="3695"/>
        <item x="1871"/>
        <item x="2128"/>
        <item x="750"/>
        <item x="4917"/>
        <item x="4918"/>
        <item x="2593"/>
        <item x="2147"/>
        <item x="2719"/>
        <item x="35"/>
        <item x="1681"/>
        <item x="1087"/>
        <item x="2403"/>
        <item x="4919"/>
        <item x="542"/>
        <item x="4920"/>
        <item x="3291"/>
        <item x="1735"/>
        <item x="1566"/>
        <item x="847"/>
        <item x="2321"/>
        <item x="3292"/>
        <item x="4921"/>
        <item x="4922"/>
        <item x="1131"/>
        <item x="4923"/>
        <item x="1596"/>
        <item x="4924"/>
        <item x="4925"/>
        <item x="1727"/>
        <item x="4926"/>
        <item x="628"/>
        <item x="1985"/>
        <item x="3500"/>
        <item x="1226"/>
        <item x="2419"/>
        <item x="90"/>
        <item x="818"/>
        <item x="650"/>
        <item x="396"/>
        <item x="869"/>
        <item x="2094"/>
        <item x="1074"/>
        <item x="1169"/>
        <item x="884"/>
        <item x="977"/>
        <item x="365"/>
        <item x="4927"/>
        <item x="149"/>
        <item x="1296"/>
        <item x="390"/>
        <item x="3108"/>
        <item x="1809"/>
        <item x="1187"/>
        <item x="2373"/>
        <item x="1474"/>
        <item x="4928"/>
        <item x="505"/>
        <item x="385"/>
        <item x="1354"/>
        <item x="54"/>
        <item x="3627"/>
        <item x="343"/>
        <item x="157"/>
        <item x="4929"/>
        <item x="870"/>
        <item x="4930"/>
        <item x="915"/>
        <item x="1610"/>
        <item x="4931"/>
        <item x="2328"/>
        <item x="4932"/>
        <item x="3598"/>
        <item x="1110"/>
        <item x="1428"/>
        <item x="512"/>
        <item x="1000"/>
        <item x="1788"/>
        <item x="2541"/>
        <item x="2195"/>
        <item x="1504"/>
        <item x="862"/>
        <item x="2861"/>
        <item x="4933"/>
        <item x="1306"/>
        <item x="4934"/>
        <item x="1958"/>
        <item x="520"/>
        <item x="207"/>
        <item x="677"/>
        <item x="1575"/>
        <item x="2954"/>
        <item x="4935"/>
        <item x="2104"/>
        <item x="550"/>
        <item x="3088"/>
        <item x="1969"/>
        <item x="988"/>
        <item x="2420"/>
        <item x="4936"/>
        <item x="4937"/>
        <item x="1442"/>
        <item x="1210"/>
        <item x="4938"/>
        <item x="1751"/>
        <item x="2312"/>
        <item x="575"/>
        <item x="638"/>
        <item x="317"/>
        <item x="4939"/>
        <item x="1511"/>
        <item x="302"/>
        <item x="4940"/>
        <item x="171"/>
        <item x="4941"/>
        <item x="925"/>
        <item x="3324"/>
        <item x="4942"/>
        <item x="551"/>
        <item x="2770"/>
        <item x="1322"/>
        <item x="3593"/>
        <item x="3439"/>
        <item x="1886"/>
        <item x="4943"/>
        <item x="4944"/>
        <item x="3187"/>
        <item x="2681"/>
        <item x="4945"/>
        <item x="4946"/>
        <item x="4947"/>
        <item x="4948"/>
        <item x="2664"/>
        <item x="1345"/>
        <item x="751"/>
        <item x="4949"/>
        <item x="1986"/>
        <item x="4950"/>
        <item x="4951"/>
        <item x="3617"/>
        <item x="3236"/>
        <item x="4952"/>
        <item x="4953"/>
        <item x="4954"/>
        <item x="1728"/>
        <item x="1454"/>
        <item x="1132"/>
        <item x="4955"/>
        <item x="4956"/>
        <item x="4957"/>
        <item x="2588"/>
        <item x="4958"/>
        <item x="3048"/>
        <item x="1082"/>
        <item x="4959"/>
        <item x="4960"/>
        <item x="4961"/>
        <item x="4962"/>
        <item x="4963"/>
        <item x="4964"/>
        <item x="4965"/>
        <item x="3173"/>
        <item x="4966"/>
        <item x="4967"/>
        <item x="4968"/>
        <item x="1279"/>
        <item x="4969"/>
        <item x="838"/>
        <item x="4970"/>
        <item x="2655"/>
        <item x="1116"/>
        <item x="4971"/>
        <item x="1945"/>
        <item x="4972"/>
        <item x="4973"/>
        <item x="1896"/>
        <item x="4974"/>
        <item x="4975"/>
        <item x="4976"/>
        <item x="1778"/>
        <item x="249"/>
        <item x="2848"/>
        <item x="4977"/>
        <item x="1001"/>
        <item x="3079"/>
        <item x="4978"/>
        <item x="4979"/>
        <item x="4980"/>
        <item x="4981"/>
        <item x="2564"/>
        <item x="4982"/>
        <item x="4983"/>
        <item x="4984"/>
        <item x="2351"/>
        <item x="895"/>
        <item x="2006"/>
        <item x="4985"/>
        <item x="4986"/>
        <item x="4987"/>
        <item x="529"/>
        <item x="4988"/>
        <item x="2095"/>
        <item x="4989"/>
        <item x="3076"/>
        <item x="4990"/>
        <item x="3071"/>
        <item x="4991"/>
        <item x="4992"/>
        <item x="83"/>
        <item x="726"/>
        <item x="4993"/>
        <item x="1332"/>
        <item x="4994"/>
        <item x="1922"/>
        <item x="4995"/>
        <item x="281"/>
        <item x="989"/>
        <item x="552"/>
        <item x="2835"/>
        <item x="1975"/>
        <item x="2611"/>
        <item x="4996"/>
        <item x="4997"/>
        <item x="651"/>
        <item x="4998"/>
        <item x="2018"/>
        <item x="4999"/>
        <item x="5000"/>
        <item x="5001"/>
        <item x="5002"/>
        <item x="5003"/>
        <item x="1759"/>
        <item x="5004"/>
        <item x="932"/>
        <item x="5005"/>
        <item x="5006"/>
        <item x="5007"/>
        <item x="5008"/>
        <item x="5009"/>
        <item x="3167"/>
        <item x="5010"/>
        <item x="5011"/>
        <item x="2502"/>
        <item x="5012"/>
        <item x="1743"/>
        <item x="5013"/>
        <item x="2196"/>
        <item x="3641"/>
        <item x="236"/>
        <item x="97"/>
        <item x="5014"/>
        <item x="462"/>
        <item x="2169"/>
        <item x="2148"/>
        <item x="5015"/>
        <item x="5016"/>
        <item x="1258"/>
        <item x="1997"/>
        <item x="629"/>
        <item x="5017"/>
        <item x="5018"/>
        <item x="5019"/>
        <item x="2409"/>
        <item x="5020"/>
        <item x="5021"/>
        <item x="5022"/>
        <item x="5023"/>
        <item x="1437"/>
        <item x="5024"/>
        <item x="5025"/>
        <item x="5026"/>
        <item x="1694"/>
        <item x="1355"/>
        <item x="480"/>
        <item x="5027"/>
        <item x="1124"/>
        <item x="5028"/>
        <item x="5029"/>
        <item x="5030"/>
        <item x="5031"/>
        <item x="5032"/>
        <item x="2734"/>
        <item x="2266"/>
        <item x="1799"/>
        <item x="2186"/>
        <item x="1721"/>
        <item x="2390"/>
        <item x="5033"/>
        <item x="5034"/>
        <item x="404"/>
        <item x="5035"/>
        <item x="5036"/>
        <item x="1157"/>
        <item x="1810"/>
        <item x="5037"/>
        <item x="5038"/>
        <item x="5039"/>
        <item x="158"/>
        <item x="5040"/>
        <item x="5041"/>
        <item x="5042"/>
        <item x="5043"/>
        <item x="5044"/>
        <item x="5045"/>
        <item x="702"/>
        <item x="5046"/>
        <item x="64"/>
        <item x="800"/>
        <item x="5047"/>
        <item x="5048"/>
        <item x="5049"/>
        <item x="5050"/>
        <item x="5051"/>
        <item x="494"/>
        <item x="5052"/>
        <item x="5053"/>
        <item x="5054"/>
        <item x="1498"/>
        <item x="447"/>
        <item x="5055"/>
        <item x="5056"/>
        <item x="590"/>
        <item x="5057"/>
        <item x="5058"/>
        <item x="5059"/>
        <item x="2687"/>
        <item x="5060"/>
        <item x="5061"/>
        <item x="5062"/>
        <item x="2535"/>
        <item x="5063"/>
        <item x="5064"/>
        <item x="5065"/>
        <item x="1075"/>
        <item x="2038"/>
        <item x="5066"/>
        <item x="576"/>
        <item x="5067"/>
        <item x="1188"/>
        <item x="5068"/>
        <item x="5069"/>
        <item x="5070"/>
        <item x="5071"/>
        <item x="672"/>
        <item x="5072"/>
        <item x="2476"/>
        <item x="660"/>
        <item x="5073"/>
        <item x="5074"/>
        <item x="5075"/>
        <item x="1872"/>
        <item x="727"/>
        <item x="5076"/>
        <item x="1236"/>
        <item x="5077"/>
        <item x="5078"/>
        <item x="334"/>
        <item x="2357"/>
        <item x="5079"/>
        <item x="5080"/>
        <item x="5081"/>
        <item x="5082"/>
        <item x="5083"/>
        <item x="5084"/>
        <item x="5085"/>
        <item x="2302"/>
        <item x="567"/>
        <item x="5086"/>
        <item x="5087"/>
        <item x="5088"/>
        <item x="5089"/>
        <item x="506"/>
        <item x="5090"/>
        <item x="1018"/>
        <item x="5091"/>
        <item x="1525"/>
        <item x="5092"/>
        <item x="109"/>
        <item x="5093"/>
        <item x="5094"/>
        <item x="761"/>
        <item x="5095"/>
        <item x="5096"/>
        <item x="5097"/>
        <item x="3665"/>
        <item x="5098"/>
        <item x="5099"/>
        <item x="1907"/>
        <item x="5100"/>
        <item x="1055"/>
        <item x="5101"/>
        <item x="5102"/>
        <item x="5103"/>
        <item x="1850"/>
        <item x="5104"/>
        <item x="5105"/>
        <item x="2086"/>
        <item x="5106"/>
        <item x="1492"/>
        <item x="5107"/>
        <item x="5108"/>
        <item x="5109"/>
        <item x="1736"/>
        <item x="1099"/>
        <item x="5110"/>
        <item x="1211"/>
        <item x="5111"/>
        <item x="366"/>
        <item x="5112"/>
        <item x="5113"/>
        <item x="5114"/>
        <item x="5115"/>
        <item x="5116"/>
        <item x="5117"/>
        <item x="5118"/>
        <item x="2558"/>
        <item x="5119"/>
        <item x="5120"/>
        <item x="5121"/>
        <item x="1664"/>
        <item x="5122"/>
        <item x="5123"/>
        <item x="5124"/>
        <item x="5125"/>
        <item x="1045"/>
        <item x="5126"/>
        <item x="2007"/>
        <item x="1831"/>
        <item x="5127"/>
        <item x="5128"/>
        <item x="5129"/>
        <item x="5130"/>
        <item x="3155"/>
        <item x="5131"/>
        <item x="5132"/>
        <item x="5133"/>
        <item x="5134"/>
        <item x="5135"/>
        <item x="5136"/>
        <item x="437"/>
        <item x="703"/>
        <item x="5137"/>
        <item x="5138"/>
        <item x="5139"/>
        <item x="5140"/>
        <item x="5141"/>
        <item x="5142"/>
        <item x="5143"/>
        <item x="1387"/>
        <item x="5144"/>
        <item x="5145"/>
        <item x="5146"/>
        <item x="208"/>
        <item x="5147"/>
        <item x="3052"/>
        <item x="5148"/>
        <item x="2284"/>
        <item x="5149"/>
        <item x="978"/>
        <item x="5150"/>
        <item x="5151"/>
        <item x="5152"/>
        <item x="5153"/>
        <item x="5154"/>
        <item x="1346"/>
        <item x="5155"/>
        <item x="5156"/>
        <item x="5157"/>
        <item x="1576"/>
        <item x="2149"/>
        <item x="2673"/>
        <item x="5158"/>
        <item x="964"/>
        <item x="1410"/>
        <item x="848"/>
        <item x="5159"/>
        <item x="5160"/>
        <item x="5161"/>
        <item x="5162"/>
        <item x="5163"/>
        <item x="5164"/>
        <item x="5165"/>
        <item x="5166"/>
        <item x="136"/>
        <item x="5167"/>
        <item x="1611"/>
        <item x="5168"/>
        <item x="5169"/>
        <item x="5170"/>
        <item x="1170"/>
        <item x="5171"/>
        <item x="5172"/>
        <item x="807"/>
        <item x="5173"/>
        <item x="2631"/>
        <item x="5174"/>
        <item x="1195"/>
        <item x="2027"/>
        <item x="5175"/>
        <item x="5176"/>
        <item x="5177"/>
        <item x="5178"/>
        <item x="1631"/>
        <item x="5179"/>
        <item x="5180"/>
        <item x="5181"/>
        <item x="5182"/>
        <item x="355"/>
        <item x="2682"/>
        <item x="5183"/>
        <item x="5184"/>
        <item x="5185"/>
        <item x="2105"/>
        <item x="5186"/>
        <item x="5187"/>
        <item x="5188"/>
        <item x="2739"/>
        <item x="5189"/>
        <item x="2061"/>
        <item x="610"/>
        <item x="5190"/>
        <item x="172"/>
        <item x="1545"/>
        <item x="1682"/>
        <item x="1145"/>
        <item x="5191"/>
        <item x="3157"/>
        <item x="1818"/>
        <item x="5192"/>
        <item x="5193"/>
        <item x="5194"/>
        <item x="5195"/>
        <item x="5196"/>
        <item x="5197"/>
        <item x="5198"/>
        <item x="3316"/>
        <item x="601"/>
        <item x="5199"/>
        <item x="472"/>
        <item x="5200"/>
        <item x="5201"/>
        <item x="272"/>
        <item x="5202"/>
        <item x="5203"/>
        <item x="5204"/>
        <item x="481"/>
        <item x="5205"/>
        <item x="5206"/>
        <item x="1323"/>
        <item x="5207"/>
        <item x="5208"/>
        <item x="5209"/>
        <item x="5210"/>
        <item x="3205"/>
        <item x="5211"/>
        <item x="3331"/>
        <item x="5212"/>
        <item x="5213"/>
        <item x="2636"/>
        <item x="5214"/>
        <item x="25"/>
        <item x="5215"/>
        <item x="5216"/>
        <item x="5217"/>
        <item x="5218"/>
        <item x="5219"/>
        <item x="3540"/>
        <item x="5220"/>
        <item x="5221"/>
        <item x="5222"/>
        <item x="237"/>
        <item x="3474"/>
        <item x="3264"/>
        <item x="5223"/>
        <item x="5224"/>
        <item x="1512"/>
        <item x="619"/>
        <item x="55"/>
        <item x="5225"/>
        <item x="5226"/>
        <item x="5227"/>
        <item x="2352"/>
        <item x="5228"/>
        <item x="5229"/>
        <item x="5230"/>
        <item x="5231"/>
        <item x="1429"/>
        <item x="5232"/>
        <item x="5233"/>
        <item x="2452"/>
        <item x="5234"/>
        <item x="2243"/>
        <item x="3539"/>
        <item x="856"/>
        <item x="120"/>
        <item x="128"/>
        <item x="1526"/>
        <item x="1475"/>
        <item x="5235"/>
        <item x="2665"/>
        <item x="5236"/>
        <item x="5237"/>
        <item x="3237"/>
        <item x="5238"/>
        <item x="2604"/>
        <item x="5239"/>
        <item x="2829"/>
        <item x="5240"/>
        <item x="5241"/>
        <item x="5242"/>
        <item x="5243"/>
        <item x="5244"/>
        <item x="5245"/>
        <item x="5246"/>
        <item x="5247"/>
        <item x="5248"/>
        <item x="5249"/>
        <item x="2322"/>
        <item x="5250"/>
        <item x="5251"/>
        <item x="5252"/>
        <item x="5253"/>
        <item x="5254"/>
        <item x="5255"/>
        <item x="5256"/>
        <item x="1297"/>
        <item x="1483"/>
        <item x="5257"/>
        <item x="956"/>
        <item x="1028"/>
        <item x="1065"/>
        <item x="3470"/>
        <item x="5258"/>
        <item x="5259"/>
        <item x="5260"/>
        <item x="5261"/>
        <item x="5262"/>
        <item x="5263"/>
        <item x="1878"/>
        <item x="5264"/>
        <item x="5265"/>
        <item x="5266"/>
        <item x="17"/>
        <item x="1843"/>
        <item x="2019"/>
        <item x="5267"/>
        <item x="1772"/>
        <item x="3497"/>
        <item x="5268"/>
        <item x="2071"/>
        <item x="2645"/>
        <item x="2358"/>
        <item x="5269"/>
        <item x="391"/>
        <item x="150"/>
        <item x="1476"/>
        <item x="5270"/>
        <item x="5271"/>
        <item x="678"/>
        <item x="367"/>
        <item x="5272"/>
        <item x="916"/>
        <item x="1923"/>
        <item x="5273"/>
        <item x="2052"/>
        <item x="1976"/>
        <item x="5274"/>
        <item x="1019"/>
        <item x="5275"/>
        <item x="5276"/>
        <item x="5277"/>
        <item x="2140"/>
        <item x="209"/>
        <item x="159"/>
        <item x="2028"/>
        <item x="5278"/>
        <item x="5279"/>
        <item x="1819"/>
        <item x="5280"/>
        <item x="801"/>
        <item x="933"/>
        <item x="5281"/>
        <item x="5282"/>
        <item x="1139"/>
        <item x="968"/>
        <item x="1402"/>
        <item x="5283"/>
        <item x="2666"/>
        <item x="56"/>
        <item x="1237"/>
        <item x="2039"/>
        <item x="448"/>
        <item x="2214"/>
        <item x="1006"/>
        <item x="2410"/>
        <item x="5284"/>
        <item x="5285"/>
        <item x="5286"/>
        <item x="5287"/>
        <item x="5288"/>
        <item x="5289"/>
        <item x="5290"/>
        <item x="2232"/>
        <item x="5291"/>
        <item x="602"/>
        <item x="5292"/>
        <item x="5293"/>
        <item x="3533"/>
        <item x="1037"/>
        <item x="5294"/>
        <item x="5295"/>
        <item x="2062"/>
        <item x="839"/>
        <item x="808"/>
        <item x="5296"/>
        <item x="5297"/>
        <item x="5298"/>
        <item x="5299"/>
        <item x="679"/>
        <item x="5300"/>
        <item x="5301"/>
        <item x="2872"/>
        <item x="5302"/>
        <item x="5303"/>
        <item x="5304"/>
        <item x="5305"/>
        <item x="5306"/>
        <item x="5307"/>
        <item x="1744"/>
        <item x="535"/>
        <item x="2215"/>
        <item x="438"/>
        <item x="5308"/>
        <item x="3089"/>
        <item x="3278"/>
        <item x="5309"/>
        <item x="5310"/>
        <item x="222"/>
        <item x="2565"/>
        <item x="1879"/>
        <item x="1455"/>
        <item x="5311"/>
        <item x="5312"/>
        <item x="26"/>
        <item x="5313"/>
        <item x="430"/>
        <item x="5314"/>
        <item x="5315"/>
        <item x="2536"/>
        <item x="5316"/>
        <item x="2484"/>
        <item x="2272"/>
        <item x="5317"/>
        <item x="5318"/>
        <item x="5319"/>
        <item x="5320"/>
        <item x="5321"/>
        <item x="5322"/>
        <item x="5323"/>
        <item x="1597"/>
        <item x="5324"/>
        <item x="5325"/>
        <item x="5326"/>
        <item x="1443"/>
        <item x="5327"/>
        <item x="5328"/>
        <item x="1851"/>
        <item x="591"/>
        <item x="5329"/>
        <item x="5330"/>
        <item x="1388"/>
        <item x="5331"/>
        <item x="5332"/>
        <item x="5333"/>
        <item x="5334"/>
        <item x="5335"/>
        <item x="5336"/>
        <item x="5337"/>
        <item x="5338"/>
        <item x="3094"/>
        <item x="405"/>
        <item x="2838"/>
        <item x="1125"/>
        <item x="2129"/>
        <item x="2764"/>
        <item x="2329"/>
        <item x="2765"/>
        <item x="160"/>
        <item x="2740"/>
        <item x="3163"/>
        <item x="5339"/>
        <item x="2839"/>
        <item x="2187"/>
        <item x="1411"/>
        <item x="5340"/>
        <item x="5341"/>
        <item x="3377"/>
        <item x="3364"/>
        <item x="223"/>
        <item x="5342"/>
        <item x="1567"/>
        <item x="3371"/>
        <item x="5343"/>
        <item x="3535"/>
        <item x="303"/>
        <item x="121"/>
        <item x="1339"/>
        <item x="3024"/>
        <item x="2955"/>
        <item x="1959"/>
        <item x="2921"/>
        <item x="2029"/>
        <item x="3003"/>
        <item x="5344"/>
        <item x="2525"/>
        <item x="3699"/>
        <item x="3372"/>
        <item x="5345"/>
        <item x="3720"/>
        <item x="5346"/>
        <item x="5347"/>
        <item x="603"/>
        <item x="1642"/>
        <item x="3174"/>
        <item x="1712"/>
        <item x="7"/>
        <item x="2632"/>
        <item x="3724"/>
        <item x="3202"/>
        <item x="1286"/>
        <item x="5348"/>
        <item x="957"/>
        <item x="809"/>
        <item x="2453"/>
        <item x="1704"/>
        <item x="5349"/>
        <item x="5350"/>
        <item x="3725"/>
        <item x="2447"/>
        <item x="2431"/>
        <item x="5351"/>
        <item x="3392"/>
        <item x="5352"/>
        <item x="1832"/>
        <item x="1695"/>
        <item x="3462"/>
        <item x="896"/>
        <item x="5353"/>
        <item x="3571"/>
        <item x="2956"/>
        <item x="5354"/>
        <item x="1259"/>
        <item x="3195"/>
        <item x="5355"/>
        <item x="1376"/>
        <item x="3119"/>
        <item x="2697"/>
        <item x="3034"/>
        <item x="2886"/>
        <item x="1046"/>
        <item x="5356"/>
        <item x="5357"/>
        <item x="715"/>
        <item x="2063"/>
        <item x="1625"/>
        <item x="1964"/>
        <item x="661"/>
        <item x="1146"/>
        <item x="3512"/>
        <item x="5358"/>
        <item x="250"/>
        <item x="2991"/>
        <item x="1280"/>
        <item x="5359"/>
        <item x="1196"/>
        <item x="2878"/>
        <item x="5360"/>
        <item x="979"/>
        <item x="84"/>
        <item x="2612"/>
        <item x="5361"/>
        <item x="611"/>
        <item x="577"/>
        <item x="3628"/>
        <item x="1029"/>
        <item x="1683"/>
        <item x="3210"/>
        <item x="2936"/>
        <item x="210"/>
        <item x="5362"/>
        <item x="5363"/>
        <item x="3246"/>
        <item x="2285"/>
        <item x="5364"/>
        <item x="2811"/>
        <item x="3130"/>
        <item x="5365"/>
        <item x="878"/>
        <item x="3385"/>
        <item x="5366"/>
        <item x="3543"/>
        <item x="630"/>
        <item x="463"/>
        <item x="2962"/>
        <item x="3696"/>
        <item x="1519"/>
        <item x="5367"/>
        <item x="495"/>
        <item x="2594"/>
        <item x="5368"/>
        <item x="5369"/>
        <item x="5370"/>
        <item x="5371"/>
        <item x="3302"/>
        <item x="3042"/>
        <item x="2141"/>
        <item x="2994"/>
        <item x="356"/>
        <item x="5372"/>
        <item x="2798"/>
        <item x="310"/>
        <item x="5373"/>
        <item x="5374"/>
        <item x="5375"/>
        <item x="3445"/>
        <item x="691"/>
        <item x="1333"/>
        <item x="1903"/>
        <item x="3707"/>
        <item x="2730"/>
        <item x="5376"/>
        <item x="2421"/>
        <item x="5377"/>
        <item x="897"/>
        <item x="91"/>
        <item x="3414"/>
        <item x="3053"/>
        <item x="3386"/>
        <item x="5378"/>
        <item x="3646"/>
        <item x="3678"/>
        <item x="2115"/>
        <item x="449"/>
        <item x="5379"/>
        <item x="3208"/>
        <item x="3367"/>
        <item x="3139"/>
        <item x="2784"/>
        <item x="2646"/>
        <item x="406"/>
        <item x="3158"/>
        <item x="2922"/>
        <item x="1598"/>
        <item x="3240"/>
        <item x="2040"/>
        <item x="3408"/>
        <item x="3409"/>
        <item x="1965"/>
        <item x="2537"/>
        <item x="536"/>
        <item x="5380"/>
        <item x="3321"/>
        <item x="3527"/>
        <item x="2967"/>
        <item x="3365"/>
        <item x="5381"/>
        <item x="3666"/>
        <item x="3168"/>
        <item x="5382"/>
        <item x="1722"/>
        <item x="1977"/>
        <item x="5383"/>
        <item x="1577"/>
        <item x="110"/>
        <item x="2732"/>
        <item x="2992"/>
        <item x="2495"/>
        <item x="3629"/>
        <item x="1197"/>
        <item x="3025"/>
        <item x="423"/>
        <item x="5384"/>
        <item x="5385"/>
        <item x="98"/>
        <item x="3431"/>
        <item x="3019"/>
        <item x="2181"/>
        <item x="2624"/>
        <item x="2008"/>
        <item x="397"/>
        <item x="2983"/>
        <item x="1238"/>
        <item x="2517"/>
        <item x="5386"/>
        <item x="3721"/>
        <item x="1946"/>
        <item x="3446"/>
        <item x="2698"/>
        <item x="5387"/>
        <item x="3102"/>
        <item x="5388"/>
        <item x="5389"/>
        <item x="2463"/>
        <item x="3576"/>
        <item x="2205"/>
        <item x="2731"/>
        <item x="482"/>
        <item x="1653"/>
        <item x="3577"/>
        <item x="3203"/>
        <item x="2876"/>
        <item x="2699"/>
        <item x="2595"/>
        <item x="2273"/>
        <item x="2824"/>
        <item x="3523"/>
        <item x="3612"/>
        <item x="3343"/>
        <item x="3164"/>
        <item x="3043"/>
        <item x="5390"/>
        <item x="5391"/>
        <item x="439"/>
        <item x="1632"/>
        <item x="431"/>
        <item x="5392"/>
        <item x="5393"/>
        <item x="785"/>
        <item x="2793"/>
        <item x="5394"/>
        <item x="2805"/>
        <item x="1844"/>
        <item x="2749"/>
        <item x="3061"/>
        <item x="1422"/>
        <item x="5395"/>
        <item x="3489"/>
        <item x="3095"/>
        <item x="1227"/>
        <item x="3004"/>
        <item x="1800"/>
        <item x="1038"/>
        <item x="980"/>
        <item x="2923"/>
        <item x="5396"/>
        <item x="3390"/>
        <item x="662"/>
        <item x="2030"/>
        <item x="57"/>
        <item x="1852"/>
        <item x="5397"/>
        <item x="3103"/>
        <item x="5398"/>
        <item x="5399"/>
        <item x="2583"/>
        <item x="5400"/>
        <item x="1643"/>
        <item x="1535"/>
        <item x="3399"/>
        <item x="2791"/>
        <item x="2150"/>
        <item x="3536"/>
        <item x="5401"/>
        <item x="377"/>
        <item x="3247"/>
        <item x="5402"/>
        <item x="802"/>
        <item x="2477"/>
        <item x="3265"/>
        <item x="3566"/>
        <item x="1745"/>
        <item x="3534"/>
        <item x="3111"/>
        <item x="3599"/>
        <item x="99"/>
        <item x="3344"/>
        <item x="5403"/>
        <item x="2825"/>
        <item x="5404"/>
        <item x="5405"/>
        <item x="1477"/>
        <item x="5406"/>
        <item x="5407"/>
        <item x="2842"/>
        <item x="1587"/>
        <item x="36"/>
        <item x="3204"/>
        <item x="3594"/>
        <item x="2366"/>
        <item x="819"/>
        <item x="3241"/>
        <item x="1811"/>
        <item x="3351"/>
        <item x="2726"/>
        <item x="583"/>
        <item x="3080"/>
        <item x="224"/>
        <item x="2913"/>
        <item x="3242"/>
        <item x="3416"/>
        <item x="2053"/>
        <item x="5408"/>
        <item x="3524"/>
        <item x="3703"/>
        <item x="3109"/>
        <item x="5409"/>
        <item x="5410"/>
        <item x="1444"/>
        <item x="3578"/>
        <item x="1189"/>
        <item x="5411"/>
        <item x="2605"/>
        <item x="414"/>
        <item x="3661"/>
        <item x="3709"/>
        <item x="3456"/>
        <item x="5412"/>
        <item x="3505"/>
        <item x="238"/>
        <item x="2960"/>
        <item x="5413"/>
        <item x="3112"/>
        <item x="3622"/>
        <item x="5414"/>
        <item x="3613"/>
        <item x="3559"/>
        <item x="3113"/>
        <item x="1047"/>
        <item x="2918"/>
        <item x="762"/>
        <item x="943"/>
        <item x="2411"/>
        <item x="3508"/>
        <item x="2818"/>
        <item x="2925"/>
        <item x="1820"/>
        <item x="3563"/>
        <item x="3096"/>
        <item x="5415"/>
        <item x="3368"/>
        <item x="1705"/>
        <item x="5416"/>
        <item x="3541"/>
        <item x="2785"/>
        <item x="1960"/>
        <item x="2096"/>
        <item x="958"/>
        <item x="2995"/>
        <item x="2766"/>
        <item x="2779"/>
        <item x="5417"/>
        <item x="3248"/>
        <item x="2679"/>
        <item x="5418"/>
        <item x="5419"/>
        <item x="5420"/>
        <item x="3400"/>
        <item x="47"/>
        <item x="3049"/>
        <item x="3148"/>
        <item x="3032"/>
        <item x="1789"/>
        <item x="738"/>
        <item x="5421"/>
        <item x="3243"/>
        <item x="5422"/>
        <item x="5423"/>
        <item x="1158"/>
        <item x="3552"/>
        <item x="2806"/>
        <item x="1599"/>
        <item x="3362"/>
        <item x="2773"/>
        <item x="3564"/>
        <item x="3513"/>
        <item x="2780"/>
        <item x="1287"/>
        <item x="483"/>
        <item x="2106"/>
        <item x="3313"/>
        <item x="3647"/>
        <item x="3582"/>
        <item x="5424"/>
        <item x="2930"/>
        <item x="1987"/>
        <item x="5425"/>
        <item x="3480"/>
        <item x="311"/>
        <item x="2404"/>
        <item x="2464"/>
        <item x="2819"/>
        <item x="704"/>
        <item x="1412"/>
        <item x="1887"/>
        <item x="173"/>
        <item x="2944"/>
        <item x="318"/>
        <item x="1100"/>
        <item x="3393"/>
        <item x="65"/>
        <item x="2454"/>
        <item x="211"/>
        <item x="1952"/>
        <item x="2274"/>
        <item x="1568"/>
        <item x="2914"/>
        <item x="620"/>
        <item x="2448"/>
        <item x="1536"/>
        <item x="1066"/>
        <item x="2968"/>
        <item x="3444"/>
        <item x="3354"/>
        <item x="2225"/>
        <item x="27"/>
        <item x="1389"/>
        <item x="3314"/>
        <item x="5426"/>
        <item x="3406"/>
        <item x="181"/>
        <item x="1268"/>
        <item x="969"/>
        <item x="3257"/>
        <item x="1133"/>
        <item x="2508"/>
        <item x="5427"/>
        <item x="3580"/>
        <item x="111"/>
        <item x="1076"/>
        <item x="830"/>
        <item x="692"/>
        <item x="5428"/>
        <item x="5429"/>
        <item x="1111"/>
        <item x="2683"/>
        <item x="2986"/>
        <item x="981"/>
        <item x="1557"/>
        <item x="592"/>
        <item x="5430"/>
        <item x="5431"/>
        <item x="1083"/>
        <item x="5432"/>
        <item x="2807"/>
        <item x="5433"/>
        <item x="5434"/>
        <item x="568"/>
        <item x="3687"/>
        <item x="2295"/>
        <item x="1219"/>
        <item x="2559"/>
        <item x="917"/>
        <item x="612"/>
        <item x="5435"/>
        <item x="926"/>
        <item x="1760"/>
        <item x="2087"/>
        <item x="378"/>
        <item x="5436"/>
        <item x="2596"/>
        <item x="2107"/>
        <item x="5437"/>
        <item x="225"/>
        <item x="5438"/>
        <item x="1520"/>
        <item x="1908"/>
        <item x="5439"/>
        <item x="5440"/>
        <item x="2346"/>
        <item x="840"/>
        <item x="752"/>
        <item x="5441"/>
        <item x="2009"/>
        <item x="1390"/>
        <item x="5442"/>
        <item x="5443"/>
        <item x="1612"/>
        <item x="1978"/>
        <item x="663"/>
        <item x="473"/>
        <item x="5444"/>
        <item x="2926"/>
        <item x="3553"/>
        <item x="2576"/>
        <item x="5445"/>
        <item x="1484"/>
        <item x="1706"/>
        <item x="5446"/>
        <item x="3630"/>
        <item x="161"/>
        <item x="85"/>
        <item x="5447"/>
        <item x="5448"/>
        <item x="1761"/>
        <item x="5449"/>
        <item x="2151"/>
        <item x="5450"/>
        <item x="5451"/>
        <item x="2286"/>
        <item x="182"/>
        <item x="5452"/>
        <item x="863"/>
        <item x="1684"/>
        <item x="5453"/>
        <item x="1998"/>
        <item x="5454"/>
        <item x="1821"/>
        <item x="1723"/>
        <item x="5455"/>
        <item x="137"/>
        <item x="3378"/>
        <item x="1413"/>
        <item x="5456"/>
        <item x="5457"/>
        <item x="2597"/>
        <item x="2577"/>
        <item x="5458"/>
        <item x="2367"/>
        <item x="5459"/>
        <item x="5460"/>
        <item x="368"/>
        <item x="2175"/>
        <item x="5461"/>
        <item x="1178"/>
        <item x="1220"/>
        <item x="5462"/>
        <item x="440"/>
        <item x="5463"/>
        <item x="5464"/>
        <item x="2064"/>
        <item x="1812"/>
        <item x="3401"/>
        <item x="5465"/>
        <item x="2405"/>
        <item x="3332"/>
        <item x="1438"/>
        <item x="5466"/>
        <item x="2465"/>
        <item x="5467"/>
        <item x="5468"/>
        <item x="5469"/>
        <item x="195"/>
        <item x="5470"/>
        <item x="5471"/>
        <item x="1790"/>
        <item x="2313"/>
        <item x="5472"/>
        <item x="1067"/>
        <item x="5473"/>
        <item x="5474"/>
        <item x="5475"/>
        <item x="3441"/>
        <item x="5476"/>
        <item x="1779"/>
        <item x="1654"/>
        <item x="5477"/>
        <item x="5478"/>
        <item x="3551"/>
        <item x="5479"/>
        <item x="5480"/>
        <item x="3690"/>
        <item x="415"/>
        <item x="1048"/>
        <item x="2226"/>
        <item x="578"/>
        <item x="2656"/>
        <item x="5481"/>
        <item x="5482"/>
        <item x="5483"/>
        <item x="1613"/>
        <item x="5484"/>
        <item x="5485"/>
        <item x="5486"/>
        <item x="1445"/>
        <item x="5487"/>
        <item x="5488"/>
        <item x="1988"/>
        <item x="3623"/>
        <item x="5489"/>
        <item x="2108"/>
        <item x="5490"/>
        <item x="1600"/>
        <item x="2020"/>
        <item x="2542"/>
        <item x="5491"/>
        <item x="5492"/>
        <item x="58"/>
        <item x="1126"/>
        <item x="2485"/>
        <item x="613"/>
        <item x="5493"/>
        <item x="5494"/>
        <item x="2330"/>
        <item x="786"/>
        <item x="5495"/>
        <item x="5496"/>
        <item x="2931"/>
        <item x="5497"/>
        <item x="5498"/>
        <item x="312"/>
        <item x="2432"/>
        <item x="3417"/>
        <item x="2031"/>
        <item x="1801"/>
        <item x="5499"/>
        <item x="37"/>
        <item x="2216"/>
        <item x="5500"/>
        <item x="2442"/>
        <item x="5501"/>
        <item x="1030"/>
        <item x="5502"/>
        <item x="5503"/>
        <item x="2233"/>
        <item x="841"/>
        <item x="849"/>
        <item x="927"/>
        <item x="2130"/>
        <item x="2518"/>
        <item x="5504"/>
        <item x="226"/>
        <item x="5505"/>
        <item x="5506"/>
        <item x="5507"/>
        <item x="2374"/>
        <item x="5508"/>
        <item x="5509"/>
        <item x="2900"/>
        <item x="2116"/>
        <item x="5510"/>
        <item x="5511"/>
        <item x="3424"/>
        <item x="5512"/>
        <item x="831"/>
        <item x="239"/>
        <item x="5513"/>
        <item x="5514"/>
        <item x="66"/>
        <item x="5515"/>
        <item x="5516"/>
        <item x="2296"/>
        <item x="664"/>
        <item x="5517"/>
        <item x="5518"/>
        <item x="474"/>
        <item x="151"/>
        <item x="1485"/>
        <item x="5519"/>
        <item x="5520"/>
        <item x="5521"/>
        <item x="2466"/>
        <item x="1088"/>
        <item x="5522"/>
        <item x="5523"/>
        <item x="5524"/>
        <item x="1762"/>
        <item x="5525"/>
        <item x="92"/>
        <item x="2336"/>
        <item x="2526"/>
        <item x="5526"/>
        <item x="5527"/>
        <item x="5528"/>
        <item x="5529"/>
        <item x="5530"/>
        <item x="5531"/>
        <item x="1853"/>
        <item x="5532"/>
        <item x="5533"/>
        <item x="3387"/>
        <item x="5534"/>
        <item x="5535"/>
        <item x="5536"/>
        <item x="1020"/>
        <item x="5537"/>
        <item x="1729"/>
        <item x="1873"/>
        <item x="5538"/>
        <item x="1368"/>
        <item x="5539"/>
        <item x="2314"/>
        <item x="5540"/>
        <item x="5541"/>
        <item x="5542"/>
        <item x="251"/>
        <item x="5543"/>
        <item x="319"/>
        <item x="1269"/>
        <item x="5544"/>
        <item x="5545"/>
        <item x="5546"/>
        <item x="5547"/>
        <item x="5548"/>
        <item x="5549"/>
        <item x="450"/>
        <item x="2598"/>
        <item x="2054"/>
        <item x="369"/>
        <item x="5550"/>
        <item x="5551"/>
        <item x="5552"/>
        <item x="909"/>
        <item x="593"/>
        <item x="1002"/>
        <item x="5553"/>
        <item x="820"/>
        <item x="2857"/>
        <item x="5554"/>
        <item x="5555"/>
        <item x="5556"/>
        <item x="1007"/>
        <item x="2969"/>
        <item x="5557"/>
        <item x="1696"/>
        <item x="129"/>
        <item x="5558"/>
        <item x="1924"/>
        <item x="5559"/>
        <item x="5560"/>
        <item x="2303"/>
        <item x="5561"/>
        <item x="5562"/>
        <item x="5563"/>
        <item x="5564"/>
        <item x="5565"/>
        <item x="2010"/>
        <item x="2840"/>
        <item x="5566"/>
        <item x="5567"/>
        <item x="2347"/>
        <item x="2455"/>
        <item x="5568"/>
        <item x="879"/>
        <item x="5569"/>
        <item x="5570"/>
        <item x="328"/>
        <item x="5571"/>
        <item x="5572"/>
        <item x="5573"/>
        <item x="5574"/>
        <item x="3667"/>
        <item x="2754"/>
        <item x="5575"/>
        <item x="5576"/>
        <item x="8"/>
        <item x="1707"/>
        <item x="1084"/>
        <item x="2081"/>
        <item x="928"/>
        <item x="5577"/>
        <item x="1239"/>
        <item x="5578"/>
        <item x="5579"/>
        <item x="5580"/>
        <item x="1773"/>
        <item x="5581"/>
        <item x="5582"/>
        <item x="3452"/>
        <item x="5583"/>
        <item x="5584"/>
        <item x="5585"/>
        <item x="5586"/>
        <item x="1746"/>
        <item x="2188"/>
        <item x="621"/>
        <item x="543"/>
        <item x="5587"/>
        <item x="5588"/>
        <item x="5589"/>
        <item x="5590"/>
        <item x="5591"/>
        <item x="652"/>
        <item x="5592"/>
        <item x="5593"/>
        <item x="5594"/>
        <item x="2667"/>
        <item x="5595"/>
        <item x="5596"/>
        <item x="5597"/>
        <item x="5598"/>
        <item x="1101"/>
        <item x="5599"/>
        <item x="3211"/>
        <item x="5600"/>
        <item x="1377"/>
        <item x="2519"/>
        <item x="5601"/>
        <item x="5602"/>
        <item x="3062"/>
        <item x="5603"/>
        <item x="370"/>
        <item x="5604"/>
        <item x="5605"/>
        <item x="2252"/>
        <item x="5606"/>
        <item x="5607"/>
        <item x="5608"/>
        <item x="5609"/>
        <item x="5610"/>
        <item x="1260"/>
        <item x="982"/>
        <item x="5611"/>
        <item x="2097"/>
        <item x="5612"/>
        <item x="3425"/>
        <item x="5613"/>
        <item x="292"/>
        <item x="5614"/>
        <item x="5615"/>
        <item x="5616"/>
        <item x="379"/>
        <item x="2674"/>
        <item x="5617"/>
        <item x="5618"/>
        <item x="5619"/>
        <item x="5620"/>
        <item x="5621"/>
        <item x="832"/>
        <item x="1486"/>
        <item x="3668"/>
        <item x="5622"/>
        <item x="5623"/>
        <item x="3008"/>
        <item x="240"/>
        <item x="5624"/>
        <item x="2503"/>
        <item x="1724"/>
        <item x="5625"/>
        <item x="5626"/>
        <item x="398"/>
        <item x="5627"/>
        <item x="1672"/>
        <item x="5628"/>
        <item x="5629"/>
        <item x="2509"/>
        <item x="1171"/>
        <item x="1916"/>
        <item x="5630"/>
        <item x="5631"/>
        <item x="5632"/>
        <item x="5633"/>
        <item x="5634"/>
        <item x="5635"/>
        <item x="3140"/>
        <item x="5636"/>
        <item x="5637"/>
        <item x="5638"/>
        <item x="5639"/>
        <item x="5640"/>
        <item x="1456"/>
        <item x="530"/>
        <item x="273"/>
        <item x="5641"/>
        <item x="5642"/>
        <item x="5643"/>
        <item x="5644"/>
        <item x="5645"/>
        <item x="5646"/>
        <item x="112"/>
        <item x="5647"/>
        <item x="1644"/>
        <item x="5648"/>
        <item x="475"/>
        <item x="5649"/>
        <item x="5650"/>
        <item x="5651"/>
        <item x="5652"/>
        <item x="5653"/>
        <item x="2496"/>
        <item x="2993"/>
        <item x="1909"/>
        <item x="5654"/>
        <item x="2520"/>
        <item x="5655"/>
        <item x="1936"/>
        <item x="3221"/>
        <item x="1340"/>
        <item x="2217"/>
        <item x="5656"/>
        <item x="5657"/>
        <item x="3352"/>
        <item x="5658"/>
        <item x="5659"/>
        <item x="1324"/>
        <item x="3015"/>
        <item x="5660"/>
        <item x="5661"/>
        <item x="1439"/>
        <item x="5662"/>
        <item x="2131"/>
        <item x="5663"/>
        <item x="1281"/>
        <item x="5664"/>
        <item x="3143"/>
        <item x="5665"/>
        <item x="810"/>
        <item x="1633"/>
        <item x="2613"/>
        <item x="1378"/>
        <item x="2904"/>
        <item x="705"/>
        <item x="5666"/>
        <item x="5667"/>
        <item x="261"/>
        <item x="5668"/>
        <item x="5669"/>
        <item x="5670"/>
        <item x="5671"/>
        <item x="5672"/>
        <item x="5673"/>
        <item x="1159"/>
        <item x="5674"/>
        <item x="5675"/>
        <item x="5676"/>
        <item x="441"/>
        <item x="5677"/>
        <item x="728"/>
        <item x="1521"/>
        <item x="100"/>
        <item x="3447"/>
        <item x="5678"/>
        <item x="959"/>
        <item x="5679"/>
        <item x="5680"/>
        <item x="3490"/>
        <item x="5681"/>
        <item x="190"/>
        <item x="5682"/>
        <item x="2041"/>
        <item x="1917"/>
        <item x="5683"/>
        <item x="2152"/>
        <item x="5684"/>
        <item x="5685"/>
        <item x="293"/>
        <item x="1031"/>
        <item x="5686"/>
        <item x="5687"/>
        <item x="5688"/>
        <item x="5689"/>
        <item x="5690"/>
        <item x="850"/>
        <item x="3475"/>
        <item x="5691"/>
        <item x="1307"/>
        <item x="138"/>
        <item x="5692"/>
        <item x="5693"/>
        <item x="5694"/>
        <item x="1634"/>
        <item x="5695"/>
        <item x="5696"/>
        <item x="5697"/>
        <item x="2021"/>
        <item x="2395"/>
        <item x="2566"/>
        <item x="5698"/>
        <item x="775"/>
        <item x="5699"/>
        <item x="5700"/>
        <item x="3009"/>
        <item x="857"/>
        <item x="5701"/>
        <item x="5702"/>
        <item x="5703"/>
        <item x="2011"/>
        <item x="5704"/>
        <item x="5705"/>
        <item x="5706"/>
        <item x="5707"/>
        <item x="5708"/>
        <item x="2383"/>
        <item x="2337"/>
        <item x="5709"/>
        <item x="5710"/>
        <item x="5711"/>
        <item x="304"/>
        <item x="2637"/>
        <item x="5712"/>
        <item x="162"/>
        <item x="5713"/>
        <item x="3614"/>
        <item x="5714"/>
        <item x="5715"/>
        <item x="5716"/>
        <item x="2287"/>
        <item x="795"/>
        <item x="5717"/>
        <item x="5718"/>
        <item x="5719"/>
        <item x="1861"/>
        <item x="1102"/>
        <item x="2543"/>
        <item x="5720"/>
        <item x="2527"/>
        <item x="2633"/>
        <item x="152"/>
        <item x="2244"/>
        <item x="5721"/>
        <item x="5722"/>
        <item x="5723"/>
        <item x="5724"/>
        <item x="5725"/>
        <item x="3317"/>
        <item x="2359"/>
        <item x="5726"/>
        <item x="5727"/>
        <item x="5728"/>
        <item x="5729"/>
        <item x="842"/>
        <item x="5730"/>
        <item x="5731"/>
        <item x="5732"/>
        <item x="5733"/>
        <item x="739"/>
        <item x="5734"/>
        <item x="5735"/>
        <item x="5736"/>
        <item x="5737"/>
        <item x="5738"/>
        <item x="5739"/>
        <item x="965"/>
        <item x="5740"/>
        <item x="5741"/>
        <item x="5742"/>
        <item x="5743"/>
        <item x="484"/>
        <item x="392"/>
        <item x="5744"/>
        <item x="5745"/>
        <item x="5746"/>
        <item x="1160"/>
        <item x="282"/>
        <item x="5747"/>
        <item x="196"/>
        <item x="5748"/>
        <item x="3605"/>
        <item x="5749"/>
        <item x="3426"/>
        <item x="5750"/>
        <item x="5751"/>
        <item x="584"/>
        <item x="5752"/>
        <item x="2117"/>
        <item x="665"/>
        <item x="5753"/>
        <item x="1172"/>
        <item x="1314"/>
        <item x="5754"/>
        <item x="5755"/>
        <item x="320"/>
        <item x="2497"/>
        <item x="2153"/>
        <item x="5756"/>
        <item x="2830"/>
        <item x="1240"/>
        <item x="5757"/>
        <item x="5758"/>
        <item x="5759"/>
        <item x="3279"/>
        <item x="2159"/>
        <item x="5760"/>
        <item x="5761"/>
        <item x="344"/>
        <item x="1056"/>
        <item x="5762"/>
        <item x="5763"/>
        <item x="5764"/>
        <item x="2275"/>
        <item x="5765"/>
        <item x="5766"/>
        <item x="5767"/>
        <item x="5768"/>
        <item x="2858"/>
        <item x="1341"/>
        <item x="918"/>
        <item x="5769"/>
        <item x="5770"/>
        <item x="1833"/>
        <item x="5771"/>
        <item x="5772"/>
        <item x="5773"/>
        <item x="5774"/>
        <item x="1261"/>
        <item x="5775"/>
        <item x="5776"/>
        <item x="5777"/>
        <item x="5778"/>
        <item x="5779"/>
        <item x="5780"/>
        <item x="1198"/>
        <item x="2182"/>
        <item x="496"/>
        <item x="5781"/>
        <item x="5782"/>
        <item x="5783"/>
        <item x="5784"/>
        <item x="5785"/>
        <item x="5786"/>
        <item x="357"/>
        <item x="5787"/>
        <item x="950"/>
        <item x="5788"/>
        <item x="5789"/>
        <item x="5790"/>
        <item x="833"/>
        <item x="5791"/>
        <item x="1369"/>
        <item x="1937"/>
        <item x="2368"/>
        <item x="3585"/>
        <item x="5792"/>
        <item x="1505"/>
        <item x="1308"/>
        <item x="1558"/>
        <item x="934"/>
        <item x="5793"/>
        <item x="5794"/>
        <item x="1813"/>
        <item x="2614"/>
        <item x="5795"/>
        <item x="2267"/>
        <item x="1298"/>
        <item x="5796"/>
        <item x="5797"/>
        <item x="5798"/>
        <item x="5799"/>
        <item x="2584"/>
        <item x="1880"/>
        <item x="274"/>
        <item x="5800"/>
        <item x="2599"/>
        <item x="5801"/>
        <item x="5802"/>
        <item x="2945"/>
        <item x="1569"/>
        <item x="5803"/>
        <item x="5804"/>
        <item x="5805"/>
        <item x="5806"/>
        <item x="1601"/>
        <item x="5807"/>
        <item x="5808"/>
        <item x="1446"/>
        <item x="252"/>
        <item x="2422"/>
        <item x="2132"/>
        <item x="122"/>
        <item x="5809"/>
        <item x="898"/>
        <item x="5810"/>
        <item x="716"/>
        <item x="3059"/>
        <item x="5811"/>
        <item x="2206"/>
        <item x="594"/>
        <item x="2353"/>
        <item x="313"/>
        <item x="5812"/>
        <item x="5813"/>
        <item x="5814"/>
        <item x="1117"/>
        <item x="5815"/>
        <item x="5816"/>
        <item x="5817"/>
        <item x="2606"/>
        <item x="1685"/>
        <item x="5818"/>
        <item x="5819"/>
        <item x="5820"/>
        <item x="1190"/>
        <item x="1546"/>
        <item x="5821"/>
        <item x="1780"/>
        <item x="5822"/>
        <item x="5823"/>
        <item x="345"/>
        <item x="513"/>
        <item x="5824"/>
        <item x="5825"/>
        <item x="5826"/>
        <item x="1379"/>
        <item x="2550"/>
        <item x="1179"/>
        <item x="5827"/>
        <item x="5828"/>
        <item x="48"/>
        <item x="5829"/>
        <item x="983"/>
        <item x="212"/>
        <item x="693"/>
        <item x="1049"/>
        <item x="680"/>
        <item x="1347"/>
        <item x="5830"/>
        <item x="5831"/>
        <item x="2259"/>
        <item x="5832"/>
        <item x="2567"/>
        <item x="2560"/>
        <item x="5833"/>
        <item x="1270"/>
        <item x="2072"/>
        <item x="960"/>
        <item x="5834"/>
        <item x="1862"/>
        <item x="283"/>
        <item x="5835"/>
        <item x="1737"/>
        <item x="5836"/>
        <item x="5837"/>
        <item x="2909"/>
        <item x="1127"/>
        <item x="5838"/>
        <item x="5839"/>
        <item x="5840"/>
        <item x="2338"/>
        <item x="5841"/>
        <item x="2032"/>
        <item x="763"/>
        <item x="2625"/>
        <item x="5842"/>
        <item x="399"/>
        <item x="1802"/>
        <item x="305"/>
        <item x="821"/>
        <item x="5843"/>
        <item x="5844"/>
        <item x="130"/>
        <item x="1791"/>
        <item x="5845"/>
        <item x="1822"/>
        <item x="1205"/>
        <item x="1979"/>
        <item x="5846"/>
        <item x="1361"/>
        <item x="5847"/>
        <item x="5848"/>
        <item x="2160"/>
        <item x="2615"/>
        <item x="787"/>
        <item x="5849"/>
        <item x="5850"/>
        <item x="631"/>
        <item x="614"/>
        <item x="5851"/>
        <item x="5852"/>
        <item x="2478"/>
        <item x="5853"/>
        <item x="5854"/>
        <item x="5855"/>
        <item x="1262"/>
        <item x="1057"/>
        <item x="3123"/>
        <item x="2288"/>
        <item x="1246"/>
        <item x="3734"/>
        <item x="1403"/>
        <item x="3735"/>
        <item x="3485"/>
        <item x="2561"/>
        <item x="3736"/>
        <item x="3737"/>
        <item x="2384"/>
        <item x="3738"/>
        <item x="3739"/>
        <item x="2142"/>
        <item x="2073"/>
        <item x="1803"/>
        <item x="3740"/>
        <item x="3741"/>
        <item x="3742"/>
        <item x="3743"/>
        <item x="3744"/>
        <item x="3391"/>
        <item x="3745"/>
        <item x="1763"/>
        <item x="3746"/>
        <item x="3747"/>
        <item x="3748"/>
        <item x="3749"/>
        <item x="3750"/>
        <item x="3751"/>
        <item x="3752"/>
        <item x="2647"/>
        <item x="3753"/>
        <item x="3754"/>
        <item x="1527"/>
        <item x="3755"/>
        <item x="3756"/>
        <item x="3757"/>
        <item x="3758"/>
        <item x="3759"/>
        <item x="3760"/>
        <item x="3761"/>
        <item x="3762"/>
        <item x="1362"/>
        <item x="3763"/>
        <item x="3764"/>
        <item x="3765"/>
        <item x="3766"/>
        <item x="3767"/>
        <item x="3768"/>
        <item x="1288"/>
        <item x="3769"/>
        <item x="3770"/>
        <item x="3771"/>
        <item x="3772"/>
        <item x="3773"/>
        <item x="2315"/>
        <item x="3774"/>
        <item x="3775"/>
        <item x="3776"/>
        <item x="3777"/>
        <item x="3778"/>
        <item x="2176"/>
        <item x="3779"/>
        <item x="3780"/>
        <item x="3781"/>
        <item x="3249"/>
        <item x="1938"/>
        <item x="2600"/>
        <item x="2133"/>
        <item x="3300"/>
        <item x="2521"/>
        <item x="2722"/>
        <item x="2433"/>
        <item x="2741"/>
        <item x="2391"/>
        <item x="2323"/>
        <item x="1263"/>
        <item x="3440"/>
        <item x="3615"/>
        <item x="2808"/>
        <item x="1764"/>
        <item x="2568"/>
        <item x="3335"/>
        <item x="1966"/>
        <item x="3410"/>
        <item x="3782"/>
        <item x="3117"/>
        <item x="2742"/>
        <item x="3658"/>
        <item x="3783"/>
        <item x="2833"/>
        <item x="1423"/>
        <item x="1228"/>
        <item x="3606"/>
        <item x="3700"/>
        <item x="1738"/>
        <item x="3784"/>
        <item x="3785"/>
        <item x="2919"/>
        <item x="1457"/>
        <item x="2882"/>
        <item x="3476"/>
        <item x="1814"/>
        <item x="3169"/>
        <item x="3618"/>
        <item x="2905"/>
        <item x="3517"/>
        <item x="3099"/>
        <item x="1673"/>
        <item x="2042"/>
        <item x="3786"/>
        <item x="3285"/>
        <item x="2289"/>
        <item x="3787"/>
        <item x="3081"/>
        <item x="3394"/>
        <item x="2883"/>
        <item x="3432"/>
        <item x="1845"/>
        <item x="2260"/>
        <item x="2648"/>
        <item x="3788"/>
        <item x="2109"/>
        <item x="3005"/>
        <item x="2088"/>
        <item x="1854"/>
        <item x="2946"/>
        <item x="1447"/>
        <item x="2774"/>
        <item x="3675"/>
        <item x="2227"/>
        <item x="3353"/>
        <item x="2245"/>
        <item x="3789"/>
        <item x="2879"/>
        <item x="3144"/>
        <item x="3790"/>
        <item x="3020"/>
        <item x="2745"/>
        <item x="2705"/>
        <item x="2859"/>
        <item x="1271"/>
        <item x="2751"/>
        <item x="2700"/>
        <item x="1315"/>
        <item x="2412"/>
        <item x="1499"/>
        <item x="3791"/>
        <item x="3453"/>
        <item x="3266"/>
        <item x="3141"/>
        <item x="3792"/>
        <item x="9"/>
        <item x="3358"/>
        <item x="3793"/>
        <item x="2360"/>
        <item x="2758"/>
        <item x="2207"/>
        <item x="2836"/>
        <item x="1289"/>
        <item x="3379"/>
        <item x="2746"/>
        <item x="1206"/>
        <item x="1980"/>
        <item x="3466"/>
        <item x="3303"/>
        <item x="2814"/>
        <item x="3722"/>
        <item x="1316"/>
        <item x="1881"/>
        <item x="2098"/>
        <item x="3525"/>
        <item x="2118"/>
        <item x="3530"/>
        <item x="2486"/>
        <item x="2720"/>
        <item x="1999"/>
        <item x="3054"/>
        <item x="3701"/>
        <item x="38"/>
        <item x="1334"/>
        <item x="3209"/>
        <item x="3100"/>
        <item x="1708"/>
        <item x="2873"/>
        <item x="1655"/>
        <item x="2862"/>
        <item x="1792"/>
        <item x="2980"/>
        <item x="2304"/>
        <item x="3006"/>
        <item x="3794"/>
        <item x="2253"/>
        <item x="3679"/>
        <item x="3258"/>
        <item x="2735"/>
        <item x="2927"/>
        <item x="3795"/>
        <item x="3092"/>
        <item x="3235"/>
        <item x="3554"/>
        <item x="3796"/>
        <item x="3250"/>
        <item x="2369"/>
        <item x="3074"/>
        <item x="2510"/>
        <item x="3338"/>
        <item x="2385"/>
        <item x="2827"/>
        <item x="3063"/>
        <item x="2297"/>
        <item x="67"/>
        <item x="2074"/>
        <item x="2396"/>
        <item x="3388"/>
        <item x="2354"/>
        <item x="1752"/>
        <item x="3060"/>
        <item x="3501"/>
        <item x="1440"/>
        <item x="2812"/>
        <item x="1212"/>
        <item x="3648"/>
        <item x="3710"/>
        <item x="2467"/>
        <item x="2947"/>
        <item x="1834"/>
        <item x="2551"/>
        <item x="3104"/>
        <item x="3537"/>
        <item x="3428"/>
        <item x="2863"/>
        <item x="2826"/>
        <item x="1570"/>
        <item x="1229"/>
        <item x="2989"/>
        <item x="1348"/>
        <item x="2809"/>
        <item x="3548"/>
        <item x="3308"/>
        <item x="3116"/>
        <item x="1414"/>
        <item x="1468"/>
        <item x="1404"/>
        <item x="3797"/>
        <item x="1299"/>
        <item x="1380"/>
        <item x="2987"/>
        <item x="1252"/>
        <item x="2143"/>
        <item x="3175"/>
        <item x="2305"/>
        <item x="3798"/>
        <item x="1614"/>
        <item x="3799"/>
        <item x="1967"/>
        <item x="1961"/>
        <item x="3026"/>
        <item x="1626"/>
        <item x="2234"/>
        <item x="2638"/>
        <item x="1781"/>
        <item x="3676"/>
        <item x="3800"/>
        <item x="3134"/>
        <item x="2616"/>
        <item x="3801"/>
        <item x="1882"/>
        <item x="1506"/>
        <item x="2261"/>
        <item x="2786"/>
        <item x="3802"/>
        <item x="1804"/>
        <item x="3659"/>
        <item x="2276"/>
        <item x="3373"/>
        <item x="1765"/>
        <item x="3803"/>
        <item x="3804"/>
        <item x="2910"/>
        <item x="3267"/>
        <item x="3454"/>
        <item x="3805"/>
        <item x="2970"/>
        <item x="18"/>
        <item x="521"/>
        <item x="2996"/>
        <item x="3131"/>
        <item x="1674"/>
        <item x="1578"/>
        <item x="3027"/>
        <item x="3601"/>
        <item x="3021"/>
        <item x="3196"/>
        <item x="2747"/>
        <item x="2443"/>
        <item x="1335"/>
        <item x="2487"/>
        <item x="3806"/>
        <item x="3807"/>
        <item x="1241"/>
        <item x="1774"/>
        <item x="3808"/>
        <item x="2948"/>
        <item x="2712"/>
        <item x="2799"/>
        <item x="1665"/>
        <item x="3809"/>
        <item x="1925"/>
        <item x="3810"/>
        <item x="39"/>
        <item x="2498"/>
        <item x="1863"/>
        <item x="2075"/>
        <item x="1213"/>
        <item x="3811"/>
        <item x="2528"/>
        <item x="3509"/>
        <item x="1381"/>
        <item x="3812"/>
        <item x="2423"/>
        <item x="2110"/>
        <item x="1242"/>
        <item x="3813"/>
        <item x="1874"/>
        <item x="1397"/>
        <item x="1230"/>
        <item x="2468"/>
        <item x="0"/>
        <item x="1989"/>
        <item x="3814"/>
        <item x="3815"/>
        <item x="3816"/>
        <item x="2413"/>
        <item x="3491"/>
        <item x="561"/>
        <item x="1247"/>
        <item x="3817"/>
        <item x="2043"/>
        <item x="2022"/>
        <item x="1147"/>
        <item x="1415"/>
        <item x="3818"/>
        <item x="3411"/>
        <item x="1309"/>
        <item x="3402"/>
        <item x="2055"/>
        <item x="2639"/>
        <item x="3597"/>
        <item x="2197"/>
        <item x="2306"/>
        <item x="1739"/>
        <item x="1615"/>
        <item x="1753"/>
        <item x="3819"/>
        <item x="2254"/>
        <item x="3820"/>
        <item x="2218"/>
        <item x="2339"/>
        <item x="3821"/>
        <item x="3822"/>
        <item x="3823"/>
        <item x="28"/>
        <item x="3824"/>
        <item x="1382"/>
        <item x="3825"/>
        <item x="2538"/>
        <item x="3602"/>
        <item x="1478"/>
        <item x="1317"/>
        <item x="1448"/>
        <item x="1253"/>
        <item x="3826"/>
        <item x="3304"/>
        <item x="2316"/>
        <item x="3827"/>
        <item x="2499"/>
        <item x="2348"/>
        <item x="3828"/>
        <item x="2277"/>
        <item x="1713"/>
        <item x="1221"/>
        <item x="1537"/>
        <item x="2000"/>
        <item x="1391"/>
        <item x="2076"/>
        <item x="3448"/>
        <item x="1547"/>
        <item x="2397"/>
        <item x="2219"/>
        <item x="3829"/>
        <item x="2246"/>
        <item x="1709"/>
        <item x="2386"/>
        <item x="3830"/>
        <item x="3567"/>
        <item x="2456"/>
        <item x="2500"/>
        <item x="2262"/>
        <item x="3831"/>
        <item x="1214"/>
        <item x="3832"/>
        <item x="3255"/>
        <item x="2529"/>
        <item x="1835"/>
        <item x="2235"/>
        <item x="3595"/>
        <item x="1616"/>
        <item x="1493"/>
        <item x="3389"/>
        <item x="2689"/>
        <item x="1926"/>
        <item x="2375"/>
        <item x="2479"/>
        <item x="1559"/>
        <item x="2134"/>
        <item x="3729"/>
        <item x="2569"/>
        <item x="3833"/>
        <item x="1522"/>
        <item x="3834"/>
        <item x="3835"/>
        <item x="1864"/>
        <item x="3836"/>
        <item x="3837"/>
        <item x="3218"/>
        <item x="3838"/>
        <item x="1579"/>
        <item x="1823"/>
        <item x="3569"/>
        <item x="3839"/>
        <item x="1392"/>
        <item x="1424"/>
        <item x="1635"/>
        <item x="1666"/>
        <item x="2552"/>
        <item x="3339"/>
        <item x="1548"/>
        <item x="254"/>
        <item x="3840"/>
        <item x="3841"/>
        <item x="1747"/>
        <item x="3842"/>
        <item x="3843"/>
        <item x="1370"/>
        <item x="3844"/>
        <item x="3845"/>
        <item x="2522"/>
        <item x="3846"/>
        <item x="3847"/>
        <item x="3848"/>
        <item x="3849"/>
        <item x="3850"/>
        <item x="3851"/>
        <item x="1846"/>
        <item x="3852"/>
        <item x="1883"/>
        <item x="3853"/>
        <item x="1538"/>
        <item x="1617"/>
        <item x="3854"/>
        <item x="3359"/>
        <item x="1793"/>
        <item x="3855"/>
        <item x="2236"/>
        <item x="2578"/>
        <item x="3856"/>
        <item x="1363"/>
        <item x="3124"/>
        <item x="3857"/>
        <item x="2949"/>
        <item x="2089"/>
        <item x="1939"/>
        <item x="1962"/>
        <item x="3858"/>
        <item x="2023"/>
        <item x="3859"/>
        <item x="1602"/>
        <item x="2444"/>
        <item x="1"/>
        <item x="1888"/>
        <item x="3860"/>
        <item x="3861"/>
        <item x="3862"/>
        <item x="3863"/>
        <item x="2189"/>
        <item x="3864"/>
        <item x="3865"/>
        <item x="3866"/>
        <item x="3867"/>
        <item x="1449"/>
        <item x="2033"/>
        <item x="3868"/>
        <item x="2307"/>
        <item x="3288"/>
        <item x="1855"/>
        <item x="3869"/>
        <item x="3870"/>
        <item x="3871"/>
        <item x="2424"/>
        <item x="1231"/>
        <item x="3872"/>
        <item x="3256"/>
        <item x="2065"/>
        <item x="1588"/>
        <item x="2457"/>
        <item x="2570"/>
        <item x="1356"/>
        <item x="3873"/>
        <item x="3874"/>
        <item x="3875"/>
        <item x="2434"/>
        <item x="3876"/>
        <item x="3877"/>
        <item x="3878"/>
        <item x="3879"/>
        <item x="3880"/>
        <item x="2044"/>
        <item x="3881"/>
        <item x="3135"/>
        <item x="19"/>
        <item x="3882"/>
        <item x="3883"/>
        <item x="3884"/>
        <item x="3885"/>
        <item x="3886"/>
        <item x="2398"/>
        <item x="3887"/>
        <item x="3888"/>
        <item x="3889"/>
        <item x="3890"/>
        <item x="3891"/>
        <item x="2376"/>
        <item x="1325"/>
        <item x="3892"/>
        <item x="3893"/>
        <item x="2620"/>
        <item x="1927"/>
        <item x="3283"/>
        <item x="3894"/>
        <item x="3895"/>
        <item x="3896"/>
        <item x="1141"/>
        <item x="115"/>
        <item x="3897"/>
        <item x="1425"/>
        <item x="3898"/>
        <item x="3899"/>
        <item x="3900"/>
        <item x="3901"/>
        <item x="3902"/>
        <item x="2867"/>
        <item x="3903"/>
        <item x="3904"/>
        <item x="59"/>
        <item x="2544"/>
        <item x="3905"/>
        <item x="2361"/>
        <item x="68"/>
        <item x="3906"/>
        <item x="3907"/>
        <item x="2634"/>
        <item x="3259"/>
        <item x="3908"/>
        <item x="3909"/>
        <item x="3910"/>
        <item x="1686"/>
        <item x="2469"/>
        <item x="1970"/>
        <item x="2119"/>
        <item x="3911"/>
        <item x="3912"/>
        <item x="2435"/>
        <item x="1254"/>
        <item x="3913"/>
        <item x="3914"/>
        <item x="2220"/>
        <item x="1824"/>
        <item x="3915"/>
        <item x="3916"/>
        <item x="3917"/>
        <item x="2370"/>
        <item x="3918"/>
        <item x="3919"/>
        <item x="1469"/>
        <item x="2066"/>
        <item x="2263"/>
        <item x="3044"/>
        <item x="1766"/>
        <item x="3514"/>
        <item x="3920"/>
        <item x="3156"/>
        <item x="3921"/>
        <item x="3383"/>
        <item x="3228"/>
        <item x="3922"/>
        <item x="2324"/>
        <item x="3923"/>
        <item x="3924"/>
        <item x="1953"/>
        <item x="2056"/>
        <item x="3418"/>
        <item x="2971"/>
        <item x="3925"/>
        <item x="3926"/>
        <item x="3927"/>
        <item x="2640"/>
        <item x="1645"/>
        <item x="3928"/>
        <item x="1865"/>
        <item x="3286"/>
        <item x="3929"/>
        <item x="3930"/>
        <item x="3506"/>
        <item x="2228"/>
        <item x="3931"/>
        <item x="2198"/>
        <item x="2553"/>
        <item x="3932"/>
        <item x="1940"/>
        <item x="2237"/>
        <item x="40"/>
        <item x="3933"/>
        <item x="3934"/>
        <item x="3935"/>
        <item x="1794"/>
        <item x="3936"/>
        <item x="2255"/>
        <item x="2392"/>
        <item x="3272"/>
        <item x="2090"/>
        <item x="3937"/>
        <item x="3938"/>
        <item x="3939"/>
        <item x="2144"/>
        <item x="3940"/>
        <item x="3238"/>
        <item x="2571"/>
        <item x="2290"/>
        <item x="3941"/>
        <item x="3942"/>
        <item x="3943"/>
        <item x="3944"/>
        <item x="1458"/>
        <item x="3028"/>
        <item x="3016"/>
        <item x="3945"/>
        <item x="3946"/>
        <item x="3649"/>
        <item x="2668"/>
        <item x="3947"/>
        <item x="3244"/>
        <item x="3948"/>
        <item x="2208"/>
        <item x="3949"/>
        <item x="3950"/>
        <item x="3712"/>
        <item x="3951"/>
        <item x="3952"/>
        <item x="2377"/>
        <item x="2690"/>
        <item x="3953"/>
        <item x="3954"/>
        <item x="3955"/>
        <item x="1300"/>
        <item x="1264"/>
        <item x="3212"/>
        <item x="3956"/>
        <item x="1897"/>
        <item x="3957"/>
        <item x="3958"/>
        <item x="60"/>
        <item x="3959"/>
        <item x="1754"/>
        <item x="2340"/>
        <item x="1326"/>
        <item x="3960"/>
        <item x="562"/>
        <item x="3961"/>
        <item x="2589"/>
        <item x="2012"/>
        <item x="1580"/>
        <item x="2099"/>
        <item x="3962"/>
        <item x="2585"/>
        <item x="3963"/>
        <item x="3964"/>
        <item x="1856"/>
        <item x="2308"/>
        <item x="1656"/>
        <item x="1767"/>
        <item x="2331"/>
        <item x="1836"/>
        <item x="3965"/>
        <item x="3966"/>
        <item x="1889"/>
        <item x="1571"/>
        <item x="2675"/>
        <item x="1487"/>
        <item x="1603"/>
        <item x="3967"/>
        <item x="1500"/>
        <item x="3968"/>
        <item x="2893"/>
        <item x="3969"/>
        <item x="3970"/>
        <item x="3971"/>
        <item x="3972"/>
        <item x="1560"/>
        <item x="3973"/>
        <item x="3974"/>
        <item x="3975"/>
        <item x="1549"/>
        <item x="3976"/>
        <item x="1697"/>
        <item x="1981"/>
        <item x="3035"/>
        <item x="3977"/>
        <item x="2199"/>
        <item x="3978"/>
        <item x="1272"/>
        <item x="3979"/>
        <item x="1318"/>
        <item x="3980"/>
        <item x="3981"/>
        <item x="1349"/>
        <item x="2341"/>
        <item x="3982"/>
        <item x="1383"/>
        <item x="3983"/>
        <item x="3984"/>
        <item x="3985"/>
        <item x="3986"/>
        <item x="3987"/>
        <item x="2626"/>
        <item x="3988"/>
        <item x="3989"/>
        <item x="2291"/>
        <item x="2837"/>
        <item x="3704"/>
        <item x="1675"/>
        <item x="3990"/>
        <item x="2530"/>
        <item x="3991"/>
        <item x="3992"/>
        <item x="3993"/>
        <item x="3994"/>
        <item x="3995"/>
        <item x="3996"/>
        <item x="3997"/>
        <item x="3998"/>
        <item x="3999"/>
        <item x="1459"/>
        <item x="4000"/>
        <item x="3036"/>
        <item x="3072"/>
        <item x="4001"/>
        <item x="4002"/>
        <item x="2120"/>
        <item x="4003"/>
        <item x="4004"/>
        <item x="1990"/>
        <item x="4005"/>
        <item x="2449"/>
        <item x="4006"/>
        <item x="3528"/>
        <item x="4007"/>
        <item x="4008"/>
        <item x="2045"/>
        <item x="4009"/>
        <item x="2238"/>
        <item x="2934"/>
        <item x="4010"/>
        <item x="4011"/>
        <item x="4012"/>
        <item x="4013"/>
        <item x="3631"/>
        <item x="3231"/>
        <item x="4014"/>
        <item x="1589"/>
        <item x="1825"/>
        <item x="4015"/>
        <item x="2355"/>
        <item x="4016"/>
        <item x="2864"/>
        <item x="2121"/>
        <item x="3287"/>
        <item x="1971"/>
        <item x="2034"/>
        <item x="2750"/>
        <item x="4017"/>
        <item x="1398"/>
        <item x="3395"/>
        <item x="4018"/>
        <item x="10"/>
        <item x="1357"/>
        <item x="2776"/>
        <item x="1890"/>
        <item x="4019"/>
        <item x="1748"/>
        <item x="3396"/>
        <item x="3029"/>
        <item x="4020"/>
        <item x="3723"/>
        <item x="3650"/>
        <item x="2488"/>
        <item x="2190"/>
        <item x="2458"/>
        <item x="3268"/>
        <item x="2183"/>
        <item x="2332"/>
        <item x="3531"/>
        <item x="2221"/>
        <item x="3136"/>
        <item x="3635"/>
        <item x="2256"/>
        <item x="2161"/>
        <item x="2901"/>
        <item x="49"/>
        <item x="1667"/>
        <item x="4021"/>
        <item x="1507"/>
        <item x="1847"/>
        <item x="2792"/>
        <item x="3455"/>
        <item x="1222"/>
        <item x="4022"/>
        <item x="1928"/>
        <item x="3624"/>
        <item x="2868"/>
        <item x="1837"/>
        <item x="4023"/>
        <item x="3616"/>
        <item x="4024"/>
        <item x="1636"/>
        <item x="1782"/>
        <item x="1910"/>
        <item x="3336"/>
        <item x="3222"/>
        <item x="2963"/>
        <item x="1371"/>
        <item x="3347"/>
        <item x="2504"/>
        <item x="3677"/>
        <item x="2539"/>
        <item x="1460"/>
        <item x="2247"/>
        <item x="3589"/>
        <item x="4025"/>
        <item x="4026"/>
        <item x="1572"/>
        <item x="2414"/>
        <item x="3017"/>
        <item x="2436"/>
        <item x="2091"/>
        <item x="1430"/>
        <item x="2828"/>
        <item x="3570"/>
        <item x="2627"/>
        <item x="2759"/>
        <item x="4027"/>
        <item x="2752"/>
        <item x="2572"/>
        <item x="3651"/>
        <item x="1290"/>
        <item x="3538"/>
        <item x="3280"/>
        <item x="3652"/>
        <item x="3691"/>
        <item x="2362"/>
        <item x="3341"/>
        <item x="2393"/>
        <item x="4028"/>
        <item x="1775"/>
        <item x="3322"/>
        <item x="1310"/>
        <item x="1248"/>
        <item x="3269"/>
        <item x="2727"/>
        <item x="1581"/>
        <item x="2641"/>
        <item x="3097"/>
        <item x="2489"/>
        <item x="1364"/>
        <item x="2964"/>
        <item x="1215"/>
        <item x="2222"/>
        <item x="3619"/>
        <item x="1604"/>
        <item x="3176"/>
        <item x="1657"/>
        <item x="1513"/>
        <item x="1405"/>
        <item x="2135"/>
        <item x="2378"/>
        <item x="3638"/>
        <item x="1384"/>
        <item x="2657"/>
        <item x="2713"/>
        <item x="2972"/>
        <item x="1618"/>
        <item x="2937"/>
        <item x="3082"/>
        <item x="3586"/>
        <item x="4029"/>
        <item x="1795"/>
        <item x="2617"/>
        <item x="2001"/>
        <item x="1815"/>
        <item x="4030"/>
        <item x="4031"/>
        <item x="2450"/>
        <item x="4032"/>
        <item x="2887"/>
        <item x="2896"/>
        <item x="2445"/>
        <item x="3145"/>
        <item x="1550"/>
        <item x="3040"/>
        <item x="3460"/>
        <item x="3149"/>
        <item x="3328"/>
        <item x="2268"/>
        <item x="3159"/>
        <item x="4033"/>
        <item x="3252"/>
        <item x="4034"/>
        <item x="2950"/>
        <item x="2425"/>
        <item x="41"/>
        <item x="4035"/>
        <item x="4036"/>
        <item x="2920"/>
        <item x="4037"/>
        <item x="2767"/>
        <item x="3603"/>
        <item x="2649"/>
        <item x="1243"/>
        <item x="4038"/>
        <item x="69"/>
        <item x="2191"/>
        <item x="2843"/>
        <item x="3132"/>
        <item x="2755"/>
        <item x="3305"/>
        <item x="2844"/>
        <item x="2820"/>
        <item x="2209"/>
        <item x="1918"/>
        <item x="2399"/>
        <item x="1605"/>
        <item x="1646"/>
        <item x="2"/>
        <item x="1399"/>
        <item x="4039"/>
        <item x="3018"/>
        <item x="3348"/>
        <item x="3177"/>
        <item x="30"/>
        <item x="2815"/>
        <item x="1816"/>
        <item x="2013"/>
        <item x="3355"/>
        <item x="1342"/>
        <item x="2579"/>
        <item x="1561"/>
        <item x="2928"/>
        <item x="1232"/>
        <item x="2573"/>
        <item x="3520"/>
        <item x="2170"/>
        <item x="4040"/>
        <item x="4041"/>
        <item x="3197"/>
        <item x="1273"/>
        <item x="3183"/>
        <item x="3560"/>
        <item x="3068"/>
        <item x="1755"/>
        <item x="1698"/>
        <item x="4042"/>
        <item x="1494"/>
        <item x="2122"/>
        <item x="1461"/>
        <item x="2834"/>
        <item x="3662"/>
        <item x="2736"/>
        <item x="3671"/>
        <item x="1929"/>
        <item x="4043"/>
        <item x="3223"/>
        <item x="3284"/>
        <item x="2046"/>
        <item x="4044"/>
        <item x="1255"/>
        <item x="2292"/>
        <item x="2849"/>
        <item x="2200"/>
        <item x="4045"/>
        <item x="1207"/>
        <item x="1875"/>
        <item x="1687"/>
        <item x="1756"/>
        <item x="1319"/>
        <item x="4046"/>
        <item x="4047"/>
        <item x="4048"/>
        <item x="2002"/>
        <item x="2768"/>
        <item x="2451"/>
        <item x="2562"/>
        <item x="2317"/>
        <item x="4049"/>
        <item x="2192"/>
        <item x="4050"/>
        <item x="3050"/>
        <item x="2394"/>
        <item x="20"/>
        <item x="1450"/>
        <item x="2342"/>
        <item x="1416"/>
        <item x="4051"/>
        <item x="3041"/>
        <item x="1647"/>
        <item x="4052"/>
        <item x="2426"/>
        <item x="1582"/>
        <item x="2082"/>
        <item x="2177"/>
        <item x="1470"/>
        <item x="1838"/>
        <item x="4053"/>
        <item x="3289"/>
        <item x="1551"/>
        <item x="4054"/>
        <item x="4055"/>
        <item x="2511"/>
        <item x="1301"/>
        <item x="2100"/>
        <item x="4056"/>
        <item x="1619"/>
        <item x="3160"/>
        <item x="11"/>
        <item x="4057"/>
        <item x="1866"/>
        <item x="4058"/>
        <item x="4059"/>
        <item x="4060"/>
        <item x="1805"/>
        <item x="1479"/>
        <item x="2154"/>
        <item x="1282"/>
        <item x="50"/>
        <item x="4061"/>
        <item x="2957"/>
        <item x="4062"/>
        <item x="4063"/>
        <item x="1904"/>
        <item x="1826"/>
        <item x="1400"/>
        <item x="2145"/>
        <item x="2902"/>
        <item x="1431"/>
        <item x="4064"/>
        <item x="2490"/>
        <item x="1919"/>
        <item x="2965"/>
        <item x="2929"/>
        <item x="4065"/>
        <item x="4066"/>
        <item x="1274"/>
        <item x="2607"/>
        <item x="3213"/>
        <item x="4067"/>
        <item x="1898"/>
        <item x="1365"/>
        <item x="2298"/>
        <item x="1336"/>
        <item x="4068"/>
        <item x="1911"/>
        <item x="1311"/>
        <item x="4069"/>
        <item x="1714"/>
        <item x="1406"/>
        <item x="2932"/>
        <item x="2136"/>
        <item x="1327"/>
        <item x="3191"/>
        <item x="4070"/>
        <item x="1947"/>
        <item x="2574"/>
        <item x="4071"/>
        <item x="4072"/>
        <item x="1223"/>
        <item x="3281"/>
        <item x="4073"/>
        <item x="4074"/>
        <item x="2003"/>
        <item x="2248"/>
        <item x="4075"/>
        <item x="1637"/>
        <item x="4076"/>
        <item x="3069"/>
        <item x="1372"/>
        <item x="1710"/>
        <item x="4077"/>
        <item x="4078"/>
        <item x="2850"/>
        <item x="1539"/>
        <item x="1991"/>
        <item x="2771"/>
        <item x="21"/>
        <item x="2415"/>
        <item x="3697"/>
        <item x="4079"/>
        <item x="4080"/>
        <item x="1343"/>
        <item x="4081"/>
        <item x="1302"/>
        <item x="3022"/>
        <item x="2067"/>
        <item x="2470"/>
        <item x="2371"/>
        <item x="2880"/>
        <item x="2123"/>
        <item x="3412"/>
        <item x="1488"/>
        <item x="3077"/>
        <item x="1265"/>
        <item x="2480"/>
        <item x="4082"/>
        <item x="3656"/>
        <item x="2400"/>
        <item x="4083"/>
        <item x="1590"/>
        <item x="1417"/>
        <item x="4084"/>
        <item x="2014"/>
        <item x="4085"/>
        <item x="1495"/>
        <item x="2162"/>
        <item x="3214"/>
        <item x="4086"/>
        <item x="4087"/>
        <item x="4088"/>
        <item x="2781"/>
        <item x="3380"/>
        <item x="4089"/>
        <item x="826"/>
        <item x="4090"/>
        <item x="4091"/>
        <item x="4092"/>
        <item x="2057"/>
        <item x="1401"/>
        <item x="1839"/>
        <item x="4093"/>
        <item x="2777"/>
        <item x="4094"/>
        <item x="4095"/>
        <item x="2201"/>
        <item x="4096"/>
        <item x="4097"/>
        <item x="1451"/>
        <item x="4098"/>
        <item x="2193"/>
        <item x="4099"/>
        <item x="4100"/>
        <item x="4101"/>
        <item x="4102"/>
        <item x="4103"/>
        <item x="4104"/>
        <item x="2505"/>
        <item x="4105"/>
        <item x="2229"/>
        <item x="4106"/>
        <item x="4107"/>
        <item x="4108"/>
        <item x="22"/>
        <item x="4109"/>
        <item x="4110"/>
        <item x="3642"/>
        <item x="4111"/>
        <item x="4112"/>
        <item x="2077"/>
        <item x="4113"/>
        <item x="4114"/>
        <item x="4115"/>
        <item x="4116"/>
        <item x="4117"/>
        <item x="4118"/>
        <item x="1740"/>
        <item x="4119"/>
        <item x="1233"/>
        <item x="4120"/>
        <item x="4121"/>
        <item x="1249"/>
        <item x="2669"/>
        <item x="1948"/>
        <item x="4122"/>
        <item x="4123"/>
        <item x="2608"/>
        <item x="1224"/>
        <item x="4124"/>
        <item x="1462"/>
        <item x="1627"/>
        <item x="2171"/>
        <item x="4125"/>
        <item x="1514"/>
        <item x="1620"/>
        <item x="4126"/>
        <item x="4127"/>
        <item x="2471"/>
        <item x="4128"/>
        <item x="4129"/>
        <item x="1676"/>
        <item x="4130"/>
        <item x="4131"/>
        <item x="4132"/>
        <item x="4133"/>
        <item x="2111"/>
        <item x="2047"/>
        <item x="4134"/>
        <item x="2531"/>
        <item x="4135"/>
        <item x="4136"/>
        <item x="4137"/>
        <item x="4138"/>
        <item x="4139"/>
        <item x="2239"/>
        <item x="4140"/>
        <item x="1954"/>
        <item x="1291"/>
        <item x="2684"/>
        <item x="4141"/>
        <item x="2309"/>
        <item x="1540"/>
        <item x="4142"/>
        <item x="1884"/>
        <item x="4143"/>
        <item x="2618"/>
        <item x="4144"/>
        <item x="1891"/>
        <item x="4145"/>
        <item x="2124"/>
        <item x="4146"/>
        <item x="4147"/>
        <item x="4148"/>
        <item x="2257"/>
        <item x="1489"/>
        <item x="1142"/>
        <item x="3420"/>
        <item x="1432"/>
        <item x="1573"/>
        <item x="4149"/>
        <item x="4150"/>
        <item x="1827"/>
        <item x="4151"/>
        <item x="4152"/>
        <item x="1320"/>
        <item x="3657"/>
        <item x="4153"/>
        <item x="4154"/>
        <item x="1337"/>
        <item x="4155"/>
        <item x="3075"/>
        <item x="4156"/>
        <item x="4157"/>
        <item x="2092"/>
        <item x="2491"/>
        <item x="4158"/>
        <item x="4159"/>
        <item x="2658"/>
        <item x="4160"/>
        <item x="1699"/>
        <item x="1328"/>
        <item x="2845"/>
        <item x="4161"/>
        <item x="4162"/>
        <item x="4163"/>
        <item x="3498"/>
        <item x="2621"/>
        <item x="1658"/>
        <item x="1730"/>
        <item x="2590"/>
        <item x="1562"/>
        <item x="2387"/>
        <item x="1583"/>
        <item x="3037"/>
        <item x="2437"/>
        <item x="2318"/>
        <item x="1715"/>
        <item x="3105"/>
        <item x="61"/>
        <item x="2821"/>
        <item x="268"/>
        <item x="563"/>
        <item x="1806"/>
        <item x="2851"/>
        <item x="2990"/>
        <item x="2545"/>
        <item x="1480"/>
        <item x="1867"/>
        <item x="70"/>
        <item x="2831"/>
        <item x="1941"/>
        <item x="3"/>
        <item x="1523"/>
        <item x="3198"/>
        <item x="2240"/>
        <item x="1783"/>
        <item x="1501"/>
        <item x="2459"/>
        <item x="2911"/>
        <item x="2325"/>
        <item x="43"/>
        <item x="1899"/>
        <item x="2701"/>
        <item x="1638"/>
        <item x="3030"/>
        <item x="2184"/>
        <item x="2278"/>
        <item x="2068"/>
        <item x="2790"/>
        <item x="1930"/>
        <item x="2406"/>
        <item x="3023"/>
        <item x="1817"/>
        <item x="1234"/>
        <item x="1552"/>
        <item x="1807"/>
        <item x="2379"/>
        <item x="1688"/>
        <item x="2601"/>
        <item x="1648"/>
        <item x="2650"/>
        <item x="2163"/>
        <item x="3463"/>
        <item x="2642"/>
        <item x="1463"/>
        <item x="2326"/>
        <item x="2078"/>
        <item x="1912"/>
        <item x="3165"/>
        <item x="1716"/>
        <item x="1358"/>
        <item t="default"/>
      </items>
    </pivotField>
    <pivotField showAll="0"/>
    <pivotField axis="axisRow" showAll="0">
      <items count="25">
        <item x="20"/>
        <item x="23"/>
        <item x="14"/>
        <item x="21"/>
        <item x="8"/>
        <item x="6"/>
        <item x="5"/>
        <item x="18"/>
        <item x="4"/>
        <item x="2"/>
        <item x="11"/>
        <item x="0"/>
        <item x="7"/>
        <item x="15"/>
        <item x="9"/>
        <item x="13"/>
        <item x="16"/>
        <item x="1"/>
        <item x="12"/>
        <item x="17"/>
        <item x="19"/>
        <item x="3"/>
        <item x="10"/>
        <item x="22"/>
        <item t="default"/>
      </items>
    </pivotField>
    <pivotField showAll="0">
      <items count="6">
        <item x="0"/>
        <item x="4"/>
        <item x="1"/>
        <item x="2"/>
        <item x="3"/>
        <item t="default"/>
      </items>
    </pivotField>
    <pivotField showAll="0"/>
    <pivotField showAll="0"/>
    <pivotField axis="axisPage" multipleItemSelectionAllowed="1" showAll="0">
      <items count="4">
        <item x="1"/>
        <item x="2"/>
        <item x="0"/>
        <item t="default"/>
      </items>
    </pivotField>
    <pivotField showAll="0"/>
    <pivotField numFmtId="22" showAll="0"/>
    <pivotField showAll="0"/>
    <pivotField showAll="0"/>
    <pivotField numFmtId="14" showAll="0"/>
    <pivotField showAll="0">
      <items count="4">
        <item x="0"/>
        <item x="2"/>
        <item x="1"/>
        <item t="default"/>
      </items>
    </pivotField>
  </pivotFields>
  <rowFields count="1">
    <field x="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11" hier="-1"/>
  </pageFields>
  <dataFields count="1">
    <dataField name="Count of Request id" fld="0" subtotal="count" baseField="7" baseItem="15"/>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B4F47C-76F1-4890-BF38-9F824A391DA9}" name="PivotTable6"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28" firstHeaderRow="1" firstDataRow="1" firstDataCol="1" rowPageCount="1" colPageCount="1"/>
  <pivotFields count="18">
    <pivotField dataField="1" showAll="0"/>
    <pivotField showAll="0">
      <items count="3">
        <item x="0"/>
        <item x="1"/>
        <item t="default"/>
      </items>
    </pivotField>
    <pivotField showAll="0"/>
    <pivotField showAll="0"/>
    <pivotField showAll="0"/>
    <pivotField numFmtId="22" showAll="0">
      <items count="5857">
        <item x="764"/>
        <item x="1103"/>
        <item x="740"/>
        <item x="990"/>
        <item x="1008"/>
        <item x="101"/>
        <item x="935"/>
        <item x="892"/>
        <item x="822"/>
        <item x="497"/>
        <item x="765"/>
        <item x="681"/>
        <item x="275"/>
        <item x="639"/>
        <item x="717"/>
        <item x="936"/>
        <item x="197"/>
        <item x="929"/>
        <item x="416"/>
        <item x="371"/>
        <item x="585"/>
        <item x="123"/>
        <item x="113"/>
        <item x="899"/>
        <item x="970"/>
        <item x="673"/>
        <item x="553"/>
        <item x="1050"/>
        <item x="1039"/>
        <item x="358"/>
        <item x="262"/>
        <item x="937"/>
        <item x="718"/>
        <item x="124"/>
        <item x="400"/>
        <item x="615"/>
        <item x="380"/>
        <item x="834"/>
        <item x="851"/>
        <item x="766"/>
        <item x="1089"/>
        <item x="102"/>
        <item x="1140"/>
        <item x="788"/>
        <item x="694"/>
        <item x="114"/>
        <item x="507"/>
        <item x="253"/>
        <item x="359"/>
        <item x="417"/>
        <item x="776"/>
        <item x="900"/>
        <item x="1191"/>
        <item x="227"/>
        <item x="198"/>
        <item x="335"/>
        <item x="682"/>
        <item x="951"/>
        <item x="729"/>
        <item x="640"/>
        <item x="579"/>
        <item x="514"/>
        <item x="451"/>
        <item x="823"/>
        <item x="73"/>
        <item x="706"/>
        <item x="183"/>
        <item x="1021"/>
        <item x="1199"/>
        <item x="360"/>
        <item x="174"/>
        <item x="163"/>
        <item x="938"/>
        <item x="294"/>
        <item x="554"/>
        <item x="796"/>
        <item x="213"/>
        <item x="1161"/>
        <item x="1134"/>
        <item x="464"/>
        <item x="789"/>
        <item x="910"/>
        <item x="586"/>
        <item x="641"/>
        <item x="790"/>
        <item x="803"/>
        <item x="595"/>
        <item x="139"/>
        <item x="1118"/>
        <item x="811"/>
        <item x="537"/>
        <item x="666"/>
        <item x="580"/>
        <item x="407"/>
        <item x="306"/>
        <item x="622"/>
        <item x="263"/>
        <item x="741"/>
        <item x="153"/>
        <item x="1173"/>
        <item x="944"/>
        <item x="753"/>
        <item x="544"/>
        <item x="1068"/>
        <item x="199"/>
        <item x="623"/>
        <item x="498"/>
        <item x="485"/>
        <item x="885"/>
        <item x="184"/>
        <item x="767"/>
        <item x="653"/>
        <item x="140"/>
        <item x="1032"/>
        <item x="1119"/>
        <item x="381"/>
        <item x="754"/>
        <item x="642"/>
        <item x="321"/>
        <item x="329"/>
        <item x="604"/>
        <item x="843"/>
        <item x="307"/>
        <item x="1069"/>
        <item x="214"/>
        <item x="695"/>
        <item x="264"/>
        <item x="768"/>
        <item x="241"/>
        <item x="1148"/>
        <item x="616"/>
        <item x="486"/>
        <item x="624"/>
        <item x="683"/>
        <item x="667"/>
        <item x="991"/>
        <item x="707"/>
        <item x="555"/>
        <item x="74"/>
        <item x="719"/>
        <item x="871"/>
        <item x="730"/>
        <item x="852"/>
        <item x="255"/>
        <item x="1022"/>
        <item x="880"/>
        <item x="322"/>
        <item x="154"/>
        <item x="200"/>
        <item x="545"/>
        <item x="654"/>
        <item x="643"/>
        <item x="1009"/>
        <item x="901"/>
        <item x="835"/>
        <item x="742"/>
        <item x="1149"/>
        <item x="442"/>
        <item x="1180"/>
        <item x="131"/>
        <item x="1128"/>
        <item x="228"/>
        <item x="308"/>
        <item x="1090"/>
        <item x="556"/>
        <item x="992"/>
        <item x="731"/>
        <item x="346"/>
        <item x="971"/>
        <item x="242"/>
        <item x="418"/>
        <item x="1033"/>
        <item x="984"/>
        <item x="164"/>
        <item x="141"/>
        <item x="201"/>
        <item x="864"/>
        <item x="103"/>
        <item x="1010"/>
        <item x="276"/>
        <item x="1174"/>
        <item x="755"/>
        <item x="777"/>
        <item x="256"/>
        <item x="336"/>
        <item x="769"/>
        <item x="432"/>
        <item x="797"/>
        <item x="452"/>
        <item x="743"/>
        <item x="684"/>
        <item x="1200"/>
        <item x="1091"/>
        <item x="1051"/>
        <item x="625"/>
        <item x="930"/>
        <item x="538"/>
        <item x="952"/>
        <item x="1003"/>
        <item x="902"/>
        <item x="75"/>
        <item x="569"/>
        <item x="886"/>
        <item x="386"/>
        <item x="1135"/>
        <item x="215"/>
        <item x="824"/>
        <item x="1023"/>
        <item x="1112"/>
        <item x="295"/>
        <item x="165"/>
        <item x="865"/>
        <item x="732"/>
        <item x="546"/>
        <item x="756"/>
        <item x="1129"/>
        <item x="696"/>
        <item x="1004"/>
        <item x="487"/>
        <item x="76"/>
        <item x="632"/>
        <item x="323"/>
        <item x="175"/>
        <item x="1058"/>
        <item x="844"/>
        <item x="337"/>
        <item x="903"/>
        <item x="465"/>
        <item x="515"/>
        <item x="104"/>
        <item x="216"/>
        <item x="939"/>
        <item x="433"/>
        <item x="387"/>
        <item x="29"/>
        <item x="284"/>
        <item x="539"/>
        <item x="1192"/>
        <item x="720"/>
        <item x="668"/>
        <item x="347"/>
        <item x="1113"/>
        <item x="372"/>
        <item x="911"/>
        <item x="499"/>
        <item x="1181"/>
        <item x="453"/>
        <item x="605"/>
        <item x="825"/>
        <item x="296"/>
        <item x="778"/>
        <item x="791"/>
        <item x="744"/>
        <item x="1201"/>
        <item x="836"/>
        <item x="516"/>
        <item x="277"/>
        <item x="217"/>
        <item x="617"/>
        <item x="1040"/>
        <item x="424"/>
        <item x="116"/>
        <item x="522"/>
        <item x="626"/>
        <item x="596"/>
        <item x="853"/>
        <item x="1092"/>
        <item x="972"/>
        <item x="408"/>
        <item x="1162"/>
        <item x="443"/>
        <item x="1011"/>
        <item x="361"/>
        <item x="265"/>
        <item x="708"/>
        <item x="887"/>
        <item x="685"/>
        <item x="166"/>
        <item x="86"/>
        <item x="373"/>
        <item x="125"/>
        <item x="1077"/>
        <item x="953"/>
        <item x="348"/>
        <item x="581"/>
        <item x="881"/>
        <item x="966"/>
        <item x="1175"/>
        <item x="309"/>
        <item x="644"/>
        <item x="191"/>
        <item x="202"/>
        <item x="1104"/>
        <item x="488"/>
        <item x="531"/>
        <item x="606"/>
        <item x="745"/>
        <item x="669"/>
        <item x="1024"/>
        <item x="1202"/>
        <item x="393"/>
        <item x="167"/>
        <item x="1070"/>
        <item x="1012"/>
        <item x="500"/>
        <item x="1193"/>
        <item x="324"/>
        <item x="779"/>
        <item x="285"/>
        <item x="266"/>
        <item x="919"/>
        <item x="540"/>
        <item x="338"/>
        <item x="192"/>
        <item x="733"/>
        <item x="1150"/>
        <item x="633"/>
        <item x="709"/>
        <item x="1078"/>
        <item x="93"/>
        <item x="674"/>
        <item x="597"/>
        <item x="176"/>
        <item x="757"/>
        <item x="645"/>
        <item x="42"/>
        <item x="770"/>
        <item x="961"/>
        <item x="1120"/>
        <item x="87"/>
        <item x="557"/>
        <item x="1093"/>
        <item x="409"/>
        <item x="267"/>
        <item x="454"/>
        <item x="866"/>
        <item x="185"/>
        <item x="31"/>
        <item x="425"/>
        <item x="297"/>
        <item x="508"/>
        <item x="349"/>
        <item x="721"/>
        <item x="218"/>
        <item x="1059"/>
        <item x="872"/>
        <item x="904"/>
        <item x="1163"/>
        <item x="710"/>
        <item x="501"/>
        <item x="314"/>
        <item x="570"/>
        <item x="858"/>
        <item x="940"/>
        <item x="517"/>
        <item x="362"/>
        <item x="77"/>
        <item x="1151"/>
        <item x="655"/>
        <item x="954"/>
        <item x="186"/>
        <item x="1041"/>
        <item x="571"/>
        <item x="945"/>
        <item x="455"/>
        <item x="466"/>
        <item x="780"/>
        <item x="771"/>
        <item x="973"/>
        <item x="734"/>
        <item x="792"/>
        <item x="1060"/>
        <item x="686"/>
        <item x="1182"/>
        <item x="758"/>
        <item x="4164"/>
        <item x="4165"/>
        <item x="4166"/>
        <item x="489"/>
        <item x="888"/>
        <item x="4167"/>
        <item x="105"/>
        <item x="4168"/>
        <item x="4169"/>
        <item x="4170"/>
        <item x="4171"/>
        <item x="587"/>
        <item x="4172"/>
        <item x="4173"/>
        <item x="4174"/>
        <item x="4175"/>
        <item x="873"/>
        <item x="419"/>
        <item x="4176"/>
        <item x="4177"/>
        <item x="388"/>
        <item x="4178"/>
        <item x="476"/>
        <item x="4179"/>
        <item x="4180"/>
        <item x="4181"/>
        <item x="4182"/>
        <item x="4183"/>
        <item x="4184"/>
        <item x="4185"/>
        <item x="993"/>
        <item x="4186"/>
        <item x="1136"/>
        <item x="4187"/>
        <item x="4188"/>
        <item x="4189"/>
        <item x="4190"/>
        <item x="203"/>
        <item x="126"/>
        <item x="502"/>
        <item x="363"/>
        <item x="4191"/>
        <item x="4192"/>
        <item x="4193"/>
        <item x="670"/>
        <item x="4194"/>
        <item x="4195"/>
        <item x="1152"/>
        <item x="675"/>
        <item x="4196"/>
        <item x="4197"/>
        <item x="4198"/>
        <item x="4199"/>
        <item x="4200"/>
        <item x="4201"/>
        <item x="4202"/>
        <item x="4203"/>
        <item x="177"/>
        <item x="4204"/>
        <item x="4205"/>
        <item x="4206"/>
        <item x="4207"/>
        <item x="4208"/>
        <item x="946"/>
        <item x="4209"/>
        <item x="4210"/>
        <item x="4211"/>
        <item x="4212"/>
        <item x="4213"/>
        <item x="4214"/>
        <item x="4215"/>
        <item x="4216"/>
        <item x="4217"/>
        <item x="541"/>
        <item x="4218"/>
        <item x="4219"/>
        <item x="607"/>
        <item x="467"/>
        <item x="4220"/>
        <item x="4221"/>
        <item x="4222"/>
        <item x="874"/>
        <item x="4223"/>
        <item x="4224"/>
        <item x="711"/>
        <item x="854"/>
        <item x="155"/>
        <item x="4225"/>
        <item x="4226"/>
        <item x="401"/>
        <item x="4227"/>
        <item x="106"/>
        <item x="4228"/>
        <item x="4229"/>
        <item x="298"/>
        <item x="4230"/>
        <item x="4231"/>
        <item x="4232"/>
        <item x="4233"/>
        <item x="4234"/>
        <item x="4235"/>
        <item x="4236"/>
        <item x="4237"/>
        <item x="142"/>
        <item x="4238"/>
        <item x="646"/>
        <item x="523"/>
        <item x="243"/>
        <item x="4239"/>
        <item x="4240"/>
        <item x="132"/>
        <item x="4241"/>
        <item x="4242"/>
        <item x="2940"/>
        <item x="4243"/>
        <item x="1628"/>
        <item x="4244"/>
        <item x="1216"/>
        <item x="4245"/>
        <item x="4246"/>
        <item x="4247"/>
        <item x="4248"/>
        <item x="4249"/>
        <item x="4250"/>
        <item x="4251"/>
        <item x="229"/>
        <item x="1528"/>
        <item x="1208"/>
        <item x="4252"/>
        <item x="4253"/>
        <item x="4254"/>
        <item x="4255"/>
        <item x="4256"/>
        <item x="4257"/>
        <item x="4258"/>
        <item x="4259"/>
        <item x="4260"/>
        <item x="1121"/>
        <item x="4261"/>
        <item x="1114"/>
        <item x="1541"/>
        <item x="4262"/>
        <item x="1982"/>
        <item x="4263"/>
        <item x="974"/>
        <item x="1963"/>
        <item x="4264"/>
        <item x="168"/>
        <item x="4265"/>
        <item x="1731"/>
        <item x="4266"/>
        <item x="4267"/>
        <item x="4268"/>
        <item x="572"/>
        <item x="4269"/>
        <item x="2015"/>
        <item x="4270"/>
        <item x="4271"/>
        <item x="687"/>
        <item x="4272"/>
        <item x="4273"/>
        <item x="4274"/>
        <item x="4275"/>
        <item x="1303"/>
        <item x="4276"/>
        <item x="4277"/>
        <item x="444"/>
        <item x="4278"/>
        <item x="426"/>
        <item x="4279"/>
        <item x="330"/>
        <item x="867"/>
        <item x="4280"/>
        <item x="4281"/>
        <item x="4282"/>
        <item x="4283"/>
        <item x="2580"/>
        <item x="219"/>
        <item x="4284"/>
        <item x="4285"/>
        <item x="4286"/>
        <item x="1768"/>
        <item x="4287"/>
        <item x="1515"/>
        <item x="4288"/>
        <item x="2973"/>
        <item x="4289"/>
        <item x="4290"/>
        <item x="4291"/>
        <item x="4292"/>
        <item x="4293"/>
        <item x="1757"/>
        <item x="4294"/>
        <item x="4295"/>
        <item x="4296"/>
        <item x="2546"/>
        <item x="350"/>
        <item x="2407"/>
        <item x="2299"/>
        <item x="4297"/>
        <item x="697"/>
        <item x="4298"/>
        <item x="1776"/>
        <item x="4299"/>
        <item x="1524"/>
        <item x="1275"/>
        <item x="4300"/>
        <item x="3492"/>
        <item x="4301"/>
        <item x="278"/>
        <item x="4302"/>
        <item x="4303"/>
        <item x="4304"/>
        <item x="3253"/>
        <item x="3078"/>
        <item x="3219"/>
        <item x="3521"/>
        <item x="1725"/>
        <item x="1407"/>
        <item x="12"/>
        <item x="1868"/>
        <item x="3572"/>
        <item x="3318"/>
        <item x="4305"/>
        <item x="3653"/>
        <item x="1992"/>
        <item x="3381"/>
        <item x="4306"/>
        <item x="1591"/>
        <item x="1668"/>
        <item x="2164"/>
        <item x="402"/>
        <item x="1312"/>
        <item x="3215"/>
        <item x="230"/>
        <item x="3146"/>
        <item x="3073"/>
        <item x="4307"/>
        <item x="3127"/>
        <item x="722"/>
        <item x="2716"/>
        <item x="3319"/>
        <item x="4308"/>
        <item x="4309"/>
        <item x="2852"/>
        <item x="143"/>
        <item x="3192"/>
        <item x="2492"/>
        <item x="3477"/>
        <item x="2427"/>
        <item x="2481"/>
        <item x="4310"/>
        <item x="509"/>
        <item x="2035"/>
        <item x="588"/>
        <item x="3502"/>
        <item x="4311"/>
        <item x="3515"/>
        <item x="1292"/>
        <item x="1373"/>
        <item x="3369"/>
        <item x="2951"/>
        <item x="286"/>
        <item x="1529"/>
        <item x="3636"/>
        <item x="3708"/>
        <item x="1900"/>
        <item x="2997"/>
        <item x="2523"/>
        <item x="257"/>
        <item x="845"/>
        <item x="2512"/>
        <item x="3273"/>
        <item x="2575"/>
        <item x="3435"/>
        <item x="3239"/>
        <item x="244"/>
        <item x="4312"/>
        <item x="2933"/>
        <item x="169"/>
        <item x="1490"/>
        <item x="4313"/>
        <item x="967"/>
        <item x="32"/>
        <item x="2628"/>
        <item x="2300"/>
        <item x="2877"/>
        <item x="3184"/>
        <item x="2058"/>
        <item x="2733"/>
        <item x="4314"/>
        <item x="1385"/>
        <item x="698"/>
        <item x="2137"/>
        <item x="4315"/>
        <item x="3274"/>
        <item x="3161"/>
        <item x="1659"/>
        <item x="1931"/>
        <item x="4316"/>
        <item x="4317"/>
        <item x="634"/>
        <item x="4318"/>
        <item x="331"/>
        <item x="3493"/>
        <item x="1584"/>
        <item x="1217"/>
        <item x="269"/>
        <item x="2532"/>
        <item x="3220"/>
        <item x="339"/>
        <item x="2112"/>
        <item x="3713"/>
        <item x="2728"/>
        <item x="2974"/>
        <item x="3270"/>
        <item x="3055"/>
        <item x="4319"/>
        <item x="2984"/>
        <item x="4320"/>
        <item x="2721"/>
        <item x="3607"/>
        <item x="4321"/>
        <item x="3356"/>
        <item x="656"/>
        <item x="2743"/>
        <item x="1061"/>
        <item x="3142"/>
        <item x="2643"/>
        <item x="3315"/>
        <item x="503"/>
        <item x="2853"/>
        <item x="3592"/>
        <item x="4322"/>
        <item x="1542"/>
        <item x="2380"/>
        <item x="4323"/>
        <item x="2680"/>
        <item x="1393"/>
        <item x="1266"/>
        <item x="2869"/>
        <item x="3133"/>
        <item x="1359"/>
        <item x="1828"/>
        <item x="434"/>
        <item x="2757"/>
        <item x="812"/>
        <item x="3499"/>
        <item x="3120"/>
        <item x="1901"/>
        <item x="4324"/>
        <item x="4325"/>
        <item x="4326"/>
        <item x="427"/>
        <item x="3147"/>
        <item x="3137"/>
        <item x="2554"/>
        <item x="3518"/>
        <item x="3033"/>
        <item x="1983"/>
        <item x="4327"/>
        <item x="1052"/>
        <item x="2832"/>
        <item x="676"/>
        <item x="1426"/>
        <item x="647"/>
        <item x="3471"/>
        <item x="510"/>
        <item x="1553"/>
        <item x="2903"/>
        <item x="2676"/>
        <item x="3637"/>
        <item x="3374"/>
        <item x="287"/>
        <item x="2813"/>
        <item x="2841"/>
        <item x="1949"/>
        <item x="2782"/>
        <item x="1629"/>
        <item x="3682"/>
        <item x="2363"/>
        <item x="524"/>
        <item x="3660"/>
        <item x="4328"/>
        <item x="2327"/>
        <item x="1639"/>
        <item x="4329"/>
        <item x="1869"/>
        <item x="2230"/>
        <item x="4330"/>
        <item x="3561"/>
        <item x="2241"/>
        <item x="1183"/>
        <item x="1137"/>
        <item x="3608"/>
        <item x="1034"/>
        <item x="51"/>
        <item x="4331"/>
        <item x="2935"/>
        <item x="4332"/>
        <item x="490"/>
        <item x="3397"/>
        <item x="1796"/>
        <item x="3726"/>
        <item x="712"/>
        <item x="2888"/>
        <item x="4333"/>
        <item x="2816"/>
        <item x="468"/>
        <item x="4334"/>
        <item x="3101"/>
        <item x="2651"/>
        <item x="4335"/>
        <item x="2264"/>
        <item x="3683"/>
        <item x="2706"/>
        <item x="3170"/>
        <item x="4336"/>
        <item x="2998"/>
        <item x="2547"/>
        <item x="975"/>
        <item x="1071"/>
        <item x="2889"/>
        <item x="3600"/>
        <item x="4337"/>
        <item x="1606"/>
        <item x="1955"/>
        <item x="2884"/>
        <item x="4338"/>
        <item x="1115"/>
        <item x="2349"/>
        <item x="920"/>
        <item x="3421"/>
        <item x="4339"/>
        <item x="1857"/>
        <item x="781"/>
        <item x="4340"/>
        <item x="2279"/>
        <item x="4341"/>
        <item x="2165"/>
        <item x="4342"/>
        <item x="2803"/>
        <item x="3093"/>
        <item x="351"/>
        <item x="3639"/>
        <item x="3038"/>
        <item x="2999"/>
        <item x="44"/>
        <item x="905"/>
        <item x="3620"/>
        <item x="3640"/>
        <item x="2016"/>
        <item x="3178"/>
        <item x="3325"/>
        <item x="804"/>
        <item x="3064"/>
        <item x="1885"/>
        <item x="1905"/>
        <item x="156"/>
        <item x="1153"/>
        <item x="3625"/>
        <item x="2870"/>
        <item x="2854"/>
        <item x="2438"/>
        <item x="3045"/>
        <item x="4343"/>
        <item x="699"/>
        <item x="1717"/>
        <item x="1094"/>
        <item x="382"/>
        <item x="3058"/>
        <item x="2670"/>
        <item x="2223"/>
        <item x="1464"/>
        <item x="3232"/>
        <item x="2202"/>
        <item x="3083"/>
        <item x="4344"/>
        <item x="1130"/>
        <item x="4345"/>
        <item x="3007"/>
        <item x="3199"/>
        <item x="3200"/>
        <item x="4346"/>
        <item x="3275"/>
        <item x="3684"/>
        <item x="3366"/>
        <item x="3478"/>
        <item x="3229"/>
        <item x="547"/>
        <item x="3632"/>
        <item x="4347"/>
        <item x="671"/>
        <item x="2696"/>
        <item x="420"/>
        <item x="723"/>
        <item x="1276"/>
        <item x="1700"/>
        <item x="2172"/>
        <item x="2769"/>
        <item x="204"/>
        <item x="13"/>
        <item x="1105"/>
        <item x="78"/>
        <item x="4348"/>
        <item x="117"/>
        <item x="1508"/>
        <item x="456"/>
        <item x="1732"/>
        <item x="4349"/>
        <item x="3297"/>
        <item x="3669"/>
        <item x="374"/>
        <item x="2753"/>
        <item x="3503"/>
        <item x="4350"/>
        <item x="4351"/>
        <item x="325"/>
        <item x="1344"/>
        <item x="3516"/>
        <item x="4352"/>
        <item x="23"/>
        <item x="3633"/>
        <item x="2513"/>
        <item x="4353"/>
        <item x="627"/>
        <item x="3046"/>
        <item x="2024"/>
        <item x="1677"/>
        <item x="4354"/>
        <item x="4355"/>
        <item x="3714"/>
        <item x="1621"/>
        <item x="4356"/>
        <item x="4357"/>
        <item x="3342"/>
        <item x="3150"/>
        <item x="4358"/>
        <item x="3433"/>
        <item x="3727"/>
        <item x="4359"/>
        <item x="4"/>
        <item x="3201"/>
        <item x="4360"/>
        <item x="882"/>
        <item x="3345"/>
        <item x="3070"/>
        <item x="1530"/>
        <item x="4361"/>
        <item x="3293"/>
        <item x="3529"/>
        <item x="4362"/>
        <item x="3544"/>
        <item x="1932"/>
        <item x="4363"/>
        <item x="3422"/>
        <item x="4364"/>
        <item x="299"/>
        <item x="4365"/>
        <item x="2794"/>
        <item x="3326"/>
        <item x="1256"/>
        <item x="827"/>
        <item x="1592"/>
        <item x="1769"/>
        <item x="2723"/>
        <item x="1554"/>
        <item x="4366"/>
        <item x="3442"/>
        <item x="1669"/>
        <item x="258"/>
        <item x="2210"/>
        <item x="3587"/>
        <item x="3403"/>
        <item x="2952"/>
        <item x="3098"/>
        <item x="3031"/>
        <item x="994"/>
        <item x="2760"/>
        <item x="428"/>
        <item x="3626"/>
        <item x="3507"/>
        <item x="3634"/>
        <item x="2635"/>
        <item x="3555"/>
        <item x="3436"/>
        <item x="4367"/>
        <item x="2915"/>
        <item x="2333"/>
        <item x="598"/>
        <item x="2744"/>
        <item x="4368"/>
        <item x="2737"/>
        <item x="3121"/>
        <item x="4369"/>
        <item x="1350"/>
        <item x="3125"/>
        <item x="1329"/>
        <item x="875"/>
        <item x="3451"/>
        <item x="3384"/>
        <item x="3179"/>
        <item x="1313"/>
        <item x="2772"/>
        <item x="3193"/>
        <item x="3562"/>
        <item x="4370"/>
        <item x="3282"/>
        <item x="2702"/>
        <item x="2906"/>
        <item x="3464"/>
        <item x="3012"/>
        <item x="2472"/>
        <item x="3472"/>
        <item x="3718"/>
        <item x="2975"/>
        <item x="1433"/>
        <item x="3309"/>
        <item x="2976"/>
        <item x="921"/>
        <item x="2966"/>
        <item x="4371"/>
        <item x="3483"/>
        <item x="4372"/>
        <item x="3556"/>
        <item x="532"/>
        <item x="3688"/>
        <item x="133"/>
        <item x="3583"/>
        <item x="3162"/>
        <item x="4373"/>
        <item x="3260"/>
        <item x="2941"/>
        <item x="2125"/>
        <item x="4374"/>
        <item x="3126"/>
        <item x="3557"/>
        <item x="88"/>
        <item x="2203"/>
        <item x="2761"/>
        <item x="889"/>
        <item x="1452"/>
        <item x="2855"/>
        <item x="1471"/>
        <item x="3510"/>
        <item x="3705"/>
        <item x="1330"/>
        <item x="279"/>
        <item x="4375"/>
        <item x="955"/>
        <item x="931"/>
        <item x="1848"/>
        <item x="2810"/>
        <item x="1079"/>
        <item x="3346"/>
        <item x="4376"/>
        <item x="94"/>
        <item x="2961"/>
        <item x="3672"/>
        <item x="2694"/>
        <item x="3128"/>
        <item x="1025"/>
        <item x="2907"/>
        <item x="4377"/>
        <item x="4378"/>
        <item x="4379"/>
        <item x="688"/>
        <item x="3673"/>
        <item x="4380"/>
        <item x="2301"/>
        <item x="3010"/>
        <item x="2048"/>
        <item x="4381"/>
        <item x="3680"/>
        <item x="1649"/>
        <item x="4382"/>
        <item x="1164"/>
        <item x="4383"/>
        <item x="144"/>
        <item x="4384"/>
        <item x="4385"/>
        <item x="3457"/>
        <item x="3360"/>
        <item x="4386"/>
        <item x="3171"/>
        <item x="3122"/>
        <item x="2897"/>
        <item x="746"/>
        <item x="1585"/>
        <item x="2334"/>
        <item x="71"/>
        <item x="4387"/>
        <item x="518"/>
        <item x="1072"/>
        <item x="1013"/>
        <item x="2350"/>
        <item x="4388"/>
        <item x="2356"/>
        <item x="4389"/>
        <item x="1184"/>
        <item x="985"/>
        <item x="4390"/>
        <item x="2629"/>
        <item x="4391"/>
        <item x="2249"/>
        <item x="2602"/>
        <item x="2280"/>
        <item x="713"/>
        <item x="4392"/>
        <item x="2533"/>
        <item x="876"/>
        <item x="4393"/>
        <item x="1062"/>
        <item x="1689"/>
        <item x="2912"/>
        <item x="3511"/>
        <item x="4394"/>
        <item x="1678"/>
        <item x="3051"/>
        <item x="315"/>
        <item x="1095"/>
        <item x="995"/>
        <item x="4395"/>
        <item x="1465"/>
        <item x="1933"/>
        <item x="1176"/>
        <item x="2126"/>
        <item x="2524"/>
        <item x="2059"/>
        <item x="2101"/>
        <item x="2372"/>
        <item x="2258"/>
        <item x="2269"/>
        <item x="782"/>
        <item x="4396"/>
        <item x="2898"/>
        <item x="2659"/>
        <item x="1277"/>
        <item x="2775"/>
        <item x="2079"/>
        <item x="1770"/>
        <item x="877"/>
        <item x="45"/>
        <item x="2049"/>
        <item x="3494"/>
        <item x="4397"/>
        <item x="231"/>
        <item x="205"/>
        <item x="3294"/>
        <item x="3545"/>
        <item x="735"/>
        <item x="4398"/>
        <item x="477"/>
        <item x="2281"/>
        <item x="947"/>
        <item x="2677"/>
        <item x="4399"/>
        <item x="1784"/>
        <item x="2416"/>
        <item x="573"/>
        <item x="2211"/>
        <item x="4400"/>
        <item x="4401"/>
        <item x="187"/>
        <item x="1418"/>
        <item x="890"/>
        <item x="2619"/>
        <item x="2036"/>
        <item x="1607"/>
        <item x="1096"/>
        <item x="127"/>
        <item x="2025"/>
        <item x="4402"/>
        <item x="1913"/>
        <item x="4403"/>
        <item x="4404"/>
        <item x="2981"/>
        <item x="1386"/>
        <item x="2622"/>
        <item x="1244"/>
        <item x="3151"/>
        <item x="95"/>
        <item x="429"/>
        <item x="4405"/>
        <item x="4406"/>
        <item x="1972"/>
        <item x="1394"/>
        <item x="1902"/>
        <item x="4407"/>
        <item x="828"/>
        <item x="288"/>
        <item x="1434"/>
        <item x="4408"/>
        <item x="2293"/>
        <item x="1516"/>
        <item x="4409"/>
        <item x="793"/>
        <item x="4410"/>
        <item x="1840"/>
        <item x="4411"/>
        <item x="635"/>
        <item x="4412"/>
        <item x="1080"/>
        <item x="14"/>
        <item x="2155"/>
        <item x="1203"/>
        <item x="1165"/>
        <item x="2401"/>
        <item x="1758"/>
        <item x="783"/>
        <item x="3621"/>
        <item x="1374"/>
        <item x="4413"/>
        <item x="4414"/>
        <item x="375"/>
        <item x="4415"/>
        <item x="1741"/>
        <item x="883"/>
        <item x="798"/>
        <item x="340"/>
        <item x="245"/>
        <item x="1660"/>
        <item x="1351"/>
        <item x="2938"/>
        <item x="4416"/>
        <item x="4417"/>
        <item x="4418"/>
        <item x="3276"/>
        <item x="352"/>
        <item x="3404"/>
        <item x="4419"/>
        <item x="4420"/>
        <item x="1892"/>
        <item x="4421"/>
        <item x="2473"/>
        <item x="2381"/>
        <item x="1858"/>
        <item x="435"/>
        <item x="1293"/>
        <item x="445"/>
        <item x="145"/>
        <item x="2514"/>
        <item x="2343"/>
        <item x="4422"/>
        <item x="1154"/>
        <item x="3465"/>
        <item x="2178"/>
        <item x="689"/>
        <item x="2428"/>
        <item x="232"/>
        <item x="1942"/>
        <item x="1035"/>
        <item x="4423"/>
        <item x="1122"/>
        <item x="2885"/>
        <item x="3001"/>
        <item x="1650"/>
        <item x="4424"/>
        <item x="813"/>
        <item x="1267"/>
        <item x="3663"/>
        <item x="1194"/>
        <item x="259"/>
        <item x="4425"/>
        <item x="548"/>
        <item x="1106"/>
        <item x="4426"/>
        <item x="1679"/>
        <item x="4427"/>
        <item x="3437"/>
        <item x="2482"/>
        <item x="533"/>
        <item x="4428"/>
        <item x="2894"/>
        <item x="1026"/>
        <item x="1701"/>
        <item x="3692"/>
        <item x="2270"/>
        <item x="1829"/>
        <item x="814"/>
        <item x="608"/>
        <item x="3290"/>
        <item x="79"/>
        <item x="1496"/>
        <item x="2548"/>
        <item x="2083"/>
        <item x="772"/>
        <item x="4429"/>
        <item x="1733"/>
        <item x="4430"/>
        <item x="1531"/>
        <item x="1968"/>
        <item x="1250"/>
        <item x="4431"/>
        <item x="2069"/>
        <item x="4432"/>
        <item x="1419"/>
        <item x="1466"/>
        <item x="4433"/>
        <item x="4434"/>
        <item x="1543"/>
        <item x="1509"/>
        <item x="4435"/>
        <item x="4436"/>
        <item x="4437"/>
        <item x="4438"/>
        <item x="15"/>
        <item x="1283"/>
        <item x="2603"/>
        <item x="4439"/>
        <item x="4440"/>
        <item x="4441"/>
        <item x="4442"/>
        <item x="4443"/>
        <item x="2265"/>
        <item x="4444"/>
        <item x="4445"/>
        <item x="1906"/>
        <item x="4446"/>
        <item x="4447"/>
        <item x="1014"/>
        <item x="3180"/>
        <item x="4448"/>
        <item x="4449"/>
        <item x="2212"/>
        <item x="3407"/>
        <item x="2408"/>
        <item x="912"/>
        <item x="1366"/>
        <item x="922"/>
        <item x="4450"/>
        <item x="4451"/>
        <item x="4452"/>
        <item x="4453"/>
        <item x="2364"/>
        <item x="4454"/>
        <item x="4455"/>
        <item x="4456"/>
        <item x="2506"/>
        <item x="4457"/>
        <item x="589"/>
        <item x="799"/>
        <item x="1914"/>
        <item x="4458"/>
        <item x="2714"/>
        <item x="1563"/>
        <item x="2916"/>
        <item x="4459"/>
        <item x="1593"/>
        <item x="4460"/>
        <item x="332"/>
        <item x="2977"/>
        <item x="4461"/>
        <item x="4462"/>
        <item x="736"/>
        <item x="519"/>
        <item x="714"/>
        <item x="4463"/>
        <item x="4464"/>
        <item x="4465"/>
        <item x="3484"/>
        <item x="4466"/>
        <item x="4467"/>
        <item x="4468"/>
        <item x="4469"/>
        <item x="1841"/>
        <item x="4470"/>
        <item x="1808"/>
        <item x="3654"/>
        <item x="4471"/>
        <item x="747"/>
        <item x="2707"/>
        <item x="4472"/>
        <item x="289"/>
        <item x="457"/>
        <item x="4473"/>
        <item x="4474"/>
        <item x="4475"/>
        <item x="4476"/>
        <item x="4477"/>
        <item x="4478"/>
        <item x="4479"/>
        <item x="410"/>
        <item x="4480"/>
        <item x="609"/>
        <item x="4481"/>
        <item x="893"/>
        <item x="4482"/>
        <item x="2660"/>
        <item x="4483"/>
        <item x="3251"/>
        <item x="4484"/>
        <item x="4485"/>
        <item x="4486"/>
        <item x="4487"/>
        <item x="4488"/>
        <item x="3674"/>
        <item x="4489"/>
        <item x="341"/>
        <item x="4490"/>
        <item x="4491"/>
        <item x="4492"/>
        <item x="4493"/>
        <item x="4494"/>
        <item x="4495"/>
        <item x="4496"/>
        <item x="1143"/>
        <item x="4497"/>
        <item x="2113"/>
        <item x="4498"/>
        <item x="246"/>
        <item x="2402"/>
        <item x="657"/>
        <item x="4499"/>
        <item x="4500"/>
        <item x="4501"/>
        <item x="4502"/>
        <item x="511"/>
        <item x="4503"/>
        <item x="4504"/>
        <item x="4505"/>
        <item x="891"/>
        <item x="206"/>
        <item x="4506"/>
        <item x="996"/>
        <item x="4507"/>
        <item x="4508"/>
        <item x="4509"/>
        <item x="4510"/>
        <item x="2179"/>
        <item x="4511"/>
        <item x="4512"/>
        <item x="4513"/>
        <item x="4514"/>
        <item x="4515"/>
        <item x="4516"/>
        <item x="4517"/>
        <item x="1321"/>
        <item x="4518"/>
        <item x="4519"/>
        <item x="383"/>
        <item x="1138"/>
        <item x="4520"/>
        <item x="2586"/>
        <item x="868"/>
        <item x="4521"/>
        <item x="1608"/>
        <item x="2581"/>
        <item x="4522"/>
        <item x="4523"/>
        <item x="1042"/>
        <item x="4524"/>
        <item x="4525"/>
        <item x="1651"/>
        <item x="2138"/>
        <item x="2004"/>
        <item x="1797"/>
        <item x="724"/>
        <item x="4526"/>
        <item x="4527"/>
        <item x="4528"/>
        <item x="4529"/>
        <item x="4530"/>
        <item x="1123"/>
        <item x="859"/>
        <item x="4531"/>
        <item x="436"/>
        <item x="1777"/>
        <item x="1166"/>
        <item x="4532"/>
        <item x="1640"/>
        <item x="4533"/>
        <item x="1177"/>
        <item x="1107"/>
        <item x="4534"/>
        <item x="4535"/>
        <item x="4536"/>
        <item x="421"/>
        <item x="1876"/>
        <item x="2037"/>
        <item x="4537"/>
        <item x="4538"/>
        <item x="4539"/>
        <item x="1680"/>
        <item x="1395"/>
        <item x="1956"/>
        <item x="4540"/>
        <item x="4541"/>
        <item x="4542"/>
        <item x="2899"/>
        <item x="4543"/>
        <item x="4544"/>
        <item x="2185"/>
        <item x="3065"/>
        <item x="2652"/>
        <item x="3337"/>
        <item x="564"/>
        <item x="2319"/>
        <item x="4545"/>
        <item x="4546"/>
        <item x="2591"/>
        <item x="4547"/>
        <item x="316"/>
        <item x="188"/>
        <item x="4548"/>
        <item x="4549"/>
        <item x="4550"/>
        <item x="4551"/>
        <item x="4552"/>
        <item x="389"/>
        <item x="4553"/>
        <item x="4554"/>
        <item x="4555"/>
        <item x="1893"/>
        <item x="4556"/>
        <item x="4557"/>
        <item x="2483"/>
        <item x="4558"/>
        <item x="4559"/>
        <item x="4560"/>
        <item x="4561"/>
        <item x="4562"/>
        <item x="2609"/>
        <item x="1497"/>
        <item x="4563"/>
        <item x="3596"/>
        <item x="4564"/>
        <item x="4565"/>
        <item x="3166"/>
        <item x="4566"/>
        <item x="4567"/>
        <item x="4568"/>
        <item x="4569"/>
        <item x="4570"/>
        <item x="4571"/>
        <item x="4572"/>
        <item x="280"/>
        <item x="33"/>
        <item x="4573"/>
        <item x="4574"/>
        <item x="4575"/>
        <item x="4576"/>
        <item x="2474"/>
        <item x="4577"/>
        <item x="805"/>
        <item x="962"/>
        <item x="4578"/>
        <item x="4579"/>
        <item x="4580"/>
        <item x="4581"/>
        <item x="2847"/>
        <item x="4582"/>
        <item x="4583"/>
        <item x="4584"/>
        <item x="4585"/>
        <item x="4586"/>
        <item x="1517"/>
        <item x="300"/>
        <item x="4587"/>
        <item x="1544"/>
        <item x="4588"/>
        <item x="504"/>
        <item x="648"/>
        <item x="4589"/>
        <item x="2623"/>
        <item x="270"/>
        <item x="4590"/>
        <item x="3323"/>
        <item x="193"/>
        <item x="4591"/>
        <item x="290"/>
        <item x="4592"/>
        <item x="4593"/>
        <item x="4594"/>
        <item x="4595"/>
        <item x="394"/>
        <item x="4596"/>
        <item x="2388"/>
        <item x="3685"/>
        <item x="4597"/>
        <item x="1218"/>
        <item x="4598"/>
        <item x="233"/>
        <item x="4599"/>
        <item x="1993"/>
        <item x="913"/>
        <item x="247"/>
        <item x="2439"/>
        <item x="4600"/>
        <item x="4601"/>
        <item x="4602"/>
        <item x="4603"/>
        <item x="80"/>
        <item x="2778"/>
        <item x="4604"/>
        <item x="4605"/>
        <item x="4606"/>
        <item x="4607"/>
        <item x="4608"/>
        <item x="1367"/>
        <item x="3114"/>
        <item x="4609"/>
        <item x="4610"/>
        <item x="2460"/>
        <item x="525"/>
        <item x="4611"/>
        <item x="4612"/>
        <item x="1859"/>
        <item x="4613"/>
        <item x="3340"/>
        <item x="2250"/>
        <item x="4614"/>
        <item x="4615"/>
        <item x="4616"/>
        <item x="4617"/>
        <item x="3172"/>
        <item x="4618"/>
        <item x="458"/>
        <item x="4619"/>
        <item x="4620"/>
        <item x="2685"/>
        <item x="2691"/>
        <item x="4621"/>
        <item x="815"/>
        <item x="2924"/>
        <item x="1097"/>
        <item x="4622"/>
        <item x="2563"/>
        <item x="4623"/>
        <item x="4624"/>
        <item x="2724"/>
        <item x="178"/>
        <item x="3084"/>
        <item x="3664"/>
        <item x="4625"/>
        <item x="1453"/>
        <item x="4626"/>
        <item x="4627"/>
        <item x="2493"/>
        <item x="2717"/>
        <item x="4628"/>
        <item x="4629"/>
        <item x="2671"/>
        <item x="4630"/>
        <item x="4631"/>
        <item x="2549"/>
        <item x="773"/>
        <item x="1564"/>
        <item x="4632"/>
        <item x="4633"/>
        <item x="4634"/>
        <item x="4635"/>
        <item x="1950"/>
        <item x="4636"/>
        <item x="2204"/>
        <item x="4637"/>
        <item x="4638"/>
        <item x="1749"/>
        <item x="4639"/>
        <item x="4640"/>
        <item x="4641"/>
        <item x="4642"/>
        <item x="3693"/>
        <item x="4643"/>
        <item x="3261"/>
        <item x="4644"/>
        <item x="3188"/>
        <item x="1532"/>
        <item x="353"/>
        <item x="4645"/>
        <item x="4646"/>
        <item x="4647"/>
        <item x="4648"/>
        <item x="3110"/>
        <item x="2166"/>
        <item x="4649"/>
        <item x="4650"/>
        <item x="4651"/>
        <item x="1063"/>
        <item x="2644"/>
        <item x="4652"/>
        <item x="2890"/>
        <item x="4653"/>
        <item x="1502"/>
        <item x="4654"/>
        <item x="2555"/>
        <item x="4655"/>
        <item x="4656"/>
        <item x="4657"/>
        <item x="4658"/>
        <item x="4659"/>
        <item x="2282"/>
        <item x="4660"/>
        <item x="4661"/>
        <item x="134"/>
        <item x="4662"/>
        <item x="52"/>
        <item x="4663"/>
        <item x="4664"/>
        <item x="1352"/>
        <item x="4665"/>
        <item x="1622"/>
        <item x="4666"/>
        <item x="24"/>
        <item x="1081"/>
        <item x="3423"/>
        <item x="4667"/>
        <item x="4668"/>
        <item x="5"/>
        <item x="4669"/>
        <item x="4670"/>
        <item x="4671"/>
        <item x="4672"/>
        <item x="1015"/>
        <item x="4673"/>
        <item x="3298"/>
        <item x="4674"/>
        <item x="4675"/>
        <item x="4676"/>
        <item x="4677"/>
        <item x="4678"/>
        <item x="2344"/>
        <item x="478"/>
        <item x="948"/>
        <item x="2515"/>
        <item x="4679"/>
        <item x="4680"/>
        <item x="2461"/>
        <item x="4681"/>
        <item x="4682"/>
        <item x="4683"/>
        <item x="4684"/>
        <item x="4685"/>
        <item x="3715"/>
        <item x="906"/>
        <item x="4686"/>
        <item x="4687"/>
        <item x="1670"/>
        <item x="2865"/>
        <item x="4688"/>
        <item x="4689"/>
        <item x="700"/>
        <item x="4690"/>
        <item x="618"/>
        <item x="1586"/>
        <item x="4691"/>
        <item x="4692"/>
        <item x="2070"/>
        <item x="4693"/>
        <item x="4694"/>
        <item x="1257"/>
        <item x="2678"/>
        <item x="146"/>
        <item x="1594"/>
        <item x="4695"/>
        <item x="4696"/>
        <item x="4697"/>
        <item x="4698"/>
        <item x="4699"/>
        <item x="759"/>
        <item x="1408"/>
        <item x="170"/>
        <item x="1641"/>
        <item x="4700"/>
        <item x="4701"/>
        <item x="1167"/>
        <item x="816"/>
        <item x="4702"/>
        <item x="2417"/>
        <item x="1085"/>
        <item x="411"/>
        <item x="1435"/>
        <item x="4703"/>
        <item x="4704"/>
        <item x="4705"/>
        <item x="923"/>
        <item x="2102"/>
        <item x="260"/>
        <item x="1690"/>
        <item x="4706"/>
        <item x="565"/>
        <item x="2501"/>
        <item x="491"/>
        <item x="4707"/>
        <item x="599"/>
        <item x="2050"/>
        <item x="4708"/>
        <item x="1481"/>
        <item x="1053"/>
        <item x="4709"/>
        <item x="4710"/>
        <item x="4711"/>
        <item x="3467"/>
        <item x="4712"/>
        <item x="4713"/>
        <item x="748"/>
        <item x="326"/>
        <item x="1441"/>
        <item x="4714"/>
        <item x="2582"/>
        <item x="459"/>
        <item x="4715"/>
        <item x="4716"/>
        <item x="1043"/>
        <item x="1155"/>
        <item x="3681"/>
        <item x="1284"/>
        <item x="855"/>
        <item x="1973"/>
        <item x="4717"/>
        <item x="1420"/>
        <item x="403"/>
        <item x="976"/>
        <item x="4718"/>
        <item x="1472"/>
        <item x="860"/>
        <item x="4719"/>
        <item x="469"/>
        <item x="4720"/>
        <item x="582"/>
        <item x="1718"/>
        <item x="1934"/>
        <item x="3458"/>
        <item x="2194"/>
        <item x="4721"/>
        <item x="3090"/>
        <item x="1691"/>
        <item x="4722"/>
        <item x="2271"/>
        <item x="4723"/>
        <item x="4724"/>
        <item x="4725"/>
        <item x="4726"/>
        <item x="1235"/>
        <item x="3152"/>
        <item x="4727"/>
        <item x="2661"/>
        <item x="81"/>
        <item x="4728"/>
        <item x="774"/>
        <item x="1304"/>
        <item x="1943"/>
        <item x="558"/>
        <item x="4729"/>
        <item x="941"/>
        <item x="4730"/>
        <item x="4731"/>
        <item x="1702"/>
        <item x="4732"/>
        <item x="4733"/>
        <item x="4734"/>
        <item x="4735"/>
        <item x="1785"/>
        <item x="4736"/>
        <item x="1661"/>
        <item x="2173"/>
        <item x="2653"/>
        <item x="4737"/>
        <item x="2310"/>
        <item x="4738"/>
        <item x="1036"/>
        <item x="4739"/>
        <item x="4740"/>
        <item x="526"/>
        <item x="4741"/>
        <item x="2587"/>
        <item x="4742"/>
        <item x="4743"/>
        <item x="4744"/>
        <item x="4745"/>
        <item x="4746"/>
        <item x="4747"/>
        <item x="4748"/>
        <item x="4749"/>
        <item x="4750"/>
        <item x="4751"/>
        <item x="4752"/>
        <item x="2156"/>
        <item x="4753"/>
        <item x="4754"/>
        <item x="2017"/>
        <item x="1086"/>
        <item x="4755"/>
        <item x="4756"/>
        <item x="4757"/>
        <item x="4758"/>
        <item x="4759"/>
        <item x="4760"/>
        <item x="986"/>
        <item x="1427"/>
        <item x="107"/>
        <item x="4761"/>
        <item x="34"/>
        <item x="4762"/>
        <item x="4763"/>
        <item x="527"/>
        <item x="4764"/>
        <item x="53"/>
        <item x="460"/>
        <item x="1894"/>
        <item x="1278"/>
        <item x="4765"/>
        <item x="4766"/>
        <item x="1595"/>
        <item x="4767"/>
        <item x="4768"/>
        <item x="3481"/>
        <item x="1994"/>
        <item x="1108"/>
        <item x="1662"/>
        <item x="4769"/>
        <item x="1331"/>
        <item x="4770"/>
        <item x="806"/>
        <item x="4771"/>
        <item x="4772"/>
        <item x="4773"/>
        <item x="4774"/>
        <item x="4775"/>
        <item x="62"/>
        <item x="4776"/>
        <item x="4777"/>
        <item x="4778"/>
        <item x="636"/>
        <item x="4779"/>
        <item x="4780"/>
        <item x="4781"/>
        <item x="4782"/>
        <item x="2462"/>
        <item x="4783"/>
        <item x="4784"/>
        <item x="4785"/>
        <item x="82"/>
        <item x="559"/>
        <item x="4786"/>
        <item x="342"/>
        <item x="2662"/>
        <item x="2127"/>
        <item x="147"/>
        <item x="4787"/>
        <item x="1719"/>
        <item x="4788"/>
        <item x="4789"/>
        <item x="3655"/>
        <item x="3486"/>
        <item x="3310"/>
        <item x="3329"/>
        <item x="2795"/>
        <item x="1565"/>
        <item x="4790"/>
        <item x="3504"/>
        <item x="4791"/>
        <item x="234"/>
        <item x="3568"/>
        <item x="4792"/>
        <item x="4793"/>
        <item x="4794"/>
        <item x="4795"/>
        <item x="3604"/>
        <item x="997"/>
        <item x="1294"/>
        <item x="2787"/>
        <item x="2654"/>
        <item x="4796"/>
        <item x="3363"/>
        <item x="2846"/>
        <item x="1353"/>
        <item x="3277"/>
        <item x="4797"/>
        <item x="3730"/>
        <item x="1771"/>
        <item x="3434"/>
        <item x="3262"/>
        <item x="4798"/>
        <item x="3522"/>
        <item x="3000"/>
        <item x="3731"/>
        <item x="725"/>
        <item x="3427"/>
        <item x="2871"/>
        <item x="1305"/>
        <item x="3013"/>
        <item x="3153"/>
        <item x="3550"/>
        <item x="2942"/>
        <item x="327"/>
        <item x="3558"/>
        <item x="3590"/>
        <item x="3002"/>
        <item x="3405"/>
        <item x="4799"/>
        <item x="2157"/>
        <item x="987"/>
        <item x="1830"/>
        <item x="3216"/>
        <item x="2703"/>
        <item x="3189"/>
        <item x="4800"/>
        <item x="2709"/>
        <item x="492"/>
        <item x="3066"/>
        <item x="4801"/>
        <item x="4802"/>
        <item x="3224"/>
        <item x="3014"/>
        <item x="784"/>
        <item x="3311"/>
        <item x="2958"/>
        <item x="3085"/>
        <item x="2982"/>
        <item x="1409"/>
        <item x="690"/>
        <item x="3643"/>
        <item x="3254"/>
        <item x="118"/>
        <item x="2103"/>
        <item x="4803"/>
        <item x="2080"/>
        <item x="3333"/>
        <item x="1915"/>
        <item x="412"/>
        <item x="3579"/>
        <item x="364"/>
        <item x="3473"/>
        <item x="3573"/>
        <item x="1185"/>
        <item x="376"/>
        <item x="1726"/>
        <item x="3702"/>
        <item x="4804"/>
        <item x="794"/>
        <item x="4805"/>
        <item x="4806"/>
        <item x="3482"/>
        <item x="2224"/>
        <item x="4807"/>
        <item x="3644"/>
        <item x="3733"/>
        <item x="1421"/>
        <item x="3361"/>
        <item x="2663"/>
        <item x="1860"/>
        <item x="2881"/>
        <item x="528"/>
        <item x="3327"/>
        <item x="4808"/>
        <item x="3609"/>
        <item x="4809"/>
        <item x="2943"/>
        <item x="3719"/>
        <item x="3584"/>
        <item x="3357"/>
        <item x="4810"/>
        <item x="3206"/>
        <item x="4811"/>
        <item x="2084"/>
        <item x="3056"/>
        <item x="1692"/>
        <item x="4812"/>
        <item x="4813"/>
        <item x="3549"/>
        <item x="395"/>
        <item x="3574"/>
        <item x="2788"/>
        <item x="1098"/>
        <item x="4814"/>
        <item x="1623"/>
        <item x="4815"/>
        <item x="1877"/>
        <item x="3415"/>
        <item x="1518"/>
        <item x="4816"/>
        <item x="658"/>
        <item x="894"/>
        <item x="179"/>
        <item x="3694"/>
        <item x="4817"/>
        <item x="3129"/>
        <item x="2311"/>
        <item x="4818"/>
        <item x="6"/>
        <item x="220"/>
        <item x="4819"/>
        <item x="907"/>
        <item x="4820"/>
        <item x="384"/>
        <item x="4821"/>
        <item x="2440"/>
        <item x="3067"/>
        <item x="2729"/>
        <item x="2917"/>
        <item x="4822"/>
        <item x="4823"/>
        <item x="4824"/>
        <item x="2692"/>
        <item x="3245"/>
        <item x="1204"/>
        <item x="2060"/>
        <item x="446"/>
        <item x="2283"/>
        <item x="4825"/>
        <item x="2556"/>
        <item x="2695"/>
        <item x="4826"/>
        <item x="2939"/>
        <item x="2093"/>
        <item x="2978"/>
        <item x="4827"/>
        <item x="96"/>
        <item x="4828"/>
        <item x="46"/>
        <item x="2051"/>
        <item x="749"/>
        <item x="2146"/>
        <item x="2985"/>
        <item x="1375"/>
        <item x="1609"/>
        <item x="3047"/>
        <item x="2822"/>
        <item x="4829"/>
        <item x="1064"/>
        <item x="4830"/>
        <item x="3419"/>
        <item x="3154"/>
        <item x="4831"/>
        <item x="4832"/>
        <item x="3429"/>
        <item x="2139"/>
        <item x="817"/>
        <item x="4833"/>
        <item x="422"/>
        <item x="3349"/>
        <item x="4834"/>
        <item x="4835"/>
        <item x="737"/>
        <item x="3185"/>
        <item x="2860"/>
        <item x="2895"/>
        <item x="2748"/>
        <item x="2213"/>
        <item x="3398"/>
        <item x="2005"/>
        <item x="4836"/>
        <item x="1974"/>
        <item x="1109"/>
        <item x="2704"/>
        <item x="1503"/>
        <item x="2534"/>
        <item x="4837"/>
        <item x="1005"/>
        <item x="1533"/>
        <item x="4838"/>
        <item x="3468"/>
        <item x="4839"/>
        <item x="861"/>
        <item x="3716"/>
        <item x="4840"/>
        <item x="3350"/>
        <item x="3186"/>
        <item x="2856"/>
        <item x="4841"/>
        <item x="4842"/>
        <item x="89"/>
        <item x="2320"/>
        <item x="1073"/>
        <item x="3698"/>
        <item x="470"/>
        <item x="924"/>
        <item x="3181"/>
        <item x="3233"/>
        <item x="2823"/>
        <item x="998"/>
        <item x="4843"/>
        <item x="2908"/>
        <item x="2874"/>
        <item x="1995"/>
        <item x="1467"/>
        <item x="4844"/>
        <item x="3106"/>
        <item x="2418"/>
        <item x="942"/>
        <item x="760"/>
        <item x="1671"/>
        <item x="637"/>
        <item x="4845"/>
        <item x="3546"/>
        <item x="3519"/>
        <item x="3086"/>
        <item x="2335"/>
        <item x="3487"/>
        <item x="4846"/>
        <item x="3271"/>
        <item x="2688"/>
        <item x="600"/>
        <item x="1693"/>
        <item x="1473"/>
        <item x="846"/>
        <item x="3334"/>
        <item x="4847"/>
        <item x="3430"/>
        <item x="3138"/>
        <item x="1482"/>
        <item x="3532"/>
        <item x="3686"/>
        <item x="180"/>
        <item x="4848"/>
        <item x="3295"/>
        <item x="4849"/>
        <item x="2800"/>
        <item x="2557"/>
        <item x="3296"/>
        <item x="3301"/>
        <item x="1245"/>
        <item x="659"/>
        <item x="2866"/>
        <item x="1251"/>
        <item x="3299"/>
        <item x="3375"/>
        <item x="1951"/>
        <item x="4850"/>
        <item x="1574"/>
        <item x="2446"/>
        <item x="3449"/>
        <item x="4851"/>
        <item x="479"/>
        <item x="301"/>
        <item x="1534"/>
        <item x="3376"/>
        <item x="2494"/>
        <item x="2796"/>
        <item x="4852"/>
        <item x="2026"/>
        <item x="2783"/>
        <item x="3057"/>
        <item x="1209"/>
        <item x="1044"/>
        <item x="3207"/>
        <item x="3230"/>
        <item x="4853"/>
        <item x="4854"/>
        <item x="4855"/>
        <item x="1225"/>
        <item x="4856"/>
        <item x="3706"/>
        <item x="271"/>
        <item x="194"/>
        <item x="3488"/>
        <item x="1703"/>
        <item x="3565"/>
        <item x="3039"/>
        <item x="2516"/>
        <item x="4857"/>
        <item x="1935"/>
        <item x="3732"/>
        <item x="2174"/>
        <item x="1186"/>
        <item x="3610"/>
        <item x="1750"/>
        <item x="2718"/>
        <item x="3469"/>
        <item x="3225"/>
        <item x="3645"/>
        <item x="4858"/>
        <item x="148"/>
        <item x="4859"/>
        <item x="3382"/>
        <item x="3107"/>
        <item x="3320"/>
        <item x="1156"/>
        <item x="2686"/>
        <item x="354"/>
        <item x="3190"/>
        <item x="1734"/>
        <item x="3717"/>
        <item x="2715"/>
        <item x="135"/>
        <item x="2708"/>
        <item x="4860"/>
        <item x="574"/>
        <item x="3330"/>
        <item x="189"/>
        <item x="4861"/>
        <item x="1957"/>
        <item x="2672"/>
        <item x="2804"/>
        <item x="2789"/>
        <item x="4862"/>
        <item x="1920"/>
        <item x="1798"/>
        <item x="4863"/>
        <item x="4864"/>
        <item x="649"/>
        <item x="3711"/>
        <item x="3118"/>
        <item x="2979"/>
        <item x="2891"/>
        <item x="2180"/>
        <item x="4865"/>
        <item x="2382"/>
        <item x="2953"/>
        <item x="701"/>
        <item x="4866"/>
        <item x="2630"/>
        <item x="963"/>
        <item x="3011"/>
        <item x="3588"/>
        <item x="1027"/>
        <item x="549"/>
        <item x="4867"/>
        <item x="4868"/>
        <item x="4869"/>
        <item x="4870"/>
        <item x="2988"/>
        <item x="2294"/>
        <item x="2085"/>
        <item x="3581"/>
        <item x="2540"/>
        <item x="3689"/>
        <item x="2592"/>
        <item x="1555"/>
        <item x="63"/>
        <item x="3591"/>
        <item x="2389"/>
        <item x="2114"/>
        <item x="949"/>
        <item x="1870"/>
        <item x="2762"/>
        <item x="1436"/>
        <item x="2817"/>
        <item x="1168"/>
        <item x="3312"/>
        <item x="3226"/>
        <item x="2429"/>
        <item x="4871"/>
        <item x="4872"/>
        <item x="4873"/>
        <item x="1285"/>
        <item x="1984"/>
        <item x="3306"/>
        <item x="2693"/>
        <item x="3450"/>
        <item x="3087"/>
        <item x="2756"/>
        <item x="3443"/>
        <item x="1510"/>
        <item x="4874"/>
        <item x="3438"/>
        <item x="2242"/>
        <item x="4875"/>
        <item x="3670"/>
        <item x="4876"/>
        <item x="3547"/>
        <item x="3307"/>
        <item x="2797"/>
        <item x="1338"/>
        <item x="3728"/>
        <item x="3091"/>
        <item x="4877"/>
        <item x="3194"/>
        <item x="4878"/>
        <item x="2801"/>
        <item x="2959"/>
        <item x="4879"/>
        <item x="4880"/>
        <item x="4881"/>
        <item x="4882"/>
        <item x="3217"/>
        <item x="1491"/>
        <item x="3182"/>
        <item x="291"/>
        <item x="2875"/>
        <item x="248"/>
        <item x="3495"/>
        <item x="4883"/>
        <item x="1663"/>
        <item x="3370"/>
        <item x="3461"/>
        <item x="2802"/>
        <item x="4884"/>
        <item x="3459"/>
        <item x="1742"/>
        <item x="3227"/>
        <item x="1711"/>
        <item x="1786"/>
        <item x="2725"/>
        <item x="4885"/>
        <item x="4886"/>
        <item x="4887"/>
        <item x="2507"/>
        <item x="4888"/>
        <item x="4889"/>
        <item x="3611"/>
        <item x="3413"/>
        <item x="4890"/>
        <item x="4891"/>
        <item x="3234"/>
        <item x="4892"/>
        <item x="3496"/>
        <item x="4893"/>
        <item x="2710"/>
        <item x="1652"/>
        <item x="2738"/>
        <item x="2763"/>
        <item x="4894"/>
        <item x="4895"/>
        <item x="3526"/>
        <item x="1016"/>
        <item x="1556"/>
        <item x="4896"/>
        <item x="2892"/>
        <item x="4897"/>
        <item x="4898"/>
        <item x="1996"/>
        <item x="2167"/>
        <item x="1720"/>
        <item x="108"/>
        <item x="2475"/>
        <item x="4899"/>
        <item x="471"/>
        <item x="2251"/>
        <item x="4900"/>
        <item x="837"/>
        <item x="560"/>
        <item x="4901"/>
        <item x="2610"/>
        <item x="4902"/>
        <item x="1017"/>
        <item x="4903"/>
        <item x="1895"/>
        <item x="1396"/>
        <item x="2231"/>
        <item x="4904"/>
        <item x="119"/>
        <item x="534"/>
        <item x="1630"/>
        <item x="3115"/>
        <item x="4905"/>
        <item x="829"/>
        <item x="1295"/>
        <item x="2158"/>
        <item x="4906"/>
        <item x="1921"/>
        <item x="4907"/>
        <item x="1849"/>
        <item x="3479"/>
        <item x="4908"/>
        <item x="1944"/>
        <item x="999"/>
        <item x="1144"/>
        <item x="1054"/>
        <item x="1624"/>
        <item x="914"/>
        <item x="4909"/>
        <item x="413"/>
        <item x="72"/>
        <item x="2168"/>
        <item x="4910"/>
        <item x="333"/>
        <item x="3263"/>
        <item x="16"/>
        <item x="3542"/>
        <item x="235"/>
        <item x="2441"/>
        <item x="566"/>
        <item x="4911"/>
        <item x="4912"/>
        <item x="1360"/>
        <item x="2430"/>
        <item x="2345"/>
        <item x="1787"/>
        <item x="2711"/>
        <item x="221"/>
        <item x="4913"/>
        <item x="1842"/>
        <item x="3575"/>
        <item x="908"/>
        <item x="461"/>
        <item x="4914"/>
        <item x="2365"/>
        <item x="4915"/>
        <item x="4916"/>
        <item x="493"/>
        <item x="3695"/>
        <item x="1871"/>
        <item x="2128"/>
        <item x="750"/>
        <item x="4917"/>
        <item x="4918"/>
        <item x="2593"/>
        <item x="2147"/>
        <item x="2719"/>
        <item x="35"/>
        <item x="1681"/>
        <item x="1087"/>
        <item x="2403"/>
        <item x="4919"/>
        <item x="542"/>
        <item x="4920"/>
        <item x="3291"/>
        <item x="1735"/>
        <item x="1566"/>
        <item x="847"/>
        <item x="2321"/>
        <item x="3292"/>
        <item x="4921"/>
        <item x="4922"/>
        <item x="1131"/>
        <item x="4923"/>
        <item x="1596"/>
        <item x="4924"/>
        <item x="4925"/>
        <item x="1727"/>
        <item x="4926"/>
        <item x="628"/>
        <item x="1985"/>
        <item x="3500"/>
        <item x="1226"/>
        <item x="2419"/>
        <item x="90"/>
        <item x="818"/>
        <item x="650"/>
        <item x="396"/>
        <item x="869"/>
        <item x="2094"/>
        <item x="1074"/>
        <item x="1169"/>
        <item x="884"/>
        <item x="977"/>
        <item x="365"/>
        <item x="4927"/>
        <item x="149"/>
        <item x="1296"/>
        <item x="390"/>
        <item x="3108"/>
        <item x="1809"/>
        <item x="1187"/>
        <item x="2373"/>
        <item x="1474"/>
        <item x="4928"/>
        <item x="505"/>
        <item x="385"/>
        <item x="1354"/>
        <item x="54"/>
        <item x="3627"/>
        <item x="343"/>
        <item x="157"/>
        <item x="4929"/>
        <item x="870"/>
        <item x="4930"/>
        <item x="915"/>
        <item x="1610"/>
        <item x="4931"/>
        <item x="2328"/>
        <item x="4932"/>
        <item x="3598"/>
        <item x="1110"/>
        <item x="1428"/>
        <item x="512"/>
        <item x="1000"/>
        <item x="1788"/>
        <item x="2541"/>
        <item x="2195"/>
        <item x="1504"/>
        <item x="862"/>
        <item x="2861"/>
        <item x="4933"/>
        <item x="1306"/>
        <item x="4934"/>
        <item x="1958"/>
        <item x="520"/>
        <item x="207"/>
        <item x="677"/>
        <item x="1575"/>
        <item x="2954"/>
        <item x="4935"/>
        <item x="2104"/>
        <item x="550"/>
        <item x="3088"/>
        <item x="1969"/>
        <item x="988"/>
        <item x="2420"/>
        <item x="4936"/>
        <item x="4937"/>
        <item x="1442"/>
        <item x="1210"/>
        <item x="4938"/>
        <item x="1751"/>
        <item x="2312"/>
        <item x="575"/>
        <item x="638"/>
        <item x="317"/>
        <item x="4939"/>
        <item x="1511"/>
        <item x="302"/>
        <item x="4940"/>
        <item x="171"/>
        <item x="4941"/>
        <item x="925"/>
        <item x="3324"/>
        <item x="4942"/>
        <item x="551"/>
        <item x="2770"/>
        <item x="1322"/>
        <item x="3593"/>
        <item x="3439"/>
        <item x="1886"/>
        <item x="4943"/>
        <item x="4944"/>
        <item x="3187"/>
        <item x="2681"/>
        <item x="4945"/>
        <item x="4946"/>
        <item x="4947"/>
        <item x="4948"/>
        <item x="2664"/>
        <item x="1345"/>
        <item x="751"/>
        <item x="4949"/>
        <item x="1986"/>
        <item x="4950"/>
        <item x="4951"/>
        <item x="3617"/>
        <item x="3236"/>
        <item x="4952"/>
        <item x="4953"/>
        <item x="4954"/>
        <item x="1728"/>
        <item x="1454"/>
        <item x="1132"/>
        <item x="4955"/>
        <item x="4956"/>
        <item x="4957"/>
        <item x="2588"/>
        <item x="4958"/>
        <item x="3048"/>
        <item x="1082"/>
        <item x="4959"/>
        <item x="4960"/>
        <item x="4961"/>
        <item x="4962"/>
        <item x="4963"/>
        <item x="4964"/>
        <item x="4965"/>
        <item x="3173"/>
        <item x="4966"/>
        <item x="4967"/>
        <item x="4968"/>
        <item x="1279"/>
        <item x="4969"/>
        <item x="838"/>
        <item x="4970"/>
        <item x="2655"/>
        <item x="1116"/>
        <item x="4971"/>
        <item x="1945"/>
        <item x="4972"/>
        <item x="4973"/>
        <item x="1896"/>
        <item x="4974"/>
        <item x="4975"/>
        <item x="4976"/>
        <item x="1778"/>
        <item x="249"/>
        <item x="2848"/>
        <item x="4977"/>
        <item x="1001"/>
        <item x="3079"/>
        <item x="4978"/>
        <item x="4979"/>
        <item x="4980"/>
        <item x="4981"/>
        <item x="2564"/>
        <item x="4982"/>
        <item x="4983"/>
        <item x="4984"/>
        <item x="2351"/>
        <item x="895"/>
        <item x="2006"/>
        <item x="4985"/>
        <item x="4986"/>
        <item x="4987"/>
        <item x="529"/>
        <item x="4988"/>
        <item x="2095"/>
        <item x="4989"/>
        <item x="3076"/>
        <item x="4990"/>
        <item x="3071"/>
        <item x="4991"/>
        <item x="4992"/>
        <item x="83"/>
        <item x="726"/>
        <item x="4993"/>
        <item x="1332"/>
        <item x="4994"/>
        <item x="1922"/>
        <item x="4995"/>
        <item x="281"/>
        <item x="989"/>
        <item x="552"/>
        <item x="2835"/>
        <item x="1975"/>
        <item x="2611"/>
        <item x="4996"/>
        <item x="4997"/>
        <item x="651"/>
        <item x="4998"/>
        <item x="2018"/>
        <item x="4999"/>
        <item x="5000"/>
        <item x="5001"/>
        <item x="5002"/>
        <item x="5003"/>
        <item x="1759"/>
        <item x="5004"/>
        <item x="932"/>
        <item x="5005"/>
        <item x="5006"/>
        <item x="5007"/>
        <item x="5008"/>
        <item x="5009"/>
        <item x="3167"/>
        <item x="5010"/>
        <item x="5011"/>
        <item x="2502"/>
        <item x="5012"/>
        <item x="1743"/>
        <item x="5013"/>
        <item x="2196"/>
        <item x="3641"/>
        <item x="236"/>
        <item x="97"/>
        <item x="5014"/>
        <item x="462"/>
        <item x="2169"/>
        <item x="2148"/>
        <item x="5015"/>
        <item x="5016"/>
        <item x="1258"/>
        <item x="1997"/>
        <item x="629"/>
        <item x="5017"/>
        <item x="5018"/>
        <item x="5019"/>
        <item x="2409"/>
        <item x="5020"/>
        <item x="5021"/>
        <item x="5022"/>
        <item x="5023"/>
        <item x="1437"/>
        <item x="5024"/>
        <item x="5025"/>
        <item x="5026"/>
        <item x="1694"/>
        <item x="1355"/>
        <item x="480"/>
        <item x="5027"/>
        <item x="1124"/>
        <item x="5028"/>
        <item x="5029"/>
        <item x="5030"/>
        <item x="5031"/>
        <item x="5032"/>
        <item x="2734"/>
        <item x="2266"/>
        <item x="1799"/>
        <item x="2186"/>
        <item x="1721"/>
        <item x="2390"/>
        <item x="5033"/>
        <item x="5034"/>
        <item x="404"/>
        <item x="5035"/>
        <item x="5036"/>
        <item x="1157"/>
        <item x="1810"/>
        <item x="5037"/>
        <item x="5038"/>
        <item x="5039"/>
        <item x="158"/>
        <item x="5040"/>
        <item x="5041"/>
        <item x="5042"/>
        <item x="5043"/>
        <item x="5044"/>
        <item x="5045"/>
        <item x="702"/>
        <item x="5046"/>
        <item x="64"/>
        <item x="800"/>
        <item x="5047"/>
        <item x="5048"/>
        <item x="5049"/>
        <item x="5050"/>
        <item x="5051"/>
        <item x="494"/>
        <item x="5052"/>
        <item x="5053"/>
        <item x="5054"/>
        <item x="1498"/>
        <item x="447"/>
        <item x="5055"/>
        <item x="5056"/>
        <item x="590"/>
        <item x="5057"/>
        <item x="5058"/>
        <item x="5059"/>
        <item x="2687"/>
        <item x="5060"/>
        <item x="5061"/>
        <item x="5062"/>
        <item x="2535"/>
        <item x="5063"/>
        <item x="5064"/>
        <item x="5065"/>
        <item x="1075"/>
        <item x="2038"/>
        <item x="5066"/>
        <item x="576"/>
        <item x="5067"/>
        <item x="1188"/>
        <item x="5068"/>
        <item x="5069"/>
        <item x="5070"/>
        <item x="5071"/>
        <item x="672"/>
        <item x="5072"/>
        <item x="2476"/>
        <item x="660"/>
        <item x="5073"/>
        <item x="5074"/>
        <item x="5075"/>
        <item x="1872"/>
        <item x="727"/>
        <item x="5076"/>
        <item x="1236"/>
        <item x="5077"/>
        <item x="5078"/>
        <item x="334"/>
        <item x="2357"/>
        <item x="5079"/>
        <item x="5080"/>
        <item x="5081"/>
        <item x="5082"/>
        <item x="5083"/>
        <item x="5084"/>
        <item x="5085"/>
        <item x="2302"/>
        <item x="567"/>
        <item x="5086"/>
        <item x="5087"/>
        <item x="5088"/>
        <item x="5089"/>
        <item x="506"/>
        <item x="5090"/>
        <item x="1018"/>
        <item x="5091"/>
        <item x="1525"/>
        <item x="5092"/>
        <item x="109"/>
        <item x="5093"/>
        <item x="5094"/>
        <item x="761"/>
        <item x="5095"/>
        <item x="5096"/>
        <item x="5097"/>
        <item x="3665"/>
        <item x="5098"/>
        <item x="5099"/>
        <item x="1907"/>
        <item x="5100"/>
        <item x="1055"/>
        <item x="5101"/>
        <item x="5102"/>
        <item x="5103"/>
        <item x="1850"/>
        <item x="5104"/>
        <item x="5105"/>
        <item x="2086"/>
        <item x="5106"/>
        <item x="1492"/>
        <item x="5107"/>
        <item x="5108"/>
        <item x="5109"/>
        <item x="1736"/>
        <item x="1099"/>
        <item x="5110"/>
        <item x="1211"/>
        <item x="5111"/>
        <item x="366"/>
        <item x="5112"/>
        <item x="5113"/>
        <item x="5114"/>
        <item x="5115"/>
        <item x="5116"/>
        <item x="5117"/>
        <item x="5118"/>
        <item x="2558"/>
        <item x="5119"/>
        <item x="5120"/>
        <item x="5121"/>
        <item x="1664"/>
        <item x="5122"/>
        <item x="5123"/>
        <item x="5124"/>
        <item x="5125"/>
        <item x="1045"/>
        <item x="5126"/>
        <item x="2007"/>
        <item x="1831"/>
        <item x="5127"/>
        <item x="5128"/>
        <item x="5129"/>
        <item x="5130"/>
        <item x="3155"/>
        <item x="5131"/>
        <item x="5132"/>
        <item x="5133"/>
        <item x="5134"/>
        <item x="5135"/>
        <item x="5136"/>
        <item x="437"/>
        <item x="703"/>
        <item x="5137"/>
        <item x="5138"/>
        <item x="5139"/>
        <item x="5140"/>
        <item x="5141"/>
        <item x="5142"/>
        <item x="5143"/>
        <item x="1387"/>
        <item x="5144"/>
        <item x="5145"/>
        <item x="5146"/>
        <item x="208"/>
        <item x="5147"/>
        <item x="3052"/>
        <item x="5148"/>
        <item x="2284"/>
        <item x="5149"/>
        <item x="978"/>
        <item x="5150"/>
        <item x="5151"/>
        <item x="5152"/>
        <item x="5153"/>
        <item x="5154"/>
        <item x="1346"/>
        <item x="5155"/>
        <item x="5156"/>
        <item x="5157"/>
        <item x="1576"/>
        <item x="2149"/>
        <item x="2673"/>
        <item x="5158"/>
        <item x="964"/>
        <item x="1410"/>
        <item x="848"/>
        <item x="5159"/>
        <item x="5160"/>
        <item x="5161"/>
        <item x="5162"/>
        <item x="5163"/>
        <item x="5164"/>
        <item x="5165"/>
        <item x="5166"/>
        <item x="136"/>
        <item x="5167"/>
        <item x="1611"/>
        <item x="5168"/>
        <item x="5169"/>
        <item x="5170"/>
        <item x="1170"/>
        <item x="5171"/>
        <item x="5172"/>
        <item x="807"/>
        <item x="5173"/>
        <item x="2631"/>
        <item x="5174"/>
        <item x="1195"/>
        <item x="2027"/>
        <item x="5175"/>
        <item x="5176"/>
        <item x="5177"/>
        <item x="5178"/>
        <item x="1631"/>
        <item x="5179"/>
        <item x="5180"/>
        <item x="5181"/>
        <item x="5182"/>
        <item x="355"/>
        <item x="2682"/>
        <item x="5183"/>
        <item x="5184"/>
        <item x="5185"/>
        <item x="2105"/>
        <item x="5186"/>
        <item x="5187"/>
        <item x="5188"/>
        <item x="2739"/>
        <item x="5189"/>
        <item x="2061"/>
        <item x="610"/>
        <item x="5190"/>
        <item x="172"/>
        <item x="1545"/>
        <item x="1682"/>
        <item x="1145"/>
        <item x="5191"/>
        <item x="3157"/>
        <item x="1818"/>
        <item x="5192"/>
        <item x="5193"/>
        <item x="5194"/>
        <item x="5195"/>
        <item x="5196"/>
        <item x="5197"/>
        <item x="5198"/>
        <item x="3316"/>
        <item x="601"/>
        <item x="5199"/>
        <item x="472"/>
        <item x="5200"/>
        <item x="5201"/>
        <item x="272"/>
        <item x="5202"/>
        <item x="5203"/>
        <item x="5204"/>
        <item x="481"/>
        <item x="5205"/>
        <item x="5206"/>
        <item x="1323"/>
        <item x="5207"/>
        <item x="5208"/>
        <item x="5209"/>
        <item x="5210"/>
        <item x="3205"/>
        <item x="5211"/>
        <item x="3331"/>
        <item x="5212"/>
        <item x="5213"/>
        <item x="2636"/>
        <item x="5214"/>
        <item x="25"/>
        <item x="5215"/>
        <item x="5216"/>
        <item x="5217"/>
        <item x="5218"/>
        <item x="5219"/>
        <item x="3540"/>
        <item x="5220"/>
        <item x="5221"/>
        <item x="5222"/>
        <item x="237"/>
        <item x="3474"/>
        <item x="3264"/>
        <item x="5223"/>
        <item x="5224"/>
        <item x="1512"/>
        <item x="619"/>
        <item x="55"/>
        <item x="5225"/>
        <item x="5226"/>
        <item x="5227"/>
        <item x="2352"/>
        <item x="5228"/>
        <item x="5229"/>
        <item x="5230"/>
        <item x="5231"/>
        <item x="1429"/>
        <item x="5232"/>
        <item x="5233"/>
        <item x="2452"/>
        <item x="5234"/>
        <item x="2243"/>
        <item x="3539"/>
        <item x="856"/>
        <item x="120"/>
        <item x="128"/>
        <item x="1526"/>
        <item x="1475"/>
        <item x="5235"/>
        <item x="2665"/>
        <item x="5236"/>
        <item x="5237"/>
        <item x="3237"/>
        <item x="5238"/>
        <item x="2604"/>
        <item x="5239"/>
        <item x="2829"/>
        <item x="5240"/>
        <item x="5241"/>
        <item x="5242"/>
        <item x="5243"/>
        <item x="5244"/>
        <item x="5245"/>
        <item x="5246"/>
        <item x="5247"/>
        <item x="5248"/>
        <item x="5249"/>
        <item x="2322"/>
        <item x="5250"/>
        <item x="5251"/>
        <item x="5252"/>
        <item x="5253"/>
        <item x="5254"/>
        <item x="5255"/>
        <item x="5256"/>
        <item x="1297"/>
        <item x="1483"/>
        <item x="5257"/>
        <item x="956"/>
        <item x="1028"/>
        <item x="1065"/>
        <item x="3470"/>
        <item x="5258"/>
        <item x="5259"/>
        <item x="5260"/>
        <item x="5261"/>
        <item x="5262"/>
        <item x="5263"/>
        <item x="1878"/>
        <item x="5264"/>
        <item x="5265"/>
        <item x="5266"/>
        <item x="17"/>
        <item x="1843"/>
        <item x="2019"/>
        <item x="5267"/>
        <item x="1772"/>
        <item x="3497"/>
        <item x="5268"/>
        <item x="2071"/>
        <item x="2645"/>
        <item x="2358"/>
        <item x="5269"/>
        <item x="391"/>
        <item x="150"/>
        <item x="1476"/>
        <item x="5270"/>
        <item x="5271"/>
        <item x="678"/>
        <item x="367"/>
        <item x="5272"/>
        <item x="916"/>
        <item x="1923"/>
        <item x="5273"/>
        <item x="2052"/>
        <item x="1976"/>
        <item x="5274"/>
        <item x="1019"/>
        <item x="5275"/>
        <item x="5276"/>
        <item x="5277"/>
        <item x="2140"/>
        <item x="209"/>
        <item x="159"/>
        <item x="2028"/>
        <item x="5278"/>
        <item x="5279"/>
        <item x="1819"/>
        <item x="5280"/>
        <item x="801"/>
        <item x="933"/>
        <item x="5281"/>
        <item x="5282"/>
        <item x="1139"/>
        <item x="968"/>
        <item x="1402"/>
        <item x="5283"/>
        <item x="2666"/>
        <item x="56"/>
        <item x="1237"/>
        <item x="2039"/>
        <item x="448"/>
        <item x="2214"/>
        <item x="1006"/>
        <item x="2410"/>
        <item x="5284"/>
        <item x="5285"/>
        <item x="5286"/>
        <item x="5287"/>
        <item x="5288"/>
        <item x="5289"/>
        <item x="5290"/>
        <item x="2232"/>
        <item x="5291"/>
        <item x="602"/>
        <item x="5292"/>
        <item x="5293"/>
        <item x="3533"/>
        <item x="1037"/>
        <item x="5294"/>
        <item x="5295"/>
        <item x="2062"/>
        <item x="839"/>
        <item x="808"/>
        <item x="5296"/>
        <item x="5297"/>
        <item x="5298"/>
        <item x="5299"/>
        <item x="679"/>
        <item x="5300"/>
        <item x="5301"/>
        <item x="2872"/>
        <item x="5302"/>
        <item x="5303"/>
        <item x="5304"/>
        <item x="5305"/>
        <item x="5306"/>
        <item x="5307"/>
        <item x="1744"/>
        <item x="535"/>
        <item x="2215"/>
        <item x="438"/>
        <item x="5308"/>
        <item x="3089"/>
        <item x="3278"/>
        <item x="5309"/>
        <item x="5310"/>
        <item x="222"/>
        <item x="2565"/>
        <item x="1879"/>
        <item x="1455"/>
        <item x="5311"/>
        <item x="5312"/>
        <item x="26"/>
        <item x="5313"/>
        <item x="430"/>
        <item x="5314"/>
        <item x="5315"/>
        <item x="2536"/>
        <item x="5316"/>
        <item x="2484"/>
        <item x="2272"/>
        <item x="5317"/>
        <item x="5318"/>
        <item x="5319"/>
        <item x="5320"/>
        <item x="5321"/>
        <item x="5322"/>
        <item x="5323"/>
        <item x="1597"/>
        <item x="5324"/>
        <item x="5325"/>
        <item x="5326"/>
        <item x="1443"/>
        <item x="5327"/>
        <item x="5328"/>
        <item x="1851"/>
        <item x="591"/>
        <item x="5329"/>
        <item x="5330"/>
        <item x="1388"/>
        <item x="5331"/>
        <item x="5332"/>
        <item x="5333"/>
        <item x="5334"/>
        <item x="5335"/>
        <item x="5336"/>
        <item x="5337"/>
        <item x="5338"/>
        <item x="3094"/>
        <item x="405"/>
        <item x="2838"/>
        <item x="1125"/>
        <item x="2129"/>
        <item x="2764"/>
        <item x="2329"/>
        <item x="2765"/>
        <item x="160"/>
        <item x="2740"/>
        <item x="3163"/>
        <item x="5339"/>
        <item x="2839"/>
        <item x="2187"/>
        <item x="1411"/>
        <item x="5340"/>
        <item x="5341"/>
        <item x="3377"/>
        <item x="3364"/>
        <item x="223"/>
        <item x="5342"/>
        <item x="1567"/>
        <item x="3371"/>
        <item x="5343"/>
        <item x="3535"/>
        <item x="303"/>
        <item x="121"/>
        <item x="1339"/>
        <item x="3024"/>
        <item x="2955"/>
        <item x="1959"/>
        <item x="2921"/>
        <item x="2029"/>
        <item x="3003"/>
        <item x="5344"/>
        <item x="2525"/>
        <item x="3699"/>
        <item x="3372"/>
        <item x="5345"/>
        <item x="3720"/>
        <item x="5346"/>
        <item x="5347"/>
        <item x="603"/>
        <item x="1642"/>
        <item x="3174"/>
        <item x="1712"/>
        <item x="7"/>
        <item x="2632"/>
        <item x="3724"/>
        <item x="3202"/>
        <item x="1286"/>
        <item x="5348"/>
        <item x="957"/>
        <item x="809"/>
        <item x="2453"/>
        <item x="1704"/>
        <item x="5349"/>
        <item x="5350"/>
        <item x="3725"/>
        <item x="2447"/>
        <item x="2431"/>
        <item x="5351"/>
        <item x="3392"/>
        <item x="5352"/>
        <item x="1832"/>
        <item x="1695"/>
        <item x="3462"/>
        <item x="896"/>
        <item x="5353"/>
        <item x="3571"/>
        <item x="2956"/>
        <item x="5354"/>
        <item x="1259"/>
        <item x="3195"/>
        <item x="5355"/>
        <item x="1376"/>
        <item x="3119"/>
        <item x="2697"/>
        <item x="3034"/>
        <item x="2886"/>
        <item x="1046"/>
        <item x="5356"/>
        <item x="5357"/>
        <item x="715"/>
        <item x="2063"/>
        <item x="1625"/>
        <item x="1964"/>
        <item x="661"/>
        <item x="1146"/>
        <item x="3512"/>
        <item x="5358"/>
        <item x="250"/>
        <item x="2991"/>
        <item x="1280"/>
        <item x="5359"/>
        <item x="1196"/>
        <item x="2878"/>
        <item x="5360"/>
        <item x="979"/>
        <item x="84"/>
        <item x="2612"/>
        <item x="5361"/>
        <item x="611"/>
        <item x="577"/>
        <item x="3628"/>
        <item x="1029"/>
        <item x="1683"/>
        <item x="3210"/>
        <item x="2936"/>
        <item x="210"/>
        <item x="5362"/>
        <item x="5363"/>
        <item x="3246"/>
        <item x="2285"/>
        <item x="5364"/>
        <item x="2811"/>
        <item x="3130"/>
        <item x="5365"/>
        <item x="878"/>
        <item x="3385"/>
        <item x="5366"/>
        <item x="3543"/>
        <item x="630"/>
        <item x="463"/>
        <item x="2962"/>
        <item x="3696"/>
        <item x="1519"/>
        <item x="5367"/>
        <item x="495"/>
        <item x="2594"/>
        <item x="5368"/>
        <item x="5369"/>
        <item x="5370"/>
        <item x="5371"/>
        <item x="3302"/>
        <item x="3042"/>
        <item x="2141"/>
        <item x="2994"/>
        <item x="356"/>
        <item x="5372"/>
        <item x="2798"/>
        <item x="310"/>
        <item x="5373"/>
        <item x="5374"/>
        <item x="5375"/>
        <item x="3445"/>
        <item x="691"/>
        <item x="1333"/>
        <item x="1903"/>
        <item x="3707"/>
        <item x="2730"/>
        <item x="5376"/>
        <item x="2421"/>
        <item x="5377"/>
        <item x="897"/>
        <item x="91"/>
        <item x="3414"/>
        <item x="3053"/>
        <item x="3386"/>
        <item x="5378"/>
        <item x="3646"/>
        <item x="3678"/>
        <item x="2115"/>
        <item x="449"/>
        <item x="5379"/>
        <item x="3208"/>
        <item x="3367"/>
        <item x="3139"/>
        <item x="2784"/>
        <item x="2646"/>
        <item x="406"/>
        <item x="3158"/>
        <item x="2922"/>
        <item x="1598"/>
        <item x="3240"/>
        <item x="2040"/>
        <item x="3408"/>
        <item x="3409"/>
        <item x="1965"/>
        <item x="2537"/>
        <item x="536"/>
        <item x="5380"/>
        <item x="3321"/>
        <item x="3527"/>
        <item x="2967"/>
        <item x="3365"/>
        <item x="5381"/>
        <item x="3666"/>
        <item x="3168"/>
        <item x="5382"/>
        <item x="1722"/>
        <item x="1977"/>
        <item x="5383"/>
        <item x="1577"/>
        <item x="110"/>
        <item x="2732"/>
        <item x="2992"/>
        <item x="2495"/>
        <item x="3629"/>
        <item x="1197"/>
        <item x="3025"/>
        <item x="423"/>
        <item x="5384"/>
        <item x="5385"/>
        <item x="98"/>
        <item x="3431"/>
        <item x="3019"/>
        <item x="2181"/>
        <item x="2624"/>
        <item x="2008"/>
        <item x="397"/>
        <item x="2983"/>
        <item x="1238"/>
        <item x="2517"/>
        <item x="5386"/>
        <item x="3721"/>
        <item x="1946"/>
        <item x="3446"/>
        <item x="2698"/>
        <item x="5387"/>
        <item x="3102"/>
        <item x="5388"/>
        <item x="5389"/>
        <item x="2463"/>
        <item x="3576"/>
        <item x="2205"/>
        <item x="2731"/>
        <item x="482"/>
        <item x="1653"/>
        <item x="3577"/>
        <item x="3203"/>
        <item x="2876"/>
        <item x="2699"/>
        <item x="2595"/>
        <item x="2273"/>
        <item x="2824"/>
        <item x="3523"/>
        <item x="3612"/>
        <item x="3343"/>
        <item x="3164"/>
        <item x="3043"/>
        <item x="5390"/>
        <item x="5391"/>
        <item x="439"/>
        <item x="1632"/>
        <item x="431"/>
        <item x="5392"/>
        <item x="5393"/>
        <item x="785"/>
        <item x="2793"/>
        <item x="5394"/>
        <item x="2805"/>
        <item x="1844"/>
        <item x="2749"/>
        <item x="3061"/>
        <item x="1422"/>
        <item x="5395"/>
        <item x="3489"/>
        <item x="3095"/>
        <item x="1227"/>
        <item x="3004"/>
        <item x="1800"/>
        <item x="1038"/>
        <item x="980"/>
        <item x="2923"/>
        <item x="5396"/>
        <item x="3390"/>
        <item x="662"/>
        <item x="2030"/>
        <item x="57"/>
        <item x="1852"/>
        <item x="5397"/>
        <item x="3103"/>
        <item x="5398"/>
        <item x="5399"/>
        <item x="2583"/>
        <item x="5400"/>
        <item x="1643"/>
        <item x="1535"/>
        <item x="3399"/>
        <item x="2791"/>
        <item x="2150"/>
        <item x="3536"/>
        <item x="5401"/>
        <item x="377"/>
        <item x="3247"/>
        <item x="5402"/>
        <item x="802"/>
        <item x="2477"/>
        <item x="3265"/>
        <item x="3566"/>
        <item x="1745"/>
        <item x="3534"/>
        <item x="3111"/>
        <item x="3599"/>
        <item x="99"/>
        <item x="3344"/>
        <item x="5403"/>
        <item x="2825"/>
        <item x="5404"/>
        <item x="5405"/>
        <item x="1477"/>
        <item x="5406"/>
        <item x="5407"/>
        <item x="2842"/>
        <item x="1587"/>
        <item x="36"/>
        <item x="3204"/>
        <item x="3594"/>
        <item x="2366"/>
        <item x="819"/>
        <item x="3241"/>
        <item x="1811"/>
        <item x="3351"/>
        <item x="2726"/>
        <item x="583"/>
        <item x="3080"/>
        <item x="224"/>
        <item x="2913"/>
        <item x="3242"/>
        <item x="3416"/>
        <item x="2053"/>
        <item x="5408"/>
        <item x="3524"/>
        <item x="3703"/>
        <item x="3109"/>
        <item x="5409"/>
        <item x="5410"/>
        <item x="1444"/>
        <item x="3578"/>
        <item x="1189"/>
        <item x="5411"/>
        <item x="2605"/>
        <item x="414"/>
        <item x="3661"/>
        <item x="3709"/>
        <item x="3456"/>
        <item x="5412"/>
        <item x="3505"/>
        <item x="238"/>
        <item x="2960"/>
        <item x="5413"/>
        <item x="3112"/>
        <item x="3622"/>
        <item x="5414"/>
        <item x="3613"/>
        <item x="3559"/>
        <item x="3113"/>
        <item x="1047"/>
        <item x="2918"/>
        <item x="762"/>
        <item x="943"/>
        <item x="2411"/>
        <item x="3508"/>
        <item x="2818"/>
        <item x="2925"/>
        <item x="1820"/>
        <item x="3563"/>
        <item x="3096"/>
        <item x="5415"/>
        <item x="3368"/>
        <item x="1705"/>
        <item x="5416"/>
        <item x="3541"/>
        <item x="2785"/>
        <item x="1960"/>
        <item x="2096"/>
        <item x="958"/>
        <item x="2995"/>
        <item x="2766"/>
        <item x="2779"/>
        <item x="5417"/>
        <item x="3248"/>
        <item x="2679"/>
        <item x="5418"/>
        <item x="5419"/>
        <item x="5420"/>
        <item x="3400"/>
        <item x="47"/>
        <item x="3049"/>
        <item x="3148"/>
        <item x="3032"/>
        <item x="1789"/>
        <item x="738"/>
        <item x="5421"/>
        <item x="3243"/>
        <item x="5422"/>
        <item x="5423"/>
        <item x="1158"/>
        <item x="3552"/>
        <item x="2806"/>
        <item x="1599"/>
        <item x="3362"/>
        <item x="2773"/>
        <item x="3564"/>
        <item x="3513"/>
        <item x="2780"/>
        <item x="1287"/>
        <item x="483"/>
        <item x="2106"/>
        <item x="3313"/>
        <item x="3647"/>
        <item x="3582"/>
        <item x="5424"/>
        <item x="2930"/>
        <item x="1987"/>
        <item x="5425"/>
        <item x="3480"/>
        <item x="311"/>
        <item x="2404"/>
        <item x="2464"/>
        <item x="2819"/>
        <item x="704"/>
        <item x="1412"/>
        <item x="1887"/>
        <item x="173"/>
        <item x="2944"/>
        <item x="318"/>
        <item x="1100"/>
        <item x="3393"/>
        <item x="65"/>
        <item x="2454"/>
        <item x="211"/>
        <item x="1952"/>
        <item x="2274"/>
        <item x="1568"/>
        <item x="2914"/>
        <item x="620"/>
        <item x="2448"/>
        <item x="1536"/>
        <item x="1066"/>
        <item x="2968"/>
        <item x="3444"/>
        <item x="3354"/>
        <item x="2225"/>
        <item x="27"/>
        <item x="1389"/>
        <item x="3314"/>
        <item x="5426"/>
        <item x="3406"/>
        <item x="181"/>
        <item x="1268"/>
        <item x="969"/>
        <item x="3257"/>
        <item x="1133"/>
        <item x="2508"/>
        <item x="5427"/>
        <item x="3580"/>
        <item x="111"/>
        <item x="1076"/>
        <item x="830"/>
        <item x="692"/>
        <item x="5428"/>
        <item x="5429"/>
        <item x="1111"/>
        <item x="2683"/>
        <item x="2986"/>
        <item x="981"/>
        <item x="1557"/>
        <item x="592"/>
        <item x="5430"/>
        <item x="5431"/>
        <item x="1083"/>
        <item x="5432"/>
        <item x="2807"/>
        <item x="5433"/>
        <item x="5434"/>
        <item x="568"/>
        <item x="3687"/>
        <item x="2295"/>
        <item x="1219"/>
        <item x="2559"/>
        <item x="917"/>
        <item x="612"/>
        <item x="5435"/>
        <item x="926"/>
        <item x="1760"/>
        <item x="2087"/>
        <item x="378"/>
        <item x="5436"/>
        <item x="2596"/>
        <item x="2107"/>
        <item x="5437"/>
        <item x="225"/>
        <item x="5438"/>
        <item x="1520"/>
        <item x="1908"/>
        <item x="5439"/>
        <item x="5440"/>
        <item x="2346"/>
        <item x="840"/>
        <item x="752"/>
        <item x="5441"/>
        <item x="2009"/>
        <item x="1390"/>
        <item x="5442"/>
        <item x="5443"/>
        <item x="1612"/>
        <item x="1978"/>
        <item x="663"/>
        <item x="473"/>
        <item x="5444"/>
        <item x="2926"/>
        <item x="3553"/>
        <item x="2576"/>
        <item x="5445"/>
        <item x="1484"/>
        <item x="1706"/>
        <item x="5446"/>
        <item x="3630"/>
        <item x="161"/>
        <item x="85"/>
        <item x="5447"/>
        <item x="5448"/>
        <item x="1761"/>
        <item x="5449"/>
        <item x="2151"/>
        <item x="5450"/>
        <item x="5451"/>
        <item x="2286"/>
        <item x="182"/>
        <item x="5452"/>
        <item x="863"/>
        <item x="1684"/>
        <item x="5453"/>
        <item x="1998"/>
        <item x="5454"/>
        <item x="1821"/>
        <item x="1723"/>
        <item x="5455"/>
        <item x="137"/>
        <item x="3378"/>
        <item x="1413"/>
        <item x="5456"/>
        <item x="5457"/>
        <item x="2597"/>
        <item x="2577"/>
        <item x="5458"/>
        <item x="2367"/>
        <item x="5459"/>
        <item x="5460"/>
        <item x="368"/>
        <item x="2175"/>
        <item x="5461"/>
        <item x="1178"/>
        <item x="1220"/>
        <item x="5462"/>
        <item x="440"/>
        <item x="5463"/>
        <item x="5464"/>
        <item x="2064"/>
        <item x="1812"/>
        <item x="3401"/>
        <item x="5465"/>
        <item x="2405"/>
        <item x="3332"/>
        <item x="1438"/>
        <item x="5466"/>
        <item x="2465"/>
        <item x="5467"/>
        <item x="5468"/>
        <item x="5469"/>
        <item x="195"/>
        <item x="5470"/>
        <item x="5471"/>
        <item x="1790"/>
        <item x="2313"/>
        <item x="5472"/>
        <item x="1067"/>
        <item x="5473"/>
        <item x="5474"/>
        <item x="5475"/>
        <item x="3441"/>
        <item x="5476"/>
        <item x="1779"/>
        <item x="1654"/>
        <item x="5477"/>
        <item x="5478"/>
        <item x="3551"/>
        <item x="5479"/>
        <item x="5480"/>
        <item x="3690"/>
        <item x="415"/>
        <item x="1048"/>
        <item x="2226"/>
        <item x="578"/>
        <item x="2656"/>
        <item x="5481"/>
        <item x="5482"/>
        <item x="5483"/>
        <item x="1613"/>
        <item x="5484"/>
        <item x="5485"/>
        <item x="5486"/>
        <item x="1445"/>
        <item x="5487"/>
        <item x="5488"/>
        <item x="1988"/>
        <item x="3623"/>
        <item x="5489"/>
        <item x="2108"/>
        <item x="5490"/>
        <item x="1600"/>
        <item x="2020"/>
        <item x="2542"/>
        <item x="5491"/>
        <item x="5492"/>
        <item x="58"/>
        <item x="1126"/>
        <item x="2485"/>
        <item x="613"/>
        <item x="5493"/>
        <item x="5494"/>
        <item x="2330"/>
        <item x="786"/>
        <item x="5495"/>
        <item x="5496"/>
        <item x="2931"/>
        <item x="5497"/>
        <item x="5498"/>
        <item x="312"/>
        <item x="2432"/>
        <item x="3417"/>
        <item x="2031"/>
        <item x="1801"/>
        <item x="5499"/>
        <item x="37"/>
        <item x="2216"/>
        <item x="5500"/>
        <item x="2442"/>
        <item x="5501"/>
        <item x="1030"/>
        <item x="5502"/>
        <item x="5503"/>
        <item x="2233"/>
        <item x="841"/>
        <item x="849"/>
        <item x="927"/>
        <item x="2130"/>
        <item x="2518"/>
        <item x="5504"/>
        <item x="226"/>
        <item x="5505"/>
        <item x="5506"/>
        <item x="5507"/>
        <item x="2374"/>
        <item x="5508"/>
        <item x="5509"/>
        <item x="2900"/>
        <item x="2116"/>
        <item x="5510"/>
        <item x="5511"/>
        <item x="3424"/>
        <item x="5512"/>
        <item x="831"/>
        <item x="239"/>
        <item x="5513"/>
        <item x="5514"/>
        <item x="66"/>
        <item x="5515"/>
        <item x="5516"/>
        <item x="2296"/>
        <item x="664"/>
        <item x="5517"/>
        <item x="5518"/>
        <item x="474"/>
        <item x="151"/>
        <item x="1485"/>
        <item x="5519"/>
        <item x="5520"/>
        <item x="5521"/>
        <item x="2466"/>
        <item x="1088"/>
        <item x="5522"/>
        <item x="5523"/>
        <item x="5524"/>
        <item x="1762"/>
        <item x="5525"/>
        <item x="92"/>
        <item x="2336"/>
        <item x="2526"/>
        <item x="5526"/>
        <item x="5527"/>
        <item x="5528"/>
        <item x="5529"/>
        <item x="5530"/>
        <item x="5531"/>
        <item x="1853"/>
        <item x="5532"/>
        <item x="5533"/>
        <item x="3387"/>
        <item x="5534"/>
        <item x="5535"/>
        <item x="5536"/>
        <item x="1020"/>
        <item x="5537"/>
        <item x="1729"/>
        <item x="1873"/>
        <item x="5538"/>
        <item x="1368"/>
        <item x="5539"/>
        <item x="2314"/>
        <item x="5540"/>
        <item x="5541"/>
        <item x="5542"/>
        <item x="251"/>
        <item x="5543"/>
        <item x="319"/>
        <item x="1269"/>
        <item x="5544"/>
        <item x="5545"/>
        <item x="5546"/>
        <item x="5547"/>
        <item x="5548"/>
        <item x="5549"/>
        <item x="450"/>
        <item x="2598"/>
        <item x="2054"/>
        <item x="369"/>
        <item x="5550"/>
        <item x="5551"/>
        <item x="5552"/>
        <item x="909"/>
        <item x="593"/>
        <item x="1002"/>
        <item x="5553"/>
        <item x="820"/>
        <item x="2857"/>
        <item x="5554"/>
        <item x="5555"/>
        <item x="5556"/>
        <item x="1007"/>
        <item x="2969"/>
        <item x="5557"/>
        <item x="1696"/>
        <item x="129"/>
        <item x="5558"/>
        <item x="1924"/>
        <item x="5559"/>
        <item x="5560"/>
        <item x="2303"/>
        <item x="5561"/>
        <item x="5562"/>
        <item x="5563"/>
        <item x="5564"/>
        <item x="5565"/>
        <item x="2010"/>
        <item x="2840"/>
        <item x="5566"/>
        <item x="5567"/>
        <item x="2347"/>
        <item x="2455"/>
        <item x="5568"/>
        <item x="879"/>
        <item x="5569"/>
        <item x="5570"/>
        <item x="328"/>
        <item x="5571"/>
        <item x="5572"/>
        <item x="5573"/>
        <item x="5574"/>
        <item x="3667"/>
        <item x="2754"/>
        <item x="5575"/>
        <item x="5576"/>
        <item x="8"/>
        <item x="1707"/>
        <item x="1084"/>
        <item x="2081"/>
        <item x="928"/>
        <item x="5577"/>
        <item x="1239"/>
        <item x="5578"/>
        <item x="5579"/>
        <item x="5580"/>
        <item x="1773"/>
        <item x="5581"/>
        <item x="5582"/>
        <item x="3452"/>
        <item x="5583"/>
        <item x="5584"/>
        <item x="5585"/>
        <item x="5586"/>
        <item x="1746"/>
        <item x="2188"/>
        <item x="621"/>
        <item x="543"/>
        <item x="5587"/>
        <item x="5588"/>
        <item x="5589"/>
        <item x="5590"/>
        <item x="5591"/>
        <item x="652"/>
        <item x="5592"/>
        <item x="5593"/>
        <item x="5594"/>
        <item x="2667"/>
        <item x="5595"/>
        <item x="5596"/>
        <item x="5597"/>
        <item x="5598"/>
        <item x="1101"/>
        <item x="5599"/>
        <item x="3211"/>
        <item x="5600"/>
        <item x="1377"/>
        <item x="2519"/>
        <item x="5601"/>
        <item x="5602"/>
        <item x="3062"/>
        <item x="5603"/>
        <item x="370"/>
        <item x="5604"/>
        <item x="5605"/>
        <item x="2252"/>
        <item x="5606"/>
        <item x="5607"/>
        <item x="5608"/>
        <item x="5609"/>
        <item x="5610"/>
        <item x="1260"/>
        <item x="982"/>
        <item x="5611"/>
        <item x="2097"/>
        <item x="5612"/>
        <item x="3425"/>
        <item x="5613"/>
        <item x="292"/>
        <item x="5614"/>
        <item x="5615"/>
        <item x="5616"/>
        <item x="379"/>
        <item x="2674"/>
        <item x="5617"/>
        <item x="5618"/>
        <item x="5619"/>
        <item x="5620"/>
        <item x="5621"/>
        <item x="832"/>
        <item x="1486"/>
        <item x="3668"/>
        <item x="5622"/>
        <item x="5623"/>
        <item x="3008"/>
        <item x="240"/>
        <item x="5624"/>
        <item x="2503"/>
        <item x="1724"/>
        <item x="5625"/>
        <item x="5626"/>
        <item x="398"/>
        <item x="5627"/>
        <item x="1672"/>
        <item x="5628"/>
        <item x="5629"/>
        <item x="2509"/>
        <item x="1171"/>
        <item x="1916"/>
        <item x="5630"/>
        <item x="5631"/>
        <item x="5632"/>
        <item x="5633"/>
        <item x="5634"/>
        <item x="5635"/>
        <item x="3140"/>
        <item x="5636"/>
        <item x="5637"/>
        <item x="5638"/>
        <item x="5639"/>
        <item x="5640"/>
        <item x="1456"/>
        <item x="530"/>
        <item x="273"/>
        <item x="5641"/>
        <item x="5642"/>
        <item x="5643"/>
        <item x="5644"/>
        <item x="5645"/>
        <item x="5646"/>
        <item x="112"/>
        <item x="5647"/>
        <item x="1644"/>
        <item x="5648"/>
        <item x="475"/>
        <item x="5649"/>
        <item x="5650"/>
        <item x="5651"/>
        <item x="5652"/>
        <item x="5653"/>
        <item x="2496"/>
        <item x="2993"/>
        <item x="1909"/>
        <item x="5654"/>
        <item x="2520"/>
        <item x="5655"/>
        <item x="1936"/>
        <item x="3221"/>
        <item x="1340"/>
        <item x="2217"/>
        <item x="5656"/>
        <item x="5657"/>
        <item x="3352"/>
        <item x="5658"/>
        <item x="5659"/>
        <item x="1324"/>
        <item x="3015"/>
        <item x="5660"/>
        <item x="5661"/>
        <item x="1439"/>
        <item x="5662"/>
        <item x="2131"/>
        <item x="5663"/>
        <item x="1281"/>
        <item x="5664"/>
        <item x="3143"/>
        <item x="5665"/>
        <item x="810"/>
        <item x="1633"/>
        <item x="2613"/>
        <item x="1378"/>
        <item x="2904"/>
        <item x="705"/>
        <item x="5666"/>
        <item x="5667"/>
        <item x="261"/>
        <item x="5668"/>
        <item x="5669"/>
        <item x="5670"/>
        <item x="5671"/>
        <item x="5672"/>
        <item x="5673"/>
        <item x="1159"/>
        <item x="5674"/>
        <item x="5675"/>
        <item x="5676"/>
        <item x="441"/>
        <item x="5677"/>
        <item x="728"/>
        <item x="1521"/>
        <item x="100"/>
        <item x="3447"/>
        <item x="5678"/>
        <item x="959"/>
        <item x="5679"/>
        <item x="5680"/>
        <item x="3490"/>
        <item x="5681"/>
        <item x="190"/>
        <item x="5682"/>
        <item x="2041"/>
        <item x="1917"/>
        <item x="5683"/>
        <item x="2152"/>
        <item x="5684"/>
        <item x="5685"/>
        <item x="293"/>
        <item x="1031"/>
        <item x="5686"/>
        <item x="5687"/>
        <item x="5688"/>
        <item x="5689"/>
        <item x="5690"/>
        <item x="850"/>
        <item x="3475"/>
        <item x="5691"/>
        <item x="1307"/>
        <item x="138"/>
        <item x="5692"/>
        <item x="5693"/>
        <item x="5694"/>
        <item x="1634"/>
        <item x="5695"/>
        <item x="5696"/>
        <item x="5697"/>
        <item x="2021"/>
        <item x="2395"/>
        <item x="2566"/>
        <item x="5698"/>
        <item x="775"/>
        <item x="5699"/>
        <item x="5700"/>
        <item x="3009"/>
        <item x="857"/>
        <item x="5701"/>
        <item x="5702"/>
        <item x="5703"/>
        <item x="2011"/>
        <item x="5704"/>
        <item x="5705"/>
        <item x="5706"/>
        <item x="5707"/>
        <item x="5708"/>
        <item x="2383"/>
        <item x="2337"/>
        <item x="5709"/>
        <item x="5710"/>
        <item x="5711"/>
        <item x="304"/>
        <item x="2637"/>
        <item x="5712"/>
        <item x="162"/>
        <item x="5713"/>
        <item x="3614"/>
        <item x="5714"/>
        <item x="5715"/>
        <item x="5716"/>
        <item x="2287"/>
        <item x="795"/>
        <item x="5717"/>
        <item x="5718"/>
        <item x="5719"/>
        <item x="1861"/>
        <item x="1102"/>
        <item x="2543"/>
        <item x="5720"/>
        <item x="2527"/>
        <item x="2633"/>
        <item x="152"/>
        <item x="2244"/>
        <item x="5721"/>
        <item x="5722"/>
        <item x="5723"/>
        <item x="5724"/>
        <item x="5725"/>
        <item x="3317"/>
        <item x="2359"/>
        <item x="5726"/>
        <item x="5727"/>
        <item x="5728"/>
        <item x="5729"/>
        <item x="842"/>
        <item x="5730"/>
        <item x="5731"/>
        <item x="5732"/>
        <item x="5733"/>
        <item x="739"/>
        <item x="5734"/>
        <item x="5735"/>
        <item x="5736"/>
        <item x="5737"/>
        <item x="5738"/>
        <item x="5739"/>
        <item x="965"/>
        <item x="5740"/>
        <item x="5741"/>
        <item x="5742"/>
        <item x="5743"/>
        <item x="484"/>
        <item x="392"/>
        <item x="5744"/>
        <item x="5745"/>
        <item x="5746"/>
        <item x="1160"/>
        <item x="282"/>
        <item x="5747"/>
        <item x="196"/>
        <item x="5748"/>
        <item x="3605"/>
        <item x="5749"/>
        <item x="3426"/>
        <item x="5750"/>
        <item x="5751"/>
        <item x="584"/>
        <item x="5752"/>
        <item x="2117"/>
        <item x="665"/>
        <item x="5753"/>
        <item x="1172"/>
        <item x="1314"/>
        <item x="5754"/>
        <item x="5755"/>
        <item x="320"/>
        <item x="2497"/>
        <item x="2153"/>
        <item x="5756"/>
        <item x="2830"/>
        <item x="1240"/>
        <item x="5757"/>
        <item x="5758"/>
        <item x="5759"/>
        <item x="3279"/>
        <item x="2159"/>
        <item x="5760"/>
        <item x="5761"/>
        <item x="344"/>
        <item x="1056"/>
        <item x="5762"/>
        <item x="5763"/>
        <item x="5764"/>
        <item x="2275"/>
        <item x="5765"/>
        <item x="5766"/>
        <item x="5767"/>
        <item x="5768"/>
        <item x="2858"/>
        <item x="1341"/>
        <item x="918"/>
        <item x="5769"/>
        <item x="5770"/>
        <item x="1833"/>
        <item x="5771"/>
        <item x="5772"/>
        <item x="5773"/>
        <item x="5774"/>
        <item x="1261"/>
        <item x="5775"/>
        <item x="5776"/>
        <item x="5777"/>
        <item x="5778"/>
        <item x="5779"/>
        <item x="5780"/>
        <item x="1198"/>
        <item x="2182"/>
        <item x="496"/>
        <item x="5781"/>
        <item x="5782"/>
        <item x="5783"/>
        <item x="5784"/>
        <item x="5785"/>
        <item x="5786"/>
        <item x="357"/>
        <item x="5787"/>
        <item x="950"/>
        <item x="5788"/>
        <item x="5789"/>
        <item x="5790"/>
        <item x="833"/>
        <item x="5791"/>
        <item x="1369"/>
        <item x="1937"/>
        <item x="2368"/>
        <item x="3585"/>
        <item x="5792"/>
        <item x="1505"/>
        <item x="1308"/>
        <item x="1558"/>
        <item x="934"/>
        <item x="5793"/>
        <item x="5794"/>
        <item x="1813"/>
        <item x="2614"/>
        <item x="5795"/>
        <item x="2267"/>
        <item x="1298"/>
        <item x="5796"/>
        <item x="5797"/>
        <item x="5798"/>
        <item x="5799"/>
        <item x="2584"/>
        <item x="1880"/>
        <item x="274"/>
        <item x="5800"/>
        <item x="2599"/>
        <item x="5801"/>
        <item x="5802"/>
        <item x="2945"/>
        <item x="1569"/>
        <item x="5803"/>
        <item x="5804"/>
        <item x="5805"/>
        <item x="5806"/>
        <item x="1601"/>
        <item x="5807"/>
        <item x="5808"/>
        <item x="1446"/>
        <item x="252"/>
        <item x="2422"/>
        <item x="2132"/>
        <item x="122"/>
        <item x="5809"/>
        <item x="898"/>
        <item x="5810"/>
        <item x="716"/>
        <item x="3059"/>
        <item x="5811"/>
        <item x="2206"/>
        <item x="594"/>
        <item x="2353"/>
        <item x="313"/>
        <item x="5812"/>
        <item x="5813"/>
        <item x="5814"/>
        <item x="1117"/>
        <item x="5815"/>
        <item x="5816"/>
        <item x="5817"/>
        <item x="2606"/>
        <item x="1685"/>
        <item x="5818"/>
        <item x="5819"/>
        <item x="5820"/>
        <item x="1190"/>
        <item x="1546"/>
        <item x="5821"/>
        <item x="1780"/>
        <item x="5822"/>
        <item x="5823"/>
        <item x="345"/>
        <item x="513"/>
        <item x="5824"/>
        <item x="5825"/>
        <item x="5826"/>
        <item x="1379"/>
        <item x="2550"/>
        <item x="1179"/>
        <item x="5827"/>
        <item x="5828"/>
        <item x="48"/>
        <item x="5829"/>
        <item x="983"/>
        <item x="212"/>
        <item x="693"/>
        <item x="1049"/>
        <item x="680"/>
        <item x="1347"/>
        <item x="5830"/>
        <item x="5831"/>
        <item x="2259"/>
        <item x="5832"/>
        <item x="2567"/>
        <item x="2560"/>
        <item x="5833"/>
        <item x="1270"/>
        <item x="2072"/>
        <item x="960"/>
        <item x="5834"/>
        <item x="1862"/>
        <item x="283"/>
        <item x="5835"/>
        <item x="1737"/>
        <item x="5836"/>
        <item x="5837"/>
        <item x="2909"/>
        <item x="1127"/>
        <item x="5838"/>
        <item x="5839"/>
        <item x="5840"/>
        <item x="2338"/>
        <item x="5841"/>
        <item x="2032"/>
        <item x="763"/>
        <item x="2625"/>
        <item x="5842"/>
        <item x="399"/>
        <item x="1802"/>
        <item x="305"/>
        <item x="821"/>
        <item x="5843"/>
        <item x="5844"/>
        <item x="130"/>
        <item x="1791"/>
        <item x="5845"/>
        <item x="1822"/>
        <item x="1205"/>
        <item x="1979"/>
        <item x="5846"/>
        <item x="1361"/>
        <item x="5847"/>
        <item x="5848"/>
        <item x="2160"/>
        <item x="2615"/>
        <item x="787"/>
        <item x="5849"/>
        <item x="5850"/>
        <item x="631"/>
        <item x="614"/>
        <item x="5851"/>
        <item x="5852"/>
        <item x="2478"/>
        <item x="5853"/>
        <item x="5854"/>
        <item x="5855"/>
        <item x="1262"/>
        <item x="1057"/>
        <item x="3123"/>
        <item x="2288"/>
        <item x="1246"/>
        <item x="3734"/>
        <item x="1403"/>
        <item x="3735"/>
        <item x="3485"/>
        <item x="2561"/>
        <item x="3736"/>
        <item x="3737"/>
        <item x="2384"/>
        <item x="3738"/>
        <item x="3739"/>
        <item x="2142"/>
        <item x="2073"/>
        <item x="1803"/>
        <item x="3740"/>
        <item x="3741"/>
        <item x="3742"/>
        <item x="3743"/>
        <item x="3744"/>
        <item x="3391"/>
        <item x="3745"/>
        <item x="1763"/>
        <item x="3746"/>
        <item x="3747"/>
        <item x="3748"/>
        <item x="3749"/>
        <item x="3750"/>
        <item x="3751"/>
        <item x="3752"/>
        <item x="2647"/>
        <item x="3753"/>
        <item x="3754"/>
        <item x="1527"/>
        <item x="3755"/>
        <item x="3756"/>
        <item x="3757"/>
        <item x="3758"/>
        <item x="3759"/>
        <item x="3760"/>
        <item x="3761"/>
        <item x="3762"/>
        <item x="1362"/>
        <item x="3763"/>
        <item x="3764"/>
        <item x="3765"/>
        <item x="3766"/>
        <item x="3767"/>
        <item x="3768"/>
        <item x="1288"/>
        <item x="3769"/>
        <item x="3770"/>
        <item x="3771"/>
        <item x="3772"/>
        <item x="3773"/>
        <item x="2315"/>
        <item x="3774"/>
        <item x="3775"/>
        <item x="3776"/>
        <item x="3777"/>
        <item x="3778"/>
        <item x="2176"/>
        <item x="3779"/>
        <item x="3780"/>
        <item x="3781"/>
        <item x="3249"/>
        <item x="1938"/>
        <item x="2600"/>
        <item x="2133"/>
        <item x="3300"/>
        <item x="2521"/>
        <item x="2722"/>
        <item x="2433"/>
        <item x="2741"/>
        <item x="2391"/>
        <item x="2323"/>
        <item x="1263"/>
        <item x="3440"/>
        <item x="3615"/>
        <item x="2808"/>
        <item x="1764"/>
        <item x="2568"/>
        <item x="3335"/>
        <item x="1966"/>
        <item x="3410"/>
        <item x="3782"/>
        <item x="3117"/>
        <item x="2742"/>
        <item x="3658"/>
        <item x="3783"/>
        <item x="2833"/>
        <item x="1423"/>
        <item x="1228"/>
        <item x="3606"/>
        <item x="3700"/>
        <item x="1738"/>
        <item x="3784"/>
        <item x="3785"/>
        <item x="2919"/>
        <item x="1457"/>
        <item x="2882"/>
        <item x="3476"/>
        <item x="1814"/>
        <item x="3169"/>
        <item x="3618"/>
        <item x="2905"/>
        <item x="3517"/>
        <item x="3099"/>
        <item x="1673"/>
        <item x="2042"/>
        <item x="3786"/>
        <item x="3285"/>
        <item x="2289"/>
        <item x="3787"/>
        <item x="3081"/>
        <item x="3394"/>
        <item x="2883"/>
        <item x="3432"/>
        <item x="1845"/>
        <item x="2260"/>
        <item x="2648"/>
        <item x="3788"/>
        <item x="2109"/>
        <item x="3005"/>
        <item x="2088"/>
        <item x="1854"/>
        <item x="2946"/>
        <item x="1447"/>
        <item x="2774"/>
        <item x="3675"/>
        <item x="2227"/>
        <item x="3353"/>
        <item x="2245"/>
        <item x="3789"/>
        <item x="2879"/>
        <item x="3144"/>
        <item x="3790"/>
        <item x="3020"/>
        <item x="2745"/>
        <item x="2705"/>
        <item x="2859"/>
        <item x="1271"/>
        <item x="2751"/>
        <item x="2700"/>
        <item x="1315"/>
        <item x="2412"/>
        <item x="1499"/>
        <item x="3791"/>
        <item x="3453"/>
        <item x="3266"/>
        <item x="3141"/>
        <item x="3792"/>
        <item x="9"/>
        <item x="3358"/>
        <item x="3793"/>
        <item x="2360"/>
        <item x="2758"/>
        <item x="2207"/>
        <item x="2836"/>
        <item x="1289"/>
        <item x="3379"/>
        <item x="2746"/>
        <item x="1206"/>
        <item x="1980"/>
        <item x="3466"/>
        <item x="3303"/>
        <item x="2814"/>
        <item x="3722"/>
        <item x="1316"/>
        <item x="1881"/>
        <item x="2098"/>
        <item x="3525"/>
        <item x="2118"/>
        <item x="3530"/>
        <item x="2486"/>
        <item x="2720"/>
        <item x="1999"/>
        <item x="3054"/>
        <item x="3701"/>
        <item x="38"/>
        <item x="1334"/>
        <item x="3209"/>
        <item x="3100"/>
        <item x="1708"/>
        <item x="2873"/>
        <item x="1655"/>
        <item x="2862"/>
        <item x="1792"/>
        <item x="2980"/>
        <item x="2304"/>
        <item x="3006"/>
        <item x="3794"/>
        <item x="2253"/>
        <item x="3679"/>
        <item x="3258"/>
        <item x="2735"/>
        <item x="2927"/>
        <item x="3795"/>
        <item x="3092"/>
        <item x="3235"/>
        <item x="3554"/>
        <item x="3796"/>
        <item x="3250"/>
        <item x="2369"/>
        <item x="3074"/>
        <item x="2510"/>
        <item x="3338"/>
        <item x="2385"/>
        <item x="2827"/>
        <item x="3063"/>
        <item x="2297"/>
        <item x="67"/>
        <item x="2074"/>
        <item x="2396"/>
        <item x="3388"/>
        <item x="2354"/>
        <item x="1752"/>
        <item x="3060"/>
        <item x="3501"/>
        <item x="1440"/>
        <item x="2812"/>
        <item x="1212"/>
        <item x="3648"/>
        <item x="3710"/>
        <item x="2467"/>
        <item x="2947"/>
        <item x="1834"/>
        <item x="2551"/>
        <item x="3104"/>
        <item x="3537"/>
        <item x="3428"/>
        <item x="2863"/>
        <item x="2826"/>
        <item x="1570"/>
        <item x="1229"/>
        <item x="2989"/>
        <item x="1348"/>
        <item x="2809"/>
        <item x="3548"/>
        <item x="3308"/>
        <item x="3116"/>
        <item x="1414"/>
        <item x="1468"/>
        <item x="1404"/>
        <item x="3797"/>
        <item x="1299"/>
        <item x="1380"/>
        <item x="2987"/>
        <item x="1252"/>
        <item x="2143"/>
        <item x="3175"/>
        <item x="2305"/>
        <item x="3798"/>
        <item x="1614"/>
        <item x="3799"/>
        <item x="1967"/>
        <item x="1961"/>
        <item x="3026"/>
        <item x="1626"/>
        <item x="2234"/>
        <item x="2638"/>
        <item x="1781"/>
        <item x="3676"/>
        <item x="3800"/>
        <item x="3134"/>
        <item x="2616"/>
        <item x="3801"/>
        <item x="1882"/>
        <item x="1506"/>
        <item x="2261"/>
        <item x="2786"/>
        <item x="3802"/>
        <item x="1804"/>
        <item x="3659"/>
        <item x="2276"/>
        <item x="3373"/>
        <item x="1765"/>
        <item x="3803"/>
        <item x="3804"/>
        <item x="2910"/>
        <item x="3267"/>
        <item x="3454"/>
        <item x="3805"/>
        <item x="2970"/>
        <item x="18"/>
        <item x="521"/>
        <item x="2996"/>
        <item x="3131"/>
        <item x="1674"/>
        <item x="1578"/>
        <item x="3027"/>
        <item x="3601"/>
        <item x="3021"/>
        <item x="3196"/>
        <item x="2747"/>
        <item x="2443"/>
        <item x="1335"/>
        <item x="2487"/>
        <item x="3806"/>
        <item x="3807"/>
        <item x="1241"/>
        <item x="1774"/>
        <item x="3808"/>
        <item x="2948"/>
        <item x="2712"/>
        <item x="2799"/>
        <item x="1665"/>
        <item x="3809"/>
        <item x="1925"/>
        <item x="3810"/>
        <item x="39"/>
        <item x="2498"/>
        <item x="1863"/>
        <item x="2075"/>
        <item x="1213"/>
        <item x="3811"/>
        <item x="2528"/>
        <item x="3509"/>
        <item x="1381"/>
        <item x="3812"/>
        <item x="2423"/>
        <item x="2110"/>
        <item x="1242"/>
        <item x="3813"/>
        <item x="1874"/>
        <item x="1397"/>
        <item x="1230"/>
        <item x="2468"/>
        <item x="0"/>
        <item x="1989"/>
        <item x="3814"/>
        <item x="3815"/>
        <item x="3816"/>
        <item x="2413"/>
        <item x="3491"/>
        <item x="561"/>
        <item x="1247"/>
        <item x="3817"/>
        <item x="2043"/>
        <item x="2022"/>
        <item x="1147"/>
        <item x="1415"/>
        <item x="3818"/>
        <item x="3411"/>
        <item x="1309"/>
        <item x="3402"/>
        <item x="2055"/>
        <item x="2639"/>
        <item x="3597"/>
        <item x="2197"/>
        <item x="2306"/>
        <item x="1739"/>
        <item x="1615"/>
        <item x="1753"/>
        <item x="3819"/>
        <item x="2254"/>
        <item x="3820"/>
        <item x="2218"/>
        <item x="2339"/>
        <item x="3821"/>
        <item x="3822"/>
        <item x="3823"/>
        <item x="28"/>
        <item x="3824"/>
        <item x="1382"/>
        <item x="3825"/>
        <item x="2538"/>
        <item x="3602"/>
        <item x="1478"/>
        <item x="1317"/>
        <item x="1448"/>
        <item x="1253"/>
        <item x="3826"/>
        <item x="3304"/>
        <item x="2316"/>
        <item x="3827"/>
        <item x="2499"/>
        <item x="2348"/>
        <item x="3828"/>
        <item x="2277"/>
        <item x="1713"/>
        <item x="1221"/>
        <item x="1537"/>
        <item x="2000"/>
        <item x="1391"/>
        <item x="2076"/>
        <item x="3448"/>
        <item x="1547"/>
        <item x="2397"/>
        <item x="2219"/>
        <item x="3829"/>
        <item x="2246"/>
        <item x="1709"/>
        <item x="2386"/>
        <item x="3830"/>
        <item x="3567"/>
        <item x="2456"/>
        <item x="2500"/>
        <item x="2262"/>
        <item x="3831"/>
        <item x="1214"/>
        <item x="3832"/>
        <item x="3255"/>
        <item x="2529"/>
        <item x="1835"/>
        <item x="2235"/>
        <item x="3595"/>
        <item x="1616"/>
        <item x="1493"/>
        <item x="3389"/>
        <item x="2689"/>
        <item x="1926"/>
        <item x="2375"/>
        <item x="2479"/>
        <item x="1559"/>
        <item x="2134"/>
        <item x="3729"/>
        <item x="2569"/>
        <item x="3833"/>
        <item x="1522"/>
        <item x="3834"/>
        <item x="3835"/>
        <item x="1864"/>
        <item x="3836"/>
        <item x="3837"/>
        <item x="3218"/>
        <item x="3838"/>
        <item x="1579"/>
        <item x="1823"/>
        <item x="3569"/>
        <item x="3839"/>
        <item x="1392"/>
        <item x="1424"/>
        <item x="1635"/>
        <item x="1666"/>
        <item x="2552"/>
        <item x="3339"/>
        <item x="1548"/>
        <item x="254"/>
        <item x="3840"/>
        <item x="3841"/>
        <item x="1747"/>
        <item x="3842"/>
        <item x="3843"/>
        <item x="1370"/>
        <item x="3844"/>
        <item x="3845"/>
        <item x="2522"/>
        <item x="3846"/>
        <item x="3847"/>
        <item x="3848"/>
        <item x="3849"/>
        <item x="3850"/>
        <item x="3851"/>
        <item x="1846"/>
        <item x="3852"/>
        <item x="1883"/>
        <item x="3853"/>
        <item x="1538"/>
        <item x="1617"/>
        <item x="3854"/>
        <item x="3359"/>
        <item x="1793"/>
        <item x="3855"/>
        <item x="2236"/>
        <item x="2578"/>
        <item x="3856"/>
        <item x="1363"/>
        <item x="3124"/>
        <item x="3857"/>
        <item x="2949"/>
        <item x="2089"/>
        <item x="1939"/>
        <item x="1962"/>
        <item x="3858"/>
        <item x="2023"/>
        <item x="3859"/>
        <item x="1602"/>
        <item x="2444"/>
        <item x="1"/>
        <item x="1888"/>
        <item x="3860"/>
        <item x="3861"/>
        <item x="3862"/>
        <item x="3863"/>
        <item x="2189"/>
        <item x="3864"/>
        <item x="3865"/>
        <item x="3866"/>
        <item x="3867"/>
        <item x="1449"/>
        <item x="2033"/>
        <item x="3868"/>
        <item x="2307"/>
        <item x="3288"/>
        <item x="1855"/>
        <item x="3869"/>
        <item x="3870"/>
        <item x="3871"/>
        <item x="2424"/>
        <item x="1231"/>
        <item x="3872"/>
        <item x="3256"/>
        <item x="2065"/>
        <item x="1588"/>
        <item x="2457"/>
        <item x="2570"/>
        <item x="1356"/>
        <item x="3873"/>
        <item x="3874"/>
        <item x="3875"/>
        <item x="2434"/>
        <item x="3876"/>
        <item x="3877"/>
        <item x="3878"/>
        <item x="3879"/>
        <item x="3880"/>
        <item x="2044"/>
        <item x="3881"/>
        <item x="3135"/>
        <item x="19"/>
        <item x="3882"/>
        <item x="3883"/>
        <item x="3884"/>
        <item x="3885"/>
        <item x="3886"/>
        <item x="2398"/>
        <item x="3887"/>
        <item x="3888"/>
        <item x="3889"/>
        <item x="3890"/>
        <item x="3891"/>
        <item x="2376"/>
        <item x="1325"/>
        <item x="3892"/>
        <item x="3893"/>
        <item x="2620"/>
        <item x="1927"/>
        <item x="3283"/>
        <item x="3894"/>
        <item x="3895"/>
        <item x="3896"/>
        <item x="1141"/>
        <item x="115"/>
        <item x="3897"/>
        <item x="1425"/>
        <item x="3898"/>
        <item x="3899"/>
        <item x="3900"/>
        <item x="3901"/>
        <item x="3902"/>
        <item x="2867"/>
        <item x="3903"/>
        <item x="3904"/>
        <item x="59"/>
        <item x="2544"/>
        <item x="3905"/>
        <item x="2361"/>
        <item x="68"/>
        <item x="3906"/>
        <item x="3907"/>
        <item x="2634"/>
        <item x="3259"/>
        <item x="3908"/>
        <item x="3909"/>
        <item x="3910"/>
        <item x="1686"/>
        <item x="2469"/>
        <item x="1970"/>
        <item x="2119"/>
        <item x="3911"/>
        <item x="3912"/>
        <item x="2435"/>
        <item x="1254"/>
        <item x="3913"/>
        <item x="3914"/>
        <item x="2220"/>
        <item x="1824"/>
        <item x="3915"/>
        <item x="3916"/>
        <item x="3917"/>
        <item x="2370"/>
        <item x="3918"/>
        <item x="3919"/>
        <item x="1469"/>
        <item x="2066"/>
        <item x="2263"/>
        <item x="3044"/>
        <item x="1766"/>
        <item x="3514"/>
        <item x="3920"/>
        <item x="3156"/>
        <item x="3921"/>
        <item x="3383"/>
        <item x="3228"/>
        <item x="3922"/>
        <item x="2324"/>
        <item x="3923"/>
        <item x="3924"/>
        <item x="1953"/>
        <item x="2056"/>
        <item x="3418"/>
        <item x="2971"/>
        <item x="3925"/>
        <item x="3926"/>
        <item x="3927"/>
        <item x="2640"/>
        <item x="1645"/>
        <item x="3928"/>
        <item x="1865"/>
        <item x="3286"/>
        <item x="3929"/>
        <item x="3930"/>
        <item x="3506"/>
        <item x="2228"/>
        <item x="3931"/>
        <item x="2198"/>
        <item x="2553"/>
        <item x="3932"/>
        <item x="1940"/>
        <item x="2237"/>
        <item x="40"/>
        <item x="3933"/>
        <item x="3934"/>
        <item x="3935"/>
        <item x="1794"/>
        <item x="3936"/>
        <item x="2255"/>
        <item x="2392"/>
        <item x="3272"/>
        <item x="2090"/>
        <item x="3937"/>
        <item x="3938"/>
        <item x="3939"/>
        <item x="2144"/>
        <item x="3940"/>
        <item x="3238"/>
        <item x="2571"/>
        <item x="2290"/>
        <item x="3941"/>
        <item x="3942"/>
        <item x="3943"/>
        <item x="3944"/>
        <item x="1458"/>
        <item x="3028"/>
        <item x="3016"/>
        <item x="3945"/>
        <item x="3946"/>
        <item x="3649"/>
        <item x="2668"/>
        <item x="3947"/>
        <item x="3244"/>
        <item x="3948"/>
        <item x="2208"/>
        <item x="3949"/>
        <item x="3950"/>
        <item x="3712"/>
        <item x="3951"/>
        <item x="3952"/>
        <item x="2377"/>
        <item x="2690"/>
        <item x="3953"/>
        <item x="3954"/>
        <item x="3955"/>
        <item x="1300"/>
        <item x="1264"/>
        <item x="3212"/>
        <item x="3956"/>
        <item x="1897"/>
        <item x="3957"/>
        <item x="3958"/>
        <item x="60"/>
        <item x="3959"/>
        <item x="1754"/>
        <item x="2340"/>
        <item x="1326"/>
        <item x="3960"/>
        <item x="562"/>
        <item x="3961"/>
        <item x="2589"/>
        <item x="2012"/>
        <item x="1580"/>
        <item x="2099"/>
        <item x="3962"/>
        <item x="2585"/>
        <item x="3963"/>
        <item x="3964"/>
        <item x="1856"/>
        <item x="2308"/>
        <item x="1656"/>
        <item x="1767"/>
        <item x="2331"/>
        <item x="1836"/>
        <item x="3965"/>
        <item x="3966"/>
        <item x="1889"/>
        <item x="1571"/>
        <item x="2675"/>
        <item x="1487"/>
        <item x="1603"/>
        <item x="3967"/>
        <item x="1500"/>
        <item x="3968"/>
        <item x="2893"/>
        <item x="3969"/>
        <item x="3970"/>
        <item x="3971"/>
        <item x="3972"/>
        <item x="1560"/>
        <item x="3973"/>
        <item x="3974"/>
        <item x="3975"/>
        <item x="1549"/>
        <item x="3976"/>
        <item x="1697"/>
        <item x="1981"/>
        <item x="3035"/>
        <item x="3977"/>
        <item x="2199"/>
        <item x="3978"/>
        <item x="1272"/>
        <item x="3979"/>
        <item x="1318"/>
        <item x="3980"/>
        <item x="3981"/>
        <item x="1349"/>
        <item x="2341"/>
        <item x="3982"/>
        <item x="1383"/>
        <item x="3983"/>
        <item x="3984"/>
        <item x="3985"/>
        <item x="3986"/>
        <item x="3987"/>
        <item x="2626"/>
        <item x="3988"/>
        <item x="3989"/>
        <item x="2291"/>
        <item x="2837"/>
        <item x="3704"/>
        <item x="1675"/>
        <item x="3990"/>
        <item x="2530"/>
        <item x="3991"/>
        <item x="3992"/>
        <item x="3993"/>
        <item x="3994"/>
        <item x="3995"/>
        <item x="3996"/>
        <item x="3997"/>
        <item x="3998"/>
        <item x="3999"/>
        <item x="1459"/>
        <item x="4000"/>
        <item x="3036"/>
        <item x="3072"/>
        <item x="4001"/>
        <item x="4002"/>
        <item x="2120"/>
        <item x="4003"/>
        <item x="4004"/>
        <item x="1990"/>
        <item x="4005"/>
        <item x="2449"/>
        <item x="4006"/>
        <item x="3528"/>
        <item x="4007"/>
        <item x="4008"/>
        <item x="2045"/>
        <item x="4009"/>
        <item x="2238"/>
        <item x="2934"/>
        <item x="4010"/>
        <item x="4011"/>
        <item x="4012"/>
        <item x="4013"/>
        <item x="3631"/>
        <item x="3231"/>
        <item x="4014"/>
        <item x="1589"/>
        <item x="1825"/>
        <item x="4015"/>
        <item x="2355"/>
        <item x="4016"/>
        <item x="2864"/>
        <item x="2121"/>
        <item x="3287"/>
        <item x="1971"/>
        <item x="2034"/>
        <item x="2750"/>
        <item x="4017"/>
        <item x="1398"/>
        <item x="3395"/>
        <item x="4018"/>
        <item x="10"/>
        <item x="1357"/>
        <item x="2776"/>
        <item x="1890"/>
        <item x="4019"/>
        <item x="1748"/>
        <item x="3396"/>
        <item x="3029"/>
        <item x="4020"/>
        <item x="3723"/>
        <item x="3650"/>
        <item x="2488"/>
        <item x="2190"/>
        <item x="2458"/>
        <item x="3268"/>
        <item x="2183"/>
        <item x="2332"/>
        <item x="3531"/>
        <item x="2221"/>
        <item x="3136"/>
        <item x="3635"/>
        <item x="2256"/>
        <item x="2161"/>
        <item x="2901"/>
        <item x="49"/>
        <item x="1667"/>
        <item x="4021"/>
        <item x="1507"/>
        <item x="1847"/>
        <item x="2792"/>
        <item x="3455"/>
        <item x="1222"/>
        <item x="4022"/>
        <item x="1928"/>
        <item x="3624"/>
        <item x="2868"/>
        <item x="1837"/>
        <item x="4023"/>
        <item x="3616"/>
        <item x="4024"/>
        <item x="1636"/>
        <item x="1782"/>
        <item x="1910"/>
        <item x="3336"/>
        <item x="3222"/>
        <item x="2963"/>
        <item x="1371"/>
        <item x="3347"/>
        <item x="2504"/>
        <item x="3677"/>
        <item x="2539"/>
        <item x="1460"/>
        <item x="2247"/>
        <item x="3589"/>
        <item x="4025"/>
        <item x="4026"/>
        <item x="1572"/>
        <item x="2414"/>
        <item x="3017"/>
        <item x="2436"/>
        <item x="2091"/>
        <item x="1430"/>
        <item x="2828"/>
        <item x="3570"/>
        <item x="2627"/>
        <item x="2759"/>
        <item x="4027"/>
        <item x="2752"/>
        <item x="2572"/>
        <item x="3651"/>
        <item x="1290"/>
        <item x="3538"/>
        <item x="3280"/>
        <item x="3652"/>
        <item x="3691"/>
        <item x="2362"/>
        <item x="3341"/>
        <item x="2393"/>
        <item x="4028"/>
        <item x="1775"/>
        <item x="3322"/>
        <item x="1310"/>
        <item x="1248"/>
        <item x="3269"/>
        <item x="2727"/>
        <item x="1581"/>
        <item x="2641"/>
        <item x="3097"/>
        <item x="2489"/>
        <item x="1364"/>
        <item x="2964"/>
        <item x="1215"/>
        <item x="2222"/>
        <item x="3619"/>
        <item x="1604"/>
        <item x="3176"/>
        <item x="1657"/>
        <item x="1513"/>
        <item x="1405"/>
        <item x="2135"/>
        <item x="2378"/>
        <item x="3638"/>
        <item x="1384"/>
        <item x="2657"/>
        <item x="2713"/>
        <item x="2972"/>
        <item x="1618"/>
        <item x="2937"/>
        <item x="3082"/>
        <item x="3586"/>
        <item x="4029"/>
        <item x="1795"/>
        <item x="2617"/>
        <item x="2001"/>
        <item x="1815"/>
        <item x="4030"/>
        <item x="4031"/>
        <item x="2450"/>
        <item x="4032"/>
        <item x="2887"/>
        <item x="2896"/>
        <item x="2445"/>
        <item x="3145"/>
        <item x="1550"/>
        <item x="3040"/>
        <item x="3460"/>
        <item x="3149"/>
        <item x="3328"/>
        <item x="2268"/>
        <item x="3159"/>
        <item x="4033"/>
        <item x="3252"/>
        <item x="4034"/>
        <item x="2950"/>
        <item x="2425"/>
        <item x="41"/>
        <item x="4035"/>
        <item x="4036"/>
        <item x="2920"/>
        <item x="4037"/>
        <item x="2767"/>
        <item x="3603"/>
        <item x="2649"/>
        <item x="1243"/>
        <item x="4038"/>
        <item x="69"/>
        <item x="2191"/>
        <item x="2843"/>
        <item x="3132"/>
        <item x="2755"/>
        <item x="3305"/>
        <item x="2844"/>
        <item x="2820"/>
        <item x="2209"/>
        <item x="1918"/>
        <item x="2399"/>
        <item x="1605"/>
        <item x="1646"/>
        <item x="2"/>
        <item x="1399"/>
        <item x="4039"/>
        <item x="3018"/>
        <item x="3348"/>
        <item x="3177"/>
        <item x="30"/>
        <item x="2815"/>
        <item x="1816"/>
        <item x="2013"/>
        <item x="3355"/>
        <item x="1342"/>
        <item x="2579"/>
        <item x="1561"/>
        <item x="2928"/>
        <item x="1232"/>
        <item x="2573"/>
        <item x="3520"/>
        <item x="2170"/>
        <item x="4040"/>
        <item x="4041"/>
        <item x="3197"/>
        <item x="1273"/>
        <item x="3183"/>
        <item x="3560"/>
        <item x="3068"/>
        <item x="1755"/>
        <item x="1698"/>
        <item x="4042"/>
        <item x="1494"/>
        <item x="2122"/>
        <item x="1461"/>
        <item x="2834"/>
        <item x="3662"/>
        <item x="2736"/>
        <item x="3671"/>
        <item x="1929"/>
        <item x="4043"/>
        <item x="3223"/>
        <item x="3284"/>
        <item x="2046"/>
        <item x="4044"/>
        <item x="1255"/>
        <item x="2292"/>
        <item x="2849"/>
        <item x="2200"/>
        <item x="4045"/>
        <item x="1207"/>
        <item x="1875"/>
        <item x="1687"/>
        <item x="1756"/>
        <item x="1319"/>
        <item x="4046"/>
        <item x="4047"/>
        <item x="4048"/>
        <item x="2002"/>
        <item x="2768"/>
        <item x="2451"/>
        <item x="2562"/>
        <item x="2317"/>
        <item x="4049"/>
        <item x="2192"/>
        <item x="4050"/>
        <item x="3050"/>
        <item x="2394"/>
        <item x="20"/>
        <item x="1450"/>
        <item x="2342"/>
        <item x="1416"/>
        <item x="4051"/>
        <item x="3041"/>
        <item x="1647"/>
        <item x="4052"/>
        <item x="2426"/>
        <item x="1582"/>
        <item x="2082"/>
        <item x="2177"/>
        <item x="1470"/>
        <item x="1838"/>
        <item x="4053"/>
        <item x="3289"/>
        <item x="1551"/>
        <item x="4054"/>
        <item x="4055"/>
        <item x="2511"/>
        <item x="1301"/>
        <item x="2100"/>
        <item x="4056"/>
        <item x="1619"/>
        <item x="3160"/>
        <item x="11"/>
        <item x="4057"/>
        <item x="1866"/>
        <item x="4058"/>
        <item x="4059"/>
        <item x="4060"/>
        <item x="1805"/>
        <item x="1479"/>
        <item x="2154"/>
        <item x="1282"/>
        <item x="50"/>
        <item x="4061"/>
        <item x="2957"/>
        <item x="4062"/>
        <item x="4063"/>
        <item x="1904"/>
        <item x="1826"/>
        <item x="1400"/>
        <item x="2145"/>
        <item x="2902"/>
        <item x="1431"/>
        <item x="4064"/>
        <item x="2490"/>
        <item x="1919"/>
        <item x="2965"/>
        <item x="2929"/>
        <item x="4065"/>
        <item x="4066"/>
        <item x="1274"/>
        <item x="2607"/>
        <item x="3213"/>
        <item x="4067"/>
        <item x="1898"/>
        <item x="1365"/>
        <item x="2298"/>
        <item x="1336"/>
        <item x="4068"/>
        <item x="1911"/>
        <item x="1311"/>
        <item x="4069"/>
        <item x="1714"/>
        <item x="1406"/>
        <item x="2932"/>
        <item x="2136"/>
        <item x="1327"/>
        <item x="3191"/>
        <item x="4070"/>
        <item x="1947"/>
        <item x="2574"/>
        <item x="4071"/>
        <item x="4072"/>
        <item x="1223"/>
        <item x="3281"/>
        <item x="4073"/>
        <item x="4074"/>
        <item x="2003"/>
        <item x="2248"/>
        <item x="4075"/>
        <item x="1637"/>
        <item x="4076"/>
        <item x="3069"/>
        <item x="1372"/>
        <item x="1710"/>
        <item x="4077"/>
        <item x="4078"/>
        <item x="2850"/>
        <item x="1539"/>
        <item x="1991"/>
        <item x="2771"/>
        <item x="21"/>
        <item x="2415"/>
        <item x="3697"/>
        <item x="4079"/>
        <item x="4080"/>
        <item x="1343"/>
        <item x="4081"/>
        <item x="1302"/>
        <item x="3022"/>
        <item x="2067"/>
        <item x="2470"/>
        <item x="2371"/>
        <item x="2880"/>
        <item x="2123"/>
        <item x="3412"/>
        <item x="1488"/>
        <item x="3077"/>
        <item x="1265"/>
        <item x="2480"/>
        <item x="4082"/>
        <item x="3656"/>
        <item x="2400"/>
        <item x="4083"/>
        <item x="1590"/>
        <item x="1417"/>
        <item x="4084"/>
        <item x="2014"/>
        <item x="4085"/>
        <item x="1495"/>
        <item x="2162"/>
        <item x="3214"/>
        <item x="4086"/>
        <item x="4087"/>
        <item x="4088"/>
        <item x="2781"/>
        <item x="3380"/>
        <item x="4089"/>
        <item x="826"/>
        <item x="4090"/>
        <item x="4091"/>
        <item x="4092"/>
        <item x="2057"/>
        <item x="1401"/>
        <item x="1839"/>
        <item x="4093"/>
        <item x="2777"/>
        <item x="4094"/>
        <item x="4095"/>
        <item x="2201"/>
        <item x="4096"/>
        <item x="4097"/>
        <item x="1451"/>
        <item x="4098"/>
        <item x="2193"/>
        <item x="4099"/>
        <item x="4100"/>
        <item x="4101"/>
        <item x="4102"/>
        <item x="4103"/>
        <item x="4104"/>
        <item x="2505"/>
        <item x="4105"/>
        <item x="2229"/>
        <item x="4106"/>
        <item x="4107"/>
        <item x="4108"/>
        <item x="22"/>
        <item x="4109"/>
        <item x="4110"/>
        <item x="3642"/>
        <item x="4111"/>
        <item x="4112"/>
        <item x="2077"/>
        <item x="4113"/>
        <item x="4114"/>
        <item x="4115"/>
        <item x="4116"/>
        <item x="4117"/>
        <item x="4118"/>
        <item x="1740"/>
        <item x="4119"/>
        <item x="1233"/>
        <item x="4120"/>
        <item x="4121"/>
        <item x="1249"/>
        <item x="2669"/>
        <item x="1948"/>
        <item x="4122"/>
        <item x="4123"/>
        <item x="2608"/>
        <item x="1224"/>
        <item x="4124"/>
        <item x="1462"/>
        <item x="1627"/>
        <item x="2171"/>
        <item x="4125"/>
        <item x="1514"/>
        <item x="1620"/>
        <item x="4126"/>
        <item x="4127"/>
        <item x="2471"/>
        <item x="4128"/>
        <item x="4129"/>
        <item x="1676"/>
        <item x="4130"/>
        <item x="4131"/>
        <item x="4132"/>
        <item x="4133"/>
        <item x="2111"/>
        <item x="2047"/>
        <item x="4134"/>
        <item x="2531"/>
        <item x="4135"/>
        <item x="4136"/>
        <item x="4137"/>
        <item x="4138"/>
        <item x="4139"/>
        <item x="2239"/>
        <item x="4140"/>
        <item x="1954"/>
        <item x="1291"/>
        <item x="2684"/>
        <item x="4141"/>
        <item x="2309"/>
        <item x="1540"/>
        <item x="4142"/>
        <item x="1884"/>
        <item x="4143"/>
        <item x="2618"/>
        <item x="4144"/>
        <item x="1891"/>
        <item x="4145"/>
        <item x="2124"/>
        <item x="4146"/>
        <item x="4147"/>
        <item x="4148"/>
        <item x="2257"/>
        <item x="1489"/>
        <item x="1142"/>
        <item x="3420"/>
        <item x="1432"/>
        <item x="1573"/>
        <item x="4149"/>
        <item x="4150"/>
        <item x="1827"/>
        <item x="4151"/>
        <item x="4152"/>
        <item x="1320"/>
        <item x="3657"/>
        <item x="4153"/>
        <item x="4154"/>
        <item x="1337"/>
        <item x="4155"/>
        <item x="3075"/>
        <item x="4156"/>
        <item x="4157"/>
        <item x="2092"/>
        <item x="2491"/>
        <item x="4158"/>
        <item x="4159"/>
        <item x="2658"/>
        <item x="4160"/>
        <item x="1699"/>
        <item x="1328"/>
        <item x="2845"/>
        <item x="4161"/>
        <item x="4162"/>
        <item x="4163"/>
        <item x="3498"/>
        <item x="2621"/>
        <item x="1658"/>
        <item x="1730"/>
        <item x="2590"/>
        <item x="1562"/>
        <item x="2387"/>
        <item x="1583"/>
        <item x="3037"/>
        <item x="2437"/>
        <item x="2318"/>
        <item x="1715"/>
        <item x="3105"/>
        <item x="61"/>
        <item x="2821"/>
        <item x="268"/>
        <item x="563"/>
        <item x="1806"/>
        <item x="2851"/>
        <item x="2990"/>
        <item x="2545"/>
        <item x="1480"/>
        <item x="1867"/>
        <item x="70"/>
        <item x="2831"/>
        <item x="1941"/>
        <item x="3"/>
        <item x="1523"/>
        <item x="3198"/>
        <item x="2240"/>
        <item x="1783"/>
        <item x="1501"/>
        <item x="2459"/>
        <item x="2911"/>
        <item x="2325"/>
        <item x="43"/>
        <item x="1899"/>
        <item x="2701"/>
        <item x="1638"/>
        <item x="3030"/>
        <item x="2184"/>
        <item x="2278"/>
        <item x="2068"/>
        <item x="2790"/>
        <item x="1930"/>
        <item x="2406"/>
        <item x="3023"/>
        <item x="1817"/>
        <item x="1234"/>
        <item x="1552"/>
        <item x="1807"/>
        <item x="2379"/>
        <item x="1688"/>
        <item x="2601"/>
        <item x="1648"/>
        <item x="2650"/>
        <item x="2163"/>
        <item x="3463"/>
        <item x="2642"/>
        <item x="1463"/>
        <item x="2326"/>
        <item x="2078"/>
        <item x="1912"/>
        <item x="3165"/>
        <item x="1716"/>
        <item x="1358"/>
        <item t="default"/>
      </items>
    </pivotField>
    <pivotField showAll="0"/>
    <pivotField axis="axisRow" showAll="0">
      <items count="25">
        <item x="20"/>
        <item x="23"/>
        <item x="14"/>
        <item x="21"/>
        <item x="8"/>
        <item x="6"/>
        <item x="5"/>
        <item x="18"/>
        <item x="4"/>
        <item x="2"/>
        <item x="11"/>
        <item x="0"/>
        <item x="7"/>
        <item x="15"/>
        <item x="9"/>
        <item x="13"/>
        <item x="16"/>
        <item x="1"/>
        <item x="12"/>
        <item x="17"/>
        <item x="19"/>
        <item x="3"/>
        <item x="10"/>
        <item x="22"/>
        <item t="default"/>
      </items>
    </pivotField>
    <pivotField showAll="0">
      <items count="6">
        <item x="0"/>
        <item x="4"/>
        <item x="1"/>
        <item x="2"/>
        <item x="3"/>
        <item t="default"/>
      </items>
    </pivotField>
    <pivotField showAll="0"/>
    <pivotField showAll="0"/>
    <pivotField axis="axisPage" multipleItemSelectionAllowed="1" showAll="0">
      <items count="4">
        <item x="1"/>
        <item x="2"/>
        <item x="0"/>
        <item t="default"/>
      </items>
    </pivotField>
    <pivotField showAll="0"/>
    <pivotField numFmtId="22" showAll="0"/>
    <pivotField showAll="0"/>
    <pivotField showAll="0"/>
    <pivotField numFmtId="14" showAll="0"/>
    <pivotField showAll="0">
      <items count="4">
        <item x="0"/>
        <item x="2"/>
        <item x="1"/>
        <item t="default"/>
      </items>
    </pivotField>
  </pivotFields>
  <rowFields count="1">
    <field x="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11" hier="-1"/>
  </pageFields>
  <dataFields count="1">
    <dataField name="Count of Request id" fld="0" subtotal="count" baseField="7"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ckup_point" xr10:uid="{3258F604-1D84-414A-8C94-3EED56AAA530}" sourceName="Pickup point">
  <pivotTables>
    <pivotTable tabId="2" name="PivotTable1"/>
    <pivotTable tabId="6" name="PivotTable4"/>
    <pivotTable tabId="3" name="PivotTable2"/>
    <pivotTable tabId="7" name="PivotTable5"/>
    <pivotTable tabId="10" name="PivotTable6"/>
    <pivotTable tabId="5" name="PivotTable3"/>
  </pivotTables>
  <data>
    <tabular pivotCacheId="571261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eaned_Status" xr10:uid="{136FD642-9471-4138-9BEE-25A09FC400FD}" sourceName="Cleaned_Status">
  <pivotTables>
    <pivotTable tabId="3" name="PivotTable2"/>
    <pivotTable tabId="2" name="PivotTable1"/>
    <pivotTable tabId="6" name="PivotTable4"/>
    <pivotTable tabId="7" name="PivotTable5"/>
    <pivotTable tabId="10" name="PivotTable6"/>
    <pivotTable tabId="5" name="PivotTable3"/>
  </pivotTables>
  <data>
    <tabular pivotCacheId="5712619">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TYPE" xr10:uid="{52769423-5B47-415E-8A98-6ACA84E315B3}" sourceName="DAY TYPE">
  <pivotTables>
    <pivotTable tabId="7" name="PivotTable5"/>
    <pivotTable tabId="2" name="PivotTable1"/>
    <pivotTable tabId="6" name="PivotTable4"/>
    <pivotTable tabId="3" name="PivotTable2"/>
    <pivotTable tabId="10" name="PivotTable6"/>
    <pivotTable tabId="5" name="PivotTable3"/>
  </pivotTables>
  <data>
    <tabular pivotCacheId="5712619">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uest_Day" xr10:uid="{58546394-50F5-4A2D-B891-456F6CBAC2C3}" sourceName="Request Day">
  <pivotTables>
    <pivotTable tabId="3" name="PivotTable2"/>
    <pivotTable tabId="2" name="PivotTable1"/>
    <pivotTable tabId="6" name="PivotTable4"/>
    <pivotTable tabId="7" name="PivotTable5"/>
    <pivotTable tabId="10" name="PivotTable6"/>
    <pivotTable tabId="5" name="PivotTable3"/>
  </pivotTables>
  <data>
    <tabular pivotCacheId="5712619">
      <items count="5">
        <i x="0" s="1"/>
        <i x="4" s="1"/>
        <i x="1"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quest_Hour" xr10:uid="{655A22D8-746F-4553-B354-5C3C88E5C23F}" sourceName="Request Hour">
  <pivotTables>
    <pivotTable tabId="5" name="PivotTable3"/>
    <pivotTable tabId="2" name="PivotTable1"/>
    <pivotTable tabId="6" name="PivotTable4"/>
    <pivotTable tabId="3" name="PivotTable2"/>
    <pivotTable tabId="7" name="PivotTable5"/>
    <pivotTable tabId="10" name="PivotTable6"/>
  </pivotTables>
  <data>
    <tabular pivotCacheId="5712619">
      <items count="24">
        <i x="20" s="1"/>
        <i x="23" s="1"/>
        <i x="14" s="1"/>
        <i x="21" s="1"/>
        <i x="8" s="1"/>
        <i x="6" s="1"/>
        <i x="5" s="1"/>
        <i x="18" s="1"/>
        <i x="4" s="1"/>
        <i x="2" s="1"/>
        <i x="11" s="1"/>
        <i x="0" s="1"/>
        <i x="7" s="1"/>
        <i x="15" s="1"/>
        <i x="9" s="1"/>
        <i x="13" s="1"/>
        <i x="16" s="1"/>
        <i x="1" s="1"/>
        <i x="12" s="1"/>
        <i x="17" s="1"/>
        <i x="19" s="1"/>
        <i x="3" s="1"/>
        <i x="10"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ckup point" xr10:uid="{38133805-BD50-405F-9006-2522BF26B0D6}" cache="Slicer_Pickup_point" caption="Pickup point" rowHeight="251883"/>
  <slicer name="Cleaned_Status" xr10:uid="{AED768EE-C29C-4B63-B8D8-AF2A0F799E09}" cache="Slicer_Cleaned_Status" caption="Cleaned_Status" rowHeight="251883"/>
  <slicer name="DAY TYPE" xr10:uid="{213F986C-C7F6-40A2-81C8-80708314A525}" cache="Slicer_DAY_TYPE" caption="DAY TYPE" rowHeight="251883"/>
  <slicer name="Request Day" xr10:uid="{9A0FF450-A825-44C7-90A5-DE8669B62A60}" cache="Slicer_Request_Day" caption="Request Day" rowHeight="251883"/>
  <slicer name="Request Hour" xr10:uid="{232FEF7D-DDF2-46A7-BBD4-FB0E058C6789}" cache="Slicer_Request_Hour" caption="Request Hour"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quest_timestamp" xr10:uid="{1BE7D182-5AC3-4D3B-8030-D9E2FB6E4AB5}" sourceName="Request timestamp">
  <pivotTables>
    <pivotTable tabId="7" name="PivotTable5"/>
    <pivotTable tabId="2" name="PivotTable1"/>
    <pivotTable tabId="6" name="PivotTable4"/>
    <pivotTable tabId="3" name="PivotTable2"/>
    <pivotTable tabId="10" name="PivotTable6"/>
    <pivotTable tabId="5" name="PivotTable3"/>
  </pivotTables>
  <state minimalRefreshVersion="6" lastRefreshVersion="6" pivotCacheId="5712619" filterType="unknown">
    <bounds startDate="2016-01-01T00:24:00" endDate="2017-01-01T23:54: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quest timestamp" xr10:uid="{AE031218-8F32-4343-A0B0-DEA9044F9C11}" cache="NativeTimeline_Request_timestamp" caption="Request timestamp" level="2" selectionLevel="2" scrollPosition="2016-05-18T00:00:00"/>
</timeline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045F1-BF14-4F85-84BD-E4391F5E9A66}">
  <dimension ref="A1:R6747"/>
  <sheetViews>
    <sheetView tabSelected="1" workbookViewId="0"/>
  </sheetViews>
  <sheetFormatPr defaultRowHeight="14.5" x14ac:dyDescent="0.35"/>
  <cols>
    <col min="1" max="1" width="17.08984375" customWidth="1"/>
    <col min="2" max="3" width="17.81640625" customWidth="1"/>
    <col min="4" max="4" width="22.54296875" customWidth="1"/>
    <col min="5" max="5" width="24.81640625" customWidth="1"/>
    <col min="6" max="6" width="34.1796875" customWidth="1"/>
    <col min="7" max="7" width="26.81640625" customWidth="1"/>
    <col min="8" max="8" width="13.26953125" customWidth="1"/>
    <col min="9" max="9" width="12.7265625" customWidth="1"/>
    <col min="10" max="10" width="14.36328125" customWidth="1"/>
    <col min="11" max="11" width="23.6328125" customWidth="1"/>
    <col min="12" max="12" width="17.90625" customWidth="1"/>
    <col min="13" max="13" width="19.54296875" customWidth="1"/>
    <col min="14" max="14" width="15.81640625" customWidth="1"/>
    <col min="15" max="15" width="24.6328125" customWidth="1"/>
    <col min="16" max="16" width="12.1796875" customWidth="1"/>
    <col min="17" max="17" width="33.90625" customWidth="1"/>
    <col min="18" max="18" width="38.90625" customWidth="1"/>
  </cols>
  <sheetData>
    <row r="1" spans="1:18" x14ac:dyDescent="0.35">
      <c r="A1" t="s">
        <v>0</v>
      </c>
      <c r="B1" t="s">
        <v>1</v>
      </c>
      <c r="C1" t="s">
        <v>16</v>
      </c>
      <c r="D1" t="s">
        <v>2</v>
      </c>
      <c r="E1" t="s">
        <v>3</v>
      </c>
      <c r="F1" t="s">
        <v>4</v>
      </c>
      <c r="G1" t="s">
        <v>5</v>
      </c>
      <c r="H1" t="s">
        <v>11</v>
      </c>
      <c r="I1" t="s">
        <v>12</v>
      </c>
      <c r="J1" t="s">
        <v>14</v>
      </c>
      <c r="K1" t="s">
        <v>17</v>
      </c>
      <c r="L1" t="s">
        <v>18</v>
      </c>
      <c r="M1" t="s">
        <v>19</v>
      </c>
      <c r="N1" t="s">
        <v>20</v>
      </c>
      <c r="O1" t="s">
        <v>21</v>
      </c>
      <c r="P1" t="s">
        <v>22</v>
      </c>
      <c r="Q1" t="s">
        <v>23</v>
      </c>
      <c r="R1" t="s">
        <v>24</v>
      </c>
    </row>
    <row r="2" spans="1:18" x14ac:dyDescent="0.35">
      <c r="A2">
        <v>619</v>
      </c>
      <c r="B2" t="s">
        <v>6</v>
      </c>
      <c r="C2">
        <f t="shared" ref="C2:C65" si="0">IF(ISNUMBER(D2), D2, "Unavailable")</f>
        <v>1</v>
      </c>
      <c r="D2">
        <v>1</v>
      </c>
      <c r="E2" t="s">
        <v>7</v>
      </c>
      <c r="F2" s="1">
        <v>42681.493750000001</v>
      </c>
      <c r="G2" s="1">
        <v>42681.541666666664</v>
      </c>
      <c r="H2">
        <f>HOUR(F2)</f>
        <v>11</v>
      </c>
      <c r="I2" t="str">
        <f>TEXT(F2, "dddd")</f>
        <v>Monday</v>
      </c>
      <c r="J2">
        <f>(G2 - F2) * 1440</f>
        <v>68.999999994412065</v>
      </c>
      <c r="K2" s="1">
        <f>IF(TRIM(E2)="Trip Completed", G2, "Unavailable")</f>
        <v>42681.541666666664</v>
      </c>
      <c r="L2" t="str">
        <f>PROPER(TRIM(E2))</f>
        <v>Trip Completed</v>
      </c>
      <c r="M2" t="str">
        <f>PROPER(TRIM(B2))</f>
        <v>Airport</v>
      </c>
      <c r="N2" s="1">
        <f>INT(F2)</f>
        <v>42681</v>
      </c>
      <c r="O2" t="str">
        <f>TEXT(F2,"dd-mmm-yyyy") &amp; " → " &amp; IF(G2="", "", TEXT(G2,"dd-mmm-yyyy"))</f>
        <v>07-Nov-2016 → 07-Nov-2016</v>
      </c>
      <c r="P2" t="str">
        <f>LEFT(O2, FIND("→", O2)-2)</f>
        <v>07-Nov-2016</v>
      </c>
      <c r="Q2" s="2">
        <f>DATEVALUE(LEFT(O2, FIND("→", O2)-2))</f>
        <v>42681</v>
      </c>
      <c r="R2" t="str">
        <f>IF(Q2=DATE(2016,11,7),"Holiday", IF(Q2=DATE(2016,12,7),"Strike/Disruption (Vardah cyclone in Chennai)","Normal"))</f>
        <v>Holiday</v>
      </c>
    </row>
    <row r="3" spans="1:18" x14ac:dyDescent="0.35">
      <c r="A3">
        <v>867</v>
      </c>
      <c r="B3" t="s">
        <v>6</v>
      </c>
      <c r="C3">
        <f t="shared" si="0"/>
        <v>1</v>
      </c>
      <c r="D3">
        <v>1</v>
      </c>
      <c r="E3" t="s">
        <v>7</v>
      </c>
      <c r="F3" s="1">
        <v>42681.747916666667</v>
      </c>
      <c r="G3" s="1">
        <v>42681.782638888886</v>
      </c>
      <c r="H3">
        <f t="shared" ref="H3:H66" si="1">HOUR(F3)</f>
        <v>17</v>
      </c>
      <c r="I3" t="str">
        <f t="shared" ref="I3:I66" si="2">TEXT(F3, "dddd")</f>
        <v>Monday</v>
      </c>
      <c r="J3">
        <f t="shared" ref="J3:J66" si="3">(G3 - F3) * 1440</f>
        <v>49.999999995343387</v>
      </c>
      <c r="K3" s="1">
        <f t="shared" ref="K3:K66" si="4">IF(TRIM(E3)="Trip Completed", G3, "Unavailable")</f>
        <v>42681.782638888886</v>
      </c>
      <c r="L3" t="str">
        <f t="shared" ref="L3:L66" si="5">PROPER(TRIM(E3))</f>
        <v>Trip Completed</v>
      </c>
      <c r="M3" t="str">
        <f t="shared" ref="M3:M66" si="6">PROPER(TRIM(B3))</f>
        <v>Airport</v>
      </c>
      <c r="N3" s="1">
        <f>INT(F3)</f>
        <v>42681</v>
      </c>
      <c r="O3" t="str">
        <f t="shared" ref="O3:O66" si="7">TEXT(F3,"dd-mmm-yyyy") &amp; " → " &amp; IF(G3="", "", TEXT(G3,"dd-mmm-yyyy"))</f>
        <v>07-Nov-2016 → 07-Nov-2016</v>
      </c>
      <c r="P3" t="str">
        <f t="shared" ref="P3:P66" si="8">LEFT(O3, FIND("→", O3)-2)</f>
        <v>07-Nov-2016</v>
      </c>
      <c r="Q3" s="2">
        <f t="shared" ref="Q3:Q66" si="9">DATEVALUE(LEFT(O3, FIND("→", O3)-2))</f>
        <v>42681</v>
      </c>
      <c r="R3" t="str">
        <f t="shared" ref="R3:R66" si="10">IF(Q3=DATE(2016,11,7),"Holiday", IF(Q3=DATE(2016,12,7),"Strike/Disruption (Vardah cyclone in Chennai)","Normal"))</f>
        <v>Holiday</v>
      </c>
    </row>
    <row r="4" spans="1:18" x14ac:dyDescent="0.35">
      <c r="A4">
        <v>1807</v>
      </c>
      <c r="B4" t="s">
        <v>8</v>
      </c>
      <c r="C4">
        <f t="shared" si="0"/>
        <v>1</v>
      </c>
      <c r="D4">
        <v>1</v>
      </c>
      <c r="E4" t="s">
        <v>7</v>
      </c>
      <c r="F4" s="1">
        <v>42711.386805555558</v>
      </c>
      <c r="G4" s="1">
        <v>42711.415277777778</v>
      </c>
      <c r="H4">
        <f t="shared" si="1"/>
        <v>9</v>
      </c>
      <c r="I4" t="str">
        <f t="shared" si="2"/>
        <v>Wednesday</v>
      </c>
      <c r="J4">
        <f t="shared" si="3"/>
        <v>40.999999997438863</v>
      </c>
      <c r="K4" s="1">
        <f t="shared" si="4"/>
        <v>42711.415277777778</v>
      </c>
      <c r="L4" t="str">
        <f t="shared" si="5"/>
        <v>Trip Completed</v>
      </c>
      <c r="M4" t="str">
        <f t="shared" si="6"/>
        <v>City</v>
      </c>
      <c r="N4" s="1">
        <f t="shared" ref="N4:N67" si="11">INT(F4)</f>
        <v>42711</v>
      </c>
      <c r="O4" t="str">
        <f t="shared" si="7"/>
        <v>07-Dec-2016 → 07-Dec-2016</v>
      </c>
      <c r="P4" t="str">
        <f t="shared" si="8"/>
        <v>07-Dec-2016</v>
      </c>
      <c r="Q4" s="2">
        <f t="shared" si="9"/>
        <v>42711</v>
      </c>
      <c r="R4" t="str">
        <f t="shared" si="10"/>
        <v>Strike/Disruption (Vardah cyclone in Chennai)</v>
      </c>
    </row>
    <row r="5" spans="1:18" x14ac:dyDescent="0.35">
      <c r="A5">
        <v>2532</v>
      </c>
      <c r="B5" t="s">
        <v>6</v>
      </c>
      <c r="C5">
        <f t="shared" si="0"/>
        <v>1</v>
      </c>
      <c r="D5">
        <v>1</v>
      </c>
      <c r="E5" t="s">
        <v>7</v>
      </c>
      <c r="F5" s="1">
        <v>42711.880555555559</v>
      </c>
      <c r="G5" s="1">
        <v>42711.918749999997</v>
      </c>
      <c r="H5">
        <f t="shared" si="1"/>
        <v>21</v>
      </c>
      <c r="I5" t="str">
        <f t="shared" si="2"/>
        <v>Wednesday</v>
      </c>
      <c r="J5">
        <f t="shared" si="3"/>
        <v>54.999999990686774</v>
      </c>
      <c r="K5" s="1">
        <f t="shared" si="4"/>
        <v>42711.918749999997</v>
      </c>
      <c r="L5" t="str">
        <f t="shared" si="5"/>
        <v>Trip Completed</v>
      </c>
      <c r="M5" t="str">
        <f t="shared" si="6"/>
        <v>Airport</v>
      </c>
      <c r="N5" s="1">
        <f t="shared" si="11"/>
        <v>42711</v>
      </c>
      <c r="O5" t="str">
        <f t="shared" si="7"/>
        <v>07-Dec-2016 → 07-Dec-2016</v>
      </c>
      <c r="P5" t="str">
        <f t="shared" si="8"/>
        <v>07-Dec-2016</v>
      </c>
      <c r="Q5" s="2">
        <f t="shared" si="9"/>
        <v>42711</v>
      </c>
      <c r="R5" t="str">
        <f t="shared" si="10"/>
        <v>Strike/Disruption (Vardah cyclone in Chennai)</v>
      </c>
    </row>
    <row r="6" spans="1:18" x14ac:dyDescent="0.35">
      <c r="A6">
        <v>3112</v>
      </c>
      <c r="B6" t="s">
        <v>8</v>
      </c>
      <c r="C6">
        <f t="shared" si="0"/>
        <v>1</v>
      </c>
      <c r="D6">
        <v>1</v>
      </c>
      <c r="E6" t="s">
        <v>7</v>
      </c>
      <c r="F6" s="1">
        <v>42564.356435185182</v>
      </c>
      <c r="G6" s="1">
        <v>42564.392905092594</v>
      </c>
      <c r="H6">
        <f t="shared" si="1"/>
        <v>8</v>
      </c>
      <c r="I6" t="str">
        <f t="shared" si="2"/>
        <v>Wednesday</v>
      </c>
      <c r="J6">
        <f t="shared" si="3"/>
        <v>52.516666674055159</v>
      </c>
      <c r="K6" s="1">
        <f t="shared" si="4"/>
        <v>42564.392905092594</v>
      </c>
      <c r="L6" t="str">
        <f t="shared" si="5"/>
        <v>Trip Completed</v>
      </c>
      <c r="M6" t="str">
        <f t="shared" si="6"/>
        <v>City</v>
      </c>
      <c r="N6" s="1">
        <f t="shared" si="11"/>
        <v>42564</v>
      </c>
      <c r="O6" t="str">
        <f t="shared" si="7"/>
        <v>13-Jul-2016 → 13-Jul-2016</v>
      </c>
      <c r="P6" t="str">
        <f t="shared" si="8"/>
        <v>13-Jul-2016</v>
      </c>
      <c r="Q6" s="2">
        <f t="shared" si="9"/>
        <v>42564</v>
      </c>
      <c r="R6" t="str">
        <f t="shared" si="10"/>
        <v>Normal</v>
      </c>
    </row>
    <row r="7" spans="1:18" x14ac:dyDescent="0.35">
      <c r="A7">
        <v>3879</v>
      </c>
      <c r="B7" t="s">
        <v>6</v>
      </c>
      <c r="C7">
        <f t="shared" si="0"/>
        <v>1</v>
      </c>
      <c r="D7">
        <v>1</v>
      </c>
      <c r="E7" t="s">
        <v>7</v>
      </c>
      <c r="F7" s="1">
        <v>42564.914907407408</v>
      </c>
      <c r="G7" s="1">
        <v>42564.936793981484</v>
      </c>
      <c r="H7">
        <f t="shared" si="1"/>
        <v>21</v>
      </c>
      <c r="I7" t="str">
        <f t="shared" si="2"/>
        <v>Wednesday</v>
      </c>
      <c r="J7">
        <f t="shared" si="3"/>
        <v>31.516666668467224</v>
      </c>
      <c r="K7" s="1">
        <f t="shared" si="4"/>
        <v>42564.936793981484</v>
      </c>
      <c r="L7" t="str">
        <f t="shared" si="5"/>
        <v>Trip Completed</v>
      </c>
      <c r="M7" t="str">
        <f t="shared" si="6"/>
        <v>Airport</v>
      </c>
      <c r="N7" s="1">
        <f t="shared" si="11"/>
        <v>42564</v>
      </c>
      <c r="O7" t="str">
        <f t="shared" si="7"/>
        <v>13-Jul-2016 → 13-Jul-2016</v>
      </c>
      <c r="P7" t="str">
        <f t="shared" si="8"/>
        <v>13-Jul-2016</v>
      </c>
      <c r="Q7" s="2">
        <f t="shared" si="9"/>
        <v>42564</v>
      </c>
      <c r="R7" t="str">
        <f t="shared" si="10"/>
        <v>Normal</v>
      </c>
    </row>
    <row r="8" spans="1:18" x14ac:dyDescent="0.35">
      <c r="A8">
        <v>4270</v>
      </c>
      <c r="B8" t="s">
        <v>6</v>
      </c>
      <c r="C8">
        <f t="shared" si="0"/>
        <v>1</v>
      </c>
      <c r="D8">
        <v>1</v>
      </c>
      <c r="E8" t="s">
        <v>7</v>
      </c>
      <c r="F8" s="1">
        <v>42565.260787037034</v>
      </c>
      <c r="G8" s="1">
        <v>42565.300868055558</v>
      </c>
      <c r="H8">
        <f t="shared" si="1"/>
        <v>6</v>
      </c>
      <c r="I8" t="str">
        <f t="shared" si="2"/>
        <v>Thursday</v>
      </c>
      <c r="J8">
        <f t="shared" si="3"/>
        <v>57.716666674241424</v>
      </c>
      <c r="K8" s="1">
        <f t="shared" si="4"/>
        <v>42565.300868055558</v>
      </c>
      <c r="L8" t="str">
        <f t="shared" si="5"/>
        <v>Trip Completed</v>
      </c>
      <c r="M8" t="str">
        <f t="shared" si="6"/>
        <v>Airport</v>
      </c>
      <c r="N8" s="1">
        <f t="shared" si="11"/>
        <v>42565</v>
      </c>
      <c r="O8" t="str">
        <f t="shared" si="7"/>
        <v>14-Jul-2016 → 14-Jul-2016</v>
      </c>
      <c r="P8" t="str">
        <f t="shared" si="8"/>
        <v>14-Jul-2016</v>
      </c>
      <c r="Q8" s="2">
        <f t="shared" si="9"/>
        <v>42565</v>
      </c>
      <c r="R8" t="str">
        <f t="shared" si="10"/>
        <v>Normal</v>
      </c>
    </row>
    <row r="9" spans="1:18" x14ac:dyDescent="0.35">
      <c r="A9">
        <v>5510</v>
      </c>
      <c r="B9" t="s">
        <v>6</v>
      </c>
      <c r="C9">
        <f t="shared" si="0"/>
        <v>1</v>
      </c>
      <c r="D9">
        <v>1</v>
      </c>
      <c r="E9" t="s">
        <v>7</v>
      </c>
      <c r="F9" s="1">
        <v>42566.216574074075</v>
      </c>
      <c r="G9" s="1">
        <v>42566.255462962959</v>
      </c>
      <c r="H9">
        <f t="shared" si="1"/>
        <v>5</v>
      </c>
      <c r="I9" t="str">
        <f t="shared" si="2"/>
        <v>Friday</v>
      </c>
      <c r="J9">
        <f t="shared" si="3"/>
        <v>55.999999993946403</v>
      </c>
      <c r="K9" s="1">
        <f t="shared" si="4"/>
        <v>42566.255462962959</v>
      </c>
      <c r="L9" t="str">
        <f t="shared" si="5"/>
        <v>Trip Completed</v>
      </c>
      <c r="M9" t="str">
        <f t="shared" si="6"/>
        <v>Airport</v>
      </c>
      <c r="N9" s="1">
        <f t="shared" si="11"/>
        <v>42566</v>
      </c>
      <c r="O9" t="str">
        <f t="shared" si="7"/>
        <v>15-Jul-2016 → 15-Jul-2016</v>
      </c>
      <c r="P9" t="str">
        <f t="shared" si="8"/>
        <v>15-Jul-2016</v>
      </c>
      <c r="Q9" s="2">
        <f t="shared" si="9"/>
        <v>42566</v>
      </c>
      <c r="R9" t="str">
        <f t="shared" si="10"/>
        <v>Normal</v>
      </c>
    </row>
    <row r="10" spans="1:18" x14ac:dyDescent="0.35">
      <c r="A10">
        <v>6248</v>
      </c>
      <c r="B10" t="s">
        <v>8</v>
      </c>
      <c r="C10">
        <f t="shared" si="0"/>
        <v>1</v>
      </c>
      <c r="D10">
        <v>1</v>
      </c>
      <c r="E10" t="s">
        <v>7</v>
      </c>
      <c r="F10" s="1">
        <v>42566.748229166667</v>
      </c>
      <c r="G10" s="1">
        <v>42566.785312499997</v>
      </c>
      <c r="H10">
        <f t="shared" si="1"/>
        <v>17</v>
      </c>
      <c r="I10" t="str">
        <f t="shared" si="2"/>
        <v>Friday</v>
      </c>
      <c r="J10">
        <f t="shared" si="3"/>
        <v>53.399999993853271</v>
      </c>
      <c r="K10" s="1">
        <f t="shared" si="4"/>
        <v>42566.785312499997</v>
      </c>
      <c r="L10" t="str">
        <f t="shared" si="5"/>
        <v>Trip Completed</v>
      </c>
      <c r="M10" t="str">
        <f t="shared" si="6"/>
        <v>City</v>
      </c>
      <c r="N10" s="1">
        <f t="shared" si="11"/>
        <v>42566</v>
      </c>
      <c r="O10" t="str">
        <f t="shared" si="7"/>
        <v>15-Jul-2016 → 15-Jul-2016</v>
      </c>
      <c r="P10" t="str">
        <f t="shared" si="8"/>
        <v>15-Jul-2016</v>
      </c>
      <c r="Q10" s="2">
        <f t="shared" si="9"/>
        <v>42566</v>
      </c>
      <c r="R10" t="str">
        <f t="shared" si="10"/>
        <v>Normal</v>
      </c>
    </row>
    <row r="11" spans="1:18" x14ac:dyDescent="0.35">
      <c r="A11">
        <v>267</v>
      </c>
      <c r="B11" t="s">
        <v>8</v>
      </c>
      <c r="C11">
        <f t="shared" si="0"/>
        <v>2</v>
      </c>
      <c r="D11">
        <v>2</v>
      </c>
      <c r="E11" t="s">
        <v>7</v>
      </c>
      <c r="F11" s="1">
        <v>42681.281944444447</v>
      </c>
      <c r="G11" s="1">
        <v>42681.309027777781</v>
      </c>
      <c r="H11">
        <f t="shared" si="1"/>
        <v>6</v>
      </c>
      <c r="I11" t="str">
        <f t="shared" si="2"/>
        <v>Monday</v>
      </c>
      <c r="J11">
        <f t="shared" si="3"/>
        <v>39.000000001396984</v>
      </c>
      <c r="K11" s="1">
        <f t="shared" si="4"/>
        <v>42681.309027777781</v>
      </c>
      <c r="L11" t="str">
        <f t="shared" si="5"/>
        <v>Trip Completed</v>
      </c>
      <c r="M11" t="str">
        <f t="shared" si="6"/>
        <v>City</v>
      </c>
      <c r="N11" s="1">
        <f t="shared" si="11"/>
        <v>42681</v>
      </c>
      <c r="O11" t="str">
        <f t="shared" si="7"/>
        <v>07-Nov-2016 → 07-Nov-2016</v>
      </c>
      <c r="P11" t="str">
        <f t="shared" si="8"/>
        <v>07-Nov-2016</v>
      </c>
      <c r="Q11" s="2">
        <f t="shared" si="9"/>
        <v>42681</v>
      </c>
      <c r="R11" t="str">
        <f t="shared" si="10"/>
        <v>Holiday</v>
      </c>
    </row>
    <row r="12" spans="1:18" x14ac:dyDescent="0.35">
      <c r="A12">
        <v>1467</v>
      </c>
      <c r="B12" t="s">
        <v>6</v>
      </c>
      <c r="C12">
        <f t="shared" si="0"/>
        <v>2</v>
      </c>
      <c r="D12">
        <v>2</v>
      </c>
      <c r="E12" t="s">
        <v>7</v>
      </c>
      <c r="F12" s="1">
        <v>42711.213888888888</v>
      </c>
      <c r="G12" s="1">
        <v>42711.251388888886</v>
      </c>
      <c r="H12">
        <f t="shared" si="1"/>
        <v>5</v>
      </c>
      <c r="I12" t="str">
        <f t="shared" si="2"/>
        <v>Wednesday</v>
      </c>
      <c r="J12">
        <f t="shared" si="3"/>
        <v>53.999999997904524</v>
      </c>
      <c r="K12" s="1">
        <f t="shared" si="4"/>
        <v>42711.251388888886</v>
      </c>
      <c r="L12" t="str">
        <f t="shared" si="5"/>
        <v>Trip Completed</v>
      </c>
      <c r="M12" t="str">
        <f t="shared" si="6"/>
        <v>Airport</v>
      </c>
      <c r="N12" s="1">
        <f t="shared" si="11"/>
        <v>42711</v>
      </c>
      <c r="O12" t="str">
        <f t="shared" si="7"/>
        <v>07-Dec-2016 → 07-Dec-2016</v>
      </c>
      <c r="P12" t="str">
        <f t="shared" si="8"/>
        <v>07-Dec-2016</v>
      </c>
      <c r="Q12" s="2">
        <f t="shared" si="9"/>
        <v>42711</v>
      </c>
      <c r="R12" t="str">
        <f t="shared" si="10"/>
        <v>Strike/Disruption (Vardah cyclone in Chennai)</v>
      </c>
    </row>
    <row r="13" spans="1:18" x14ac:dyDescent="0.35">
      <c r="A13">
        <v>1983</v>
      </c>
      <c r="B13" t="s">
        <v>8</v>
      </c>
      <c r="C13">
        <f t="shared" si="0"/>
        <v>2</v>
      </c>
      <c r="D13">
        <v>2</v>
      </c>
      <c r="E13" t="s">
        <v>7</v>
      </c>
      <c r="F13" s="1">
        <v>42711.520833333336</v>
      </c>
      <c r="G13" s="1">
        <v>42711.539583333331</v>
      </c>
      <c r="H13">
        <f t="shared" si="1"/>
        <v>12</v>
      </c>
      <c r="I13" t="str">
        <f t="shared" si="2"/>
        <v>Wednesday</v>
      </c>
      <c r="J13">
        <f t="shared" si="3"/>
        <v>26.999999993713573</v>
      </c>
      <c r="K13" s="1">
        <f t="shared" si="4"/>
        <v>42711.539583333331</v>
      </c>
      <c r="L13" t="str">
        <f t="shared" si="5"/>
        <v>Trip Completed</v>
      </c>
      <c r="M13" t="str">
        <f t="shared" si="6"/>
        <v>City</v>
      </c>
      <c r="N13" s="1">
        <f t="shared" si="11"/>
        <v>42711</v>
      </c>
      <c r="O13" t="str">
        <f t="shared" si="7"/>
        <v>07-Dec-2016 → 07-Dec-2016</v>
      </c>
      <c r="P13" t="str">
        <f t="shared" si="8"/>
        <v>07-Dec-2016</v>
      </c>
      <c r="Q13" s="2">
        <f t="shared" si="9"/>
        <v>42711</v>
      </c>
      <c r="R13" t="str">
        <f t="shared" si="10"/>
        <v>Strike/Disruption (Vardah cyclone in Chennai)</v>
      </c>
    </row>
    <row r="14" spans="1:18" x14ac:dyDescent="0.35">
      <c r="A14">
        <v>2784</v>
      </c>
      <c r="B14" t="s">
        <v>6</v>
      </c>
      <c r="C14">
        <f t="shared" si="0"/>
        <v>2</v>
      </c>
      <c r="D14">
        <v>2</v>
      </c>
      <c r="E14" t="s">
        <v>7</v>
      </c>
      <c r="F14" s="1">
        <v>42564.200925925928</v>
      </c>
      <c r="G14" s="1">
        <v>42564.224340277775</v>
      </c>
      <c r="H14">
        <f t="shared" si="1"/>
        <v>4</v>
      </c>
      <c r="I14" t="str">
        <f t="shared" si="2"/>
        <v>Wednesday</v>
      </c>
      <c r="J14">
        <f t="shared" si="3"/>
        <v>33.716666658874601</v>
      </c>
      <c r="K14" s="1">
        <f t="shared" si="4"/>
        <v>42564.224340277775</v>
      </c>
      <c r="L14" t="str">
        <f t="shared" si="5"/>
        <v>Trip Completed</v>
      </c>
      <c r="M14" t="str">
        <f t="shared" si="6"/>
        <v>Airport</v>
      </c>
      <c r="N14" s="1">
        <f t="shared" si="11"/>
        <v>42564</v>
      </c>
      <c r="O14" t="str">
        <f t="shared" si="7"/>
        <v>13-Jul-2016 → 13-Jul-2016</v>
      </c>
      <c r="P14" t="str">
        <f t="shared" si="8"/>
        <v>13-Jul-2016</v>
      </c>
      <c r="Q14" s="2">
        <f t="shared" si="9"/>
        <v>42564</v>
      </c>
      <c r="R14" t="str">
        <f t="shared" si="10"/>
        <v>Normal</v>
      </c>
    </row>
    <row r="15" spans="1:18" x14ac:dyDescent="0.35">
      <c r="A15">
        <v>3075</v>
      </c>
      <c r="B15" t="s">
        <v>8</v>
      </c>
      <c r="C15">
        <f t="shared" si="0"/>
        <v>2</v>
      </c>
      <c r="D15">
        <v>2</v>
      </c>
      <c r="E15" t="s">
        <v>7</v>
      </c>
      <c r="F15" s="1">
        <v>42564.335335648146</v>
      </c>
      <c r="G15" s="1">
        <v>42564.386331018519</v>
      </c>
      <c r="H15">
        <f t="shared" si="1"/>
        <v>8</v>
      </c>
      <c r="I15" t="str">
        <f t="shared" si="2"/>
        <v>Wednesday</v>
      </c>
      <c r="J15">
        <f t="shared" si="3"/>
        <v>73.433333337306976</v>
      </c>
      <c r="K15" s="1">
        <f t="shared" si="4"/>
        <v>42564.386331018519</v>
      </c>
      <c r="L15" t="str">
        <f t="shared" si="5"/>
        <v>Trip Completed</v>
      </c>
      <c r="M15" t="str">
        <f t="shared" si="6"/>
        <v>City</v>
      </c>
      <c r="N15" s="1">
        <f t="shared" si="11"/>
        <v>42564</v>
      </c>
      <c r="O15" t="str">
        <f t="shared" si="7"/>
        <v>13-Jul-2016 → 13-Jul-2016</v>
      </c>
      <c r="P15" t="str">
        <f t="shared" si="8"/>
        <v>13-Jul-2016</v>
      </c>
      <c r="Q15" s="2">
        <f t="shared" si="9"/>
        <v>42564</v>
      </c>
      <c r="R15" t="str">
        <f t="shared" si="10"/>
        <v>Normal</v>
      </c>
    </row>
    <row r="16" spans="1:18" x14ac:dyDescent="0.35">
      <c r="A16">
        <v>3379</v>
      </c>
      <c r="B16" t="s">
        <v>8</v>
      </c>
      <c r="C16">
        <f t="shared" si="0"/>
        <v>2</v>
      </c>
      <c r="D16">
        <v>2</v>
      </c>
      <c r="E16" t="s">
        <v>7</v>
      </c>
      <c r="F16" s="1">
        <v>42564.599328703705</v>
      </c>
      <c r="G16" s="1">
        <v>42564.649513888886</v>
      </c>
      <c r="H16">
        <f t="shared" si="1"/>
        <v>14</v>
      </c>
      <c r="I16" t="str">
        <f t="shared" si="2"/>
        <v>Wednesday</v>
      </c>
      <c r="J16">
        <f t="shared" si="3"/>
        <v>72.26666665985249</v>
      </c>
      <c r="K16" s="1">
        <f t="shared" si="4"/>
        <v>42564.649513888886</v>
      </c>
      <c r="L16" t="str">
        <f t="shared" si="5"/>
        <v>Trip Completed</v>
      </c>
      <c r="M16" t="str">
        <f t="shared" si="6"/>
        <v>City</v>
      </c>
      <c r="N16" s="1">
        <f t="shared" si="11"/>
        <v>42564</v>
      </c>
      <c r="O16" t="str">
        <f t="shared" si="7"/>
        <v>13-Jul-2016 → 13-Jul-2016</v>
      </c>
      <c r="P16" t="str">
        <f t="shared" si="8"/>
        <v>13-Jul-2016</v>
      </c>
      <c r="Q16" s="2">
        <f t="shared" si="9"/>
        <v>42564</v>
      </c>
      <c r="R16" t="str">
        <f t="shared" si="10"/>
        <v>Normal</v>
      </c>
    </row>
    <row r="17" spans="1:18" x14ac:dyDescent="0.35">
      <c r="A17">
        <v>3482</v>
      </c>
      <c r="B17" t="s">
        <v>6</v>
      </c>
      <c r="C17">
        <f t="shared" si="0"/>
        <v>2</v>
      </c>
      <c r="D17">
        <v>2</v>
      </c>
      <c r="E17" t="s">
        <v>7</v>
      </c>
      <c r="F17" s="1">
        <v>42564.72451388889</v>
      </c>
      <c r="G17" s="1">
        <v>42564.764479166668</v>
      </c>
      <c r="H17">
        <f t="shared" si="1"/>
        <v>17</v>
      </c>
      <c r="I17" t="str">
        <f t="shared" si="2"/>
        <v>Wednesday</v>
      </c>
      <c r="J17">
        <f t="shared" si="3"/>
        <v>57.550000000046566</v>
      </c>
      <c r="K17" s="1">
        <f t="shared" si="4"/>
        <v>42564.764479166668</v>
      </c>
      <c r="L17" t="str">
        <f t="shared" si="5"/>
        <v>Trip Completed</v>
      </c>
      <c r="M17" t="str">
        <f t="shared" si="6"/>
        <v>Airport</v>
      </c>
      <c r="N17" s="1">
        <f t="shared" si="11"/>
        <v>42564</v>
      </c>
      <c r="O17" t="str">
        <f t="shared" si="7"/>
        <v>13-Jul-2016 → 13-Jul-2016</v>
      </c>
      <c r="P17" t="str">
        <f t="shared" si="8"/>
        <v>13-Jul-2016</v>
      </c>
      <c r="Q17" s="2">
        <f t="shared" si="9"/>
        <v>42564</v>
      </c>
      <c r="R17" t="str">
        <f>IF(Q17=DATE(2016,11,7),"Holiday", IF(Q17=DATE(2016,12,7),"Strike/Disruption (Vardah cyclone in Chennai)","Normal"))</f>
        <v>Normal</v>
      </c>
    </row>
    <row r="18" spans="1:18" x14ac:dyDescent="0.35">
      <c r="A18">
        <v>4652</v>
      </c>
      <c r="B18" t="s">
        <v>8</v>
      </c>
      <c r="C18">
        <f t="shared" si="0"/>
        <v>2</v>
      </c>
      <c r="D18">
        <v>2</v>
      </c>
      <c r="E18" t="s">
        <v>7</v>
      </c>
      <c r="F18" s="1">
        <v>42565.500717592593</v>
      </c>
      <c r="G18" s="1">
        <v>42565.52553240741</v>
      </c>
      <c r="H18">
        <f t="shared" si="1"/>
        <v>12</v>
      </c>
      <c r="I18" t="str">
        <f t="shared" si="2"/>
        <v>Thursday</v>
      </c>
      <c r="J18">
        <f t="shared" si="3"/>
        <v>35.733333335956559</v>
      </c>
      <c r="K18" s="1">
        <f t="shared" si="4"/>
        <v>42565.52553240741</v>
      </c>
      <c r="L18" t="str">
        <f t="shared" si="5"/>
        <v>Trip Completed</v>
      </c>
      <c r="M18" t="str">
        <f t="shared" si="6"/>
        <v>City</v>
      </c>
      <c r="N18" s="1">
        <f t="shared" si="11"/>
        <v>42565</v>
      </c>
      <c r="O18" t="str">
        <f t="shared" si="7"/>
        <v>14-Jul-2016 → 14-Jul-2016</v>
      </c>
      <c r="P18" t="str">
        <f t="shared" si="8"/>
        <v>14-Jul-2016</v>
      </c>
      <c r="Q18" s="2">
        <f t="shared" si="9"/>
        <v>42565</v>
      </c>
      <c r="R18" t="str">
        <f t="shared" si="10"/>
        <v>Normal</v>
      </c>
    </row>
    <row r="19" spans="1:18" x14ac:dyDescent="0.35">
      <c r="A19">
        <v>5335</v>
      </c>
      <c r="B19" t="s">
        <v>6</v>
      </c>
      <c r="C19">
        <f t="shared" si="0"/>
        <v>2</v>
      </c>
      <c r="D19">
        <v>2</v>
      </c>
      <c r="E19" t="s">
        <v>7</v>
      </c>
      <c r="F19" s="1">
        <v>42565.933483796296</v>
      </c>
      <c r="G19" s="1">
        <v>42565.971435185187</v>
      </c>
      <c r="H19">
        <f t="shared" si="1"/>
        <v>22</v>
      </c>
      <c r="I19" t="str">
        <f t="shared" si="2"/>
        <v>Thursday</v>
      </c>
      <c r="J19">
        <f t="shared" si="3"/>
        <v>54.650000003166497</v>
      </c>
      <c r="K19" s="1">
        <f t="shared" si="4"/>
        <v>42565.971435185187</v>
      </c>
      <c r="L19" t="str">
        <f t="shared" si="5"/>
        <v>Trip Completed</v>
      </c>
      <c r="M19" t="str">
        <f t="shared" si="6"/>
        <v>Airport</v>
      </c>
      <c r="N19" s="1">
        <f t="shared" si="11"/>
        <v>42565</v>
      </c>
      <c r="O19" t="str">
        <f t="shared" si="7"/>
        <v>14-Jul-2016 → 14-Jul-2016</v>
      </c>
      <c r="P19" t="str">
        <f t="shared" si="8"/>
        <v>14-Jul-2016</v>
      </c>
      <c r="Q19" s="2">
        <f t="shared" si="9"/>
        <v>42565</v>
      </c>
      <c r="R19" t="str">
        <f t="shared" si="10"/>
        <v>Normal</v>
      </c>
    </row>
    <row r="20" spans="1:18" x14ac:dyDescent="0.35">
      <c r="A20">
        <v>535</v>
      </c>
      <c r="B20" t="s">
        <v>6</v>
      </c>
      <c r="C20">
        <f t="shared" si="0"/>
        <v>3</v>
      </c>
      <c r="D20">
        <v>3</v>
      </c>
      <c r="E20" t="s">
        <v>7</v>
      </c>
      <c r="F20" s="1">
        <v>42681.416666666664</v>
      </c>
      <c r="G20" s="1">
        <v>42681.438194444447</v>
      </c>
      <c r="H20">
        <f t="shared" si="1"/>
        <v>10</v>
      </c>
      <c r="I20" t="str">
        <f t="shared" si="2"/>
        <v>Monday</v>
      </c>
      <c r="J20">
        <f t="shared" si="3"/>
        <v>31.000000006752089</v>
      </c>
      <c r="K20" s="1">
        <f t="shared" si="4"/>
        <v>42681.438194444447</v>
      </c>
      <c r="L20" t="str">
        <f t="shared" si="5"/>
        <v>Trip Completed</v>
      </c>
      <c r="M20" t="str">
        <f t="shared" si="6"/>
        <v>Airport</v>
      </c>
      <c r="N20" s="1">
        <f t="shared" si="11"/>
        <v>42681</v>
      </c>
      <c r="O20" t="str">
        <f t="shared" si="7"/>
        <v>07-Nov-2016 → 07-Nov-2016</v>
      </c>
      <c r="P20" t="str">
        <f t="shared" si="8"/>
        <v>07-Nov-2016</v>
      </c>
      <c r="Q20" s="2">
        <f t="shared" si="9"/>
        <v>42681</v>
      </c>
      <c r="R20" t="str">
        <f t="shared" si="10"/>
        <v>Holiday</v>
      </c>
    </row>
    <row r="21" spans="1:18" x14ac:dyDescent="0.35">
      <c r="A21">
        <v>960</v>
      </c>
      <c r="B21" t="s">
        <v>6</v>
      </c>
      <c r="C21">
        <f t="shared" si="0"/>
        <v>3</v>
      </c>
      <c r="D21">
        <v>3</v>
      </c>
      <c r="E21" t="s">
        <v>7</v>
      </c>
      <c r="F21" s="1">
        <v>42681.78125</v>
      </c>
      <c r="G21" s="1">
        <v>42681.807638888888</v>
      </c>
      <c r="H21">
        <f t="shared" si="1"/>
        <v>18</v>
      </c>
      <c r="I21" t="str">
        <f t="shared" si="2"/>
        <v>Monday</v>
      </c>
      <c r="J21">
        <f t="shared" si="3"/>
        <v>37.999999998137355</v>
      </c>
      <c r="K21" s="1">
        <f t="shared" si="4"/>
        <v>42681.807638888888</v>
      </c>
      <c r="L21" t="str">
        <f t="shared" si="5"/>
        <v>Trip Completed</v>
      </c>
      <c r="M21" t="str">
        <f t="shared" si="6"/>
        <v>Airport</v>
      </c>
      <c r="N21" s="1">
        <f t="shared" si="11"/>
        <v>42681</v>
      </c>
      <c r="O21" t="str">
        <f t="shared" si="7"/>
        <v>07-Nov-2016 → 07-Nov-2016</v>
      </c>
      <c r="P21" t="str">
        <f t="shared" si="8"/>
        <v>07-Nov-2016</v>
      </c>
      <c r="Q21" s="2">
        <f t="shared" si="9"/>
        <v>42681</v>
      </c>
      <c r="R21" t="str">
        <f t="shared" si="10"/>
        <v>Holiday</v>
      </c>
    </row>
    <row r="22" spans="1:18" x14ac:dyDescent="0.35">
      <c r="A22">
        <v>1934</v>
      </c>
      <c r="B22" t="s">
        <v>6</v>
      </c>
      <c r="C22">
        <f t="shared" si="0"/>
        <v>3</v>
      </c>
      <c r="D22">
        <v>3</v>
      </c>
      <c r="E22" t="s">
        <v>7</v>
      </c>
      <c r="F22" s="1">
        <v>42711.470138888886</v>
      </c>
      <c r="G22" s="1">
        <v>42711.515972222223</v>
      </c>
      <c r="H22">
        <f t="shared" si="1"/>
        <v>11</v>
      </c>
      <c r="I22" t="str">
        <f t="shared" si="2"/>
        <v>Wednesday</v>
      </c>
      <c r="J22">
        <f t="shared" si="3"/>
        <v>66.000000005587935</v>
      </c>
      <c r="K22" s="1">
        <f t="shared" si="4"/>
        <v>42711.515972222223</v>
      </c>
      <c r="L22" t="str">
        <f t="shared" si="5"/>
        <v>Trip Completed</v>
      </c>
      <c r="M22" t="str">
        <f t="shared" si="6"/>
        <v>Airport</v>
      </c>
      <c r="N22" s="1">
        <f t="shared" si="11"/>
        <v>42711</v>
      </c>
      <c r="O22" t="str">
        <f t="shared" si="7"/>
        <v>07-Dec-2016 → 07-Dec-2016</v>
      </c>
      <c r="P22" t="str">
        <f t="shared" si="8"/>
        <v>07-Dec-2016</v>
      </c>
      <c r="Q22" s="2">
        <f t="shared" si="9"/>
        <v>42711</v>
      </c>
      <c r="R22" t="str">
        <f t="shared" si="10"/>
        <v>Strike/Disruption (Vardah cyclone in Chennai)</v>
      </c>
    </row>
    <row r="23" spans="1:18" x14ac:dyDescent="0.35">
      <c r="A23">
        <v>2083</v>
      </c>
      <c r="B23" t="s">
        <v>6</v>
      </c>
      <c r="C23">
        <f t="shared" si="0"/>
        <v>3</v>
      </c>
      <c r="D23">
        <v>3</v>
      </c>
      <c r="E23" t="s">
        <v>7</v>
      </c>
      <c r="F23" s="1">
        <v>42711.656944444447</v>
      </c>
      <c r="G23" s="1">
        <v>42711.694444444445</v>
      </c>
      <c r="H23">
        <f t="shared" si="1"/>
        <v>15</v>
      </c>
      <c r="I23" t="str">
        <f t="shared" si="2"/>
        <v>Wednesday</v>
      </c>
      <c r="J23">
        <f t="shared" si="3"/>
        <v>53.999999997904524</v>
      </c>
      <c r="K23" s="1">
        <f t="shared" si="4"/>
        <v>42711.694444444445</v>
      </c>
      <c r="L23" t="str">
        <f t="shared" si="5"/>
        <v>Trip Completed</v>
      </c>
      <c r="M23" t="str">
        <f t="shared" si="6"/>
        <v>Airport</v>
      </c>
      <c r="N23" s="1">
        <f t="shared" si="11"/>
        <v>42711</v>
      </c>
      <c r="O23" t="str">
        <f t="shared" si="7"/>
        <v>07-Dec-2016 → 07-Dec-2016</v>
      </c>
      <c r="P23" t="str">
        <f t="shared" si="8"/>
        <v>07-Dec-2016</v>
      </c>
      <c r="Q23" s="2">
        <f t="shared" si="9"/>
        <v>42711</v>
      </c>
      <c r="R23" t="str">
        <f t="shared" si="10"/>
        <v>Strike/Disruption (Vardah cyclone in Chennai)</v>
      </c>
    </row>
    <row r="24" spans="1:18" x14ac:dyDescent="0.35">
      <c r="A24">
        <v>2211</v>
      </c>
      <c r="B24" t="s">
        <v>6</v>
      </c>
      <c r="C24">
        <f t="shared" si="0"/>
        <v>3</v>
      </c>
      <c r="D24">
        <v>3</v>
      </c>
      <c r="E24" t="s">
        <v>7</v>
      </c>
      <c r="F24" s="1">
        <v>42711.75</v>
      </c>
      <c r="G24" s="1">
        <v>42711.769444444442</v>
      </c>
      <c r="H24">
        <f t="shared" si="1"/>
        <v>18</v>
      </c>
      <c r="I24" t="str">
        <f t="shared" si="2"/>
        <v>Wednesday</v>
      </c>
      <c r="J24">
        <f t="shared" si="3"/>
        <v>27.999999996973202</v>
      </c>
      <c r="K24" s="1">
        <f t="shared" si="4"/>
        <v>42711.769444444442</v>
      </c>
      <c r="L24" t="str">
        <f t="shared" si="5"/>
        <v>Trip Completed</v>
      </c>
      <c r="M24" t="str">
        <f t="shared" si="6"/>
        <v>Airport</v>
      </c>
      <c r="N24" s="1">
        <f t="shared" si="11"/>
        <v>42711</v>
      </c>
      <c r="O24" t="str">
        <f t="shared" si="7"/>
        <v>07-Dec-2016 → 07-Dec-2016</v>
      </c>
      <c r="P24" t="str">
        <f t="shared" si="8"/>
        <v>07-Dec-2016</v>
      </c>
      <c r="Q24" s="2">
        <f t="shared" si="9"/>
        <v>42711</v>
      </c>
      <c r="R24" t="str">
        <f t="shared" si="10"/>
        <v>Strike/Disruption (Vardah cyclone in Chennai)</v>
      </c>
    </row>
    <row r="25" spans="1:18" x14ac:dyDescent="0.35">
      <c r="A25">
        <v>3096</v>
      </c>
      <c r="B25" t="s">
        <v>6</v>
      </c>
      <c r="C25">
        <f t="shared" si="0"/>
        <v>3</v>
      </c>
      <c r="D25">
        <v>3</v>
      </c>
      <c r="E25" t="s">
        <v>7</v>
      </c>
      <c r="F25" s="1">
        <v>42564.34547453704</v>
      </c>
      <c r="G25" s="1">
        <v>42564.390706018516</v>
      </c>
      <c r="H25">
        <f t="shared" si="1"/>
        <v>8</v>
      </c>
      <c r="I25" t="str">
        <f t="shared" si="2"/>
        <v>Wednesday</v>
      </c>
      <c r="J25">
        <f t="shared" si="3"/>
        <v>65.133333324920386</v>
      </c>
      <c r="K25" s="1">
        <f t="shared" si="4"/>
        <v>42564.390706018516</v>
      </c>
      <c r="L25" t="str">
        <f t="shared" si="5"/>
        <v>Trip Completed</v>
      </c>
      <c r="M25" t="str">
        <f t="shared" si="6"/>
        <v>Airport</v>
      </c>
      <c r="N25" s="1">
        <f t="shared" si="11"/>
        <v>42564</v>
      </c>
      <c r="O25" t="str">
        <f t="shared" si="7"/>
        <v>13-Jul-2016 → 13-Jul-2016</v>
      </c>
      <c r="P25" t="str">
        <f t="shared" si="8"/>
        <v>13-Jul-2016</v>
      </c>
      <c r="Q25" s="2">
        <f t="shared" si="9"/>
        <v>42564</v>
      </c>
      <c r="R25" t="str">
        <f t="shared" si="10"/>
        <v>Normal</v>
      </c>
    </row>
    <row r="26" spans="1:18" x14ac:dyDescent="0.35">
      <c r="A26">
        <v>3881</v>
      </c>
      <c r="B26" t="s">
        <v>6</v>
      </c>
      <c r="C26">
        <f t="shared" si="0"/>
        <v>3</v>
      </c>
      <c r="D26">
        <v>3</v>
      </c>
      <c r="E26" t="s">
        <v>7</v>
      </c>
      <c r="F26" s="1">
        <v>42564.912708333337</v>
      </c>
      <c r="G26" s="1">
        <v>42564.952349537038</v>
      </c>
      <c r="H26">
        <f t="shared" si="1"/>
        <v>21</v>
      </c>
      <c r="I26" t="str">
        <f t="shared" si="2"/>
        <v>Wednesday</v>
      </c>
      <c r="J26">
        <f t="shared" si="3"/>
        <v>57.083333329064772</v>
      </c>
      <c r="K26" s="1">
        <f t="shared" si="4"/>
        <v>42564.952349537038</v>
      </c>
      <c r="L26" t="str">
        <f t="shared" si="5"/>
        <v>Trip Completed</v>
      </c>
      <c r="M26" t="str">
        <f t="shared" si="6"/>
        <v>Airport</v>
      </c>
      <c r="N26" s="1">
        <f t="shared" si="11"/>
        <v>42564</v>
      </c>
      <c r="O26" t="str">
        <f t="shared" si="7"/>
        <v>13-Jul-2016 → 13-Jul-2016</v>
      </c>
      <c r="P26" t="str">
        <f t="shared" si="8"/>
        <v>13-Jul-2016</v>
      </c>
      <c r="Q26" s="2">
        <f t="shared" si="9"/>
        <v>42564</v>
      </c>
      <c r="R26" t="str">
        <f t="shared" si="10"/>
        <v>Normal</v>
      </c>
    </row>
    <row r="27" spans="1:18" x14ac:dyDescent="0.35">
      <c r="A27">
        <v>5254</v>
      </c>
      <c r="B27" t="s">
        <v>8</v>
      </c>
      <c r="C27">
        <f t="shared" si="0"/>
        <v>3</v>
      </c>
      <c r="D27">
        <v>3</v>
      </c>
      <c r="E27" t="s">
        <v>7</v>
      </c>
      <c r="F27" s="1">
        <v>42565.891006944446</v>
      </c>
      <c r="G27" s="1">
        <v>42565.934247685182</v>
      </c>
      <c r="H27">
        <f t="shared" si="1"/>
        <v>21</v>
      </c>
      <c r="I27" t="str">
        <f t="shared" si="2"/>
        <v>Thursday</v>
      </c>
      <c r="J27">
        <f t="shared" si="3"/>
        <v>62.266666658688337</v>
      </c>
      <c r="K27" s="1">
        <f t="shared" si="4"/>
        <v>42565.934247685182</v>
      </c>
      <c r="L27" t="str">
        <f t="shared" si="5"/>
        <v>Trip Completed</v>
      </c>
      <c r="M27" t="str">
        <f t="shared" si="6"/>
        <v>City</v>
      </c>
      <c r="N27" s="1">
        <f t="shared" si="11"/>
        <v>42565</v>
      </c>
      <c r="O27" t="str">
        <f t="shared" si="7"/>
        <v>14-Jul-2016 → 14-Jul-2016</v>
      </c>
      <c r="P27" t="str">
        <f t="shared" si="8"/>
        <v>14-Jul-2016</v>
      </c>
      <c r="Q27" s="2">
        <f t="shared" si="9"/>
        <v>42565</v>
      </c>
      <c r="R27" t="str">
        <f t="shared" si="10"/>
        <v>Normal</v>
      </c>
    </row>
    <row r="28" spans="1:18" x14ac:dyDescent="0.35">
      <c r="A28">
        <v>5434</v>
      </c>
      <c r="B28" t="s">
        <v>8</v>
      </c>
      <c r="C28">
        <f t="shared" si="0"/>
        <v>3</v>
      </c>
      <c r="D28">
        <v>3</v>
      </c>
      <c r="E28" t="s">
        <v>7</v>
      </c>
      <c r="F28" s="1">
        <v>42566.112245370372</v>
      </c>
      <c r="G28" s="1">
        <v>42566.142164351855</v>
      </c>
      <c r="H28">
        <f t="shared" si="1"/>
        <v>2</v>
      </c>
      <c r="I28" t="str">
        <f t="shared" si="2"/>
        <v>Friday</v>
      </c>
      <c r="J28">
        <f t="shared" si="3"/>
        <v>43.08333333581686</v>
      </c>
      <c r="K28" s="1">
        <f t="shared" si="4"/>
        <v>42566.142164351855</v>
      </c>
      <c r="L28" t="str">
        <f t="shared" si="5"/>
        <v>Trip Completed</v>
      </c>
      <c r="M28" t="str">
        <f t="shared" si="6"/>
        <v>City</v>
      </c>
      <c r="N28" s="1">
        <f t="shared" si="11"/>
        <v>42566</v>
      </c>
      <c r="O28" t="str">
        <f t="shared" si="7"/>
        <v>15-Jul-2016 → 15-Jul-2016</v>
      </c>
      <c r="P28" t="str">
        <f t="shared" si="8"/>
        <v>15-Jul-2016</v>
      </c>
      <c r="Q28" s="2">
        <f t="shared" si="9"/>
        <v>42566</v>
      </c>
      <c r="R28" t="str">
        <f>IF(Q28=DATE(2016,11,7),"Holiday", IF(Q28=DATE(2016,12,7),"Strike/Disruption (Vardah cyclone in Chennai)","Normal"))</f>
        <v>Normal</v>
      </c>
    </row>
    <row r="29" spans="1:18" x14ac:dyDescent="0.35">
      <c r="A29">
        <v>5916</v>
      </c>
      <c r="B29" t="s">
        <v>8</v>
      </c>
      <c r="C29">
        <f t="shared" si="0"/>
        <v>3</v>
      </c>
      <c r="D29">
        <v>3</v>
      </c>
      <c r="E29" t="s">
        <v>7</v>
      </c>
      <c r="F29" s="1">
        <v>42566.417164351849</v>
      </c>
      <c r="G29" s="1">
        <v>42566.453541666669</v>
      </c>
      <c r="H29">
        <f t="shared" si="1"/>
        <v>10</v>
      </c>
      <c r="I29" t="str">
        <f t="shared" si="2"/>
        <v>Friday</v>
      </c>
      <c r="J29">
        <f t="shared" si="3"/>
        <v>52.3833333409857</v>
      </c>
      <c r="K29" s="1">
        <f t="shared" si="4"/>
        <v>42566.453541666669</v>
      </c>
      <c r="L29" t="str">
        <f t="shared" si="5"/>
        <v>Trip Completed</v>
      </c>
      <c r="M29" t="str">
        <f t="shared" si="6"/>
        <v>City</v>
      </c>
      <c r="N29" s="1">
        <f t="shared" si="11"/>
        <v>42566</v>
      </c>
      <c r="O29" t="str">
        <f t="shared" si="7"/>
        <v>15-Jul-2016 → 15-Jul-2016</v>
      </c>
      <c r="P29" t="str">
        <f t="shared" si="8"/>
        <v>15-Jul-2016</v>
      </c>
      <c r="Q29" s="2">
        <f t="shared" si="9"/>
        <v>42566</v>
      </c>
      <c r="R29" t="str">
        <f t="shared" si="10"/>
        <v>Normal</v>
      </c>
    </row>
    <row r="30" spans="1:18" x14ac:dyDescent="0.35">
      <c r="A30">
        <v>669</v>
      </c>
      <c r="B30" t="s">
        <v>8</v>
      </c>
      <c r="C30">
        <f t="shared" si="0"/>
        <v>4</v>
      </c>
      <c r="D30">
        <v>4</v>
      </c>
      <c r="E30" t="s">
        <v>7</v>
      </c>
      <c r="F30" s="1">
        <v>42681.547222222223</v>
      </c>
      <c r="G30" s="1">
        <v>42681.575694444444</v>
      </c>
      <c r="H30">
        <f t="shared" si="1"/>
        <v>13</v>
      </c>
      <c r="I30" t="str">
        <f t="shared" si="2"/>
        <v>Monday</v>
      </c>
      <c r="J30">
        <f t="shared" si="3"/>
        <v>40.999999997438863</v>
      </c>
      <c r="K30" s="1">
        <f t="shared" si="4"/>
        <v>42681.575694444444</v>
      </c>
      <c r="L30" t="str">
        <f t="shared" si="5"/>
        <v>Trip Completed</v>
      </c>
      <c r="M30" t="str">
        <f t="shared" si="6"/>
        <v>City</v>
      </c>
      <c r="N30" s="1">
        <f t="shared" si="11"/>
        <v>42681</v>
      </c>
      <c r="O30" t="str">
        <f t="shared" si="7"/>
        <v>07-Nov-2016 → 07-Nov-2016</v>
      </c>
      <c r="P30" t="str">
        <f t="shared" si="8"/>
        <v>07-Nov-2016</v>
      </c>
      <c r="Q30" s="2">
        <f t="shared" si="9"/>
        <v>42681</v>
      </c>
      <c r="R30" t="str">
        <f t="shared" si="10"/>
        <v>Holiday</v>
      </c>
    </row>
    <row r="31" spans="1:18" x14ac:dyDescent="0.35">
      <c r="A31">
        <v>1567</v>
      </c>
      <c r="B31" t="s">
        <v>6</v>
      </c>
      <c r="C31">
        <f t="shared" si="0"/>
        <v>4</v>
      </c>
      <c r="D31">
        <v>4</v>
      </c>
      <c r="E31" t="s">
        <v>7</v>
      </c>
      <c r="F31" s="1">
        <v>42563.26458333333</v>
      </c>
      <c r="G31" s="1">
        <v>42711.298611111109</v>
      </c>
      <c r="H31">
        <f t="shared" si="1"/>
        <v>6</v>
      </c>
      <c r="I31" t="str">
        <f t="shared" si="2"/>
        <v>Tuesday</v>
      </c>
      <c r="J31">
        <f t="shared" si="3"/>
        <v>213169.00000000256</v>
      </c>
      <c r="K31" s="1">
        <f t="shared" si="4"/>
        <v>42711.298611111109</v>
      </c>
      <c r="L31" t="str">
        <f t="shared" si="5"/>
        <v>Trip Completed</v>
      </c>
      <c r="M31" t="str">
        <f t="shared" si="6"/>
        <v>Airport</v>
      </c>
      <c r="N31" s="1">
        <f t="shared" si="11"/>
        <v>42563</v>
      </c>
      <c r="O31" t="str">
        <f t="shared" si="7"/>
        <v>12-Jul-2016 → 07-Dec-2016</v>
      </c>
      <c r="P31" t="str">
        <f t="shared" si="8"/>
        <v>12-Jul-2016</v>
      </c>
      <c r="Q31" s="2">
        <f t="shared" si="9"/>
        <v>42563</v>
      </c>
      <c r="R31" t="str">
        <f t="shared" si="10"/>
        <v>Normal</v>
      </c>
    </row>
    <row r="32" spans="1:18" x14ac:dyDescent="0.35">
      <c r="A32">
        <v>1826</v>
      </c>
      <c r="B32" t="s">
        <v>8</v>
      </c>
      <c r="C32">
        <f t="shared" si="0"/>
        <v>4</v>
      </c>
      <c r="D32">
        <v>4</v>
      </c>
      <c r="E32" t="s">
        <v>7</v>
      </c>
      <c r="F32" s="1">
        <v>42711.393750000003</v>
      </c>
      <c r="G32" s="1">
        <v>42711.435416666667</v>
      </c>
      <c r="H32">
        <f t="shared" si="1"/>
        <v>9</v>
      </c>
      <c r="I32" t="str">
        <f t="shared" si="2"/>
        <v>Wednesday</v>
      </c>
      <c r="J32">
        <f t="shared" si="3"/>
        <v>59.99999999650754</v>
      </c>
      <c r="K32" s="1">
        <f t="shared" si="4"/>
        <v>42711.435416666667</v>
      </c>
      <c r="L32" t="str">
        <f t="shared" si="5"/>
        <v>Trip Completed</v>
      </c>
      <c r="M32" t="str">
        <f t="shared" si="6"/>
        <v>City</v>
      </c>
      <c r="N32" s="1">
        <f t="shared" si="11"/>
        <v>42711</v>
      </c>
      <c r="O32" t="str">
        <f t="shared" si="7"/>
        <v>07-Dec-2016 → 07-Dec-2016</v>
      </c>
      <c r="P32" t="str">
        <f t="shared" si="8"/>
        <v>07-Dec-2016</v>
      </c>
      <c r="Q32" s="2">
        <f t="shared" si="9"/>
        <v>42711</v>
      </c>
      <c r="R32" t="str">
        <f t="shared" si="10"/>
        <v>Strike/Disruption (Vardah cyclone in Chennai)</v>
      </c>
    </row>
    <row r="33" spans="1:18" x14ac:dyDescent="0.35">
      <c r="A33">
        <v>2102</v>
      </c>
      <c r="B33" t="s">
        <v>8</v>
      </c>
      <c r="C33">
        <f t="shared" si="0"/>
        <v>4</v>
      </c>
      <c r="D33">
        <v>4</v>
      </c>
      <c r="E33" t="s">
        <v>7</v>
      </c>
      <c r="F33" s="1">
        <v>42563.67291666667</v>
      </c>
      <c r="G33" s="1">
        <v>42711.709027777775</v>
      </c>
      <c r="H33">
        <f t="shared" si="1"/>
        <v>16</v>
      </c>
      <c r="I33" t="str">
        <f t="shared" si="2"/>
        <v>Tuesday</v>
      </c>
      <c r="J33">
        <f t="shared" si="3"/>
        <v>213171.99999999139</v>
      </c>
      <c r="K33" s="1">
        <f t="shared" si="4"/>
        <v>42711.709027777775</v>
      </c>
      <c r="L33" t="str">
        <f t="shared" si="5"/>
        <v>Trip Completed</v>
      </c>
      <c r="M33" t="str">
        <f t="shared" si="6"/>
        <v>City</v>
      </c>
      <c r="N33" s="1">
        <f t="shared" si="11"/>
        <v>42563</v>
      </c>
      <c r="O33" t="str">
        <f t="shared" si="7"/>
        <v>12-Jul-2016 → 07-Dec-2016</v>
      </c>
      <c r="P33" t="str">
        <f t="shared" si="8"/>
        <v>12-Jul-2016</v>
      </c>
      <c r="Q33" s="2">
        <f t="shared" si="9"/>
        <v>42563</v>
      </c>
      <c r="R33" t="str">
        <f t="shared" si="10"/>
        <v>Normal</v>
      </c>
    </row>
    <row r="34" spans="1:18" x14ac:dyDescent="0.35">
      <c r="A34">
        <v>2847</v>
      </c>
      <c r="B34" t="s">
        <v>6</v>
      </c>
      <c r="C34">
        <f t="shared" si="0"/>
        <v>4</v>
      </c>
      <c r="D34">
        <v>4</v>
      </c>
      <c r="E34" t="s">
        <v>7</v>
      </c>
      <c r="F34" s="1">
        <v>42564.232175925928</v>
      </c>
      <c r="G34" s="1">
        <v>42564.256932870368</v>
      </c>
      <c r="H34">
        <f t="shared" si="1"/>
        <v>5</v>
      </c>
      <c r="I34" t="str">
        <f t="shared" si="2"/>
        <v>Wednesday</v>
      </c>
      <c r="J34">
        <f t="shared" si="3"/>
        <v>35.64999999362044</v>
      </c>
      <c r="K34" s="1">
        <f t="shared" si="4"/>
        <v>42564.256932870368</v>
      </c>
      <c r="L34" t="str">
        <f t="shared" si="5"/>
        <v>Trip Completed</v>
      </c>
      <c r="M34" t="str">
        <f t="shared" si="6"/>
        <v>Airport</v>
      </c>
      <c r="N34" s="1">
        <f t="shared" si="11"/>
        <v>42564</v>
      </c>
      <c r="O34" t="str">
        <f t="shared" si="7"/>
        <v>13-Jul-2016 → 13-Jul-2016</v>
      </c>
      <c r="P34" t="str">
        <f t="shared" si="8"/>
        <v>13-Jul-2016</v>
      </c>
      <c r="Q34" s="2">
        <f t="shared" si="9"/>
        <v>42564</v>
      </c>
      <c r="R34" t="str">
        <f t="shared" si="10"/>
        <v>Normal</v>
      </c>
    </row>
    <row r="35" spans="1:18" x14ac:dyDescent="0.35">
      <c r="A35">
        <v>3722</v>
      </c>
      <c r="B35" t="s">
        <v>6</v>
      </c>
      <c r="C35">
        <f t="shared" si="0"/>
        <v>4</v>
      </c>
      <c r="D35">
        <v>4</v>
      </c>
      <c r="E35" t="s">
        <v>7</v>
      </c>
      <c r="F35" s="1">
        <v>42564.831932870373</v>
      </c>
      <c r="G35" s="1">
        <v>42564.85560185185</v>
      </c>
      <c r="H35">
        <f t="shared" si="1"/>
        <v>19</v>
      </c>
      <c r="I35" t="str">
        <f t="shared" si="2"/>
        <v>Wednesday</v>
      </c>
      <c r="J35">
        <f t="shared" si="3"/>
        <v>34.083333327434957</v>
      </c>
      <c r="K35" s="1">
        <f t="shared" si="4"/>
        <v>42564.85560185185</v>
      </c>
      <c r="L35" t="str">
        <f t="shared" si="5"/>
        <v>Trip Completed</v>
      </c>
      <c r="M35" t="str">
        <f t="shared" si="6"/>
        <v>Airport</v>
      </c>
      <c r="N35" s="1">
        <f t="shared" si="11"/>
        <v>42564</v>
      </c>
      <c r="O35" t="str">
        <f t="shared" si="7"/>
        <v>13-Jul-2016 → 13-Jul-2016</v>
      </c>
      <c r="P35" t="str">
        <f t="shared" si="8"/>
        <v>13-Jul-2016</v>
      </c>
      <c r="Q35" s="2">
        <f t="shared" si="9"/>
        <v>42564</v>
      </c>
      <c r="R35" t="str">
        <f t="shared" si="10"/>
        <v>Normal</v>
      </c>
    </row>
    <row r="36" spans="1:18" x14ac:dyDescent="0.35">
      <c r="A36">
        <v>4075</v>
      </c>
      <c r="B36" t="s">
        <v>8</v>
      </c>
      <c r="C36">
        <f t="shared" si="0"/>
        <v>4</v>
      </c>
      <c r="D36">
        <v>4</v>
      </c>
      <c r="E36" t="s">
        <v>7</v>
      </c>
      <c r="F36" s="1">
        <v>42565.095543981479</v>
      </c>
      <c r="G36" s="1">
        <v>42565.140023148146</v>
      </c>
      <c r="H36">
        <f t="shared" si="1"/>
        <v>2</v>
      </c>
      <c r="I36" t="str">
        <f t="shared" si="2"/>
        <v>Thursday</v>
      </c>
      <c r="J36">
        <f t="shared" si="3"/>
        <v>64.050000000279397</v>
      </c>
      <c r="K36" s="1">
        <f t="shared" si="4"/>
        <v>42565.140023148146</v>
      </c>
      <c r="L36" t="str">
        <f t="shared" si="5"/>
        <v>Trip Completed</v>
      </c>
      <c r="M36" t="str">
        <f t="shared" si="6"/>
        <v>City</v>
      </c>
      <c r="N36" s="1">
        <f t="shared" si="11"/>
        <v>42565</v>
      </c>
      <c r="O36" t="str">
        <f t="shared" si="7"/>
        <v>14-Jul-2016 → 14-Jul-2016</v>
      </c>
      <c r="P36" t="str">
        <f t="shared" si="8"/>
        <v>14-Jul-2016</v>
      </c>
      <c r="Q36" s="2">
        <f t="shared" si="9"/>
        <v>42565</v>
      </c>
      <c r="R36" t="str">
        <f t="shared" si="10"/>
        <v>Normal</v>
      </c>
    </row>
    <row r="37" spans="1:18" x14ac:dyDescent="0.35">
      <c r="A37">
        <v>4686</v>
      </c>
      <c r="B37" t="s">
        <v>8</v>
      </c>
      <c r="C37">
        <f t="shared" si="0"/>
        <v>4</v>
      </c>
      <c r="D37">
        <v>4</v>
      </c>
      <c r="E37" t="s">
        <v>7</v>
      </c>
      <c r="F37" s="1">
        <v>42565.54247685185</v>
      </c>
      <c r="G37" s="1">
        <v>42565.573240740741</v>
      </c>
      <c r="H37">
        <f t="shared" si="1"/>
        <v>13</v>
      </c>
      <c r="I37" t="str">
        <f t="shared" si="2"/>
        <v>Thursday</v>
      </c>
      <c r="J37">
        <f t="shared" si="3"/>
        <v>44.300000004004687</v>
      </c>
      <c r="K37" s="1">
        <f t="shared" si="4"/>
        <v>42565.573240740741</v>
      </c>
      <c r="L37" t="str">
        <f t="shared" si="5"/>
        <v>Trip Completed</v>
      </c>
      <c r="M37" t="str">
        <f t="shared" si="6"/>
        <v>City</v>
      </c>
      <c r="N37" s="1">
        <f t="shared" si="11"/>
        <v>42565</v>
      </c>
      <c r="O37" t="str">
        <f t="shared" si="7"/>
        <v>14-Jul-2016 → 14-Jul-2016</v>
      </c>
      <c r="P37" t="str">
        <f t="shared" si="8"/>
        <v>14-Jul-2016</v>
      </c>
      <c r="Q37" s="2">
        <f t="shared" si="9"/>
        <v>42565</v>
      </c>
      <c r="R37" t="str">
        <f t="shared" si="10"/>
        <v>Normal</v>
      </c>
    </row>
    <row r="38" spans="1:18" x14ac:dyDescent="0.35">
      <c r="A38">
        <v>5771</v>
      </c>
      <c r="B38" t="s">
        <v>6</v>
      </c>
      <c r="C38">
        <f t="shared" si="0"/>
        <v>4</v>
      </c>
      <c r="D38">
        <v>4</v>
      </c>
      <c r="E38" t="s">
        <v>7</v>
      </c>
      <c r="F38" s="1">
        <v>42566.35423611111</v>
      </c>
      <c r="G38" s="1">
        <v>42566.400925925926</v>
      </c>
      <c r="H38">
        <f t="shared" si="1"/>
        <v>8</v>
      </c>
      <c r="I38" t="str">
        <f t="shared" si="2"/>
        <v>Friday</v>
      </c>
      <c r="J38">
        <f t="shared" si="3"/>
        <v>67.233333333861083</v>
      </c>
      <c r="K38" s="1">
        <f t="shared" si="4"/>
        <v>42566.400925925926</v>
      </c>
      <c r="L38" t="str">
        <f t="shared" si="5"/>
        <v>Trip Completed</v>
      </c>
      <c r="M38" t="str">
        <f t="shared" si="6"/>
        <v>Airport</v>
      </c>
      <c r="N38" s="1">
        <f t="shared" si="11"/>
        <v>42566</v>
      </c>
      <c r="O38" t="str">
        <f t="shared" si="7"/>
        <v>15-Jul-2016 → 15-Jul-2016</v>
      </c>
      <c r="P38" t="str">
        <f t="shared" si="8"/>
        <v>15-Jul-2016</v>
      </c>
      <c r="Q38" s="2">
        <f t="shared" si="9"/>
        <v>42566</v>
      </c>
      <c r="R38" t="str">
        <f t="shared" si="10"/>
        <v>Normal</v>
      </c>
    </row>
    <row r="39" spans="1:18" x14ac:dyDescent="0.35">
      <c r="A39">
        <v>6106</v>
      </c>
      <c r="B39" t="s">
        <v>6</v>
      </c>
      <c r="C39">
        <f t="shared" si="0"/>
        <v>4</v>
      </c>
      <c r="D39">
        <v>4</v>
      </c>
      <c r="E39" t="s">
        <v>7</v>
      </c>
      <c r="F39" s="1">
        <v>42566.625925925924</v>
      </c>
      <c r="G39" s="1">
        <v>42566.657997685186</v>
      </c>
      <c r="H39">
        <f t="shared" si="1"/>
        <v>15</v>
      </c>
      <c r="I39" t="str">
        <f t="shared" si="2"/>
        <v>Friday</v>
      </c>
      <c r="J39">
        <f t="shared" si="3"/>
        <v>46.183333337539807</v>
      </c>
      <c r="K39" s="1">
        <f t="shared" si="4"/>
        <v>42566.657997685186</v>
      </c>
      <c r="L39" t="str">
        <f t="shared" si="5"/>
        <v>Trip Completed</v>
      </c>
      <c r="M39" t="str">
        <f t="shared" si="6"/>
        <v>Airport</v>
      </c>
      <c r="N39" s="1">
        <f t="shared" si="11"/>
        <v>42566</v>
      </c>
      <c r="O39" t="str">
        <f t="shared" si="7"/>
        <v>15-Jul-2016 → 15-Jul-2016</v>
      </c>
      <c r="P39" t="str">
        <f t="shared" si="8"/>
        <v>15-Jul-2016</v>
      </c>
      <c r="Q39" s="2">
        <f t="shared" si="9"/>
        <v>42566</v>
      </c>
      <c r="R39" t="str">
        <f t="shared" si="10"/>
        <v>Normal</v>
      </c>
    </row>
    <row r="40" spans="1:18" x14ac:dyDescent="0.35">
      <c r="A40">
        <v>312</v>
      </c>
      <c r="B40" t="s">
        <v>8</v>
      </c>
      <c r="C40">
        <f t="shared" si="0"/>
        <v>5</v>
      </c>
      <c r="D40">
        <v>5</v>
      </c>
      <c r="E40" t="s">
        <v>7</v>
      </c>
      <c r="F40" s="1">
        <v>42681.310416666667</v>
      </c>
      <c r="G40" s="1">
        <v>42681.354861111111</v>
      </c>
      <c r="H40">
        <f t="shared" si="1"/>
        <v>7</v>
      </c>
      <c r="I40" t="str">
        <f t="shared" si="2"/>
        <v>Monday</v>
      </c>
      <c r="J40">
        <f t="shared" si="3"/>
        <v>63.999999999068677</v>
      </c>
      <c r="K40" s="1">
        <f t="shared" si="4"/>
        <v>42681.354861111111</v>
      </c>
      <c r="L40" t="str">
        <f t="shared" si="5"/>
        <v>Trip Completed</v>
      </c>
      <c r="M40" t="str">
        <f t="shared" si="6"/>
        <v>City</v>
      </c>
      <c r="N40" s="1">
        <f t="shared" si="11"/>
        <v>42681</v>
      </c>
      <c r="O40" t="str">
        <f t="shared" si="7"/>
        <v>07-Nov-2016 → 07-Nov-2016</v>
      </c>
      <c r="P40" t="str">
        <f t="shared" si="8"/>
        <v>07-Nov-2016</v>
      </c>
      <c r="Q40" s="2">
        <f t="shared" si="9"/>
        <v>42681</v>
      </c>
      <c r="R40" t="str">
        <f t="shared" si="10"/>
        <v>Holiday</v>
      </c>
    </row>
    <row r="41" spans="1:18" x14ac:dyDescent="0.35">
      <c r="A41">
        <v>577</v>
      </c>
      <c r="B41" t="s">
        <v>6</v>
      </c>
      <c r="C41">
        <f t="shared" si="0"/>
        <v>5</v>
      </c>
      <c r="D41">
        <v>5</v>
      </c>
      <c r="E41" t="s">
        <v>7</v>
      </c>
      <c r="F41" s="1">
        <v>42681.460416666669</v>
      </c>
      <c r="G41" s="1">
        <v>42681.500694444447</v>
      </c>
      <c r="H41">
        <f t="shared" si="1"/>
        <v>11</v>
      </c>
      <c r="I41" t="str">
        <f t="shared" si="2"/>
        <v>Monday</v>
      </c>
      <c r="J41">
        <f t="shared" si="3"/>
        <v>58.000000000465661</v>
      </c>
      <c r="K41" s="1">
        <f t="shared" si="4"/>
        <v>42681.500694444447</v>
      </c>
      <c r="L41" t="str">
        <f t="shared" si="5"/>
        <v>Trip Completed</v>
      </c>
      <c r="M41" t="str">
        <f t="shared" si="6"/>
        <v>Airport</v>
      </c>
      <c r="N41" s="1">
        <f t="shared" si="11"/>
        <v>42681</v>
      </c>
      <c r="O41" t="str">
        <f t="shared" si="7"/>
        <v>07-Nov-2016 → 07-Nov-2016</v>
      </c>
      <c r="P41" t="str">
        <f t="shared" si="8"/>
        <v>07-Nov-2016</v>
      </c>
      <c r="Q41" s="2">
        <f t="shared" si="9"/>
        <v>42681</v>
      </c>
      <c r="R41" t="str">
        <f t="shared" si="10"/>
        <v>Holiday</v>
      </c>
    </row>
    <row r="42" spans="1:18" x14ac:dyDescent="0.35">
      <c r="A42">
        <v>1179</v>
      </c>
      <c r="B42" t="s">
        <v>8</v>
      </c>
      <c r="C42">
        <f t="shared" si="0"/>
        <v>5</v>
      </c>
      <c r="D42">
        <v>5</v>
      </c>
      <c r="E42" t="s">
        <v>7</v>
      </c>
      <c r="F42" s="1">
        <v>42681.873611111114</v>
      </c>
      <c r="G42" s="1">
        <v>42681.90625</v>
      </c>
      <c r="H42">
        <f t="shared" si="1"/>
        <v>20</v>
      </c>
      <c r="I42" t="str">
        <f t="shared" si="2"/>
        <v>Monday</v>
      </c>
      <c r="J42">
        <f t="shared" si="3"/>
        <v>46.999999996041879</v>
      </c>
      <c r="K42" s="1">
        <f t="shared" si="4"/>
        <v>42681.90625</v>
      </c>
      <c r="L42" t="str">
        <f t="shared" si="5"/>
        <v>Trip Completed</v>
      </c>
      <c r="M42" t="str">
        <f t="shared" si="6"/>
        <v>City</v>
      </c>
      <c r="N42" s="1">
        <f t="shared" si="11"/>
        <v>42681</v>
      </c>
      <c r="O42" t="str">
        <f t="shared" si="7"/>
        <v>07-Nov-2016 → 07-Nov-2016</v>
      </c>
      <c r="P42" t="str">
        <f t="shared" si="8"/>
        <v>07-Nov-2016</v>
      </c>
      <c r="Q42" s="2">
        <f t="shared" si="9"/>
        <v>42681</v>
      </c>
      <c r="R42" t="str">
        <f t="shared" si="10"/>
        <v>Holiday</v>
      </c>
    </row>
    <row r="43" spans="1:18" x14ac:dyDescent="0.35">
      <c r="A43">
        <v>1756</v>
      </c>
      <c r="B43" t="s">
        <v>6</v>
      </c>
      <c r="C43">
        <f t="shared" si="0"/>
        <v>5</v>
      </c>
      <c r="D43">
        <v>5</v>
      </c>
      <c r="E43" t="s">
        <v>7</v>
      </c>
      <c r="F43" s="1">
        <v>42711.361111111109</v>
      </c>
      <c r="G43" s="1">
        <v>42711.390972222223</v>
      </c>
      <c r="H43">
        <f t="shared" si="1"/>
        <v>8</v>
      </c>
      <c r="I43" t="str">
        <f t="shared" si="2"/>
        <v>Wednesday</v>
      </c>
      <c r="J43">
        <f t="shared" si="3"/>
        <v>43.000000003958121</v>
      </c>
      <c r="K43" s="1">
        <f t="shared" si="4"/>
        <v>42711.390972222223</v>
      </c>
      <c r="L43" t="str">
        <f t="shared" si="5"/>
        <v>Trip Completed</v>
      </c>
      <c r="M43" t="str">
        <f t="shared" si="6"/>
        <v>Airport</v>
      </c>
      <c r="N43" s="1">
        <f t="shared" si="11"/>
        <v>42711</v>
      </c>
      <c r="O43" t="str">
        <f t="shared" si="7"/>
        <v>07-Dec-2016 → 07-Dec-2016</v>
      </c>
      <c r="P43" t="str">
        <f t="shared" si="8"/>
        <v>07-Dec-2016</v>
      </c>
      <c r="Q43" s="2">
        <f t="shared" si="9"/>
        <v>42711</v>
      </c>
      <c r="R43" t="str">
        <f t="shared" si="10"/>
        <v>Strike/Disruption (Vardah cyclone in Chennai)</v>
      </c>
    </row>
    <row r="44" spans="1:18" x14ac:dyDescent="0.35">
      <c r="A44">
        <v>2052</v>
      </c>
      <c r="B44" t="s">
        <v>8</v>
      </c>
      <c r="C44">
        <f t="shared" si="0"/>
        <v>5</v>
      </c>
      <c r="D44">
        <v>5</v>
      </c>
      <c r="E44" t="s">
        <v>7</v>
      </c>
      <c r="F44" s="1">
        <v>42563.616666666669</v>
      </c>
      <c r="G44" s="1">
        <v>42711.659722222219</v>
      </c>
      <c r="H44">
        <f t="shared" si="1"/>
        <v>14</v>
      </c>
      <c r="I44" t="str">
        <f t="shared" si="2"/>
        <v>Tuesday</v>
      </c>
      <c r="J44">
        <f t="shared" si="3"/>
        <v>213181.99999999255</v>
      </c>
      <c r="K44" s="1">
        <f t="shared" si="4"/>
        <v>42711.659722222219</v>
      </c>
      <c r="L44" t="str">
        <f t="shared" si="5"/>
        <v>Trip Completed</v>
      </c>
      <c r="M44" t="str">
        <f t="shared" si="6"/>
        <v>City</v>
      </c>
      <c r="N44" s="1">
        <f t="shared" si="11"/>
        <v>42563</v>
      </c>
      <c r="O44" t="str">
        <f t="shared" si="7"/>
        <v>12-Jul-2016 → 07-Dec-2016</v>
      </c>
      <c r="P44" t="str">
        <f t="shared" si="8"/>
        <v>12-Jul-2016</v>
      </c>
      <c r="Q44" s="2">
        <f t="shared" si="9"/>
        <v>42563</v>
      </c>
      <c r="R44" t="str">
        <f t="shared" si="10"/>
        <v>Normal</v>
      </c>
    </row>
    <row r="45" spans="1:18" x14ac:dyDescent="0.35">
      <c r="A45">
        <v>2559</v>
      </c>
      <c r="B45" t="s">
        <v>8</v>
      </c>
      <c r="C45">
        <f t="shared" si="0"/>
        <v>5</v>
      </c>
      <c r="D45">
        <v>5</v>
      </c>
      <c r="E45" t="s">
        <v>7</v>
      </c>
      <c r="F45" s="1">
        <v>42711.897222222222</v>
      </c>
      <c r="G45" s="1">
        <v>42711.936805555553</v>
      </c>
      <c r="H45">
        <f t="shared" si="1"/>
        <v>21</v>
      </c>
      <c r="I45" t="str">
        <f t="shared" si="2"/>
        <v>Wednesday</v>
      </c>
      <c r="J45">
        <f t="shared" si="3"/>
        <v>56.999999997206032</v>
      </c>
      <c r="K45" s="1">
        <f t="shared" si="4"/>
        <v>42711.936805555553</v>
      </c>
      <c r="L45" t="str">
        <f t="shared" si="5"/>
        <v>Trip Completed</v>
      </c>
      <c r="M45" t="str">
        <f t="shared" si="6"/>
        <v>City</v>
      </c>
      <c r="N45" s="1">
        <f t="shared" si="11"/>
        <v>42711</v>
      </c>
      <c r="O45" t="str">
        <f t="shared" si="7"/>
        <v>07-Dec-2016 → 07-Dec-2016</v>
      </c>
      <c r="P45" t="str">
        <f t="shared" si="8"/>
        <v>07-Dec-2016</v>
      </c>
      <c r="Q45" s="2">
        <f t="shared" si="9"/>
        <v>42711</v>
      </c>
      <c r="R45" t="str">
        <f t="shared" si="10"/>
        <v>Strike/Disruption (Vardah cyclone in Chennai)</v>
      </c>
    </row>
    <row r="46" spans="1:18" x14ac:dyDescent="0.35">
      <c r="A46">
        <v>3014</v>
      </c>
      <c r="B46" t="s">
        <v>8</v>
      </c>
      <c r="C46">
        <f t="shared" si="0"/>
        <v>5</v>
      </c>
      <c r="D46">
        <v>5</v>
      </c>
      <c r="E46" t="s">
        <v>7</v>
      </c>
      <c r="F46" s="1">
        <v>42564.311273148145</v>
      </c>
      <c r="G46" s="1">
        <v>42564.354016203702</v>
      </c>
      <c r="H46">
        <f t="shared" si="1"/>
        <v>7</v>
      </c>
      <c r="I46" t="str">
        <f t="shared" si="2"/>
        <v>Wednesday</v>
      </c>
      <c r="J46">
        <f t="shared" si="3"/>
        <v>61.550000002607703</v>
      </c>
      <c r="K46" s="1">
        <f t="shared" si="4"/>
        <v>42564.354016203702</v>
      </c>
      <c r="L46" t="str">
        <f t="shared" si="5"/>
        <v>Trip Completed</v>
      </c>
      <c r="M46" t="str">
        <f t="shared" si="6"/>
        <v>City</v>
      </c>
      <c r="N46" s="1">
        <f t="shared" si="11"/>
        <v>42564</v>
      </c>
      <c r="O46" t="str">
        <f t="shared" si="7"/>
        <v>13-Jul-2016 → 13-Jul-2016</v>
      </c>
      <c r="P46" t="str">
        <f t="shared" si="8"/>
        <v>13-Jul-2016</v>
      </c>
      <c r="Q46" s="2">
        <f t="shared" si="9"/>
        <v>42564</v>
      </c>
      <c r="R46" t="str">
        <f t="shared" si="10"/>
        <v>Normal</v>
      </c>
    </row>
    <row r="47" spans="1:18" x14ac:dyDescent="0.35">
      <c r="A47">
        <v>3317</v>
      </c>
      <c r="B47" t="s">
        <v>8</v>
      </c>
      <c r="C47">
        <f t="shared" si="0"/>
        <v>5</v>
      </c>
      <c r="D47">
        <v>5</v>
      </c>
      <c r="E47" t="s">
        <v>7</v>
      </c>
      <c r="F47" s="1">
        <v>42564.510034722225</v>
      </c>
      <c r="G47" s="1">
        <v>42564.532384259262</v>
      </c>
      <c r="H47">
        <f t="shared" si="1"/>
        <v>12</v>
      </c>
      <c r="I47" t="str">
        <f t="shared" si="2"/>
        <v>Wednesday</v>
      </c>
      <c r="J47">
        <f t="shared" si="3"/>
        <v>32.183333333814517</v>
      </c>
      <c r="K47" s="1">
        <f t="shared" si="4"/>
        <v>42564.532384259262</v>
      </c>
      <c r="L47" t="str">
        <f t="shared" si="5"/>
        <v>Trip Completed</v>
      </c>
      <c r="M47" t="str">
        <f t="shared" si="6"/>
        <v>City</v>
      </c>
      <c r="N47" s="1">
        <f t="shared" si="11"/>
        <v>42564</v>
      </c>
      <c r="O47" t="str">
        <f t="shared" si="7"/>
        <v>13-Jul-2016 → 13-Jul-2016</v>
      </c>
      <c r="P47" t="str">
        <f t="shared" si="8"/>
        <v>13-Jul-2016</v>
      </c>
      <c r="Q47" s="2">
        <f t="shared" si="9"/>
        <v>42564</v>
      </c>
      <c r="R47" t="str">
        <f t="shared" si="10"/>
        <v>Normal</v>
      </c>
    </row>
    <row r="48" spans="1:18" x14ac:dyDescent="0.35">
      <c r="A48">
        <v>4297</v>
      </c>
      <c r="B48" t="s">
        <v>8</v>
      </c>
      <c r="C48">
        <f t="shared" si="0"/>
        <v>5</v>
      </c>
      <c r="D48">
        <v>5</v>
      </c>
      <c r="E48" t="s">
        <v>7</v>
      </c>
      <c r="F48" s="1">
        <v>42565.279872685183</v>
      </c>
      <c r="G48" s="1">
        <v>42565.32613425926</v>
      </c>
      <c r="H48">
        <f t="shared" si="1"/>
        <v>6</v>
      </c>
      <c r="I48" t="str">
        <f t="shared" si="2"/>
        <v>Thursday</v>
      </c>
      <c r="J48">
        <f t="shared" si="3"/>
        <v>66.616666669724509</v>
      </c>
      <c r="K48" s="1">
        <f t="shared" si="4"/>
        <v>42565.32613425926</v>
      </c>
      <c r="L48" t="str">
        <f t="shared" si="5"/>
        <v>Trip Completed</v>
      </c>
      <c r="M48" t="str">
        <f t="shared" si="6"/>
        <v>City</v>
      </c>
      <c r="N48" s="1">
        <f t="shared" si="11"/>
        <v>42565</v>
      </c>
      <c r="O48" t="str">
        <f t="shared" si="7"/>
        <v>14-Jul-2016 → 14-Jul-2016</v>
      </c>
      <c r="P48" t="str">
        <f t="shared" si="8"/>
        <v>14-Jul-2016</v>
      </c>
      <c r="Q48" s="2">
        <f t="shared" si="9"/>
        <v>42565</v>
      </c>
      <c r="R48" t="str">
        <f t="shared" si="10"/>
        <v>Normal</v>
      </c>
    </row>
    <row r="49" spans="1:18" x14ac:dyDescent="0.35">
      <c r="A49">
        <v>5857</v>
      </c>
      <c r="B49" t="s">
        <v>6</v>
      </c>
      <c r="C49">
        <f t="shared" si="0"/>
        <v>5</v>
      </c>
      <c r="D49">
        <v>5</v>
      </c>
      <c r="E49" t="s">
        <v>7</v>
      </c>
      <c r="F49" s="1">
        <v>42566.38113425926</v>
      </c>
      <c r="G49" s="1">
        <v>42566.4216087963</v>
      </c>
      <c r="H49">
        <f t="shared" si="1"/>
        <v>9</v>
      </c>
      <c r="I49" t="str">
        <f t="shared" si="2"/>
        <v>Friday</v>
      </c>
      <c r="J49">
        <f t="shared" si="3"/>
        <v>58.283333337167278</v>
      </c>
      <c r="K49" s="1">
        <f t="shared" si="4"/>
        <v>42566.4216087963</v>
      </c>
      <c r="L49" t="str">
        <f t="shared" si="5"/>
        <v>Trip Completed</v>
      </c>
      <c r="M49" t="str">
        <f t="shared" si="6"/>
        <v>Airport</v>
      </c>
      <c r="N49" s="1">
        <f t="shared" si="11"/>
        <v>42566</v>
      </c>
      <c r="O49" t="str">
        <f t="shared" si="7"/>
        <v>15-Jul-2016 → 15-Jul-2016</v>
      </c>
      <c r="P49" t="str">
        <f t="shared" si="8"/>
        <v>15-Jul-2016</v>
      </c>
      <c r="Q49" s="2">
        <f t="shared" si="9"/>
        <v>42566</v>
      </c>
      <c r="R49" t="str">
        <f t="shared" si="10"/>
        <v>Normal</v>
      </c>
    </row>
    <row r="50" spans="1:18" x14ac:dyDescent="0.35">
      <c r="A50">
        <v>6690</v>
      </c>
      <c r="B50" t="s">
        <v>6</v>
      </c>
      <c r="C50">
        <f t="shared" si="0"/>
        <v>5</v>
      </c>
      <c r="D50">
        <v>5</v>
      </c>
      <c r="E50" t="s">
        <v>7</v>
      </c>
      <c r="F50" s="1">
        <v>42566.945613425924</v>
      </c>
      <c r="G50" s="1">
        <v>42566.993750000001</v>
      </c>
      <c r="H50">
        <f t="shared" si="1"/>
        <v>22</v>
      </c>
      <c r="I50" t="str">
        <f t="shared" si="2"/>
        <v>Friday</v>
      </c>
      <c r="J50">
        <f t="shared" si="3"/>
        <v>69.31666667223908</v>
      </c>
      <c r="K50" s="1">
        <f t="shared" si="4"/>
        <v>42566.993750000001</v>
      </c>
      <c r="L50" t="str">
        <f t="shared" si="5"/>
        <v>Trip Completed</v>
      </c>
      <c r="M50" t="str">
        <f t="shared" si="6"/>
        <v>Airport</v>
      </c>
      <c r="N50" s="1">
        <f t="shared" si="11"/>
        <v>42566</v>
      </c>
      <c r="O50" t="str">
        <f t="shared" si="7"/>
        <v>15-Jul-2016 → 15-Jul-2016</v>
      </c>
      <c r="P50" t="str">
        <f t="shared" si="8"/>
        <v>15-Jul-2016</v>
      </c>
      <c r="Q50" s="2">
        <f t="shared" si="9"/>
        <v>42566</v>
      </c>
      <c r="R50" t="str">
        <f t="shared" si="10"/>
        <v>Normal</v>
      </c>
    </row>
    <row r="51" spans="1:18" x14ac:dyDescent="0.35">
      <c r="A51">
        <v>1517</v>
      </c>
      <c r="B51" t="s">
        <v>6</v>
      </c>
      <c r="C51">
        <f t="shared" si="0"/>
        <v>6</v>
      </c>
      <c r="D51">
        <v>6</v>
      </c>
      <c r="E51" t="s">
        <v>7</v>
      </c>
      <c r="F51" s="1">
        <v>42711.239583333336</v>
      </c>
      <c r="G51" s="1">
        <v>42711.269444444442</v>
      </c>
      <c r="H51">
        <f t="shared" si="1"/>
        <v>5</v>
      </c>
      <c r="I51" t="str">
        <f t="shared" si="2"/>
        <v>Wednesday</v>
      </c>
      <c r="J51">
        <f t="shared" si="3"/>
        <v>42.999999993480742</v>
      </c>
      <c r="K51" s="1">
        <f t="shared" si="4"/>
        <v>42711.269444444442</v>
      </c>
      <c r="L51" t="str">
        <f t="shared" si="5"/>
        <v>Trip Completed</v>
      </c>
      <c r="M51" t="str">
        <f t="shared" si="6"/>
        <v>Airport</v>
      </c>
      <c r="N51" s="1">
        <f t="shared" si="11"/>
        <v>42711</v>
      </c>
      <c r="O51" t="str">
        <f t="shared" si="7"/>
        <v>07-Dec-2016 → 07-Dec-2016</v>
      </c>
      <c r="P51" t="str">
        <f t="shared" si="8"/>
        <v>07-Dec-2016</v>
      </c>
      <c r="Q51" s="2">
        <f t="shared" si="9"/>
        <v>42711</v>
      </c>
      <c r="R51" t="str">
        <f t="shared" si="10"/>
        <v>Strike/Disruption (Vardah cyclone in Chennai)</v>
      </c>
    </row>
    <row r="52" spans="1:18" x14ac:dyDescent="0.35">
      <c r="A52">
        <v>1999</v>
      </c>
      <c r="B52" t="s">
        <v>6</v>
      </c>
      <c r="C52">
        <f t="shared" si="0"/>
        <v>6</v>
      </c>
      <c r="D52">
        <v>6</v>
      </c>
      <c r="E52" t="s">
        <v>7</v>
      </c>
      <c r="F52" s="1">
        <v>42711.543055555558</v>
      </c>
      <c r="G52" s="1">
        <v>42711.57708333333</v>
      </c>
      <c r="H52">
        <f t="shared" si="1"/>
        <v>13</v>
      </c>
      <c r="I52" t="str">
        <f t="shared" si="2"/>
        <v>Wednesday</v>
      </c>
      <c r="J52">
        <f t="shared" si="3"/>
        <v>48.999999992083758</v>
      </c>
      <c r="K52" s="1">
        <f t="shared" si="4"/>
        <v>42711.57708333333</v>
      </c>
      <c r="L52" t="str">
        <f t="shared" si="5"/>
        <v>Trip Completed</v>
      </c>
      <c r="M52" t="str">
        <f t="shared" si="6"/>
        <v>Airport</v>
      </c>
      <c r="N52" s="1">
        <f t="shared" si="11"/>
        <v>42711</v>
      </c>
      <c r="O52" t="str">
        <f t="shared" si="7"/>
        <v>07-Dec-2016 → 07-Dec-2016</v>
      </c>
      <c r="P52" t="str">
        <f t="shared" si="8"/>
        <v>07-Dec-2016</v>
      </c>
      <c r="Q52" s="2">
        <f t="shared" si="9"/>
        <v>42711</v>
      </c>
      <c r="R52" t="str">
        <f t="shared" si="10"/>
        <v>Strike/Disruption (Vardah cyclone in Chennai)</v>
      </c>
    </row>
    <row r="53" spans="1:18" x14ac:dyDescent="0.35">
      <c r="A53">
        <v>2960</v>
      </c>
      <c r="B53" t="s">
        <v>6</v>
      </c>
      <c r="C53">
        <f t="shared" si="0"/>
        <v>6</v>
      </c>
      <c r="D53">
        <v>6</v>
      </c>
      <c r="E53" t="s">
        <v>7</v>
      </c>
      <c r="F53" s="1">
        <v>42564.285104166665</v>
      </c>
      <c r="G53" s="1">
        <v>42564.319849537038</v>
      </c>
      <c r="H53">
        <f t="shared" si="1"/>
        <v>6</v>
      </c>
      <c r="I53" t="str">
        <f t="shared" si="2"/>
        <v>Wednesday</v>
      </c>
      <c r="J53">
        <f t="shared" si="3"/>
        <v>50.033333336468786</v>
      </c>
      <c r="K53" s="1">
        <f t="shared" si="4"/>
        <v>42564.319849537038</v>
      </c>
      <c r="L53" t="str">
        <f t="shared" si="5"/>
        <v>Trip Completed</v>
      </c>
      <c r="M53" t="str">
        <f t="shared" si="6"/>
        <v>Airport</v>
      </c>
      <c r="N53" s="1">
        <f t="shared" si="11"/>
        <v>42564</v>
      </c>
      <c r="O53" t="str">
        <f t="shared" si="7"/>
        <v>13-Jul-2016 → 13-Jul-2016</v>
      </c>
      <c r="P53" t="str">
        <f t="shared" si="8"/>
        <v>13-Jul-2016</v>
      </c>
      <c r="Q53" s="2">
        <f t="shared" si="9"/>
        <v>42564</v>
      </c>
      <c r="R53" t="str">
        <f t="shared" si="10"/>
        <v>Normal</v>
      </c>
    </row>
    <row r="54" spans="1:18" x14ac:dyDescent="0.35">
      <c r="A54">
        <v>3882</v>
      </c>
      <c r="B54" t="s">
        <v>8</v>
      </c>
      <c r="C54">
        <f t="shared" si="0"/>
        <v>6</v>
      </c>
      <c r="D54">
        <v>6</v>
      </c>
      <c r="E54" t="s">
        <v>7</v>
      </c>
      <c r="F54" s="1">
        <v>42564.911840277775</v>
      </c>
      <c r="G54" s="1">
        <v>42564.948194444441</v>
      </c>
      <c r="H54">
        <f t="shared" si="1"/>
        <v>21</v>
      </c>
      <c r="I54" t="str">
        <f t="shared" si="2"/>
        <v>Wednesday</v>
      </c>
      <c r="J54">
        <f t="shared" si="3"/>
        <v>52.349999999860302</v>
      </c>
      <c r="K54" s="1">
        <f t="shared" si="4"/>
        <v>42564.948194444441</v>
      </c>
      <c r="L54" t="str">
        <f t="shared" si="5"/>
        <v>Trip Completed</v>
      </c>
      <c r="M54" t="str">
        <f t="shared" si="6"/>
        <v>City</v>
      </c>
      <c r="N54" s="1">
        <f t="shared" si="11"/>
        <v>42564</v>
      </c>
      <c r="O54" t="str">
        <f t="shared" si="7"/>
        <v>13-Jul-2016 → 13-Jul-2016</v>
      </c>
      <c r="P54" t="str">
        <f t="shared" si="8"/>
        <v>13-Jul-2016</v>
      </c>
      <c r="Q54" s="2">
        <f t="shared" si="9"/>
        <v>42564</v>
      </c>
      <c r="R54" t="str">
        <f t="shared" si="10"/>
        <v>Normal</v>
      </c>
    </row>
    <row r="55" spans="1:18" x14ac:dyDescent="0.35">
      <c r="A55">
        <v>4081</v>
      </c>
      <c r="B55" t="s">
        <v>6</v>
      </c>
      <c r="C55">
        <f t="shared" si="0"/>
        <v>6</v>
      </c>
      <c r="D55">
        <v>6</v>
      </c>
      <c r="E55" t="s">
        <v>7</v>
      </c>
      <c r="F55" s="1">
        <v>42565.109189814815</v>
      </c>
      <c r="G55" s="1">
        <v>42565.146145833336</v>
      </c>
      <c r="H55">
        <f t="shared" si="1"/>
        <v>2</v>
      </c>
      <c r="I55" t="str">
        <f t="shared" si="2"/>
        <v>Thursday</v>
      </c>
      <c r="J55">
        <f t="shared" si="3"/>
        <v>53.216666670050472</v>
      </c>
      <c r="K55" s="1">
        <f t="shared" si="4"/>
        <v>42565.146145833336</v>
      </c>
      <c r="L55" t="str">
        <f t="shared" si="5"/>
        <v>Trip Completed</v>
      </c>
      <c r="M55" t="str">
        <f t="shared" si="6"/>
        <v>Airport</v>
      </c>
      <c r="N55" s="1">
        <f t="shared" si="11"/>
        <v>42565</v>
      </c>
      <c r="O55" t="str">
        <f t="shared" si="7"/>
        <v>14-Jul-2016 → 14-Jul-2016</v>
      </c>
      <c r="P55" t="str">
        <f t="shared" si="8"/>
        <v>14-Jul-2016</v>
      </c>
      <c r="Q55" s="2">
        <f t="shared" si="9"/>
        <v>42565</v>
      </c>
      <c r="R55" t="str">
        <f t="shared" si="10"/>
        <v>Normal</v>
      </c>
    </row>
    <row r="56" spans="1:18" x14ac:dyDescent="0.35">
      <c r="A56">
        <v>4740</v>
      </c>
      <c r="B56" t="s">
        <v>8</v>
      </c>
      <c r="C56">
        <f t="shared" si="0"/>
        <v>6</v>
      </c>
      <c r="D56">
        <v>6</v>
      </c>
      <c r="E56" t="s">
        <v>7</v>
      </c>
      <c r="F56" s="1">
        <v>42565.618136574078</v>
      </c>
      <c r="G56" s="1">
        <v>42565.651550925926</v>
      </c>
      <c r="H56">
        <f t="shared" si="1"/>
        <v>14</v>
      </c>
      <c r="I56" t="str">
        <f t="shared" si="2"/>
        <v>Thursday</v>
      </c>
      <c r="J56">
        <f t="shared" si="3"/>
        <v>48.116666661808267</v>
      </c>
      <c r="K56" s="1">
        <f t="shared" si="4"/>
        <v>42565.651550925926</v>
      </c>
      <c r="L56" t="str">
        <f t="shared" si="5"/>
        <v>Trip Completed</v>
      </c>
      <c r="M56" t="str">
        <f t="shared" si="6"/>
        <v>City</v>
      </c>
      <c r="N56" s="1">
        <f t="shared" si="11"/>
        <v>42565</v>
      </c>
      <c r="O56" t="str">
        <f t="shared" si="7"/>
        <v>14-Jul-2016 → 14-Jul-2016</v>
      </c>
      <c r="P56" t="str">
        <f t="shared" si="8"/>
        <v>14-Jul-2016</v>
      </c>
      <c r="Q56" s="2">
        <f t="shared" si="9"/>
        <v>42565</v>
      </c>
      <c r="R56" t="str">
        <f t="shared" si="10"/>
        <v>Normal</v>
      </c>
    </row>
    <row r="57" spans="1:18" x14ac:dyDescent="0.35">
      <c r="A57">
        <v>5270</v>
      </c>
      <c r="B57" t="s">
        <v>8</v>
      </c>
      <c r="C57">
        <f t="shared" si="0"/>
        <v>6</v>
      </c>
      <c r="D57">
        <v>6</v>
      </c>
      <c r="E57" t="s">
        <v>7</v>
      </c>
      <c r="F57" s="1">
        <v>42565.898553240739</v>
      </c>
      <c r="G57" s="1">
        <v>42565.934525462966</v>
      </c>
      <c r="H57">
        <f t="shared" si="1"/>
        <v>21</v>
      </c>
      <c r="I57" t="str">
        <f t="shared" si="2"/>
        <v>Thursday</v>
      </c>
      <c r="J57">
        <f t="shared" si="3"/>
        <v>51.800000007497147</v>
      </c>
      <c r="K57" s="1">
        <f t="shared" si="4"/>
        <v>42565.934525462966</v>
      </c>
      <c r="L57" t="str">
        <f t="shared" si="5"/>
        <v>Trip Completed</v>
      </c>
      <c r="M57" t="str">
        <f t="shared" si="6"/>
        <v>City</v>
      </c>
      <c r="N57" s="1">
        <f t="shared" si="11"/>
        <v>42565</v>
      </c>
      <c r="O57" t="str">
        <f t="shared" si="7"/>
        <v>14-Jul-2016 → 14-Jul-2016</v>
      </c>
      <c r="P57" t="str">
        <f t="shared" si="8"/>
        <v>14-Jul-2016</v>
      </c>
      <c r="Q57" s="2">
        <f t="shared" si="9"/>
        <v>42565</v>
      </c>
      <c r="R57" t="str">
        <f t="shared" si="10"/>
        <v>Normal</v>
      </c>
    </row>
    <row r="58" spans="1:18" x14ac:dyDescent="0.35">
      <c r="A58">
        <v>6758</v>
      </c>
      <c r="B58" t="s">
        <v>6</v>
      </c>
      <c r="C58">
        <f t="shared" si="0"/>
        <v>6</v>
      </c>
      <c r="D58">
        <v>6</v>
      </c>
      <c r="E58" t="s">
        <v>7</v>
      </c>
      <c r="F58" s="1">
        <v>42566.002534722225</v>
      </c>
      <c r="G58" s="1">
        <v>42566.046979166669</v>
      </c>
      <c r="H58">
        <f t="shared" si="1"/>
        <v>0</v>
      </c>
      <c r="I58" t="str">
        <f t="shared" si="2"/>
        <v>Friday</v>
      </c>
      <c r="J58">
        <f t="shared" si="3"/>
        <v>63.999999999068677</v>
      </c>
      <c r="K58" s="1">
        <f t="shared" si="4"/>
        <v>42566.046979166669</v>
      </c>
      <c r="L58" t="str">
        <f t="shared" si="5"/>
        <v>Trip Completed</v>
      </c>
      <c r="M58" t="str">
        <f t="shared" si="6"/>
        <v>Airport</v>
      </c>
      <c r="N58" s="1">
        <f t="shared" si="11"/>
        <v>42566</v>
      </c>
      <c r="O58" t="str">
        <f t="shared" si="7"/>
        <v>15-Jul-2016 → 15-Jul-2016</v>
      </c>
      <c r="P58" t="str">
        <f t="shared" si="8"/>
        <v>15-Jul-2016</v>
      </c>
      <c r="Q58" s="2">
        <f t="shared" si="9"/>
        <v>42566</v>
      </c>
      <c r="R58" t="str">
        <f t="shared" si="10"/>
        <v>Normal</v>
      </c>
    </row>
    <row r="59" spans="1:18" x14ac:dyDescent="0.35">
      <c r="A59">
        <v>5741</v>
      </c>
      <c r="B59" t="s">
        <v>8</v>
      </c>
      <c r="C59">
        <f t="shared" si="0"/>
        <v>6</v>
      </c>
      <c r="D59">
        <v>6</v>
      </c>
      <c r="E59" t="s">
        <v>7</v>
      </c>
      <c r="F59" s="1">
        <v>42566.328368055554</v>
      </c>
      <c r="G59" s="1">
        <v>42566.360358796293</v>
      </c>
      <c r="H59">
        <f t="shared" si="1"/>
        <v>7</v>
      </c>
      <c r="I59" t="str">
        <f t="shared" si="2"/>
        <v>Friday</v>
      </c>
      <c r="J59">
        <f t="shared" si="3"/>
        <v>46.066666664555669</v>
      </c>
      <c r="K59" s="1">
        <f t="shared" si="4"/>
        <v>42566.360358796293</v>
      </c>
      <c r="L59" t="str">
        <f t="shared" si="5"/>
        <v>Trip Completed</v>
      </c>
      <c r="M59" t="str">
        <f t="shared" si="6"/>
        <v>City</v>
      </c>
      <c r="N59" s="1">
        <f t="shared" si="11"/>
        <v>42566</v>
      </c>
      <c r="O59" t="str">
        <f t="shared" si="7"/>
        <v>15-Jul-2016 → 15-Jul-2016</v>
      </c>
      <c r="P59" t="str">
        <f t="shared" si="8"/>
        <v>15-Jul-2016</v>
      </c>
      <c r="Q59" s="2">
        <f t="shared" si="9"/>
        <v>42566</v>
      </c>
      <c r="R59" t="str">
        <f t="shared" si="10"/>
        <v>Normal</v>
      </c>
    </row>
    <row r="60" spans="1:18" x14ac:dyDescent="0.35">
      <c r="A60">
        <v>6087</v>
      </c>
      <c r="B60" t="s">
        <v>6</v>
      </c>
      <c r="C60">
        <f t="shared" si="0"/>
        <v>6</v>
      </c>
      <c r="D60">
        <v>6</v>
      </c>
      <c r="E60" t="s">
        <v>7</v>
      </c>
      <c r="F60" s="1">
        <v>42566.603356481479</v>
      </c>
      <c r="G60" s="1">
        <v>42566.648530092592</v>
      </c>
      <c r="H60">
        <f t="shared" si="1"/>
        <v>14</v>
      </c>
      <c r="I60" t="str">
        <f t="shared" si="2"/>
        <v>Friday</v>
      </c>
      <c r="J60">
        <f t="shared" si="3"/>
        <v>65.050000003539026</v>
      </c>
      <c r="K60" s="1">
        <f t="shared" si="4"/>
        <v>42566.648530092592</v>
      </c>
      <c r="L60" t="str">
        <f t="shared" si="5"/>
        <v>Trip Completed</v>
      </c>
      <c r="M60" t="str">
        <f t="shared" si="6"/>
        <v>Airport</v>
      </c>
      <c r="N60" s="1">
        <f t="shared" si="11"/>
        <v>42566</v>
      </c>
      <c r="O60" t="str">
        <f t="shared" si="7"/>
        <v>15-Jul-2016 → 15-Jul-2016</v>
      </c>
      <c r="P60" t="str">
        <f t="shared" si="8"/>
        <v>15-Jul-2016</v>
      </c>
      <c r="Q60" s="2">
        <f t="shared" si="9"/>
        <v>42566</v>
      </c>
      <c r="R60" t="str">
        <f t="shared" si="10"/>
        <v>Normal</v>
      </c>
    </row>
    <row r="61" spans="1:18" x14ac:dyDescent="0.35">
      <c r="A61">
        <v>1039</v>
      </c>
      <c r="B61" t="s">
        <v>8</v>
      </c>
      <c r="C61">
        <f t="shared" si="0"/>
        <v>7</v>
      </c>
      <c r="D61">
        <v>7</v>
      </c>
      <c r="E61" t="s">
        <v>7</v>
      </c>
      <c r="F61" s="1">
        <v>42681.813194444447</v>
      </c>
      <c r="G61" s="1">
        <v>42681.861805555556</v>
      </c>
      <c r="H61">
        <f t="shared" si="1"/>
        <v>19</v>
      </c>
      <c r="I61" t="str">
        <f t="shared" si="2"/>
        <v>Monday</v>
      </c>
      <c r="J61">
        <f t="shared" si="3"/>
        <v>69.999999997671694</v>
      </c>
      <c r="K61" s="1">
        <f t="shared" si="4"/>
        <v>42681.861805555556</v>
      </c>
      <c r="L61" t="str">
        <f t="shared" si="5"/>
        <v>Trip Completed</v>
      </c>
      <c r="M61" t="str">
        <f t="shared" si="6"/>
        <v>City</v>
      </c>
      <c r="N61" s="1">
        <f t="shared" si="11"/>
        <v>42681</v>
      </c>
      <c r="O61" t="str">
        <f t="shared" si="7"/>
        <v>07-Nov-2016 → 07-Nov-2016</v>
      </c>
      <c r="P61" t="str">
        <f t="shared" si="8"/>
        <v>07-Nov-2016</v>
      </c>
      <c r="Q61" s="2">
        <f t="shared" si="9"/>
        <v>42681</v>
      </c>
      <c r="R61" t="str">
        <f t="shared" si="10"/>
        <v>Holiday</v>
      </c>
    </row>
    <row r="62" spans="1:18" x14ac:dyDescent="0.35">
      <c r="A62">
        <v>1273</v>
      </c>
      <c r="B62" t="s">
        <v>6</v>
      </c>
      <c r="C62">
        <f t="shared" si="0"/>
        <v>7</v>
      </c>
      <c r="D62">
        <v>7</v>
      </c>
      <c r="E62" t="s">
        <v>7</v>
      </c>
      <c r="F62" s="1">
        <v>42681.921527777777</v>
      </c>
      <c r="G62" s="1">
        <v>42681.966666666667</v>
      </c>
      <c r="H62">
        <f t="shared" si="1"/>
        <v>22</v>
      </c>
      <c r="I62" t="str">
        <f t="shared" si="2"/>
        <v>Monday</v>
      </c>
      <c r="J62">
        <f t="shared" si="3"/>
        <v>65.000000002328306</v>
      </c>
      <c r="K62" s="1">
        <f t="shared" si="4"/>
        <v>42681.966666666667</v>
      </c>
      <c r="L62" t="str">
        <f t="shared" si="5"/>
        <v>Trip Completed</v>
      </c>
      <c r="M62" t="str">
        <f t="shared" si="6"/>
        <v>Airport</v>
      </c>
      <c r="N62" s="1">
        <f t="shared" si="11"/>
        <v>42681</v>
      </c>
      <c r="O62" t="str">
        <f t="shared" si="7"/>
        <v>07-Nov-2016 → 07-Nov-2016</v>
      </c>
      <c r="P62" t="str">
        <f t="shared" si="8"/>
        <v>07-Nov-2016</v>
      </c>
      <c r="Q62" s="2">
        <f t="shared" si="9"/>
        <v>42681</v>
      </c>
      <c r="R62" t="str">
        <f t="shared" si="10"/>
        <v>Holiday</v>
      </c>
    </row>
    <row r="63" spans="1:18" x14ac:dyDescent="0.35">
      <c r="A63">
        <v>2480</v>
      </c>
      <c r="B63" t="s">
        <v>8</v>
      </c>
      <c r="C63">
        <f t="shared" si="0"/>
        <v>7</v>
      </c>
      <c r="D63">
        <v>7</v>
      </c>
      <c r="E63" t="s">
        <v>7</v>
      </c>
      <c r="F63" s="1">
        <v>42711.86041666667</v>
      </c>
      <c r="G63" s="1">
        <v>42711.894444444442</v>
      </c>
      <c r="H63">
        <f t="shared" si="1"/>
        <v>20</v>
      </c>
      <c r="I63" t="str">
        <f t="shared" si="2"/>
        <v>Wednesday</v>
      </c>
      <c r="J63">
        <f t="shared" si="3"/>
        <v>48.999999992083758</v>
      </c>
      <c r="K63" s="1">
        <f t="shared" si="4"/>
        <v>42711.894444444442</v>
      </c>
      <c r="L63" t="str">
        <f t="shared" si="5"/>
        <v>Trip Completed</v>
      </c>
      <c r="M63" t="str">
        <f t="shared" si="6"/>
        <v>City</v>
      </c>
      <c r="N63" s="1">
        <f t="shared" si="11"/>
        <v>42711</v>
      </c>
      <c r="O63" t="str">
        <f t="shared" si="7"/>
        <v>07-Dec-2016 → 07-Dec-2016</v>
      </c>
      <c r="P63" t="str">
        <f t="shared" si="8"/>
        <v>07-Dec-2016</v>
      </c>
      <c r="Q63" s="2">
        <f t="shared" si="9"/>
        <v>42711</v>
      </c>
      <c r="R63" t="str">
        <f t="shared" si="10"/>
        <v>Strike/Disruption (Vardah cyclone in Chennai)</v>
      </c>
    </row>
    <row r="64" spans="1:18" x14ac:dyDescent="0.35">
      <c r="A64">
        <v>4105</v>
      </c>
      <c r="B64" t="s">
        <v>8</v>
      </c>
      <c r="C64">
        <f t="shared" si="0"/>
        <v>7</v>
      </c>
      <c r="D64">
        <v>7</v>
      </c>
      <c r="E64" t="s">
        <v>7</v>
      </c>
      <c r="F64" s="1">
        <v>42565.15252314815</v>
      </c>
      <c r="G64" s="1">
        <v>42565.193796296298</v>
      </c>
      <c r="H64">
        <f t="shared" si="1"/>
        <v>3</v>
      </c>
      <c r="I64" t="str">
        <f t="shared" si="2"/>
        <v>Thursday</v>
      </c>
      <c r="J64">
        <f t="shared" si="3"/>
        <v>59.433333333581686</v>
      </c>
      <c r="K64" s="1">
        <f t="shared" si="4"/>
        <v>42565.193796296298</v>
      </c>
      <c r="L64" t="str">
        <f t="shared" si="5"/>
        <v>Trip Completed</v>
      </c>
      <c r="M64" t="str">
        <f t="shared" si="6"/>
        <v>City</v>
      </c>
      <c r="N64" s="1">
        <f t="shared" si="11"/>
        <v>42565</v>
      </c>
      <c r="O64" t="str">
        <f t="shared" si="7"/>
        <v>14-Jul-2016 → 14-Jul-2016</v>
      </c>
      <c r="P64" t="str">
        <f t="shared" si="8"/>
        <v>14-Jul-2016</v>
      </c>
      <c r="Q64" s="2">
        <f t="shared" si="9"/>
        <v>42565</v>
      </c>
      <c r="R64" t="str">
        <f t="shared" si="10"/>
        <v>Normal</v>
      </c>
    </row>
    <row r="65" spans="1:18" x14ac:dyDescent="0.35">
      <c r="A65">
        <v>4509</v>
      </c>
      <c r="B65" t="s">
        <v>8</v>
      </c>
      <c r="C65">
        <f t="shared" si="0"/>
        <v>7</v>
      </c>
      <c r="D65">
        <v>7</v>
      </c>
      <c r="E65" t="s">
        <v>7</v>
      </c>
      <c r="F65" s="1">
        <v>42565.382789351854</v>
      </c>
      <c r="G65" s="1">
        <v>42565.428483796299</v>
      </c>
      <c r="H65">
        <f t="shared" si="1"/>
        <v>9</v>
      </c>
      <c r="I65" t="str">
        <f t="shared" si="2"/>
        <v>Thursday</v>
      </c>
      <c r="J65">
        <f t="shared" si="3"/>
        <v>65.800000000745058</v>
      </c>
      <c r="K65" s="1">
        <f t="shared" si="4"/>
        <v>42565.428483796299</v>
      </c>
      <c r="L65" t="str">
        <f t="shared" si="5"/>
        <v>Trip Completed</v>
      </c>
      <c r="M65" t="str">
        <f t="shared" si="6"/>
        <v>City</v>
      </c>
      <c r="N65" s="1">
        <f t="shared" si="11"/>
        <v>42565</v>
      </c>
      <c r="O65" t="str">
        <f t="shared" si="7"/>
        <v>14-Jul-2016 → 14-Jul-2016</v>
      </c>
      <c r="P65" t="str">
        <f t="shared" si="8"/>
        <v>14-Jul-2016</v>
      </c>
      <c r="Q65" s="2">
        <f t="shared" si="9"/>
        <v>42565</v>
      </c>
      <c r="R65" t="str">
        <f t="shared" si="10"/>
        <v>Normal</v>
      </c>
    </row>
    <row r="66" spans="1:18" x14ac:dyDescent="0.35">
      <c r="A66">
        <v>4986</v>
      </c>
      <c r="B66" t="s">
        <v>6</v>
      </c>
      <c r="C66">
        <f t="shared" ref="C66:C129" si="12">IF(ISNUMBER(D66), D66, "Unavailable")</f>
        <v>7</v>
      </c>
      <c r="D66">
        <v>7</v>
      </c>
      <c r="E66" t="s">
        <v>7</v>
      </c>
      <c r="F66" s="1">
        <v>42565.786481481482</v>
      </c>
      <c r="G66" s="1">
        <v>42565.827048611114</v>
      </c>
      <c r="H66">
        <f t="shared" si="1"/>
        <v>18</v>
      </c>
      <c r="I66" t="str">
        <f t="shared" si="2"/>
        <v>Thursday</v>
      </c>
      <c r="J66">
        <f t="shared" si="3"/>
        <v>58.416666670236737</v>
      </c>
      <c r="K66" s="1">
        <f t="shared" si="4"/>
        <v>42565.827048611114</v>
      </c>
      <c r="L66" t="str">
        <f t="shared" si="5"/>
        <v>Trip Completed</v>
      </c>
      <c r="M66" t="str">
        <f t="shared" si="6"/>
        <v>Airport</v>
      </c>
      <c r="N66" s="1">
        <f t="shared" si="11"/>
        <v>42565</v>
      </c>
      <c r="O66" t="str">
        <f t="shared" si="7"/>
        <v>14-Jul-2016 → 14-Jul-2016</v>
      </c>
      <c r="P66" t="str">
        <f t="shared" si="8"/>
        <v>14-Jul-2016</v>
      </c>
      <c r="Q66" s="2">
        <f t="shared" si="9"/>
        <v>42565</v>
      </c>
      <c r="R66" t="str">
        <f t="shared" si="10"/>
        <v>Normal</v>
      </c>
    </row>
    <row r="67" spans="1:18" x14ac:dyDescent="0.35">
      <c r="A67">
        <v>5898</v>
      </c>
      <c r="B67" t="s">
        <v>8</v>
      </c>
      <c r="C67">
        <f t="shared" si="12"/>
        <v>7</v>
      </c>
      <c r="D67">
        <v>7</v>
      </c>
      <c r="E67" t="s">
        <v>7</v>
      </c>
      <c r="F67" s="1">
        <v>42566.410046296296</v>
      </c>
      <c r="G67" s="1">
        <v>42566.444895833331</v>
      </c>
      <c r="H67">
        <f t="shared" ref="H67:H130" si="13">HOUR(F67)</f>
        <v>9</v>
      </c>
      <c r="I67" t="str">
        <f t="shared" ref="I67:I130" si="14">TEXT(F67, "dddd")</f>
        <v>Friday</v>
      </c>
      <c r="J67">
        <f t="shared" ref="J67:J130" si="15">(G67 - F67) * 1440</f>
        <v>50.183333329623565</v>
      </c>
      <c r="K67" s="1">
        <f t="shared" ref="K67:K130" si="16">IF(TRIM(E67)="Trip Completed", G67, "Unavailable")</f>
        <v>42566.444895833331</v>
      </c>
      <c r="L67" t="str">
        <f t="shared" ref="L67:L130" si="17">PROPER(TRIM(E67))</f>
        <v>Trip Completed</v>
      </c>
      <c r="M67" t="str">
        <f t="shared" ref="M67:M130" si="18">PROPER(TRIM(B67))</f>
        <v>City</v>
      </c>
      <c r="N67" s="1">
        <f t="shared" si="11"/>
        <v>42566</v>
      </c>
      <c r="O67" t="str">
        <f t="shared" ref="O67:O130" si="19">TEXT(F67,"dd-mmm-yyyy") &amp; " → " &amp; IF(G67="", "", TEXT(G67,"dd-mmm-yyyy"))</f>
        <v>15-Jul-2016 → 15-Jul-2016</v>
      </c>
      <c r="P67" t="str">
        <f t="shared" ref="P67:P130" si="20">LEFT(O67, FIND("→", O67)-2)</f>
        <v>15-Jul-2016</v>
      </c>
      <c r="Q67" s="2">
        <f t="shared" ref="Q67:Q130" si="21">DATEVALUE(LEFT(O67, FIND("→", O67)-2))</f>
        <v>42566</v>
      </c>
      <c r="R67" t="str">
        <f t="shared" ref="R67:R130" si="22">IF(Q67=DATE(2016,11,7),"Holiday", IF(Q67=DATE(2016,12,7),"Strike/Disruption (Vardah cyclone in Chennai)","Normal"))</f>
        <v>Normal</v>
      </c>
    </row>
    <row r="68" spans="1:18" x14ac:dyDescent="0.35">
      <c r="A68">
        <v>6142</v>
      </c>
      <c r="B68" t="s">
        <v>6</v>
      </c>
      <c r="C68">
        <f t="shared" si="12"/>
        <v>7</v>
      </c>
      <c r="D68">
        <v>7</v>
      </c>
      <c r="E68" t="s">
        <v>7</v>
      </c>
      <c r="F68" s="1">
        <v>42566.659895833334</v>
      </c>
      <c r="G68" s="1">
        <v>42566.692314814813</v>
      </c>
      <c r="H68">
        <f t="shared" si="13"/>
        <v>15</v>
      </c>
      <c r="I68" t="str">
        <f t="shared" si="14"/>
        <v>Friday</v>
      </c>
      <c r="J68">
        <f t="shared" si="15"/>
        <v>46.683333328692243</v>
      </c>
      <c r="K68" s="1">
        <f t="shared" si="16"/>
        <v>42566.692314814813</v>
      </c>
      <c r="L68" t="str">
        <f t="shared" si="17"/>
        <v>Trip Completed</v>
      </c>
      <c r="M68" t="str">
        <f t="shared" si="18"/>
        <v>Airport</v>
      </c>
      <c r="N68" s="1">
        <f t="shared" ref="N68:N131" si="23">INT(F68)</f>
        <v>42566</v>
      </c>
      <c r="O68" t="str">
        <f t="shared" si="19"/>
        <v>15-Jul-2016 → 15-Jul-2016</v>
      </c>
      <c r="P68" t="str">
        <f t="shared" si="20"/>
        <v>15-Jul-2016</v>
      </c>
      <c r="Q68" s="2">
        <f t="shared" si="21"/>
        <v>42566</v>
      </c>
      <c r="R68" t="str">
        <f t="shared" si="22"/>
        <v>Normal</v>
      </c>
    </row>
    <row r="69" spans="1:18" x14ac:dyDescent="0.35">
      <c r="A69">
        <v>380</v>
      </c>
      <c r="B69" t="s">
        <v>6</v>
      </c>
      <c r="C69">
        <f t="shared" si="12"/>
        <v>8</v>
      </c>
      <c r="D69">
        <v>8</v>
      </c>
      <c r="E69" t="s">
        <v>7</v>
      </c>
      <c r="F69" s="1">
        <v>42681.345833333333</v>
      </c>
      <c r="G69" s="1">
        <v>42681.387499999997</v>
      </c>
      <c r="H69">
        <f t="shared" si="13"/>
        <v>8</v>
      </c>
      <c r="I69" t="str">
        <f t="shared" si="14"/>
        <v>Monday</v>
      </c>
      <c r="J69">
        <f t="shared" si="15"/>
        <v>59.99999999650754</v>
      </c>
      <c r="K69" s="1">
        <f t="shared" si="16"/>
        <v>42681.387499999997</v>
      </c>
      <c r="L69" t="str">
        <f t="shared" si="17"/>
        <v>Trip Completed</v>
      </c>
      <c r="M69" t="str">
        <f t="shared" si="18"/>
        <v>Airport</v>
      </c>
      <c r="N69" s="1">
        <f t="shared" si="23"/>
        <v>42681</v>
      </c>
      <c r="O69" t="str">
        <f t="shared" si="19"/>
        <v>07-Nov-2016 → 07-Nov-2016</v>
      </c>
      <c r="P69" t="str">
        <f t="shared" si="20"/>
        <v>07-Nov-2016</v>
      </c>
      <c r="Q69" s="2">
        <f t="shared" si="21"/>
        <v>42681</v>
      </c>
      <c r="R69" t="str">
        <f t="shared" si="22"/>
        <v>Holiday</v>
      </c>
    </row>
    <row r="70" spans="1:18" x14ac:dyDescent="0.35">
      <c r="A70">
        <v>1050</v>
      </c>
      <c r="B70" t="s">
        <v>6</v>
      </c>
      <c r="C70">
        <f t="shared" si="12"/>
        <v>8</v>
      </c>
      <c r="D70">
        <v>8</v>
      </c>
      <c r="E70" t="s">
        <v>7</v>
      </c>
      <c r="F70" s="1">
        <v>42681.818749999999</v>
      </c>
      <c r="G70" s="1">
        <v>42681.854166666664</v>
      </c>
      <c r="H70">
        <f t="shared" si="13"/>
        <v>19</v>
      </c>
      <c r="I70" t="str">
        <f t="shared" si="14"/>
        <v>Monday</v>
      </c>
      <c r="J70">
        <f t="shared" si="15"/>
        <v>50.999999998603016</v>
      </c>
      <c r="K70" s="1">
        <f t="shared" si="16"/>
        <v>42681.854166666664</v>
      </c>
      <c r="L70" t="str">
        <f t="shared" si="17"/>
        <v>Trip Completed</v>
      </c>
      <c r="M70" t="str">
        <f t="shared" si="18"/>
        <v>Airport</v>
      </c>
      <c r="N70" s="1">
        <f t="shared" si="23"/>
        <v>42681</v>
      </c>
      <c r="O70" t="str">
        <f t="shared" si="19"/>
        <v>07-Nov-2016 → 07-Nov-2016</v>
      </c>
      <c r="P70" t="str">
        <f t="shared" si="20"/>
        <v>07-Nov-2016</v>
      </c>
      <c r="Q70" s="2">
        <f t="shared" si="21"/>
        <v>42681</v>
      </c>
      <c r="R70" t="str">
        <f t="shared" si="22"/>
        <v>Holiday</v>
      </c>
    </row>
    <row r="71" spans="1:18" x14ac:dyDescent="0.35">
      <c r="A71">
        <v>1769</v>
      </c>
      <c r="B71" t="s">
        <v>8</v>
      </c>
      <c r="C71">
        <f t="shared" si="12"/>
        <v>8</v>
      </c>
      <c r="D71">
        <v>8</v>
      </c>
      <c r="E71" t="s">
        <v>7</v>
      </c>
      <c r="F71" s="1">
        <v>42711.372916666667</v>
      </c>
      <c r="G71" s="1">
        <v>42711.39166666667</v>
      </c>
      <c r="H71">
        <f t="shared" si="13"/>
        <v>8</v>
      </c>
      <c r="I71" t="str">
        <f t="shared" si="14"/>
        <v>Wednesday</v>
      </c>
      <c r="J71">
        <f t="shared" si="15"/>
        <v>27.000000004190952</v>
      </c>
      <c r="K71" s="1">
        <f t="shared" si="16"/>
        <v>42711.39166666667</v>
      </c>
      <c r="L71" t="str">
        <f t="shared" si="17"/>
        <v>Trip Completed</v>
      </c>
      <c r="M71" t="str">
        <f t="shared" si="18"/>
        <v>City</v>
      </c>
      <c r="N71" s="1">
        <f t="shared" si="23"/>
        <v>42711</v>
      </c>
      <c r="O71" t="str">
        <f t="shared" si="19"/>
        <v>07-Dec-2016 → 07-Dec-2016</v>
      </c>
      <c r="P71" t="str">
        <f t="shared" si="20"/>
        <v>07-Dec-2016</v>
      </c>
      <c r="Q71" s="2">
        <f t="shared" si="21"/>
        <v>42711</v>
      </c>
      <c r="R71" t="str">
        <f t="shared" si="22"/>
        <v>Strike/Disruption (Vardah cyclone in Chennai)</v>
      </c>
    </row>
    <row r="72" spans="1:18" x14ac:dyDescent="0.35">
      <c r="A72">
        <v>2520</v>
      </c>
      <c r="B72" t="s">
        <v>8</v>
      </c>
      <c r="C72">
        <f t="shared" si="12"/>
        <v>8</v>
      </c>
      <c r="D72">
        <v>8</v>
      </c>
      <c r="E72" t="s">
        <v>7</v>
      </c>
      <c r="F72" s="1">
        <v>42711.878472222219</v>
      </c>
      <c r="G72" s="1">
        <v>42711.930555555555</v>
      </c>
      <c r="H72">
        <f t="shared" si="13"/>
        <v>21</v>
      </c>
      <c r="I72" t="str">
        <f t="shared" si="14"/>
        <v>Wednesday</v>
      </c>
      <c r="J72">
        <f t="shared" si="15"/>
        <v>75.00000000349246</v>
      </c>
      <c r="K72" s="1">
        <f t="shared" si="16"/>
        <v>42711.930555555555</v>
      </c>
      <c r="L72" t="str">
        <f t="shared" si="17"/>
        <v>Trip Completed</v>
      </c>
      <c r="M72" t="str">
        <f t="shared" si="18"/>
        <v>City</v>
      </c>
      <c r="N72" s="1">
        <f t="shared" si="23"/>
        <v>42711</v>
      </c>
      <c r="O72" t="str">
        <f t="shared" si="19"/>
        <v>07-Dec-2016 → 07-Dec-2016</v>
      </c>
      <c r="P72" t="str">
        <f t="shared" si="20"/>
        <v>07-Dec-2016</v>
      </c>
      <c r="Q72" s="2">
        <f t="shared" si="21"/>
        <v>42711</v>
      </c>
      <c r="R72" t="str">
        <f t="shared" si="22"/>
        <v>Strike/Disruption (Vardah cyclone in Chennai)</v>
      </c>
    </row>
    <row r="73" spans="1:18" x14ac:dyDescent="0.35">
      <c r="A73">
        <v>3265</v>
      </c>
      <c r="B73" t="s">
        <v>6</v>
      </c>
      <c r="C73">
        <f t="shared" si="12"/>
        <v>8</v>
      </c>
      <c r="D73">
        <v>8</v>
      </c>
      <c r="E73" t="s">
        <v>7</v>
      </c>
      <c r="F73" s="1">
        <v>42564.432025462964</v>
      </c>
      <c r="G73" s="1">
        <v>42564.463217592594</v>
      </c>
      <c r="H73">
        <f t="shared" si="13"/>
        <v>10</v>
      </c>
      <c r="I73" t="str">
        <f t="shared" si="14"/>
        <v>Wednesday</v>
      </c>
      <c r="J73">
        <f t="shared" si="15"/>
        <v>44.916666668141261</v>
      </c>
      <c r="K73" s="1">
        <f t="shared" si="16"/>
        <v>42564.463217592594</v>
      </c>
      <c r="L73" t="str">
        <f t="shared" si="17"/>
        <v>Trip Completed</v>
      </c>
      <c r="M73" t="str">
        <f t="shared" si="18"/>
        <v>Airport</v>
      </c>
      <c r="N73" s="1">
        <f t="shared" si="23"/>
        <v>42564</v>
      </c>
      <c r="O73" t="str">
        <f t="shared" si="19"/>
        <v>13-Jul-2016 → 13-Jul-2016</v>
      </c>
      <c r="P73" t="str">
        <f t="shared" si="20"/>
        <v>13-Jul-2016</v>
      </c>
      <c r="Q73" s="2">
        <f t="shared" si="21"/>
        <v>42564</v>
      </c>
      <c r="R73" t="str">
        <f t="shared" si="22"/>
        <v>Normal</v>
      </c>
    </row>
    <row r="74" spans="1:18" x14ac:dyDescent="0.35">
      <c r="A74">
        <v>4648</v>
      </c>
      <c r="B74" t="s">
        <v>8</v>
      </c>
      <c r="C74">
        <f t="shared" si="12"/>
        <v>8</v>
      </c>
      <c r="D74">
        <v>8</v>
      </c>
      <c r="E74" t="s">
        <v>7</v>
      </c>
      <c r="F74" s="1">
        <v>42565.49664351852</v>
      </c>
      <c r="G74" s="1">
        <v>42565.541365740741</v>
      </c>
      <c r="H74">
        <f t="shared" si="13"/>
        <v>11</v>
      </c>
      <c r="I74" t="str">
        <f t="shared" si="14"/>
        <v>Thursday</v>
      </c>
      <c r="J74">
        <f t="shared" si="15"/>
        <v>64.399999998277053</v>
      </c>
      <c r="K74" s="1">
        <f t="shared" si="16"/>
        <v>42565.541365740741</v>
      </c>
      <c r="L74" t="str">
        <f t="shared" si="17"/>
        <v>Trip Completed</v>
      </c>
      <c r="M74" t="str">
        <f t="shared" si="18"/>
        <v>City</v>
      </c>
      <c r="N74" s="1">
        <f t="shared" si="23"/>
        <v>42565</v>
      </c>
      <c r="O74" t="str">
        <f t="shared" si="19"/>
        <v>14-Jul-2016 → 14-Jul-2016</v>
      </c>
      <c r="P74" t="str">
        <f t="shared" si="20"/>
        <v>14-Jul-2016</v>
      </c>
      <c r="Q74" s="2">
        <f t="shared" si="21"/>
        <v>42565</v>
      </c>
      <c r="R74" t="str">
        <f t="shared" si="22"/>
        <v>Normal</v>
      </c>
    </row>
    <row r="75" spans="1:18" x14ac:dyDescent="0.35">
      <c r="A75">
        <v>449</v>
      </c>
      <c r="B75" t="s">
        <v>6</v>
      </c>
      <c r="C75">
        <f t="shared" si="12"/>
        <v>9</v>
      </c>
      <c r="D75">
        <v>9</v>
      </c>
      <c r="E75" t="s">
        <v>7</v>
      </c>
      <c r="F75" s="1">
        <v>42562.380555555559</v>
      </c>
      <c r="G75" s="1">
        <v>42681.411111111112</v>
      </c>
      <c r="H75">
        <f t="shared" si="13"/>
        <v>9</v>
      </c>
      <c r="I75" t="str">
        <f t="shared" si="14"/>
        <v>Monday</v>
      </c>
      <c r="J75">
        <f t="shared" si="15"/>
        <v>171403.99999999674</v>
      </c>
      <c r="K75" s="1">
        <f t="shared" si="16"/>
        <v>42681.411111111112</v>
      </c>
      <c r="L75" t="str">
        <f t="shared" si="17"/>
        <v>Trip Completed</v>
      </c>
      <c r="M75" t="str">
        <f t="shared" si="18"/>
        <v>Airport</v>
      </c>
      <c r="N75" s="1">
        <f t="shared" si="23"/>
        <v>42562</v>
      </c>
      <c r="O75" t="str">
        <f t="shared" si="19"/>
        <v>11-Jul-2016 → 07-Nov-2016</v>
      </c>
      <c r="P75" t="str">
        <f t="shared" si="20"/>
        <v>11-Jul-2016</v>
      </c>
      <c r="Q75" s="2">
        <f t="shared" si="21"/>
        <v>42562</v>
      </c>
      <c r="R75" t="str">
        <f t="shared" si="22"/>
        <v>Normal</v>
      </c>
    </row>
    <row r="76" spans="1:18" x14ac:dyDescent="0.35">
      <c r="A76">
        <v>846</v>
      </c>
      <c r="B76" t="s">
        <v>6</v>
      </c>
      <c r="C76">
        <f t="shared" si="12"/>
        <v>9</v>
      </c>
      <c r="D76">
        <v>9</v>
      </c>
      <c r="E76" t="s">
        <v>7</v>
      </c>
      <c r="F76" s="1">
        <v>42562.740277777775</v>
      </c>
      <c r="G76" s="1">
        <v>42681.786111111112</v>
      </c>
      <c r="H76">
        <f t="shared" si="13"/>
        <v>17</v>
      </c>
      <c r="I76" t="str">
        <f t="shared" si="14"/>
        <v>Monday</v>
      </c>
      <c r="J76">
        <f t="shared" si="15"/>
        <v>171426.00000000559</v>
      </c>
      <c r="K76" s="1">
        <f t="shared" si="16"/>
        <v>42681.786111111112</v>
      </c>
      <c r="L76" t="str">
        <f t="shared" si="17"/>
        <v>Trip Completed</v>
      </c>
      <c r="M76" t="str">
        <f t="shared" si="18"/>
        <v>Airport</v>
      </c>
      <c r="N76" s="1">
        <f t="shared" si="23"/>
        <v>42562</v>
      </c>
      <c r="O76" t="str">
        <f t="shared" si="19"/>
        <v>11-Jul-2016 → 07-Nov-2016</v>
      </c>
      <c r="P76" t="str">
        <f t="shared" si="20"/>
        <v>11-Jul-2016</v>
      </c>
      <c r="Q76" s="2">
        <f t="shared" si="21"/>
        <v>42562</v>
      </c>
      <c r="R76" t="str">
        <f t="shared" si="22"/>
        <v>Normal</v>
      </c>
    </row>
    <row r="77" spans="1:18" x14ac:dyDescent="0.35">
      <c r="A77">
        <v>1346</v>
      </c>
      <c r="B77" t="s">
        <v>6</v>
      </c>
      <c r="C77">
        <f t="shared" si="12"/>
        <v>9</v>
      </c>
      <c r="D77">
        <v>9</v>
      </c>
      <c r="E77" t="s">
        <v>7</v>
      </c>
      <c r="F77" s="1">
        <v>42562.98541666667</v>
      </c>
      <c r="G77" s="1">
        <v>42711.015972222223</v>
      </c>
      <c r="H77">
        <f t="shared" si="13"/>
        <v>23</v>
      </c>
      <c r="I77" t="str">
        <f t="shared" si="14"/>
        <v>Monday</v>
      </c>
      <c r="J77">
        <f t="shared" si="15"/>
        <v>213163.99999999674</v>
      </c>
      <c r="K77" s="1">
        <f t="shared" si="16"/>
        <v>42711.015972222223</v>
      </c>
      <c r="L77" t="str">
        <f t="shared" si="17"/>
        <v>Trip Completed</v>
      </c>
      <c r="M77" t="str">
        <f t="shared" si="18"/>
        <v>Airport</v>
      </c>
      <c r="N77" s="1">
        <f t="shared" si="23"/>
        <v>42562</v>
      </c>
      <c r="O77" t="str">
        <f t="shared" si="19"/>
        <v>11-Jul-2016 → 07-Dec-2016</v>
      </c>
      <c r="P77" t="str">
        <f t="shared" si="20"/>
        <v>11-Jul-2016</v>
      </c>
      <c r="Q77" s="2">
        <f t="shared" si="21"/>
        <v>42562</v>
      </c>
      <c r="R77" t="str">
        <f t="shared" si="22"/>
        <v>Normal</v>
      </c>
    </row>
    <row r="78" spans="1:18" x14ac:dyDescent="0.35">
      <c r="A78">
        <v>1474</v>
      </c>
      <c r="B78" t="s">
        <v>6</v>
      </c>
      <c r="C78">
        <f t="shared" si="12"/>
        <v>9</v>
      </c>
      <c r="D78">
        <v>9</v>
      </c>
      <c r="E78" t="s">
        <v>7</v>
      </c>
      <c r="F78" s="1">
        <v>42563.217361111114</v>
      </c>
      <c r="G78" s="1">
        <v>42711.24722222222</v>
      </c>
      <c r="H78">
        <f t="shared" si="13"/>
        <v>5</v>
      </c>
      <c r="I78" t="str">
        <f t="shared" si="14"/>
        <v>Tuesday</v>
      </c>
      <c r="J78">
        <f t="shared" si="15"/>
        <v>213162.99999999348</v>
      </c>
      <c r="K78" s="1">
        <f t="shared" si="16"/>
        <v>42711.24722222222</v>
      </c>
      <c r="L78" t="str">
        <f t="shared" si="17"/>
        <v>Trip Completed</v>
      </c>
      <c r="M78" t="str">
        <f t="shared" si="18"/>
        <v>Airport</v>
      </c>
      <c r="N78" s="1">
        <f t="shared" si="23"/>
        <v>42563</v>
      </c>
      <c r="O78" t="str">
        <f t="shared" si="19"/>
        <v>12-Jul-2016 → 07-Dec-2016</v>
      </c>
      <c r="P78" t="str">
        <f t="shared" si="20"/>
        <v>12-Jul-2016</v>
      </c>
      <c r="Q78" s="2">
        <f t="shared" si="21"/>
        <v>42563</v>
      </c>
      <c r="R78" t="str">
        <f t="shared" si="22"/>
        <v>Normal</v>
      </c>
    </row>
    <row r="79" spans="1:18" x14ac:dyDescent="0.35">
      <c r="A79">
        <v>2240</v>
      </c>
      <c r="B79" t="s">
        <v>8</v>
      </c>
      <c r="C79">
        <f t="shared" si="12"/>
        <v>9</v>
      </c>
      <c r="D79">
        <v>9</v>
      </c>
      <c r="E79" t="s">
        <v>7</v>
      </c>
      <c r="F79" s="1">
        <v>42563.763888888891</v>
      </c>
      <c r="G79" s="1">
        <v>42711.787499999999</v>
      </c>
      <c r="H79">
        <f t="shared" si="13"/>
        <v>18</v>
      </c>
      <c r="I79" t="str">
        <f t="shared" si="14"/>
        <v>Tuesday</v>
      </c>
      <c r="J79">
        <f t="shared" si="15"/>
        <v>213153.99999999558</v>
      </c>
      <c r="K79" s="1">
        <f t="shared" si="16"/>
        <v>42711.787499999999</v>
      </c>
      <c r="L79" t="str">
        <f t="shared" si="17"/>
        <v>Trip Completed</v>
      </c>
      <c r="M79" t="str">
        <f t="shared" si="18"/>
        <v>City</v>
      </c>
      <c r="N79" s="1">
        <f t="shared" si="23"/>
        <v>42563</v>
      </c>
      <c r="O79" t="str">
        <f t="shared" si="19"/>
        <v>12-Jul-2016 → 07-Dec-2016</v>
      </c>
      <c r="P79" t="str">
        <f t="shared" si="20"/>
        <v>12-Jul-2016</v>
      </c>
      <c r="Q79" s="2">
        <f t="shared" si="21"/>
        <v>42563</v>
      </c>
      <c r="R79" t="str">
        <f t="shared" si="22"/>
        <v>Normal</v>
      </c>
    </row>
    <row r="80" spans="1:18" x14ac:dyDescent="0.35">
      <c r="A80">
        <v>3072</v>
      </c>
      <c r="B80" t="s">
        <v>6</v>
      </c>
      <c r="C80">
        <f t="shared" si="12"/>
        <v>9</v>
      </c>
      <c r="D80">
        <v>9</v>
      </c>
      <c r="E80" t="s">
        <v>7</v>
      </c>
      <c r="F80" s="1">
        <v>42564.336770833332</v>
      </c>
      <c r="G80" s="1">
        <v>42564.358761574076</v>
      </c>
      <c r="H80">
        <f t="shared" si="13"/>
        <v>8</v>
      </c>
      <c r="I80" t="str">
        <f t="shared" si="14"/>
        <v>Wednesday</v>
      </c>
      <c r="J80">
        <f t="shared" si="15"/>
        <v>31.666666672099382</v>
      </c>
      <c r="K80" s="1">
        <f t="shared" si="16"/>
        <v>42564.358761574076</v>
      </c>
      <c r="L80" t="str">
        <f t="shared" si="17"/>
        <v>Trip Completed</v>
      </c>
      <c r="M80" t="str">
        <f t="shared" si="18"/>
        <v>Airport</v>
      </c>
      <c r="N80" s="1">
        <f t="shared" si="23"/>
        <v>42564</v>
      </c>
      <c r="O80" t="str">
        <f t="shared" si="19"/>
        <v>13-Jul-2016 → 13-Jul-2016</v>
      </c>
      <c r="P80" t="str">
        <f t="shared" si="20"/>
        <v>13-Jul-2016</v>
      </c>
      <c r="Q80" s="2">
        <f t="shared" si="21"/>
        <v>42564</v>
      </c>
      <c r="R80" t="str">
        <f t="shared" si="22"/>
        <v>Normal</v>
      </c>
    </row>
    <row r="81" spans="1:18" x14ac:dyDescent="0.35">
      <c r="A81">
        <v>3459</v>
      </c>
      <c r="B81" t="s">
        <v>6</v>
      </c>
      <c r="C81">
        <f t="shared" si="12"/>
        <v>9</v>
      </c>
      <c r="D81">
        <v>9</v>
      </c>
      <c r="E81" t="s">
        <v>7</v>
      </c>
      <c r="F81" s="1">
        <v>42564.710763888892</v>
      </c>
      <c r="G81" s="1">
        <v>42564.730428240742</v>
      </c>
      <c r="H81">
        <f t="shared" si="13"/>
        <v>17</v>
      </c>
      <c r="I81" t="str">
        <f t="shared" si="14"/>
        <v>Wednesday</v>
      </c>
      <c r="J81">
        <f t="shared" si="15"/>
        <v>28.316666664322838</v>
      </c>
      <c r="K81" s="1">
        <f t="shared" si="16"/>
        <v>42564.730428240742</v>
      </c>
      <c r="L81" t="str">
        <f t="shared" si="17"/>
        <v>Trip Completed</v>
      </c>
      <c r="M81" t="str">
        <f t="shared" si="18"/>
        <v>Airport</v>
      </c>
      <c r="N81" s="1">
        <f t="shared" si="23"/>
        <v>42564</v>
      </c>
      <c r="O81" t="str">
        <f t="shared" si="19"/>
        <v>13-Jul-2016 → 13-Jul-2016</v>
      </c>
      <c r="P81" t="str">
        <f t="shared" si="20"/>
        <v>13-Jul-2016</v>
      </c>
      <c r="Q81" s="2">
        <f t="shared" si="21"/>
        <v>42564</v>
      </c>
      <c r="R81" t="str">
        <f t="shared" si="22"/>
        <v>Normal</v>
      </c>
    </row>
    <row r="82" spans="1:18" x14ac:dyDescent="0.35">
      <c r="A82">
        <v>3774</v>
      </c>
      <c r="B82" t="s">
        <v>6</v>
      </c>
      <c r="C82">
        <f t="shared" si="12"/>
        <v>9</v>
      </c>
      <c r="D82">
        <v>9</v>
      </c>
      <c r="E82" t="s">
        <v>7</v>
      </c>
      <c r="F82" s="1">
        <v>42564.862083333333</v>
      </c>
      <c r="G82" s="1">
        <v>42564.894085648149</v>
      </c>
      <c r="H82">
        <f t="shared" si="13"/>
        <v>20</v>
      </c>
      <c r="I82" t="str">
        <f t="shared" si="14"/>
        <v>Wednesday</v>
      </c>
      <c r="J82">
        <f t="shared" si="15"/>
        <v>46.083333335118368</v>
      </c>
      <c r="K82" s="1">
        <f t="shared" si="16"/>
        <v>42564.894085648149</v>
      </c>
      <c r="L82" t="str">
        <f t="shared" si="17"/>
        <v>Trip Completed</v>
      </c>
      <c r="M82" t="str">
        <f t="shared" si="18"/>
        <v>Airport</v>
      </c>
      <c r="N82" s="1">
        <f t="shared" si="23"/>
        <v>42564</v>
      </c>
      <c r="O82" t="str">
        <f t="shared" si="19"/>
        <v>13-Jul-2016 → 13-Jul-2016</v>
      </c>
      <c r="P82" t="str">
        <f t="shared" si="20"/>
        <v>13-Jul-2016</v>
      </c>
      <c r="Q82" s="2">
        <f t="shared" si="21"/>
        <v>42564</v>
      </c>
      <c r="R82" t="str">
        <f t="shared" si="22"/>
        <v>Normal</v>
      </c>
    </row>
    <row r="83" spans="1:18" x14ac:dyDescent="0.35">
      <c r="A83">
        <v>4023</v>
      </c>
      <c r="B83" t="s">
        <v>8</v>
      </c>
      <c r="C83">
        <f t="shared" si="12"/>
        <v>9</v>
      </c>
      <c r="D83">
        <v>9</v>
      </c>
      <c r="E83" t="s">
        <v>7</v>
      </c>
      <c r="F83" s="1">
        <v>42564.999085648145</v>
      </c>
      <c r="G83" s="1">
        <v>42565.040729166663</v>
      </c>
      <c r="H83">
        <f t="shared" si="13"/>
        <v>23</v>
      </c>
      <c r="I83" t="str">
        <f t="shared" si="14"/>
        <v>Wednesday</v>
      </c>
      <c r="J83">
        <f t="shared" si="15"/>
        <v>59.96666666585952</v>
      </c>
      <c r="K83" s="1">
        <f t="shared" si="16"/>
        <v>42565.040729166663</v>
      </c>
      <c r="L83" t="str">
        <f t="shared" si="17"/>
        <v>Trip Completed</v>
      </c>
      <c r="M83" t="str">
        <f t="shared" si="18"/>
        <v>City</v>
      </c>
      <c r="N83" s="1">
        <f t="shared" si="23"/>
        <v>42564</v>
      </c>
      <c r="O83" t="str">
        <f t="shared" si="19"/>
        <v>13-Jul-2016 → 14-Jul-2016</v>
      </c>
      <c r="P83" t="str">
        <f t="shared" si="20"/>
        <v>13-Jul-2016</v>
      </c>
      <c r="Q83" s="2">
        <f t="shared" si="21"/>
        <v>42564</v>
      </c>
      <c r="R83" t="str">
        <f t="shared" si="22"/>
        <v>Normal</v>
      </c>
    </row>
    <row r="84" spans="1:18" x14ac:dyDescent="0.35">
      <c r="A84">
        <v>4117</v>
      </c>
      <c r="B84" t="s">
        <v>8</v>
      </c>
      <c r="C84">
        <f t="shared" si="12"/>
        <v>9</v>
      </c>
      <c r="D84">
        <v>9</v>
      </c>
      <c r="E84" t="s">
        <v>7</v>
      </c>
      <c r="F84" s="1">
        <v>42565.18173611111</v>
      </c>
      <c r="G84" s="1">
        <v>42565.213275462964</v>
      </c>
      <c r="H84">
        <f t="shared" si="13"/>
        <v>4</v>
      </c>
      <c r="I84" t="str">
        <f t="shared" si="14"/>
        <v>Thursday</v>
      </c>
      <c r="J84">
        <f t="shared" si="15"/>
        <v>45.416666669771075</v>
      </c>
      <c r="K84" s="1">
        <f t="shared" si="16"/>
        <v>42565.213275462964</v>
      </c>
      <c r="L84" t="str">
        <f t="shared" si="17"/>
        <v>Trip Completed</v>
      </c>
      <c r="M84" t="str">
        <f t="shared" si="18"/>
        <v>City</v>
      </c>
      <c r="N84" s="1">
        <f t="shared" si="23"/>
        <v>42565</v>
      </c>
      <c r="O84" t="str">
        <f t="shared" si="19"/>
        <v>14-Jul-2016 → 14-Jul-2016</v>
      </c>
      <c r="P84" t="str">
        <f t="shared" si="20"/>
        <v>14-Jul-2016</v>
      </c>
      <c r="Q84" s="2">
        <f t="shared" si="21"/>
        <v>42565</v>
      </c>
      <c r="R84" t="str">
        <f t="shared" si="22"/>
        <v>Normal</v>
      </c>
    </row>
    <row r="85" spans="1:18" x14ac:dyDescent="0.35">
      <c r="A85">
        <v>4880</v>
      </c>
      <c r="B85" t="s">
        <v>6</v>
      </c>
      <c r="C85">
        <f t="shared" si="12"/>
        <v>9</v>
      </c>
      <c r="D85">
        <v>9</v>
      </c>
      <c r="E85" t="s">
        <v>7</v>
      </c>
      <c r="F85" s="1">
        <v>42565.749143518522</v>
      </c>
      <c r="G85" s="1">
        <v>42565.793541666666</v>
      </c>
      <c r="H85">
        <f t="shared" si="13"/>
        <v>17</v>
      </c>
      <c r="I85" t="str">
        <f t="shared" si="14"/>
        <v>Thursday</v>
      </c>
      <c r="J85">
        <f t="shared" si="15"/>
        <v>63.933333327295259</v>
      </c>
      <c r="K85" s="1">
        <f t="shared" si="16"/>
        <v>42565.793541666666</v>
      </c>
      <c r="L85" t="str">
        <f t="shared" si="17"/>
        <v>Trip Completed</v>
      </c>
      <c r="M85" t="str">
        <f t="shared" si="18"/>
        <v>Airport</v>
      </c>
      <c r="N85" s="1">
        <f t="shared" si="23"/>
        <v>42565</v>
      </c>
      <c r="O85" t="str">
        <f t="shared" si="19"/>
        <v>14-Jul-2016 → 14-Jul-2016</v>
      </c>
      <c r="P85" t="str">
        <f t="shared" si="20"/>
        <v>14-Jul-2016</v>
      </c>
      <c r="Q85" s="2">
        <f t="shared" si="21"/>
        <v>42565</v>
      </c>
      <c r="R85" t="str">
        <f t="shared" si="22"/>
        <v>Normal</v>
      </c>
    </row>
    <row r="86" spans="1:18" x14ac:dyDescent="0.35">
      <c r="A86">
        <v>5568</v>
      </c>
      <c r="B86" t="s">
        <v>6</v>
      </c>
      <c r="C86">
        <f t="shared" si="12"/>
        <v>9</v>
      </c>
      <c r="D86">
        <v>9</v>
      </c>
      <c r="E86" t="s">
        <v>7</v>
      </c>
      <c r="F86" s="1">
        <v>42566.241539351853</v>
      </c>
      <c r="G86" s="1">
        <v>42566.267928240741</v>
      </c>
      <c r="H86">
        <f t="shared" si="13"/>
        <v>5</v>
      </c>
      <c r="I86" t="str">
        <f t="shared" si="14"/>
        <v>Friday</v>
      </c>
      <c r="J86">
        <f t="shared" si="15"/>
        <v>37.999999998137355</v>
      </c>
      <c r="K86" s="1">
        <f t="shared" si="16"/>
        <v>42566.267928240741</v>
      </c>
      <c r="L86" t="str">
        <f t="shared" si="17"/>
        <v>Trip Completed</v>
      </c>
      <c r="M86" t="str">
        <f t="shared" si="18"/>
        <v>Airport</v>
      </c>
      <c r="N86" s="1">
        <f t="shared" si="23"/>
        <v>42566</v>
      </c>
      <c r="O86" t="str">
        <f t="shared" si="19"/>
        <v>15-Jul-2016 → 15-Jul-2016</v>
      </c>
      <c r="P86" t="str">
        <f t="shared" si="20"/>
        <v>15-Jul-2016</v>
      </c>
      <c r="Q86" s="2">
        <f t="shared" si="21"/>
        <v>42566</v>
      </c>
      <c r="R86" t="str">
        <f t="shared" si="22"/>
        <v>Normal</v>
      </c>
    </row>
    <row r="87" spans="1:18" x14ac:dyDescent="0.35">
      <c r="A87">
        <v>5994</v>
      </c>
      <c r="B87" t="s">
        <v>6</v>
      </c>
      <c r="C87">
        <f t="shared" si="12"/>
        <v>9</v>
      </c>
      <c r="D87">
        <v>9</v>
      </c>
      <c r="E87" t="s">
        <v>7</v>
      </c>
      <c r="F87" s="1">
        <v>42566.493935185186</v>
      </c>
      <c r="G87" s="1">
        <v>42566.522361111114</v>
      </c>
      <c r="H87">
        <f t="shared" si="13"/>
        <v>11</v>
      </c>
      <c r="I87" t="str">
        <f t="shared" si="14"/>
        <v>Friday</v>
      </c>
      <c r="J87">
        <f t="shared" si="15"/>
        <v>40.933333336142823</v>
      </c>
      <c r="K87" s="1">
        <f t="shared" si="16"/>
        <v>42566.522361111114</v>
      </c>
      <c r="L87" t="str">
        <f t="shared" si="17"/>
        <v>Trip Completed</v>
      </c>
      <c r="M87" t="str">
        <f t="shared" si="18"/>
        <v>Airport</v>
      </c>
      <c r="N87" s="1">
        <f t="shared" si="23"/>
        <v>42566</v>
      </c>
      <c r="O87" t="str">
        <f t="shared" si="19"/>
        <v>15-Jul-2016 → 15-Jul-2016</v>
      </c>
      <c r="P87" t="str">
        <f t="shared" si="20"/>
        <v>15-Jul-2016</v>
      </c>
      <c r="Q87" s="2">
        <f t="shared" si="21"/>
        <v>42566</v>
      </c>
      <c r="R87" t="str">
        <f t="shared" si="22"/>
        <v>Normal</v>
      </c>
    </row>
    <row r="88" spans="1:18" x14ac:dyDescent="0.35">
      <c r="A88">
        <v>1809</v>
      </c>
      <c r="B88" t="s">
        <v>6</v>
      </c>
      <c r="C88">
        <f t="shared" si="12"/>
        <v>10</v>
      </c>
      <c r="D88">
        <v>10</v>
      </c>
      <c r="E88" t="s">
        <v>7</v>
      </c>
      <c r="F88" s="1">
        <v>42563.384027777778</v>
      </c>
      <c r="G88" s="1">
        <v>42711.417361111111</v>
      </c>
      <c r="H88">
        <f t="shared" si="13"/>
        <v>9</v>
      </c>
      <c r="I88" t="str">
        <f t="shared" si="14"/>
        <v>Tuesday</v>
      </c>
      <c r="J88">
        <f t="shared" si="15"/>
        <v>213167.9999999993</v>
      </c>
      <c r="K88" s="1">
        <f t="shared" si="16"/>
        <v>42711.417361111111</v>
      </c>
      <c r="L88" t="str">
        <f t="shared" si="17"/>
        <v>Trip Completed</v>
      </c>
      <c r="M88" t="str">
        <f t="shared" si="18"/>
        <v>Airport</v>
      </c>
      <c r="N88" s="1">
        <f t="shared" si="23"/>
        <v>42563</v>
      </c>
      <c r="O88" t="str">
        <f t="shared" si="19"/>
        <v>12-Jul-2016 → 07-Dec-2016</v>
      </c>
      <c r="P88" t="str">
        <f t="shared" si="20"/>
        <v>12-Jul-2016</v>
      </c>
      <c r="Q88" s="2">
        <f t="shared" si="21"/>
        <v>42563</v>
      </c>
      <c r="R88" t="str">
        <f t="shared" si="22"/>
        <v>Normal</v>
      </c>
    </row>
    <row r="89" spans="1:18" x14ac:dyDescent="0.35">
      <c r="A89">
        <v>2064</v>
      </c>
      <c r="B89" t="s">
        <v>6</v>
      </c>
      <c r="C89">
        <f t="shared" si="12"/>
        <v>10</v>
      </c>
      <c r="D89">
        <v>10</v>
      </c>
      <c r="E89" t="s">
        <v>7</v>
      </c>
      <c r="F89" s="1">
        <v>42563.630555555559</v>
      </c>
      <c r="G89" s="1">
        <v>42711.676388888889</v>
      </c>
      <c r="H89">
        <f t="shared" si="13"/>
        <v>15</v>
      </c>
      <c r="I89" t="str">
        <f t="shared" si="14"/>
        <v>Tuesday</v>
      </c>
      <c r="J89">
        <f t="shared" si="15"/>
        <v>213185.99999999511</v>
      </c>
      <c r="K89" s="1">
        <f t="shared" si="16"/>
        <v>42711.676388888889</v>
      </c>
      <c r="L89" t="str">
        <f t="shared" si="17"/>
        <v>Trip Completed</v>
      </c>
      <c r="M89" t="str">
        <f t="shared" si="18"/>
        <v>Airport</v>
      </c>
      <c r="N89" s="1">
        <f t="shared" si="23"/>
        <v>42563</v>
      </c>
      <c r="O89" t="str">
        <f t="shared" si="19"/>
        <v>12-Jul-2016 → 07-Dec-2016</v>
      </c>
      <c r="P89" t="str">
        <f t="shared" si="20"/>
        <v>12-Jul-2016</v>
      </c>
      <c r="Q89" s="2">
        <f t="shared" si="21"/>
        <v>42563</v>
      </c>
      <c r="R89" t="str">
        <f t="shared" si="22"/>
        <v>Normal</v>
      </c>
    </row>
    <row r="90" spans="1:18" x14ac:dyDescent="0.35">
      <c r="A90">
        <v>3210</v>
      </c>
      <c r="B90" t="s">
        <v>8</v>
      </c>
      <c r="C90">
        <f t="shared" si="12"/>
        <v>10</v>
      </c>
      <c r="D90">
        <v>10</v>
      </c>
      <c r="E90" t="s">
        <v>7</v>
      </c>
      <c r="F90" s="1">
        <v>42564.407708333332</v>
      </c>
      <c r="G90" s="1">
        <v>42564.453206018516</v>
      </c>
      <c r="H90">
        <f t="shared" si="13"/>
        <v>9</v>
      </c>
      <c r="I90" t="str">
        <f t="shared" si="14"/>
        <v>Wednesday</v>
      </c>
      <c r="J90">
        <f t="shared" si="15"/>
        <v>65.516666664043441</v>
      </c>
      <c r="K90" s="1">
        <f t="shared" si="16"/>
        <v>42564.453206018516</v>
      </c>
      <c r="L90" t="str">
        <f t="shared" si="17"/>
        <v>Trip Completed</v>
      </c>
      <c r="M90" t="str">
        <f t="shared" si="18"/>
        <v>City</v>
      </c>
      <c r="N90" s="1">
        <f t="shared" si="23"/>
        <v>42564</v>
      </c>
      <c r="O90" t="str">
        <f t="shared" si="19"/>
        <v>13-Jul-2016 → 13-Jul-2016</v>
      </c>
      <c r="P90" t="str">
        <f t="shared" si="20"/>
        <v>13-Jul-2016</v>
      </c>
      <c r="Q90" s="2">
        <f t="shared" si="21"/>
        <v>42564</v>
      </c>
      <c r="R90" t="str">
        <f t="shared" si="22"/>
        <v>Normal</v>
      </c>
    </row>
    <row r="91" spans="1:18" x14ac:dyDescent="0.35">
      <c r="A91">
        <v>4350</v>
      </c>
      <c r="B91" t="s">
        <v>8</v>
      </c>
      <c r="C91">
        <f t="shared" si="12"/>
        <v>10</v>
      </c>
      <c r="D91">
        <v>10</v>
      </c>
      <c r="E91" t="s">
        <v>7</v>
      </c>
      <c r="F91" s="1">
        <v>42565.308831018519</v>
      </c>
      <c r="G91" s="1">
        <v>42565.348715277774</v>
      </c>
      <c r="H91">
        <f t="shared" si="13"/>
        <v>7</v>
      </c>
      <c r="I91" t="str">
        <f t="shared" si="14"/>
        <v>Thursday</v>
      </c>
      <c r="J91">
        <f t="shared" si="15"/>
        <v>57.433333327062428</v>
      </c>
      <c r="K91" s="1">
        <f t="shared" si="16"/>
        <v>42565.348715277774</v>
      </c>
      <c r="L91" t="str">
        <f t="shared" si="17"/>
        <v>Trip Completed</v>
      </c>
      <c r="M91" t="str">
        <f t="shared" si="18"/>
        <v>City</v>
      </c>
      <c r="N91" s="1">
        <f t="shared" si="23"/>
        <v>42565</v>
      </c>
      <c r="O91" t="str">
        <f t="shared" si="19"/>
        <v>14-Jul-2016 → 14-Jul-2016</v>
      </c>
      <c r="P91" t="str">
        <f t="shared" si="20"/>
        <v>14-Jul-2016</v>
      </c>
      <c r="Q91" s="2">
        <f t="shared" si="21"/>
        <v>42565</v>
      </c>
      <c r="R91" t="str">
        <f t="shared" si="22"/>
        <v>Normal</v>
      </c>
    </row>
    <row r="92" spans="1:18" x14ac:dyDescent="0.35">
      <c r="A92">
        <v>4713</v>
      </c>
      <c r="B92" t="s">
        <v>8</v>
      </c>
      <c r="C92">
        <f t="shared" si="12"/>
        <v>10</v>
      </c>
      <c r="D92">
        <v>10</v>
      </c>
      <c r="E92" t="s">
        <v>7</v>
      </c>
      <c r="F92" s="1">
        <v>42565.563472222224</v>
      </c>
      <c r="G92" s="1">
        <v>42565.590925925928</v>
      </c>
      <c r="H92">
        <f t="shared" si="13"/>
        <v>13</v>
      </c>
      <c r="I92" t="str">
        <f t="shared" si="14"/>
        <v>Thursday</v>
      </c>
      <c r="J92">
        <f t="shared" si="15"/>
        <v>39.533333333674818</v>
      </c>
      <c r="K92" s="1">
        <f t="shared" si="16"/>
        <v>42565.590925925928</v>
      </c>
      <c r="L92" t="str">
        <f t="shared" si="17"/>
        <v>Trip Completed</v>
      </c>
      <c r="M92" t="str">
        <f t="shared" si="18"/>
        <v>City</v>
      </c>
      <c r="N92" s="1">
        <f t="shared" si="23"/>
        <v>42565</v>
      </c>
      <c r="O92" t="str">
        <f t="shared" si="19"/>
        <v>14-Jul-2016 → 14-Jul-2016</v>
      </c>
      <c r="P92" t="str">
        <f t="shared" si="20"/>
        <v>14-Jul-2016</v>
      </c>
      <c r="Q92" s="2">
        <f t="shared" si="21"/>
        <v>42565</v>
      </c>
      <c r="R92" t="str">
        <f t="shared" si="22"/>
        <v>Normal</v>
      </c>
    </row>
    <row r="93" spans="1:18" x14ac:dyDescent="0.35">
      <c r="A93">
        <v>5629</v>
      </c>
      <c r="B93" t="s">
        <v>6</v>
      </c>
      <c r="C93">
        <f t="shared" si="12"/>
        <v>10</v>
      </c>
      <c r="D93">
        <v>10</v>
      </c>
      <c r="E93" t="s">
        <v>7</v>
      </c>
      <c r="F93" s="1">
        <v>42566.272916666669</v>
      </c>
      <c r="G93" s="1">
        <v>42566.305474537039</v>
      </c>
      <c r="H93">
        <f t="shared" si="13"/>
        <v>6</v>
      </c>
      <c r="I93" t="str">
        <f t="shared" si="14"/>
        <v>Friday</v>
      </c>
      <c r="J93">
        <f t="shared" si="15"/>
        <v>46.88333333353512</v>
      </c>
      <c r="K93" s="1">
        <f t="shared" si="16"/>
        <v>42566.305474537039</v>
      </c>
      <c r="L93" t="str">
        <f t="shared" si="17"/>
        <v>Trip Completed</v>
      </c>
      <c r="M93" t="str">
        <f t="shared" si="18"/>
        <v>Airport</v>
      </c>
      <c r="N93" s="1">
        <f t="shared" si="23"/>
        <v>42566</v>
      </c>
      <c r="O93" t="str">
        <f t="shared" si="19"/>
        <v>15-Jul-2016 → 15-Jul-2016</v>
      </c>
      <c r="P93" t="str">
        <f t="shared" si="20"/>
        <v>15-Jul-2016</v>
      </c>
      <c r="Q93" s="2">
        <f t="shared" si="21"/>
        <v>42566</v>
      </c>
      <c r="R93" t="str">
        <f t="shared" si="22"/>
        <v>Normal</v>
      </c>
    </row>
    <row r="94" spans="1:18" x14ac:dyDescent="0.35">
      <c r="A94">
        <v>6157</v>
      </c>
      <c r="B94" t="s">
        <v>6</v>
      </c>
      <c r="C94">
        <f t="shared" si="12"/>
        <v>10</v>
      </c>
      <c r="D94">
        <v>10</v>
      </c>
      <c r="E94" t="s">
        <v>7</v>
      </c>
      <c r="F94" s="1">
        <v>42566.689479166664</v>
      </c>
      <c r="G94" s="1">
        <v>42566.739398148151</v>
      </c>
      <c r="H94">
        <f t="shared" si="13"/>
        <v>16</v>
      </c>
      <c r="I94" t="str">
        <f t="shared" si="14"/>
        <v>Friday</v>
      </c>
      <c r="J94">
        <f t="shared" si="15"/>
        <v>71.883333341684192</v>
      </c>
      <c r="K94" s="1">
        <f t="shared" si="16"/>
        <v>42566.739398148151</v>
      </c>
      <c r="L94" t="str">
        <f t="shared" si="17"/>
        <v>Trip Completed</v>
      </c>
      <c r="M94" t="str">
        <f t="shared" si="18"/>
        <v>Airport</v>
      </c>
      <c r="N94" s="1">
        <f t="shared" si="23"/>
        <v>42566</v>
      </c>
      <c r="O94" t="str">
        <f t="shared" si="19"/>
        <v>15-Jul-2016 → 15-Jul-2016</v>
      </c>
      <c r="P94" t="str">
        <f t="shared" si="20"/>
        <v>15-Jul-2016</v>
      </c>
      <c r="Q94" s="2">
        <f t="shared" si="21"/>
        <v>42566</v>
      </c>
      <c r="R94" t="str">
        <f t="shared" si="22"/>
        <v>Normal</v>
      </c>
    </row>
    <row r="95" spans="1:18" x14ac:dyDescent="0.35">
      <c r="A95">
        <v>2030</v>
      </c>
      <c r="B95" t="s">
        <v>8</v>
      </c>
      <c r="C95">
        <f t="shared" si="12"/>
        <v>11</v>
      </c>
      <c r="D95">
        <v>11</v>
      </c>
      <c r="E95" t="s">
        <v>7</v>
      </c>
      <c r="F95" s="1">
        <v>42563.59097222222</v>
      </c>
      <c r="G95" s="1">
        <v>42711.626388888886</v>
      </c>
      <c r="H95">
        <f t="shared" si="13"/>
        <v>14</v>
      </c>
      <c r="I95" t="str">
        <f t="shared" si="14"/>
        <v>Tuesday</v>
      </c>
      <c r="J95">
        <f t="shared" si="15"/>
        <v>213170.9999999986</v>
      </c>
      <c r="K95" s="1">
        <f t="shared" si="16"/>
        <v>42711.626388888886</v>
      </c>
      <c r="L95" t="str">
        <f t="shared" si="17"/>
        <v>Trip Completed</v>
      </c>
      <c r="M95" t="str">
        <f t="shared" si="18"/>
        <v>City</v>
      </c>
      <c r="N95" s="1">
        <f t="shared" si="23"/>
        <v>42563</v>
      </c>
      <c r="O95" t="str">
        <f t="shared" si="19"/>
        <v>12-Jul-2016 → 07-Dec-2016</v>
      </c>
      <c r="P95" t="str">
        <f t="shared" si="20"/>
        <v>12-Jul-2016</v>
      </c>
      <c r="Q95" s="2">
        <f t="shared" si="21"/>
        <v>42563</v>
      </c>
      <c r="R95" t="str">
        <f t="shared" si="22"/>
        <v>Normal</v>
      </c>
    </row>
    <row r="96" spans="1:18" x14ac:dyDescent="0.35">
      <c r="A96">
        <v>3226</v>
      </c>
      <c r="B96" t="s">
        <v>8</v>
      </c>
      <c r="C96">
        <f t="shared" si="12"/>
        <v>11</v>
      </c>
      <c r="D96">
        <v>11</v>
      </c>
      <c r="E96" t="s">
        <v>7</v>
      </c>
      <c r="F96" s="1">
        <v>42564.416863425926</v>
      </c>
      <c r="G96" s="1">
        <v>42564.460324074076</v>
      </c>
      <c r="H96">
        <f t="shared" si="13"/>
        <v>10</v>
      </c>
      <c r="I96" t="str">
        <f t="shared" si="14"/>
        <v>Wednesday</v>
      </c>
      <c r="J96">
        <f t="shared" si="15"/>
        <v>62.583333336515352</v>
      </c>
      <c r="K96" s="1">
        <f t="shared" si="16"/>
        <v>42564.460324074076</v>
      </c>
      <c r="L96" t="str">
        <f t="shared" si="17"/>
        <v>Trip Completed</v>
      </c>
      <c r="M96" t="str">
        <f t="shared" si="18"/>
        <v>City</v>
      </c>
      <c r="N96" s="1">
        <f t="shared" si="23"/>
        <v>42564</v>
      </c>
      <c r="O96" t="str">
        <f t="shared" si="19"/>
        <v>13-Jul-2016 → 13-Jul-2016</v>
      </c>
      <c r="P96" t="str">
        <f t="shared" si="20"/>
        <v>13-Jul-2016</v>
      </c>
      <c r="Q96" s="2">
        <f t="shared" si="21"/>
        <v>42564</v>
      </c>
      <c r="R96" t="str">
        <f t="shared" si="22"/>
        <v>Normal</v>
      </c>
    </row>
    <row r="97" spans="1:18" x14ac:dyDescent="0.35">
      <c r="A97">
        <v>3353</v>
      </c>
      <c r="B97" t="s">
        <v>8</v>
      </c>
      <c r="C97">
        <f t="shared" si="12"/>
        <v>11</v>
      </c>
      <c r="D97">
        <v>11</v>
      </c>
      <c r="E97" t="s">
        <v>7</v>
      </c>
      <c r="F97" s="1">
        <v>42564.562314814815</v>
      </c>
      <c r="G97" s="1">
        <v>42564.589583333334</v>
      </c>
      <c r="H97">
        <f t="shared" si="13"/>
        <v>13</v>
      </c>
      <c r="I97" t="str">
        <f t="shared" si="14"/>
        <v>Wednesday</v>
      </c>
      <c r="J97">
        <f t="shared" si="15"/>
        <v>39.266666667535901</v>
      </c>
      <c r="K97" s="1">
        <f t="shared" si="16"/>
        <v>42564.589583333334</v>
      </c>
      <c r="L97" t="str">
        <f t="shared" si="17"/>
        <v>Trip Completed</v>
      </c>
      <c r="M97" t="str">
        <f t="shared" si="18"/>
        <v>City</v>
      </c>
      <c r="N97" s="1">
        <f t="shared" si="23"/>
        <v>42564</v>
      </c>
      <c r="O97" t="str">
        <f t="shared" si="19"/>
        <v>13-Jul-2016 → 13-Jul-2016</v>
      </c>
      <c r="P97" t="str">
        <f t="shared" si="20"/>
        <v>13-Jul-2016</v>
      </c>
      <c r="Q97" s="2">
        <f t="shared" si="21"/>
        <v>42564</v>
      </c>
      <c r="R97" t="str">
        <f t="shared" si="22"/>
        <v>Normal</v>
      </c>
    </row>
    <row r="98" spans="1:18" x14ac:dyDescent="0.35">
      <c r="A98">
        <v>4293</v>
      </c>
      <c r="B98" t="s">
        <v>8</v>
      </c>
      <c r="C98">
        <f t="shared" si="12"/>
        <v>11</v>
      </c>
      <c r="D98">
        <v>11</v>
      </c>
      <c r="E98" t="s">
        <v>7</v>
      </c>
      <c r="F98" s="1">
        <v>42565.279583333337</v>
      </c>
      <c r="G98" s="1">
        <v>42565.300474537034</v>
      </c>
      <c r="H98">
        <f t="shared" si="13"/>
        <v>6</v>
      </c>
      <c r="I98" t="str">
        <f t="shared" si="14"/>
        <v>Thursday</v>
      </c>
      <c r="J98">
        <f t="shared" si="15"/>
        <v>30.08333332487382</v>
      </c>
      <c r="K98" s="1">
        <f t="shared" si="16"/>
        <v>42565.300474537034</v>
      </c>
      <c r="L98" t="str">
        <f t="shared" si="17"/>
        <v>Trip Completed</v>
      </c>
      <c r="M98" t="str">
        <f t="shared" si="18"/>
        <v>City</v>
      </c>
      <c r="N98" s="1">
        <f t="shared" si="23"/>
        <v>42565</v>
      </c>
      <c r="O98" t="str">
        <f t="shared" si="19"/>
        <v>14-Jul-2016 → 14-Jul-2016</v>
      </c>
      <c r="P98" t="str">
        <f t="shared" si="20"/>
        <v>14-Jul-2016</v>
      </c>
      <c r="Q98" s="2">
        <f t="shared" si="21"/>
        <v>42565</v>
      </c>
      <c r="R98" t="str">
        <f t="shared" si="22"/>
        <v>Normal</v>
      </c>
    </row>
    <row r="99" spans="1:18" x14ac:dyDescent="0.35">
      <c r="A99">
        <v>4936</v>
      </c>
      <c r="B99" t="s">
        <v>8</v>
      </c>
      <c r="C99">
        <f t="shared" si="12"/>
        <v>11</v>
      </c>
      <c r="D99">
        <v>11</v>
      </c>
      <c r="E99" t="s">
        <v>7</v>
      </c>
      <c r="F99" s="1">
        <v>42565.765474537038</v>
      </c>
      <c r="G99" s="1">
        <v>42565.801805555559</v>
      </c>
      <c r="H99">
        <f t="shared" si="13"/>
        <v>18</v>
      </c>
      <c r="I99" t="str">
        <f t="shared" si="14"/>
        <v>Thursday</v>
      </c>
      <c r="J99">
        <f t="shared" si="15"/>
        <v>52.316666669212282</v>
      </c>
      <c r="K99" s="1">
        <f t="shared" si="16"/>
        <v>42565.801805555559</v>
      </c>
      <c r="L99" t="str">
        <f t="shared" si="17"/>
        <v>Trip Completed</v>
      </c>
      <c r="M99" t="str">
        <f t="shared" si="18"/>
        <v>City</v>
      </c>
      <c r="N99" s="1">
        <f t="shared" si="23"/>
        <v>42565</v>
      </c>
      <c r="O99" t="str">
        <f t="shared" si="19"/>
        <v>14-Jul-2016 → 14-Jul-2016</v>
      </c>
      <c r="P99" t="str">
        <f t="shared" si="20"/>
        <v>14-Jul-2016</v>
      </c>
      <c r="Q99" s="2">
        <f t="shared" si="21"/>
        <v>42565</v>
      </c>
      <c r="R99" t="str">
        <f t="shared" si="22"/>
        <v>Normal</v>
      </c>
    </row>
    <row r="100" spans="1:18" x14ac:dyDescent="0.35">
      <c r="A100">
        <v>5661</v>
      </c>
      <c r="B100" t="s">
        <v>6</v>
      </c>
      <c r="C100">
        <f t="shared" si="12"/>
        <v>11</v>
      </c>
      <c r="D100">
        <v>11</v>
      </c>
      <c r="E100" t="s">
        <v>7</v>
      </c>
      <c r="F100" s="1">
        <v>42566.297800925924</v>
      </c>
      <c r="G100" s="1">
        <v>42566.332638888889</v>
      </c>
      <c r="H100">
        <f t="shared" si="13"/>
        <v>7</v>
      </c>
      <c r="I100" t="str">
        <f t="shared" si="14"/>
        <v>Friday</v>
      </c>
      <c r="J100">
        <f t="shared" si="15"/>
        <v>50.166666669538245</v>
      </c>
      <c r="K100" s="1">
        <f t="shared" si="16"/>
        <v>42566.332638888889</v>
      </c>
      <c r="L100" t="str">
        <f t="shared" si="17"/>
        <v>Trip Completed</v>
      </c>
      <c r="M100" t="str">
        <f t="shared" si="18"/>
        <v>Airport</v>
      </c>
      <c r="N100" s="1">
        <f t="shared" si="23"/>
        <v>42566</v>
      </c>
      <c r="O100" t="str">
        <f t="shared" si="19"/>
        <v>15-Jul-2016 → 15-Jul-2016</v>
      </c>
      <c r="P100" t="str">
        <f t="shared" si="20"/>
        <v>15-Jul-2016</v>
      </c>
      <c r="Q100" s="2">
        <f t="shared" si="21"/>
        <v>42566</v>
      </c>
      <c r="R100" t="str">
        <f t="shared" si="22"/>
        <v>Normal</v>
      </c>
    </row>
    <row r="101" spans="1:18" x14ac:dyDescent="0.35">
      <c r="A101">
        <v>5778</v>
      </c>
      <c r="B101" t="s">
        <v>8</v>
      </c>
      <c r="C101">
        <f t="shared" si="12"/>
        <v>11</v>
      </c>
      <c r="D101">
        <v>11</v>
      </c>
      <c r="E101" t="s">
        <v>7</v>
      </c>
      <c r="F101" s="1">
        <v>42566.348645833335</v>
      </c>
      <c r="G101" s="1">
        <v>42566.384074074071</v>
      </c>
      <c r="H101">
        <f t="shared" si="13"/>
        <v>8</v>
      </c>
      <c r="I101" t="str">
        <f t="shared" si="14"/>
        <v>Friday</v>
      </c>
      <c r="J101">
        <f t="shared" si="15"/>
        <v>51.016666658688337</v>
      </c>
      <c r="K101" s="1">
        <f t="shared" si="16"/>
        <v>42566.384074074071</v>
      </c>
      <c r="L101" t="str">
        <f t="shared" si="17"/>
        <v>Trip Completed</v>
      </c>
      <c r="M101" t="str">
        <f t="shared" si="18"/>
        <v>City</v>
      </c>
      <c r="N101" s="1">
        <f t="shared" si="23"/>
        <v>42566</v>
      </c>
      <c r="O101" t="str">
        <f t="shared" si="19"/>
        <v>15-Jul-2016 → 15-Jul-2016</v>
      </c>
      <c r="P101" t="str">
        <f t="shared" si="20"/>
        <v>15-Jul-2016</v>
      </c>
      <c r="Q101" s="2">
        <f t="shared" si="21"/>
        <v>42566</v>
      </c>
      <c r="R101" t="str">
        <f t="shared" si="22"/>
        <v>Normal</v>
      </c>
    </row>
    <row r="102" spans="1:18" x14ac:dyDescent="0.35">
      <c r="A102">
        <v>6425</v>
      </c>
      <c r="B102" t="s">
        <v>6</v>
      </c>
      <c r="C102">
        <f t="shared" si="12"/>
        <v>11</v>
      </c>
      <c r="D102">
        <v>11</v>
      </c>
      <c r="E102" t="s">
        <v>7</v>
      </c>
      <c r="F102" s="1">
        <v>42566.824074074073</v>
      </c>
      <c r="G102" s="1">
        <v>42566.851979166669</v>
      </c>
      <c r="H102">
        <f t="shared" si="13"/>
        <v>19</v>
      </c>
      <c r="I102" t="str">
        <f t="shared" si="14"/>
        <v>Friday</v>
      </c>
      <c r="J102">
        <f t="shared" si="15"/>
        <v>40.183333338936791</v>
      </c>
      <c r="K102" s="1">
        <f t="shared" si="16"/>
        <v>42566.851979166669</v>
      </c>
      <c r="L102" t="str">
        <f t="shared" si="17"/>
        <v>Trip Completed</v>
      </c>
      <c r="M102" t="str">
        <f t="shared" si="18"/>
        <v>Airport</v>
      </c>
      <c r="N102" s="1">
        <f t="shared" si="23"/>
        <v>42566</v>
      </c>
      <c r="O102" t="str">
        <f t="shared" si="19"/>
        <v>15-Jul-2016 → 15-Jul-2016</v>
      </c>
      <c r="P102" t="str">
        <f t="shared" si="20"/>
        <v>15-Jul-2016</v>
      </c>
      <c r="Q102" s="2">
        <f t="shared" si="21"/>
        <v>42566</v>
      </c>
      <c r="R102" t="str">
        <f t="shared" si="22"/>
        <v>Normal</v>
      </c>
    </row>
    <row r="103" spans="1:18" x14ac:dyDescent="0.35">
      <c r="A103">
        <v>45</v>
      </c>
      <c r="B103" t="s">
        <v>6</v>
      </c>
      <c r="C103">
        <f t="shared" si="12"/>
        <v>12</v>
      </c>
      <c r="D103">
        <v>12</v>
      </c>
      <c r="E103" t="s">
        <v>7</v>
      </c>
      <c r="F103" s="1">
        <v>42562.136805555558</v>
      </c>
      <c r="G103" s="1">
        <v>42681.17291666667</v>
      </c>
      <c r="H103">
        <f t="shared" si="13"/>
        <v>3</v>
      </c>
      <c r="I103" t="str">
        <f t="shared" si="14"/>
        <v>Monday</v>
      </c>
      <c r="J103">
        <f t="shared" si="15"/>
        <v>171412.00000000186</v>
      </c>
      <c r="K103" s="1">
        <f t="shared" si="16"/>
        <v>42681.17291666667</v>
      </c>
      <c r="L103" t="str">
        <f t="shared" si="17"/>
        <v>Trip Completed</v>
      </c>
      <c r="M103" t="str">
        <f t="shared" si="18"/>
        <v>Airport</v>
      </c>
      <c r="N103" s="1">
        <f t="shared" si="23"/>
        <v>42562</v>
      </c>
      <c r="O103" t="str">
        <f t="shared" si="19"/>
        <v>11-Jul-2016 → 07-Nov-2016</v>
      </c>
      <c r="P103" t="str">
        <f t="shared" si="20"/>
        <v>11-Jul-2016</v>
      </c>
      <c r="Q103" s="2">
        <f t="shared" si="21"/>
        <v>42562</v>
      </c>
      <c r="R103" t="str">
        <f t="shared" si="22"/>
        <v>Normal</v>
      </c>
    </row>
    <row r="104" spans="1:18" x14ac:dyDescent="0.35">
      <c r="A104">
        <v>264</v>
      </c>
      <c r="B104" t="s">
        <v>8</v>
      </c>
      <c r="C104">
        <f t="shared" si="12"/>
        <v>12</v>
      </c>
      <c r="D104">
        <v>12</v>
      </c>
      <c r="E104" t="s">
        <v>7</v>
      </c>
      <c r="F104" s="1">
        <v>42562.285416666666</v>
      </c>
      <c r="G104" s="1">
        <v>42681.319444444445</v>
      </c>
      <c r="H104">
        <f t="shared" si="13"/>
        <v>6</v>
      </c>
      <c r="I104" t="str">
        <f t="shared" si="14"/>
        <v>Monday</v>
      </c>
      <c r="J104">
        <f t="shared" si="15"/>
        <v>171409.00000000256</v>
      </c>
      <c r="K104" s="1">
        <f t="shared" si="16"/>
        <v>42681.319444444445</v>
      </c>
      <c r="L104" t="str">
        <f t="shared" si="17"/>
        <v>Trip Completed</v>
      </c>
      <c r="M104" t="str">
        <f t="shared" si="18"/>
        <v>City</v>
      </c>
      <c r="N104" s="1">
        <f t="shared" si="23"/>
        <v>42562</v>
      </c>
      <c r="O104" t="str">
        <f t="shared" si="19"/>
        <v>11-Jul-2016 → 07-Nov-2016</v>
      </c>
      <c r="P104" t="str">
        <f t="shared" si="20"/>
        <v>11-Jul-2016</v>
      </c>
      <c r="Q104" s="2">
        <f t="shared" si="21"/>
        <v>42562</v>
      </c>
      <c r="R104" t="str">
        <f t="shared" si="22"/>
        <v>Normal</v>
      </c>
    </row>
    <row r="105" spans="1:18" x14ac:dyDescent="0.35">
      <c r="A105">
        <v>1183</v>
      </c>
      <c r="B105" t="s">
        <v>8</v>
      </c>
      <c r="C105">
        <f t="shared" si="12"/>
        <v>12</v>
      </c>
      <c r="D105">
        <v>12</v>
      </c>
      <c r="E105" t="s">
        <v>7</v>
      </c>
      <c r="F105" s="1">
        <v>42562.878472222219</v>
      </c>
      <c r="G105" s="1">
        <v>42681.901388888888</v>
      </c>
      <c r="H105">
        <f t="shared" si="13"/>
        <v>21</v>
      </c>
      <c r="I105" t="str">
        <f t="shared" si="14"/>
        <v>Monday</v>
      </c>
      <c r="J105">
        <f t="shared" si="15"/>
        <v>171393.00000000279</v>
      </c>
      <c r="K105" s="1">
        <f t="shared" si="16"/>
        <v>42681.901388888888</v>
      </c>
      <c r="L105" t="str">
        <f t="shared" si="17"/>
        <v>Trip Completed</v>
      </c>
      <c r="M105" t="str">
        <f t="shared" si="18"/>
        <v>City</v>
      </c>
      <c r="N105" s="1">
        <f t="shared" si="23"/>
        <v>42562</v>
      </c>
      <c r="O105" t="str">
        <f t="shared" si="19"/>
        <v>11-Jul-2016 → 07-Nov-2016</v>
      </c>
      <c r="P105" t="str">
        <f t="shared" si="20"/>
        <v>11-Jul-2016</v>
      </c>
      <c r="Q105" s="2">
        <f t="shared" si="21"/>
        <v>42562</v>
      </c>
      <c r="R105" t="str">
        <f t="shared" si="22"/>
        <v>Normal</v>
      </c>
    </row>
    <row r="106" spans="1:18" x14ac:dyDescent="0.35">
      <c r="A106">
        <v>1536</v>
      </c>
      <c r="B106" t="s">
        <v>6</v>
      </c>
      <c r="C106">
        <f t="shared" si="12"/>
        <v>12</v>
      </c>
      <c r="D106">
        <v>12</v>
      </c>
      <c r="E106" t="s">
        <v>7</v>
      </c>
      <c r="F106" s="1">
        <v>42563.249305555553</v>
      </c>
      <c r="G106" s="1">
        <v>42711.290972222225</v>
      </c>
      <c r="H106">
        <f t="shared" si="13"/>
        <v>5</v>
      </c>
      <c r="I106" t="str">
        <f t="shared" si="14"/>
        <v>Tuesday</v>
      </c>
      <c r="J106">
        <f t="shared" si="15"/>
        <v>213180.00000000698</v>
      </c>
      <c r="K106" s="1">
        <f t="shared" si="16"/>
        <v>42711.290972222225</v>
      </c>
      <c r="L106" t="str">
        <f t="shared" si="17"/>
        <v>Trip Completed</v>
      </c>
      <c r="M106" t="str">
        <f t="shared" si="18"/>
        <v>Airport</v>
      </c>
      <c r="N106" s="1">
        <f t="shared" si="23"/>
        <v>42563</v>
      </c>
      <c r="O106" t="str">
        <f t="shared" si="19"/>
        <v>12-Jul-2016 → 07-Dec-2016</v>
      </c>
      <c r="P106" t="str">
        <f t="shared" si="20"/>
        <v>12-Jul-2016</v>
      </c>
      <c r="Q106" s="2">
        <f t="shared" si="21"/>
        <v>42563</v>
      </c>
      <c r="R106" t="str">
        <f t="shared" si="22"/>
        <v>Normal</v>
      </c>
    </row>
    <row r="107" spans="1:18" x14ac:dyDescent="0.35">
      <c r="A107">
        <v>2437</v>
      </c>
      <c r="B107" t="s">
        <v>8</v>
      </c>
      <c r="C107">
        <f t="shared" si="12"/>
        <v>12</v>
      </c>
      <c r="D107">
        <v>12</v>
      </c>
      <c r="E107" t="s">
        <v>7</v>
      </c>
      <c r="F107" s="1">
        <v>42563.845833333333</v>
      </c>
      <c r="G107" s="1">
        <v>42711.893055555556</v>
      </c>
      <c r="H107">
        <f t="shared" si="13"/>
        <v>20</v>
      </c>
      <c r="I107" t="str">
        <f t="shared" si="14"/>
        <v>Tuesday</v>
      </c>
      <c r="J107">
        <f t="shared" si="15"/>
        <v>213188.00000000163</v>
      </c>
      <c r="K107" s="1">
        <f t="shared" si="16"/>
        <v>42711.893055555556</v>
      </c>
      <c r="L107" t="str">
        <f t="shared" si="17"/>
        <v>Trip Completed</v>
      </c>
      <c r="M107" t="str">
        <f t="shared" si="18"/>
        <v>City</v>
      </c>
      <c r="N107" s="1">
        <f t="shared" si="23"/>
        <v>42563</v>
      </c>
      <c r="O107" t="str">
        <f t="shared" si="19"/>
        <v>12-Jul-2016 → 07-Dec-2016</v>
      </c>
      <c r="P107" t="str">
        <f t="shared" si="20"/>
        <v>12-Jul-2016</v>
      </c>
      <c r="Q107" s="2">
        <f t="shared" si="21"/>
        <v>42563</v>
      </c>
      <c r="R107" t="str">
        <f t="shared" si="22"/>
        <v>Normal</v>
      </c>
    </row>
    <row r="108" spans="1:18" x14ac:dyDescent="0.35">
      <c r="A108">
        <v>2641</v>
      </c>
      <c r="B108" t="s">
        <v>6</v>
      </c>
      <c r="C108">
        <f t="shared" si="12"/>
        <v>12</v>
      </c>
      <c r="D108">
        <v>12</v>
      </c>
      <c r="E108" t="s">
        <v>7</v>
      </c>
      <c r="F108" s="1">
        <v>42563.936111111114</v>
      </c>
      <c r="G108" s="1">
        <v>42711.961805555555</v>
      </c>
      <c r="H108">
        <f t="shared" si="13"/>
        <v>22</v>
      </c>
      <c r="I108" t="str">
        <f t="shared" si="14"/>
        <v>Tuesday</v>
      </c>
      <c r="J108">
        <f t="shared" si="15"/>
        <v>213156.99999999488</v>
      </c>
      <c r="K108" s="1">
        <f t="shared" si="16"/>
        <v>42711.961805555555</v>
      </c>
      <c r="L108" t="str">
        <f t="shared" si="17"/>
        <v>Trip Completed</v>
      </c>
      <c r="M108" t="str">
        <f t="shared" si="18"/>
        <v>Airport</v>
      </c>
      <c r="N108" s="1">
        <f t="shared" si="23"/>
        <v>42563</v>
      </c>
      <c r="O108" t="str">
        <f t="shared" si="19"/>
        <v>12-Jul-2016 → 07-Dec-2016</v>
      </c>
      <c r="P108" t="str">
        <f t="shared" si="20"/>
        <v>12-Jul-2016</v>
      </c>
      <c r="Q108" s="2">
        <f t="shared" si="21"/>
        <v>42563</v>
      </c>
      <c r="R108" t="str">
        <f t="shared" si="22"/>
        <v>Normal</v>
      </c>
    </row>
    <row r="109" spans="1:18" x14ac:dyDescent="0.35">
      <c r="A109">
        <v>4077</v>
      </c>
      <c r="B109" t="s">
        <v>6</v>
      </c>
      <c r="C109">
        <f t="shared" si="12"/>
        <v>12</v>
      </c>
      <c r="D109">
        <v>12</v>
      </c>
      <c r="E109" t="s">
        <v>7</v>
      </c>
      <c r="F109" s="1">
        <v>42565.093229166669</v>
      </c>
      <c r="G109" s="1">
        <v>42565.134131944447</v>
      </c>
      <c r="H109">
        <f t="shared" si="13"/>
        <v>2</v>
      </c>
      <c r="I109" t="str">
        <f t="shared" si="14"/>
        <v>Thursday</v>
      </c>
      <c r="J109">
        <f t="shared" si="15"/>
        <v>58.900000001303852</v>
      </c>
      <c r="K109" s="1">
        <f t="shared" si="16"/>
        <v>42565.134131944447</v>
      </c>
      <c r="L109" t="str">
        <f t="shared" si="17"/>
        <v>Trip Completed</v>
      </c>
      <c r="M109" t="str">
        <f t="shared" si="18"/>
        <v>Airport</v>
      </c>
      <c r="N109" s="1">
        <f t="shared" si="23"/>
        <v>42565</v>
      </c>
      <c r="O109" t="str">
        <f t="shared" si="19"/>
        <v>14-Jul-2016 → 14-Jul-2016</v>
      </c>
      <c r="P109" t="str">
        <f t="shared" si="20"/>
        <v>14-Jul-2016</v>
      </c>
      <c r="Q109" s="2">
        <f t="shared" si="21"/>
        <v>42565</v>
      </c>
      <c r="R109" t="str">
        <f t="shared" si="22"/>
        <v>Normal</v>
      </c>
    </row>
    <row r="110" spans="1:18" x14ac:dyDescent="0.35">
      <c r="A110">
        <v>4610</v>
      </c>
      <c r="B110" t="s">
        <v>8</v>
      </c>
      <c r="C110">
        <f t="shared" si="12"/>
        <v>12</v>
      </c>
      <c r="D110">
        <v>12</v>
      </c>
      <c r="E110" t="s">
        <v>7</v>
      </c>
      <c r="F110" s="1">
        <v>42565.441134259258</v>
      </c>
      <c r="G110" s="1">
        <v>42565.48542824074</v>
      </c>
      <c r="H110">
        <f t="shared" si="13"/>
        <v>10</v>
      </c>
      <c r="I110" t="str">
        <f t="shared" si="14"/>
        <v>Thursday</v>
      </c>
      <c r="J110">
        <f t="shared" si="15"/>
        <v>63.78333333414048</v>
      </c>
      <c r="K110" s="1">
        <f t="shared" si="16"/>
        <v>42565.48542824074</v>
      </c>
      <c r="L110" t="str">
        <f t="shared" si="17"/>
        <v>Trip Completed</v>
      </c>
      <c r="M110" t="str">
        <f t="shared" si="18"/>
        <v>City</v>
      </c>
      <c r="N110" s="1">
        <f t="shared" si="23"/>
        <v>42565</v>
      </c>
      <c r="O110" t="str">
        <f t="shared" si="19"/>
        <v>14-Jul-2016 → 14-Jul-2016</v>
      </c>
      <c r="P110" t="str">
        <f t="shared" si="20"/>
        <v>14-Jul-2016</v>
      </c>
      <c r="Q110" s="2">
        <f t="shared" si="21"/>
        <v>42565</v>
      </c>
      <c r="R110" t="str">
        <f t="shared" si="22"/>
        <v>Normal</v>
      </c>
    </row>
    <row r="111" spans="1:18" x14ac:dyDescent="0.35">
      <c r="A111">
        <v>5066</v>
      </c>
      <c r="B111" t="s">
        <v>6</v>
      </c>
      <c r="C111">
        <f t="shared" si="12"/>
        <v>12</v>
      </c>
      <c r="D111">
        <v>12</v>
      </c>
      <c r="E111" t="s">
        <v>7</v>
      </c>
      <c r="F111" s="1">
        <v>42565.813425925924</v>
      </c>
      <c r="G111" s="1">
        <v>42565.843090277776</v>
      </c>
      <c r="H111">
        <f t="shared" si="13"/>
        <v>19</v>
      </c>
      <c r="I111" t="str">
        <f t="shared" si="14"/>
        <v>Thursday</v>
      </c>
      <c r="J111">
        <f t="shared" si="15"/>
        <v>42.716666667256504</v>
      </c>
      <c r="K111" s="1">
        <f t="shared" si="16"/>
        <v>42565.843090277776</v>
      </c>
      <c r="L111" t="str">
        <f t="shared" si="17"/>
        <v>Trip Completed</v>
      </c>
      <c r="M111" t="str">
        <f t="shared" si="18"/>
        <v>Airport</v>
      </c>
      <c r="N111" s="1">
        <f t="shared" si="23"/>
        <v>42565</v>
      </c>
      <c r="O111" t="str">
        <f t="shared" si="19"/>
        <v>14-Jul-2016 → 14-Jul-2016</v>
      </c>
      <c r="P111" t="str">
        <f t="shared" si="20"/>
        <v>14-Jul-2016</v>
      </c>
      <c r="Q111" s="2">
        <f t="shared" si="21"/>
        <v>42565</v>
      </c>
      <c r="R111" t="str">
        <f t="shared" si="22"/>
        <v>Normal</v>
      </c>
    </row>
    <row r="112" spans="1:18" x14ac:dyDescent="0.35">
      <c r="A112">
        <v>5666</v>
      </c>
      <c r="B112" t="s">
        <v>6</v>
      </c>
      <c r="C112">
        <f t="shared" si="12"/>
        <v>12</v>
      </c>
      <c r="D112">
        <v>12</v>
      </c>
      <c r="E112" t="s">
        <v>7</v>
      </c>
      <c r="F112" s="1">
        <v>42566.295081018521</v>
      </c>
      <c r="G112" s="1">
        <v>42566.342094907406</v>
      </c>
      <c r="H112">
        <f t="shared" si="13"/>
        <v>7</v>
      </c>
      <c r="I112" t="str">
        <f t="shared" si="14"/>
        <v>Friday</v>
      </c>
      <c r="J112">
        <f t="shared" si="15"/>
        <v>67.699999994365498</v>
      </c>
      <c r="K112" s="1">
        <f t="shared" si="16"/>
        <v>42566.342094907406</v>
      </c>
      <c r="L112" t="str">
        <f t="shared" si="17"/>
        <v>Trip Completed</v>
      </c>
      <c r="M112" t="str">
        <f t="shared" si="18"/>
        <v>Airport</v>
      </c>
      <c r="N112" s="1">
        <f t="shared" si="23"/>
        <v>42566</v>
      </c>
      <c r="O112" t="str">
        <f t="shared" si="19"/>
        <v>15-Jul-2016 → 15-Jul-2016</v>
      </c>
      <c r="P112" t="str">
        <f t="shared" si="20"/>
        <v>15-Jul-2016</v>
      </c>
      <c r="Q112" s="2">
        <f t="shared" si="21"/>
        <v>42566</v>
      </c>
      <c r="R112" t="str">
        <f t="shared" si="22"/>
        <v>Normal</v>
      </c>
    </row>
    <row r="113" spans="1:18" x14ac:dyDescent="0.35">
      <c r="A113">
        <v>5923</v>
      </c>
      <c r="B113" t="s">
        <v>8</v>
      </c>
      <c r="C113">
        <f t="shared" si="12"/>
        <v>12</v>
      </c>
      <c r="D113">
        <v>12</v>
      </c>
      <c r="E113" t="s">
        <v>7</v>
      </c>
      <c r="F113" s="1">
        <v>42566.422094907408</v>
      </c>
      <c r="G113" s="1">
        <v>42566.451967592591</v>
      </c>
      <c r="H113">
        <f t="shared" si="13"/>
        <v>10</v>
      </c>
      <c r="I113" t="str">
        <f t="shared" si="14"/>
        <v>Friday</v>
      </c>
      <c r="J113">
        <f t="shared" si="15"/>
        <v>43.016666664043441</v>
      </c>
      <c r="K113" s="1">
        <f t="shared" si="16"/>
        <v>42566.451967592591</v>
      </c>
      <c r="L113" t="str">
        <f t="shared" si="17"/>
        <v>Trip Completed</v>
      </c>
      <c r="M113" t="str">
        <f t="shared" si="18"/>
        <v>City</v>
      </c>
      <c r="N113" s="1">
        <f t="shared" si="23"/>
        <v>42566</v>
      </c>
      <c r="O113" t="str">
        <f t="shared" si="19"/>
        <v>15-Jul-2016 → 15-Jul-2016</v>
      </c>
      <c r="P113" t="str">
        <f t="shared" si="20"/>
        <v>15-Jul-2016</v>
      </c>
      <c r="Q113" s="2">
        <f t="shared" si="21"/>
        <v>42566</v>
      </c>
      <c r="R113" t="str">
        <f t="shared" si="22"/>
        <v>Normal</v>
      </c>
    </row>
    <row r="114" spans="1:18" x14ac:dyDescent="0.35">
      <c r="A114">
        <v>6367</v>
      </c>
      <c r="B114" t="s">
        <v>8</v>
      </c>
      <c r="C114">
        <f t="shared" si="12"/>
        <v>12</v>
      </c>
      <c r="D114">
        <v>12</v>
      </c>
      <c r="E114" t="s">
        <v>7</v>
      </c>
      <c r="F114" s="1">
        <v>42566.794976851852</v>
      </c>
      <c r="G114" s="1">
        <v>42566.823657407411</v>
      </c>
      <c r="H114">
        <f t="shared" si="13"/>
        <v>19</v>
      </c>
      <c r="I114" t="str">
        <f t="shared" si="14"/>
        <v>Friday</v>
      </c>
      <c r="J114">
        <f t="shared" si="15"/>
        <v>41.300000004703179</v>
      </c>
      <c r="K114" s="1">
        <f t="shared" si="16"/>
        <v>42566.823657407411</v>
      </c>
      <c r="L114" t="str">
        <f t="shared" si="17"/>
        <v>Trip Completed</v>
      </c>
      <c r="M114" t="str">
        <f t="shared" si="18"/>
        <v>City</v>
      </c>
      <c r="N114" s="1">
        <f t="shared" si="23"/>
        <v>42566</v>
      </c>
      <c r="O114" t="str">
        <f t="shared" si="19"/>
        <v>15-Jul-2016 → 15-Jul-2016</v>
      </c>
      <c r="P114" t="str">
        <f t="shared" si="20"/>
        <v>15-Jul-2016</v>
      </c>
      <c r="Q114" s="2">
        <f t="shared" si="21"/>
        <v>42566</v>
      </c>
      <c r="R114" t="str">
        <f t="shared" si="22"/>
        <v>Normal</v>
      </c>
    </row>
    <row r="115" spans="1:18" x14ac:dyDescent="0.35">
      <c r="A115">
        <v>155</v>
      </c>
      <c r="B115" t="s">
        <v>8</v>
      </c>
      <c r="C115">
        <f t="shared" si="12"/>
        <v>13</v>
      </c>
      <c r="D115">
        <v>13</v>
      </c>
      <c r="E115" t="s">
        <v>7</v>
      </c>
      <c r="F115" s="1">
        <v>42562.230555555558</v>
      </c>
      <c r="G115" s="1">
        <v>42681.269444444442</v>
      </c>
      <c r="H115">
        <f t="shared" si="13"/>
        <v>5</v>
      </c>
      <c r="I115" t="str">
        <f t="shared" si="14"/>
        <v>Monday</v>
      </c>
      <c r="J115">
        <f t="shared" si="15"/>
        <v>171415.99999999395</v>
      </c>
      <c r="K115" s="1">
        <f t="shared" si="16"/>
        <v>42681.269444444442</v>
      </c>
      <c r="L115" t="str">
        <f t="shared" si="17"/>
        <v>Trip Completed</v>
      </c>
      <c r="M115" t="str">
        <f t="shared" si="18"/>
        <v>City</v>
      </c>
      <c r="N115" s="1">
        <f t="shared" si="23"/>
        <v>42562</v>
      </c>
      <c r="O115" t="str">
        <f t="shared" si="19"/>
        <v>11-Jul-2016 → 07-Nov-2016</v>
      </c>
      <c r="P115" t="str">
        <f t="shared" si="20"/>
        <v>11-Jul-2016</v>
      </c>
      <c r="Q115" s="2">
        <f t="shared" si="21"/>
        <v>42562</v>
      </c>
      <c r="R115" t="str">
        <f t="shared" si="22"/>
        <v>Normal</v>
      </c>
    </row>
    <row r="116" spans="1:18" x14ac:dyDescent="0.35">
      <c r="A116">
        <v>310</v>
      </c>
      <c r="B116" t="s">
        <v>6</v>
      </c>
      <c r="C116">
        <f t="shared" si="12"/>
        <v>13</v>
      </c>
      <c r="D116">
        <v>13</v>
      </c>
      <c r="E116" t="s">
        <v>7</v>
      </c>
      <c r="F116" s="1">
        <v>42562.308333333334</v>
      </c>
      <c r="G116" s="1">
        <v>42681.352777777778</v>
      </c>
      <c r="H116">
        <f t="shared" si="13"/>
        <v>7</v>
      </c>
      <c r="I116" t="str">
        <f t="shared" si="14"/>
        <v>Monday</v>
      </c>
      <c r="J116">
        <f t="shared" si="15"/>
        <v>171423.99999999907</v>
      </c>
      <c r="K116" s="1">
        <f t="shared" si="16"/>
        <v>42681.352777777778</v>
      </c>
      <c r="L116" t="str">
        <f t="shared" si="17"/>
        <v>Trip Completed</v>
      </c>
      <c r="M116" t="str">
        <f t="shared" si="18"/>
        <v>Airport</v>
      </c>
      <c r="N116" s="1">
        <f t="shared" si="23"/>
        <v>42562</v>
      </c>
      <c r="O116" t="str">
        <f t="shared" si="19"/>
        <v>11-Jul-2016 → 07-Nov-2016</v>
      </c>
      <c r="P116" t="str">
        <f t="shared" si="20"/>
        <v>11-Jul-2016</v>
      </c>
      <c r="Q116" s="2">
        <f t="shared" si="21"/>
        <v>42562</v>
      </c>
      <c r="R116" t="str">
        <f t="shared" si="22"/>
        <v>Normal</v>
      </c>
    </row>
    <row r="117" spans="1:18" x14ac:dyDescent="0.35">
      <c r="A117">
        <v>607</v>
      </c>
      <c r="B117" t="s">
        <v>8</v>
      </c>
      <c r="C117">
        <f t="shared" si="12"/>
        <v>13</v>
      </c>
      <c r="D117">
        <v>13</v>
      </c>
      <c r="E117" t="s">
        <v>7</v>
      </c>
      <c r="F117" s="1">
        <v>42681.493750000001</v>
      </c>
      <c r="G117" s="1">
        <v>42681.529166666667</v>
      </c>
      <c r="H117">
        <f t="shared" si="13"/>
        <v>11</v>
      </c>
      <c r="I117" t="str">
        <f t="shared" si="14"/>
        <v>Monday</v>
      </c>
      <c r="J117">
        <f t="shared" si="15"/>
        <v>50.999999998603016</v>
      </c>
      <c r="K117" s="1">
        <f t="shared" si="16"/>
        <v>42681.529166666667</v>
      </c>
      <c r="L117" t="str">
        <f t="shared" si="17"/>
        <v>Trip Completed</v>
      </c>
      <c r="M117" t="str">
        <f t="shared" si="18"/>
        <v>City</v>
      </c>
      <c r="N117" s="1">
        <f t="shared" si="23"/>
        <v>42681</v>
      </c>
      <c r="O117" t="str">
        <f t="shared" si="19"/>
        <v>07-Nov-2016 → 07-Nov-2016</v>
      </c>
      <c r="P117" t="str">
        <f t="shared" si="20"/>
        <v>07-Nov-2016</v>
      </c>
      <c r="Q117" s="2">
        <f t="shared" si="21"/>
        <v>42681</v>
      </c>
      <c r="R117" t="str">
        <f t="shared" si="22"/>
        <v>Holiday</v>
      </c>
    </row>
    <row r="118" spans="1:18" x14ac:dyDescent="0.35">
      <c r="A118">
        <v>1012</v>
      </c>
      <c r="B118" t="s">
        <v>8</v>
      </c>
      <c r="C118">
        <f t="shared" si="12"/>
        <v>13</v>
      </c>
      <c r="D118">
        <v>13</v>
      </c>
      <c r="E118" t="s">
        <v>7</v>
      </c>
      <c r="F118" s="1">
        <v>42681.802083333336</v>
      </c>
      <c r="G118" s="1">
        <v>42681.831250000003</v>
      </c>
      <c r="H118">
        <f t="shared" si="13"/>
        <v>19</v>
      </c>
      <c r="I118" t="str">
        <f t="shared" si="14"/>
        <v>Monday</v>
      </c>
      <c r="J118">
        <f t="shared" si="15"/>
        <v>42.000000000698492</v>
      </c>
      <c r="K118" s="1">
        <f t="shared" si="16"/>
        <v>42681.831250000003</v>
      </c>
      <c r="L118" t="str">
        <f t="shared" si="17"/>
        <v>Trip Completed</v>
      </c>
      <c r="M118" t="str">
        <f t="shared" si="18"/>
        <v>City</v>
      </c>
      <c r="N118" s="1">
        <f t="shared" si="23"/>
        <v>42681</v>
      </c>
      <c r="O118" t="str">
        <f t="shared" si="19"/>
        <v>07-Nov-2016 → 07-Nov-2016</v>
      </c>
      <c r="P118" t="str">
        <f t="shared" si="20"/>
        <v>07-Nov-2016</v>
      </c>
      <c r="Q118" s="2">
        <f t="shared" si="21"/>
        <v>42681</v>
      </c>
      <c r="R118" t="str">
        <f t="shared" si="22"/>
        <v>Holiday</v>
      </c>
    </row>
    <row r="119" spans="1:18" x14ac:dyDescent="0.35">
      <c r="A119">
        <v>1696</v>
      </c>
      <c r="B119" t="s">
        <v>6</v>
      </c>
      <c r="C119">
        <f t="shared" si="12"/>
        <v>13</v>
      </c>
      <c r="D119">
        <v>13</v>
      </c>
      <c r="E119" t="s">
        <v>7</v>
      </c>
      <c r="F119" s="1">
        <v>42563.334027777775</v>
      </c>
      <c r="G119" s="1">
        <v>42711.362500000003</v>
      </c>
      <c r="H119">
        <f t="shared" si="13"/>
        <v>8</v>
      </c>
      <c r="I119" t="str">
        <f t="shared" si="14"/>
        <v>Tuesday</v>
      </c>
      <c r="J119">
        <f t="shared" si="15"/>
        <v>213161.00000000792</v>
      </c>
      <c r="K119" s="1">
        <f t="shared" si="16"/>
        <v>42711.362500000003</v>
      </c>
      <c r="L119" t="str">
        <f t="shared" si="17"/>
        <v>Trip Completed</v>
      </c>
      <c r="M119" t="str">
        <f t="shared" si="18"/>
        <v>Airport</v>
      </c>
      <c r="N119" s="1">
        <f t="shared" si="23"/>
        <v>42563</v>
      </c>
      <c r="O119" t="str">
        <f t="shared" si="19"/>
        <v>12-Jul-2016 → 07-Dec-2016</v>
      </c>
      <c r="P119" t="str">
        <f t="shared" si="20"/>
        <v>12-Jul-2016</v>
      </c>
      <c r="Q119" s="2">
        <f t="shared" si="21"/>
        <v>42563</v>
      </c>
      <c r="R119" t="str">
        <f t="shared" si="22"/>
        <v>Normal</v>
      </c>
    </row>
    <row r="120" spans="1:18" x14ac:dyDescent="0.35">
      <c r="A120">
        <v>3076</v>
      </c>
      <c r="B120" t="s">
        <v>8</v>
      </c>
      <c r="C120">
        <f t="shared" si="12"/>
        <v>13</v>
      </c>
      <c r="D120">
        <v>13</v>
      </c>
      <c r="E120" t="s">
        <v>7</v>
      </c>
      <c r="F120" s="1">
        <v>42564.339629629627</v>
      </c>
      <c r="G120" s="1">
        <v>42564.383553240739</v>
      </c>
      <c r="H120">
        <f t="shared" si="13"/>
        <v>8</v>
      </c>
      <c r="I120" t="str">
        <f t="shared" si="14"/>
        <v>Wednesday</v>
      </c>
      <c r="J120">
        <f t="shared" si="15"/>
        <v>63.250000001862645</v>
      </c>
      <c r="K120" s="1">
        <f t="shared" si="16"/>
        <v>42564.383553240739</v>
      </c>
      <c r="L120" t="str">
        <f t="shared" si="17"/>
        <v>Trip Completed</v>
      </c>
      <c r="M120" t="str">
        <f t="shared" si="18"/>
        <v>City</v>
      </c>
      <c r="N120" s="1">
        <f t="shared" si="23"/>
        <v>42564</v>
      </c>
      <c r="O120" t="str">
        <f t="shared" si="19"/>
        <v>13-Jul-2016 → 13-Jul-2016</v>
      </c>
      <c r="P120" t="str">
        <f t="shared" si="20"/>
        <v>13-Jul-2016</v>
      </c>
      <c r="Q120" s="2">
        <f t="shared" si="21"/>
        <v>42564</v>
      </c>
      <c r="R120" t="str">
        <f t="shared" si="22"/>
        <v>Normal</v>
      </c>
    </row>
    <row r="121" spans="1:18" x14ac:dyDescent="0.35">
      <c r="A121">
        <v>4198</v>
      </c>
      <c r="B121" t="s">
        <v>6</v>
      </c>
      <c r="C121">
        <f t="shared" si="12"/>
        <v>13</v>
      </c>
      <c r="D121">
        <v>13</v>
      </c>
      <c r="E121" t="s">
        <v>7</v>
      </c>
      <c r="F121" s="1">
        <v>42565.230717592596</v>
      </c>
      <c r="G121" s="1">
        <v>42565.28162037037</v>
      </c>
      <c r="H121">
        <f t="shared" si="13"/>
        <v>5</v>
      </c>
      <c r="I121" t="str">
        <f t="shared" si="14"/>
        <v>Thursday</v>
      </c>
      <c r="J121">
        <f t="shared" si="15"/>
        <v>73.299999993760139</v>
      </c>
      <c r="K121" s="1">
        <f t="shared" si="16"/>
        <v>42565.28162037037</v>
      </c>
      <c r="L121" t="str">
        <f t="shared" si="17"/>
        <v>Trip Completed</v>
      </c>
      <c r="M121" t="str">
        <f t="shared" si="18"/>
        <v>Airport</v>
      </c>
      <c r="N121" s="1">
        <f t="shared" si="23"/>
        <v>42565</v>
      </c>
      <c r="O121" t="str">
        <f t="shared" si="19"/>
        <v>14-Jul-2016 → 14-Jul-2016</v>
      </c>
      <c r="P121" t="str">
        <f t="shared" si="20"/>
        <v>14-Jul-2016</v>
      </c>
      <c r="Q121" s="2">
        <f t="shared" si="21"/>
        <v>42565</v>
      </c>
      <c r="R121" t="str">
        <f t="shared" si="22"/>
        <v>Normal</v>
      </c>
    </row>
    <row r="122" spans="1:18" x14ac:dyDescent="0.35">
      <c r="A122">
        <v>4627</v>
      </c>
      <c r="B122" t="s">
        <v>8</v>
      </c>
      <c r="C122">
        <f t="shared" si="12"/>
        <v>13</v>
      </c>
      <c r="D122">
        <v>13</v>
      </c>
      <c r="E122" t="s">
        <v>7</v>
      </c>
      <c r="F122" s="1">
        <v>42565.467581018522</v>
      </c>
      <c r="G122" s="1">
        <v>42565.500138888892</v>
      </c>
      <c r="H122">
        <f t="shared" si="13"/>
        <v>11</v>
      </c>
      <c r="I122" t="str">
        <f t="shared" si="14"/>
        <v>Thursday</v>
      </c>
      <c r="J122">
        <f t="shared" si="15"/>
        <v>46.88333333353512</v>
      </c>
      <c r="K122" s="1">
        <f t="shared" si="16"/>
        <v>42565.500138888892</v>
      </c>
      <c r="L122" t="str">
        <f t="shared" si="17"/>
        <v>Trip Completed</v>
      </c>
      <c r="M122" t="str">
        <f t="shared" si="18"/>
        <v>City</v>
      </c>
      <c r="N122" s="1">
        <f t="shared" si="23"/>
        <v>42565</v>
      </c>
      <c r="O122" t="str">
        <f t="shared" si="19"/>
        <v>14-Jul-2016 → 14-Jul-2016</v>
      </c>
      <c r="P122" t="str">
        <f t="shared" si="20"/>
        <v>14-Jul-2016</v>
      </c>
      <c r="Q122" s="2">
        <f t="shared" si="21"/>
        <v>42565</v>
      </c>
      <c r="R122" t="str">
        <f t="shared" si="22"/>
        <v>Normal</v>
      </c>
    </row>
    <row r="123" spans="1:18" x14ac:dyDescent="0.35">
      <c r="A123">
        <v>5289</v>
      </c>
      <c r="B123" t="s">
        <v>8</v>
      </c>
      <c r="C123">
        <f t="shared" si="12"/>
        <v>13</v>
      </c>
      <c r="D123">
        <v>13</v>
      </c>
      <c r="E123" t="s">
        <v>7</v>
      </c>
      <c r="F123" s="1">
        <v>42565.905138888891</v>
      </c>
      <c r="G123" s="1">
        <v>42565.933483796296</v>
      </c>
      <c r="H123">
        <f t="shared" si="13"/>
        <v>21</v>
      </c>
      <c r="I123" t="str">
        <f t="shared" si="14"/>
        <v>Thursday</v>
      </c>
      <c r="J123">
        <f t="shared" si="15"/>
        <v>40.816666663158685</v>
      </c>
      <c r="K123" s="1">
        <f t="shared" si="16"/>
        <v>42565.933483796296</v>
      </c>
      <c r="L123" t="str">
        <f t="shared" si="17"/>
        <v>Trip Completed</v>
      </c>
      <c r="M123" t="str">
        <f t="shared" si="18"/>
        <v>City</v>
      </c>
      <c r="N123" s="1">
        <f t="shared" si="23"/>
        <v>42565</v>
      </c>
      <c r="O123" t="str">
        <f t="shared" si="19"/>
        <v>14-Jul-2016 → 14-Jul-2016</v>
      </c>
      <c r="P123" t="str">
        <f t="shared" si="20"/>
        <v>14-Jul-2016</v>
      </c>
      <c r="Q123" s="2">
        <f t="shared" si="21"/>
        <v>42565</v>
      </c>
      <c r="R123" t="str">
        <f t="shared" si="22"/>
        <v>Normal</v>
      </c>
    </row>
    <row r="124" spans="1:18" x14ac:dyDescent="0.35">
      <c r="A124">
        <v>5495</v>
      </c>
      <c r="B124" t="s">
        <v>6</v>
      </c>
      <c r="C124">
        <f t="shared" si="12"/>
        <v>13</v>
      </c>
      <c r="D124">
        <v>13</v>
      </c>
      <c r="E124" t="s">
        <v>7</v>
      </c>
      <c r="F124" s="1">
        <v>42566.208483796298</v>
      </c>
      <c r="G124" s="1">
        <v>42566.251701388886</v>
      </c>
      <c r="H124">
        <f t="shared" si="13"/>
        <v>5</v>
      </c>
      <c r="I124" t="str">
        <f t="shared" si="14"/>
        <v>Friday</v>
      </c>
      <c r="J124">
        <f t="shared" si="15"/>
        <v>62.233333328040317</v>
      </c>
      <c r="K124" s="1">
        <f t="shared" si="16"/>
        <v>42566.251701388886</v>
      </c>
      <c r="L124" t="str">
        <f t="shared" si="17"/>
        <v>Trip Completed</v>
      </c>
      <c r="M124" t="str">
        <f t="shared" si="18"/>
        <v>Airport</v>
      </c>
      <c r="N124" s="1">
        <f t="shared" si="23"/>
        <v>42566</v>
      </c>
      <c r="O124" t="str">
        <f t="shared" si="19"/>
        <v>15-Jul-2016 → 15-Jul-2016</v>
      </c>
      <c r="P124" t="str">
        <f t="shared" si="20"/>
        <v>15-Jul-2016</v>
      </c>
      <c r="Q124" s="2">
        <f t="shared" si="21"/>
        <v>42566</v>
      </c>
      <c r="R124" t="str">
        <f t="shared" si="22"/>
        <v>Normal</v>
      </c>
    </row>
    <row r="125" spans="1:18" x14ac:dyDescent="0.35">
      <c r="A125">
        <v>6656</v>
      </c>
      <c r="B125" t="s">
        <v>6</v>
      </c>
      <c r="C125">
        <f t="shared" si="12"/>
        <v>13</v>
      </c>
      <c r="D125">
        <v>13</v>
      </c>
      <c r="E125" t="s">
        <v>7</v>
      </c>
      <c r="F125" s="1">
        <v>42566.922708333332</v>
      </c>
      <c r="G125" s="1">
        <v>42566.945347222223</v>
      </c>
      <c r="H125">
        <f t="shared" si="13"/>
        <v>22</v>
      </c>
      <c r="I125" t="str">
        <f t="shared" si="14"/>
        <v>Friday</v>
      </c>
      <c r="J125">
        <f t="shared" si="15"/>
        <v>32.600000003585592</v>
      </c>
      <c r="K125" s="1">
        <f t="shared" si="16"/>
        <v>42566.945347222223</v>
      </c>
      <c r="L125" t="str">
        <f t="shared" si="17"/>
        <v>Trip Completed</v>
      </c>
      <c r="M125" t="str">
        <f t="shared" si="18"/>
        <v>Airport</v>
      </c>
      <c r="N125" s="1">
        <f t="shared" si="23"/>
        <v>42566</v>
      </c>
      <c r="O125" t="str">
        <f t="shared" si="19"/>
        <v>15-Jul-2016 → 15-Jul-2016</v>
      </c>
      <c r="P125" t="str">
        <f t="shared" si="20"/>
        <v>15-Jul-2016</v>
      </c>
      <c r="Q125" s="2">
        <f t="shared" si="21"/>
        <v>42566</v>
      </c>
      <c r="R125" t="str">
        <f t="shared" si="22"/>
        <v>Normal</v>
      </c>
    </row>
    <row r="126" spans="1:18" x14ac:dyDescent="0.35">
      <c r="A126">
        <v>139</v>
      </c>
      <c r="B126" t="s">
        <v>6</v>
      </c>
      <c r="C126">
        <f t="shared" si="12"/>
        <v>14</v>
      </c>
      <c r="D126">
        <v>14</v>
      </c>
      <c r="E126" t="s">
        <v>7</v>
      </c>
      <c r="F126" s="1">
        <v>42562.222916666666</v>
      </c>
      <c r="G126" s="1">
        <v>42681.256249999999</v>
      </c>
      <c r="H126">
        <f t="shared" si="13"/>
        <v>5</v>
      </c>
      <c r="I126" t="str">
        <f t="shared" si="14"/>
        <v>Monday</v>
      </c>
      <c r="J126">
        <f t="shared" si="15"/>
        <v>171407.9999999993</v>
      </c>
      <c r="K126" s="1">
        <f t="shared" si="16"/>
        <v>42681.256249999999</v>
      </c>
      <c r="L126" t="str">
        <f t="shared" si="17"/>
        <v>Trip Completed</v>
      </c>
      <c r="M126" t="str">
        <f t="shared" si="18"/>
        <v>Airport</v>
      </c>
      <c r="N126" s="1">
        <f t="shared" si="23"/>
        <v>42562</v>
      </c>
      <c r="O126" t="str">
        <f t="shared" si="19"/>
        <v>11-Jul-2016 → 07-Nov-2016</v>
      </c>
      <c r="P126" t="str">
        <f t="shared" si="20"/>
        <v>11-Jul-2016</v>
      </c>
      <c r="Q126" s="2">
        <f t="shared" si="21"/>
        <v>42562</v>
      </c>
      <c r="R126" t="str">
        <f t="shared" si="22"/>
        <v>Normal</v>
      </c>
    </row>
    <row r="127" spans="1:18" x14ac:dyDescent="0.35">
      <c r="A127">
        <v>215</v>
      </c>
      <c r="B127" t="s">
        <v>8</v>
      </c>
      <c r="C127">
        <f t="shared" si="12"/>
        <v>14</v>
      </c>
      <c r="D127">
        <v>14</v>
      </c>
      <c r="E127" t="s">
        <v>7</v>
      </c>
      <c r="F127" s="1">
        <v>42562.260416666664</v>
      </c>
      <c r="G127" s="1">
        <v>42681.296527777777</v>
      </c>
      <c r="H127">
        <f t="shared" si="13"/>
        <v>6</v>
      </c>
      <c r="I127" t="str">
        <f t="shared" si="14"/>
        <v>Monday</v>
      </c>
      <c r="J127">
        <f t="shared" si="15"/>
        <v>171412.00000000186</v>
      </c>
      <c r="K127" s="1">
        <f t="shared" si="16"/>
        <v>42681.296527777777</v>
      </c>
      <c r="L127" t="str">
        <f t="shared" si="17"/>
        <v>Trip Completed</v>
      </c>
      <c r="M127" t="str">
        <f t="shared" si="18"/>
        <v>City</v>
      </c>
      <c r="N127" s="1">
        <f t="shared" si="23"/>
        <v>42562</v>
      </c>
      <c r="O127" t="str">
        <f t="shared" si="19"/>
        <v>11-Jul-2016 → 07-Nov-2016</v>
      </c>
      <c r="P127" t="str">
        <f t="shared" si="20"/>
        <v>11-Jul-2016</v>
      </c>
      <c r="Q127" s="2">
        <f t="shared" si="21"/>
        <v>42562</v>
      </c>
      <c r="R127" t="str">
        <f t="shared" si="22"/>
        <v>Normal</v>
      </c>
    </row>
    <row r="128" spans="1:18" x14ac:dyDescent="0.35">
      <c r="A128">
        <v>1816</v>
      </c>
      <c r="B128" t="s">
        <v>8</v>
      </c>
      <c r="C128">
        <f t="shared" si="12"/>
        <v>14</v>
      </c>
      <c r="D128">
        <v>14</v>
      </c>
      <c r="E128" t="s">
        <v>7</v>
      </c>
      <c r="F128" s="1">
        <v>42563.39166666667</v>
      </c>
      <c r="G128" s="1">
        <v>42711.421527777777</v>
      </c>
      <c r="H128">
        <f t="shared" si="13"/>
        <v>9</v>
      </c>
      <c r="I128" t="str">
        <f t="shared" si="14"/>
        <v>Tuesday</v>
      </c>
      <c r="J128">
        <f t="shared" si="15"/>
        <v>213162.99999999348</v>
      </c>
      <c r="K128" s="1">
        <f t="shared" si="16"/>
        <v>42711.421527777777</v>
      </c>
      <c r="L128" t="str">
        <f t="shared" si="17"/>
        <v>Trip Completed</v>
      </c>
      <c r="M128" t="str">
        <f t="shared" si="18"/>
        <v>City</v>
      </c>
      <c r="N128" s="1">
        <f t="shared" si="23"/>
        <v>42563</v>
      </c>
      <c r="O128" t="str">
        <f t="shared" si="19"/>
        <v>12-Jul-2016 → 07-Dec-2016</v>
      </c>
      <c r="P128" t="str">
        <f t="shared" si="20"/>
        <v>12-Jul-2016</v>
      </c>
      <c r="Q128" s="2">
        <f t="shared" si="21"/>
        <v>42563</v>
      </c>
      <c r="R128" t="str">
        <f t="shared" si="22"/>
        <v>Normal</v>
      </c>
    </row>
    <row r="129" spans="1:18" x14ac:dyDescent="0.35">
      <c r="A129">
        <v>2505</v>
      </c>
      <c r="B129" t="s">
        <v>6</v>
      </c>
      <c r="C129">
        <f t="shared" si="12"/>
        <v>14</v>
      </c>
      <c r="D129">
        <v>14</v>
      </c>
      <c r="E129" t="s">
        <v>7</v>
      </c>
      <c r="F129" s="1">
        <v>42563.877083333333</v>
      </c>
      <c r="G129" s="1">
        <v>42711.926388888889</v>
      </c>
      <c r="H129">
        <f t="shared" si="13"/>
        <v>21</v>
      </c>
      <c r="I129" t="str">
        <f t="shared" si="14"/>
        <v>Tuesday</v>
      </c>
      <c r="J129">
        <f t="shared" si="15"/>
        <v>213191.00000000093</v>
      </c>
      <c r="K129" s="1">
        <f t="shared" si="16"/>
        <v>42711.926388888889</v>
      </c>
      <c r="L129" t="str">
        <f t="shared" si="17"/>
        <v>Trip Completed</v>
      </c>
      <c r="M129" t="str">
        <f t="shared" si="18"/>
        <v>Airport</v>
      </c>
      <c r="N129" s="1">
        <f t="shared" si="23"/>
        <v>42563</v>
      </c>
      <c r="O129" t="str">
        <f t="shared" si="19"/>
        <v>12-Jul-2016 → 07-Dec-2016</v>
      </c>
      <c r="P129" t="str">
        <f t="shared" si="20"/>
        <v>12-Jul-2016</v>
      </c>
      <c r="Q129" s="2">
        <f t="shared" si="21"/>
        <v>42563</v>
      </c>
      <c r="R129" t="str">
        <f t="shared" si="22"/>
        <v>Normal</v>
      </c>
    </row>
    <row r="130" spans="1:18" x14ac:dyDescent="0.35">
      <c r="A130">
        <v>3346</v>
      </c>
      <c r="B130" t="s">
        <v>8</v>
      </c>
      <c r="C130">
        <f t="shared" ref="C130:C193" si="24">IF(ISNUMBER(D130), D130, "Unavailable")</f>
        <v>14</v>
      </c>
      <c r="D130">
        <v>14</v>
      </c>
      <c r="E130" t="s">
        <v>7</v>
      </c>
      <c r="F130" s="1">
        <v>42564.542847222219</v>
      </c>
      <c r="G130" s="1">
        <v>42564.580543981479</v>
      </c>
      <c r="H130">
        <f t="shared" si="13"/>
        <v>13</v>
      </c>
      <c r="I130" t="str">
        <f t="shared" si="14"/>
        <v>Wednesday</v>
      </c>
      <c r="J130">
        <f t="shared" si="15"/>
        <v>54.283333334606141</v>
      </c>
      <c r="K130" s="1">
        <f t="shared" si="16"/>
        <v>42564.580543981479</v>
      </c>
      <c r="L130" t="str">
        <f t="shared" si="17"/>
        <v>Trip Completed</v>
      </c>
      <c r="M130" t="str">
        <f t="shared" si="18"/>
        <v>City</v>
      </c>
      <c r="N130" s="1">
        <f t="shared" si="23"/>
        <v>42564</v>
      </c>
      <c r="O130" t="str">
        <f t="shared" si="19"/>
        <v>13-Jul-2016 → 13-Jul-2016</v>
      </c>
      <c r="P130" t="str">
        <f t="shared" si="20"/>
        <v>13-Jul-2016</v>
      </c>
      <c r="Q130" s="2">
        <f t="shared" si="21"/>
        <v>42564</v>
      </c>
      <c r="R130" t="str">
        <f t="shared" si="22"/>
        <v>Normal</v>
      </c>
    </row>
    <row r="131" spans="1:18" x14ac:dyDescent="0.35">
      <c r="A131">
        <v>5294</v>
      </c>
      <c r="B131" t="s">
        <v>8</v>
      </c>
      <c r="C131">
        <f t="shared" si="24"/>
        <v>14</v>
      </c>
      <c r="D131">
        <v>14</v>
      </c>
      <c r="E131" t="s">
        <v>7</v>
      </c>
      <c r="F131" s="1">
        <v>42565.906828703701</v>
      </c>
      <c r="G131" s="1">
        <v>42565.928240740737</v>
      </c>
      <c r="H131">
        <f t="shared" ref="H131:H194" si="25">HOUR(F131)</f>
        <v>21</v>
      </c>
      <c r="I131" t="str">
        <f t="shared" ref="I131:I194" si="26">TEXT(F131, "dddd")</f>
        <v>Thursday</v>
      </c>
      <c r="J131">
        <f t="shared" ref="J131:J194" si="27">(G131 - F131) * 1440</f>
        <v>30.833333332557231</v>
      </c>
      <c r="K131" s="1">
        <f t="shared" ref="K131:K194" si="28">IF(TRIM(E131)="Trip Completed", G131, "Unavailable")</f>
        <v>42565.928240740737</v>
      </c>
      <c r="L131" t="str">
        <f t="shared" ref="L131:L194" si="29">PROPER(TRIM(E131))</f>
        <v>Trip Completed</v>
      </c>
      <c r="M131" t="str">
        <f t="shared" ref="M131:M194" si="30">PROPER(TRIM(B131))</f>
        <v>City</v>
      </c>
      <c r="N131" s="1">
        <f t="shared" si="23"/>
        <v>42565</v>
      </c>
      <c r="O131" t="str">
        <f t="shared" ref="O131:O194" si="31">TEXT(F131,"dd-mmm-yyyy") &amp; " → " &amp; IF(G131="", "", TEXT(G131,"dd-mmm-yyyy"))</f>
        <v>14-Jul-2016 → 14-Jul-2016</v>
      </c>
      <c r="P131" t="str">
        <f t="shared" ref="P131:P194" si="32">LEFT(O131, FIND("→", O131)-2)</f>
        <v>14-Jul-2016</v>
      </c>
      <c r="Q131" s="2">
        <f t="shared" ref="Q131:Q194" si="33">DATEVALUE(LEFT(O131, FIND("→", O131)-2))</f>
        <v>42565</v>
      </c>
      <c r="R131" t="str">
        <f t="shared" ref="R131:R194" si="34">IF(Q131=DATE(2016,11,7),"Holiday", IF(Q131=DATE(2016,12,7),"Strike/Disruption (Vardah cyclone in Chennai)","Normal"))</f>
        <v>Normal</v>
      </c>
    </row>
    <row r="132" spans="1:18" x14ac:dyDescent="0.35">
      <c r="A132">
        <v>6226</v>
      </c>
      <c r="B132" t="s">
        <v>6</v>
      </c>
      <c r="C132">
        <f t="shared" si="24"/>
        <v>14</v>
      </c>
      <c r="D132">
        <v>14</v>
      </c>
      <c r="E132" t="s">
        <v>7</v>
      </c>
      <c r="F132" s="1">
        <v>42566.732233796298</v>
      </c>
      <c r="G132" s="1">
        <v>42566.77306712963</v>
      </c>
      <c r="H132">
        <f t="shared" si="25"/>
        <v>17</v>
      </c>
      <c r="I132" t="str">
        <f t="shared" si="26"/>
        <v>Friday</v>
      </c>
      <c r="J132">
        <f t="shared" si="27"/>
        <v>58.799999998882413</v>
      </c>
      <c r="K132" s="1">
        <f t="shared" si="28"/>
        <v>42566.77306712963</v>
      </c>
      <c r="L132" t="str">
        <f t="shared" si="29"/>
        <v>Trip Completed</v>
      </c>
      <c r="M132" t="str">
        <f t="shared" si="30"/>
        <v>Airport</v>
      </c>
      <c r="N132" s="1">
        <f t="shared" ref="N132:N195" si="35">INT(F132)</f>
        <v>42566</v>
      </c>
      <c r="O132" t="str">
        <f t="shared" si="31"/>
        <v>15-Jul-2016 → 15-Jul-2016</v>
      </c>
      <c r="P132" t="str">
        <f t="shared" si="32"/>
        <v>15-Jul-2016</v>
      </c>
      <c r="Q132" s="2">
        <f t="shared" si="33"/>
        <v>42566</v>
      </c>
      <c r="R132" t="str">
        <f t="shared" si="34"/>
        <v>Normal</v>
      </c>
    </row>
    <row r="133" spans="1:18" x14ac:dyDescent="0.35">
      <c r="A133">
        <v>6733</v>
      </c>
      <c r="B133" t="s">
        <v>6</v>
      </c>
      <c r="C133">
        <f t="shared" si="24"/>
        <v>14</v>
      </c>
      <c r="D133">
        <v>14</v>
      </c>
      <c r="E133" t="s">
        <v>7</v>
      </c>
      <c r="F133" s="1">
        <v>42566.981064814812</v>
      </c>
      <c r="G133" s="1">
        <v>42567.026226851849</v>
      </c>
      <c r="H133">
        <f t="shared" si="25"/>
        <v>23</v>
      </c>
      <c r="I133" t="str">
        <f t="shared" si="26"/>
        <v>Friday</v>
      </c>
      <c r="J133">
        <f t="shared" si="27"/>
        <v>65.033333332976326</v>
      </c>
      <c r="K133" s="1">
        <f t="shared" si="28"/>
        <v>42567.026226851849</v>
      </c>
      <c r="L133" t="str">
        <f t="shared" si="29"/>
        <v>Trip Completed</v>
      </c>
      <c r="M133" t="str">
        <f t="shared" si="30"/>
        <v>Airport</v>
      </c>
      <c r="N133" s="1">
        <f t="shared" si="35"/>
        <v>42566</v>
      </c>
      <c r="O133" t="str">
        <f t="shared" si="31"/>
        <v>15-Jul-2016 → 16-Jul-2016</v>
      </c>
      <c r="P133" t="str">
        <f t="shared" si="32"/>
        <v>15-Jul-2016</v>
      </c>
      <c r="Q133" s="2">
        <f t="shared" si="33"/>
        <v>42566</v>
      </c>
      <c r="R133" t="str">
        <f t="shared" si="34"/>
        <v>Normal</v>
      </c>
    </row>
    <row r="134" spans="1:18" x14ac:dyDescent="0.35">
      <c r="A134">
        <v>1027</v>
      </c>
      <c r="B134" t="s">
        <v>6</v>
      </c>
      <c r="C134">
        <f t="shared" si="24"/>
        <v>15</v>
      </c>
      <c r="D134">
        <v>15</v>
      </c>
      <c r="E134" t="s">
        <v>7</v>
      </c>
      <c r="F134" s="1">
        <v>42562.804166666669</v>
      </c>
      <c r="G134" s="1">
        <v>42681.85</v>
      </c>
      <c r="H134">
        <f t="shared" si="25"/>
        <v>19</v>
      </c>
      <c r="I134" t="str">
        <f t="shared" si="26"/>
        <v>Monday</v>
      </c>
      <c r="J134">
        <f t="shared" si="27"/>
        <v>171425.99999999511</v>
      </c>
      <c r="K134" s="1">
        <f t="shared" si="28"/>
        <v>42681.85</v>
      </c>
      <c r="L134" t="str">
        <f t="shared" si="29"/>
        <v>Trip Completed</v>
      </c>
      <c r="M134" t="str">
        <f t="shared" si="30"/>
        <v>Airport</v>
      </c>
      <c r="N134" s="1">
        <f t="shared" si="35"/>
        <v>42562</v>
      </c>
      <c r="O134" t="str">
        <f t="shared" si="31"/>
        <v>11-Jul-2016 → 07-Nov-2016</v>
      </c>
      <c r="P134" t="str">
        <f t="shared" si="32"/>
        <v>11-Jul-2016</v>
      </c>
      <c r="Q134" s="2">
        <f t="shared" si="33"/>
        <v>42562</v>
      </c>
      <c r="R134" t="str">
        <f t="shared" si="34"/>
        <v>Normal</v>
      </c>
    </row>
    <row r="135" spans="1:18" x14ac:dyDescent="0.35">
      <c r="A135">
        <v>2675</v>
      </c>
      <c r="B135" t="s">
        <v>6</v>
      </c>
      <c r="C135">
        <f t="shared" si="24"/>
        <v>15</v>
      </c>
      <c r="D135">
        <v>15</v>
      </c>
      <c r="E135" t="s">
        <v>7</v>
      </c>
      <c r="F135" s="1">
        <v>42563.988194444442</v>
      </c>
      <c r="G135" s="1">
        <v>42564.024444444447</v>
      </c>
      <c r="H135">
        <f t="shared" si="25"/>
        <v>23</v>
      </c>
      <c r="I135" t="str">
        <f t="shared" si="26"/>
        <v>Tuesday</v>
      </c>
      <c r="J135">
        <f t="shared" si="27"/>
        <v>52.200000006705523</v>
      </c>
      <c r="K135" s="1">
        <f t="shared" si="28"/>
        <v>42564.024444444447</v>
      </c>
      <c r="L135" t="str">
        <f t="shared" si="29"/>
        <v>Trip Completed</v>
      </c>
      <c r="M135" t="str">
        <f t="shared" si="30"/>
        <v>Airport</v>
      </c>
      <c r="N135" s="1">
        <f t="shared" si="35"/>
        <v>42563</v>
      </c>
      <c r="O135" t="str">
        <f t="shared" si="31"/>
        <v>12-Jul-2016 → 13-Jul-2016</v>
      </c>
      <c r="P135" t="str">
        <f t="shared" si="32"/>
        <v>12-Jul-2016</v>
      </c>
      <c r="Q135" s="2">
        <f t="shared" si="33"/>
        <v>42563</v>
      </c>
      <c r="R135" t="str">
        <f t="shared" si="34"/>
        <v>Normal</v>
      </c>
    </row>
    <row r="136" spans="1:18" x14ac:dyDescent="0.35">
      <c r="A136">
        <v>3200</v>
      </c>
      <c r="B136" t="s">
        <v>8</v>
      </c>
      <c r="C136">
        <f t="shared" si="24"/>
        <v>15</v>
      </c>
      <c r="D136">
        <v>15</v>
      </c>
      <c r="E136" t="s">
        <v>7</v>
      </c>
      <c r="F136" s="1">
        <v>42564.402592592596</v>
      </c>
      <c r="G136" s="1">
        <v>42564.438171296293</v>
      </c>
      <c r="H136">
        <f t="shared" si="25"/>
        <v>9</v>
      </c>
      <c r="I136" t="str">
        <f t="shared" si="26"/>
        <v>Wednesday</v>
      </c>
      <c r="J136">
        <f t="shared" si="27"/>
        <v>51.233333323616534</v>
      </c>
      <c r="K136" s="1">
        <f t="shared" si="28"/>
        <v>42564.438171296293</v>
      </c>
      <c r="L136" t="str">
        <f t="shared" si="29"/>
        <v>Trip Completed</v>
      </c>
      <c r="M136" t="str">
        <f t="shared" si="30"/>
        <v>City</v>
      </c>
      <c r="N136" s="1">
        <f t="shared" si="35"/>
        <v>42564</v>
      </c>
      <c r="O136" t="str">
        <f t="shared" si="31"/>
        <v>13-Jul-2016 → 13-Jul-2016</v>
      </c>
      <c r="P136" t="str">
        <f t="shared" si="32"/>
        <v>13-Jul-2016</v>
      </c>
      <c r="Q136" s="2">
        <f t="shared" si="33"/>
        <v>42564</v>
      </c>
      <c r="R136" t="str">
        <f t="shared" si="34"/>
        <v>Normal</v>
      </c>
    </row>
    <row r="137" spans="1:18" x14ac:dyDescent="0.35">
      <c r="A137">
        <v>3865</v>
      </c>
      <c r="B137" t="s">
        <v>8</v>
      </c>
      <c r="C137">
        <f t="shared" si="24"/>
        <v>15</v>
      </c>
      <c r="D137">
        <v>15</v>
      </c>
      <c r="E137" t="s">
        <v>7</v>
      </c>
      <c r="F137" s="1">
        <v>42564.911168981482</v>
      </c>
      <c r="G137" s="1">
        <v>42564.931423611109</v>
      </c>
      <c r="H137">
        <f t="shared" si="25"/>
        <v>21</v>
      </c>
      <c r="I137" t="str">
        <f t="shared" si="26"/>
        <v>Wednesday</v>
      </c>
      <c r="J137">
        <f t="shared" si="27"/>
        <v>29.166666663950309</v>
      </c>
      <c r="K137" s="1">
        <f t="shared" si="28"/>
        <v>42564.931423611109</v>
      </c>
      <c r="L137" t="str">
        <f t="shared" si="29"/>
        <v>Trip Completed</v>
      </c>
      <c r="M137" t="str">
        <f t="shared" si="30"/>
        <v>City</v>
      </c>
      <c r="N137" s="1">
        <f t="shared" si="35"/>
        <v>42564</v>
      </c>
      <c r="O137" t="str">
        <f t="shared" si="31"/>
        <v>13-Jul-2016 → 13-Jul-2016</v>
      </c>
      <c r="P137" t="str">
        <f t="shared" si="32"/>
        <v>13-Jul-2016</v>
      </c>
      <c r="Q137" s="2">
        <f t="shared" si="33"/>
        <v>42564</v>
      </c>
      <c r="R137" t="str">
        <f t="shared" si="34"/>
        <v>Normal</v>
      </c>
    </row>
    <row r="138" spans="1:18" x14ac:dyDescent="0.35">
      <c r="A138">
        <v>4468</v>
      </c>
      <c r="B138" t="s">
        <v>8</v>
      </c>
      <c r="C138">
        <f t="shared" si="24"/>
        <v>15</v>
      </c>
      <c r="D138">
        <v>15</v>
      </c>
      <c r="E138" t="s">
        <v>7</v>
      </c>
      <c r="F138" s="1">
        <v>42565.363032407404</v>
      </c>
      <c r="G138" s="1">
        <v>42565.390289351853</v>
      </c>
      <c r="H138">
        <f t="shared" si="25"/>
        <v>8</v>
      </c>
      <c r="I138" t="str">
        <f t="shared" si="26"/>
        <v>Thursday</v>
      </c>
      <c r="J138">
        <f t="shared" si="27"/>
        <v>39.250000007450581</v>
      </c>
      <c r="K138" s="1">
        <f t="shared" si="28"/>
        <v>42565.390289351853</v>
      </c>
      <c r="L138" t="str">
        <f t="shared" si="29"/>
        <v>Trip Completed</v>
      </c>
      <c r="M138" t="str">
        <f t="shared" si="30"/>
        <v>City</v>
      </c>
      <c r="N138" s="1">
        <f t="shared" si="35"/>
        <v>42565</v>
      </c>
      <c r="O138" t="str">
        <f t="shared" si="31"/>
        <v>14-Jul-2016 → 14-Jul-2016</v>
      </c>
      <c r="P138" t="str">
        <f t="shared" si="32"/>
        <v>14-Jul-2016</v>
      </c>
      <c r="Q138" s="2">
        <f t="shared" si="33"/>
        <v>42565</v>
      </c>
      <c r="R138" t="str">
        <f t="shared" si="34"/>
        <v>Normal</v>
      </c>
    </row>
    <row r="139" spans="1:18" x14ac:dyDescent="0.35">
      <c r="A139">
        <v>5163</v>
      </c>
      <c r="B139" t="s">
        <v>6</v>
      </c>
      <c r="C139">
        <f t="shared" si="24"/>
        <v>15</v>
      </c>
      <c r="D139">
        <v>15</v>
      </c>
      <c r="E139" t="s">
        <v>7</v>
      </c>
      <c r="F139" s="1">
        <v>42565.857291666667</v>
      </c>
      <c r="G139" s="1">
        <v>42565.878680555557</v>
      </c>
      <c r="H139">
        <f t="shared" si="25"/>
        <v>20</v>
      </c>
      <c r="I139" t="str">
        <f t="shared" si="26"/>
        <v>Thursday</v>
      </c>
      <c r="J139">
        <f t="shared" si="27"/>
        <v>30.800000001909211</v>
      </c>
      <c r="K139" s="1">
        <f t="shared" si="28"/>
        <v>42565.878680555557</v>
      </c>
      <c r="L139" t="str">
        <f t="shared" si="29"/>
        <v>Trip Completed</v>
      </c>
      <c r="M139" t="str">
        <f t="shared" si="30"/>
        <v>Airport</v>
      </c>
      <c r="N139" s="1">
        <f t="shared" si="35"/>
        <v>42565</v>
      </c>
      <c r="O139" t="str">
        <f t="shared" si="31"/>
        <v>14-Jul-2016 → 14-Jul-2016</v>
      </c>
      <c r="P139" t="str">
        <f t="shared" si="32"/>
        <v>14-Jul-2016</v>
      </c>
      <c r="Q139" s="2">
        <f t="shared" si="33"/>
        <v>42565</v>
      </c>
      <c r="R139" t="str">
        <f t="shared" si="34"/>
        <v>Normal</v>
      </c>
    </row>
    <row r="140" spans="1:18" x14ac:dyDescent="0.35">
      <c r="A140">
        <v>6009</v>
      </c>
      <c r="B140" t="s">
        <v>8</v>
      </c>
      <c r="C140">
        <f t="shared" si="24"/>
        <v>15</v>
      </c>
      <c r="D140">
        <v>15</v>
      </c>
      <c r="E140" t="s">
        <v>7</v>
      </c>
      <c r="F140" s="1">
        <v>42566.515682870369</v>
      </c>
      <c r="G140" s="1">
        <v>42566.559340277781</v>
      </c>
      <c r="H140">
        <f t="shared" si="25"/>
        <v>12</v>
      </c>
      <c r="I140" t="str">
        <f t="shared" si="26"/>
        <v>Friday</v>
      </c>
      <c r="J140">
        <f t="shared" si="27"/>
        <v>62.866666673216969</v>
      </c>
      <c r="K140" s="1">
        <f t="shared" si="28"/>
        <v>42566.559340277781</v>
      </c>
      <c r="L140" t="str">
        <f t="shared" si="29"/>
        <v>Trip Completed</v>
      </c>
      <c r="M140" t="str">
        <f t="shared" si="30"/>
        <v>City</v>
      </c>
      <c r="N140" s="1">
        <f t="shared" si="35"/>
        <v>42566</v>
      </c>
      <c r="O140" t="str">
        <f t="shared" si="31"/>
        <v>15-Jul-2016 → 15-Jul-2016</v>
      </c>
      <c r="P140" t="str">
        <f t="shared" si="32"/>
        <v>15-Jul-2016</v>
      </c>
      <c r="Q140" s="2">
        <f t="shared" si="33"/>
        <v>42566</v>
      </c>
      <c r="R140" t="str">
        <f t="shared" si="34"/>
        <v>Normal</v>
      </c>
    </row>
    <row r="141" spans="1:18" x14ac:dyDescent="0.35">
      <c r="A141">
        <v>6448</v>
      </c>
      <c r="B141" t="s">
        <v>6</v>
      </c>
      <c r="C141">
        <f t="shared" si="24"/>
        <v>15</v>
      </c>
      <c r="D141">
        <v>15</v>
      </c>
      <c r="E141" t="s">
        <v>7</v>
      </c>
      <c r="F141" s="1">
        <v>42566.835347222222</v>
      </c>
      <c r="G141" s="1">
        <v>42566.861631944441</v>
      </c>
      <c r="H141">
        <f t="shared" si="25"/>
        <v>20</v>
      </c>
      <c r="I141" t="str">
        <f t="shared" si="26"/>
        <v>Friday</v>
      </c>
      <c r="J141">
        <f t="shared" si="27"/>
        <v>37.849999994505197</v>
      </c>
      <c r="K141" s="1">
        <f t="shared" si="28"/>
        <v>42566.861631944441</v>
      </c>
      <c r="L141" t="str">
        <f t="shared" si="29"/>
        <v>Trip Completed</v>
      </c>
      <c r="M141" t="str">
        <f t="shared" si="30"/>
        <v>Airport</v>
      </c>
      <c r="N141" s="1">
        <f t="shared" si="35"/>
        <v>42566</v>
      </c>
      <c r="O141" t="str">
        <f t="shared" si="31"/>
        <v>15-Jul-2016 → 15-Jul-2016</v>
      </c>
      <c r="P141" t="str">
        <f t="shared" si="32"/>
        <v>15-Jul-2016</v>
      </c>
      <c r="Q141" s="2">
        <f t="shared" si="33"/>
        <v>42566</v>
      </c>
      <c r="R141" t="str">
        <f t="shared" si="34"/>
        <v>Normal</v>
      </c>
    </row>
    <row r="142" spans="1:18" x14ac:dyDescent="0.35">
      <c r="A142">
        <v>591</v>
      </c>
      <c r="B142" t="s">
        <v>8</v>
      </c>
      <c r="C142">
        <f t="shared" si="24"/>
        <v>16</v>
      </c>
      <c r="D142">
        <v>16</v>
      </c>
      <c r="E142" t="s">
        <v>7</v>
      </c>
      <c r="F142" s="1">
        <v>42562.475694444445</v>
      </c>
      <c r="G142" s="1">
        <v>42681.521527777775</v>
      </c>
      <c r="H142">
        <f t="shared" si="25"/>
        <v>11</v>
      </c>
      <c r="I142" t="str">
        <f t="shared" si="26"/>
        <v>Monday</v>
      </c>
      <c r="J142">
        <f t="shared" si="27"/>
        <v>171425.99999999511</v>
      </c>
      <c r="K142" s="1">
        <f t="shared" si="28"/>
        <v>42681.521527777775</v>
      </c>
      <c r="L142" t="str">
        <f t="shared" si="29"/>
        <v>Trip Completed</v>
      </c>
      <c r="M142" t="str">
        <f t="shared" si="30"/>
        <v>City</v>
      </c>
      <c r="N142" s="1">
        <f t="shared" si="35"/>
        <v>42562</v>
      </c>
      <c r="O142" t="str">
        <f t="shared" si="31"/>
        <v>11-Jul-2016 → 07-Nov-2016</v>
      </c>
      <c r="P142" t="str">
        <f t="shared" si="32"/>
        <v>11-Jul-2016</v>
      </c>
      <c r="Q142" s="2">
        <f t="shared" si="33"/>
        <v>42562</v>
      </c>
      <c r="R142" t="str">
        <f t="shared" si="34"/>
        <v>Normal</v>
      </c>
    </row>
    <row r="143" spans="1:18" x14ac:dyDescent="0.35">
      <c r="A143">
        <v>709</v>
      </c>
      <c r="B143" t="s">
        <v>8</v>
      </c>
      <c r="C143">
        <f t="shared" si="24"/>
        <v>16</v>
      </c>
      <c r="D143">
        <v>16</v>
      </c>
      <c r="E143" t="s">
        <v>7</v>
      </c>
      <c r="F143" s="1">
        <v>42562.594444444447</v>
      </c>
      <c r="G143" s="1">
        <v>42681.627083333333</v>
      </c>
      <c r="H143">
        <f t="shared" si="25"/>
        <v>14</v>
      </c>
      <c r="I143" t="str">
        <f t="shared" si="26"/>
        <v>Monday</v>
      </c>
      <c r="J143">
        <f t="shared" si="27"/>
        <v>171406.99999999604</v>
      </c>
      <c r="K143" s="1">
        <f t="shared" si="28"/>
        <v>42681.627083333333</v>
      </c>
      <c r="L143" t="str">
        <f t="shared" si="29"/>
        <v>Trip Completed</v>
      </c>
      <c r="M143" t="str">
        <f t="shared" si="30"/>
        <v>City</v>
      </c>
      <c r="N143" s="1">
        <f t="shared" si="35"/>
        <v>42562</v>
      </c>
      <c r="O143" t="str">
        <f t="shared" si="31"/>
        <v>11-Jul-2016 → 07-Nov-2016</v>
      </c>
      <c r="P143" t="str">
        <f t="shared" si="32"/>
        <v>11-Jul-2016</v>
      </c>
      <c r="Q143" s="2">
        <f t="shared" si="33"/>
        <v>42562</v>
      </c>
      <c r="R143" t="str">
        <f t="shared" si="34"/>
        <v>Normal</v>
      </c>
    </row>
    <row r="144" spans="1:18" x14ac:dyDescent="0.35">
      <c r="A144">
        <v>1167</v>
      </c>
      <c r="B144" t="s">
        <v>6</v>
      </c>
      <c r="C144">
        <f t="shared" si="24"/>
        <v>16</v>
      </c>
      <c r="D144">
        <v>16</v>
      </c>
      <c r="E144" t="s">
        <v>7</v>
      </c>
      <c r="F144" s="1">
        <v>42562.868055555555</v>
      </c>
      <c r="G144" s="1">
        <v>42681.911111111112</v>
      </c>
      <c r="H144">
        <f t="shared" si="25"/>
        <v>20</v>
      </c>
      <c r="I144" t="str">
        <f t="shared" si="26"/>
        <v>Monday</v>
      </c>
      <c r="J144">
        <f t="shared" si="27"/>
        <v>171422.00000000303</v>
      </c>
      <c r="K144" s="1">
        <f t="shared" si="28"/>
        <v>42681.911111111112</v>
      </c>
      <c r="L144" t="str">
        <f t="shared" si="29"/>
        <v>Trip Completed</v>
      </c>
      <c r="M144" t="str">
        <f t="shared" si="30"/>
        <v>Airport</v>
      </c>
      <c r="N144" s="1">
        <f t="shared" si="35"/>
        <v>42562</v>
      </c>
      <c r="O144" t="str">
        <f t="shared" si="31"/>
        <v>11-Jul-2016 → 07-Nov-2016</v>
      </c>
      <c r="P144" t="str">
        <f t="shared" si="32"/>
        <v>11-Jul-2016</v>
      </c>
      <c r="Q144" s="2">
        <f t="shared" si="33"/>
        <v>42562</v>
      </c>
      <c r="R144" t="str">
        <f t="shared" si="34"/>
        <v>Normal</v>
      </c>
    </row>
    <row r="145" spans="1:18" x14ac:dyDescent="0.35">
      <c r="A145">
        <v>2661</v>
      </c>
      <c r="B145" t="s">
        <v>6</v>
      </c>
      <c r="C145">
        <f t="shared" si="24"/>
        <v>16</v>
      </c>
      <c r="D145">
        <v>16</v>
      </c>
      <c r="E145" t="s">
        <v>7</v>
      </c>
      <c r="F145" s="1">
        <v>42563.974305555559</v>
      </c>
      <c r="G145" s="1">
        <v>42564.018993055557</v>
      </c>
      <c r="H145">
        <f t="shared" si="25"/>
        <v>23</v>
      </c>
      <c r="I145" t="str">
        <f t="shared" si="26"/>
        <v>Tuesday</v>
      </c>
      <c r="J145">
        <f t="shared" si="27"/>
        <v>64.349999997066334</v>
      </c>
      <c r="K145" s="1">
        <f t="shared" si="28"/>
        <v>42564.018993055557</v>
      </c>
      <c r="L145" t="str">
        <f t="shared" si="29"/>
        <v>Trip Completed</v>
      </c>
      <c r="M145" t="str">
        <f t="shared" si="30"/>
        <v>Airport</v>
      </c>
      <c r="N145" s="1">
        <f t="shared" si="35"/>
        <v>42563</v>
      </c>
      <c r="O145" t="str">
        <f t="shared" si="31"/>
        <v>12-Jul-2016 → 13-Jul-2016</v>
      </c>
      <c r="P145" t="str">
        <f t="shared" si="32"/>
        <v>12-Jul-2016</v>
      </c>
      <c r="Q145" s="2">
        <f t="shared" si="33"/>
        <v>42563</v>
      </c>
      <c r="R145" t="str">
        <f t="shared" si="34"/>
        <v>Normal</v>
      </c>
    </row>
    <row r="146" spans="1:18" x14ac:dyDescent="0.35">
      <c r="A146">
        <v>2808</v>
      </c>
      <c r="B146" t="s">
        <v>8</v>
      </c>
      <c r="C146">
        <f t="shared" si="24"/>
        <v>16</v>
      </c>
      <c r="D146">
        <v>16</v>
      </c>
      <c r="E146" t="s">
        <v>7</v>
      </c>
      <c r="F146" s="1">
        <v>42564.21199074074</v>
      </c>
      <c r="G146" s="1">
        <v>42564.247349537036</v>
      </c>
      <c r="H146">
        <f t="shared" si="25"/>
        <v>5</v>
      </c>
      <c r="I146" t="str">
        <f t="shared" si="26"/>
        <v>Wednesday</v>
      </c>
      <c r="J146">
        <f t="shared" si="27"/>
        <v>50.916666666744277</v>
      </c>
      <c r="K146" s="1">
        <f t="shared" si="28"/>
        <v>42564.247349537036</v>
      </c>
      <c r="L146" t="str">
        <f t="shared" si="29"/>
        <v>Trip Completed</v>
      </c>
      <c r="M146" t="str">
        <f t="shared" si="30"/>
        <v>City</v>
      </c>
      <c r="N146" s="1">
        <f t="shared" si="35"/>
        <v>42564</v>
      </c>
      <c r="O146" t="str">
        <f t="shared" si="31"/>
        <v>13-Jul-2016 → 13-Jul-2016</v>
      </c>
      <c r="P146" t="str">
        <f t="shared" si="32"/>
        <v>13-Jul-2016</v>
      </c>
      <c r="Q146" s="2">
        <f t="shared" si="33"/>
        <v>42564</v>
      </c>
      <c r="R146" t="str">
        <f t="shared" si="34"/>
        <v>Normal</v>
      </c>
    </row>
    <row r="147" spans="1:18" x14ac:dyDescent="0.35">
      <c r="A147">
        <v>3258</v>
      </c>
      <c r="B147" t="s">
        <v>6</v>
      </c>
      <c r="C147">
        <f t="shared" si="24"/>
        <v>16</v>
      </c>
      <c r="D147">
        <v>16</v>
      </c>
      <c r="E147" t="s">
        <v>7</v>
      </c>
      <c r="F147" s="1">
        <v>42564.42559027778</v>
      </c>
      <c r="G147" s="1">
        <v>42564.448240740741</v>
      </c>
      <c r="H147">
        <f t="shared" si="25"/>
        <v>10</v>
      </c>
      <c r="I147" t="str">
        <f t="shared" si="26"/>
        <v>Wednesday</v>
      </c>
      <c r="J147">
        <f t="shared" si="27"/>
        <v>32.616666663670912</v>
      </c>
      <c r="K147" s="1">
        <f t="shared" si="28"/>
        <v>42564.448240740741</v>
      </c>
      <c r="L147" t="str">
        <f t="shared" si="29"/>
        <v>Trip Completed</v>
      </c>
      <c r="M147" t="str">
        <f t="shared" si="30"/>
        <v>Airport</v>
      </c>
      <c r="N147" s="1">
        <f t="shared" si="35"/>
        <v>42564</v>
      </c>
      <c r="O147" t="str">
        <f t="shared" si="31"/>
        <v>13-Jul-2016 → 13-Jul-2016</v>
      </c>
      <c r="P147" t="str">
        <f t="shared" si="32"/>
        <v>13-Jul-2016</v>
      </c>
      <c r="Q147" s="2">
        <f t="shared" si="33"/>
        <v>42564</v>
      </c>
      <c r="R147" t="str">
        <f t="shared" si="34"/>
        <v>Normal</v>
      </c>
    </row>
    <row r="148" spans="1:18" x14ac:dyDescent="0.35">
      <c r="A148">
        <v>3413</v>
      </c>
      <c r="B148" t="s">
        <v>6</v>
      </c>
      <c r="C148">
        <f t="shared" si="24"/>
        <v>16</v>
      </c>
      <c r="D148">
        <v>16</v>
      </c>
      <c r="E148" t="s">
        <v>7</v>
      </c>
      <c r="F148" s="1">
        <v>42564.647233796299</v>
      </c>
      <c r="G148" s="1">
        <v>42564.698425925926</v>
      </c>
      <c r="H148">
        <f t="shared" si="25"/>
        <v>15</v>
      </c>
      <c r="I148" t="str">
        <f t="shared" si="26"/>
        <v>Wednesday</v>
      </c>
      <c r="J148">
        <f t="shared" si="27"/>
        <v>73.716666663531214</v>
      </c>
      <c r="K148" s="1">
        <f t="shared" si="28"/>
        <v>42564.698425925926</v>
      </c>
      <c r="L148" t="str">
        <f t="shared" si="29"/>
        <v>Trip Completed</v>
      </c>
      <c r="M148" t="str">
        <f t="shared" si="30"/>
        <v>Airport</v>
      </c>
      <c r="N148" s="1">
        <f t="shared" si="35"/>
        <v>42564</v>
      </c>
      <c r="O148" t="str">
        <f t="shared" si="31"/>
        <v>13-Jul-2016 → 13-Jul-2016</v>
      </c>
      <c r="P148" t="str">
        <f t="shared" si="32"/>
        <v>13-Jul-2016</v>
      </c>
      <c r="Q148" s="2">
        <f t="shared" si="33"/>
        <v>42564</v>
      </c>
      <c r="R148" t="str">
        <f t="shared" si="34"/>
        <v>Normal</v>
      </c>
    </row>
    <row r="149" spans="1:18" x14ac:dyDescent="0.35">
      <c r="A149">
        <v>3939</v>
      </c>
      <c r="B149" t="s">
        <v>6</v>
      </c>
      <c r="C149">
        <f t="shared" si="24"/>
        <v>16</v>
      </c>
      <c r="D149">
        <v>16</v>
      </c>
      <c r="E149" t="s">
        <v>7</v>
      </c>
      <c r="F149" s="1">
        <v>42564.935023148151</v>
      </c>
      <c r="G149" s="1">
        <v>42564.95548611111</v>
      </c>
      <c r="H149">
        <f t="shared" si="25"/>
        <v>22</v>
      </c>
      <c r="I149" t="str">
        <f t="shared" si="26"/>
        <v>Wednesday</v>
      </c>
      <c r="J149">
        <f t="shared" si="27"/>
        <v>29.466666660737246</v>
      </c>
      <c r="K149" s="1">
        <f t="shared" si="28"/>
        <v>42564.95548611111</v>
      </c>
      <c r="L149" t="str">
        <f t="shared" si="29"/>
        <v>Trip Completed</v>
      </c>
      <c r="M149" t="str">
        <f t="shared" si="30"/>
        <v>Airport</v>
      </c>
      <c r="N149" s="1">
        <f t="shared" si="35"/>
        <v>42564</v>
      </c>
      <c r="O149" t="str">
        <f t="shared" si="31"/>
        <v>13-Jul-2016 → 13-Jul-2016</v>
      </c>
      <c r="P149" t="str">
        <f t="shared" si="32"/>
        <v>13-Jul-2016</v>
      </c>
      <c r="Q149" s="2">
        <f t="shared" si="33"/>
        <v>42564</v>
      </c>
      <c r="R149" t="str">
        <f t="shared" si="34"/>
        <v>Normal</v>
      </c>
    </row>
    <row r="150" spans="1:18" x14ac:dyDescent="0.35">
      <c r="A150">
        <v>4125</v>
      </c>
      <c r="B150" t="s">
        <v>8</v>
      </c>
      <c r="C150">
        <f t="shared" si="24"/>
        <v>16</v>
      </c>
      <c r="D150">
        <v>16</v>
      </c>
      <c r="E150" t="s">
        <v>7</v>
      </c>
      <c r="F150" s="1">
        <v>42565.192488425928</v>
      </c>
      <c r="G150" s="1">
        <v>42565.240613425929</v>
      </c>
      <c r="H150">
        <f t="shared" si="25"/>
        <v>4</v>
      </c>
      <c r="I150" t="str">
        <f t="shared" si="26"/>
        <v>Thursday</v>
      </c>
      <c r="J150">
        <f t="shared" si="27"/>
        <v>69.300000001676381</v>
      </c>
      <c r="K150" s="1">
        <f t="shared" si="28"/>
        <v>42565.240613425929</v>
      </c>
      <c r="L150" t="str">
        <f t="shared" si="29"/>
        <v>Trip Completed</v>
      </c>
      <c r="M150" t="str">
        <f t="shared" si="30"/>
        <v>City</v>
      </c>
      <c r="N150" s="1">
        <f t="shared" si="35"/>
        <v>42565</v>
      </c>
      <c r="O150" t="str">
        <f t="shared" si="31"/>
        <v>14-Jul-2016 → 14-Jul-2016</v>
      </c>
      <c r="P150" t="str">
        <f t="shared" si="32"/>
        <v>14-Jul-2016</v>
      </c>
      <c r="Q150" s="2">
        <f t="shared" si="33"/>
        <v>42565</v>
      </c>
      <c r="R150" t="str">
        <f t="shared" si="34"/>
        <v>Normal</v>
      </c>
    </row>
    <row r="151" spans="1:18" x14ac:dyDescent="0.35">
      <c r="A151">
        <v>4457</v>
      </c>
      <c r="B151" t="s">
        <v>8</v>
      </c>
      <c r="C151">
        <f t="shared" si="24"/>
        <v>16</v>
      </c>
      <c r="D151">
        <v>16</v>
      </c>
      <c r="E151" t="s">
        <v>7</v>
      </c>
      <c r="F151" s="1">
        <v>42565.358611111114</v>
      </c>
      <c r="G151" s="1">
        <v>42565.388425925928</v>
      </c>
      <c r="H151">
        <f t="shared" si="25"/>
        <v>8</v>
      </c>
      <c r="I151" t="str">
        <f t="shared" si="26"/>
        <v>Thursday</v>
      </c>
      <c r="J151">
        <f t="shared" si="27"/>
        <v>42.933333332184702</v>
      </c>
      <c r="K151" s="1">
        <f t="shared" si="28"/>
        <v>42565.388425925928</v>
      </c>
      <c r="L151" t="str">
        <f t="shared" si="29"/>
        <v>Trip Completed</v>
      </c>
      <c r="M151" t="str">
        <f t="shared" si="30"/>
        <v>City</v>
      </c>
      <c r="N151" s="1">
        <f t="shared" si="35"/>
        <v>42565</v>
      </c>
      <c r="O151" t="str">
        <f t="shared" si="31"/>
        <v>14-Jul-2016 → 14-Jul-2016</v>
      </c>
      <c r="P151" t="str">
        <f t="shared" si="32"/>
        <v>14-Jul-2016</v>
      </c>
      <c r="Q151" s="2">
        <f t="shared" si="33"/>
        <v>42565</v>
      </c>
      <c r="R151" t="str">
        <f t="shared" si="34"/>
        <v>Normal</v>
      </c>
    </row>
    <row r="152" spans="1:18" x14ac:dyDescent="0.35">
      <c r="A152">
        <v>4728</v>
      </c>
      <c r="B152" t="s">
        <v>8</v>
      </c>
      <c r="C152">
        <f t="shared" si="24"/>
        <v>16</v>
      </c>
      <c r="D152">
        <v>16</v>
      </c>
      <c r="E152" t="s">
        <v>7</v>
      </c>
      <c r="F152" s="1">
        <v>42565.586261574077</v>
      </c>
      <c r="G152" s="1">
        <v>42565.629629629628</v>
      </c>
      <c r="H152">
        <f t="shared" si="25"/>
        <v>14</v>
      </c>
      <c r="I152" t="str">
        <f t="shared" si="26"/>
        <v>Thursday</v>
      </c>
      <c r="J152">
        <f t="shared" si="27"/>
        <v>62.449999992968515</v>
      </c>
      <c r="K152" s="1">
        <f t="shared" si="28"/>
        <v>42565.629629629628</v>
      </c>
      <c r="L152" t="str">
        <f t="shared" si="29"/>
        <v>Trip Completed</v>
      </c>
      <c r="M152" t="str">
        <f t="shared" si="30"/>
        <v>City</v>
      </c>
      <c r="N152" s="1">
        <f t="shared" si="35"/>
        <v>42565</v>
      </c>
      <c r="O152" t="str">
        <f t="shared" si="31"/>
        <v>14-Jul-2016 → 14-Jul-2016</v>
      </c>
      <c r="P152" t="str">
        <f t="shared" si="32"/>
        <v>14-Jul-2016</v>
      </c>
      <c r="Q152" s="2">
        <f t="shared" si="33"/>
        <v>42565</v>
      </c>
      <c r="R152" t="str">
        <f t="shared" si="34"/>
        <v>Normal</v>
      </c>
    </row>
    <row r="153" spans="1:18" x14ac:dyDescent="0.35">
      <c r="A153">
        <v>5347</v>
      </c>
      <c r="B153" t="s">
        <v>6</v>
      </c>
      <c r="C153">
        <f t="shared" si="24"/>
        <v>16</v>
      </c>
      <c r="D153">
        <v>16</v>
      </c>
      <c r="E153" t="s">
        <v>7</v>
      </c>
      <c r="F153" s="1">
        <v>42565.952627314815</v>
      </c>
      <c r="G153" s="1">
        <v>42565.995625000003</v>
      </c>
      <c r="H153">
        <f t="shared" si="25"/>
        <v>22</v>
      </c>
      <c r="I153" t="str">
        <f t="shared" si="26"/>
        <v>Thursday</v>
      </c>
      <c r="J153">
        <f t="shared" si="27"/>
        <v>61.916666671168059</v>
      </c>
      <c r="K153" s="1">
        <f t="shared" si="28"/>
        <v>42565.995625000003</v>
      </c>
      <c r="L153" t="str">
        <f t="shared" si="29"/>
        <v>Trip Completed</v>
      </c>
      <c r="M153" t="str">
        <f t="shared" si="30"/>
        <v>Airport</v>
      </c>
      <c r="N153" s="1">
        <f t="shared" si="35"/>
        <v>42565</v>
      </c>
      <c r="O153" t="str">
        <f t="shared" si="31"/>
        <v>14-Jul-2016 → 14-Jul-2016</v>
      </c>
      <c r="P153" t="str">
        <f t="shared" si="32"/>
        <v>14-Jul-2016</v>
      </c>
      <c r="Q153" s="2">
        <f t="shared" si="33"/>
        <v>42565</v>
      </c>
      <c r="R153" t="str">
        <f t="shared" si="34"/>
        <v>Normal</v>
      </c>
    </row>
    <row r="154" spans="1:18" x14ac:dyDescent="0.35">
      <c r="A154">
        <v>6147</v>
      </c>
      <c r="B154" t="s">
        <v>8</v>
      </c>
      <c r="C154">
        <f t="shared" si="24"/>
        <v>16</v>
      </c>
      <c r="D154">
        <v>16</v>
      </c>
      <c r="E154" t="s">
        <v>7</v>
      </c>
      <c r="F154" s="1">
        <v>42566.674328703702</v>
      </c>
      <c r="G154" s="1">
        <v>42566.729259259257</v>
      </c>
      <c r="H154">
        <f t="shared" si="25"/>
        <v>16</v>
      </c>
      <c r="I154" t="str">
        <f t="shared" si="26"/>
        <v>Friday</v>
      </c>
      <c r="J154">
        <f t="shared" si="27"/>
        <v>79.099999997997656</v>
      </c>
      <c r="K154" s="1">
        <f t="shared" si="28"/>
        <v>42566.729259259257</v>
      </c>
      <c r="L154" t="str">
        <f t="shared" si="29"/>
        <v>Trip Completed</v>
      </c>
      <c r="M154" t="str">
        <f t="shared" si="30"/>
        <v>City</v>
      </c>
      <c r="N154" s="1">
        <f t="shared" si="35"/>
        <v>42566</v>
      </c>
      <c r="O154" t="str">
        <f t="shared" si="31"/>
        <v>15-Jul-2016 → 15-Jul-2016</v>
      </c>
      <c r="P154" t="str">
        <f t="shared" si="32"/>
        <v>15-Jul-2016</v>
      </c>
      <c r="Q154" s="2">
        <f t="shared" si="33"/>
        <v>42566</v>
      </c>
      <c r="R154" t="str">
        <f t="shared" si="34"/>
        <v>Normal</v>
      </c>
    </row>
    <row r="155" spans="1:18" x14ac:dyDescent="0.35">
      <c r="A155">
        <v>6496</v>
      </c>
      <c r="B155" t="s">
        <v>6</v>
      </c>
      <c r="C155">
        <f t="shared" si="24"/>
        <v>16</v>
      </c>
      <c r="D155">
        <v>16</v>
      </c>
      <c r="E155" t="s">
        <v>7</v>
      </c>
      <c r="F155" s="1">
        <v>42566.856249999997</v>
      </c>
      <c r="G155" s="1">
        <v>42566.897789351853</v>
      </c>
      <c r="H155">
        <f t="shared" si="25"/>
        <v>20</v>
      </c>
      <c r="I155" t="str">
        <f t="shared" si="26"/>
        <v>Friday</v>
      </c>
      <c r="J155">
        <f t="shared" si="27"/>
        <v>59.816666672704741</v>
      </c>
      <c r="K155" s="1">
        <f t="shared" si="28"/>
        <v>42566.897789351853</v>
      </c>
      <c r="L155" t="str">
        <f t="shared" si="29"/>
        <v>Trip Completed</v>
      </c>
      <c r="M155" t="str">
        <f t="shared" si="30"/>
        <v>Airport</v>
      </c>
      <c r="N155" s="1">
        <f t="shared" si="35"/>
        <v>42566</v>
      </c>
      <c r="O155" t="str">
        <f t="shared" si="31"/>
        <v>15-Jul-2016 → 15-Jul-2016</v>
      </c>
      <c r="P155" t="str">
        <f t="shared" si="32"/>
        <v>15-Jul-2016</v>
      </c>
      <c r="Q155" s="2">
        <f t="shared" si="33"/>
        <v>42566</v>
      </c>
      <c r="R155" t="str">
        <f t="shared" si="34"/>
        <v>Normal</v>
      </c>
    </row>
    <row r="156" spans="1:18" x14ac:dyDescent="0.35">
      <c r="A156">
        <v>634</v>
      </c>
      <c r="B156" t="s">
        <v>8</v>
      </c>
      <c r="C156">
        <f t="shared" si="24"/>
        <v>17</v>
      </c>
      <c r="D156">
        <v>17</v>
      </c>
      <c r="E156" t="s">
        <v>7</v>
      </c>
      <c r="F156" s="1">
        <v>42562.517361111109</v>
      </c>
      <c r="G156" s="1">
        <v>42681.54583333333</v>
      </c>
      <c r="H156">
        <f t="shared" si="25"/>
        <v>12</v>
      </c>
      <c r="I156" t="str">
        <f t="shared" si="26"/>
        <v>Monday</v>
      </c>
      <c r="J156">
        <f t="shared" si="27"/>
        <v>171400.99999999744</v>
      </c>
      <c r="K156" s="1">
        <f t="shared" si="28"/>
        <v>42681.54583333333</v>
      </c>
      <c r="L156" t="str">
        <f t="shared" si="29"/>
        <v>Trip Completed</v>
      </c>
      <c r="M156" t="str">
        <f t="shared" si="30"/>
        <v>City</v>
      </c>
      <c r="N156" s="1">
        <f t="shared" si="35"/>
        <v>42562</v>
      </c>
      <c r="O156" t="str">
        <f t="shared" si="31"/>
        <v>11-Jul-2016 → 07-Nov-2016</v>
      </c>
      <c r="P156" t="str">
        <f t="shared" si="32"/>
        <v>11-Jul-2016</v>
      </c>
      <c r="Q156" s="2">
        <f t="shared" si="33"/>
        <v>42562</v>
      </c>
      <c r="R156" t="str">
        <f t="shared" si="34"/>
        <v>Normal</v>
      </c>
    </row>
    <row r="157" spans="1:18" x14ac:dyDescent="0.35">
      <c r="A157">
        <v>939</v>
      </c>
      <c r="B157" t="s">
        <v>6</v>
      </c>
      <c r="C157">
        <f t="shared" si="24"/>
        <v>17</v>
      </c>
      <c r="D157">
        <v>17</v>
      </c>
      <c r="E157" t="s">
        <v>7</v>
      </c>
      <c r="F157" s="1">
        <v>42562.767361111109</v>
      </c>
      <c r="G157" s="1">
        <v>42681.80972222222</v>
      </c>
      <c r="H157">
        <f t="shared" si="25"/>
        <v>18</v>
      </c>
      <c r="I157" t="str">
        <f t="shared" si="26"/>
        <v>Monday</v>
      </c>
      <c r="J157">
        <f t="shared" si="27"/>
        <v>171420.99999999977</v>
      </c>
      <c r="K157" s="1">
        <f t="shared" si="28"/>
        <v>42681.80972222222</v>
      </c>
      <c r="L157" t="str">
        <f t="shared" si="29"/>
        <v>Trip Completed</v>
      </c>
      <c r="M157" t="str">
        <f t="shared" si="30"/>
        <v>Airport</v>
      </c>
      <c r="N157" s="1">
        <f t="shared" si="35"/>
        <v>42562</v>
      </c>
      <c r="O157" t="str">
        <f t="shared" si="31"/>
        <v>11-Jul-2016 → 07-Nov-2016</v>
      </c>
      <c r="P157" t="str">
        <f t="shared" si="32"/>
        <v>11-Jul-2016</v>
      </c>
      <c r="Q157" s="2">
        <f t="shared" si="33"/>
        <v>42562</v>
      </c>
      <c r="R157" t="str">
        <f t="shared" si="34"/>
        <v>Normal</v>
      </c>
    </row>
    <row r="158" spans="1:18" x14ac:dyDescent="0.35">
      <c r="A158">
        <v>2628</v>
      </c>
      <c r="B158" t="s">
        <v>6</v>
      </c>
      <c r="C158">
        <f t="shared" si="24"/>
        <v>17</v>
      </c>
      <c r="D158">
        <v>17</v>
      </c>
      <c r="E158" t="s">
        <v>7</v>
      </c>
      <c r="F158" s="1">
        <v>42563.923611111109</v>
      </c>
      <c r="G158" s="1">
        <v>42711.975694444445</v>
      </c>
      <c r="H158">
        <f t="shared" si="25"/>
        <v>22</v>
      </c>
      <c r="I158" t="str">
        <f t="shared" si="26"/>
        <v>Tuesday</v>
      </c>
      <c r="J158">
        <f t="shared" si="27"/>
        <v>213195.00000000349</v>
      </c>
      <c r="K158" s="1">
        <f t="shared" si="28"/>
        <v>42711.975694444445</v>
      </c>
      <c r="L158" t="str">
        <f t="shared" si="29"/>
        <v>Trip Completed</v>
      </c>
      <c r="M158" t="str">
        <f t="shared" si="30"/>
        <v>Airport</v>
      </c>
      <c r="N158" s="1">
        <f t="shared" si="35"/>
        <v>42563</v>
      </c>
      <c r="O158" t="str">
        <f t="shared" si="31"/>
        <v>12-Jul-2016 → 07-Dec-2016</v>
      </c>
      <c r="P158" t="str">
        <f t="shared" si="32"/>
        <v>12-Jul-2016</v>
      </c>
      <c r="Q158" s="2">
        <f t="shared" si="33"/>
        <v>42563</v>
      </c>
      <c r="R158" t="str">
        <f t="shared" si="34"/>
        <v>Normal</v>
      </c>
    </row>
    <row r="159" spans="1:18" x14ac:dyDescent="0.35">
      <c r="A159">
        <v>3021</v>
      </c>
      <c r="B159" t="s">
        <v>8</v>
      </c>
      <c r="C159">
        <f t="shared" si="24"/>
        <v>17</v>
      </c>
      <c r="D159">
        <v>17</v>
      </c>
      <c r="E159" t="s">
        <v>7</v>
      </c>
      <c r="F159" s="1">
        <v>42564.314814814818</v>
      </c>
      <c r="G159" s="1">
        <v>42564.351469907408</v>
      </c>
      <c r="H159">
        <f t="shared" si="25"/>
        <v>7</v>
      </c>
      <c r="I159" t="str">
        <f t="shared" si="26"/>
        <v>Wednesday</v>
      </c>
      <c r="J159">
        <f t="shared" si="27"/>
        <v>52.783333329716697</v>
      </c>
      <c r="K159" s="1">
        <f t="shared" si="28"/>
        <v>42564.351469907408</v>
      </c>
      <c r="L159" t="str">
        <f t="shared" si="29"/>
        <v>Trip Completed</v>
      </c>
      <c r="M159" t="str">
        <f t="shared" si="30"/>
        <v>City</v>
      </c>
      <c r="N159" s="1">
        <f t="shared" si="35"/>
        <v>42564</v>
      </c>
      <c r="O159" t="str">
        <f t="shared" si="31"/>
        <v>13-Jul-2016 → 13-Jul-2016</v>
      </c>
      <c r="P159" t="str">
        <f t="shared" si="32"/>
        <v>13-Jul-2016</v>
      </c>
      <c r="Q159" s="2">
        <f t="shared" si="33"/>
        <v>42564</v>
      </c>
      <c r="R159" t="str">
        <f t="shared" si="34"/>
        <v>Normal</v>
      </c>
    </row>
    <row r="160" spans="1:18" x14ac:dyDescent="0.35">
      <c r="A160">
        <v>4743</v>
      </c>
      <c r="B160" t="s">
        <v>8</v>
      </c>
      <c r="C160">
        <f t="shared" si="24"/>
        <v>17</v>
      </c>
      <c r="D160">
        <v>17</v>
      </c>
      <c r="E160" t="s">
        <v>7</v>
      </c>
      <c r="F160" s="1">
        <v>42565.621018518519</v>
      </c>
      <c r="G160" s="1">
        <v>42565.652118055557</v>
      </c>
      <c r="H160">
        <f t="shared" si="25"/>
        <v>14</v>
      </c>
      <c r="I160" t="str">
        <f t="shared" si="26"/>
        <v>Thursday</v>
      </c>
      <c r="J160">
        <f t="shared" si="27"/>
        <v>44.783333335071802</v>
      </c>
      <c r="K160" s="1">
        <f t="shared" si="28"/>
        <v>42565.652118055557</v>
      </c>
      <c r="L160" t="str">
        <f t="shared" si="29"/>
        <v>Trip Completed</v>
      </c>
      <c r="M160" t="str">
        <f t="shared" si="30"/>
        <v>City</v>
      </c>
      <c r="N160" s="1">
        <f t="shared" si="35"/>
        <v>42565</v>
      </c>
      <c r="O160" t="str">
        <f t="shared" si="31"/>
        <v>14-Jul-2016 → 14-Jul-2016</v>
      </c>
      <c r="P160" t="str">
        <f t="shared" si="32"/>
        <v>14-Jul-2016</v>
      </c>
      <c r="Q160" s="2">
        <f t="shared" si="33"/>
        <v>42565</v>
      </c>
      <c r="R160" t="str">
        <f t="shared" si="34"/>
        <v>Normal</v>
      </c>
    </row>
    <row r="161" spans="1:18" x14ac:dyDescent="0.35">
      <c r="A161">
        <v>4981</v>
      </c>
      <c r="B161" t="s">
        <v>8</v>
      </c>
      <c r="C161">
        <f t="shared" si="24"/>
        <v>17</v>
      </c>
      <c r="D161">
        <v>17</v>
      </c>
      <c r="E161" t="s">
        <v>7</v>
      </c>
      <c r="F161" s="1">
        <v>42565.783125000002</v>
      </c>
      <c r="G161" s="1">
        <v>42565.82203703704</v>
      </c>
      <c r="H161">
        <f t="shared" si="25"/>
        <v>18</v>
      </c>
      <c r="I161" t="str">
        <f t="shared" si="26"/>
        <v>Thursday</v>
      </c>
      <c r="J161">
        <f t="shared" si="27"/>
        <v>56.033333335071802</v>
      </c>
      <c r="K161" s="1">
        <f t="shared" si="28"/>
        <v>42565.82203703704</v>
      </c>
      <c r="L161" t="str">
        <f t="shared" si="29"/>
        <v>Trip Completed</v>
      </c>
      <c r="M161" t="str">
        <f t="shared" si="30"/>
        <v>City</v>
      </c>
      <c r="N161" s="1">
        <f t="shared" si="35"/>
        <v>42565</v>
      </c>
      <c r="O161" t="str">
        <f t="shared" si="31"/>
        <v>14-Jul-2016 → 14-Jul-2016</v>
      </c>
      <c r="P161" t="str">
        <f t="shared" si="32"/>
        <v>14-Jul-2016</v>
      </c>
      <c r="Q161" s="2">
        <f t="shared" si="33"/>
        <v>42565</v>
      </c>
      <c r="R161" t="str">
        <f t="shared" si="34"/>
        <v>Normal</v>
      </c>
    </row>
    <row r="162" spans="1:18" x14ac:dyDescent="0.35">
      <c r="A162">
        <v>5367</v>
      </c>
      <c r="B162" t="s">
        <v>6</v>
      </c>
      <c r="C162">
        <f t="shared" si="24"/>
        <v>17</v>
      </c>
      <c r="D162">
        <v>17</v>
      </c>
      <c r="E162" t="s">
        <v>7</v>
      </c>
      <c r="F162" s="1">
        <v>42565.983032407406</v>
      </c>
      <c r="G162" s="1">
        <v>42566.01766203704</v>
      </c>
      <c r="H162">
        <f t="shared" si="25"/>
        <v>23</v>
      </c>
      <c r="I162" t="str">
        <f t="shared" si="26"/>
        <v>Thursday</v>
      </c>
      <c r="J162">
        <f t="shared" si="27"/>
        <v>49.866666672751307</v>
      </c>
      <c r="K162" s="1">
        <f t="shared" si="28"/>
        <v>42566.01766203704</v>
      </c>
      <c r="L162" t="str">
        <f t="shared" si="29"/>
        <v>Trip Completed</v>
      </c>
      <c r="M162" t="str">
        <f t="shared" si="30"/>
        <v>Airport</v>
      </c>
      <c r="N162" s="1">
        <f t="shared" si="35"/>
        <v>42565</v>
      </c>
      <c r="O162" t="str">
        <f t="shared" si="31"/>
        <v>14-Jul-2016 → 15-Jul-2016</v>
      </c>
      <c r="P162" t="str">
        <f t="shared" si="32"/>
        <v>14-Jul-2016</v>
      </c>
      <c r="Q162" s="2">
        <f t="shared" si="33"/>
        <v>42565</v>
      </c>
      <c r="R162" t="str">
        <f t="shared" si="34"/>
        <v>Normal</v>
      </c>
    </row>
    <row r="163" spans="1:18" x14ac:dyDescent="0.35">
      <c r="A163">
        <v>5471</v>
      </c>
      <c r="B163" t="s">
        <v>6</v>
      </c>
      <c r="C163">
        <f t="shared" si="24"/>
        <v>17</v>
      </c>
      <c r="D163">
        <v>17</v>
      </c>
      <c r="E163" t="s">
        <v>7</v>
      </c>
      <c r="F163" s="1">
        <v>42566.200659722221</v>
      </c>
      <c r="G163" s="1">
        <v>42566.241122685184</v>
      </c>
      <c r="H163">
        <f t="shared" si="25"/>
        <v>4</v>
      </c>
      <c r="I163" t="str">
        <f t="shared" si="26"/>
        <v>Friday</v>
      </c>
      <c r="J163">
        <f t="shared" si="27"/>
        <v>58.266666666604578</v>
      </c>
      <c r="K163" s="1">
        <f t="shared" si="28"/>
        <v>42566.241122685184</v>
      </c>
      <c r="L163" t="str">
        <f t="shared" si="29"/>
        <v>Trip Completed</v>
      </c>
      <c r="M163" t="str">
        <f t="shared" si="30"/>
        <v>Airport</v>
      </c>
      <c r="N163" s="1">
        <f t="shared" si="35"/>
        <v>42566</v>
      </c>
      <c r="O163" t="str">
        <f t="shared" si="31"/>
        <v>15-Jul-2016 → 15-Jul-2016</v>
      </c>
      <c r="P163" t="str">
        <f t="shared" si="32"/>
        <v>15-Jul-2016</v>
      </c>
      <c r="Q163" s="2">
        <f t="shared" si="33"/>
        <v>42566</v>
      </c>
      <c r="R163" t="str">
        <f t="shared" si="34"/>
        <v>Normal</v>
      </c>
    </row>
    <row r="164" spans="1:18" x14ac:dyDescent="0.35">
      <c r="A164">
        <v>5988</v>
      </c>
      <c r="B164" t="s">
        <v>6</v>
      </c>
      <c r="C164">
        <f t="shared" si="24"/>
        <v>17</v>
      </c>
      <c r="D164">
        <v>17</v>
      </c>
      <c r="E164" t="s">
        <v>7</v>
      </c>
      <c r="F164" s="1">
        <v>42566.492037037038</v>
      </c>
      <c r="G164" s="1">
        <v>42566.538217592592</v>
      </c>
      <c r="H164">
        <f t="shared" si="25"/>
        <v>11</v>
      </c>
      <c r="I164" t="str">
        <f t="shared" si="26"/>
        <v>Friday</v>
      </c>
      <c r="J164">
        <f t="shared" si="27"/>
        <v>66.499999996740371</v>
      </c>
      <c r="K164" s="1">
        <f t="shared" si="28"/>
        <v>42566.538217592592</v>
      </c>
      <c r="L164" t="str">
        <f t="shared" si="29"/>
        <v>Trip Completed</v>
      </c>
      <c r="M164" t="str">
        <f t="shared" si="30"/>
        <v>Airport</v>
      </c>
      <c r="N164" s="1">
        <f t="shared" si="35"/>
        <v>42566</v>
      </c>
      <c r="O164" t="str">
        <f t="shared" si="31"/>
        <v>15-Jul-2016 → 15-Jul-2016</v>
      </c>
      <c r="P164" t="str">
        <f t="shared" si="32"/>
        <v>15-Jul-2016</v>
      </c>
      <c r="Q164" s="2">
        <f t="shared" si="33"/>
        <v>42566</v>
      </c>
      <c r="R164" t="str">
        <f t="shared" si="34"/>
        <v>Normal</v>
      </c>
    </row>
    <row r="165" spans="1:18" x14ac:dyDescent="0.35">
      <c r="A165">
        <v>6477</v>
      </c>
      <c r="B165" t="s">
        <v>6</v>
      </c>
      <c r="C165">
        <f t="shared" si="24"/>
        <v>17</v>
      </c>
      <c r="D165">
        <v>17</v>
      </c>
      <c r="E165" t="s">
        <v>7</v>
      </c>
      <c r="F165" s="1">
        <v>42566.848217592589</v>
      </c>
      <c r="G165" s="1">
        <v>42566.875358796293</v>
      </c>
      <c r="H165">
        <f t="shared" si="25"/>
        <v>20</v>
      </c>
      <c r="I165" t="str">
        <f t="shared" si="26"/>
        <v>Friday</v>
      </c>
      <c r="J165">
        <f t="shared" si="27"/>
        <v>39.083333333255723</v>
      </c>
      <c r="K165" s="1">
        <f t="shared" si="28"/>
        <v>42566.875358796293</v>
      </c>
      <c r="L165" t="str">
        <f t="shared" si="29"/>
        <v>Trip Completed</v>
      </c>
      <c r="M165" t="str">
        <f t="shared" si="30"/>
        <v>Airport</v>
      </c>
      <c r="N165" s="1">
        <f t="shared" si="35"/>
        <v>42566</v>
      </c>
      <c r="O165" t="str">
        <f t="shared" si="31"/>
        <v>15-Jul-2016 → 15-Jul-2016</v>
      </c>
      <c r="P165" t="str">
        <f t="shared" si="32"/>
        <v>15-Jul-2016</v>
      </c>
      <c r="Q165" s="2">
        <f t="shared" si="33"/>
        <v>42566</v>
      </c>
      <c r="R165" t="str">
        <f t="shared" si="34"/>
        <v>Normal</v>
      </c>
    </row>
    <row r="166" spans="1:18" x14ac:dyDescent="0.35">
      <c r="A166">
        <v>499</v>
      </c>
      <c r="B166" t="s">
        <v>8</v>
      </c>
      <c r="C166">
        <f t="shared" si="24"/>
        <v>18</v>
      </c>
      <c r="D166">
        <v>18</v>
      </c>
      <c r="E166" t="s">
        <v>7</v>
      </c>
      <c r="F166" s="1">
        <v>42562.402083333334</v>
      </c>
      <c r="G166" s="1">
        <v>42681.427777777775</v>
      </c>
      <c r="H166">
        <f t="shared" si="25"/>
        <v>9</v>
      </c>
      <c r="I166" t="str">
        <f t="shared" si="26"/>
        <v>Monday</v>
      </c>
      <c r="J166">
        <f t="shared" si="27"/>
        <v>171396.99999999488</v>
      </c>
      <c r="K166" s="1">
        <f t="shared" si="28"/>
        <v>42681.427777777775</v>
      </c>
      <c r="L166" t="str">
        <f t="shared" si="29"/>
        <v>Trip Completed</v>
      </c>
      <c r="M166" t="str">
        <f t="shared" si="30"/>
        <v>City</v>
      </c>
      <c r="N166" s="1">
        <f t="shared" si="35"/>
        <v>42562</v>
      </c>
      <c r="O166" t="str">
        <f t="shared" si="31"/>
        <v>11-Jul-2016 → 07-Nov-2016</v>
      </c>
      <c r="P166" t="str">
        <f t="shared" si="32"/>
        <v>11-Jul-2016</v>
      </c>
      <c r="Q166" s="2">
        <f t="shared" si="33"/>
        <v>42562</v>
      </c>
      <c r="R166" t="str">
        <f t="shared" si="34"/>
        <v>Normal</v>
      </c>
    </row>
    <row r="167" spans="1:18" x14ac:dyDescent="0.35">
      <c r="A167">
        <v>1147</v>
      </c>
      <c r="B167" t="s">
        <v>6</v>
      </c>
      <c r="C167">
        <f t="shared" si="24"/>
        <v>18</v>
      </c>
      <c r="D167">
        <v>18</v>
      </c>
      <c r="E167" t="s">
        <v>7</v>
      </c>
      <c r="F167" s="1">
        <v>42562.862500000003</v>
      </c>
      <c r="G167" s="1">
        <v>42681.887499999997</v>
      </c>
      <c r="H167">
        <f t="shared" si="25"/>
        <v>20</v>
      </c>
      <c r="I167" t="str">
        <f t="shared" si="26"/>
        <v>Monday</v>
      </c>
      <c r="J167">
        <f t="shared" si="27"/>
        <v>171395.99999999162</v>
      </c>
      <c r="K167" s="1">
        <f t="shared" si="28"/>
        <v>42681.887499999997</v>
      </c>
      <c r="L167" t="str">
        <f t="shared" si="29"/>
        <v>Trip Completed</v>
      </c>
      <c r="M167" t="str">
        <f t="shared" si="30"/>
        <v>Airport</v>
      </c>
      <c r="N167" s="1">
        <f t="shared" si="35"/>
        <v>42562</v>
      </c>
      <c r="O167" t="str">
        <f t="shared" si="31"/>
        <v>11-Jul-2016 → 07-Nov-2016</v>
      </c>
      <c r="P167" t="str">
        <f t="shared" si="32"/>
        <v>11-Jul-2016</v>
      </c>
      <c r="Q167" s="2">
        <f t="shared" si="33"/>
        <v>42562</v>
      </c>
      <c r="R167" t="str">
        <f t="shared" si="34"/>
        <v>Normal</v>
      </c>
    </row>
    <row r="168" spans="1:18" x14ac:dyDescent="0.35">
      <c r="A168">
        <v>1410</v>
      </c>
      <c r="B168" t="s">
        <v>6</v>
      </c>
      <c r="C168">
        <f t="shared" si="24"/>
        <v>18</v>
      </c>
      <c r="D168">
        <v>18</v>
      </c>
      <c r="E168" t="s">
        <v>7</v>
      </c>
      <c r="F168" s="1">
        <v>42563.134722222225</v>
      </c>
      <c r="G168" s="1">
        <v>42711.185416666667</v>
      </c>
      <c r="H168">
        <f t="shared" si="25"/>
        <v>3</v>
      </c>
      <c r="I168" t="str">
        <f t="shared" si="26"/>
        <v>Tuesday</v>
      </c>
      <c r="J168">
        <f t="shared" si="27"/>
        <v>213192.99999999697</v>
      </c>
      <c r="K168" s="1">
        <f t="shared" si="28"/>
        <v>42711.185416666667</v>
      </c>
      <c r="L168" t="str">
        <f t="shared" si="29"/>
        <v>Trip Completed</v>
      </c>
      <c r="M168" t="str">
        <f t="shared" si="30"/>
        <v>Airport</v>
      </c>
      <c r="N168" s="1">
        <f t="shared" si="35"/>
        <v>42563</v>
      </c>
      <c r="O168" t="str">
        <f t="shared" si="31"/>
        <v>12-Jul-2016 → 07-Dec-2016</v>
      </c>
      <c r="P168" t="str">
        <f t="shared" si="32"/>
        <v>12-Jul-2016</v>
      </c>
      <c r="Q168" s="2">
        <f t="shared" si="33"/>
        <v>42563</v>
      </c>
      <c r="R168" t="str">
        <f t="shared" si="34"/>
        <v>Normal</v>
      </c>
    </row>
    <row r="169" spans="1:18" x14ac:dyDescent="0.35">
      <c r="A169">
        <v>1804</v>
      </c>
      <c r="B169" t="s">
        <v>6</v>
      </c>
      <c r="C169">
        <f t="shared" si="24"/>
        <v>18</v>
      </c>
      <c r="D169">
        <v>18</v>
      </c>
      <c r="E169" t="s">
        <v>7</v>
      </c>
      <c r="F169" s="1">
        <v>42563.383333333331</v>
      </c>
      <c r="G169" s="1">
        <v>42711.414583333331</v>
      </c>
      <c r="H169">
        <f t="shared" si="25"/>
        <v>9</v>
      </c>
      <c r="I169" t="str">
        <f t="shared" si="26"/>
        <v>Tuesday</v>
      </c>
      <c r="J169">
        <f t="shared" si="27"/>
        <v>213165</v>
      </c>
      <c r="K169" s="1">
        <f t="shared" si="28"/>
        <v>42711.414583333331</v>
      </c>
      <c r="L169" t="str">
        <f t="shared" si="29"/>
        <v>Trip Completed</v>
      </c>
      <c r="M169" t="str">
        <f t="shared" si="30"/>
        <v>Airport</v>
      </c>
      <c r="N169" s="1">
        <f t="shared" si="35"/>
        <v>42563</v>
      </c>
      <c r="O169" t="str">
        <f t="shared" si="31"/>
        <v>12-Jul-2016 → 07-Dec-2016</v>
      </c>
      <c r="P169" t="str">
        <f t="shared" si="32"/>
        <v>12-Jul-2016</v>
      </c>
      <c r="Q169" s="2">
        <f t="shared" si="33"/>
        <v>42563</v>
      </c>
      <c r="R169" t="str">
        <f t="shared" si="34"/>
        <v>Normal</v>
      </c>
    </row>
    <row r="170" spans="1:18" x14ac:dyDescent="0.35">
      <c r="A170">
        <v>1949</v>
      </c>
      <c r="B170" t="s">
        <v>6</v>
      </c>
      <c r="C170">
        <f t="shared" si="24"/>
        <v>18</v>
      </c>
      <c r="D170">
        <v>18</v>
      </c>
      <c r="E170" t="s">
        <v>7</v>
      </c>
      <c r="F170" s="1">
        <v>42563.480555555558</v>
      </c>
      <c r="G170" s="1">
        <v>42711.509027777778</v>
      </c>
      <c r="H170">
        <f t="shared" si="25"/>
        <v>11</v>
      </c>
      <c r="I170" t="str">
        <f t="shared" si="26"/>
        <v>Tuesday</v>
      </c>
      <c r="J170">
        <f t="shared" si="27"/>
        <v>213160.99999999744</v>
      </c>
      <c r="K170" s="1">
        <f t="shared" si="28"/>
        <v>42711.509027777778</v>
      </c>
      <c r="L170" t="str">
        <f t="shared" si="29"/>
        <v>Trip Completed</v>
      </c>
      <c r="M170" t="str">
        <f t="shared" si="30"/>
        <v>Airport</v>
      </c>
      <c r="N170" s="1">
        <f t="shared" si="35"/>
        <v>42563</v>
      </c>
      <c r="O170" t="str">
        <f t="shared" si="31"/>
        <v>12-Jul-2016 → 07-Dec-2016</v>
      </c>
      <c r="P170" t="str">
        <f t="shared" si="32"/>
        <v>12-Jul-2016</v>
      </c>
      <c r="Q170" s="2">
        <f t="shared" si="33"/>
        <v>42563</v>
      </c>
      <c r="R170" t="str">
        <f t="shared" si="34"/>
        <v>Normal</v>
      </c>
    </row>
    <row r="171" spans="1:18" x14ac:dyDescent="0.35">
      <c r="A171">
        <v>2713</v>
      </c>
      <c r="B171" t="s">
        <v>8</v>
      </c>
      <c r="C171">
        <f t="shared" si="24"/>
        <v>18</v>
      </c>
      <c r="D171">
        <v>18</v>
      </c>
      <c r="E171" t="s">
        <v>7</v>
      </c>
      <c r="F171" s="1">
        <v>42564.074097222219</v>
      </c>
      <c r="G171" s="1">
        <v>42564.109120370369</v>
      </c>
      <c r="H171">
        <f t="shared" si="25"/>
        <v>1</v>
      </c>
      <c r="I171" t="str">
        <f t="shared" si="26"/>
        <v>Wednesday</v>
      </c>
      <c r="J171">
        <f t="shared" si="27"/>
        <v>50.433333335677162</v>
      </c>
      <c r="K171" s="1">
        <f t="shared" si="28"/>
        <v>42564.109120370369</v>
      </c>
      <c r="L171" t="str">
        <f t="shared" si="29"/>
        <v>Trip Completed</v>
      </c>
      <c r="M171" t="str">
        <f t="shared" si="30"/>
        <v>City</v>
      </c>
      <c r="N171" s="1">
        <f t="shared" si="35"/>
        <v>42564</v>
      </c>
      <c r="O171" t="str">
        <f t="shared" si="31"/>
        <v>13-Jul-2016 → 13-Jul-2016</v>
      </c>
      <c r="P171" t="str">
        <f t="shared" si="32"/>
        <v>13-Jul-2016</v>
      </c>
      <c r="Q171" s="2">
        <f t="shared" si="33"/>
        <v>42564</v>
      </c>
      <c r="R171" t="str">
        <f t="shared" si="34"/>
        <v>Normal</v>
      </c>
    </row>
    <row r="172" spans="1:18" x14ac:dyDescent="0.35">
      <c r="A172">
        <v>2845</v>
      </c>
      <c r="B172" t="s">
        <v>8</v>
      </c>
      <c r="C172">
        <f t="shared" si="24"/>
        <v>18</v>
      </c>
      <c r="D172">
        <v>18</v>
      </c>
      <c r="E172" t="s">
        <v>7</v>
      </c>
      <c r="F172" s="1">
        <v>42564.228113425925</v>
      </c>
      <c r="G172" s="1">
        <v>42564.257407407407</v>
      </c>
      <c r="H172">
        <f t="shared" si="25"/>
        <v>5</v>
      </c>
      <c r="I172" t="str">
        <f t="shared" si="26"/>
        <v>Wednesday</v>
      </c>
      <c r="J172">
        <f t="shared" si="27"/>
        <v>42.18333333497867</v>
      </c>
      <c r="K172" s="1">
        <f t="shared" si="28"/>
        <v>42564.257407407407</v>
      </c>
      <c r="L172" t="str">
        <f t="shared" si="29"/>
        <v>Trip Completed</v>
      </c>
      <c r="M172" t="str">
        <f t="shared" si="30"/>
        <v>City</v>
      </c>
      <c r="N172" s="1">
        <f t="shared" si="35"/>
        <v>42564</v>
      </c>
      <c r="O172" t="str">
        <f t="shared" si="31"/>
        <v>13-Jul-2016 → 13-Jul-2016</v>
      </c>
      <c r="P172" t="str">
        <f t="shared" si="32"/>
        <v>13-Jul-2016</v>
      </c>
      <c r="Q172" s="2">
        <f t="shared" si="33"/>
        <v>42564</v>
      </c>
      <c r="R172" t="str">
        <f t="shared" si="34"/>
        <v>Normal</v>
      </c>
    </row>
    <row r="173" spans="1:18" x14ac:dyDescent="0.35">
      <c r="A173">
        <v>3943</v>
      </c>
      <c r="B173" t="s">
        <v>6</v>
      </c>
      <c r="C173">
        <f t="shared" si="24"/>
        <v>18</v>
      </c>
      <c r="D173">
        <v>18</v>
      </c>
      <c r="E173" t="s">
        <v>7</v>
      </c>
      <c r="F173" s="1">
        <v>42564.941412037035</v>
      </c>
      <c r="G173" s="1">
        <v>42564.981481481482</v>
      </c>
      <c r="H173">
        <f t="shared" si="25"/>
        <v>22</v>
      </c>
      <c r="I173" t="str">
        <f t="shared" si="26"/>
        <v>Wednesday</v>
      </c>
      <c r="J173">
        <f t="shared" si="27"/>
        <v>57.700000003678724</v>
      </c>
      <c r="K173" s="1">
        <f t="shared" si="28"/>
        <v>42564.981481481482</v>
      </c>
      <c r="L173" t="str">
        <f t="shared" si="29"/>
        <v>Trip Completed</v>
      </c>
      <c r="M173" t="str">
        <f t="shared" si="30"/>
        <v>Airport</v>
      </c>
      <c r="N173" s="1">
        <f t="shared" si="35"/>
        <v>42564</v>
      </c>
      <c r="O173" t="str">
        <f t="shared" si="31"/>
        <v>13-Jul-2016 → 13-Jul-2016</v>
      </c>
      <c r="P173" t="str">
        <f t="shared" si="32"/>
        <v>13-Jul-2016</v>
      </c>
      <c r="Q173" s="2">
        <f t="shared" si="33"/>
        <v>42564</v>
      </c>
      <c r="R173" t="str">
        <f t="shared" si="34"/>
        <v>Normal</v>
      </c>
    </row>
    <row r="174" spans="1:18" x14ac:dyDescent="0.35">
      <c r="A174">
        <v>4792</v>
      </c>
      <c r="B174" t="s">
        <v>8</v>
      </c>
      <c r="C174">
        <f t="shared" si="24"/>
        <v>18</v>
      </c>
      <c r="D174">
        <v>18</v>
      </c>
      <c r="E174" t="s">
        <v>7</v>
      </c>
      <c r="F174" s="1">
        <v>42565.699479166666</v>
      </c>
      <c r="G174" s="1">
        <v>42565.732395833336</v>
      </c>
      <c r="H174">
        <f t="shared" si="25"/>
        <v>16</v>
      </c>
      <c r="I174" t="str">
        <f t="shared" si="26"/>
        <v>Thursday</v>
      </c>
      <c r="J174">
        <f t="shared" si="27"/>
        <v>47.400000005727634</v>
      </c>
      <c r="K174" s="1">
        <f t="shared" si="28"/>
        <v>42565.732395833336</v>
      </c>
      <c r="L174" t="str">
        <f t="shared" si="29"/>
        <v>Trip Completed</v>
      </c>
      <c r="M174" t="str">
        <f t="shared" si="30"/>
        <v>City</v>
      </c>
      <c r="N174" s="1">
        <f t="shared" si="35"/>
        <v>42565</v>
      </c>
      <c r="O174" t="str">
        <f t="shared" si="31"/>
        <v>14-Jul-2016 → 14-Jul-2016</v>
      </c>
      <c r="P174" t="str">
        <f t="shared" si="32"/>
        <v>14-Jul-2016</v>
      </c>
      <c r="Q174" s="2">
        <f t="shared" si="33"/>
        <v>42565</v>
      </c>
      <c r="R174" t="str">
        <f t="shared" si="34"/>
        <v>Normal</v>
      </c>
    </row>
    <row r="175" spans="1:18" x14ac:dyDescent="0.35">
      <c r="A175">
        <v>5207</v>
      </c>
      <c r="B175" t="s">
        <v>6</v>
      </c>
      <c r="C175">
        <f t="shared" si="24"/>
        <v>18</v>
      </c>
      <c r="D175">
        <v>18</v>
      </c>
      <c r="E175" t="s">
        <v>7</v>
      </c>
      <c r="F175" s="1">
        <v>42565.873391203706</v>
      </c>
      <c r="G175" s="1">
        <v>42565.914131944446</v>
      </c>
      <c r="H175">
        <f t="shared" si="25"/>
        <v>20</v>
      </c>
      <c r="I175" t="str">
        <f t="shared" si="26"/>
        <v>Thursday</v>
      </c>
      <c r="J175">
        <f t="shared" si="27"/>
        <v>58.666666665812954</v>
      </c>
      <c r="K175" s="1">
        <f t="shared" si="28"/>
        <v>42565.914131944446</v>
      </c>
      <c r="L175" t="str">
        <f t="shared" si="29"/>
        <v>Trip Completed</v>
      </c>
      <c r="M175" t="str">
        <f t="shared" si="30"/>
        <v>Airport</v>
      </c>
      <c r="N175" s="1">
        <f t="shared" si="35"/>
        <v>42565</v>
      </c>
      <c r="O175" t="str">
        <f t="shared" si="31"/>
        <v>14-Jul-2016 → 14-Jul-2016</v>
      </c>
      <c r="P175" t="str">
        <f t="shared" si="32"/>
        <v>14-Jul-2016</v>
      </c>
      <c r="Q175" s="2">
        <f t="shared" si="33"/>
        <v>42565</v>
      </c>
      <c r="R175" t="str">
        <f t="shared" si="34"/>
        <v>Normal</v>
      </c>
    </row>
    <row r="176" spans="1:18" x14ac:dyDescent="0.35">
      <c r="A176">
        <v>5890</v>
      </c>
      <c r="B176" t="s">
        <v>8</v>
      </c>
      <c r="C176">
        <f t="shared" si="24"/>
        <v>18</v>
      </c>
      <c r="D176">
        <v>18</v>
      </c>
      <c r="E176" t="s">
        <v>7</v>
      </c>
      <c r="F176" s="1">
        <v>42566.40552083333</v>
      </c>
      <c r="G176" s="1">
        <v>42566.45511574074</v>
      </c>
      <c r="H176">
        <f t="shared" si="25"/>
        <v>9</v>
      </c>
      <c r="I176" t="str">
        <f t="shared" si="26"/>
        <v>Friday</v>
      </c>
      <c r="J176">
        <f t="shared" si="27"/>
        <v>71.416666670702398</v>
      </c>
      <c r="K176" s="1">
        <f t="shared" si="28"/>
        <v>42566.45511574074</v>
      </c>
      <c r="L176" t="str">
        <f t="shared" si="29"/>
        <v>Trip Completed</v>
      </c>
      <c r="M176" t="str">
        <f t="shared" si="30"/>
        <v>City</v>
      </c>
      <c r="N176" s="1">
        <f t="shared" si="35"/>
        <v>42566</v>
      </c>
      <c r="O176" t="str">
        <f t="shared" si="31"/>
        <v>15-Jul-2016 → 15-Jul-2016</v>
      </c>
      <c r="P176" t="str">
        <f t="shared" si="32"/>
        <v>15-Jul-2016</v>
      </c>
      <c r="Q176" s="2">
        <f t="shared" si="33"/>
        <v>42566</v>
      </c>
      <c r="R176" t="str">
        <f t="shared" si="34"/>
        <v>Normal</v>
      </c>
    </row>
    <row r="177" spans="1:18" x14ac:dyDescent="0.35">
      <c r="A177">
        <v>494</v>
      </c>
      <c r="B177" t="s">
        <v>8</v>
      </c>
      <c r="C177">
        <f t="shared" si="24"/>
        <v>19</v>
      </c>
      <c r="D177">
        <v>19</v>
      </c>
      <c r="E177" t="s">
        <v>7</v>
      </c>
      <c r="F177" s="1">
        <v>42562.400000000001</v>
      </c>
      <c r="G177" s="1">
        <v>42681.418055555558</v>
      </c>
      <c r="H177">
        <f t="shared" si="25"/>
        <v>9</v>
      </c>
      <c r="I177" t="str">
        <f t="shared" si="26"/>
        <v>Monday</v>
      </c>
      <c r="J177">
        <f t="shared" si="27"/>
        <v>171386.00000000093</v>
      </c>
      <c r="K177" s="1">
        <f t="shared" si="28"/>
        <v>42681.418055555558</v>
      </c>
      <c r="L177" t="str">
        <f t="shared" si="29"/>
        <v>Trip Completed</v>
      </c>
      <c r="M177" t="str">
        <f t="shared" si="30"/>
        <v>City</v>
      </c>
      <c r="N177" s="1">
        <f t="shared" si="35"/>
        <v>42562</v>
      </c>
      <c r="O177" t="str">
        <f t="shared" si="31"/>
        <v>11-Jul-2016 → 07-Nov-2016</v>
      </c>
      <c r="P177" t="str">
        <f t="shared" si="32"/>
        <v>11-Jul-2016</v>
      </c>
      <c r="Q177" s="2">
        <f t="shared" si="33"/>
        <v>42562</v>
      </c>
      <c r="R177" t="str">
        <f t="shared" si="34"/>
        <v>Normal</v>
      </c>
    </row>
    <row r="178" spans="1:18" x14ac:dyDescent="0.35">
      <c r="A178">
        <v>1485</v>
      </c>
      <c r="B178" t="s">
        <v>8</v>
      </c>
      <c r="C178">
        <f t="shared" si="24"/>
        <v>19</v>
      </c>
      <c r="D178">
        <v>19</v>
      </c>
      <c r="E178" t="s">
        <v>7</v>
      </c>
      <c r="F178" s="1">
        <v>42563.222916666666</v>
      </c>
      <c r="G178" s="1">
        <v>42711.274305555555</v>
      </c>
      <c r="H178">
        <f t="shared" si="25"/>
        <v>5</v>
      </c>
      <c r="I178" t="str">
        <f t="shared" si="26"/>
        <v>Tuesday</v>
      </c>
      <c r="J178">
        <f t="shared" si="27"/>
        <v>213194.00000000023</v>
      </c>
      <c r="K178" s="1">
        <f t="shared" si="28"/>
        <v>42711.274305555555</v>
      </c>
      <c r="L178" t="str">
        <f t="shared" si="29"/>
        <v>Trip Completed</v>
      </c>
      <c r="M178" t="str">
        <f t="shared" si="30"/>
        <v>City</v>
      </c>
      <c r="N178" s="1">
        <f t="shared" si="35"/>
        <v>42563</v>
      </c>
      <c r="O178" t="str">
        <f t="shared" si="31"/>
        <v>12-Jul-2016 → 07-Dec-2016</v>
      </c>
      <c r="P178" t="str">
        <f t="shared" si="32"/>
        <v>12-Jul-2016</v>
      </c>
      <c r="Q178" s="2">
        <f t="shared" si="33"/>
        <v>42563</v>
      </c>
      <c r="R178" t="str">
        <f t="shared" si="34"/>
        <v>Normal</v>
      </c>
    </row>
    <row r="179" spans="1:18" x14ac:dyDescent="0.35">
      <c r="A179">
        <v>2042</v>
      </c>
      <c r="B179" t="s">
        <v>8</v>
      </c>
      <c r="C179">
        <f t="shared" si="24"/>
        <v>19</v>
      </c>
      <c r="D179">
        <v>19</v>
      </c>
      <c r="E179" t="s">
        <v>7</v>
      </c>
      <c r="F179" s="1">
        <v>42563.604166666664</v>
      </c>
      <c r="G179" s="1">
        <v>42711.631249999999</v>
      </c>
      <c r="H179">
        <f t="shared" si="25"/>
        <v>14</v>
      </c>
      <c r="I179" t="str">
        <f t="shared" si="26"/>
        <v>Tuesday</v>
      </c>
      <c r="J179">
        <f t="shared" si="27"/>
        <v>213159.0000000014</v>
      </c>
      <c r="K179" s="1">
        <f t="shared" si="28"/>
        <v>42711.631249999999</v>
      </c>
      <c r="L179" t="str">
        <f t="shared" si="29"/>
        <v>Trip Completed</v>
      </c>
      <c r="M179" t="str">
        <f t="shared" si="30"/>
        <v>City</v>
      </c>
      <c r="N179" s="1">
        <f t="shared" si="35"/>
        <v>42563</v>
      </c>
      <c r="O179" t="str">
        <f t="shared" si="31"/>
        <v>12-Jul-2016 → 07-Dec-2016</v>
      </c>
      <c r="P179" t="str">
        <f t="shared" si="32"/>
        <v>12-Jul-2016</v>
      </c>
      <c r="Q179" s="2">
        <f t="shared" si="33"/>
        <v>42563</v>
      </c>
      <c r="R179" t="str">
        <f t="shared" si="34"/>
        <v>Normal</v>
      </c>
    </row>
    <row r="180" spans="1:18" x14ac:dyDescent="0.35">
      <c r="A180">
        <v>2561</v>
      </c>
      <c r="B180" t="s">
        <v>6</v>
      </c>
      <c r="C180">
        <f t="shared" si="24"/>
        <v>19</v>
      </c>
      <c r="D180">
        <v>19</v>
      </c>
      <c r="E180" t="s">
        <v>7</v>
      </c>
      <c r="F180" s="1">
        <v>42563.895138888889</v>
      </c>
      <c r="G180" s="1">
        <v>42711.947222222225</v>
      </c>
      <c r="H180">
        <f t="shared" si="25"/>
        <v>21</v>
      </c>
      <c r="I180" t="str">
        <f t="shared" si="26"/>
        <v>Tuesday</v>
      </c>
      <c r="J180">
        <f t="shared" si="27"/>
        <v>213195.00000000349</v>
      </c>
      <c r="K180" s="1">
        <f t="shared" si="28"/>
        <v>42711.947222222225</v>
      </c>
      <c r="L180" t="str">
        <f t="shared" si="29"/>
        <v>Trip Completed</v>
      </c>
      <c r="M180" t="str">
        <f t="shared" si="30"/>
        <v>Airport</v>
      </c>
      <c r="N180" s="1">
        <f t="shared" si="35"/>
        <v>42563</v>
      </c>
      <c r="O180" t="str">
        <f t="shared" si="31"/>
        <v>12-Jul-2016 → 07-Dec-2016</v>
      </c>
      <c r="P180" t="str">
        <f t="shared" si="32"/>
        <v>12-Jul-2016</v>
      </c>
      <c r="Q180" s="2">
        <f t="shared" si="33"/>
        <v>42563</v>
      </c>
      <c r="R180" t="str">
        <f t="shared" si="34"/>
        <v>Normal</v>
      </c>
    </row>
    <row r="181" spans="1:18" x14ac:dyDescent="0.35">
      <c r="A181">
        <v>3813</v>
      </c>
      <c r="B181" t="s">
        <v>6</v>
      </c>
      <c r="C181">
        <f t="shared" si="24"/>
        <v>19</v>
      </c>
      <c r="D181">
        <v>19</v>
      </c>
      <c r="E181" t="s">
        <v>7</v>
      </c>
      <c r="F181" s="1">
        <v>42564.879826388889</v>
      </c>
      <c r="G181" s="1">
        <v>42564.907222222224</v>
      </c>
      <c r="H181">
        <f t="shared" si="25"/>
        <v>21</v>
      </c>
      <c r="I181" t="str">
        <f t="shared" si="26"/>
        <v>Wednesday</v>
      </c>
      <c r="J181">
        <f t="shared" si="27"/>
        <v>39.450000001816079</v>
      </c>
      <c r="K181" s="1">
        <f t="shared" si="28"/>
        <v>42564.907222222224</v>
      </c>
      <c r="L181" t="str">
        <f t="shared" si="29"/>
        <v>Trip Completed</v>
      </c>
      <c r="M181" t="str">
        <f t="shared" si="30"/>
        <v>Airport</v>
      </c>
      <c r="N181" s="1">
        <f t="shared" si="35"/>
        <v>42564</v>
      </c>
      <c r="O181" t="str">
        <f t="shared" si="31"/>
        <v>13-Jul-2016 → 13-Jul-2016</v>
      </c>
      <c r="P181" t="str">
        <f t="shared" si="32"/>
        <v>13-Jul-2016</v>
      </c>
      <c r="Q181" s="2">
        <f t="shared" si="33"/>
        <v>42564</v>
      </c>
      <c r="R181" t="str">
        <f t="shared" si="34"/>
        <v>Normal</v>
      </c>
    </row>
    <row r="182" spans="1:18" x14ac:dyDescent="0.35">
      <c r="A182">
        <v>4260</v>
      </c>
      <c r="B182" t="s">
        <v>6</v>
      </c>
      <c r="C182">
        <f t="shared" si="24"/>
        <v>19</v>
      </c>
      <c r="D182">
        <v>19</v>
      </c>
      <c r="E182" t="s">
        <v>7</v>
      </c>
      <c r="F182" s="1">
        <v>42565.258229166669</v>
      </c>
      <c r="G182" s="1">
        <v>42565.291504629633</v>
      </c>
      <c r="H182">
        <f t="shared" si="25"/>
        <v>6</v>
      </c>
      <c r="I182" t="str">
        <f t="shared" si="26"/>
        <v>Thursday</v>
      </c>
      <c r="J182">
        <f t="shared" si="27"/>
        <v>47.916666667442769</v>
      </c>
      <c r="K182" s="1">
        <f t="shared" si="28"/>
        <v>42565.291504629633</v>
      </c>
      <c r="L182" t="str">
        <f t="shared" si="29"/>
        <v>Trip Completed</v>
      </c>
      <c r="M182" t="str">
        <f t="shared" si="30"/>
        <v>Airport</v>
      </c>
      <c r="N182" s="1">
        <f t="shared" si="35"/>
        <v>42565</v>
      </c>
      <c r="O182" t="str">
        <f t="shared" si="31"/>
        <v>14-Jul-2016 → 14-Jul-2016</v>
      </c>
      <c r="P182" t="str">
        <f t="shared" si="32"/>
        <v>14-Jul-2016</v>
      </c>
      <c r="Q182" s="2">
        <f t="shared" si="33"/>
        <v>42565</v>
      </c>
      <c r="R182" t="str">
        <f t="shared" si="34"/>
        <v>Normal</v>
      </c>
    </row>
    <row r="183" spans="1:18" x14ac:dyDescent="0.35">
      <c r="A183">
        <v>4395</v>
      </c>
      <c r="B183" t="s">
        <v>8</v>
      </c>
      <c r="C183">
        <f t="shared" si="24"/>
        <v>19</v>
      </c>
      <c r="D183">
        <v>19</v>
      </c>
      <c r="E183" t="s">
        <v>7</v>
      </c>
      <c r="F183" s="1">
        <v>42565.333506944444</v>
      </c>
      <c r="G183" s="1">
        <v>42565.37128472222</v>
      </c>
      <c r="H183">
        <f t="shared" si="25"/>
        <v>8</v>
      </c>
      <c r="I183" t="str">
        <f t="shared" si="26"/>
        <v>Thursday</v>
      </c>
      <c r="J183">
        <f t="shared" si="27"/>
        <v>54.3999999971129</v>
      </c>
      <c r="K183" s="1">
        <f t="shared" si="28"/>
        <v>42565.37128472222</v>
      </c>
      <c r="L183" t="str">
        <f t="shared" si="29"/>
        <v>Trip Completed</v>
      </c>
      <c r="M183" t="str">
        <f t="shared" si="30"/>
        <v>City</v>
      </c>
      <c r="N183" s="1">
        <f t="shared" si="35"/>
        <v>42565</v>
      </c>
      <c r="O183" t="str">
        <f t="shared" si="31"/>
        <v>14-Jul-2016 → 14-Jul-2016</v>
      </c>
      <c r="P183" t="str">
        <f t="shared" si="32"/>
        <v>14-Jul-2016</v>
      </c>
      <c r="Q183" s="2">
        <f t="shared" si="33"/>
        <v>42565</v>
      </c>
      <c r="R183" t="str">
        <f t="shared" si="34"/>
        <v>Normal</v>
      </c>
    </row>
    <row r="184" spans="1:18" x14ac:dyDescent="0.35">
      <c r="A184">
        <v>5919</v>
      </c>
      <c r="B184" t="s">
        <v>8</v>
      </c>
      <c r="C184">
        <f t="shared" si="24"/>
        <v>19</v>
      </c>
      <c r="D184">
        <v>19</v>
      </c>
      <c r="E184" t="s">
        <v>7</v>
      </c>
      <c r="F184" s="1">
        <v>42566.419236111113</v>
      </c>
      <c r="G184" s="1">
        <v>42566.457951388889</v>
      </c>
      <c r="H184">
        <f t="shared" si="25"/>
        <v>10</v>
      </c>
      <c r="I184" t="str">
        <f t="shared" si="26"/>
        <v>Friday</v>
      </c>
      <c r="J184">
        <f t="shared" si="27"/>
        <v>55.749999998370185</v>
      </c>
      <c r="K184" s="1">
        <f t="shared" si="28"/>
        <v>42566.457951388889</v>
      </c>
      <c r="L184" t="str">
        <f t="shared" si="29"/>
        <v>Trip Completed</v>
      </c>
      <c r="M184" t="str">
        <f t="shared" si="30"/>
        <v>City</v>
      </c>
      <c r="N184" s="1">
        <f t="shared" si="35"/>
        <v>42566</v>
      </c>
      <c r="O184" t="str">
        <f t="shared" si="31"/>
        <v>15-Jul-2016 → 15-Jul-2016</v>
      </c>
      <c r="P184" t="str">
        <f t="shared" si="32"/>
        <v>15-Jul-2016</v>
      </c>
      <c r="Q184" s="2">
        <f t="shared" si="33"/>
        <v>42566</v>
      </c>
      <c r="R184" t="str">
        <f t="shared" si="34"/>
        <v>Normal</v>
      </c>
    </row>
    <row r="185" spans="1:18" x14ac:dyDescent="0.35">
      <c r="A185">
        <v>6002</v>
      </c>
      <c r="B185" t="s">
        <v>6</v>
      </c>
      <c r="C185">
        <f t="shared" si="24"/>
        <v>19</v>
      </c>
      <c r="D185">
        <v>19</v>
      </c>
      <c r="E185" t="s">
        <v>7</v>
      </c>
      <c r="F185" s="1">
        <v>42566.502951388888</v>
      </c>
      <c r="G185" s="1">
        <v>42566.537222222221</v>
      </c>
      <c r="H185">
        <f t="shared" si="25"/>
        <v>12</v>
      </c>
      <c r="I185" t="str">
        <f t="shared" si="26"/>
        <v>Friday</v>
      </c>
      <c r="J185">
        <f t="shared" si="27"/>
        <v>49.350000000558794</v>
      </c>
      <c r="K185" s="1">
        <f t="shared" si="28"/>
        <v>42566.537222222221</v>
      </c>
      <c r="L185" t="str">
        <f t="shared" si="29"/>
        <v>Trip Completed</v>
      </c>
      <c r="M185" t="str">
        <f t="shared" si="30"/>
        <v>Airport</v>
      </c>
      <c r="N185" s="1">
        <f t="shared" si="35"/>
        <v>42566</v>
      </c>
      <c r="O185" t="str">
        <f t="shared" si="31"/>
        <v>15-Jul-2016 → 15-Jul-2016</v>
      </c>
      <c r="P185" t="str">
        <f t="shared" si="32"/>
        <v>15-Jul-2016</v>
      </c>
      <c r="Q185" s="2">
        <f t="shared" si="33"/>
        <v>42566</v>
      </c>
      <c r="R185" t="str">
        <f t="shared" si="34"/>
        <v>Normal</v>
      </c>
    </row>
    <row r="186" spans="1:18" x14ac:dyDescent="0.35">
      <c r="A186">
        <v>468</v>
      </c>
      <c r="B186" t="s">
        <v>8</v>
      </c>
      <c r="C186">
        <f t="shared" si="24"/>
        <v>20</v>
      </c>
      <c r="D186">
        <v>20</v>
      </c>
      <c r="E186" t="s">
        <v>7</v>
      </c>
      <c r="F186" s="1">
        <v>42562.388888888891</v>
      </c>
      <c r="G186" s="1">
        <v>42681.420138888891</v>
      </c>
      <c r="H186">
        <f t="shared" si="25"/>
        <v>9</v>
      </c>
      <c r="I186" t="str">
        <f t="shared" si="26"/>
        <v>Monday</v>
      </c>
      <c r="J186">
        <f t="shared" si="27"/>
        <v>171405</v>
      </c>
      <c r="K186" s="1">
        <f t="shared" si="28"/>
        <v>42681.420138888891</v>
      </c>
      <c r="L186" t="str">
        <f t="shared" si="29"/>
        <v>Trip Completed</v>
      </c>
      <c r="M186" t="str">
        <f t="shared" si="30"/>
        <v>City</v>
      </c>
      <c r="N186" s="1">
        <f t="shared" si="35"/>
        <v>42562</v>
      </c>
      <c r="O186" t="str">
        <f t="shared" si="31"/>
        <v>11-Jul-2016 → 07-Nov-2016</v>
      </c>
      <c r="P186" t="str">
        <f t="shared" si="32"/>
        <v>11-Jul-2016</v>
      </c>
      <c r="Q186" s="2">
        <f t="shared" si="33"/>
        <v>42562</v>
      </c>
      <c r="R186" t="str">
        <f t="shared" si="34"/>
        <v>Normal</v>
      </c>
    </row>
    <row r="187" spans="1:18" x14ac:dyDescent="0.35">
      <c r="A187">
        <v>693</v>
      </c>
      <c r="B187" t="s">
        <v>6</v>
      </c>
      <c r="C187">
        <f t="shared" si="24"/>
        <v>20</v>
      </c>
      <c r="D187">
        <v>20</v>
      </c>
      <c r="E187" t="s">
        <v>7</v>
      </c>
      <c r="F187" s="1">
        <v>42562.57708333333</v>
      </c>
      <c r="G187" s="1">
        <v>42681.625694444447</v>
      </c>
      <c r="H187">
        <f t="shared" si="25"/>
        <v>13</v>
      </c>
      <c r="I187" t="str">
        <f t="shared" si="26"/>
        <v>Monday</v>
      </c>
      <c r="J187">
        <f t="shared" si="27"/>
        <v>171430.00000000815</v>
      </c>
      <c r="K187" s="1">
        <f t="shared" si="28"/>
        <v>42681.625694444447</v>
      </c>
      <c r="L187" t="str">
        <f t="shared" si="29"/>
        <v>Trip Completed</v>
      </c>
      <c r="M187" t="str">
        <f t="shared" si="30"/>
        <v>Airport</v>
      </c>
      <c r="N187" s="1">
        <f t="shared" si="35"/>
        <v>42562</v>
      </c>
      <c r="O187" t="str">
        <f t="shared" si="31"/>
        <v>11-Jul-2016 → 07-Nov-2016</v>
      </c>
      <c r="P187" t="str">
        <f t="shared" si="32"/>
        <v>11-Jul-2016</v>
      </c>
      <c r="Q187" s="2">
        <f t="shared" si="33"/>
        <v>42562</v>
      </c>
      <c r="R187" t="str">
        <f t="shared" si="34"/>
        <v>Normal</v>
      </c>
    </row>
    <row r="188" spans="1:18" x14ac:dyDescent="0.35">
      <c r="A188">
        <v>1178</v>
      </c>
      <c r="B188" t="s">
        <v>8</v>
      </c>
      <c r="C188">
        <f t="shared" si="24"/>
        <v>20</v>
      </c>
      <c r="D188">
        <v>20</v>
      </c>
      <c r="E188" t="s">
        <v>7</v>
      </c>
      <c r="F188" s="1">
        <v>42562.878472222219</v>
      </c>
      <c r="G188" s="1">
        <v>42681.92083333333</v>
      </c>
      <c r="H188">
        <f t="shared" si="25"/>
        <v>21</v>
      </c>
      <c r="I188" t="str">
        <f t="shared" si="26"/>
        <v>Monday</v>
      </c>
      <c r="J188">
        <f t="shared" si="27"/>
        <v>171420.99999999977</v>
      </c>
      <c r="K188" s="1">
        <f t="shared" si="28"/>
        <v>42681.92083333333</v>
      </c>
      <c r="L188" t="str">
        <f t="shared" si="29"/>
        <v>Trip Completed</v>
      </c>
      <c r="M188" t="str">
        <f t="shared" si="30"/>
        <v>City</v>
      </c>
      <c r="N188" s="1">
        <f t="shared" si="35"/>
        <v>42562</v>
      </c>
      <c r="O188" t="str">
        <f t="shared" si="31"/>
        <v>11-Jul-2016 → 07-Nov-2016</v>
      </c>
      <c r="P188" t="str">
        <f t="shared" si="32"/>
        <v>11-Jul-2016</v>
      </c>
      <c r="Q188" s="2">
        <f t="shared" si="33"/>
        <v>42562</v>
      </c>
      <c r="R188" t="str">
        <f t="shared" si="34"/>
        <v>Normal</v>
      </c>
    </row>
    <row r="189" spans="1:18" x14ac:dyDescent="0.35">
      <c r="A189">
        <v>2103</v>
      </c>
      <c r="B189" t="s">
        <v>8</v>
      </c>
      <c r="C189">
        <f t="shared" si="24"/>
        <v>20</v>
      </c>
      <c r="D189">
        <v>20</v>
      </c>
      <c r="E189" t="s">
        <v>7</v>
      </c>
      <c r="F189" s="1">
        <v>42563.672222222223</v>
      </c>
      <c r="G189" s="1">
        <v>42711.720833333333</v>
      </c>
      <c r="H189">
        <f t="shared" si="25"/>
        <v>16</v>
      </c>
      <c r="I189" t="str">
        <f t="shared" si="26"/>
        <v>Tuesday</v>
      </c>
      <c r="J189">
        <f t="shared" si="27"/>
        <v>213189.99999999767</v>
      </c>
      <c r="K189" s="1">
        <f t="shared" si="28"/>
        <v>42711.720833333333</v>
      </c>
      <c r="L189" t="str">
        <f t="shared" si="29"/>
        <v>Trip Completed</v>
      </c>
      <c r="M189" t="str">
        <f t="shared" si="30"/>
        <v>City</v>
      </c>
      <c r="N189" s="1">
        <f t="shared" si="35"/>
        <v>42563</v>
      </c>
      <c r="O189" t="str">
        <f t="shared" si="31"/>
        <v>12-Jul-2016 → 07-Dec-2016</v>
      </c>
      <c r="P189" t="str">
        <f t="shared" si="32"/>
        <v>12-Jul-2016</v>
      </c>
      <c r="Q189" s="2">
        <f t="shared" si="33"/>
        <v>42563</v>
      </c>
      <c r="R189" t="str">
        <f t="shared" si="34"/>
        <v>Normal</v>
      </c>
    </row>
    <row r="190" spans="1:18" x14ac:dyDescent="0.35">
      <c r="A190">
        <v>2292</v>
      </c>
      <c r="B190" t="s">
        <v>6</v>
      </c>
      <c r="C190">
        <f t="shared" si="24"/>
        <v>20</v>
      </c>
      <c r="D190">
        <v>20</v>
      </c>
      <c r="E190" t="s">
        <v>7</v>
      </c>
      <c r="F190" s="1">
        <v>42563.781944444447</v>
      </c>
      <c r="G190" s="1">
        <v>42711.807638888888</v>
      </c>
      <c r="H190">
        <f t="shared" si="25"/>
        <v>18</v>
      </c>
      <c r="I190" t="str">
        <f t="shared" si="26"/>
        <v>Tuesday</v>
      </c>
      <c r="J190">
        <f t="shared" si="27"/>
        <v>213156.99999999488</v>
      </c>
      <c r="K190" s="1">
        <f t="shared" si="28"/>
        <v>42711.807638888888</v>
      </c>
      <c r="L190" t="str">
        <f t="shared" si="29"/>
        <v>Trip Completed</v>
      </c>
      <c r="M190" t="str">
        <f t="shared" si="30"/>
        <v>Airport</v>
      </c>
      <c r="N190" s="1">
        <f t="shared" si="35"/>
        <v>42563</v>
      </c>
      <c r="O190" t="str">
        <f t="shared" si="31"/>
        <v>12-Jul-2016 → 07-Dec-2016</v>
      </c>
      <c r="P190" t="str">
        <f t="shared" si="32"/>
        <v>12-Jul-2016</v>
      </c>
      <c r="Q190" s="2">
        <f t="shared" si="33"/>
        <v>42563</v>
      </c>
      <c r="R190" t="str">
        <f t="shared" si="34"/>
        <v>Normal</v>
      </c>
    </row>
    <row r="191" spans="1:18" x14ac:dyDescent="0.35">
      <c r="A191">
        <v>3339</v>
      </c>
      <c r="B191" t="s">
        <v>8</v>
      </c>
      <c r="C191">
        <f t="shared" si="24"/>
        <v>20</v>
      </c>
      <c r="D191">
        <v>20</v>
      </c>
      <c r="E191" t="s">
        <v>7</v>
      </c>
      <c r="F191" s="1">
        <v>42564.528449074074</v>
      </c>
      <c r="G191" s="1">
        <v>42564.562800925924</v>
      </c>
      <c r="H191">
        <f t="shared" si="25"/>
        <v>12</v>
      </c>
      <c r="I191" t="str">
        <f t="shared" si="26"/>
        <v>Wednesday</v>
      </c>
      <c r="J191">
        <f t="shared" si="27"/>
        <v>49.466666663065553</v>
      </c>
      <c r="K191" s="1">
        <f t="shared" si="28"/>
        <v>42564.562800925924</v>
      </c>
      <c r="L191" t="str">
        <f t="shared" si="29"/>
        <v>Trip Completed</v>
      </c>
      <c r="M191" t="str">
        <f t="shared" si="30"/>
        <v>City</v>
      </c>
      <c r="N191" s="1">
        <f t="shared" si="35"/>
        <v>42564</v>
      </c>
      <c r="O191" t="str">
        <f t="shared" si="31"/>
        <v>13-Jul-2016 → 13-Jul-2016</v>
      </c>
      <c r="P191" t="str">
        <f t="shared" si="32"/>
        <v>13-Jul-2016</v>
      </c>
      <c r="Q191" s="2">
        <f t="shared" si="33"/>
        <v>42564</v>
      </c>
      <c r="R191" t="str">
        <f t="shared" si="34"/>
        <v>Normal</v>
      </c>
    </row>
    <row r="192" spans="1:18" x14ac:dyDescent="0.35">
      <c r="A192">
        <v>3694</v>
      </c>
      <c r="B192" t="s">
        <v>8</v>
      </c>
      <c r="C192">
        <f t="shared" si="24"/>
        <v>20</v>
      </c>
      <c r="D192">
        <v>20</v>
      </c>
      <c r="E192" t="s">
        <v>7</v>
      </c>
      <c r="F192" s="1">
        <v>42564.814803240741</v>
      </c>
      <c r="G192" s="1">
        <v>42564.857731481483</v>
      </c>
      <c r="H192">
        <f t="shared" si="25"/>
        <v>19</v>
      </c>
      <c r="I192" t="str">
        <f t="shared" si="26"/>
        <v>Wednesday</v>
      </c>
      <c r="J192">
        <f t="shared" si="27"/>
        <v>61.81666666874662</v>
      </c>
      <c r="K192" s="1">
        <f t="shared" si="28"/>
        <v>42564.857731481483</v>
      </c>
      <c r="L192" t="str">
        <f t="shared" si="29"/>
        <v>Trip Completed</v>
      </c>
      <c r="M192" t="str">
        <f t="shared" si="30"/>
        <v>City</v>
      </c>
      <c r="N192" s="1">
        <f t="shared" si="35"/>
        <v>42564</v>
      </c>
      <c r="O192" t="str">
        <f t="shared" si="31"/>
        <v>13-Jul-2016 → 13-Jul-2016</v>
      </c>
      <c r="P192" t="str">
        <f t="shared" si="32"/>
        <v>13-Jul-2016</v>
      </c>
      <c r="Q192" s="2">
        <f t="shared" si="33"/>
        <v>42564</v>
      </c>
      <c r="R192" t="str">
        <f t="shared" si="34"/>
        <v>Normal</v>
      </c>
    </row>
    <row r="193" spans="1:18" x14ac:dyDescent="0.35">
      <c r="A193">
        <v>4469</v>
      </c>
      <c r="B193" t="s">
        <v>8</v>
      </c>
      <c r="C193">
        <f t="shared" si="24"/>
        <v>20</v>
      </c>
      <c r="D193">
        <v>20</v>
      </c>
      <c r="E193" t="s">
        <v>7</v>
      </c>
      <c r="F193" s="1">
        <v>42565.364733796298</v>
      </c>
      <c r="G193" s="1">
        <v>42565.408425925925</v>
      </c>
      <c r="H193">
        <f t="shared" si="25"/>
        <v>8</v>
      </c>
      <c r="I193" t="str">
        <f t="shared" si="26"/>
        <v>Thursday</v>
      </c>
      <c r="J193">
        <f t="shared" si="27"/>
        <v>62.916666663950309</v>
      </c>
      <c r="K193" s="1">
        <f t="shared" si="28"/>
        <v>42565.408425925925</v>
      </c>
      <c r="L193" t="str">
        <f t="shared" si="29"/>
        <v>Trip Completed</v>
      </c>
      <c r="M193" t="str">
        <f t="shared" si="30"/>
        <v>City</v>
      </c>
      <c r="N193" s="1">
        <f t="shared" si="35"/>
        <v>42565</v>
      </c>
      <c r="O193" t="str">
        <f t="shared" si="31"/>
        <v>14-Jul-2016 → 14-Jul-2016</v>
      </c>
      <c r="P193" t="str">
        <f t="shared" si="32"/>
        <v>14-Jul-2016</v>
      </c>
      <c r="Q193" s="2">
        <f t="shared" si="33"/>
        <v>42565</v>
      </c>
      <c r="R193" t="str">
        <f t="shared" si="34"/>
        <v>Normal</v>
      </c>
    </row>
    <row r="194" spans="1:18" x14ac:dyDescent="0.35">
      <c r="A194">
        <v>6432</v>
      </c>
      <c r="B194" t="s">
        <v>8</v>
      </c>
      <c r="C194">
        <f t="shared" ref="C194:C257" si="36">IF(ISNUMBER(D194), D194, "Unavailable")</f>
        <v>20</v>
      </c>
      <c r="D194">
        <v>20</v>
      </c>
      <c r="E194" t="s">
        <v>7</v>
      </c>
      <c r="F194" s="1">
        <v>42566.827048611114</v>
      </c>
      <c r="G194" s="1">
        <v>42566.854224537034</v>
      </c>
      <c r="H194">
        <f t="shared" si="25"/>
        <v>19</v>
      </c>
      <c r="I194" t="str">
        <f t="shared" si="26"/>
        <v>Friday</v>
      </c>
      <c r="J194">
        <f t="shared" si="27"/>
        <v>39.133333323989064</v>
      </c>
      <c r="K194" s="1">
        <f t="shared" si="28"/>
        <v>42566.854224537034</v>
      </c>
      <c r="L194" t="str">
        <f t="shared" si="29"/>
        <v>Trip Completed</v>
      </c>
      <c r="M194" t="str">
        <f t="shared" si="30"/>
        <v>City</v>
      </c>
      <c r="N194" s="1">
        <f t="shared" si="35"/>
        <v>42566</v>
      </c>
      <c r="O194" t="str">
        <f t="shared" si="31"/>
        <v>15-Jul-2016 → 15-Jul-2016</v>
      </c>
      <c r="P194" t="str">
        <f t="shared" si="32"/>
        <v>15-Jul-2016</v>
      </c>
      <c r="Q194" s="2">
        <f t="shared" si="33"/>
        <v>42566</v>
      </c>
      <c r="R194" t="str">
        <f t="shared" si="34"/>
        <v>Normal</v>
      </c>
    </row>
    <row r="195" spans="1:18" x14ac:dyDescent="0.35">
      <c r="A195">
        <v>1895</v>
      </c>
      <c r="B195" t="s">
        <v>8</v>
      </c>
      <c r="C195">
        <f t="shared" si="36"/>
        <v>21</v>
      </c>
      <c r="D195">
        <v>21</v>
      </c>
      <c r="E195" t="s">
        <v>7</v>
      </c>
      <c r="F195" s="1">
        <v>42563.430555555555</v>
      </c>
      <c r="G195" s="1">
        <v>42711.452777777777</v>
      </c>
      <c r="H195">
        <f t="shared" ref="H195:H258" si="37">HOUR(F195)</f>
        <v>10</v>
      </c>
      <c r="I195" t="str">
        <f t="shared" ref="I195:I258" si="38">TEXT(F195, "dddd")</f>
        <v>Tuesday</v>
      </c>
      <c r="J195">
        <f t="shared" ref="J195:J258" si="39">(G195 - F195) * 1440</f>
        <v>213151.99999999953</v>
      </c>
      <c r="K195" s="1">
        <f t="shared" ref="K195:K258" si="40">IF(TRIM(E195)="Trip Completed", G195, "Unavailable")</f>
        <v>42711.452777777777</v>
      </c>
      <c r="L195" t="str">
        <f t="shared" ref="L195:L258" si="41">PROPER(TRIM(E195))</f>
        <v>Trip Completed</v>
      </c>
      <c r="M195" t="str">
        <f t="shared" ref="M195:M258" si="42">PROPER(TRIM(B195))</f>
        <v>City</v>
      </c>
      <c r="N195" s="1">
        <f t="shared" si="35"/>
        <v>42563</v>
      </c>
      <c r="O195" t="str">
        <f t="shared" ref="O195:O258" si="43">TEXT(F195,"dd-mmm-yyyy") &amp; " → " &amp; IF(G195="", "", TEXT(G195,"dd-mmm-yyyy"))</f>
        <v>12-Jul-2016 → 07-Dec-2016</v>
      </c>
      <c r="P195" t="str">
        <f t="shared" ref="P195:P258" si="44">LEFT(O195, FIND("→", O195)-2)</f>
        <v>12-Jul-2016</v>
      </c>
      <c r="Q195" s="2">
        <f t="shared" ref="Q195:Q258" si="45">DATEVALUE(LEFT(O195, FIND("→", O195)-2))</f>
        <v>42563</v>
      </c>
      <c r="R195" t="str">
        <f t="shared" ref="R195:R258" si="46">IF(Q195=DATE(2016,11,7),"Holiday", IF(Q195=DATE(2016,12,7),"Strike/Disruption (Vardah cyclone in Chennai)","Normal"))</f>
        <v>Normal</v>
      </c>
    </row>
    <row r="196" spans="1:18" x14ac:dyDescent="0.35">
      <c r="A196">
        <v>1981</v>
      </c>
      <c r="B196" t="s">
        <v>6</v>
      </c>
      <c r="C196">
        <f t="shared" si="36"/>
        <v>21</v>
      </c>
      <c r="D196">
        <v>21</v>
      </c>
      <c r="E196" t="s">
        <v>7</v>
      </c>
      <c r="F196" s="1">
        <v>42563.515972222223</v>
      </c>
      <c r="G196" s="1">
        <v>42711.538888888892</v>
      </c>
      <c r="H196">
        <f t="shared" si="37"/>
        <v>12</v>
      </c>
      <c r="I196" t="str">
        <f t="shared" si="38"/>
        <v>Tuesday</v>
      </c>
      <c r="J196">
        <f t="shared" si="39"/>
        <v>213153.00000000279</v>
      </c>
      <c r="K196" s="1">
        <f t="shared" si="40"/>
        <v>42711.538888888892</v>
      </c>
      <c r="L196" t="str">
        <f t="shared" si="41"/>
        <v>Trip Completed</v>
      </c>
      <c r="M196" t="str">
        <f t="shared" si="42"/>
        <v>Airport</v>
      </c>
      <c r="N196" s="1">
        <f t="shared" ref="N196:N259" si="47">INT(F196)</f>
        <v>42563</v>
      </c>
      <c r="O196" t="str">
        <f t="shared" si="43"/>
        <v>12-Jul-2016 → 07-Dec-2016</v>
      </c>
      <c r="P196" t="str">
        <f t="shared" si="44"/>
        <v>12-Jul-2016</v>
      </c>
      <c r="Q196" s="2">
        <f t="shared" si="45"/>
        <v>42563</v>
      </c>
      <c r="R196" t="str">
        <f t="shared" si="46"/>
        <v>Normal</v>
      </c>
    </row>
    <row r="197" spans="1:18" x14ac:dyDescent="0.35">
      <c r="A197">
        <v>3744</v>
      </c>
      <c r="B197" t="s">
        <v>6</v>
      </c>
      <c r="C197">
        <f t="shared" si="36"/>
        <v>21</v>
      </c>
      <c r="D197">
        <v>21</v>
      </c>
      <c r="E197" t="s">
        <v>7</v>
      </c>
      <c r="F197" s="1">
        <v>42564.852905092594</v>
      </c>
      <c r="G197" s="1">
        <v>42564.890763888892</v>
      </c>
      <c r="H197">
        <f t="shared" si="37"/>
        <v>20</v>
      </c>
      <c r="I197" t="str">
        <f t="shared" si="38"/>
        <v>Wednesday</v>
      </c>
      <c r="J197">
        <f t="shared" si="39"/>
        <v>54.516666670097038</v>
      </c>
      <c r="K197" s="1">
        <f t="shared" si="40"/>
        <v>42564.890763888892</v>
      </c>
      <c r="L197" t="str">
        <f t="shared" si="41"/>
        <v>Trip Completed</v>
      </c>
      <c r="M197" t="str">
        <f t="shared" si="42"/>
        <v>Airport</v>
      </c>
      <c r="N197" s="1">
        <f t="shared" si="47"/>
        <v>42564</v>
      </c>
      <c r="O197" t="str">
        <f t="shared" si="43"/>
        <v>13-Jul-2016 → 13-Jul-2016</v>
      </c>
      <c r="P197" t="str">
        <f t="shared" si="44"/>
        <v>13-Jul-2016</v>
      </c>
      <c r="Q197" s="2">
        <f t="shared" si="45"/>
        <v>42564</v>
      </c>
      <c r="R197" t="str">
        <f t="shared" si="46"/>
        <v>Normal</v>
      </c>
    </row>
    <row r="198" spans="1:18" x14ac:dyDescent="0.35">
      <c r="A198">
        <v>4433</v>
      </c>
      <c r="B198" t="s">
        <v>6</v>
      </c>
      <c r="C198">
        <f t="shared" si="36"/>
        <v>21</v>
      </c>
      <c r="D198">
        <v>21</v>
      </c>
      <c r="E198" t="s">
        <v>7</v>
      </c>
      <c r="F198" s="1">
        <v>42565.351759259262</v>
      </c>
      <c r="G198" s="1">
        <v>42565.383356481485</v>
      </c>
      <c r="H198">
        <f t="shared" si="37"/>
        <v>8</v>
      </c>
      <c r="I198" t="str">
        <f t="shared" si="38"/>
        <v>Thursday</v>
      </c>
      <c r="J198">
        <f t="shared" si="39"/>
        <v>45.500000001629815</v>
      </c>
      <c r="K198" s="1">
        <f t="shared" si="40"/>
        <v>42565.383356481485</v>
      </c>
      <c r="L198" t="str">
        <f t="shared" si="41"/>
        <v>Trip Completed</v>
      </c>
      <c r="M198" t="str">
        <f t="shared" si="42"/>
        <v>Airport</v>
      </c>
      <c r="N198" s="1">
        <f t="shared" si="47"/>
        <v>42565</v>
      </c>
      <c r="O198" t="str">
        <f t="shared" si="43"/>
        <v>14-Jul-2016 → 14-Jul-2016</v>
      </c>
      <c r="P198" t="str">
        <f t="shared" si="44"/>
        <v>14-Jul-2016</v>
      </c>
      <c r="Q198" s="2">
        <f t="shared" si="45"/>
        <v>42565</v>
      </c>
      <c r="R198" t="str">
        <f t="shared" si="46"/>
        <v>Normal</v>
      </c>
    </row>
    <row r="199" spans="1:18" x14ac:dyDescent="0.35">
      <c r="A199">
        <v>6039</v>
      </c>
      <c r="B199" t="s">
        <v>6</v>
      </c>
      <c r="C199">
        <f t="shared" si="36"/>
        <v>21</v>
      </c>
      <c r="D199">
        <v>21</v>
      </c>
      <c r="E199" t="s">
        <v>7</v>
      </c>
      <c r="F199" s="1">
        <v>42566.549351851849</v>
      </c>
      <c r="G199" s="1">
        <v>42566.568067129629</v>
      </c>
      <c r="H199">
        <f t="shared" si="37"/>
        <v>13</v>
      </c>
      <c r="I199" t="str">
        <f t="shared" si="38"/>
        <v>Friday</v>
      </c>
      <c r="J199">
        <f t="shared" si="39"/>
        <v>26.950000002980232</v>
      </c>
      <c r="K199" s="1">
        <f t="shared" si="40"/>
        <v>42566.568067129629</v>
      </c>
      <c r="L199" t="str">
        <f t="shared" si="41"/>
        <v>Trip Completed</v>
      </c>
      <c r="M199" t="str">
        <f t="shared" si="42"/>
        <v>Airport</v>
      </c>
      <c r="N199" s="1">
        <f t="shared" si="47"/>
        <v>42566</v>
      </c>
      <c r="O199" t="str">
        <f t="shared" si="43"/>
        <v>15-Jul-2016 → 15-Jul-2016</v>
      </c>
      <c r="P199" t="str">
        <f t="shared" si="44"/>
        <v>15-Jul-2016</v>
      </c>
      <c r="Q199" s="2">
        <f t="shared" si="45"/>
        <v>42566</v>
      </c>
      <c r="R199" t="str">
        <f t="shared" si="46"/>
        <v>Normal</v>
      </c>
    </row>
    <row r="200" spans="1:18" x14ac:dyDescent="0.35">
      <c r="A200">
        <v>6543</v>
      </c>
      <c r="B200" t="s">
        <v>8</v>
      </c>
      <c r="C200">
        <f t="shared" si="36"/>
        <v>21</v>
      </c>
      <c r="D200">
        <v>21</v>
      </c>
      <c r="E200" t="s">
        <v>7</v>
      </c>
      <c r="F200" s="1">
        <v>42566.871064814812</v>
      </c>
      <c r="G200" s="1">
        <v>42566.925416666665</v>
      </c>
      <c r="H200">
        <f t="shared" si="37"/>
        <v>20</v>
      </c>
      <c r="I200" t="str">
        <f t="shared" si="38"/>
        <v>Friday</v>
      </c>
      <c r="J200">
        <f t="shared" si="39"/>
        <v>78.266666668932885</v>
      </c>
      <c r="K200" s="1">
        <f t="shared" si="40"/>
        <v>42566.925416666665</v>
      </c>
      <c r="L200" t="str">
        <f t="shared" si="41"/>
        <v>Trip Completed</v>
      </c>
      <c r="M200" t="str">
        <f t="shared" si="42"/>
        <v>City</v>
      </c>
      <c r="N200" s="1">
        <f t="shared" si="47"/>
        <v>42566</v>
      </c>
      <c r="O200" t="str">
        <f t="shared" si="43"/>
        <v>15-Jul-2016 → 15-Jul-2016</v>
      </c>
      <c r="P200" t="str">
        <f t="shared" si="44"/>
        <v>15-Jul-2016</v>
      </c>
      <c r="Q200" s="2">
        <f t="shared" si="45"/>
        <v>42566</v>
      </c>
      <c r="R200" t="str">
        <f t="shared" si="46"/>
        <v>Normal</v>
      </c>
    </row>
    <row r="201" spans="1:18" x14ac:dyDescent="0.35">
      <c r="A201">
        <v>110</v>
      </c>
      <c r="B201" t="s">
        <v>8</v>
      </c>
      <c r="C201">
        <f t="shared" si="36"/>
        <v>22</v>
      </c>
      <c r="D201">
        <v>22</v>
      </c>
      <c r="E201" t="s">
        <v>7</v>
      </c>
      <c r="F201" s="1">
        <v>42562.211805555555</v>
      </c>
      <c r="G201" s="1">
        <v>42681.254166666666</v>
      </c>
      <c r="H201">
        <f t="shared" si="37"/>
        <v>5</v>
      </c>
      <c r="I201" t="str">
        <f t="shared" si="38"/>
        <v>Monday</v>
      </c>
      <c r="J201">
        <f t="shared" si="39"/>
        <v>171420.99999999977</v>
      </c>
      <c r="K201" s="1">
        <f t="shared" si="40"/>
        <v>42681.254166666666</v>
      </c>
      <c r="L201" t="str">
        <f t="shared" si="41"/>
        <v>Trip Completed</v>
      </c>
      <c r="M201" t="str">
        <f t="shared" si="42"/>
        <v>City</v>
      </c>
      <c r="N201" s="1">
        <f t="shared" si="47"/>
        <v>42562</v>
      </c>
      <c r="O201" t="str">
        <f t="shared" si="43"/>
        <v>11-Jul-2016 → 07-Nov-2016</v>
      </c>
      <c r="P201" t="str">
        <f t="shared" si="44"/>
        <v>11-Jul-2016</v>
      </c>
      <c r="Q201" s="2">
        <f t="shared" si="45"/>
        <v>42562</v>
      </c>
      <c r="R201" t="str">
        <f t="shared" si="46"/>
        <v>Normal</v>
      </c>
    </row>
    <row r="202" spans="1:18" x14ac:dyDescent="0.35">
      <c r="A202">
        <v>362</v>
      </c>
      <c r="B202" t="s">
        <v>8</v>
      </c>
      <c r="C202">
        <f t="shared" si="36"/>
        <v>22</v>
      </c>
      <c r="D202">
        <v>22</v>
      </c>
      <c r="E202" t="s">
        <v>7</v>
      </c>
      <c r="F202" s="1">
        <v>42562.334027777775</v>
      </c>
      <c r="G202" s="1">
        <v>42681.387499999997</v>
      </c>
      <c r="H202">
        <f t="shared" si="37"/>
        <v>8</v>
      </c>
      <c r="I202" t="str">
        <f t="shared" si="38"/>
        <v>Monday</v>
      </c>
      <c r="J202">
        <f t="shared" si="39"/>
        <v>171436.99999999953</v>
      </c>
      <c r="K202" s="1">
        <f t="shared" si="40"/>
        <v>42681.387499999997</v>
      </c>
      <c r="L202" t="str">
        <f t="shared" si="41"/>
        <v>Trip Completed</v>
      </c>
      <c r="M202" t="str">
        <f t="shared" si="42"/>
        <v>City</v>
      </c>
      <c r="N202" s="1">
        <f t="shared" si="47"/>
        <v>42562</v>
      </c>
      <c r="O202" t="str">
        <f t="shared" si="43"/>
        <v>11-Jul-2016 → 07-Nov-2016</v>
      </c>
      <c r="P202" t="str">
        <f t="shared" si="44"/>
        <v>11-Jul-2016</v>
      </c>
      <c r="Q202" s="2">
        <f t="shared" si="45"/>
        <v>42562</v>
      </c>
      <c r="R202" t="str">
        <f t="shared" si="46"/>
        <v>Normal</v>
      </c>
    </row>
    <row r="203" spans="1:18" x14ac:dyDescent="0.35">
      <c r="A203">
        <v>666</v>
      </c>
      <c r="B203" t="s">
        <v>6</v>
      </c>
      <c r="C203">
        <f t="shared" si="36"/>
        <v>22</v>
      </c>
      <c r="D203">
        <v>22</v>
      </c>
      <c r="E203" t="s">
        <v>7</v>
      </c>
      <c r="F203" s="1">
        <v>42562.543055555558</v>
      </c>
      <c r="G203" s="1">
        <v>42681.572916666664</v>
      </c>
      <c r="H203">
        <f t="shared" si="37"/>
        <v>13</v>
      </c>
      <c r="I203" t="str">
        <f t="shared" si="38"/>
        <v>Monday</v>
      </c>
      <c r="J203">
        <f t="shared" si="39"/>
        <v>171402.99999999348</v>
      </c>
      <c r="K203" s="1">
        <f t="shared" si="40"/>
        <v>42681.572916666664</v>
      </c>
      <c r="L203" t="str">
        <f t="shared" si="41"/>
        <v>Trip Completed</v>
      </c>
      <c r="M203" t="str">
        <f t="shared" si="42"/>
        <v>Airport</v>
      </c>
      <c r="N203" s="1">
        <f t="shared" si="47"/>
        <v>42562</v>
      </c>
      <c r="O203" t="str">
        <f t="shared" si="43"/>
        <v>11-Jul-2016 → 07-Nov-2016</v>
      </c>
      <c r="P203" t="str">
        <f t="shared" si="44"/>
        <v>11-Jul-2016</v>
      </c>
      <c r="Q203" s="2">
        <f t="shared" si="45"/>
        <v>42562</v>
      </c>
      <c r="R203" t="str">
        <f t="shared" si="46"/>
        <v>Normal</v>
      </c>
    </row>
    <row r="204" spans="1:18" x14ac:dyDescent="0.35">
      <c r="A204">
        <v>926</v>
      </c>
      <c r="B204" t="s">
        <v>8</v>
      </c>
      <c r="C204">
        <f t="shared" si="36"/>
        <v>22</v>
      </c>
      <c r="D204">
        <v>22</v>
      </c>
      <c r="E204" t="s">
        <v>7</v>
      </c>
      <c r="F204" s="1">
        <v>42562.769444444442</v>
      </c>
      <c r="G204" s="1">
        <v>42681.81527777778</v>
      </c>
      <c r="H204">
        <f t="shared" si="37"/>
        <v>18</v>
      </c>
      <c r="I204" t="str">
        <f t="shared" si="38"/>
        <v>Monday</v>
      </c>
      <c r="J204">
        <f t="shared" si="39"/>
        <v>171426.00000000559</v>
      </c>
      <c r="K204" s="1">
        <f t="shared" si="40"/>
        <v>42681.81527777778</v>
      </c>
      <c r="L204" t="str">
        <f t="shared" si="41"/>
        <v>Trip Completed</v>
      </c>
      <c r="M204" t="str">
        <f t="shared" si="42"/>
        <v>City</v>
      </c>
      <c r="N204" s="1">
        <f t="shared" si="47"/>
        <v>42562</v>
      </c>
      <c r="O204" t="str">
        <f t="shared" si="43"/>
        <v>11-Jul-2016 → 07-Nov-2016</v>
      </c>
      <c r="P204" t="str">
        <f t="shared" si="44"/>
        <v>11-Jul-2016</v>
      </c>
      <c r="Q204" s="2">
        <f t="shared" si="45"/>
        <v>42562</v>
      </c>
      <c r="R204" t="str">
        <f t="shared" si="46"/>
        <v>Normal</v>
      </c>
    </row>
    <row r="205" spans="1:18" x14ac:dyDescent="0.35">
      <c r="A205">
        <v>1180</v>
      </c>
      <c r="B205" t="s">
        <v>6</v>
      </c>
      <c r="C205">
        <f t="shared" si="36"/>
        <v>22</v>
      </c>
      <c r="D205">
        <v>22</v>
      </c>
      <c r="E205" t="s">
        <v>7</v>
      </c>
      <c r="F205" s="1">
        <v>42562.875694444447</v>
      </c>
      <c r="G205" s="1">
        <v>42681.926388888889</v>
      </c>
      <c r="H205">
        <f t="shared" si="37"/>
        <v>21</v>
      </c>
      <c r="I205" t="str">
        <f t="shared" si="38"/>
        <v>Monday</v>
      </c>
      <c r="J205">
        <f t="shared" si="39"/>
        <v>171432.99999999697</v>
      </c>
      <c r="K205" s="1">
        <f t="shared" si="40"/>
        <v>42681.926388888889</v>
      </c>
      <c r="L205" t="str">
        <f t="shared" si="41"/>
        <v>Trip Completed</v>
      </c>
      <c r="M205" t="str">
        <f t="shared" si="42"/>
        <v>Airport</v>
      </c>
      <c r="N205" s="1">
        <f t="shared" si="47"/>
        <v>42562</v>
      </c>
      <c r="O205" t="str">
        <f t="shared" si="43"/>
        <v>11-Jul-2016 → 07-Nov-2016</v>
      </c>
      <c r="P205" t="str">
        <f t="shared" si="44"/>
        <v>11-Jul-2016</v>
      </c>
      <c r="Q205" s="2">
        <f t="shared" si="45"/>
        <v>42562</v>
      </c>
      <c r="R205" t="str">
        <f t="shared" si="46"/>
        <v>Normal</v>
      </c>
    </row>
    <row r="206" spans="1:18" x14ac:dyDescent="0.35">
      <c r="A206">
        <v>1900</v>
      </c>
      <c r="B206" t="s">
        <v>8</v>
      </c>
      <c r="C206">
        <f t="shared" si="36"/>
        <v>22</v>
      </c>
      <c r="D206">
        <v>22</v>
      </c>
      <c r="E206" t="s">
        <v>7</v>
      </c>
      <c r="F206" s="1">
        <v>42563.438888888886</v>
      </c>
      <c r="G206" s="1">
        <v>42711.487500000003</v>
      </c>
      <c r="H206">
        <f t="shared" si="37"/>
        <v>10</v>
      </c>
      <c r="I206" t="str">
        <f t="shared" si="38"/>
        <v>Tuesday</v>
      </c>
      <c r="J206">
        <f t="shared" si="39"/>
        <v>213190.00000000815</v>
      </c>
      <c r="K206" s="1">
        <f t="shared" si="40"/>
        <v>42711.487500000003</v>
      </c>
      <c r="L206" t="str">
        <f t="shared" si="41"/>
        <v>Trip Completed</v>
      </c>
      <c r="M206" t="str">
        <f t="shared" si="42"/>
        <v>City</v>
      </c>
      <c r="N206" s="1">
        <f t="shared" si="47"/>
        <v>42563</v>
      </c>
      <c r="O206" t="str">
        <f t="shared" si="43"/>
        <v>12-Jul-2016 → 07-Dec-2016</v>
      </c>
      <c r="P206" t="str">
        <f t="shared" si="44"/>
        <v>12-Jul-2016</v>
      </c>
      <c r="Q206" s="2">
        <f t="shared" si="45"/>
        <v>42563</v>
      </c>
      <c r="R206" t="str">
        <f t="shared" si="46"/>
        <v>Normal</v>
      </c>
    </row>
    <row r="207" spans="1:18" x14ac:dyDescent="0.35">
      <c r="A207">
        <v>2506</v>
      </c>
      <c r="B207" t="s">
        <v>8</v>
      </c>
      <c r="C207">
        <f t="shared" si="36"/>
        <v>22</v>
      </c>
      <c r="D207">
        <v>22</v>
      </c>
      <c r="E207" t="s">
        <v>7</v>
      </c>
      <c r="F207" s="1">
        <v>42563.875694444447</v>
      </c>
      <c r="G207" s="1">
        <v>42711.901388888888</v>
      </c>
      <c r="H207">
        <f t="shared" si="37"/>
        <v>21</v>
      </c>
      <c r="I207" t="str">
        <f t="shared" si="38"/>
        <v>Tuesday</v>
      </c>
      <c r="J207">
        <f t="shared" si="39"/>
        <v>213156.99999999488</v>
      </c>
      <c r="K207" s="1">
        <f t="shared" si="40"/>
        <v>42711.901388888888</v>
      </c>
      <c r="L207" t="str">
        <f t="shared" si="41"/>
        <v>Trip Completed</v>
      </c>
      <c r="M207" t="str">
        <f t="shared" si="42"/>
        <v>City</v>
      </c>
      <c r="N207" s="1">
        <f t="shared" si="47"/>
        <v>42563</v>
      </c>
      <c r="O207" t="str">
        <f t="shared" si="43"/>
        <v>12-Jul-2016 → 07-Dec-2016</v>
      </c>
      <c r="P207" t="str">
        <f t="shared" si="44"/>
        <v>12-Jul-2016</v>
      </c>
      <c r="Q207" s="2">
        <f t="shared" si="45"/>
        <v>42563</v>
      </c>
      <c r="R207" t="str">
        <f t="shared" si="46"/>
        <v>Normal</v>
      </c>
    </row>
    <row r="208" spans="1:18" x14ac:dyDescent="0.35">
      <c r="A208">
        <v>3064</v>
      </c>
      <c r="B208" t="s">
        <v>8</v>
      </c>
      <c r="C208">
        <f t="shared" si="36"/>
        <v>22</v>
      </c>
      <c r="D208">
        <v>22</v>
      </c>
      <c r="E208" t="s">
        <v>7</v>
      </c>
      <c r="F208" s="1">
        <v>42564.334756944445</v>
      </c>
      <c r="G208" s="1">
        <v>42564.374143518522</v>
      </c>
      <c r="H208">
        <f t="shared" si="37"/>
        <v>8</v>
      </c>
      <c r="I208" t="str">
        <f t="shared" si="38"/>
        <v>Wednesday</v>
      </c>
      <c r="J208">
        <f t="shared" si="39"/>
        <v>56.716666670981795</v>
      </c>
      <c r="K208" s="1">
        <f t="shared" si="40"/>
        <v>42564.374143518522</v>
      </c>
      <c r="L208" t="str">
        <f t="shared" si="41"/>
        <v>Trip Completed</v>
      </c>
      <c r="M208" t="str">
        <f t="shared" si="42"/>
        <v>City</v>
      </c>
      <c r="N208" s="1">
        <f t="shared" si="47"/>
        <v>42564</v>
      </c>
      <c r="O208" t="str">
        <f t="shared" si="43"/>
        <v>13-Jul-2016 → 13-Jul-2016</v>
      </c>
      <c r="P208" t="str">
        <f t="shared" si="44"/>
        <v>13-Jul-2016</v>
      </c>
      <c r="Q208" s="2">
        <f t="shared" si="45"/>
        <v>42564</v>
      </c>
      <c r="R208" t="str">
        <f t="shared" si="46"/>
        <v>Normal</v>
      </c>
    </row>
    <row r="209" spans="1:18" x14ac:dyDescent="0.35">
      <c r="A209">
        <v>3327</v>
      </c>
      <c r="B209" t="s">
        <v>6</v>
      </c>
      <c r="C209">
        <f t="shared" si="36"/>
        <v>22</v>
      </c>
      <c r="D209">
        <v>22</v>
      </c>
      <c r="E209" t="s">
        <v>7</v>
      </c>
      <c r="F209" s="1">
        <v>42564.517141203702</v>
      </c>
      <c r="G209" s="1">
        <v>42564.55809027778</v>
      </c>
      <c r="H209">
        <f t="shared" si="37"/>
        <v>12</v>
      </c>
      <c r="I209" t="str">
        <f t="shared" si="38"/>
        <v>Wednesday</v>
      </c>
      <c r="J209">
        <f t="shared" si="39"/>
        <v>58.96666667307727</v>
      </c>
      <c r="K209" s="1">
        <f t="shared" si="40"/>
        <v>42564.55809027778</v>
      </c>
      <c r="L209" t="str">
        <f t="shared" si="41"/>
        <v>Trip Completed</v>
      </c>
      <c r="M209" t="str">
        <f t="shared" si="42"/>
        <v>Airport</v>
      </c>
      <c r="N209" s="1">
        <f t="shared" si="47"/>
        <v>42564</v>
      </c>
      <c r="O209" t="str">
        <f t="shared" si="43"/>
        <v>13-Jul-2016 → 13-Jul-2016</v>
      </c>
      <c r="P209" t="str">
        <f t="shared" si="44"/>
        <v>13-Jul-2016</v>
      </c>
      <c r="Q209" s="2">
        <f t="shared" si="45"/>
        <v>42564</v>
      </c>
      <c r="R209" t="str">
        <f t="shared" si="46"/>
        <v>Normal</v>
      </c>
    </row>
    <row r="210" spans="1:18" x14ac:dyDescent="0.35">
      <c r="A210">
        <v>3601</v>
      </c>
      <c r="B210" t="s">
        <v>8</v>
      </c>
      <c r="C210">
        <f t="shared" si="36"/>
        <v>22</v>
      </c>
      <c r="D210">
        <v>22</v>
      </c>
      <c r="E210" t="s">
        <v>7</v>
      </c>
      <c r="F210" s="1">
        <v>42564.777083333334</v>
      </c>
      <c r="G210" s="1">
        <v>42564.811886574076</v>
      </c>
      <c r="H210">
        <f t="shared" si="37"/>
        <v>18</v>
      </c>
      <c r="I210" t="str">
        <f t="shared" si="38"/>
        <v>Wednesday</v>
      </c>
      <c r="J210">
        <f t="shared" si="39"/>
        <v>50.116666668327525</v>
      </c>
      <c r="K210" s="1">
        <f t="shared" si="40"/>
        <v>42564.811886574076</v>
      </c>
      <c r="L210" t="str">
        <f t="shared" si="41"/>
        <v>Trip Completed</v>
      </c>
      <c r="M210" t="str">
        <f t="shared" si="42"/>
        <v>City</v>
      </c>
      <c r="N210" s="1">
        <f t="shared" si="47"/>
        <v>42564</v>
      </c>
      <c r="O210" t="str">
        <f t="shared" si="43"/>
        <v>13-Jul-2016 → 13-Jul-2016</v>
      </c>
      <c r="P210" t="str">
        <f t="shared" si="44"/>
        <v>13-Jul-2016</v>
      </c>
      <c r="Q210" s="2">
        <f t="shared" si="45"/>
        <v>42564</v>
      </c>
      <c r="R210" t="str">
        <f t="shared" si="46"/>
        <v>Normal</v>
      </c>
    </row>
    <row r="211" spans="1:18" x14ac:dyDescent="0.35">
      <c r="A211">
        <v>4768</v>
      </c>
      <c r="B211" t="s">
        <v>6</v>
      </c>
      <c r="C211">
        <f t="shared" si="36"/>
        <v>22</v>
      </c>
      <c r="D211">
        <v>22</v>
      </c>
      <c r="E211" t="s">
        <v>7</v>
      </c>
      <c r="F211" s="1">
        <v>42565.652361111112</v>
      </c>
      <c r="G211" s="1">
        <v>42565.700729166667</v>
      </c>
      <c r="H211">
        <f t="shared" si="37"/>
        <v>15</v>
      </c>
      <c r="I211" t="str">
        <f t="shared" si="38"/>
        <v>Thursday</v>
      </c>
      <c r="J211">
        <f t="shared" si="39"/>
        <v>69.649999999674037</v>
      </c>
      <c r="K211" s="1">
        <f t="shared" si="40"/>
        <v>42565.700729166667</v>
      </c>
      <c r="L211" t="str">
        <f t="shared" si="41"/>
        <v>Trip Completed</v>
      </c>
      <c r="M211" t="str">
        <f t="shared" si="42"/>
        <v>Airport</v>
      </c>
      <c r="N211" s="1">
        <f t="shared" si="47"/>
        <v>42565</v>
      </c>
      <c r="O211" t="str">
        <f t="shared" si="43"/>
        <v>14-Jul-2016 → 14-Jul-2016</v>
      </c>
      <c r="P211" t="str">
        <f t="shared" si="44"/>
        <v>14-Jul-2016</v>
      </c>
      <c r="Q211" s="2">
        <f t="shared" si="45"/>
        <v>42565</v>
      </c>
      <c r="R211" t="str">
        <f t="shared" si="46"/>
        <v>Normal</v>
      </c>
    </row>
    <row r="212" spans="1:18" x14ac:dyDescent="0.35">
      <c r="A212">
        <v>5142</v>
      </c>
      <c r="B212" t="s">
        <v>8</v>
      </c>
      <c r="C212">
        <f t="shared" si="36"/>
        <v>22</v>
      </c>
      <c r="D212">
        <v>22</v>
      </c>
      <c r="E212" t="s">
        <v>7</v>
      </c>
      <c r="F212" s="1">
        <v>42565.845729166664</v>
      </c>
      <c r="G212" s="1">
        <v>42565.867337962962</v>
      </c>
      <c r="H212">
        <f t="shared" si="37"/>
        <v>20</v>
      </c>
      <c r="I212" t="str">
        <f t="shared" si="38"/>
        <v>Thursday</v>
      </c>
      <c r="J212">
        <f t="shared" si="39"/>
        <v>31.116666669258848</v>
      </c>
      <c r="K212" s="1">
        <f t="shared" si="40"/>
        <v>42565.867337962962</v>
      </c>
      <c r="L212" t="str">
        <f t="shared" si="41"/>
        <v>Trip Completed</v>
      </c>
      <c r="M212" t="str">
        <f t="shared" si="42"/>
        <v>City</v>
      </c>
      <c r="N212" s="1">
        <f t="shared" si="47"/>
        <v>42565</v>
      </c>
      <c r="O212" t="str">
        <f t="shared" si="43"/>
        <v>14-Jul-2016 → 14-Jul-2016</v>
      </c>
      <c r="P212" t="str">
        <f t="shared" si="44"/>
        <v>14-Jul-2016</v>
      </c>
      <c r="Q212" s="2">
        <f t="shared" si="45"/>
        <v>42565</v>
      </c>
      <c r="R212" t="str">
        <f t="shared" si="46"/>
        <v>Normal</v>
      </c>
    </row>
    <row r="213" spans="1:18" x14ac:dyDescent="0.35">
      <c r="A213">
        <v>5366</v>
      </c>
      <c r="B213" t="s">
        <v>6</v>
      </c>
      <c r="C213">
        <f t="shared" si="36"/>
        <v>22</v>
      </c>
      <c r="D213">
        <v>22</v>
      </c>
      <c r="E213" t="s">
        <v>7</v>
      </c>
      <c r="F213" s="1">
        <v>42565.977337962962</v>
      </c>
      <c r="G213" s="1">
        <v>42566.013773148145</v>
      </c>
      <c r="H213">
        <f t="shared" si="37"/>
        <v>23</v>
      </c>
      <c r="I213" t="str">
        <f t="shared" si="38"/>
        <v>Thursday</v>
      </c>
      <c r="J213">
        <f t="shared" si="39"/>
        <v>52.466666662367061</v>
      </c>
      <c r="K213" s="1">
        <f t="shared" si="40"/>
        <v>42566.013773148145</v>
      </c>
      <c r="L213" t="str">
        <f t="shared" si="41"/>
        <v>Trip Completed</v>
      </c>
      <c r="M213" t="str">
        <f t="shared" si="42"/>
        <v>Airport</v>
      </c>
      <c r="N213" s="1">
        <f t="shared" si="47"/>
        <v>42565</v>
      </c>
      <c r="O213" t="str">
        <f t="shared" si="43"/>
        <v>14-Jul-2016 → 15-Jul-2016</v>
      </c>
      <c r="P213" t="str">
        <f t="shared" si="44"/>
        <v>14-Jul-2016</v>
      </c>
      <c r="Q213" s="2">
        <f t="shared" si="45"/>
        <v>42565</v>
      </c>
      <c r="R213" t="str">
        <f t="shared" si="46"/>
        <v>Normal</v>
      </c>
    </row>
    <row r="214" spans="1:18" x14ac:dyDescent="0.35">
      <c r="A214">
        <v>5575</v>
      </c>
      <c r="B214" t="s">
        <v>8</v>
      </c>
      <c r="C214">
        <f t="shared" si="36"/>
        <v>22</v>
      </c>
      <c r="D214">
        <v>22</v>
      </c>
      <c r="E214" t="s">
        <v>7</v>
      </c>
      <c r="F214" s="1">
        <v>42566.245775462965</v>
      </c>
      <c r="G214" s="1">
        <v>42566.284745370373</v>
      </c>
      <c r="H214">
        <f t="shared" si="37"/>
        <v>5</v>
      </c>
      <c r="I214" t="str">
        <f t="shared" si="38"/>
        <v>Friday</v>
      </c>
      <c r="J214">
        <f t="shared" si="39"/>
        <v>56.116666666930541</v>
      </c>
      <c r="K214" s="1">
        <f t="shared" si="40"/>
        <v>42566.284745370373</v>
      </c>
      <c r="L214" t="str">
        <f t="shared" si="41"/>
        <v>Trip Completed</v>
      </c>
      <c r="M214" t="str">
        <f t="shared" si="42"/>
        <v>City</v>
      </c>
      <c r="N214" s="1">
        <f t="shared" si="47"/>
        <v>42566</v>
      </c>
      <c r="O214" t="str">
        <f t="shared" si="43"/>
        <v>15-Jul-2016 → 15-Jul-2016</v>
      </c>
      <c r="P214" t="str">
        <f t="shared" si="44"/>
        <v>15-Jul-2016</v>
      </c>
      <c r="Q214" s="2">
        <f t="shared" si="45"/>
        <v>42566</v>
      </c>
      <c r="R214" t="str">
        <f t="shared" si="46"/>
        <v>Normal</v>
      </c>
    </row>
    <row r="215" spans="1:18" x14ac:dyDescent="0.35">
      <c r="A215">
        <v>5902</v>
      </c>
      <c r="B215" t="s">
        <v>8</v>
      </c>
      <c r="C215">
        <f t="shared" si="36"/>
        <v>22</v>
      </c>
      <c r="D215">
        <v>22</v>
      </c>
      <c r="E215" t="s">
        <v>7</v>
      </c>
      <c r="F215" s="1">
        <v>42566.411770833336</v>
      </c>
      <c r="G215" s="1">
        <v>42566.442418981482</v>
      </c>
      <c r="H215">
        <f t="shared" si="37"/>
        <v>9</v>
      </c>
      <c r="I215" t="str">
        <f t="shared" si="38"/>
        <v>Friday</v>
      </c>
      <c r="J215">
        <f t="shared" si="39"/>
        <v>44.13333332980983</v>
      </c>
      <c r="K215" s="1">
        <f t="shared" si="40"/>
        <v>42566.442418981482</v>
      </c>
      <c r="L215" t="str">
        <f t="shared" si="41"/>
        <v>Trip Completed</v>
      </c>
      <c r="M215" t="str">
        <f t="shared" si="42"/>
        <v>City</v>
      </c>
      <c r="N215" s="1">
        <f t="shared" si="47"/>
        <v>42566</v>
      </c>
      <c r="O215" t="str">
        <f t="shared" si="43"/>
        <v>15-Jul-2016 → 15-Jul-2016</v>
      </c>
      <c r="P215" t="str">
        <f t="shared" si="44"/>
        <v>15-Jul-2016</v>
      </c>
      <c r="Q215" s="2">
        <f t="shared" si="45"/>
        <v>42566</v>
      </c>
      <c r="R215" t="str">
        <f t="shared" si="46"/>
        <v>Normal</v>
      </c>
    </row>
    <row r="216" spans="1:18" x14ac:dyDescent="0.35">
      <c r="A216">
        <v>6694</v>
      </c>
      <c r="B216" t="s">
        <v>6</v>
      </c>
      <c r="C216">
        <f t="shared" si="36"/>
        <v>22</v>
      </c>
      <c r="D216">
        <v>22</v>
      </c>
      <c r="E216" t="s">
        <v>7</v>
      </c>
      <c r="F216" s="1">
        <v>42566.948425925926</v>
      </c>
      <c r="G216" s="1">
        <v>42566.970752314817</v>
      </c>
      <c r="H216">
        <f t="shared" si="37"/>
        <v>22</v>
      </c>
      <c r="I216" t="str">
        <f t="shared" si="38"/>
        <v>Friday</v>
      </c>
      <c r="J216">
        <f t="shared" si="39"/>
        <v>32.150000003166497</v>
      </c>
      <c r="K216" s="1">
        <f t="shared" si="40"/>
        <v>42566.970752314817</v>
      </c>
      <c r="L216" t="str">
        <f t="shared" si="41"/>
        <v>Trip Completed</v>
      </c>
      <c r="M216" t="str">
        <f t="shared" si="42"/>
        <v>Airport</v>
      </c>
      <c r="N216" s="1">
        <f t="shared" si="47"/>
        <v>42566</v>
      </c>
      <c r="O216" t="str">
        <f t="shared" si="43"/>
        <v>15-Jul-2016 → 15-Jul-2016</v>
      </c>
      <c r="P216" t="str">
        <f t="shared" si="44"/>
        <v>15-Jul-2016</v>
      </c>
      <c r="Q216" s="2">
        <f t="shared" si="45"/>
        <v>42566</v>
      </c>
      <c r="R216" t="str">
        <f t="shared" si="46"/>
        <v>Normal</v>
      </c>
    </row>
    <row r="217" spans="1:18" x14ac:dyDescent="0.35">
      <c r="A217">
        <v>523</v>
      </c>
      <c r="B217" t="s">
        <v>6</v>
      </c>
      <c r="C217">
        <f t="shared" si="36"/>
        <v>23</v>
      </c>
      <c r="D217">
        <v>23</v>
      </c>
      <c r="E217" t="s">
        <v>7</v>
      </c>
      <c r="F217" s="1">
        <v>42562.408333333333</v>
      </c>
      <c r="G217" s="1">
        <v>42681.442361111112</v>
      </c>
      <c r="H217">
        <f t="shared" si="37"/>
        <v>9</v>
      </c>
      <c r="I217" t="str">
        <f t="shared" si="38"/>
        <v>Monday</v>
      </c>
      <c r="J217">
        <f t="shared" si="39"/>
        <v>171409.00000000256</v>
      </c>
      <c r="K217" s="1">
        <f t="shared" si="40"/>
        <v>42681.442361111112</v>
      </c>
      <c r="L217" t="str">
        <f t="shared" si="41"/>
        <v>Trip Completed</v>
      </c>
      <c r="M217" t="str">
        <f t="shared" si="42"/>
        <v>Airport</v>
      </c>
      <c r="N217" s="1">
        <f t="shared" si="47"/>
        <v>42562</v>
      </c>
      <c r="O217" t="str">
        <f t="shared" si="43"/>
        <v>11-Jul-2016 → 07-Nov-2016</v>
      </c>
      <c r="P217" t="str">
        <f t="shared" si="44"/>
        <v>11-Jul-2016</v>
      </c>
      <c r="Q217" s="2">
        <f t="shared" si="45"/>
        <v>42562</v>
      </c>
      <c r="R217" t="str">
        <f t="shared" si="46"/>
        <v>Normal</v>
      </c>
    </row>
    <row r="218" spans="1:18" x14ac:dyDescent="0.35">
      <c r="A218">
        <v>747</v>
      </c>
      <c r="B218" t="s">
        <v>8</v>
      </c>
      <c r="C218">
        <f t="shared" si="36"/>
        <v>23</v>
      </c>
      <c r="D218">
        <v>23</v>
      </c>
      <c r="E218" t="s">
        <v>7</v>
      </c>
      <c r="F218" s="1">
        <v>42562.661805555559</v>
      </c>
      <c r="G218" s="1">
        <v>42681.696527777778</v>
      </c>
      <c r="H218">
        <f t="shared" si="37"/>
        <v>15</v>
      </c>
      <c r="I218" t="str">
        <f t="shared" si="38"/>
        <v>Monday</v>
      </c>
      <c r="J218">
        <f t="shared" si="39"/>
        <v>171409.99999999534</v>
      </c>
      <c r="K218" s="1">
        <f t="shared" si="40"/>
        <v>42681.696527777778</v>
      </c>
      <c r="L218" t="str">
        <f t="shared" si="41"/>
        <v>Trip Completed</v>
      </c>
      <c r="M218" t="str">
        <f t="shared" si="42"/>
        <v>City</v>
      </c>
      <c r="N218" s="1">
        <f t="shared" si="47"/>
        <v>42562</v>
      </c>
      <c r="O218" t="str">
        <f t="shared" si="43"/>
        <v>11-Jul-2016 → 07-Nov-2016</v>
      </c>
      <c r="P218" t="str">
        <f t="shared" si="44"/>
        <v>11-Jul-2016</v>
      </c>
      <c r="Q218" s="2">
        <f t="shared" si="45"/>
        <v>42562</v>
      </c>
      <c r="R218" t="str">
        <f t="shared" si="46"/>
        <v>Normal</v>
      </c>
    </row>
    <row r="219" spans="1:18" x14ac:dyDescent="0.35">
      <c r="A219">
        <v>1371</v>
      </c>
      <c r="B219" t="s">
        <v>6</v>
      </c>
      <c r="C219">
        <f t="shared" si="36"/>
        <v>23</v>
      </c>
      <c r="D219">
        <v>23</v>
      </c>
      <c r="E219" t="s">
        <v>7</v>
      </c>
      <c r="F219" s="1">
        <v>42563.015277777777</v>
      </c>
      <c r="G219" s="1">
        <v>42711.064583333333</v>
      </c>
      <c r="H219">
        <f t="shared" si="37"/>
        <v>0</v>
      </c>
      <c r="I219" t="str">
        <f t="shared" si="38"/>
        <v>Tuesday</v>
      </c>
      <c r="J219">
        <f t="shared" si="39"/>
        <v>213191.00000000093</v>
      </c>
      <c r="K219" s="1">
        <f t="shared" si="40"/>
        <v>42711.064583333333</v>
      </c>
      <c r="L219" t="str">
        <f t="shared" si="41"/>
        <v>Trip Completed</v>
      </c>
      <c r="M219" t="str">
        <f t="shared" si="42"/>
        <v>Airport</v>
      </c>
      <c r="N219" s="1">
        <f t="shared" si="47"/>
        <v>42563</v>
      </c>
      <c r="O219" t="str">
        <f t="shared" si="43"/>
        <v>12-Jul-2016 → 07-Dec-2016</v>
      </c>
      <c r="P219" t="str">
        <f t="shared" si="44"/>
        <v>12-Jul-2016</v>
      </c>
      <c r="Q219" s="2">
        <f t="shared" si="45"/>
        <v>42563</v>
      </c>
      <c r="R219" t="str">
        <f t="shared" si="46"/>
        <v>Normal</v>
      </c>
    </row>
    <row r="220" spans="1:18" x14ac:dyDescent="0.35">
      <c r="A220">
        <v>1553</v>
      </c>
      <c r="B220" t="s">
        <v>8</v>
      </c>
      <c r="C220">
        <f t="shared" si="36"/>
        <v>23</v>
      </c>
      <c r="D220">
        <v>23</v>
      </c>
      <c r="E220" t="s">
        <v>7</v>
      </c>
      <c r="F220" s="1">
        <v>42563.256249999999</v>
      </c>
      <c r="G220" s="1">
        <v>42711.29791666667</v>
      </c>
      <c r="H220">
        <f t="shared" si="37"/>
        <v>6</v>
      </c>
      <c r="I220" t="str">
        <f t="shared" si="38"/>
        <v>Tuesday</v>
      </c>
      <c r="J220">
        <f t="shared" si="39"/>
        <v>213180.00000000698</v>
      </c>
      <c r="K220" s="1">
        <f t="shared" si="40"/>
        <v>42711.29791666667</v>
      </c>
      <c r="L220" t="str">
        <f t="shared" si="41"/>
        <v>Trip Completed</v>
      </c>
      <c r="M220" t="str">
        <f t="shared" si="42"/>
        <v>City</v>
      </c>
      <c r="N220" s="1">
        <f t="shared" si="47"/>
        <v>42563</v>
      </c>
      <c r="O220" t="str">
        <f t="shared" si="43"/>
        <v>12-Jul-2016 → 07-Dec-2016</v>
      </c>
      <c r="P220" t="str">
        <f t="shared" si="44"/>
        <v>12-Jul-2016</v>
      </c>
      <c r="Q220" s="2">
        <f t="shared" si="45"/>
        <v>42563</v>
      </c>
      <c r="R220" t="str">
        <f t="shared" si="46"/>
        <v>Normal</v>
      </c>
    </row>
    <row r="221" spans="1:18" x14ac:dyDescent="0.35">
      <c r="A221">
        <v>1692</v>
      </c>
      <c r="B221" t="s">
        <v>6</v>
      </c>
      <c r="C221">
        <f t="shared" si="36"/>
        <v>23</v>
      </c>
      <c r="D221">
        <v>23</v>
      </c>
      <c r="E221" t="s">
        <v>7</v>
      </c>
      <c r="F221" s="1">
        <v>42563.327777777777</v>
      </c>
      <c r="G221" s="1">
        <v>42711.375694444447</v>
      </c>
      <c r="H221">
        <f t="shared" si="37"/>
        <v>7</v>
      </c>
      <c r="I221" t="str">
        <f t="shared" si="38"/>
        <v>Tuesday</v>
      </c>
      <c r="J221">
        <f t="shared" si="39"/>
        <v>213189.00000000489</v>
      </c>
      <c r="K221" s="1">
        <f t="shared" si="40"/>
        <v>42711.375694444447</v>
      </c>
      <c r="L221" t="str">
        <f t="shared" si="41"/>
        <v>Trip Completed</v>
      </c>
      <c r="M221" t="str">
        <f t="shared" si="42"/>
        <v>Airport</v>
      </c>
      <c r="N221" s="1">
        <f t="shared" si="47"/>
        <v>42563</v>
      </c>
      <c r="O221" t="str">
        <f t="shared" si="43"/>
        <v>12-Jul-2016 → 07-Dec-2016</v>
      </c>
      <c r="P221" t="str">
        <f t="shared" si="44"/>
        <v>12-Jul-2016</v>
      </c>
      <c r="Q221" s="2">
        <f t="shared" si="45"/>
        <v>42563</v>
      </c>
      <c r="R221" t="str">
        <f t="shared" si="46"/>
        <v>Normal</v>
      </c>
    </row>
    <row r="222" spans="1:18" x14ac:dyDescent="0.35">
      <c r="A222">
        <v>2114</v>
      </c>
      <c r="B222" t="s">
        <v>8</v>
      </c>
      <c r="C222">
        <f t="shared" si="36"/>
        <v>23</v>
      </c>
      <c r="D222">
        <v>23</v>
      </c>
      <c r="E222" t="s">
        <v>7</v>
      </c>
      <c r="F222" s="1">
        <v>42563.691666666666</v>
      </c>
      <c r="G222" s="1">
        <v>42711.722916666666</v>
      </c>
      <c r="H222">
        <f t="shared" si="37"/>
        <v>16</v>
      </c>
      <c r="I222" t="str">
        <f t="shared" si="38"/>
        <v>Tuesday</v>
      </c>
      <c r="J222">
        <f t="shared" si="39"/>
        <v>213165</v>
      </c>
      <c r="K222" s="1">
        <f t="shared" si="40"/>
        <v>42711.722916666666</v>
      </c>
      <c r="L222" t="str">
        <f t="shared" si="41"/>
        <v>Trip Completed</v>
      </c>
      <c r="M222" t="str">
        <f t="shared" si="42"/>
        <v>City</v>
      </c>
      <c r="N222" s="1">
        <f t="shared" si="47"/>
        <v>42563</v>
      </c>
      <c r="O222" t="str">
        <f t="shared" si="43"/>
        <v>12-Jul-2016 → 07-Dec-2016</v>
      </c>
      <c r="P222" t="str">
        <f t="shared" si="44"/>
        <v>12-Jul-2016</v>
      </c>
      <c r="Q222" s="2">
        <f t="shared" si="45"/>
        <v>42563</v>
      </c>
      <c r="R222" t="str">
        <f t="shared" si="46"/>
        <v>Normal</v>
      </c>
    </row>
    <row r="223" spans="1:18" x14ac:dyDescent="0.35">
      <c r="A223">
        <v>2742</v>
      </c>
      <c r="B223" t="s">
        <v>8</v>
      </c>
      <c r="C223">
        <f t="shared" si="36"/>
        <v>23</v>
      </c>
      <c r="D223">
        <v>23</v>
      </c>
      <c r="E223" t="s">
        <v>7</v>
      </c>
      <c r="F223" s="1">
        <v>42564.130289351851</v>
      </c>
      <c r="G223" s="1">
        <v>42564.160821759258</v>
      </c>
      <c r="H223">
        <f t="shared" si="37"/>
        <v>3</v>
      </c>
      <c r="I223" t="str">
        <f t="shared" si="38"/>
        <v>Wednesday</v>
      </c>
      <c r="J223">
        <f t="shared" si="39"/>
        <v>43.966666666092351</v>
      </c>
      <c r="K223" s="1">
        <f t="shared" si="40"/>
        <v>42564.160821759258</v>
      </c>
      <c r="L223" t="str">
        <f t="shared" si="41"/>
        <v>Trip Completed</v>
      </c>
      <c r="M223" t="str">
        <f t="shared" si="42"/>
        <v>City</v>
      </c>
      <c r="N223" s="1">
        <f t="shared" si="47"/>
        <v>42564</v>
      </c>
      <c r="O223" t="str">
        <f t="shared" si="43"/>
        <v>13-Jul-2016 → 13-Jul-2016</v>
      </c>
      <c r="P223" t="str">
        <f t="shared" si="44"/>
        <v>13-Jul-2016</v>
      </c>
      <c r="Q223" s="2">
        <f t="shared" si="45"/>
        <v>42564</v>
      </c>
      <c r="R223" t="str">
        <f t="shared" si="46"/>
        <v>Normal</v>
      </c>
    </row>
    <row r="224" spans="1:18" x14ac:dyDescent="0.35">
      <c r="A224">
        <v>4273</v>
      </c>
      <c r="B224" t="s">
        <v>8</v>
      </c>
      <c r="C224">
        <f t="shared" si="36"/>
        <v>23</v>
      </c>
      <c r="D224">
        <v>23</v>
      </c>
      <c r="E224" t="s">
        <v>7</v>
      </c>
      <c r="F224" s="1">
        <v>42565.261817129627</v>
      </c>
      <c r="G224" s="1">
        <v>42565.293379629627</v>
      </c>
      <c r="H224">
        <f t="shared" si="37"/>
        <v>6</v>
      </c>
      <c r="I224" t="str">
        <f t="shared" si="38"/>
        <v>Thursday</v>
      </c>
      <c r="J224">
        <f t="shared" si="39"/>
        <v>45.450000000419095</v>
      </c>
      <c r="K224" s="1">
        <f t="shared" si="40"/>
        <v>42565.293379629627</v>
      </c>
      <c r="L224" t="str">
        <f t="shared" si="41"/>
        <v>Trip Completed</v>
      </c>
      <c r="M224" t="str">
        <f t="shared" si="42"/>
        <v>City</v>
      </c>
      <c r="N224" s="1">
        <f t="shared" si="47"/>
        <v>42565</v>
      </c>
      <c r="O224" t="str">
        <f t="shared" si="43"/>
        <v>14-Jul-2016 → 14-Jul-2016</v>
      </c>
      <c r="P224" t="str">
        <f t="shared" si="44"/>
        <v>14-Jul-2016</v>
      </c>
      <c r="Q224" s="2">
        <f t="shared" si="45"/>
        <v>42565</v>
      </c>
      <c r="R224" t="str">
        <f t="shared" si="46"/>
        <v>Normal</v>
      </c>
    </row>
    <row r="225" spans="1:18" x14ac:dyDescent="0.35">
      <c r="A225">
        <v>4668</v>
      </c>
      <c r="B225" t="s">
        <v>8</v>
      </c>
      <c r="C225">
        <f t="shared" si="36"/>
        <v>23</v>
      </c>
      <c r="D225">
        <v>23</v>
      </c>
      <c r="E225" t="s">
        <v>7</v>
      </c>
      <c r="F225" s="1">
        <v>42565.517384259256</v>
      </c>
      <c r="G225" s="1">
        <v>42565.565949074073</v>
      </c>
      <c r="H225">
        <f t="shared" si="37"/>
        <v>12</v>
      </c>
      <c r="I225" t="str">
        <f t="shared" si="38"/>
        <v>Thursday</v>
      </c>
      <c r="J225">
        <f t="shared" si="39"/>
        <v>69.933333336375654</v>
      </c>
      <c r="K225" s="1">
        <f t="shared" si="40"/>
        <v>42565.565949074073</v>
      </c>
      <c r="L225" t="str">
        <f t="shared" si="41"/>
        <v>Trip Completed</v>
      </c>
      <c r="M225" t="str">
        <f t="shared" si="42"/>
        <v>City</v>
      </c>
      <c r="N225" s="1">
        <f t="shared" si="47"/>
        <v>42565</v>
      </c>
      <c r="O225" t="str">
        <f t="shared" si="43"/>
        <v>14-Jul-2016 → 14-Jul-2016</v>
      </c>
      <c r="P225" t="str">
        <f t="shared" si="44"/>
        <v>14-Jul-2016</v>
      </c>
      <c r="Q225" s="2">
        <f t="shared" si="45"/>
        <v>42565</v>
      </c>
      <c r="R225" t="str">
        <f t="shared" si="46"/>
        <v>Normal</v>
      </c>
    </row>
    <row r="226" spans="1:18" x14ac:dyDescent="0.35">
      <c r="A226">
        <v>5425</v>
      </c>
      <c r="B226" t="s">
        <v>8</v>
      </c>
      <c r="C226">
        <f t="shared" si="36"/>
        <v>23</v>
      </c>
      <c r="D226">
        <v>23</v>
      </c>
      <c r="E226" t="s">
        <v>7</v>
      </c>
      <c r="F226" s="1">
        <v>42566.099953703706</v>
      </c>
      <c r="G226" s="1">
        <v>42566.130960648145</v>
      </c>
      <c r="H226">
        <f t="shared" si="37"/>
        <v>2</v>
      </c>
      <c r="I226" t="str">
        <f t="shared" si="38"/>
        <v>Friday</v>
      </c>
      <c r="J226">
        <f t="shared" si="39"/>
        <v>44.649999991524965</v>
      </c>
      <c r="K226" s="1">
        <f t="shared" si="40"/>
        <v>42566.130960648145</v>
      </c>
      <c r="L226" t="str">
        <f t="shared" si="41"/>
        <v>Trip Completed</v>
      </c>
      <c r="M226" t="str">
        <f t="shared" si="42"/>
        <v>City</v>
      </c>
      <c r="N226" s="1">
        <f t="shared" si="47"/>
        <v>42566</v>
      </c>
      <c r="O226" t="str">
        <f t="shared" si="43"/>
        <v>15-Jul-2016 → 15-Jul-2016</v>
      </c>
      <c r="P226" t="str">
        <f t="shared" si="44"/>
        <v>15-Jul-2016</v>
      </c>
      <c r="Q226" s="2">
        <f t="shared" si="45"/>
        <v>42566</v>
      </c>
      <c r="R226" t="str">
        <f t="shared" si="46"/>
        <v>Normal</v>
      </c>
    </row>
    <row r="227" spans="1:18" x14ac:dyDescent="0.35">
      <c r="A227">
        <v>5488</v>
      </c>
      <c r="B227" t="s">
        <v>8</v>
      </c>
      <c r="C227">
        <f t="shared" si="36"/>
        <v>23</v>
      </c>
      <c r="D227">
        <v>23</v>
      </c>
      <c r="E227" t="s">
        <v>7</v>
      </c>
      <c r="F227" s="1">
        <v>42566.203958333332</v>
      </c>
      <c r="G227" s="1">
        <v>42566.250185185185</v>
      </c>
      <c r="H227">
        <f t="shared" si="37"/>
        <v>4</v>
      </c>
      <c r="I227" t="str">
        <f t="shared" si="38"/>
        <v>Friday</v>
      </c>
      <c r="J227">
        <f t="shared" si="39"/>
        <v>66.56666666851379</v>
      </c>
      <c r="K227" s="1">
        <f t="shared" si="40"/>
        <v>42566.250185185185</v>
      </c>
      <c r="L227" t="str">
        <f t="shared" si="41"/>
        <v>Trip Completed</v>
      </c>
      <c r="M227" t="str">
        <f t="shared" si="42"/>
        <v>City</v>
      </c>
      <c r="N227" s="1">
        <f t="shared" si="47"/>
        <v>42566</v>
      </c>
      <c r="O227" t="str">
        <f t="shared" si="43"/>
        <v>15-Jul-2016 → 15-Jul-2016</v>
      </c>
      <c r="P227" t="str">
        <f t="shared" si="44"/>
        <v>15-Jul-2016</v>
      </c>
      <c r="Q227" s="2">
        <f t="shared" si="45"/>
        <v>42566</v>
      </c>
      <c r="R227" t="str">
        <f t="shared" si="46"/>
        <v>Normal</v>
      </c>
    </row>
    <row r="228" spans="1:18" x14ac:dyDescent="0.35">
      <c r="A228">
        <v>5781</v>
      </c>
      <c r="B228" t="s">
        <v>8</v>
      </c>
      <c r="C228">
        <f t="shared" si="36"/>
        <v>23</v>
      </c>
      <c r="D228">
        <v>23</v>
      </c>
      <c r="E228" t="s">
        <v>7</v>
      </c>
      <c r="F228" s="1">
        <v>42566.358182870368</v>
      </c>
      <c r="G228" s="1">
        <v>42566.404479166667</v>
      </c>
      <c r="H228">
        <f t="shared" si="37"/>
        <v>8</v>
      </c>
      <c r="I228" t="str">
        <f t="shared" si="38"/>
        <v>Friday</v>
      </c>
      <c r="J228">
        <f t="shared" si="39"/>
        <v>66.666666670935228</v>
      </c>
      <c r="K228" s="1">
        <f t="shared" si="40"/>
        <v>42566.404479166667</v>
      </c>
      <c r="L228" t="str">
        <f t="shared" si="41"/>
        <v>Trip Completed</v>
      </c>
      <c r="M228" t="str">
        <f t="shared" si="42"/>
        <v>City</v>
      </c>
      <c r="N228" s="1">
        <f t="shared" si="47"/>
        <v>42566</v>
      </c>
      <c r="O228" t="str">
        <f t="shared" si="43"/>
        <v>15-Jul-2016 → 15-Jul-2016</v>
      </c>
      <c r="P228" t="str">
        <f t="shared" si="44"/>
        <v>15-Jul-2016</v>
      </c>
      <c r="Q228" s="2">
        <f t="shared" si="45"/>
        <v>42566</v>
      </c>
      <c r="R228" t="str">
        <f t="shared" si="46"/>
        <v>Normal</v>
      </c>
    </row>
    <row r="229" spans="1:18" x14ac:dyDescent="0.35">
      <c r="A229">
        <v>5966</v>
      </c>
      <c r="B229" t="s">
        <v>6</v>
      </c>
      <c r="C229">
        <f t="shared" si="36"/>
        <v>23</v>
      </c>
      <c r="D229">
        <v>23</v>
      </c>
      <c r="E229" t="s">
        <v>7</v>
      </c>
      <c r="F229" s="1">
        <v>42566.454479166663</v>
      </c>
      <c r="G229" s="1">
        <v>42566.499120370368</v>
      </c>
      <c r="H229">
        <f t="shared" si="37"/>
        <v>10</v>
      </c>
      <c r="I229" t="str">
        <f t="shared" si="38"/>
        <v>Friday</v>
      </c>
      <c r="J229">
        <f t="shared" si="39"/>
        <v>64.283333335770294</v>
      </c>
      <c r="K229" s="1">
        <f t="shared" si="40"/>
        <v>42566.499120370368</v>
      </c>
      <c r="L229" t="str">
        <f t="shared" si="41"/>
        <v>Trip Completed</v>
      </c>
      <c r="M229" t="str">
        <f t="shared" si="42"/>
        <v>Airport</v>
      </c>
      <c r="N229" s="1">
        <f t="shared" si="47"/>
        <v>42566</v>
      </c>
      <c r="O229" t="str">
        <f t="shared" si="43"/>
        <v>15-Jul-2016 → 15-Jul-2016</v>
      </c>
      <c r="P229" t="str">
        <f t="shared" si="44"/>
        <v>15-Jul-2016</v>
      </c>
      <c r="Q229" s="2">
        <f t="shared" si="45"/>
        <v>42566</v>
      </c>
      <c r="R229" t="str">
        <f t="shared" si="46"/>
        <v>Normal</v>
      </c>
    </row>
    <row r="230" spans="1:18" x14ac:dyDescent="0.35">
      <c r="A230">
        <v>6122</v>
      </c>
      <c r="B230" t="s">
        <v>8</v>
      </c>
      <c r="C230">
        <f t="shared" si="36"/>
        <v>23</v>
      </c>
      <c r="D230">
        <v>23</v>
      </c>
      <c r="E230" t="s">
        <v>7</v>
      </c>
      <c r="F230" s="1">
        <v>42566.643125000002</v>
      </c>
      <c r="G230" s="1">
        <v>42566.687268518515</v>
      </c>
      <c r="H230">
        <f t="shared" si="37"/>
        <v>15</v>
      </c>
      <c r="I230" t="str">
        <f t="shared" si="38"/>
        <v>Friday</v>
      </c>
      <c r="J230">
        <f t="shared" si="39"/>
        <v>63.566666658734903</v>
      </c>
      <c r="K230" s="1">
        <f t="shared" si="40"/>
        <v>42566.687268518515</v>
      </c>
      <c r="L230" t="str">
        <f t="shared" si="41"/>
        <v>Trip Completed</v>
      </c>
      <c r="M230" t="str">
        <f t="shared" si="42"/>
        <v>City</v>
      </c>
      <c r="N230" s="1">
        <f t="shared" si="47"/>
        <v>42566</v>
      </c>
      <c r="O230" t="str">
        <f t="shared" si="43"/>
        <v>15-Jul-2016 → 15-Jul-2016</v>
      </c>
      <c r="P230" t="str">
        <f t="shared" si="44"/>
        <v>15-Jul-2016</v>
      </c>
      <c r="Q230" s="2">
        <f t="shared" si="45"/>
        <v>42566</v>
      </c>
      <c r="R230" t="str">
        <f t="shared" si="46"/>
        <v>Normal</v>
      </c>
    </row>
    <row r="231" spans="1:18" x14ac:dyDescent="0.35">
      <c r="A231">
        <v>357</v>
      </c>
      <c r="B231" t="s">
        <v>6</v>
      </c>
      <c r="C231">
        <f t="shared" si="36"/>
        <v>24</v>
      </c>
      <c r="D231">
        <v>24</v>
      </c>
      <c r="E231" t="s">
        <v>7</v>
      </c>
      <c r="F231" s="1">
        <v>42562.333333333336</v>
      </c>
      <c r="G231" s="1">
        <v>42681.380555555559</v>
      </c>
      <c r="H231">
        <f t="shared" si="37"/>
        <v>8</v>
      </c>
      <c r="I231" t="str">
        <f t="shared" si="38"/>
        <v>Monday</v>
      </c>
      <c r="J231">
        <f t="shared" si="39"/>
        <v>171428.00000000163</v>
      </c>
      <c r="K231" s="1">
        <f t="shared" si="40"/>
        <v>42681.380555555559</v>
      </c>
      <c r="L231" t="str">
        <f t="shared" si="41"/>
        <v>Trip Completed</v>
      </c>
      <c r="M231" t="str">
        <f t="shared" si="42"/>
        <v>Airport</v>
      </c>
      <c r="N231" s="1">
        <f t="shared" si="47"/>
        <v>42562</v>
      </c>
      <c r="O231" t="str">
        <f t="shared" si="43"/>
        <v>11-Jul-2016 → 07-Nov-2016</v>
      </c>
      <c r="P231" t="str">
        <f t="shared" si="44"/>
        <v>11-Jul-2016</v>
      </c>
      <c r="Q231" s="2">
        <f t="shared" si="45"/>
        <v>42562</v>
      </c>
      <c r="R231" t="str">
        <f t="shared" si="46"/>
        <v>Normal</v>
      </c>
    </row>
    <row r="232" spans="1:18" x14ac:dyDescent="0.35">
      <c r="A232">
        <v>1068</v>
      </c>
      <c r="B232" t="s">
        <v>8</v>
      </c>
      <c r="C232">
        <f t="shared" si="36"/>
        <v>24</v>
      </c>
      <c r="D232">
        <v>24</v>
      </c>
      <c r="E232" t="s">
        <v>7</v>
      </c>
      <c r="F232" s="1">
        <v>42562.827777777777</v>
      </c>
      <c r="G232" s="1">
        <v>42681.866666666669</v>
      </c>
      <c r="H232">
        <f t="shared" si="37"/>
        <v>19</v>
      </c>
      <c r="I232" t="str">
        <f t="shared" si="38"/>
        <v>Monday</v>
      </c>
      <c r="J232">
        <f t="shared" si="39"/>
        <v>171416.00000000442</v>
      </c>
      <c r="K232" s="1">
        <f t="shared" si="40"/>
        <v>42681.866666666669</v>
      </c>
      <c r="L232" t="str">
        <f t="shared" si="41"/>
        <v>Trip Completed</v>
      </c>
      <c r="M232" t="str">
        <f t="shared" si="42"/>
        <v>City</v>
      </c>
      <c r="N232" s="1">
        <f t="shared" si="47"/>
        <v>42562</v>
      </c>
      <c r="O232" t="str">
        <f t="shared" si="43"/>
        <v>11-Jul-2016 → 07-Nov-2016</v>
      </c>
      <c r="P232" t="str">
        <f t="shared" si="44"/>
        <v>11-Jul-2016</v>
      </c>
      <c r="Q232" s="2">
        <f t="shared" si="45"/>
        <v>42562</v>
      </c>
      <c r="R232" t="str">
        <f t="shared" si="46"/>
        <v>Normal</v>
      </c>
    </row>
    <row r="233" spans="1:18" x14ac:dyDescent="0.35">
      <c r="A233">
        <v>2689</v>
      </c>
      <c r="B233" t="s">
        <v>6</v>
      </c>
      <c r="C233">
        <f t="shared" si="36"/>
        <v>24</v>
      </c>
      <c r="D233">
        <v>24</v>
      </c>
      <c r="E233" t="s">
        <v>7</v>
      </c>
      <c r="F233" s="1">
        <v>42564.023645833331</v>
      </c>
      <c r="G233" s="1">
        <v>42564.075787037036</v>
      </c>
      <c r="H233">
        <f t="shared" si="37"/>
        <v>0</v>
      </c>
      <c r="I233" t="str">
        <f t="shared" si="38"/>
        <v>Wednesday</v>
      </c>
      <c r="J233">
        <f t="shared" si="39"/>
        <v>75.083333335351199</v>
      </c>
      <c r="K233" s="1">
        <f t="shared" si="40"/>
        <v>42564.075787037036</v>
      </c>
      <c r="L233" t="str">
        <f t="shared" si="41"/>
        <v>Trip Completed</v>
      </c>
      <c r="M233" t="str">
        <f t="shared" si="42"/>
        <v>Airport</v>
      </c>
      <c r="N233" s="1">
        <f t="shared" si="47"/>
        <v>42564</v>
      </c>
      <c r="O233" t="str">
        <f t="shared" si="43"/>
        <v>13-Jul-2016 → 13-Jul-2016</v>
      </c>
      <c r="P233" t="str">
        <f t="shared" si="44"/>
        <v>13-Jul-2016</v>
      </c>
      <c r="Q233" s="2">
        <f t="shared" si="45"/>
        <v>42564</v>
      </c>
      <c r="R233" t="str">
        <f t="shared" si="46"/>
        <v>Normal</v>
      </c>
    </row>
    <row r="234" spans="1:18" x14ac:dyDescent="0.35">
      <c r="A234">
        <v>2791</v>
      </c>
      <c r="B234" t="s">
        <v>8</v>
      </c>
      <c r="C234">
        <f t="shared" si="36"/>
        <v>24</v>
      </c>
      <c r="D234">
        <v>24</v>
      </c>
      <c r="E234" t="s">
        <v>7</v>
      </c>
      <c r="F234" s="1">
        <v>42564.205787037034</v>
      </c>
      <c r="G234" s="1">
        <v>42564.231481481482</v>
      </c>
      <c r="H234">
        <f t="shared" si="37"/>
        <v>4</v>
      </c>
      <c r="I234" t="str">
        <f t="shared" si="38"/>
        <v>Wednesday</v>
      </c>
      <c r="J234">
        <f t="shared" si="39"/>
        <v>37.000000005355105</v>
      </c>
      <c r="K234" s="1">
        <f t="shared" si="40"/>
        <v>42564.231481481482</v>
      </c>
      <c r="L234" t="str">
        <f t="shared" si="41"/>
        <v>Trip Completed</v>
      </c>
      <c r="M234" t="str">
        <f t="shared" si="42"/>
        <v>City</v>
      </c>
      <c r="N234" s="1">
        <f t="shared" si="47"/>
        <v>42564</v>
      </c>
      <c r="O234" t="str">
        <f t="shared" si="43"/>
        <v>13-Jul-2016 → 13-Jul-2016</v>
      </c>
      <c r="P234" t="str">
        <f t="shared" si="44"/>
        <v>13-Jul-2016</v>
      </c>
      <c r="Q234" s="2">
        <f t="shared" si="45"/>
        <v>42564</v>
      </c>
      <c r="R234" t="str">
        <f t="shared" si="46"/>
        <v>Normal</v>
      </c>
    </row>
    <row r="235" spans="1:18" x14ac:dyDescent="0.35">
      <c r="A235">
        <v>3321</v>
      </c>
      <c r="B235" t="s">
        <v>8</v>
      </c>
      <c r="C235">
        <f t="shared" si="36"/>
        <v>24</v>
      </c>
      <c r="D235">
        <v>24</v>
      </c>
      <c r="E235" t="s">
        <v>7</v>
      </c>
      <c r="F235" s="1">
        <v>42564.51599537037</v>
      </c>
      <c r="G235" s="1">
        <v>42564.559189814812</v>
      </c>
      <c r="H235">
        <f t="shared" si="37"/>
        <v>12</v>
      </c>
      <c r="I235" t="str">
        <f t="shared" si="38"/>
        <v>Wednesday</v>
      </c>
      <c r="J235">
        <f t="shared" si="39"/>
        <v>62.199999997392297</v>
      </c>
      <c r="K235" s="1">
        <f t="shared" si="40"/>
        <v>42564.559189814812</v>
      </c>
      <c r="L235" t="str">
        <f t="shared" si="41"/>
        <v>Trip Completed</v>
      </c>
      <c r="M235" t="str">
        <f t="shared" si="42"/>
        <v>City</v>
      </c>
      <c r="N235" s="1">
        <f t="shared" si="47"/>
        <v>42564</v>
      </c>
      <c r="O235" t="str">
        <f t="shared" si="43"/>
        <v>13-Jul-2016 → 13-Jul-2016</v>
      </c>
      <c r="P235" t="str">
        <f t="shared" si="44"/>
        <v>13-Jul-2016</v>
      </c>
      <c r="Q235" s="2">
        <f t="shared" si="45"/>
        <v>42564</v>
      </c>
      <c r="R235" t="str">
        <f t="shared" si="46"/>
        <v>Normal</v>
      </c>
    </row>
    <row r="236" spans="1:18" x14ac:dyDescent="0.35">
      <c r="A236">
        <v>3423</v>
      </c>
      <c r="B236" t="s">
        <v>6</v>
      </c>
      <c r="C236">
        <f t="shared" si="36"/>
        <v>24</v>
      </c>
      <c r="D236">
        <v>24</v>
      </c>
      <c r="E236" t="s">
        <v>7</v>
      </c>
      <c r="F236" s="1">
        <v>42564.661192129628</v>
      </c>
      <c r="G236" s="1">
        <v>42564.701921296299</v>
      </c>
      <c r="H236">
        <f t="shared" si="37"/>
        <v>15</v>
      </c>
      <c r="I236" t="str">
        <f t="shared" si="38"/>
        <v>Wednesday</v>
      </c>
      <c r="J236">
        <f t="shared" si="39"/>
        <v>58.650000005727634</v>
      </c>
      <c r="K236" s="1">
        <f t="shared" si="40"/>
        <v>42564.701921296299</v>
      </c>
      <c r="L236" t="str">
        <f t="shared" si="41"/>
        <v>Trip Completed</v>
      </c>
      <c r="M236" t="str">
        <f t="shared" si="42"/>
        <v>Airport</v>
      </c>
      <c r="N236" s="1">
        <f t="shared" si="47"/>
        <v>42564</v>
      </c>
      <c r="O236" t="str">
        <f t="shared" si="43"/>
        <v>13-Jul-2016 → 13-Jul-2016</v>
      </c>
      <c r="P236" t="str">
        <f t="shared" si="44"/>
        <v>13-Jul-2016</v>
      </c>
      <c r="Q236" s="2">
        <f t="shared" si="45"/>
        <v>42564</v>
      </c>
      <c r="R236" t="str">
        <f t="shared" si="46"/>
        <v>Normal</v>
      </c>
    </row>
    <row r="237" spans="1:18" x14ac:dyDescent="0.35">
      <c r="A237">
        <v>3761</v>
      </c>
      <c r="B237" t="s">
        <v>6</v>
      </c>
      <c r="C237">
        <f t="shared" si="36"/>
        <v>24</v>
      </c>
      <c r="D237">
        <v>24</v>
      </c>
      <c r="E237" t="s">
        <v>7</v>
      </c>
      <c r="F237" s="1">
        <v>42564.857916666668</v>
      </c>
      <c r="G237" s="1">
        <v>42564.902106481481</v>
      </c>
      <c r="H237">
        <f t="shared" si="37"/>
        <v>20</v>
      </c>
      <c r="I237" t="str">
        <f t="shared" si="38"/>
        <v>Wednesday</v>
      </c>
      <c r="J237">
        <f t="shared" si="39"/>
        <v>63.633333330508322</v>
      </c>
      <c r="K237" s="1">
        <f t="shared" si="40"/>
        <v>42564.902106481481</v>
      </c>
      <c r="L237" t="str">
        <f t="shared" si="41"/>
        <v>Trip Completed</v>
      </c>
      <c r="M237" t="str">
        <f t="shared" si="42"/>
        <v>Airport</v>
      </c>
      <c r="N237" s="1">
        <f t="shared" si="47"/>
        <v>42564</v>
      </c>
      <c r="O237" t="str">
        <f t="shared" si="43"/>
        <v>13-Jul-2016 → 13-Jul-2016</v>
      </c>
      <c r="P237" t="str">
        <f t="shared" si="44"/>
        <v>13-Jul-2016</v>
      </c>
      <c r="Q237" s="2">
        <f t="shared" si="45"/>
        <v>42564</v>
      </c>
      <c r="R237" t="str">
        <f t="shared" si="46"/>
        <v>Normal</v>
      </c>
    </row>
    <row r="238" spans="1:18" x14ac:dyDescent="0.35">
      <c r="A238">
        <v>4140</v>
      </c>
      <c r="B238" t="s">
        <v>8</v>
      </c>
      <c r="C238">
        <f t="shared" si="36"/>
        <v>24</v>
      </c>
      <c r="D238">
        <v>24</v>
      </c>
      <c r="E238" t="s">
        <v>7</v>
      </c>
      <c r="F238" s="1">
        <v>42565.200104166666</v>
      </c>
      <c r="G238" s="1">
        <v>42565.253483796296</v>
      </c>
      <c r="H238">
        <f t="shared" si="37"/>
        <v>4</v>
      </c>
      <c r="I238" t="str">
        <f t="shared" si="38"/>
        <v>Thursday</v>
      </c>
      <c r="J238">
        <f t="shared" si="39"/>
        <v>76.86666666646488</v>
      </c>
      <c r="K238" s="1">
        <f t="shared" si="40"/>
        <v>42565.253483796296</v>
      </c>
      <c r="L238" t="str">
        <f t="shared" si="41"/>
        <v>Trip Completed</v>
      </c>
      <c r="M238" t="str">
        <f t="shared" si="42"/>
        <v>City</v>
      </c>
      <c r="N238" s="1">
        <f t="shared" si="47"/>
        <v>42565</v>
      </c>
      <c r="O238" t="str">
        <f t="shared" si="43"/>
        <v>14-Jul-2016 → 14-Jul-2016</v>
      </c>
      <c r="P238" t="str">
        <f t="shared" si="44"/>
        <v>14-Jul-2016</v>
      </c>
      <c r="Q238" s="2">
        <f t="shared" si="45"/>
        <v>42565</v>
      </c>
      <c r="R238" t="str">
        <f t="shared" si="46"/>
        <v>Normal</v>
      </c>
    </row>
    <row r="239" spans="1:18" x14ac:dyDescent="0.35">
      <c r="A239">
        <v>4656</v>
      </c>
      <c r="B239" t="s">
        <v>8</v>
      </c>
      <c r="C239">
        <f t="shared" si="36"/>
        <v>24</v>
      </c>
      <c r="D239">
        <v>24</v>
      </c>
      <c r="E239" t="s">
        <v>7</v>
      </c>
      <c r="F239" s="1">
        <v>42565.504479166666</v>
      </c>
      <c r="G239" s="1">
        <v>42565.534189814818</v>
      </c>
      <c r="H239">
        <f t="shared" si="37"/>
        <v>12</v>
      </c>
      <c r="I239" t="str">
        <f t="shared" si="38"/>
        <v>Thursday</v>
      </c>
      <c r="J239">
        <f t="shared" si="39"/>
        <v>42.783333339029923</v>
      </c>
      <c r="K239" s="1">
        <f t="shared" si="40"/>
        <v>42565.534189814818</v>
      </c>
      <c r="L239" t="str">
        <f t="shared" si="41"/>
        <v>Trip Completed</v>
      </c>
      <c r="M239" t="str">
        <f t="shared" si="42"/>
        <v>City</v>
      </c>
      <c r="N239" s="1">
        <f t="shared" si="47"/>
        <v>42565</v>
      </c>
      <c r="O239" t="str">
        <f t="shared" si="43"/>
        <v>14-Jul-2016 → 14-Jul-2016</v>
      </c>
      <c r="P239" t="str">
        <f t="shared" si="44"/>
        <v>14-Jul-2016</v>
      </c>
      <c r="Q239" s="2">
        <f t="shared" si="45"/>
        <v>42565</v>
      </c>
      <c r="R239" t="str">
        <f t="shared" si="46"/>
        <v>Normal</v>
      </c>
    </row>
    <row r="240" spans="1:18" x14ac:dyDescent="0.35">
      <c r="A240">
        <v>4931</v>
      </c>
      <c r="B240" t="s">
        <v>6</v>
      </c>
      <c r="C240">
        <f t="shared" si="36"/>
        <v>24</v>
      </c>
      <c r="D240">
        <v>24</v>
      </c>
      <c r="E240" t="s">
        <v>7</v>
      </c>
      <c r="F240" s="1">
        <v>42565.765185185184</v>
      </c>
      <c r="G240" s="1">
        <v>42565.787534722222</v>
      </c>
      <c r="H240">
        <f t="shared" si="37"/>
        <v>18</v>
      </c>
      <c r="I240" t="str">
        <f t="shared" si="38"/>
        <v>Thursday</v>
      </c>
      <c r="J240">
        <f t="shared" si="39"/>
        <v>32.183333333814517</v>
      </c>
      <c r="K240" s="1">
        <f t="shared" si="40"/>
        <v>42565.787534722222</v>
      </c>
      <c r="L240" t="str">
        <f t="shared" si="41"/>
        <v>Trip Completed</v>
      </c>
      <c r="M240" t="str">
        <f t="shared" si="42"/>
        <v>Airport</v>
      </c>
      <c r="N240" s="1">
        <f t="shared" si="47"/>
        <v>42565</v>
      </c>
      <c r="O240" t="str">
        <f t="shared" si="43"/>
        <v>14-Jul-2016 → 14-Jul-2016</v>
      </c>
      <c r="P240" t="str">
        <f t="shared" si="44"/>
        <v>14-Jul-2016</v>
      </c>
      <c r="Q240" s="2">
        <f t="shared" si="45"/>
        <v>42565</v>
      </c>
      <c r="R240" t="str">
        <f t="shared" si="46"/>
        <v>Normal</v>
      </c>
    </row>
    <row r="241" spans="1:18" x14ac:dyDescent="0.35">
      <c r="A241">
        <v>5268</v>
      </c>
      <c r="B241" t="s">
        <v>8</v>
      </c>
      <c r="C241">
        <f t="shared" si="36"/>
        <v>24</v>
      </c>
      <c r="D241">
        <v>24</v>
      </c>
      <c r="E241" t="s">
        <v>7</v>
      </c>
      <c r="F241" s="1">
        <v>42565.895543981482</v>
      </c>
      <c r="G241" s="1">
        <v>42565.937627314815</v>
      </c>
      <c r="H241">
        <f t="shared" si="37"/>
        <v>21</v>
      </c>
      <c r="I241" t="str">
        <f t="shared" si="38"/>
        <v>Thursday</v>
      </c>
      <c r="J241">
        <f t="shared" si="39"/>
        <v>60.600000000558794</v>
      </c>
      <c r="K241" s="1">
        <f t="shared" si="40"/>
        <v>42565.937627314815</v>
      </c>
      <c r="L241" t="str">
        <f t="shared" si="41"/>
        <v>Trip Completed</v>
      </c>
      <c r="M241" t="str">
        <f t="shared" si="42"/>
        <v>City</v>
      </c>
      <c r="N241" s="1">
        <f t="shared" si="47"/>
        <v>42565</v>
      </c>
      <c r="O241" t="str">
        <f t="shared" si="43"/>
        <v>14-Jul-2016 → 14-Jul-2016</v>
      </c>
      <c r="P241" t="str">
        <f t="shared" si="44"/>
        <v>14-Jul-2016</v>
      </c>
      <c r="Q241" s="2">
        <f t="shared" si="45"/>
        <v>42565</v>
      </c>
      <c r="R241" t="str">
        <f t="shared" si="46"/>
        <v>Normal</v>
      </c>
    </row>
    <row r="242" spans="1:18" x14ac:dyDescent="0.35">
      <c r="A242">
        <v>5811</v>
      </c>
      <c r="B242" t="s">
        <v>8</v>
      </c>
      <c r="C242">
        <f t="shared" si="36"/>
        <v>24</v>
      </c>
      <c r="D242">
        <v>24</v>
      </c>
      <c r="E242" t="s">
        <v>7</v>
      </c>
      <c r="F242" s="1">
        <v>42566.365624999999</v>
      </c>
      <c r="G242" s="1">
        <v>42566.393437500003</v>
      </c>
      <c r="H242">
        <f t="shared" si="37"/>
        <v>8</v>
      </c>
      <c r="I242" t="str">
        <f t="shared" si="38"/>
        <v>Friday</v>
      </c>
      <c r="J242">
        <f t="shared" si="39"/>
        <v>40.050000005867332</v>
      </c>
      <c r="K242" s="1">
        <f t="shared" si="40"/>
        <v>42566.393437500003</v>
      </c>
      <c r="L242" t="str">
        <f t="shared" si="41"/>
        <v>Trip Completed</v>
      </c>
      <c r="M242" t="str">
        <f t="shared" si="42"/>
        <v>City</v>
      </c>
      <c r="N242" s="1">
        <f t="shared" si="47"/>
        <v>42566</v>
      </c>
      <c r="O242" t="str">
        <f t="shared" si="43"/>
        <v>15-Jul-2016 → 15-Jul-2016</v>
      </c>
      <c r="P242" t="str">
        <f t="shared" si="44"/>
        <v>15-Jul-2016</v>
      </c>
      <c r="Q242" s="2">
        <f t="shared" si="45"/>
        <v>42566</v>
      </c>
      <c r="R242" t="str">
        <f t="shared" si="46"/>
        <v>Normal</v>
      </c>
    </row>
    <row r="243" spans="1:18" x14ac:dyDescent="0.35">
      <c r="A243">
        <v>6139</v>
      </c>
      <c r="B243" t="s">
        <v>6</v>
      </c>
      <c r="C243">
        <f t="shared" si="36"/>
        <v>24</v>
      </c>
      <c r="D243">
        <v>24</v>
      </c>
      <c r="E243" t="s">
        <v>7</v>
      </c>
      <c r="F243" s="1">
        <v>42566.656435185185</v>
      </c>
      <c r="G243" s="1">
        <v>42566.694918981484</v>
      </c>
      <c r="H243">
        <f t="shared" si="37"/>
        <v>15</v>
      </c>
      <c r="I243" t="str">
        <f t="shared" si="38"/>
        <v>Friday</v>
      </c>
      <c r="J243">
        <f t="shared" si="39"/>
        <v>55.416666670935228</v>
      </c>
      <c r="K243" s="1">
        <f t="shared" si="40"/>
        <v>42566.694918981484</v>
      </c>
      <c r="L243" t="str">
        <f t="shared" si="41"/>
        <v>Trip Completed</v>
      </c>
      <c r="M243" t="str">
        <f t="shared" si="42"/>
        <v>Airport</v>
      </c>
      <c r="N243" s="1">
        <f t="shared" si="47"/>
        <v>42566</v>
      </c>
      <c r="O243" t="str">
        <f t="shared" si="43"/>
        <v>15-Jul-2016 → 15-Jul-2016</v>
      </c>
      <c r="P243" t="str">
        <f t="shared" si="44"/>
        <v>15-Jul-2016</v>
      </c>
      <c r="Q243" s="2">
        <f t="shared" si="45"/>
        <v>42566</v>
      </c>
      <c r="R243" t="str">
        <f t="shared" si="46"/>
        <v>Normal</v>
      </c>
    </row>
    <row r="244" spans="1:18" x14ac:dyDescent="0.35">
      <c r="A244">
        <v>6333</v>
      </c>
      <c r="B244" t="s">
        <v>6</v>
      </c>
      <c r="C244">
        <f t="shared" si="36"/>
        <v>24</v>
      </c>
      <c r="D244">
        <v>24</v>
      </c>
      <c r="E244" t="s">
        <v>7</v>
      </c>
      <c r="F244" s="1">
        <v>42566.778726851851</v>
      </c>
      <c r="G244" s="1">
        <v>42566.82880787037</v>
      </c>
      <c r="H244">
        <f t="shared" si="37"/>
        <v>18</v>
      </c>
      <c r="I244" t="str">
        <f t="shared" si="38"/>
        <v>Friday</v>
      </c>
      <c r="J244">
        <f t="shared" si="39"/>
        <v>72.116666666697711</v>
      </c>
      <c r="K244" s="1">
        <f t="shared" si="40"/>
        <v>42566.82880787037</v>
      </c>
      <c r="L244" t="str">
        <f t="shared" si="41"/>
        <v>Trip Completed</v>
      </c>
      <c r="M244" t="str">
        <f t="shared" si="42"/>
        <v>Airport</v>
      </c>
      <c r="N244" s="1">
        <f t="shared" si="47"/>
        <v>42566</v>
      </c>
      <c r="O244" t="str">
        <f t="shared" si="43"/>
        <v>15-Jul-2016 → 15-Jul-2016</v>
      </c>
      <c r="P244" t="str">
        <f t="shared" si="44"/>
        <v>15-Jul-2016</v>
      </c>
      <c r="Q244" s="2">
        <f t="shared" si="45"/>
        <v>42566</v>
      </c>
      <c r="R244" t="str">
        <f t="shared" si="46"/>
        <v>Normal</v>
      </c>
    </row>
    <row r="245" spans="1:18" x14ac:dyDescent="0.35">
      <c r="A245">
        <v>773</v>
      </c>
      <c r="B245" t="s">
        <v>8</v>
      </c>
      <c r="C245">
        <f t="shared" si="36"/>
        <v>25</v>
      </c>
      <c r="D245">
        <v>25</v>
      </c>
      <c r="E245" t="s">
        <v>7</v>
      </c>
      <c r="F245" s="1">
        <v>42562.682638888888</v>
      </c>
      <c r="G245" s="1">
        <v>42681.722916666666</v>
      </c>
      <c r="H245">
        <f t="shared" si="37"/>
        <v>16</v>
      </c>
      <c r="I245" t="str">
        <f t="shared" si="38"/>
        <v>Monday</v>
      </c>
      <c r="J245">
        <f t="shared" si="39"/>
        <v>171418.00000000047</v>
      </c>
      <c r="K245" s="1">
        <f t="shared" si="40"/>
        <v>42681.722916666666</v>
      </c>
      <c r="L245" t="str">
        <f t="shared" si="41"/>
        <v>Trip Completed</v>
      </c>
      <c r="M245" t="str">
        <f t="shared" si="42"/>
        <v>City</v>
      </c>
      <c r="N245" s="1">
        <f t="shared" si="47"/>
        <v>42562</v>
      </c>
      <c r="O245" t="str">
        <f t="shared" si="43"/>
        <v>11-Jul-2016 → 07-Nov-2016</v>
      </c>
      <c r="P245" t="str">
        <f t="shared" si="44"/>
        <v>11-Jul-2016</v>
      </c>
      <c r="Q245" s="2">
        <f t="shared" si="45"/>
        <v>42562</v>
      </c>
      <c r="R245" t="str">
        <f t="shared" si="46"/>
        <v>Normal</v>
      </c>
    </row>
    <row r="246" spans="1:18" x14ac:dyDescent="0.35">
      <c r="A246">
        <v>1123</v>
      </c>
      <c r="B246" t="s">
        <v>8</v>
      </c>
      <c r="C246">
        <f t="shared" si="36"/>
        <v>25</v>
      </c>
      <c r="D246">
        <v>25</v>
      </c>
      <c r="E246" t="s">
        <v>7</v>
      </c>
      <c r="F246" s="1">
        <v>42562.847222222219</v>
      </c>
      <c r="G246" s="1">
        <v>42681.887499999997</v>
      </c>
      <c r="H246">
        <f t="shared" si="37"/>
        <v>20</v>
      </c>
      <c r="I246" t="str">
        <f t="shared" si="38"/>
        <v>Monday</v>
      </c>
      <c r="J246">
        <f t="shared" si="39"/>
        <v>171418.00000000047</v>
      </c>
      <c r="K246" s="1">
        <f t="shared" si="40"/>
        <v>42681.887499999997</v>
      </c>
      <c r="L246" t="str">
        <f t="shared" si="41"/>
        <v>Trip Completed</v>
      </c>
      <c r="M246" t="str">
        <f t="shared" si="42"/>
        <v>City</v>
      </c>
      <c r="N246" s="1">
        <f t="shared" si="47"/>
        <v>42562</v>
      </c>
      <c r="O246" t="str">
        <f t="shared" si="43"/>
        <v>11-Jul-2016 → 07-Nov-2016</v>
      </c>
      <c r="P246" t="str">
        <f t="shared" si="44"/>
        <v>11-Jul-2016</v>
      </c>
      <c r="Q246" s="2">
        <f t="shared" si="45"/>
        <v>42562</v>
      </c>
      <c r="R246" t="str">
        <f t="shared" si="46"/>
        <v>Normal</v>
      </c>
    </row>
    <row r="247" spans="1:18" x14ac:dyDescent="0.35">
      <c r="A247">
        <v>2667</v>
      </c>
      <c r="B247" t="s">
        <v>6</v>
      </c>
      <c r="C247">
        <f t="shared" si="36"/>
        <v>25</v>
      </c>
      <c r="D247">
        <v>25</v>
      </c>
      <c r="E247" t="s">
        <v>7</v>
      </c>
      <c r="F247" s="1">
        <v>42563.982638888891</v>
      </c>
      <c r="G247" s="1">
        <v>42564.028379629628</v>
      </c>
      <c r="H247">
        <f t="shared" si="37"/>
        <v>23</v>
      </c>
      <c r="I247" t="str">
        <f t="shared" si="38"/>
        <v>Tuesday</v>
      </c>
      <c r="J247">
        <f t="shared" si="39"/>
        <v>65.866666662041098</v>
      </c>
      <c r="K247" s="1">
        <f t="shared" si="40"/>
        <v>42564.028379629628</v>
      </c>
      <c r="L247" t="str">
        <f t="shared" si="41"/>
        <v>Trip Completed</v>
      </c>
      <c r="M247" t="str">
        <f t="shared" si="42"/>
        <v>Airport</v>
      </c>
      <c r="N247" s="1">
        <f t="shared" si="47"/>
        <v>42563</v>
      </c>
      <c r="O247" t="str">
        <f t="shared" si="43"/>
        <v>12-Jul-2016 → 13-Jul-2016</v>
      </c>
      <c r="P247" t="str">
        <f t="shared" si="44"/>
        <v>12-Jul-2016</v>
      </c>
      <c r="Q247" s="2">
        <f t="shared" si="45"/>
        <v>42563</v>
      </c>
      <c r="R247" t="str">
        <f t="shared" si="46"/>
        <v>Normal</v>
      </c>
    </row>
    <row r="248" spans="1:18" x14ac:dyDescent="0.35">
      <c r="A248">
        <v>2833</v>
      </c>
      <c r="B248" t="s">
        <v>8</v>
      </c>
      <c r="C248">
        <f t="shared" si="36"/>
        <v>25</v>
      </c>
      <c r="D248">
        <v>25</v>
      </c>
      <c r="E248" t="s">
        <v>7</v>
      </c>
      <c r="F248" s="1">
        <v>42564.227384259262</v>
      </c>
      <c r="G248" s="1">
        <v>42564.263402777775</v>
      </c>
      <c r="H248">
        <f t="shared" si="37"/>
        <v>5</v>
      </c>
      <c r="I248" t="str">
        <f t="shared" si="38"/>
        <v>Wednesday</v>
      </c>
      <c r="J248">
        <f t="shared" si="39"/>
        <v>51.866666658315808</v>
      </c>
      <c r="K248" s="1">
        <f t="shared" si="40"/>
        <v>42564.263402777775</v>
      </c>
      <c r="L248" t="str">
        <f t="shared" si="41"/>
        <v>Trip Completed</v>
      </c>
      <c r="M248" t="str">
        <f t="shared" si="42"/>
        <v>City</v>
      </c>
      <c r="N248" s="1">
        <f t="shared" si="47"/>
        <v>42564</v>
      </c>
      <c r="O248" t="str">
        <f t="shared" si="43"/>
        <v>13-Jul-2016 → 13-Jul-2016</v>
      </c>
      <c r="P248" t="str">
        <f t="shared" si="44"/>
        <v>13-Jul-2016</v>
      </c>
      <c r="Q248" s="2">
        <f t="shared" si="45"/>
        <v>42564</v>
      </c>
      <c r="R248" t="str">
        <f t="shared" si="46"/>
        <v>Normal</v>
      </c>
    </row>
    <row r="249" spans="1:18" x14ac:dyDescent="0.35">
      <c r="A249">
        <v>3396</v>
      </c>
      <c r="B249" t="s">
        <v>8</v>
      </c>
      <c r="C249">
        <f t="shared" si="36"/>
        <v>25</v>
      </c>
      <c r="D249">
        <v>25</v>
      </c>
      <c r="E249" t="s">
        <v>7</v>
      </c>
      <c r="F249" s="1">
        <v>42564.624398148146</v>
      </c>
      <c r="G249" s="1">
        <v>42564.664861111109</v>
      </c>
      <c r="H249">
        <f t="shared" si="37"/>
        <v>14</v>
      </c>
      <c r="I249" t="str">
        <f t="shared" si="38"/>
        <v>Wednesday</v>
      </c>
      <c r="J249">
        <f t="shared" si="39"/>
        <v>58.266666666604578</v>
      </c>
      <c r="K249" s="1">
        <f t="shared" si="40"/>
        <v>42564.664861111109</v>
      </c>
      <c r="L249" t="str">
        <f t="shared" si="41"/>
        <v>Trip Completed</v>
      </c>
      <c r="M249" t="str">
        <f t="shared" si="42"/>
        <v>City</v>
      </c>
      <c r="N249" s="1">
        <f t="shared" si="47"/>
        <v>42564</v>
      </c>
      <c r="O249" t="str">
        <f t="shared" si="43"/>
        <v>13-Jul-2016 → 13-Jul-2016</v>
      </c>
      <c r="P249" t="str">
        <f t="shared" si="44"/>
        <v>13-Jul-2016</v>
      </c>
      <c r="Q249" s="2">
        <f t="shared" si="45"/>
        <v>42564</v>
      </c>
      <c r="R249" t="str">
        <f t="shared" si="46"/>
        <v>Normal</v>
      </c>
    </row>
    <row r="250" spans="1:18" x14ac:dyDescent="0.35">
      <c r="A250">
        <v>3590</v>
      </c>
      <c r="B250" t="s">
        <v>8</v>
      </c>
      <c r="C250">
        <f t="shared" si="36"/>
        <v>25</v>
      </c>
      <c r="D250">
        <v>25</v>
      </c>
      <c r="E250" t="s">
        <v>7</v>
      </c>
      <c r="F250" s="1">
        <v>42564.771863425929</v>
      </c>
      <c r="G250" s="1">
        <v>42564.813842592594</v>
      </c>
      <c r="H250">
        <f t="shared" si="37"/>
        <v>18</v>
      </c>
      <c r="I250" t="str">
        <f t="shared" si="38"/>
        <v>Wednesday</v>
      </c>
      <c r="J250">
        <f t="shared" si="39"/>
        <v>60.449999996926636</v>
      </c>
      <c r="K250" s="1">
        <f t="shared" si="40"/>
        <v>42564.813842592594</v>
      </c>
      <c r="L250" t="str">
        <f t="shared" si="41"/>
        <v>Trip Completed</v>
      </c>
      <c r="M250" t="str">
        <f t="shared" si="42"/>
        <v>City</v>
      </c>
      <c r="N250" s="1">
        <f t="shared" si="47"/>
        <v>42564</v>
      </c>
      <c r="O250" t="str">
        <f t="shared" si="43"/>
        <v>13-Jul-2016 → 13-Jul-2016</v>
      </c>
      <c r="P250" t="str">
        <f t="shared" si="44"/>
        <v>13-Jul-2016</v>
      </c>
      <c r="Q250" s="2">
        <f t="shared" si="45"/>
        <v>42564</v>
      </c>
      <c r="R250" t="str">
        <f t="shared" si="46"/>
        <v>Normal</v>
      </c>
    </row>
    <row r="251" spans="1:18" x14ac:dyDescent="0.35">
      <c r="A251">
        <v>3762</v>
      </c>
      <c r="B251" t="s">
        <v>8</v>
      </c>
      <c r="C251">
        <f t="shared" si="36"/>
        <v>25</v>
      </c>
      <c r="D251">
        <v>25</v>
      </c>
      <c r="E251" t="s">
        <v>7</v>
      </c>
      <c r="F251" s="1">
        <v>42564.859837962962</v>
      </c>
      <c r="G251" s="1">
        <v>42564.889861111114</v>
      </c>
      <c r="H251">
        <f t="shared" si="37"/>
        <v>20</v>
      </c>
      <c r="I251" t="str">
        <f t="shared" si="38"/>
        <v>Wednesday</v>
      </c>
      <c r="J251">
        <f t="shared" si="39"/>
        <v>43.233333339449018</v>
      </c>
      <c r="K251" s="1">
        <f t="shared" si="40"/>
        <v>42564.889861111114</v>
      </c>
      <c r="L251" t="str">
        <f t="shared" si="41"/>
        <v>Trip Completed</v>
      </c>
      <c r="M251" t="str">
        <f t="shared" si="42"/>
        <v>City</v>
      </c>
      <c r="N251" s="1">
        <f t="shared" si="47"/>
        <v>42564</v>
      </c>
      <c r="O251" t="str">
        <f t="shared" si="43"/>
        <v>13-Jul-2016 → 13-Jul-2016</v>
      </c>
      <c r="P251" t="str">
        <f t="shared" si="44"/>
        <v>13-Jul-2016</v>
      </c>
      <c r="Q251" s="2">
        <f t="shared" si="45"/>
        <v>42564</v>
      </c>
      <c r="R251" t="str">
        <f t="shared" si="46"/>
        <v>Normal</v>
      </c>
    </row>
    <row r="252" spans="1:18" x14ac:dyDescent="0.35">
      <c r="A252">
        <v>4566</v>
      </c>
      <c r="B252" t="s">
        <v>8</v>
      </c>
      <c r="C252">
        <f t="shared" si="36"/>
        <v>25</v>
      </c>
      <c r="D252">
        <v>25</v>
      </c>
      <c r="E252" t="s">
        <v>7</v>
      </c>
      <c r="F252" s="1">
        <v>42565.40898148148</v>
      </c>
      <c r="G252" s="1">
        <v>42565.432546296295</v>
      </c>
      <c r="H252">
        <f t="shared" si="37"/>
        <v>9</v>
      </c>
      <c r="I252" t="str">
        <f t="shared" si="38"/>
        <v>Thursday</v>
      </c>
      <c r="J252">
        <f t="shared" si="39"/>
        <v>33.933333334280178</v>
      </c>
      <c r="K252" s="1">
        <f t="shared" si="40"/>
        <v>42565.432546296295</v>
      </c>
      <c r="L252" t="str">
        <f t="shared" si="41"/>
        <v>Trip Completed</v>
      </c>
      <c r="M252" t="str">
        <f t="shared" si="42"/>
        <v>City</v>
      </c>
      <c r="N252" s="1">
        <f t="shared" si="47"/>
        <v>42565</v>
      </c>
      <c r="O252" t="str">
        <f t="shared" si="43"/>
        <v>14-Jul-2016 → 14-Jul-2016</v>
      </c>
      <c r="P252" t="str">
        <f t="shared" si="44"/>
        <v>14-Jul-2016</v>
      </c>
      <c r="Q252" s="2">
        <f t="shared" si="45"/>
        <v>42565</v>
      </c>
      <c r="R252" t="str">
        <f t="shared" si="46"/>
        <v>Normal</v>
      </c>
    </row>
    <row r="253" spans="1:18" x14ac:dyDescent="0.35">
      <c r="A253">
        <v>4862</v>
      </c>
      <c r="B253" t="s">
        <v>8</v>
      </c>
      <c r="C253">
        <f t="shared" si="36"/>
        <v>25</v>
      </c>
      <c r="D253">
        <v>25</v>
      </c>
      <c r="E253" t="s">
        <v>7</v>
      </c>
      <c r="F253" s="1">
        <v>42565.734537037039</v>
      </c>
      <c r="G253" s="1">
        <v>42565.778935185182</v>
      </c>
      <c r="H253">
        <f t="shared" si="37"/>
        <v>17</v>
      </c>
      <c r="I253" t="str">
        <f t="shared" si="38"/>
        <v>Thursday</v>
      </c>
      <c r="J253">
        <f t="shared" si="39"/>
        <v>63.933333327295259</v>
      </c>
      <c r="K253" s="1">
        <f t="shared" si="40"/>
        <v>42565.778935185182</v>
      </c>
      <c r="L253" t="str">
        <f t="shared" si="41"/>
        <v>Trip Completed</v>
      </c>
      <c r="M253" t="str">
        <f t="shared" si="42"/>
        <v>City</v>
      </c>
      <c r="N253" s="1">
        <f t="shared" si="47"/>
        <v>42565</v>
      </c>
      <c r="O253" t="str">
        <f t="shared" si="43"/>
        <v>14-Jul-2016 → 14-Jul-2016</v>
      </c>
      <c r="P253" t="str">
        <f t="shared" si="44"/>
        <v>14-Jul-2016</v>
      </c>
      <c r="Q253" s="2">
        <f t="shared" si="45"/>
        <v>42565</v>
      </c>
      <c r="R253" t="str">
        <f t="shared" si="46"/>
        <v>Normal</v>
      </c>
    </row>
    <row r="254" spans="1:18" x14ac:dyDescent="0.35">
      <c r="A254">
        <v>5564</v>
      </c>
      <c r="B254" t="s">
        <v>6</v>
      </c>
      <c r="C254">
        <f t="shared" si="36"/>
        <v>25</v>
      </c>
      <c r="D254">
        <v>25</v>
      </c>
      <c r="E254" t="s">
        <v>7</v>
      </c>
      <c r="F254" s="1">
        <v>42566.236932870372</v>
      </c>
      <c r="G254" s="1">
        <v>42566.287060185183</v>
      </c>
      <c r="H254">
        <f t="shared" si="37"/>
        <v>5</v>
      </c>
      <c r="I254" t="str">
        <f t="shared" si="38"/>
        <v>Friday</v>
      </c>
      <c r="J254">
        <f t="shared" si="39"/>
        <v>72.183333327993751</v>
      </c>
      <c r="K254" s="1">
        <f t="shared" si="40"/>
        <v>42566.287060185183</v>
      </c>
      <c r="L254" t="str">
        <f t="shared" si="41"/>
        <v>Trip Completed</v>
      </c>
      <c r="M254" t="str">
        <f t="shared" si="42"/>
        <v>Airport</v>
      </c>
      <c r="N254" s="1">
        <f t="shared" si="47"/>
        <v>42566</v>
      </c>
      <c r="O254" t="str">
        <f t="shared" si="43"/>
        <v>15-Jul-2016 → 15-Jul-2016</v>
      </c>
      <c r="P254" t="str">
        <f t="shared" si="44"/>
        <v>15-Jul-2016</v>
      </c>
      <c r="Q254" s="2">
        <f t="shared" si="45"/>
        <v>42566</v>
      </c>
      <c r="R254" t="str">
        <f t="shared" si="46"/>
        <v>Normal</v>
      </c>
    </row>
    <row r="255" spans="1:18" x14ac:dyDescent="0.35">
      <c r="A255">
        <v>6187</v>
      </c>
      <c r="B255" t="s">
        <v>8</v>
      </c>
      <c r="C255">
        <f t="shared" si="36"/>
        <v>25</v>
      </c>
      <c r="D255">
        <v>25</v>
      </c>
      <c r="E255" t="s">
        <v>7</v>
      </c>
      <c r="F255" s="1">
        <v>42566.716064814813</v>
      </c>
      <c r="G255" s="1">
        <v>42566.755682870367</v>
      </c>
      <c r="H255">
        <f t="shared" si="37"/>
        <v>17</v>
      </c>
      <c r="I255" t="str">
        <f t="shared" si="38"/>
        <v>Friday</v>
      </c>
      <c r="J255">
        <f t="shared" si="39"/>
        <v>57.049999998416752</v>
      </c>
      <c r="K255" s="1">
        <f t="shared" si="40"/>
        <v>42566.755682870367</v>
      </c>
      <c r="L255" t="str">
        <f t="shared" si="41"/>
        <v>Trip Completed</v>
      </c>
      <c r="M255" t="str">
        <f t="shared" si="42"/>
        <v>City</v>
      </c>
      <c r="N255" s="1">
        <f t="shared" si="47"/>
        <v>42566</v>
      </c>
      <c r="O255" t="str">
        <f t="shared" si="43"/>
        <v>15-Jul-2016 → 15-Jul-2016</v>
      </c>
      <c r="P255" t="str">
        <f t="shared" si="44"/>
        <v>15-Jul-2016</v>
      </c>
      <c r="Q255" s="2">
        <f t="shared" si="45"/>
        <v>42566</v>
      </c>
      <c r="R255" t="str">
        <f t="shared" si="46"/>
        <v>Normal</v>
      </c>
    </row>
    <row r="256" spans="1:18" x14ac:dyDescent="0.35">
      <c r="A256">
        <v>6642</v>
      </c>
      <c r="B256" t="s">
        <v>8</v>
      </c>
      <c r="C256">
        <f t="shared" si="36"/>
        <v>25</v>
      </c>
      <c r="D256">
        <v>25</v>
      </c>
      <c r="E256" t="s">
        <v>7</v>
      </c>
      <c r="F256" s="1">
        <v>42566.921689814815</v>
      </c>
      <c r="G256" s="1">
        <v>42566.954189814816</v>
      </c>
      <c r="H256">
        <f t="shared" si="37"/>
        <v>22</v>
      </c>
      <c r="I256" t="str">
        <f t="shared" si="38"/>
        <v>Friday</v>
      </c>
      <c r="J256">
        <f t="shared" si="39"/>
        <v>46.800000001676381</v>
      </c>
      <c r="K256" s="1">
        <f t="shared" si="40"/>
        <v>42566.954189814816</v>
      </c>
      <c r="L256" t="str">
        <f t="shared" si="41"/>
        <v>Trip Completed</v>
      </c>
      <c r="M256" t="str">
        <f t="shared" si="42"/>
        <v>City</v>
      </c>
      <c r="N256" s="1">
        <f t="shared" si="47"/>
        <v>42566</v>
      </c>
      <c r="O256" t="str">
        <f t="shared" si="43"/>
        <v>15-Jul-2016 → 15-Jul-2016</v>
      </c>
      <c r="P256" t="str">
        <f t="shared" si="44"/>
        <v>15-Jul-2016</v>
      </c>
      <c r="Q256" s="2">
        <f t="shared" si="45"/>
        <v>42566</v>
      </c>
      <c r="R256" t="str">
        <f t="shared" si="46"/>
        <v>Normal</v>
      </c>
    </row>
    <row r="257" spans="1:18" x14ac:dyDescent="0.35">
      <c r="A257">
        <v>322</v>
      </c>
      <c r="B257" t="s">
        <v>8</v>
      </c>
      <c r="C257">
        <f t="shared" si="36"/>
        <v>26</v>
      </c>
      <c r="D257">
        <v>26</v>
      </c>
      <c r="E257" t="s">
        <v>7</v>
      </c>
      <c r="F257" s="1">
        <v>42562.313194444447</v>
      </c>
      <c r="G257" s="1">
        <v>42681.340277777781</v>
      </c>
      <c r="H257">
        <f t="shared" si="37"/>
        <v>7</v>
      </c>
      <c r="I257" t="str">
        <f t="shared" si="38"/>
        <v>Monday</v>
      </c>
      <c r="J257">
        <f t="shared" si="39"/>
        <v>171399.0000000014</v>
      </c>
      <c r="K257" s="1">
        <f t="shared" si="40"/>
        <v>42681.340277777781</v>
      </c>
      <c r="L257" t="str">
        <f t="shared" si="41"/>
        <v>Trip Completed</v>
      </c>
      <c r="M257" t="str">
        <f t="shared" si="42"/>
        <v>City</v>
      </c>
      <c r="N257" s="1">
        <f t="shared" si="47"/>
        <v>42562</v>
      </c>
      <c r="O257" t="str">
        <f t="shared" si="43"/>
        <v>11-Jul-2016 → 07-Nov-2016</v>
      </c>
      <c r="P257" t="str">
        <f t="shared" si="44"/>
        <v>11-Jul-2016</v>
      </c>
      <c r="Q257" s="2">
        <f t="shared" si="45"/>
        <v>42562</v>
      </c>
      <c r="R257" t="str">
        <f t="shared" si="46"/>
        <v>Normal</v>
      </c>
    </row>
    <row r="258" spans="1:18" x14ac:dyDescent="0.35">
      <c r="A258">
        <v>793</v>
      </c>
      <c r="B258" t="s">
        <v>8</v>
      </c>
      <c r="C258">
        <f t="shared" ref="C258:C321" si="48">IF(ISNUMBER(D258), D258, "Unavailable")</f>
        <v>26</v>
      </c>
      <c r="D258">
        <v>26</v>
      </c>
      <c r="E258" t="s">
        <v>7</v>
      </c>
      <c r="F258" s="1">
        <v>42681.711111111108</v>
      </c>
      <c r="G258" s="1">
        <v>42681.754166666666</v>
      </c>
      <c r="H258">
        <f t="shared" si="37"/>
        <v>17</v>
      </c>
      <c r="I258" t="str">
        <f t="shared" si="38"/>
        <v>Monday</v>
      </c>
      <c r="J258">
        <f t="shared" si="39"/>
        <v>62.000000003026798</v>
      </c>
      <c r="K258" s="1">
        <f t="shared" si="40"/>
        <v>42681.754166666666</v>
      </c>
      <c r="L258" t="str">
        <f t="shared" si="41"/>
        <v>Trip Completed</v>
      </c>
      <c r="M258" t="str">
        <f t="shared" si="42"/>
        <v>City</v>
      </c>
      <c r="N258" s="1">
        <f t="shared" si="47"/>
        <v>42681</v>
      </c>
      <c r="O258" t="str">
        <f t="shared" si="43"/>
        <v>07-Nov-2016 → 07-Nov-2016</v>
      </c>
      <c r="P258" t="str">
        <f t="shared" si="44"/>
        <v>07-Nov-2016</v>
      </c>
      <c r="Q258" s="2">
        <f t="shared" si="45"/>
        <v>42681</v>
      </c>
      <c r="R258" t="str">
        <f t="shared" si="46"/>
        <v>Holiday</v>
      </c>
    </row>
    <row r="259" spans="1:18" x14ac:dyDescent="0.35">
      <c r="A259">
        <v>898</v>
      </c>
      <c r="B259" t="s">
        <v>6</v>
      </c>
      <c r="C259">
        <f t="shared" si="48"/>
        <v>26</v>
      </c>
      <c r="D259">
        <v>26</v>
      </c>
      <c r="E259" t="s">
        <v>7</v>
      </c>
      <c r="F259" s="1">
        <v>42562.759722222225</v>
      </c>
      <c r="G259" s="1">
        <v>42681.79791666667</v>
      </c>
      <c r="H259">
        <f t="shared" ref="H259:H322" si="49">HOUR(F259)</f>
        <v>18</v>
      </c>
      <c r="I259" t="str">
        <f t="shared" ref="I259:I322" si="50">TEXT(F259, "dddd")</f>
        <v>Monday</v>
      </c>
      <c r="J259">
        <f t="shared" ref="J259:J322" si="51">(G259 - F259) * 1440</f>
        <v>171415.00000000116</v>
      </c>
      <c r="K259" s="1">
        <f t="shared" ref="K259:K322" si="52">IF(TRIM(E259)="Trip Completed", G259, "Unavailable")</f>
        <v>42681.79791666667</v>
      </c>
      <c r="L259" t="str">
        <f t="shared" ref="L259:L322" si="53">PROPER(TRIM(E259))</f>
        <v>Trip Completed</v>
      </c>
      <c r="M259" t="str">
        <f t="shared" ref="M259:M322" si="54">PROPER(TRIM(B259))</f>
        <v>Airport</v>
      </c>
      <c r="N259" s="1">
        <f t="shared" si="47"/>
        <v>42562</v>
      </c>
      <c r="O259" t="str">
        <f t="shared" ref="O259:O322" si="55">TEXT(F259,"dd-mmm-yyyy") &amp; " → " &amp; IF(G259="", "", TEXT(G259,"dd-mmm-yyyy"))</f>
        <v>11-Jul-2016 → 07-Nov-2016</v>
      </c>
      <c r="P259" t="str">
        <f t="shared" ref="P259:P322" si="56">LEFT(O259, FIND("→", O259)-2)</f>
        <v>11-Jul-2016</v>
      </c>
      <c r="Q259" s="2">
        <f t="shared" ref="Q259:Q322" si="57">DATEVALUE(LEFT(O259, FIND("→", O259)-2))</f>
        <v>42562</v>
      </c>
      <c r="R259" t="str">
        <f t="shared" ref="R259:R322" si="58">IF(Q259=DATE(2016,11,7),"Holiday", IF(Q259=DATE(2016,12,7),"Strike/Disruption (Vardah cyclone in Chennai)","Normal"))</f>
        <v>Normal</v>
      </c>
    </row>
    <row r="260" spans="1:18" x14ac:dyDescent="0.35">
      <c r="A260">
        <v>1258</v>
      </c>
      <c r="B260" t="s">
        <v>8</v>
      </c>
      <c r="C260">
        <f t="shared" si="48"/>
        <v>26</v>
      </c>
      <c r="D260">
        <v>26</v>
      </c>
      <c r="E260" t="s">
        <v>7</v>
      </c>
      <c r="F260" s="1">
        <v>42562.910416666666</v>
      </c>
      <c r="G260" s="1">
        <v>42681.958333333336</v>
      </c>
      <c r="H260">
        <f t="shared" si="49"/>
        <v>21</v>
      </c>
      <c r="I260" t="str">
        <f t="shared" si="50"/>
        <v>Monday</v>
      </c>
      <c r="J260">
        <f t="shared" si="51"/>
        <v>171429.00000000489</v>
      </c>
      <c r="K260" s="1">
        <f t="shared" si="52"/>
        <v>42681.958333333336</v>
      </c>
      <c r="L260" t="str">
        <f t="shared" si="53"/>
        <v>Trip Completed</v>
      </c>
      <c r="M260" t="str">
        <f t="shared" si="54"/>
        <v>City</v>
      </c>
      <c r="N260" s="1">
        <f t="shared" ref="N260:N323" si="59">INT(F260)</f>
        <v>42562</v>
      </c>
      <c r="O260" t="str">
        <f t="shared" si="55"/>
        <v>11-Jul-2016 → 07-Nov-2016</v>
      </c>
      <c r="P260" t="str">
        <f t="shared" si="56"/>
        <v>11-Jul-2016</v>
      </c>
      <c r="Q260" s="2">
        <f t="shared" si="57"/>
        <v>42562</v>
      </c>
      <c r="R260" t="str">
        <f t="shared" si="58"/>
        <v>Normal</v>
      </c>
    </row>
    <row r="261" spans="1:18" x14ac:dyDescent="0.35">
      <c r="A261">
        <v>2832</v>
      </c>
      <c r="B261" t="s">
        <v>8</v>
      </c>
      <c r="C261">
        <f t="shared" si="48"/>
        <v>26</v>
      </c>
      <c r="D261">
        <v>26</v>
      </c>
      <c r="E261" t="s">
        <v>7</v>
      </c>
      <c r="F261" s="1">
        <v>42564.222407407404</v>
      </c>
      <c r="G261" s="1">
        <v>42564.25980324074</v>
      </c>
      <c r="H261">
        <f t="shared" si="49"/>
        <v>5</v>
      </c>
      <c r="I261" t="str">
        <f t="shared" si="50"/>
        <v>Wednesday</v>
      </c>
      <c r="J261">
        <f t="shared" si="51"/>
        <v>53.850000004749745</v>
      </c>
      <c r="K261" s="1">
        <f t="shared" si="52"/>
        <v>42564.25980324074</v>
      </c>
      <c r="L261" t="str">
        <f t="shared" si="53"/>
        <v>Trip Completed</v>
      </c>
      <c r="M261" t="str">
        <f t="shared" si="54"/>
        <v>City</v>
      </c>
      <c r="N261" s="1">
        <f t="shared" si="59"/>
        <v>42564</v>
      </c>
      <c r="O261" t="str">
        <f t="shared" si="55"/>
        <v>13-Jul-2016 → 13-Jul-2016</v>
      </c>
      <c r="P261" t="str">
        <f t="shared" si="56"/>
        <v>13-Jul-2016</v>
      </c>
      <c r="Q261" s="2">
        <f t="shared" si="57"/>
        <v>42564</v>
      </c>
      <c r="R261" t="str">
        <f t="shared" si="58"/>
        <v>Normal</v>
      </c>
    </row>
    <row r="262" spans="1:18" x14ac:dyDescent="0.35">
      <c r="A262">
        <v>3139</v>
      </c>
      <c r="B262" t="s">
        <v>8</v>
      </c>
      <c r="C262">
        <f t="shared" si="48"/>
        <v>26</v>
      </c>
      <c r="D262">
        <v>26</v>
      </c>
      <c r="E262" t="s">
        <v>7</v>
      </c>
      <c r="F262" s="1">
        <v>42564.370879629627</v>
      </c>
      <c r="G262" s="1">
        <v>42564.390763888892</v>
      </c>
      <c r="H262">
        <f t="shared" si="49"/>
        <v>8</v>
      </c>
      <c r="I262" t="str">
        <f t="shared" si="50"/>
        <v>Wednesday</v>
      </c>
      <c r="J262">
        <f t="shared" si="51"/>
        <v>28.633333342149854</v>
      </c>
      <c r="K262" s="1">
        <f t="shared" si="52"/>
        <v>42564.390763888892</v>
      </c>
      <c r="L262" t="str">
        <f t="shared" si="53"/>
        <v>Trip Completed</v>
      </c>
      <c r="M262" t="str">
        <f t="shared" si="54"/>
        <v>City</v>
      </c>
      <c r="N262" s="1">
        <f t="shared" si="59"/>
        <v>42564</v>
      </c>
      <c r="O262" t="str">
        <f t="shared" si="55"/>
        <v>13-Jul-2016 → 13-Jul-2016</v>
      </c>
      <c r="P262" t="str">
        <f t="shared" si="56"/>
        <v>13-Jul-2016</v>
      </c>
      <c r="Q262" s="2">
        <f t="shared" si="57"/>
        <v>42564</v>
      </c>
      <c r="R262" t="str">
        <f t="shared" si="58"/>
        <v>Normal</v>
      </c>
    </row>
    <row r="263" spans="1:18" x14ac:dyDescent="0.35">
      <c r="A263">
        <v>3438</v>
      </c>
      <c r="B263" t="s">
        <v>8</v>
      </c>
      <c r="C263">
        <f t="shared" si="48"/>
        <v>26</v>
      </c>
      <c r="D263">
        <v>26</v>
      </c>
      <c r="E263" t="s">
        <v>7</v>
      </c>
      <c r="F263" s="1">
        <v>42564.675613425927</v>
      </c>
      <c r="G263" s="1">
        <v>42564.717870370368</v>
      </c>
      <c r="H263">
        <f t="shared" si="49"/>
        <v>16</v>
      </c>
      <c r="I263" t="str">
        <f t="shared" si="50"/>
        <v>Wednesday</v>
      </c>
      <c r="J263">
        <f t="shared" si="51"/>
        <v>60.849999996135011</v>
      </c>
      <c r="K263" s="1">
        <f t="shared" si="52"/>
        <v>42564.717870370368</v>
      </c>
      <c r="L263" t="str">
        <f t="shared" si="53"/>
        <v>Trip Completed</v>
      </c>
      <c r="M263" t="str">
        <f t="shared" si="54"/>
        <v>City</v>
      </c>
      <c r="N263" s="1">
        <f t="shared" si="59"/>
        <v>42564</v>
      </c>
      <c r="O263" t="str">
        <f t="shared" si="55"/>
        <v>13-Jul-2016 → 13-Jul-2016</v>
      </c>
      <c r="P263" t="str">
        <f t="shared" si="56"/>
        <v>13-Jul-2016</v>
      </c>
      <c r="Q263" s="2">
        <f t="shared" si="57"/>
        <v>42564</v>
      </c>
      <c r="R263" t="str">
        <f t="shared" si="58"/>
        <v>Normal</v>
      </c>
    </row>
    <row r="264" spans="1:18" x14ac:dyDescent="0.35">
      <c r="A264">
        <v>3966</v>
      </c>
      <c r="B264" t="s">
        <v>6</v>
      </c>
      <c r="C264">
        <f t="shared" si="48"/>
        <v>26</v>
      </c>
      <c r="D264">
        <v>26</v>
      </c>
      <c r="E264" t="s">
        <v>7</v>
      </c>
      <c r="F264" s="1">
        <v>42564.951874999999</v>
      </c>
      <c r="G264" s="1">
        <v>42564.977581018517</v>
      </c>
      <c r="H264">
        <f t="shared" si="49"/>
        <v>22</v>
      </c>
      <c r="I264" t="str">
        <f t="shared" si="50"/>
        <v>Wednesday</v>
      </c>
      <c r="J264">
        <f t="shared" si="51"/>
        <v>37.016666665440425</v>
      </c>
      <c r="K264" s="1">
        <f t="shared" si="52"/>
        <v>42564.977581018517</v>
      </c>
      <c r="L264" t="str">
        <f t="shared" si="53"/>
        <v>Trip Completed</v>
      </c>
      <c r="M264" t="str">
        <f t="shared" si="54"/>
        <v>Airport</v>
      </c>
      <c r="N264" s="1">
        <f t="shared" si="59"/>
        <v>42564</v>
      </c>
      <c r="O264" t="str">
        <f t="shared" si="55"/>
        <v>13-Jul-2016 → 13-Jul-2016</v>
      </c>
      <c r="P264" t="str">
        <f t="shared" si="56"/>
        <v>13-Jul-2016</v>
      </c>
      <c r="Q264" s="2">
        <f t="shared" si="57"/>
        <v>42564</v>
      </c>
      <c r="R264" t="str">
        <f t="shared" si="58"/>
        <v>Normal</v>
      </c>
    </row>
    <row r="265" spans="1:18" x14ac:dyDescent="0.35">
      <c r="A265">
        <v>6401</v>
      </c>
      <c r="B265" t="s">
        <v>6</v>
      </c>
      <c r="C265">
        <f t="shared" si="48"/>
        <v>26</v>
      </c>
      <c r="D265">
        <v>26</v>
      </c>
      <c r="E265" t="s">
        <v>7</v>
      </c>
      <c r="F265" s="1">
        <v>42566.814583333333</v>
      </c>
      <c r="G265" s="1">
        <v>42566.845104166663</v>
      </c>
      <c r="H265">
        <f t="shared" si="49"/>
        <v>19</v>
      </c>
      <c r="I265" t="str">
        <f t="shared" si="50"/>
        <v>Friday</v>
      </c>
      <c r="J265">
        <f t="shared" si="51"/>
        <v>43.949999995529652</v>
      </c>
      <c r="K265" s="1">
        <f t="shared" si="52"/>
        <v>42566.845104166663</v>
      </c>
      <c r="L265" t="str">
        <f t="shared" si="53"/>
        <v>Trip Completed</v>
      </c>
      <c r="M265" t="str">
        <f t="shared" si="54"/>
        <v>Airport</v>
      </c>
      <c r="N265" s="1">
        <f t="shared" si="59"/>
        <v>42566</v>
      </c>
      <c r="O265" t="str">
        <f t="shared" si="55"/>
        <v>15-Jul-2016 → 15-Jul-2016</v>
      </c>
      <c r="P265" t="str">
        <f t="shared" si="56"/>
        <v>15-Jul-2016</v>
      </c>
      <c r="Q265" s="2">
        <f t="shared" si="57"/>
        <v>42566</v>
      </c>
      <c r="R265" t="str">
        <f t="shared" si="58"/>
        <v>Normal</v>
      </c>
    </row>
    <row r="266" spans="1:18" x14ac:dyDescent="0.35">
      <c r="A266">
        <v>204</v>
      </c>
      <c r="B266" t="s">
        <v>8</v>
      </c>
      <c r="C266">
        <f t="shared" si="48"/>
        <v>27</v>
      </c>
      <c r="D266">
        <v>27</v>
      </c>
      <c r="E266" t="s">
        <v>7</v>
      </c>
      <c r="F266" s="1">
        <v>42562.25277777778</v>
      </c>
      <c r="G266" s="1">
        <v>42681.280555555553</v>
      </c>
      <c r="H266">
        <f t="shared" si="49"/>
        <v>6</v>
      </c>
      <c r="I266" t="str">
        <f t="shared" si="50"/>
        <v>Monday</v>
      </c>
      <c r="J266">
        <f t="shared" si="51"/>
        <v>171399.99999999418</v>
      </c>
      <c r="K266" s="1">
        <f t="shared" si="52"/>
        <v>42681.280555555553</v>
      </c>
      <c r="L266" t="str">
        <f t="shared" si="53"/>
        <v>Trip Completed</v>
      </c>
      <c r="M266" t="str">
        <f t="shared" si="54"/>
        <v>City</v>
      </c>
      <c r="N266" s="1">
        <f t="shared" si="59"/>
        <v>42562</v>
      </c>
      <c r="O266" t="str">
        <f t="shared" si="55"/>
        <v>11-Jul-2016 → 07-Nov-2016</v>
      </c>
      <c r="P266" t="str">
        <f t="shared" si="56"/>
        <v>11-Jul-2016</v>
      </c>
      <c r="Q266" s="2">
        <f t="shared" si="57"/>
        <v>42562</v>
      </c>
      <c r="R266" t="str">
        <f t="shared" si="58"/>
        <v>Normal</v>
      </c>
    </row>
    <row r="267" spans="1:18" x14ac:dyDescent="0.35">
      <c r="A267">
        <v>632</v>
      </c>
      <c r="B267" t="s">
        <v>6</v>
      </c>
      <c r="C267">
        <f t="shared" si="48"/>
        <v>27</v>
      </c>
      <c r="D267">
        <v>27</v>
      </c>
      <c r="E267" t="s">
        <v>7</v>
      </c>
      <c r="F267" s="1">
        <v>42562.513888888891</v>
      </c>
      <c r="G267" s="1">
        <v>42681.548611111109</v>
      </c>
      <c r="H267">
        <f t="shared" si="49"/>
        <v>12</v>
      </c>
      <c r="I267" t="str">
        <f t="shared" si="50"/>
        <v>Monday</v>
      </c>
      <c r="J267">
        <f t="shared" si="51"/>
        <v>171409.99999999534</v>
      </c>
      <c r="K267" s="1">
        <f t="shared" si="52"/>
        <v>42681.548611111109</v>
      </c>
      <c r="L267" t="str">
        <f t="shared" si="53"/>
        <v>Trip Completed</v>
      </c>
      <c r="M267" t="str">
        <f t="shared" si="54"/>
        <v>Airport</v>
      </c>
      <c r="N267" s="1">
        <f t="shared" si="59"/>
        <v>42562</v>
      </c>
      <c r="O267" t="str">
        <f t="shared" si="55"/>
        <v>11-Jul-2016 → 07-Nov-2016</v>
      </c>
      <c r="P267" t="str">
        <f t="shared" si="56"/>
        <v>11-Jul-2016</v>
      </c>
      <c r="Q267" s="2">
        <f t="shared" si="57"/>
        <v>42562</v>
      </c>
      <c r="R267" t="str">
        <f t="shared" si="58"/>
        <v>Normal</v>
      </c>
    </row>
    <row r="268" spans="1:18" x14ac:dyDescent="0.35">
      <c r="A268">
        <v>763</v>
      </c>
      <c r="B268" t="s">
        <v>8</v>
      </c>
      <c r="C268">
        <f t="shared" si="48"/>
        <v>27</v>
      </c>
      <c r="D268">
        <v>27</v>
      </c>
      <c r="E268" t="s">
        <v>7</v>
      </c>
      <c r="F268" s="1">
        <v>42562.679861111108</v>
      </c>
      <c r="G268" s="1">
        <v>42681.725694444445</v>
      </c>
      <c r="H268">
        <f t="shared" si="49"/>
        <v>16</v>
      </c>
      <c r="I268" t="str">
        <f t="shared" si="50"/>
        <v>Monday</v>
      </c>
      <c r="J268">
        <f t="shared" si="51"/>
        <v>171426.00000000559</v>
      </c>
      <c r="K268" s="1">
        <f t="shared" si="52"/>
        <v>42681.725694444445</v>
      </c>
      <c r="L268" t="str">
        <f t="shared" si="53"/>
        <v>Trip Completed</v>
      </c>
      <c r="M268" t="str">
        <f t="shared" si="54"/>
        <v>City</v>
      </c>
      <c r="N268" s="1">
        <f t="shared" si="59"/>
        <v>42562</v>
      </c>
      <c r="O268" t="str">
        <f t="shared" si="55"/>
        <v>11-Jul-2016 → 07-Nov-2016</v>
      </c>
      <c r="P268" t="str">
        <f t="shared" si="56"/>
        <v>11-Jul-2016</v>
      </c>
      <c r="Q268" s="2">
        <f t="shared" si="57"/>
        <v>42562</v>
      </c>
      <c r="R268" t="str">
        <f t="shared" si="58"/>
        <v>Normal</v>
      </c>
    </row>
    <row r="269" spans="1:18" x14ac:dyDescent="0.35">
      <c r="A269">
        <v>1786</v>
      </c>
      <c r="B269" t="s">
        <v>6</v>
      </c>
      <c r="C269">
        <f t="shared" si="48"/>
        <v>27</v>
      </c>
      <c r="D269">
        <v>27</v>
      </c>
      <c r="E269" t="s">
        <v>7</v>
      </c>
      <c r="F269" s="1">
        <v>42563.377083333333</v>
      </c>
      <c r="G269" s="1">
        <v>42711.415277777778</v>
      </c>
      <c r="H269">
        <f t="shared" si="49"/>
        <v>9</v>
      </c>
      <c r="I269" t="str">
        <f t="shared" si="50"/>
        <v>Tuesday</v>
      </c>
      <c r="J269">
        <f t="shared" si="51"/>
        <v>213175.00000000116</v>
      </c>
      <c r="K269" s="1">
        <f t="shared" si="52"/>
        <v>42711.415277777778</v>
      </c>
      <c r="L269" t="str">
        <f t="shared" si="53"/>
        <v>Trip Completed</v>
      </c>
      <c r="M269" t="str">
        <f t="shared" si="54"/>
        <v>Airport</v>
      </c>
      <c r="N269" s="1">
        <f t="shared" si="59"/>
        <v>42563</v>
      </c>
      <c r="O269" t="str">
        <f t="shared" si="55"/>
        <v>12-Jul-2016 → 07-Dec-2016</v>
      </c>
      <c r="P269" t="str">
        <f t="shared" si="56"/>
        <v>12-Jul-2016</v>
      </c>
      <c r="Q269" s="2">
        <f t="shared" si="57"/>
        <v>42563</v>
      </c>
      <c r="R269" t="str">
        <f t="shared" si="58"/>
        <v>Normal</v>
      </c>
    </row>
    <row r="270" spans="1:18" x14ac:dyDescent="0.35">
      <c r="A270">
        <v>1968</v>
      </c>
      <c r="B270" t="s">
        <v>8</v>
      </c>
      <c r="C270">
        <f t="shared" si="48"/>
        <v>27</v>
      </c>
      <c r="D270">
        <v>27</v>
      </c>
      <c r="E270" t="s">
        <v>7</v>
      </c>
      <c r="F270" s="1">
        <v>42563.506944444445</v>
      </c>
      <c r="G270" s="1">
        <v>42711.53402777778</v>
      </c>
      <c r="H270">
        <f t="shared" si="49"/>
        <v>12</v>
      </c>
      <c r="I270" t="str">
        <f t="shared" si="50"/>
        <v>Tuesday</v>
      </c>
      <c r="J270">
        <f t="shared" si="51"/>
        <v>213159.0000000014</v>
      </c>
      <c r="K270" s="1">
        <f t="shared" si="52"/>
        <v>42711.53402777778</v>
      </c>
      <c r="L270" t="str">
        <f t="shared" si="53"/>
        <v>Trip Completed</v>
      </c>
      <c r="M270" t="str">
        <f t="shared" si="54"/>
        <v>City</v>
      </c>
      <c r="N270" s="1">
        <f t="shared" si="59"/>
        <v>42563</v>
      </c>
      <c r="O270" t="str">
        <f t="shared" si="55"/>
        <v>12-Jul-2016 → 07-Dec-2016</v>
      </c>
      <c r="P270" t="str">
        <f t="shared" si="56"/>
        <v>12-Jul-2016</v>
      </c>
      <c r="Q270" s="2">
        <f t="shared" si="57"/>
        <v>42563</v>
      </c>
      <c r="R270" t="str">
        <f t="shared" si="58"/>
        <v>Normal</v>
      </c>
    </row>
    <row r="271" spans="1:18" x14ac:dyDescent="0.35">
      <c r="A271">
        <v>2088</v>
      </c>
      <c r="B271" t="s">
        <v>6</v>
      </c>
      <c r="C271">
        <f t="shared" si="48"/>
        <v>27</v>
      </c>
      <c r="D271">
        <v>27</v>
      </c>
      <c r="E271" t="s">
        <v>7</v>
      </c>
      <c r="F271" s="1">
        <v>42563.660416666666</v>
      </c>
      <c r="G271" s="1">
        <v>42711.709722222222</v>
      </c>
      <c r="H271">
        <f t="shared" si="49"/>
        <v>15</v>
      </c>
      <c r="I271" t="str">
        <f t="shared" si="50"/>
        <v>Tuesday</v>
      </c>
      <c r="J271">
        <f t="shared" si="51"/>
        <v>213191.00000000093</v>
      </c>
      <c r="K271" s="1">
        <f t="shared" si="52"/>
        <v>42711.709722222222</v>
      </c>
      <c r="L271" t="str">
        <f t="shared" si="53"/>
        <v>Trip Completed</v>
      </c>
      <c r="M271" t="str">
        <f t="shared" si="54"/>
        <v>Airport</v>
      </c>
      <c r="N271" s="1">
        <f t="shared" si="59"/>
        <v>42563</v>
      </c>
      <c r="O271" t="str">
        <f t="shared" si="55"/>
        <v>12-Jul-2016 → 07-Dec-2016</v>
      </c>
      <c r="P271" t="str">
        <f t="shared" si="56"/>
        <v>12-Jul-2016</v>
      </c>
      <c r="Q271" s="2">
        <f t="shared" si="57"/>
        <v>42563</v>
      </c>
      <c r="R271" t="str">
        <f t="shared" si="58"/>
        <v>Normal</v>
      </c>
    </row>
    <row r="272" spans="1:18" x14ac:dyDescent="0.35">
      <c r="A272">
        <v>2473</v>
      </c>
      <c r="B272" t="s">
        <v>6</v>
      </c>
      <c r="C272">
        <f t="shared" si="48"/>
        <v>27</v>
      </c>
      <c r="D272">
        <v>27</v>
      </c>
      <c r="E272" t="s">
        <v>7</v>
      </c>
      <c r="F272" s="1">
        <v>42711.863194444442</v>
      </c>
      <c r="G272" s="1">
        <v>42711.888888888891</v>
      </c>
      <c r="H272">
        <f t="shared" si="49"/>
        <v>20</v>
      </c>
      <c r="I272" t="str">
        <f t="shared" si="50"/>
        <v>Wednesday</v>
      </c>
      <c r="J272">
        <f t="shared" si="51"/>
        <v>37.000000005355105</v>
      </c>
      <c r="K272" s="1">
        <f t="shared" si="52"/>
        <v>42711.888888888891</v>
      </c>
      <c r="L272" t="str">
        <f t="shared" si="53"/>
        <v>Trip Completed</v>
      </c>
      <c r="M272" t="str">
        <f t="shared" si="54"/>
        <v>Airport</v>
      </c>
      <c r="N272" s="1">
        <f t="shared" si="59"/>
        <v>42711</v>
      </c>
      <c r="O272" t="str">
        <f t="shared" si="55"/>
        <v>07-Dec-2016 → 07-Dec-2016</v>
      </c>
      <c r="P272" t="str">
        <f t="shared" si="56"/>
        <v>07-Dec-2016</v>
      </c>
      <c r="Q272" s="2">
        <f t="shared" si="57"/>
        <v>42711</v>
      </c>
      <c r="R272" t="str">
        <f t="shared" si="58"/>
        <v>Strike/Disruption (Vardah cyclone in Chennai)</v>
      </c>
    </row>
    <row r="273" spans="1:18" x14ac:dyDescent="0.35">
      <c r="A273">
        <v>2869</v>
      </c>
      <c r="B273" t="s">
        <v>6</v>
      </c>
      <c r="C273">
        <f t="shared" si="48"/>
        <v>27</v>
      </c>
      <c r="D273">
        <v>27</v>
      </c>
      <c r="E273" t="s">
        <v>7</v>
      </c>
      <c r="F273" s="1">
        <v>42564.243159722224</v>
      </c>
      <c r="G273" s="1">
        <v>42564.268831018519</v>
      </c>
      <c r="H273">
        <f t="shared" si="49"/>
        <v>5</v>
      </c>
      <c r="I273" t="str">
        <f t="shared" si="50"/>
        <v>Wednesday</v>
      </c>
      <c r="J273">
        <f t="shared" si="51"/>
        <v>36.966666664229706</v>
      </c>
      <c r="K273" s="1">
        <f t="shared" si="52"/>
        <v>42564.268831018519</v>
      </c>
      <c r="L273" t="str">
        <f t="shared" si="53"/>
        <v>Trip Completed</v>
      </c>
      <c r="M273" t="str">
        <f t="shared" si="54"/>
        <v>Airport</v>
      </c>
      <c r="N273" s="1">
        <f t="shared" si="59"/>
        <v>42564</v>
      </c>
      <c r="O273" t="str">
        <f t="shared" si="55"/>
        <v>13-Jul-2016 → 13-Jul-2016</v>
      </c>
      <c r="P273" t="str">
        <f t="shared" si="56"/>
        <v>13-Jul-2016</v>
      </c>
      <c r="Q273" s="2">
        <f t="shared" si="57"/>
        <v>42564</v>
      </c>
      <c r="R273" t="str">
        <f t="shared" si="58"/>
        <v>Normal</v>
      </c>
    </row>
    <row r="274" spans="1:18" x14ac:dyDescent="0.35">
      <c r="A274">
        <v>3742</v>
      </c>
      <c r="B274" t="s">
        <v>6</v>
      </c>
      <c r="C274">
        <f t="shared" si="48"/>
        <v>27</v>
      </c>
      <c r="D274">
        <v>27</v>
      </c>
      <c r="E274" t="s">
        <v>7</v>
      </c>
      <c r="F274" s="1">
        <v>42564.850266203706</v>
      </c>
      <c r="G274" s="1">
        <v>42564.866724537038</v>
      </c>
      <c r="H274">
        <f t="shared" si="49"/>
        <v>20</v>
      </c>
      <c r="I274" t="str">
        <f t="shared" si="50"/>
        <v>Wednesday</v>
      </c>
      <c r="J274">
        <f t="shared" si="51"/>
        <v>23.699999997625127</v>
      </c>
      <c r="K274" s="1">
        <f t="shared" si="52"/>
        <v>42564.866724537038</v>
      </c>
      <c r="L274" t="str">
        <f t="shared" si="53"/>
        <v>Trip Completed</v>
      </c>
      <c r="M274" t="str">
        <f t="shared" si="54"/>
        <v>Airport</v>
      </c>
      <c r="N274" s="1">
        <f t="shared" si="59"/>
        <v>42564</v>
      </c>
      <c r="O274" t="str">
        <f t="shared" si="55"/>
        <v>13-Jul-2016 → 13-Jul-2016</v>
      </c>
      <c r="P274" t="str">
        <f t="shared" si="56"/>
        <v>13-Jul-2016</v>
      </c>
      <c r="Q274" s="2">
        <f t="shared" si="57"/>
        <v>42564</v>
      </c>
      <c r="R274" t="str">
        <f t="shared" si="58"/>
        <v>Normal</v>
      </c>
    </row>
    <row r="275" spans="1:18" x14ac:dyDescent="0.35">
      <c r="A275">
        <v>4440</v>
      </c>
      <c r="B275" t="s">
        <v>6</v>
      </c>
      <c r="C275">
        <f t="shared" si="48"/>
        <v>27</v>
      </c>
      <c r="D275">
        <v>27</v>
      </c>
      <c r="E275" t="s">
        <v>7</v>
      </c>
      <c r="F275" s="1">
        <v>42565.351724537039</v>
      </c>
      <c r="G275" s="1">
        <v>42565.375416666669</v>
      </c>
      <c r="H275">
        <f t="shared" si="49"/>
        <v>8</v>
      </c>
      <c r="I275" t="str">
        <f t="shared" si="50"/>
        <v>Thursday</v>
      </c>
      <c r="J275">
        <f t="shared" si="51"/>
        <v>34.116666668560356</v>
      </c>
      <c r="K275" s="1">
        <f t="shared" si="52"/>
        <v>42565.375416666669</v>
      </c>
      <c r="L275" t="str">
        <f t="shared" si="53"/>
        <v>Trip Completed</v>
      </c>
      <c r="M275" t="str">
        <f t="shared" si="54"/>
        <v>Airport</v>
      </c>
      <c r="N275" s="1">
        <f t="shared" si="59"/>
        <v>42565</v>
      </c>
      <c r="O275" t="str">
        <f t="shared" si="55"/>
        <v>14-Jul-2016 → 14-Jul-2016</v>
      </c>
      <c r="P275" t="str">
        <f t="shared" si="56"/>
        <v>14-Jul-2016</v>
      </c>
      <c r="Q275" s="2">
        <f t="shared" si="57"/>
        <v>42565</v>
      </c>
      <c r="R275" t="str">
        <f t="shared" si="58"/>
        <v>Normal</v>
      </c>
    </row>
    <row r="276" spans="1:18" x14ac:dyDescent="0.35">
      <c r="A276">
        <v>5234</v>
      </c>
      <c r="B276" t="s">
        <v>8</v>
      </c>
      <c r="C276">
        <f t="shared" si="48"/>
        <v>27</v>
      </c>
      <c r="D276">
        <v>27</v>
      </c>
      <c r="E276" t="s">
        <v>7</v>
      </c>
      <c r="F276" s="1">
        <v>42565.881793981483</v>
      </c>
      <c r="G276" s="1">
        <v>42565.911539351851</v>
      </c>
      <c r="H276">
        <f t="shared" si="49"/>
        <v>21</v>
      </c>
      <c r="I276" t="str">
        <f t="shared" si="50"/>
        <v>Thursday</v>
      </c>
      <c r="J276">
        <f t="shared" si="51"/>
        <v>42.833333329763263</v>
      </c>
      <c r="K276" s="1">
        <f t="shared" si="52"/>
        <v>42565.911539351851</v>
      </c>
      <c r="L276" t="str">
        <f t="shared" si="53"/>
        <v>Trip Completed</v>
      </c>
      <c r="M276" t="str">
        <f t="shared" si="54"/>
        <v>City</v>
      </c>
      <c r="N276" s="1">
        <f t="shared" si="59"/>
        <v>42565</v>
      </c>
      <c r="O276" t="str">
        <f t="shared" si="55"/>
        <v>14-Jul-2016 → 14-Jul-2016</v>
      </c>
      <c r="P276" t="str">
        <f t="shared" si="56"/>
        <v>14-Jul-2016</v>
      </c>
      <c r="Q276" s="2">
        <f t="shared" si="57"/>
        <v>42565</v>
      </c>
      <c r="R276" t="str">
        <f t="shared" si="58"/>
        <v>Normal</v>
      </c>
    </row>
    <row r="277" spans="1:18" x14ac:dyDescent="0.35">
      <c r="A277">
        <v>6354</v>
      </c>
      <c r="B277" t="s">
        <v>6</v>
      </c>
      <c r="C277">
        <f t="shared" si="48"/>
        <v>27</v>
      </c>
      <c r="D277">
        <v>27</v>
      </c>
      <c r="E277" t="s">
        <v>7</v>
      </c>
      <c r="F277" s="1">
        <v>42566.790983796294</v>
      </c>
      <c r="G277" s="1">
        <v>42566.816087962965</v>
      </c>
      <c r="H277">
        <f t="shared" si="49"/>
        <v>18</v>
      </c>
      <c r="I277" t="str">
        <f t="shared" si="50"/>
        <v>Friday</v>
      </c>
      <c r="J277">
        <f t="shared" si="51"/>
        <v>36.150000005727634</v>
      </c>
      <c r="K277" s="1">
        <f t="shared" si="52"/>
        <v>42566.816087962965</v>
      </c>
      <c r="L277" t="str">
        <f t="shared" si="53"/>
        <v>Trip Completed</v>
      </c>
      <c r="M277" t="str">
        <f t="shared" si="54"/>
        <v>Airport</v>
      </c>
      <c r="N277" s="1">
        <f t="shared" si="59"/>
        <v>42566</v>
      </c>
      <c r="O277" t="str">
        <f t="shared" si="55"/>
        <v>15-Jul-2016 → 15-Jul-2016</v>
      </c>
      <c r="P277" t="str">
        <f t="shared" si="56"/>
        <v>15-Jul-2016</v>
      </c>
      <c r="Q277" s="2">
        <f t="shared" si="57"/>
        <v>42566</v>
      </c>
      <c r="R277" t="str">
        <f t="shared" si="58"/>
        <v>Normal</v>
      </c>
    </row>
    <row r="278" spans="1:18" x14ac:dyDescent="0.35">
      <c r="A278">
        <v>6638</v>
      </c>
      <c r="B278" t="s">
        <v>8</v>
      </c>
      <c r="C278">
        <f t="shared" si="48"/>
        <v>27</v>
      </c>
      <c r="D278">
        <v>27</v>
      </c>
      <c r="E278" t="s">
        <v>7</v>
      </c>
      <c r="F278" s="1">
        <v>42566.916087962964</v>
      </c>
      <c r="G278" s="1">
        <v>42566.967569444445</v>
      </c>
      <c r="H278">
        <f t="shared" si="49"/>
        <v>21</v>
      </c>
      <c r="I278" t="str">
        <f t="shared" si="50"/>
        <v>Friday</v>
      </c>
      <c r="J278">
        <f t="shared" si="51"/>
        <v>74.133333333302289</v>
      </c>
      <c r="K278" s="1">
        <f t="shared" si="52"/>
        <v>42566.967569444445</v>
      </c>
      <c r="L278" t="str">
        <f t="shared" si="53"/>
        <v>Trip Completed</v>
      </c>
      <c r="M278" t="str">
        <f t="shared" si="54"/>
        <v>City</v>
      </c>
      <c r="N278" s="1">
        <f t="shared" si="59"/>
        <v>42566</v>
      </c>
      <c r="O278" t="str">
        <f t="shared" si="55"/>
        <v>15-Jul-2016 → 15-Jul-2016</v>
      </c>
      <c r="P278" t="str">
        <f t="shared" si="56"/>
        <v>15-Jul-2016</v>
      </c>
      <c r="Q278" s="2">
        <f t="shared" si="57"/>
        <v>42566</v>
      </c>
      <c r="R278" t="str">
        <f t="shared" si="58"/>
        <v>Normal</v>
      </c>
    </row>
    <row r="279" spans="1:18" x14ac:dyDescent="0.35">
      <c r="A279">
        <v>84</v>
      </c>
      <c r="B279" t="s">
        <v>8</v>
      </c>
      <c r="C279">
        <f t="shared" si="48"/>
        <v>28</v>
      </c>
      <c r="D279">
        <v>28</v>
      </c>
      <c r="E279" t="s">
        <v>7</v>
      </c>
      <c r="F279" s="1">
        <v>42562.201388888891</v>
      </c>
      <c r="G279" s="1">
        <v>42681.226388888892</v>
      </c>
      <c r="H279">
        <f t="shared" si="49"/>
        <v>4</v>
      </c>
      <c r="I279" t="str">
        <f t="shared" si="50"/>
        <v>Monday</v>
      </c>
      <c r="J279">
        <f t="shared" si="51"/>
        <v>171396.0000000021</v>
      </c>
      <c r="K279" s="1">
        <f t="shared" si="52"/>
        <v>42681.226388888892</v>
      </c>
      <c r="L279" t="str">
        <f t="shared" si="53"/>
        <v>Trip Completed</v>
      </c>
      <c r="M279" t="str">
        <f t="shared" si="54"/>
        <v>City</v>
      </c>
      <c r="N279" s="1">
        <f t="shared" si="59"/>
        <v>42562</v>
      </c>
      <c r="O279" t="str">
        <f t="shared" si="55"/>
        <v>11-Jul-2016 → 07-Nov-2016</v>
      </c>
      <c r="P279" t="str">
        <f t="shared" si="56"/>
        <v>11-Jul-2016</v>
      </c>
      <c r="Q279" s="2">
        <f t="shared" si="57"/>
        <v>42562</v>
      </c>
      <c r="R279" t="str">
        <f t="shared" si="58"/>
        <v>Normal</v>
      </c>
    </row>
    <row r="280" spans="1:18" x14ac:dyDescent="0.35">
      <c r="A280">
        <v>1199</v>
      </c>
      <c r="B280" t="s">
        <v>8</v>
      </c>
      <c r="C280">
        <f t="shared" si="48"/>
        <v>28</v>
      </c>
      <c r="D280">
        <v>28</v>
      </c>
      <c r="E280" t="s">
        <v>7</v>
      </c>
      <c r="F280" s="1">
        <v>42562.886805555558</v>
      </c>
      <c r="G280" s="1">
        <v>42681.911805555559</v>
      </c>
      <c r="H280">
        <f t="shared" si="49"/>
        <v>21</v>
      </c>
      <c r="I280" t="str">
        <f t="shared" si="50"/>
        <v>Monday</v>
      </c>
      <c r="J280">
        <f t="shared" si="51"/>
        <v>171396.0000000021</v>
      </c>
      <c r="K280" s="1">
        <f t="shared" si="52"/>
        <v>42681.911805555559</v>
      </c>
      <c r="L280" t="str">
        <f t="shared" si="53"/>
        <v>Trip Completed</v>
      </c>
      <c r="M280" t="str">
        <f t="shared" si="54"/>
        <v>City</v>
      </c>
      <c r="N280" s="1">
        <f t="shared" si="59"/>
        <v>42562</v>
      </c>
      <c r="O280" t="str">
        <f t="shared" si="55"/>
        <v>11-Jul-2016 → 07-Nov-2016</v>
      </c>
      <c r="P280" t="str">
        <f t="shared" si="56"/>
        <v>11-Jul-2016</v>
      </c>
      <c r="Q280" s="2">
        <f t="shared" si="57"/>
        <v>42562</v>
      </c>
      <c r="R280" t="str">
        <f t="shared" si="58"/>
        <v>Normal</v>
      </c>
    </row>
    <row r="281" spans="1:18" x14ac:dyDescent="0.35">
      <c r="A281">
        <v>1676</v>
      </c>
      <c r="B281" t="s">
        <v>6</v>
      </c>
      <c r="C281">
        <f t="shared" si="48"/>
        <v>28</v>
      </c>
      <c r="D281">
        <v>28</v>
      </c>
      <c r="E281" t="s">
        <v>7</v>
      </c>
      <c r="F281" s="1">
        <v>42563.322222222225</v>
      </c>
      <c r="G281" s="1">
        <v>42711.361111111109</v>
      </c>
      <c r="H281">
        <f t="shared" si="49"/>
        <v>7</v>
      </c>
      <c r="I281" t="str">
        <f t="shared" si="50"/>
        <v>Tuesday</v>
      </c>
      <c r="J281">
        <f t="shared" si="51"/>
        <v>213175.99999999395</v>
      </c>
      <c r="K281" s="1">
        <f t="shared" si="52"/>
        <v>42711.361111111109</v>
      </c>
      <c r="L281" t="str">
        <f t="shared" si="53"/>
        <v>Trip Completed</v>
      </c>
      <c r="M281" t="str">
        <f t="shared" si="54"/>
        <v>Airport</v>
      </c>
      <c r="N281" s="1">
        <f t="shared" si="59"/>
        <v>42563</v>
      </c>
      <c r="O281" t="str">
        <f t="shared" si="55"/>
        <v>12-Jul-2016 → 07-Dec-2016</v>
      </c>
      <c r="P281" t="str">
        <f t="shared" si="56"/>
        <v>12-Jul-2016</v>
      </c>
      <c r="Q281" s="2">
        <f t="shared" si="57"/>
        <v>42563</v>
      </c>
      <c r="R281" t="str">
        <f t="shared" si="58"/>
        <v>Normal</v>
      </c>
    </row>
    <row r="282" spans="1:18" x14ac:dyDescent="0.35">
      <c r="A282">
        <v>2774</v>
      </c>
      <c r="B282" t="s">
        <v>8</v>
      </c>
      <c r="C282">
        <f t="shared" si="48"/>
        <v>28</v>
      </c>
      <c r="D282">
        <v>28</v>
      </c>
      <c r="E282" t="s">
        <v>7</v>
      </c>
      <c r="F282" s="1">
        <v>42564.190023148149</v>
      </c>
      <c r="G282" s="1">
        <v>42564.217986111114</v>
      </c>
      <c r="H282">
        <f t="shared" si="49"/>
        <v>4</v>
      </c>
      <c r="I282" t="str">
        <f t="shared" si="50"/>
        <v>Wednesday</v>
      </c>
      <c r="J282">
        <f t="shared" si="51"/>
        <v>40.26666667079553</v>
      </c>
      <c r="K282" s="1">
        <f t="shared" si="52"/>
        <v>42564.217986111114</v>
      </c>
      <c r="L282" t="str">
        <f t="shared" si="53"/>
        <v>Trip Completed</v>
      </c>
      <c r="M282" t="str">
        <f t="shared" si="54"/>
        <v>City</v>
      </c>
      <c r="N282" s="1">
        <f t="shared" si="59"/>
        <v>42564</v>
      </c>
      <c r="O282" t="str">
        <f t="shared" si="55"/>
        <v>13-Jul-2016 → 13-Jul-2016</v>
      </c>
      <c r="P282" t="str">
        <f t="shared" si="56"/>
        <v>13-Jul-2016</v>
      </c>
      <c r="Q282" s="2">
        <f t="shared" si="57"/>
        <v>42564</v>
      </c>
      <c r="R282" t="str">
        <f t="shared" si="58"/>
        <v>Normal</v>
      </c>
    </row>
    <row r="283" spans="1:18" x14ac:dyDescent="0.35">
      <c r="A283">
        <v>3220</v>
      </c>
      <c r="B283" t="s">
        <v>6</v>
      </c>
      <c r="C283">
        <f t="shared" si="48"/>
        <v>28</v>
      </c>
      <c r="D283">
        <v>28</v>
      </c>
      <c r="E283" t="s">
        <v>7</v>
      </c>
      <c r="F283" s="1">
        <v>42564.410891203705</v>
      </c>
      <c r="G283" s="1">
        <v>42564.43378472222</v>
      </c>
      <c r="H283">
        <f t="shared" si="49"/>
        <v>9</v>
      </c>
      <c r="I283" t="str">
        <f t="shared" si="50"/>
        <v>Wednesday</v>
      </c>
      <c r="J283">
        <f t="shared" si="51"/>
        <v>32.966666661668569</v>
      </c>
      <c r="K283" s="1">
        <f t="shared" si="52"/>
        <v>42564.43378472222</v>
      </c>
      <c r="L283" t="str">
        <f t="shared" si="53"/>
        <v>Trip Completed</v>
      </c>
      <c r="M283" t="str">
        <f t="shared" si="54"/>
        <v>Airport</v>
      </c>
      <c r="N283" s="1">
        <f t="shared" si="59"/>
        <v>42564</v>
      </c>
      <c r="O283" t="str">
        <f t="shared" si="55"/>
        <v>13-Jul-2016 → 13-Jul-2016</v>
      </c>
      <c r="P283" t="str">
        <f t="shared" si="56"/>
        <v>13-Jul-2016</v>
      </c>
      <c r="Q283" s="2">
        <f t="shared" si="57"/>
        <v>42564</v>
      </c>
      <c r="R283" t="str">
        <f t="shared" si="58"/>
        <v>Normal</v>
      </c>
    </row>
    <row r="284" spans="1:18" x14ac:dyDescent="0.35">
      <c r="A284">
        <v>3718</v>
      </c>
      <c r="B284" t="s">
        <v>6</v>
      </c>
      <c r="C284">
        <f t="shared" si="48"/>
        <v>28</v>
      </c>
      <c r="D284">
        <v>28</v>
      </c>
      <c r="E284" t="s">
        <v>7</v>
      </c>
      <c r="F284" s="1">
        <v>42564.830787037034</v>
      </c>
      <c r="G284" s="1">
        <v>42564.866168981483</v>
      </c>
      <c r="H284">
        <f t="shared" si="49"/>
        <v>19</v>
      </c>
      <c r="I284" t="str">
        <f t="shared" si="50"/>
        <v>Wednesday</v>
      </c>
      <c r="J284">
        <f t="shared" si="51"/>
        <v>50.950000007869676</v>
      </c>
      <c r="K284" s="1">
        <f t="shared" si="52"/>
        <v>42564.866168981483</v>
      </c>
      <c r="L284" t="str">
        <f t="shared" si="53"/>
        <v>Trip Completed</v>
      </c>
      <c r="M284" t="str">
        <f t="shared" si="54"/>
        <v>Airport</v>
      </c>
      <c r="N284" s="1">
        <f t="shared" si="59"/>
        <v>42564</v>
      </c>
      <c r="O284" t="str">
        <f t="shared" si="55"/>
        <v>13-Jul-2016 → 13-Jul-2016</v>
      </c>
      <c r="P284" t="str">
        <f t="shared" si="56"/>
        <v>13-Jul-2016</v>
      </c>
      <c r="Q284" s="2">
        <f t="shared" si="57"/>
        <v>42564</v>
      </c>
      <c r="R284" t="str">
        <f t="shared" si="58"/>
        <v>Normal</v>
      </c>
    </row>
    <row r="285" spans="1:18" x14ac:dyDescent="0.35">
      <c r="A285">
        <v>4904</v>
      </c>
      <c r="B285" t="s">
        <v>6</v>
      </c>
      <c r="C285">
        <f t="shared" si="48"/>
        <v>28</v>
      </c>
      <c r="D285">
        <v>28</v>
      </c>
      <c r="E285" t="s">
        <v>7</v>
      </c>
      <c r="F285" s="1">
        <v>42565.751655092594</v>
      </c>
      <c r="G285" s="1">
        <v>42565.790844907409</v>
      </c>
      <c r="H285">
        <f t="shared" si="49"/>
        <v>18</v>
      </c>
      <c r="I285" t="str">
        <f t="shared" si="50"/>
        <v>Thursday</v>
      </c>
      <c r="J285">
        <f t="shared" si="51"/>
        <v>56.433333334280178</v>
      </c>
      <c r="K285" s="1">
        <f t="shared" si="52"/>
        <v>42565.790844907409</v>
      </c>
      <c r="L285" t="str">
        <f t="shared" si="53"/>
        <v>Trip Completed</v>
      </c>
      <c r="M285" t="str">
        <f t="shared" si="54"/>
        <v>Airport</v>
      </c>
      <c r="N285" s="1">
        <f t="shared" si="59"/>
        <v>42565</v>
      </c>
      <c r="O285" t="str">
        <f t="shared" si="55"/>
        <v>14-Jul-2016 → 14-Jul-2016</v>
      </c>
      <c r="P285" t="str">
        <f t="shared" si="56"/>
        <v>14-Jul-2016</v>
      </c>
      <c r="Q285" s="2">
        <f t="shared" si="57"/>
        <v>42565</v>
      </c>
      <c r="R285" t="str">
        <f t="shared" si="58"/>
        <v>Normal</v>
      </c>
    </row>
    <row r="286" spans="1:18" x14ac:dyDescent="0.35">
      <c r="A286">
        <v>6527</v>
      </c>
      <c r="B286" t="s">
        <v>6</v>
      </c>
      <c r="C286">
        <f t="shared" si="48"/>
        <v>28</v>
      </c>
      <c r="D286">
        <v>28</v>
      </c>
      <c r="E286" t="s">
        <v>7</v>
      </c>
      <c r="F286" s="1">
        <v>42566.870844907404</v>
      </c>
      <c r="G286" s="1">
        <v>42566.912141203706</v>
      </c>
      <c r="H286">
        <f t="shared" si="49"/>
        <v>20</v>
      </c>
      <c r="I286" t="str">
        <f t="shared" si="50"/>
        <v>Friday</v>
      </c>
      <c r="J286">
        <f t="shared" si="51"/>
        <v>59.466666674707085</v>
      </c>
      <c r="K286" s="1">
        <f t="shared" si="52"/>
        <v>42566.912141203706</v>
      </c>
      <c r="L286" t="str">
        <f t="shared" si="53"/>
        <v>Trip Completed</v>
      </c>
      <c r="M286" t="str">
        <f t="shared" si="54"/>
        <v>Airport</v>
      </c>
      <c r="N286" s="1">
        <f t="shared" si="59"/>
        <v>42566</v>
      </c>
      <c r="O286" t="str">
        <f t="shared" si="55"/>
        <v>15-Jul-2016 → 15-Jul-2016</v>
      </c>
      <c r="P286" t="str">
        <f t="shared" si="56"/>
        <v>15-Jul-2016</v>
      </c>
      <c r="Q286" s="2">
        <f t="shared" si="57"/>
        <v>42566</v>
      </c>
      <c r="R286" t="str">
        <f t="shared" si="58"/>
        <v>Normal</v>
      </c>
    </row>
    <row r="287" spans="1:18" x14ac:dyDescent="0.35">
      <c r="A287">
        <v>6710</v>
      </c>
      <c r="B287" t="s">
        <v>8</v>
      </c>
      <c r="C287">
        <f t="shared" si="48"/>
        <v>28</v>
      </c>
      <c r="D287">
        <v>28</v>
      </c>
      <c r="E287" t="s">
        <v>7</v>
      </c>
      <c r="F287" s="1">
        <v>42566.960138888891</v>
      </c>
      <c r="G287" s="1">
        <v>42567.008472222224</v>
      </c>
      <c r="H287">
        <f t="shared" si="49"/>
        <v>23</v>
      </c>
      <c r="I287" t="str">
        <f t="shared" si="50"/>
        <v>Friday</v>
      </c>
      <c r="J287">
        <f t="shared" si="51"/>
        <v>69.599999998463318</v>
      </c>
      <c r="K287" s="1">
        <f t="shared" si="52"/>
        <v>42567.008472222224</v>
      </c>
      <c r="L287" t="str">
        <f t="shared" si="53"/>
        <v>Trip Completed</v>
      </c>
      <c r="M287" t="str">
        <f t="shared" si="54"/>
        <v>City</v>
      </c>
      <c r="N287" s="1">
        <f t="shared" si="59"/>
        <v>42566</v>
      </c>
      <c r="O287" t="str">
        <f t="shared" si="55"/>
        <v>15-Jul-2016 → 16-Jul-2016</v>
      </c>
      <c r="P287" t="str">
        <f t="shared" si="56"/>
        <v>15-Jul-2016</v>
      </c>
      <c r="Q287" s="2">
        <f t="shared" si="57"/>
        <v>42566</v>
      </c>
      <c r="R287" t="str">
        <f t="shared" si="58"/>
        <v>Normal</v>
      </c>
    </row>
    <row r="288" spans="1:18" x14ac:dyDescent="0.35">
      <c r="A288">
        <v>1584</v>
      </c>
      <c r="B288" t="s">
        <v>6</v>
      </c>
      <c r="C288">
        <f t="shared" si="48"/>
        <v>29</v>
      </c>
      <c r="D288">
        <v>29</v>
      </c>
      <c r="E288" t="s">
        <v>7</v>
      </c>
      <c r="F288" s="1">
        <v>42563.268055555556</v>
      </c>
      <c r="G288" s="1">
        <v>42711.304166666669</v>
      </c>
      <c r="H288">
        <f t="shared" si="49"/>
        <v>6</v>
      </c>
      <c r="I288" t="str">
        <f t="shared" si="50"/>
        <v>Tuesday</v>
      </c>
      <c r="J288">
        <f t="shared" si="51"/>
        <v>213172.00000000186</v>
      </c>
      <c r="K288" s="1">
        <f t="shared" si="52"/>
        <v>42711.304166666669</v>
      </c>
      <c r="L288" t="str">
        <f t="shared" si="53"/>
        <v>Trip Completed</v>
      </c>
      <c r="M288" t="str">
        <f t="shared" si="54"/>
        <v>Airport</v>
      </c>
      <c r="N288" s="1">
        <f t="shared" si="59"/>
        <v>42563</v>
      </c>
      <c r="O288" t="str">
        <f t="shared" si="55"/>
        <v>12-Jul-2016 → 07-Dec-2016</v>
      </c>
      <c r="P288" t="str">
        <f t="shared" si="56"/>
        <v>12-Jul-2016</v>
      </c>
      <c r="Q288" s="2">
        <f t="shared" si="57"/>
        <v>42563</v>
      </c>
      <c r="R288" t="str">
        <f t="shared" si="58"/>
        <v>Normal</v>
      </c>
    </row>
    <row r="289" spans="1:18" x14ac:dyDescent="0.35">
      <c r="A289">
        <v>1966</v>
      </c>
      <c r="B289" t="s">
        <v>6</v>
      </c>
      <c r="C289">
        <f t="shared" si="48"/>
        <v>29</v>
      </c>
      <c r="D289">
        <v>29</v>
      </c>
      <c r="E289" t="s">
        <v>7</v>
      </c>
      <c r="F289" s="1">
        <v>42563.503472222219</v>
      </c>
      <c r="G289" s="1">
        <v>42711.55</v>
      </c>
      <c r="H289">
        <f t="shared" si="49"/>
        <v>12</v>
      </c>
      <c r="I289" t="str">
        <f t="shared" si="50"/>
        <v>Tuesday</v>
      </c>
      <c r="J289">
        <f t="shared" si="51"/>
        <v>213187.00000000885</v>
      </c>
      <c r="K289" s="1">
        <f t="shared" si="52"/>
        <v>42711.55</v>
      </c>
      <c r="L289" t="str">
        <f t="shared" si="53"/>
        <v>Trip Completed</v>
      </c>
      <c r="M289" t="str">
        <f t="shared" si="54"/>
        <v>Airport</v>
      </c>
      <c r="N289" s="1">
        <f t="shared" si="59"/>
        <v>42563</v>
      </c>
      <c r="O289" t="str">
        <f t="shared" si="55"/>
        <v>12-Jul-2016 → 07-Dec-2016</v>
      </c>
      <c r="P289" t="str">
        <f t="shared" si="56"/>
        <v>12-Jul-2016</v>
      </c>
      <c r="Q289" s="2">
        <f t="shared" si="57"/>
        <v>42563</v>
      </c>
      <c r="R289" t="str">
        <f t="shared" si="58"/>
        <v>Normal</v>
      </c>
    </row>
    <row r="290" spans="1:18" x14ac:dyDescent="0.35">
      <c r="A290">
        <v>2827</v>
      </c>
      <c r="B290" t="s">
        <v>8</v>
      </c>
      <c r="C290">
        <f t="shared" si="48"/>
        <v>29</v>
      </c>
      <c r="D290">
        <v>29</v>
      </c>
      <c r="E290" t="s">
        <v>7</v>
      </c>
      <c r="F290" s="1">
        <v>42564.221192129633</v>
      </c>
      <c r="G290" s="1">
        <v>42564.262754629628</v>
      </c>
      <c r="H290">
        <f t="shared" si="49"/>
        <v>5</v>
      </c>
      <c r="I290" t="str">
        <f t="shared" si="50"/>
        <v>Wednesday</v>
      </c>
      <c r="J290">
        <f t="shared" si="51"/>
        <v>59.849999992875382</v>
      </c>
      <c r="K290" s="1">
        <f t="shared" si="52"/>
        <v>42564.262754629628</v>
      </c>
      <c r="L290" t="str">
        <f t="shared" si="53"/>
        <v>Trip Completed</v>
      </c>
      <c r="M290" t="str">
        <f t="shared" si="54"/>
        <v>City</v>
      </c>
      <c r="N290" s="1">
        <f t="shared" si="59"/>
        <v>42564</v>
      </c>
      <c r="O290" t="str">
        <f t="shared" si="55"/>
        <v>13-Jul-2016 → 13-Jul-2016</v>
      </c>
      <c r="P290" t="str">
        <f t="shared" si="56"/>
        <v>13-Jul-2016</v>
      </c>
      <c r="Q290" s="2">
        <f t="shared" si="57"/>
        <v>42564</v>
      </c>
      <c r="R290" t="str">
        <f t="shared" si="58"/>
        <v>Normal</v>
      </c>
    </row>
    <row r="291" spans="1:18" x14ac:dyDescent="0.35">
      <c r="A291">
        <v>2945</v>
      </c>
      <c r="B291" t="s">
        <v>6</v>
      </c>
      <c r="C291">
        <f t="shared" si="48"/>
        <v>29</v>
      </c>
      <c r="D291">
        <v>29</v>
      </c>
      <c r="E291" t="s">
        <v>7</v>
      </c>
      <c r="F291" s="1">
        <v>42564.273761574077</v>
      </c>
      <c r="G291" s="1">
        <v>42564.311168981483</v>
      </c>
      <c r="H291">
        <f t="shared" si="49"/>
        <v>6</v>
      </c>
      <c r="I291" t="str">
        <f t="shared" si="50"/>
        <v>Wednesday</v>
      </c>
      <c r="J291">
        <f t="shared" si="51"/>
        <v>53.866666664835066</v>
      </c>
      <c r="K291" s="1">
        <f t="shared" si="52"/>
        <v>42564.311168981483</v>
      </c>
      <c r="L291" t="str">
        <f t="shared" si="53"/>
        <v>Trip Completed</v>
      </c>
      <c r="M291" t="str">
        <f t="shared" si="54"/>
        <v>Airport</v>
      </c>
      <c r="N291" s="1">
        <f t="shared" si="59"/>
        <v>42564</v>
      </c>
      <c r="O291" t="str">
        <f t="shared" si="55"/>
        <v>13-Jul-2016 → 13-Jul-2016</v>
      </c>
      <c r="P291" t="str">
        <f t="shared" si="56"/>
        <v>13-Jul-2016</v>
      </c>
      <c r="Q291" s="2">
        <f t="shared" si="57"/>
        <v>42564</v>
      </c>
      <c r="R291" t="str">
        <f t="shared" si="58"/>
        <v>Normal</v>
      </c>
    </row>
    <row r="292" spans="1:18" x14ac:dyDescent="0.35">
      <c r="A292">
        <v>3365</v>
      </c>
      <c r="B292" t="s">
        <v>8</v>
      </c>
      <c r="C292">
        <f t="shared" si="48"/>
        <v>29</v>
      </c>
      <c r="D292">
        <v>29</v>
      </c>
      <c r="E292" t="s">
        <v>7</v>
      </c>
      <c r="F292" s="1">
        <v>42564.574467592596</v>
      </c>
      <c r="G292" s="1">
        <v>42564.619340277779</v>
      </c>
      <c r="H292">
        <f t="shared" si="49"/>
        <v>13</v>
      </c>
      <c r="I292" t="str">
        <f t="shared" si="50"/>
        <v>Wednesday</v>
      </c>
      <c r="J292">
        <f t="shared" si="51"/>
        <v>64.616666663205251</v>
      </c>
      <c r="K292" s="1">
        <f t="shared" si="52"/>
        <v>42564.619340277779</v>
      </c>
      <c r="L292" t="str">
        <f t="shared" si="53"/>
        <v>Trip Completed</v>
      </c>
      <c r="M292" t="str">
        <f t="shared" si="54"/>
        <v>City</v>
      </c>
      <c r="N292" s="1">
        <f t="shared" si="59"/>
        <v>42564</v>
      </c>
      <c r="O292" t="str">
        <f t="shared" si="55"/>
        <v>13-Jul-2016 → 13-Jul-2016</v>
      </c>
      <c r="P292" t="str">
        <f t="shared" si="56"/>
        <v>13-Jul-2016</v>
      </c>
      <c r="Q292" s="2">
        <f t="shared" si="57"/>
        <v>42564</v>
      </c>
      <c r="R292" t="str">
        <f t="shared" si="58"/>
        <v>Normal</v>
      </c>
    </row>
    <row r="293" spans="1:18" x14ac:dyDescent="0.35">
      <c r="A293">
        <v>3548</v>
      </c>
      <c r="B293" t="s">
        <v>6</v>
      </c>
      <c r="C293">
        <f t="shared" si="48"/>
        <v>29</v>
      </c>
      <c r="D293">
        <v>29</v>
      </c>
      <c r="E293" t="s">
        <v>7</v>
      </c>
      <c r="F293" s="1">
        <v>42564.755347222221</v>
      </c>
      <c r="G293" s="1">
        <v>42564.800254629627</v>
      </c>
      <c r="H293">
        <f t="shared" si="49"/>
        <v>18</v>
      </c>
      <c r="I293" t="str">
        <f t="shared" si="50"/>
        <v>Wednesday</v>
      </c>
      <c r="J293">
        <f t="shared" si="51"/>
        <v>64.66666666441597</v>
      </c>
      <c r="K293" s="1">
        <f t="shared" si="52"/>
        <v>42564.800254629627</v>
      </c>
      <c r="L293" t="str">
        <f t="shared" si="53"/>
        <v>Trip Completed</v>
      </c>
      <c r="M293" t="str">
        <f t="shared" si="54"/>
        <v>Airport</v>
      </c>
      <c r="N293" s="1">
        <f t="shared" si="59"/>
        <v>42564</v>
      </c>
      <c r="O293" t="str">
        <f t="shared" si="55"/>
        <v>13-Jul-2016 → 13-Jul-2016</v>
      </c>
      <c r="P293" t="str">
        <f t="shared" si="56"/>
        <v>13-Jul-2016</v>
      </c>
      <c r="Q293" s="2">
        <f t="shared" si="57"/>
        <v>42564</v>
      </c>
      <c r="R293" t="str">
        <f t="shared" si="58"/>
        <v>Normal</v>
      </c>
    </row>
    <row r="294" spans="1:18" x14ac:dyDescent="0.35">
      <c r="A294">
        <v>3753</v>
      </c>
      <c r="B294" t="s">
        <v>8</v>
      </c>
      <c r="C294">
        <f t="shared" si="48"/>
        <v>29</v>
      </c>
      <c r="D294">
        <v>29</v>
      </c>
      <c r="E294" t="s">
        <v>7</v>
      </c>
      <c r="F294" s="1">
        <v>42564.854259259257</v>
      </c>
      <c r="G294" s="1">
        <v>42564.904537037037</v>
      </c>
      <c r="H294">
        <f t="shared" si="49"/>
        <v>20</v>
      </c>
      <c r="I294" t="str">
        <f t="shared" si="50"/>
        <v>Wednesday</v>
      </c>
      <c r="J294">
        <f t="shared" si="51"/>
        <v>72.400000003399327</v>
      </c>
      <c r="K294" s="1">
        <f t="shared" si="52"/>
        <v>42564.904537037037</v>
      </c>
      <c r="L294" t="str">
        <f t="shared" si="53"/>
        <v>Trip Completed</v>
      </c>
      <c r="M294" t="str">
        <f t="shared" si="54"/>
        <v>City</v>
      </c>
      <c r="N294" s="1">
        <f t="shared" si="59"/>
        <v>42564</v>
      </c>
      <c r="O294" t="str">
        <f t="shared" si="55"/>
        <v>13-Jul-2016 → 13-Jul-2016</v>
      </c>
      <c r="P294" t="str">
        <f t="shared" si="56"/>
        <v>13-Jul-2016</v>
      </c>
      <c r="Q294" s="2">
        <f t="shared" si="57"/>
        <v>42564</v>
      </c>
      <c r="R294" t="str">
        <f t="shared" si="58"/>
        <v>Normal</v>
      </c>
    </row>
    <row r="295" spans="1:18" x14ac:dyDescent="0.35">
      <c r="A295">
        <v>4569</v>
      </c>
      <c r="B295" t="s">
        <v>6</v>
      </c>
      <c r="C295">
        <f t="shared" si="48"/>
        <v>29</v>
      </c>
      <c r="D295">
        <v>29</v>
      </c>
      <c r="E295" t="s">
        <v>7</v>
      </c>
      <c r="F295" s="1">
        <v>42565.408530092594</v>
      </c>
      <c r="G295" s="1">
        <v>42565.451145833336</v>
      </c>
      <c r="H295">
        <f t="shared" si="49"/>
        <v>9</v>
      </c>
      <c r="I295" t="str">
        <f t="shared" si="50"/>
        <v>Thursday</v>
      </c>
      <c r="J295">
        <f t="shared" si="51"/>
        <v>61.366666668327525</v>
      </c>
      <c r="K295" s="1">
        <f t="shared" si="52"/>
        <v>42565.451145833336</v>
      </c>
      <c r="L295" t="str">
        <f t="shared" si="53"/>
        <v>Trip Completed</v>
      </c>
      <c r="M295" t="str">
        <f t="shared" si="54"/>
        <v>Airport</v>
      </c>
      <c r="N295" s="1">
        <f t="shared" si="59"/>
        <v>42565</v>
      </c>
      <c r="O295" t="str">
        <f t="shared" si="55"/>
        <v>14-Jul-2016 → 14-Jul-2016</v>
      </c>
      <c r="P295" t="str">
        <f t="shared" si="56"/>
        <v>14-Jul-2016</v>
      </c>
      <c r="Q295" s="2">
        <f t="shared" si="57"/>
        <v>42565</v>
      </c>
      <c r="R295" t="str">
        <f t="shared" si="58"/>
        <v>Normal</v>
      </c>
    </row>
    <row r="296" spans="1:18" x14ac:dyDescent="0.35">
      <c r="A296">
        <v>6309</v>
      </c>
      <c r="B296" t="s">
        <v>6</v>
      </c>
      <c r="C296">
        <f t="shared" si="48"/>
        <v>29</v>
      </c>
      <c r="D296">
        <v>29</v>
      </c>
      <c r="E296" t="s">
        <v>7</v>
      </c>
      <c r="F296" s="1">
        <v>42566.77076388889</v>
      </c>
      <c r="G296" s="1">
        <v>42566.821076388886</v>
      </c>
      <c r="H296">
        <f t="shared" si="49"/>
        <v>18</v>
      </c>
      <c r="I296" t="str">
        <f t="shared" si="50"/>
        <v>Friday</v>
      </c>
      <c r="J296">
        <f t="shared" si="51"/>
        <v>72.449999994132668</v>
      </c>
      <c r="K296" s="1">
        <f t="shared" si="52"/>
        <v>42566.821076388886</v>
      </c>
      <c r="L296" t="str">
        <f t="shared" si="53"/>
        <v>Trip Completed</v>
      </c>
      <c r="M296" t="str">
        <f t="shared" si="54"/>
        <v>Airport</v>
      </c>
      <c r="N296" s="1">
        <f t="shared" si="59"/>
        <v>42566</v>
      </c>
      <c r="O296" t="str">
        <f t="shared" si="55"/>
        <v>15-Jul-2016 → 15-Jul-2016</v>
      </c>
      <c r="P296" t="str">
        <f t="shared" si="56"/>
        <v>15-Jul-2016</v>
      </c>
      <c r="Q296" s="2">
        <f t="shared" si="57"/>
        <v>42566</v>
      </c>
      <c r="R296" t="str">
        <f t="shared" si="58"/>
        <v>Normal</v>
      </c>
    </row>
    <row r="297" spans="1:18" x14ac:dyDescent="0.35">
      <c r="A297">
        <v>6437</v>
      </c>
      <c r="B297" t="s">
        <v>8</v>
      </c>
      <c r="C297">
        <f t="shared" si="48"/>
        <v>29</v>
      </c>
      <c r="D297">
        <v>29</v>
      </c>
      <c r="E297" t="s">
        <v>7</v>
      </c>
      <c r="F297" s="1">
        <v>42566.829074074078</v>
      </c>
      <c r="G297" s="1">
        <v>42566.851759259262</v>
      </c>
      <c r="H297">
        <f t="shared" si="49"/>
        <v>19</v>
      </c>
      <c r="I297" t="str">
        <f t="shared" si="50"/>
        <v>Friday</v>
      </c>
      <c r="J297">
        <f t="shared" si="51"/>
        <v>32.666666664881632</v>
      </c>
      <c r="K297" s="1">
        <f t="shared" si="52"/>
        <v>42566.851759259262</v>
      </c>
      <c r="L297" t="str">
        <f t="shared" si="53"/>
        <v>Trip Completed</v>
      </c>
      <c r="M297" t="str">
        <f t="shared" si="54"/>
        <v>City</v>
      </c>
      <c r="N297" s="1">
        <f t="shared" si="59"/>
        <v>42566</v>
      </c>
      <c r="O297" t="str">
        <f t="shared" si="55"/>
        <v>15-Jul-2016 → 15-Jul-2016</v>
      </c>
      <c r="P297" t="str">
        <f t="shared" si="56"/>
        <v>15-Jul-2016</v>
      </c>
      <c r="Q297" s="2">
        <f t="shared" si="57"/>
        <v>42566</v>
      </c>
      <c r="R297" t="str">
        <f t="shared" si="58"/>
        <v>Normal</v>
      </c>
    </row>
    <row r="298" spans="1:18" x14ac:dyDescent="0.35">
      <c r="A298">
        <v>517</v>
      </c>
      <c r="B298" t="s">
        <v>6</v>
      </c>
      <c r="C298">
        <f t="shared" si="48"/>
        <v>30</v>
      </c>
      <c r="D298">
        <v>30</v>
      </c>
      <c r="E298" t="s">
        <v>7</v>
      </c>
      <c r="F298" s="1">
        <v>42562.40625</v>
      </c>
      <c r="G298" s="1">
        <v>42681.433333333334</v>
      </c>
      <c r="H298">
        <f t="shared" si="49"/>
        <v>9</v>
      </c>
      <c r="I298" t="str">
        <f t="shared" si="50"/>
        <v>Monday</v>
      </c>
      <c r="J298">
        <f t="shared" si="51"/>
        <v>171399.0000000014</v>
      </c>
      <c r="K298" s="1">
        <f t="shared" si="52"/>
        <v>42681.433333333334</v>
      </c>
      <c r="L298" t="str">
        <f t="shared" si="53"/>
        <v>Trip Completed</v>
      </c>
      <c r="M298" t="str">
        <f t="shared" si="54"/>
        <v>Airport</v>
      </c>
      <c r="N298" s="1">
        <f t="shared" si="59"/>
        <v>42562</v>
      </c>
      <c r="O298" t="str">
        <f t="shared" si="55"/>
        <v>11-Jul-2016 → 07-Nov-2016</v>
      </c>
      <c r="P298" t="str">
        <f t="shared" si="56"/>
        <v>11-Jul-2016</v>
      </c>
      <c r="Q298" s="2">
        <f t="shared" si="57"/>
        <v>42562</v>
      </c>
      <c r="R298" t="str">
        <f t="shared" si="58"/>
        <v>Normal</v>
      </c>
    </row>
    <row r="299" spans="1:18" x14ac:dyDescent="0.35">
      <c r="A299">
        <v>1406</v>
      </c>
      <c r="B299" t="s">
        <v>6</v>
      </c>
      <c r="C299">
        <f t="shared" si="48"/>
        <v>30</v>
      </c>
      <c r="D299">
        <v>30</v>
      </c>
      <c r="E299" t="s">
        <v>7</v>
      </c>
      <c r="F299" s="1">
        <v>42563.126388888886</v>
      </c>
      <c r="G299" s="1">
        <v>42711.163194444445</v>
      </c>
      <c r="H299">
        <f t="shared" si="49"/>
        <v>3</v>
      </c>
      <c r="I299" t="str">
        <f t="shared" si="50"/>
        <v>Tuesday</v>
      </c>
      <c r="J299">
        <f t="shared" si="51"/>
        <v>213173.00000000512</v>
      </c>
      <c r="K299" s="1">
        <f t="shared" si="52"/>
        <v>42711.163194444445</v>
      </c>
      <c r="L299" t="str">
        <f t="shared" si="53"/>
        <v>Trip Completed</v>
      </c>
      <c r="M299" t="str">
        <f t="shared" si="54"/>
        <v>Airport</v>
      </c>
      <c r="N299" s="1">
        <f t="shared" si="59"/>
        <v>42563</v>
      </c>
      <c r="O299" t="str">
        <f t="shared" si="55"/>
        <v>12-Jul-2016 → 07-Dec-2016</v>
      </c>
      <c r="P299" t="str">
        <f t="shared" si="56"/>
        <v>12-Jul-2016</v>
      </c>
      <c r="Q299" s="2">
        <f t="shared" si="57"/>
        <v>42563</v>
      </c>
      <c r="R299" t="str">
        <f t="shared" si="58"/>
        <v>Normal</v>
      </c>
    </row>
    <row r="300" spans="1:18" x14ac:dyDescent="0.35">
      <c r="A300">
        <v>1643</v>
      </c>
      <c r="B300" t="s">
        <v>6</v>
      </c>
      <c r="C300">
        <f t="shared" si="48"/>
        <v>30</v>
      </c>
      <c r="D300">
        <v>30</v>
      </c>
      <c r="E300" t="s">
        <v>7</v>
      </c>
      <c r="F300" s="1">
        <v>42563.304166666669</v>
      </c>
      <c r="G300" s="1">
        <v>42711.340277777781</v>
      </c>
      <c r="H300">
        <f t="shared" si="49"/>
        <v>7</v>
      </c>
      <c r="I300" t="str">
        <f t="shared" si="50"/>
        <v>Tuesday</v>
      </c>
      <c r="J300">
        <f t="shared" si="51"/>
        <v>213172.00000000186</v>
      </c>
      <c r="K300" s="1">
        <f t="shared" si="52"/>
        <v>42711.340277777781</v>
      </c>
      <c r="L300" t="str">
        <f t="shared" si="53"/>
        <v>Trip Completed</v>
      </c>
      <c r="M300" t="str">
        <f t="shared" si="54"/>
        <v>Airport</v>
      </c>
      <c r="N300" s="1">
        <f t="shared" si="59"/>
        <v>42563</v>
      </c>
      <c r="O300" t="str">
        <f t="shared" si="55"/>
        <v>12-Jul-2016 → 07-Dec-2016</v>
      </c>
      <c r="P300" t="str">
        <f t="shared" si="56"/>
        <v>12-Jul-2016</v>
      </c>
      <c r="Q300" s="2">
        <f t="shared" si="57"/>
        <v>42563</v>
      </c>
      <c r="R300" t="str">
        <f t="shared" si="58"/>
        <v>Normal</v>
      </c>
    </row>
    <row r="301" spans="1:18" x14ac:dyDescent="0.35">
      <c r="A301">
        <v>2108</v>
      </c>
      <c r="B301" t="s">
        <v>6</v>
      </c>
      <c r="C301">
        <f t="shared" si="48"/>
        <v>30</v>
      </c>
      <c r="D301">
        <v>30</v>
      </c>
      <c r="E301" t="s">
        <v>7</v>
      </c>
      <c r="F301" s="1">
        <v>42563.676388888889</v>
      </c>
      <c r="G301" s="1">
        <v>42711.7</v>
      </c>
      <c r="H301">
        <f t="shared" si="49"/>
        <v>16</v>
      </c>
      <c r="I301" t="str">
        <f t="shared" si="50"/>
        <v>Tuesday</v>
      </c>
      <c r="J301">
        <f t="shared" si="51"/>
        <v>213153.99999999558</v>
      </c>
      <c r="K301" s="1">
        <f t="shared" si="52"/>
        <v>42711.7</v>
      </c>
      <c r="L301" t="str">
        <f t="shared" si="53"/>
        <v>Trip Completed</v>
      </c>
      <c r="M301" t="str">
        <f t="shared" si="54"/>
        <v>Airport</v>
      </c>
      <c r="N301" s="1">
        <f t="shared" si="59"/>
        <v>42563</v>
      </c>
      <c r="O301" t="str">
        <f t="shared" si="55"/>
        <v>12-Jul-2016 → 07-Dec-2016</v>
      </c>
      <c r="P301" t="str">
        <f t="shared" si="56"/>
        <v>12-Jul-2016</v>
      </c>
      <c r="Q301" s="2">
        <f t="shared" si="57"/>
        <v>42563</v>
      </c>
      <c r="R301" t="str">
        <f t="shared" si="58"/>
        <v>Normal</v>
      </c>
    </row>
    <row r="302" spans="1:18" x14ac:dyDescent="0.35">
      <c r="A302">
        <v>2647</v>
      </c>
      <c r="B302" t="s">
        <v>8</v>
      </c>
      <c r="C302">
        <f t="shared" si="48"/>
        <v>30</v>
      </c>
      <c r="D302">
        <v>30</v>
      </c>
      <c r="E302" t="s">
        <v>7</v>
      </c>
      <c r="F302" s="1">
        <v>42563.948611111111</v>
      </c>
      <c r="G302" s="1">
        <v>42711.970833333333</v>
      </c>
      <c r="H302">
        <f t="shared" si="49"/>
        <v>22</v>
      </c>
      <c r="I302" t="str">
        <f t="shared" si="50"/>
        <v>Tuesday</v>
      </c>
      <c r="J302">
        <f t="shared" si="51"/>
        <v>213151.99999999953</v>
      </c>
      <c r="K302" s="1">
        <f t="shared" si="52"/>
        <v>42711.970833333333</v>
      </c>
      <c r="L302" t="str">
        <f t="shared" si="53"/>
        <v>Trip Completed</v>
      </c>
      <c r="M302" t="str">
        <f t="shared" si="54"/>
        <v>City</v>
      </c>
      <c r="N302" s="1">
        <f t="shared" si="59"/>
        <v>42563</v>
      </c>
      <c r="O302" t="str">
        <f t="shared" si="55"/>
        <v>12-Jul-2016 → 07-Dec-2016</v>
      </c>
      <c r="P302" t="str">
        <f t="shared" si="56"/>
        <v>12-Jul-2016</v>
      </c>
      <c r="Q302" s="2">
        <f t="shared" si="57"/>
        <v>42563</v>
      </c>
      <c r="R302" t="str">
        <f t="shared" si="58"/>
        <v>Normal</v>
      </c>
    </row>
    <row r="303" spans="1:18" x14ac:dyDescent="0.35">
      <c r="A303">
        <v>3129</v>
      </c>
      <c r="B303" t="s">
        <v>8</v>
      </c>
      <c r="C303">
        <f t="shared" si="48"/>
        <v>30</v>
      </c>
      <c r="D303">
        <v>30</v>
      </c>
      <c r="E303" t="s">
        <v>7</v>
      </c>
      <c r="F303" s="1">
        <v>42564.362372685187</v>
      </c>
      <c r="G303" s="1">
        <v>42564.403958333336</v>
      </c>
      <c r="H303">
        <f t="shared" si="49"/>
        <v>8</v>
      </c>
      <c r="I303" t="str">
        <f t="shared" si="50"/>
        <v>Wednesday</v>
      </c>
      <c r="J303">
        <f t="shared" si="51"/>
        <v>59.883333334000781</v>
      </c>
      <c r="K303" s="1">
        <f t="shared" si="52"/>
        <v>42564.403958333336</v>
      </c>
      <c r="L303" t="str">
        <f t="shared" si="53"/>
        <v>Trip Completed</v>
      </c>
      <c r="M303" t="str">
        <f t="shared" si="54"/>
        <v>City</v>
      </c>
      <c r="N303" s="1">
        <f t="shared" si="59"/>
        <v>42564</v>
      </c>
      <c r="O303" t="str">
        <f t="shared" si="55"/>
        <v>13-Jul-2016 → 13-Jul-2016</v>
      </c>
      <c r="P303" t="str">
        <f t="shared" si="56"/>
        <v>13-Jul-2016</v>
      </c>
      <c r="Q303" s="2">
        <f t="shared" si="57"/>
        <v>42564</v>
      </c>
      <c r="R303" t="str">
        <f t="shared" si="58"/>
        <v>Normal</v>
      </c>
    </row>
    <row r="304" spans="1:18" x14ac:dyDescent="0.35">
      <c r="A304">
        <v>3738</v>
      </c>
      <c r="B304" t="s">
        <v>6</v>
      </c>
      <c r="C304">
        <f t="shared" si="48"/>
        <v>30</v>
      </c>
      <c r="D304">
        <v>30</v>
      </c>
      <c r="E304" t="s">
        <v>7</v>
      </c>
      <c r="F304" s="1">
        <v>42564.844375000001</v>
      </c>
      <c r="G304" s="1">
        <v>42564.871539351851</v>
      </c>
      <c r="H304">
        <f t="shared" si="49"/>
        <v>20</v>
      </c>
      <c r="I304" t="str">
        <f t="shared" si="50"/>
        <v>Wednesday</v>
      </c>
      <c r="J304">
        <f t="shared" si="51"/>
        <v>39.116666663903743</v>
      </c>
      <c r="K304" s="1">
        <f t="shared" si="52"/>
        <v>42564.871539351851</v>
      </c>
      <c r="L304" t="str">
        <f t="shared" si="53"/>
        <v>Trip Completed</v>
      </c>
      <c r="M304" t="str">
        <f t="shared" si="54"/>
        <v>Airport</v>
      </c>
      <c r="N304" s="1">
        <f t="shared" si="59"/>
        <v>42564</v>
      </c>
      <c r="O304" t="str">
        <f t="shared" si="55"/>
        <v>13-Jul-2016 → 13-Jul-2016</v>
      </c>
      <c r="P304" t="str">
        <f t="shared" si="56"/>
        <v>13-Jul-2016</v>
      </c>
      <c r="Q304" s="2">
        <f t="shared" si="57"/>
        <v>42564</v>
      </c>
      <c r="R304" t="str">
        <f t="shared" si="58"/>
        <v>Normal</v>
      </c>
    </row>
    <row r="305" spans="1:18" x14ac:dyDescent="0.35">
      <c r="A305">
        <v>4422</v>
      </c>
      <c r="B305" t="s">
        <v>6</v>
      </c>
      <c r="C305">
        <f t="shared" si="48"/>
        <v>30</v>
      </c>
      <c r="D305">
        <v>30</v>
      </c>
      <c r="E305" t="s">
        <v>7</v>
      </c>
      <c r="F305" s="1">
        <v>42565.342534722222</v>
      </c>
      <c r="G305" s="1">
        <v>42565.384143518517</v>
      </c>
      <c r="H305">
        <f t="shared" si="49"/>
        <v>8</v>
      </c>
      <c r="I305" t="str">
        <f t="shared" si="50"/>
        <v>Thursday</v>
      </c>
      <c r="J305">
        <f t="shared" si="51"/>
        <v>59.916666664648801</v>
      </c>
      <c r="K305" s="1">
        <f t="shared" si="52"/>
        <v>42565.384143518517</v>
      </c>
      <c r="L305" t="str">
        <f t="shared" si="53"/>
        <v>Trip Completed</v>
      </c>
      <c r="M305" t="str">
        <f t="shared" si="54"/>
        <v>Airport</v>
      </c>
      <c r="N305" s="1">
        <f t="shared" si="59"/>
        <v>42565</v>
      </c>
      <c r="O305" t="str">
        <f t="shared" si="55"/>
        <v>14-Jul-2016 → 14-Jul-2016</v>
      </c>
      <c r="P305" t="str">
        <f t="shared" si="56"/>
        <v>14-Jul-2016</v>
      </c>
      <c r="Q305" s="2">
        <f t="shared" si="57"/>
        <v>42565</v>
      </c>
      <c r="R305" t="str">
        <f t="shared" si="58"/>
        <v>Normal</v>
      </c>
    </row>
    <row r="306" spans="1:18" x14ac:dyDescent="0.35">
      <c r="A306">
        <v>4790</v>
      </c>
      <c r="B306" t="s">
        <v>8</v>
      </c>
      <c r="C306">
        <f t="shared" si="48"/>
        <v>30</v>
      </c>
      <c r="D306">
        <v>30</v>
      </c>
      <c r="E306" t="s">
        <v>7</v>
      </c>
      <c r="F306" s="1">
        <v>42565.697141203702</v>
      </c>
      <c r="G306" s="1">
        <v>42565.747314814813</v>
      </c>
      <c r="H306">
        <f t="shared" si="49"/>
        <v>16</v>
      </c>
      <c r="I306" t="str">
        <f t="shared" si="50"/>
        <v>Thursday</v>
      </c>
      <c r="J306">
        <f t="shared" si="51"/>
        <v>72.249999999767169</v>
      </c>
      <c r="K306" s="1">
        <f t="shared" si="52"/>
        <v>42565.747314814813</v>
      </c>
      <c r="L306" t="str">
        <f t="shared" si="53"/>
        <v>Trip Completed</v>
      </c>
      <c r="M306" t="str">
        <f t="shared" si="54"/>
        <v>City</v>
      </c>
      <c r="N306" s="1">
        <f t="shared" si="59"/>
        <v>42565</v>
      </c>
      <c r="O306" t="str">
        <f t="shared" si="55"/>
        <v>14-Jul-2016 → 14-Jul-2016</v>
      </c>
      <c r="P306" t="str">
        <f t="shared" si="56"/>
        <v>14-Jul-2016</v>
      </c>
      <c r="Q306" s="2">
        <f t="shared" si="57"/>
        <v>42565</v>
      </c>
      <c r="R306" t="str">
        <f t="shared" si="58"/>
        <v>Normal</v>
      </c>
    </row>
    <row r="307" spans="1:18" x14ac:dyDescent="0.35">
      <c r="A307">
        <v>5496</v>
      </c>
      <c r="B307" t="s">
        <v>8</v>
      </c>
      <c r="C307">
        <f t="shared" si="48"/>
        <v>30</v>
      </c>
      <c r="D307">
        <v>30</v>
      </c>
      <c r="E307" t="s">
        <v>7</v>
      </c>
      <c r="F307" s="1">
        <v>42566.208310185182</v>
      </c>
      <c r="G307" s="1">
        <v>42566.232048611113</v>
      </c>
      <c r="H307">
        <f t="shared" si="49"/>
        <v>4</v>
      </c>
      <c r="I307" t="str">
        <f t="shared" si="50"/>
        <v>Friday</v>
      </c>
      <c r="J307">
        <f t="shared" si="51"/>
        <v>34.183333340333775</v>
      </c>
      <c r="K307" s="1">
        <f t="shared" si="52"/>
        <v>42566.232048611113</v>
      </c>
      <c r="L307" t="str">
        <f t="shared" si="53"/>
        <v>Trip Completed</v>
      </c>
      <c r="M307" t="str">
        <f t="shared" si="54"/>
        <v>City</v>
      </c>
      <c r="N307" s="1">
        <f t="shared" si="59"/>
        <v>42566</v>
      </c>
      <c r="O307" t="str">
        <f t="shared" si="55"/>
        <v>15-Jul-2016 → 15-Jul-2016</v>
      </c>
      <c r="P307" t="str">
        <f t="shared" si="56"/>
        <v>15-Jul-2016</v>
      </c>
      <c r="Q307" s="2">
        <f t="shared" si="57"/>
        <v>42566</v>
      </c>
      <c r="R307" t="str">
        <f t="shared" si="58"/>
        <v>Normal</v>
      </c>
    </row>
    <row r="308" spans="1:18" x14ac:dyDescent="0.35">
      <c r="A308">
        <v>6484</v>
      </c>
      <c r="B308" t="s">
        <v>6</v>
      </c>
      <c r="C308">
        <f t="shared" si="48"/>
        <v>30</v>
      </c>
      <c r="D308">
        <v>30</v>
      </c>
      <c r="E308" t="s">
        <v>7</v>
      </c>
      <c r="F308" s="1">
        <v>42566.847048611111</v>
      </c>
      <c r="G308" s="1">
        <v>42566.875937500001</v>
      </c>
      <c r="H308">
        <f t="shared" si="49"/>
        <v>20</v>
      </c>
      <c r="I308" t="str">
        <f t="shared" si="50"/>
        <v>Friday</v>
      </c>
      <c r="J308">
        <f t="shared" si="51"/>
        <v>41.600000001490116</v>
      </c>
      <c r="K308" s="1">
        <f t="shared" si="52"/>
        <v>42566.875937500001</v>
      </c>
      <c r="L308" t="str">
        <f t="shared" si="53"/>
        <v>Trip Completed</v>
      </c>
      <c r="M308" t="str">
        <f t="shared" si="54"/>
        <v>Airport</v>
      </c>
      <c r="N308" s="1">
        <f t="shared" si="59"/>
        <v>42566</v>
      </c>
      <c r="O308" t="str">
        <f t="shared" si="55"/>
        <v>15-Jul-2016 → 15-Jul-2016</v>
      </c>
      <c r="P308" t="str">
        <f t="shared" si="56"/>
        <v>15-Jul-2016</v>
      </c>
      <c r="Q308" s="2">
        <f t="shared" si="57"/>
        <v>42566</v>
      </c>
      <c r="R308" t="str">
        <f t="shared" si="58"/>
        <v>Normal</v>
      </c>
    </row>
    <row r="309" spans="1:18" x14ac:dyDescent="0.35">
      <c r="A309">
        <v>6731</v>
      </c>
      <c r="B309" t="s">
        <v>6</v>
      </c>
      <c r="C309">
        <f t="shared" si="48"/>
        <v>30</v>
      </c>
      <c r="D309">
        <v>30</v>
      </c>
      <c r="E309" t="s">
        <v>7</v>
      </c>
      <c r="F309" s="1">
        <v>42566.974942129629</v>
      </c>
      <c r="G309" s="1">
        <v>42567.008275462962</v>
      </c>
      <c r="H309">
        <f t="shared" si="49"/>
        <v>23</v>
      </c>
      <c r="I309" t="str">
        <f t="shared" si="50"/>
        <v>Friday</v>
      </c>
      <c r="J309">
        <f t="shared" si="51"/>
        <v>47.999999999301508</v>
      </c>
      <c r="K309" s="1">
        <f t="shared" si="52"/>
        <v>42567.008275462962</v>
      </c>
      <c r="L309" t="str">
        <f t="shared" si="53"/>
        <v>Trip Completed</v>
      </c>
      <c r="M309" t="str">
        <f t="shared" si="54"/>
        <v>Airport</v>
      </c>
      <c r="N309" s="1">
        <f t="shared" si="59"/>
        <v>42566</v>
      </c>
      <c r="O309" t="str">
        <f t="shared" si="55"/>
        <v>15-Jul-2016 → 16-Jul-2016</v>
      </c>
      <c r="P309" t="str">
        <f t="shared" si="56"/>
        <v>15-Jul-2016</v>
      </c>
      <c r="Q309" s="2">
        <f t="shared" si="57"/>
        <v>42566</v>
      </c>
      <c r="R309" t="str">
        <f t="shared" si="58"/>
        <v>Normal</v>
      </c>
    </row>
    <row r="310" spans="1:18" x14ac:dyDescent="0.35">
      <c r="A310">
        <v>629</v>
      </c>
      <c r="B310" t="s">
        <v>6</v>
      </c>
      <c r="C310">
        <f t="shared" si="48"/>
        <v>31</v>
      </c>
      <c r="D310">
        <v>31</v>
      </c>
      <c r="E310" t="s">
        <v>7</v>
      </c>
      <c r="F310" s="1">
        <v>42562.509722222225</v>
      </c>
      <c r="G310" s="1">
        <v>42681.541666666664</v>
      </c>
      <c r="H310">
        <f t="shared" si="49"/>
        <v>12</v>
      </c>
      <c r="I310" t="str">
        <f t="shared" si="50"/>
        <v>Monday</v>
      </c>
      <c r="J310">
        <f t="shared" si="51"/>
        <v>171405.99999999278</v>
      </c>
      <c r="K310" s="1">
        <f t="shared" si="52"/>
        <v>42681.541666666664</v>
      </c>
      <c r="L310" t="str">
        <f t="shared" si="53"/>
        <v>Trip Completed</v>
      </c>
      <c r="M310" t="str">
        <f t="shared" si="54"/>
        <v>Airport</v>
      </c>
      <c r="N310" s="1">
        <f t="shared" si="59"/>
        <v>42562</v>
      </c>
      <c r="O310" t="str">
        <f t="shared" si="55"/>
        <v>11-Jul-2016 → 07-Nov-2016</v>
      </c>
      <c r="P310" t="str">
        <f t="shared" si="56"/>
        <v>11-Jul-2016</v>
      </c>
      <c r="Q310" s="2">
        <f t="shared" si="57"/>
        <v>42562</v>
      </c>
      <c r="R310" t="str">
        <f t="shared" si="58"/>
        <v>Normal</v>
      </c>
    </row>
    <row r="311" spans="1:18" x14ac:dyDescent="0.35">
      <c r="A311">
        <v>745</v>
      </c>
      <c r="B311" t="s">
        <v>6</v>
      </c>
      <c r="C311">
        <f t="shared" si="48"/>
        <v>31</v>
      </c>
      <c r="D311">
        <v>31</v>
      </c>
      <c r="E311" t="s">
        <v>7</v>
      </c>
      <c r="F311" s="1">
        <v>42562.658333333333</v>
      </c>
      <c r="G311" s="1">
        <v>42681.697916666664</v>
      </c>
      <c r="H311">
        <f t="shared" si="49"/>
        <v>15</v>
      </c>
      <c r="I311" t="str">
        <f t="shared" si="50"/>
        <v>Monday</v>
      </c>
      <c r="J311">
        <f t="shared" si="51"/>
        <v>171416.99999999721</v>
      </c>
      <c r="K311" s="1">
        <f t="shared" si="52"/>
        <v>42681.697916666664</v>
      </c>
      <c r="L311" t="str">
        <f t="shared" si="53"/>
        <v>Trip Completed</v>
      </c>
      <c r="M311" t="str">
        <f t="shared" si="54"/>
        <v>Airport</v>
      </c>
      <c r="N311" s="1">
        <f t="shared" si="59"/>
        <v>42562</v>
      </c>
      <c r="O311" t="str">
        <f t="shared" si="55"/>
        <v>11-Jul-2016 → 07-Nov-2016</v>
      </c>
      <c r="P311" t="str">
        <f t="shared" si="56"/>
        <v>11-Jul-2016</v>
      </c>
      <c r="Q311" s="2">
        <f t="shared" si="57"/>
        <v>42562</v>
      </c>
      <c r="R311" t="str">
        <f t="shared" si="58"/>
        <v>Normal</v>
      </c>
    </row>
    <row r="312" spans="1:18" x14ac:dyDescent="0.35">
      <c r="A312">
        <v>1064</v>
      </c>
      <c r="B312" t="s">
        <v>8</v>
      </c>
      <c r="C312">
        <f t="shared" si="48"/>
        <v>31</v>
      </c>
      <c r="D312">
        <v>31</v>
      </c>
      <c r="E312" t="s">
        <v>7</v>
      </c>
      <c r="F312" s="1">
        <v>42562.828472222223</v>
      </c>
      <c r="G312" s="1">
        <v>42681.854861111111</v>
      </c>
      <c r="H312">
        <f t="shared" si="49"/>
        <v>19</v>
      </c>
      <c r="I312" t="str">
        <f t="shared" si="50"/>
        <v>Monday</v>
      </c>
      <c r="J312">
        <f t="shared" si="51"/>
        <v>171397.99999999814</v>
      </c>
      <c r="K312" s="1">
        <f t="shared" si="52"/>
        <v>42681.854861111111</v>
      </c>
      <c r="L312" t="str">
        <f t="shared" si="53"/>
        <v>Trip Completed</v>
      </c>
      <c r="M312" t="str">
        <f t="shared" si="54"/>
        <v>City</v>
      </c>
      <c r="N312" s="1">
        <f t="shared" si="59"/>
        <v>42562</v>
      </c>
      <c r="O312" t="str">
        <f t="shared" si="55"/>
        <v>11-Jul-2016 → 07-Nov-2016</v>
      </c>
      <c r="P312" t="str">
        <f t="shared" si="56"/>
        <v>11-Jul-2016</v>
      </c>
      <c r="Q312" s="2">
        <f t="shared" si="57"/>
        <v>42562</v>
      </c>
      <c r="R312" t="str">
        <f t="shared" si="58"/>
        <v>Normal</v>
      </c>
    </row>
    <row r="313" spans="1:18" x14ac:dyDescent="0.35">
      <c r="A313">
        <v>1886</v>
      </c>
      <c r="B313" t="s">
        <v>6</v>
      </c>
      <c r="C313">
        <f t="shared" si="48"/>
        <v>31</v>
      </c>
      <c r="D313">
        <v>31</v>
      </c>
      <c r="E313" t="s">
        <v>7</v>
      </c>
      <c r="F313" s="1">
        <v>42563.423611111109</v>
      </c>
      <c r="G313" s="1">
        <v>42711.440972222219</v>
      </c>
      <c r="H313">
        <f t="shared" si="49"/>
        <v>10</v>
      </c>
      <c r="I313" t="str">
        <f t="shared" si="50"/>
        <v>Tuesday</v>
      </c>
      <c r="J313">
        <f t="shared" si="51"/>
        <v>213144.99999999767</v>
      </c>
      <c r="K313" s="1">
        <f t="shared" si="52"/>
        <v>42711.440972222219</v>
      </c>
      <c r="L313" t="str">
        <f t="shared" si="53"/>
        <v>Trip Completed</v>
      </c>
      <c r="M313" t="str">
        <f t="shared" si="54"/>
        <v>Airport</v>
      </c>
      <c r="N313" s="1">
        <f t="shared" si="59"/>
        <v>42563</v>
      </c>
      <c r="O313" t="str">
        <f t="shared" si="55"/>
        <v>12-Jul-2016 → 07-Dec-2016</v>
      </c>
      <c r="P313" t="str">
        <f t="shared" si="56"/>
        <v>12-Jul-2016</v>
      </c>
      <c r="Q313" s="2">
        <f t="shared" si="57"/>
        <v>42563</v>
      </c>
      <c r="R313" t="str">
        <f t="shared" si="58"/>
        <v>Normal</v>
      </c>
    </row>
    <row r="314" spans="1:18" x14ac:dyDescent="0.35">
      <c r="A314">
        <v>5608</v>
      </c>
      <c r="B314" t="s">
        <v>6</v>
      </c>
      <c r="C314">
        <f t="shared" si="48"/>
        <v>31</v>
      </c>
      <c r="D314">
        <v>31</v>
      </c>
      <c r="E314" t="s">
        <v>7</v>
      </c>
      <c r="F314" s="1">
        <v>42566.262916666667</v>
      </c>
      <c r="G314" s="1">
        <v>42566.2969212963</v>
      </c>
      <c r="H314">
        <f t="shared" si="49"/>
        <v>6</v>
      </c>
      <c r="I314" t="str">
        <f t="shared" si="50"/>
        <v>Friday</v>
      </c>
      <c r="J314">
        <f t="shared" si="51"/>
        <v>48.966666671913117</v>
      </c>
      <c r="K314" s="1">
        <f t="shared" si="52"/>
        <v>42566.2969212963</v>
      </c>
      <c r="L314" t="str">
        <f t="shared" si="53"/>
        <v>Trip Completed</v>
      </c>
      <c r="M314" t="str">
        <f t="shared" si="54"/>
        <v>Airport</v>
      </c>
      <c r="N314" s="1">
        <f t="shared" si="59"/>
        <v>42566</v>
      </c>
      <c r="O314" t="str">
        <f t="shared" si="55"/>
        <v>15-Jul-2016 → 15-Jul-2016</v>
      </c>
      <c r="P314" t="str">
        <f t="shared" si="56"/>
        <v>15-Jul-2016</v>
      </c>
      <c r="Q314" s="2">
        <f t="shared" si="57"/>
        <v>42566</v>
      </c>
      <c r="R314" t="str">
        <f t="shared" si="58"/>
        <v>Normal</v>
      </c>
    </row>
    <row r="315" spans="1:18" x14ac:dyDescent="0.35">
      <c r="A315">
        <v>5877</v>
      </c>
      <c r="B315" t="s">
        <v>8</v>
      </c>
      <c r="C315">
        <f t="shared" si="48"/>
        <v>31</v>
      </c>
      <c r="D315">
        <v>31</v>
      </c>
      <c r="E315" t="s">
        <v>7</v>
      </c>
      <c r="F315" s="1">
        <v>42566.400937500002</v>
      </c>
      <c r="G315" s="1">
        <v>42566.422256944446</v>
      </c>
      <c r="H315">
        <f t="shared" si="49"/>
        <v>9</v>
      </c>
      <c r="I315" t="str">
        <f t="shared" si="50"/>
        <v>Friday</v>
      </c>
      <c r="J315">
        <f t="shared" si="51"/>
        <v>30.699999999487773</v>
      </c>
      <c r="K315" s="1">
        <f t="shared" si="52"/>
        <v>42566.422256944446</v>
      </c>
      <c r="L315" t="str">
        <f t="shared" si="53"/>
        <v>Trip Completed</v>
      </c>
      <c r="M315" t="str">
        <f t="shared" si="54"/>
        <v>City</v>
      </c>
      <c r="N315" s="1">
        <f t="shared" si="59"/>
        <v>42566</v>
      </c>
      <c r="O315" t="str">
        <f t="shared" si="55"/>
        <v>15-Jul-2016 → 15-Jul-2016</v>
      </c>
      <c r="P315" t="str">
        <f t="shared" si="56"/>
        <v>15-Jul-2016</v>
      </c>
      <c r="Q315" s="2">
        <f t="shared" si="57"/>
        <v>42566</v>
      </c>
      <c r="R315" t="str">
        <f t="shared" si="58"/>
        <v>Normal</v>
      </c>
    </row>
    <row r="316" spans="1:18" x14ac:dyDescent="0.35">
      <c r="A316">
        <v>6100</v>
      </c>
      <c r="B316" t="s">
        <v>6</v>
      </c>
      <c r="C316">
        <f t="shared" si="48"/>
        <v>31</v>
      </c>
      <c r="D316">
        <v>31</v>
      </c>
      <c r="E316" t="s">
        <v>7</v>
      </c>
      <c r="F316" s="1">
        <v>42566.614259259259</v>
      </c>
      <c r="G316" s="1">
        <v>42566.653611111113</v>
      </c>
      <c r="H316">
        <f t="shared" si="49"/>
        <v>14</v>
      </c>
      <c r="I316" t="str">
        <f t="shared" si="50"/>
        <v>Friday</v>
      </c>
      <c r="J316">
        <f t="shared" si="51"/>
        <v>56.666666669771075</v>
      </c>
      <c r="K316" s="1">
        <f t="shared" si="52"/>
        <v>42566.653611111113</v>
      </c>
      <c r="L316" t="str">
        <f t="shared" si="53"/>
        <v>Trip Completed</v>
      </c>
      <c r="M316" t="str">
        <f t="shared" si="54"/>
        <v>Airport</v>
      </c>
      <c r="N316" s="1">
        <f t="shared" si="59"/>
        <v>42566</v>
      </c>
      <c r="O316" t="str">
        <f t="shared" si="55"/>
        <v>15-Jul-2016 → 15-Jul-2016</v>
      </c>
      <c r="P316" t="str">
        <f t="shared" si="56"/>
        <v>15-Jul-2016</v>
      </c>
      <c r="Q316" s="2">
        <f t="shared" si="57"/>
        <v>42566</v>
      </c>
      <c r="R316" t="str">
        <f t="shared" si="58"/>
        <v>Normal</v>
      </c>
    </row>
    <row r="317" spans="1:18" x14ac:dyDescent="0.35">
      <c r="A317">
        <v>6659</v>
      </c>
      <c r="B317" t="s">
        <v>6</v>
      </c>
      <c r="C317">
        <f t="shared" si="48"/>
        <v>31</v>
      </c>
      <c r="D317">
        <v>31</v>
      </c>
      <c r="E317" t="s">
        <v>7</v>
      </c>
      <c r="F317" s="1">
        <v>42566.927604166667</v>
      </c>
      <c r="G317" s="1">
        <v>42566.963773148149</v>
      </c>
      <c r="H317">
        <f t="shared" si="49"/>
        <v>22</v>
      </c>
      <c r="I317" t="str">
        <f t="shared" si="50"/>
        <v>Friday</v>
      </c>
      <c r="J317">
        <f t="shared" si="51"/>
        <v>52.083333333721384</v>
      </c>
      <c r="K317" s="1">
        <f t="shared" si="52"/>
        <v>42566.963773148149</v>
      </c>
      <c r="L317" t="str">
        <f t="shared" si="53"/>
        <v>Trip Completed</v>
      </c>
      <c r="M317" t="str">
        <f t="shared" si="54"/>
        <v>Airport</v>
      </c>
      <c r="N317" s="1">
        <f t="shared" si="59"/>
        <v>42566</v>
      </c>
      <c r="O317" t="str">
        <f t="shared" si="55"/>
        <v>15-Jul-2016 → 15-Jul-2016</v>
      </c>
      <c r="P317" t="str">
        <f t="shared" si="56"/>
        <v>15-Jul-2016</v>
      </c>
      <c r="Q317" s="2">
        <f t="shared" si="57"/>
        <v>42566</v>
      </c>
      <c r="R317" t="str">
        <f t="shared" si="58"/>
        <v>Normal</v>
      </c>
    </row>
    <row r="318" spans="1:18" x14ac:dyDescent="0.35">
      <c r="A318">
        <v>2162</v>
      </c>
      <c r="B318" t="s">
        <v>6</v>
      </c>
      <c r="C318">
        <f t="shared" si="48"/>
        <v>32</v>
      </c>
      <c r="D318">
        <v>32</v>
      </c>
      <c r="E318" t="s">
        <v>7</v>
      </c>
      <c r="F318" s="1">
        <v>42563.731944444444</v>
      </c>
      <c r="G318" s="1">
        <v>42711.772916666669</v>
      </c>
      <c r="H318">
        <f t="shared" si="49"/>
        <v>17</v>
      </c>
      <c r="I318" t="str">
        <f t="shared" si="50"/>
        <v>Tuesday</v>
      </c>
      <c r="J318">
        <f t="shared" si="51"/>
        <v>213179.00000000373</v>
      </c>
      <c r="K318" s="1">
        <f t="shared" si="52"/>
        <v>42711.772916666669</v>
      </c>
      <c r="L318" t="str">
        <f t="shared" si="53"/>
        <v>Trip Completed</v>
      </c>
      <c r="M318" t="str">
        <f t="shared" si="54"/>
        <v>Airport</v>
      </c>
      <c r="N318" s="1">
        <f t="shared" si="59"/>
        <v>42563</v>
      </c>
      <c r="O318" t="str">
        <f t="shared" si="55"/>
        <v>12-Jul-2016 → 07-Dec-2016</v>
      </c>
      <c r="P318" t="str">
        <f t="shared" si="56"/>
        <v>12-Jul-2016</v>
      </c>
      <c r="Q318" s="2">
        <f t="shared" si="57"/>
        <v>42563</v>
      </c>
      <c r="R318" t="str">
        <f t="shared" si="58"/>
        <v>Normal</v>
      </c>
    </row>
    <row r="319" spans="1:18" x14ac:dyDescent="0.35">
      <c r="A319">
        <v>3294</v>
      </c>
      <c r="B319" t="s">
        <v>6</v>
      </c>
      <c r="C319">
        <f t="shared" si="48"/>
        <v>32</v>
      </c>
      <c r="D319">
        <v>32</v>
      </c>
      <c r="E319" t="s">
        <v>7</v>
      </c>
      <c r="F319" s="1">
        <v>42564.474722222221</v>
      </c>
      <c r="G319" s="1">
        <v>42564.509791666664</v>
      </c>
      <c r="H319">
        <f t="shared" si="49"/>
        <v>11</v>
      </c>
      <c r="I319" t="str">
        <f t="shared" si="50"/>
        <v>Wednesday</v>
      </c>
      <c r="J319">
        <f t="shared" si="51"/>
        <v>50.499999996973202</v>
      </c>
      <c r="K319" s="1">
        <f t="shared" si="52"/>
        <v>42564.509791666664</v>
      </c>
      <c r="L319" t="str">
        <f t="shared" si="53"/>
        <v>Trip Completed</v>
      </c>
      <c r="M319" t="str">
        <f t="shared" si="54"/>
        <v>Airport</v>
      </c>
      <c r="N319" s="1">
        <f t="shared" si="59"/>
        <v>42564</v>
      </c>
      <c r="O319" t="str">
        <f t="shared" si="55"/>
        <v>13-Jul-2016 → 13-Jul-2016</v>
      </c>
      <c r="P319" t="str">
        <f t="shared" si="56"/>
        <v>13-Jul-2016</v>
      </c>
      <c r="Q319" s="2">
        <f t="shared" si="57"/>
        <v>42564</v>
      </c>
      <c r="R319" t="str">
        <f t="shared" si="58"/>
        <v>Normal</v>
      </c>
    </row>
    <row r="320" spans="1:18" x14ac:dyDescent="0.35">
      <c r="A320">
        <v>3686</v>
      </c>
      <c r="B320" t="s">
        <v>8</v>
      </c>
      <c r="C320">
        <f t="shared" si="48"/>
        <v>32</v>
      </c>
      <c r="D320">
        <v>32</v>
      </c>
      <c r="E320" t="s">
        <v>7</v>
      </c>
      <c r="F320" s="1">
        <v>42564.814791666664</v>
      </c>
      <c r="G320" s="1">
        <v>42564.857187499998</v>
      </c>
      <c r="H320">
        <f t="shared" si="49"/>
        <v>19</v>
      </c>
      <c r="I320" t="str">
        <f t="shared" si="50"/>
        <v>Wednesday</v>
      </c>
      <c r="J320">
        <f t="shared" si="51"/>
        <v>61.050000000977889</v>
      </c>
      <c r="K320" s="1">
        <f t="shared" si="52"/>
        <v>42564.857187499998</v>
      </c>
      <c r="L320" t="str">
        <f t="shared" si="53"/>
        <v>Trip Completed</v>
      </c>
      <c r="M320" t="str">
        <f t="shared" si="54"/>
        <v>City</v>
      </c>
      <c r="N320" s="1">
        <f t="shared" si="59"/>
        <v>42564</v>
      </c>
      <c r="O320" t="str">
        <f t="shared" si="55"/>
        <v>13-Jul-2016 → 13-Jul-2016</v>
      </c>
      <c r="P320" t="str">
        <f t="shared" si="56"/>
        <v>13-Jul-2016</v>
      </c>
      <c r="Q320" s="2">
        <f t="shared" si="57"/>
        <v>42564</v>
      </c>
      <c r="R320" t="str">
        <f t="shared" si="58"/>
        <v>Normal</v>
      </c>
    </row>
    <row r="321" spans="1:18" x14ac:dyDescent="0.35">
      <c r="A321">
        <v>4784</v>
      </c>
      <c r="B321" t="s">
        <v>8</v>
      </c>
      <c r="C321">
        <f t="shared" si="48"/>
        <v>32</v>
      </c>
      <c r="D321">
        <v>32</v>
      </c>
      <c r="E321" t="s">
        <v>7</v>
      </c>
      <c r="F321" s="1">
        <v>42565.695740740739</v>
      </c>
      <c r="G321" s="1">
        <v>42565.718761574077</v>
      </c>
      <c r="H321">
        <f t="shared" si="49"/>
        <v>16</v>
      </c>
      <c r="I321" t="str">
        <f t="shared" si="50"/>
        <v>Thursday</v>
      </c>
      <c r="J321">
        <f t="shared" si="51"/>
        <v>33.150000006426126</v>
      </c>
      <c r="K321" s="1">
        <f t="shared" si="52"/>
        <v>42565.718761574077</v>
      </c>
      <c r="L321" t="str">
        <f t="shared" si="53"/>
        <v>Trip Completed</v>
      </c>
      <c r="M321" t="str">
        <f t="shared" si="54"/>
        <v>City</v>
      </c>
      <c r="N321" s="1">
        <f t="shared" si="59"/>
        <v>42565</v>
      </c>
      <c r="O321" t="str">
        <f t="shared" si="55"/>
        <v>14-Jul-2016 → 14-Jul-2016</v>
      </c>
      <c r="P321" t="str">
        <f t="shared" si="56"/>
        <v>14-Jul-2016</v>
      </c>
      <c r="Q321" s="2">
        <f t="shared" si="57"/>
        <v>42565</v>
      </c>
      <c r="R321" t="str">
        <f t="shared" si="58"/>
        <v>Normal</v>
      </c>
    </row>
    <row r="322" spans="1:18" x14ac:dyDescent="0.35">
      <c r="A322">
        <v>5896</v>
      </c>
      <c r="B322" t="s">
        <v>8</v>
      </c>
      <c r="C322">
        <f t="shared" ref="C322:C385" si="60">IF(ISNUMBER(D322), D322, "Unavailable")</f>
        <v>32</v>
      </c>
      <c r="D322">
        <v>32</v>
      </c>
      <c r="E322" t="s">
        <v>7</v>
      </c>
      <c r="F322" s="1">
        <v>42566.407766203702</v>
      </c>
      <c r="G322" s="1">
        <v>42566.439363425925</v>
      </c>
      <c r="H322">
        <f t="shared" si="49"/>
        <v>9</v>
      </c>
      <c r="I322" t="str">
        <f t="shared" si="50"/>
        <v>Friday</v>
      </c>
      <c r="J322">
        <f t="shared" si="51"/>
        <v>45.500000001629815</v>
      </c>
      <c r="K322" s="1">
        <f t="shared" si="52"/>
        <v>42566.439363425925</v>
      </c>
      <c r="L322" t="str">
        <f t="shared" si="53"/>
        <v>Trip Completed</v>
      </c>
      <c r="M322" t="str">
        <f t="shared" si="54"/>
        <v>City</v>
      </c>
      <c r="N322" s="1">
        <f t="shared" si="59"/>
        <v>42566</v>
      </c>
      <c r="O322" t="str">
        <f t="shared" si="55"/>
        <v>15-Jul-2016 → 15-Jul-2016</v>
      </c>
      <c r="P322" t="str">
        <f t="shared" si="56"/>
        <v>15-Jul-2016</v>
      </c>
      <c r="Q322" s="2">
        <f t="shared" si="57"/>
        <v>42566</v>
      </c>
      <c r="R322" t="str">
        <f t="shared" si="58"/>
        <v>Normal</v>
      </c>
    </row>
    <row r="323" spans="1:18" x14ac:dyDescent="0.35">
      <c r="A323">
        <v>6190</v>
      </c>
      <c r="B323" t="s">
        <v>8</v>
      </c>
      <c r="C323">
        <f t="shared" si="60"/>
        <v>32</v>
      </c>
      <c r="D323">
        <v>32</v>
      </c>
      <c r="E323" t="s">
        <v>7</v>
      </c>
      <c r="F323" s="1">
        <v>42566.716354166667</v>
      </c>
      <c r="G323" s="1">
        <v>42566.747106481482</v>
      </c>
      <c r="H323">
        <f t="shared" ref="H323:H386" si="61">HOUR(F323)</f>
        <v>17</v>
      </c>
      <c r="I323" t="str">
        <f t="shared" ref="I323:I386" si="62">TEXT(F323, "dddd")</f>
        <v>Friday</v>
      </c>
      <c r="J323">
        <f t="shared" ref="J323:J386" si="63">(G323 - F323) * 1440</f>
        <v>44.283333333441988</v>
      </c>
      <c r="K323" s="1">
        <f t="shared" ref="K323:K386" si="64">IF(TRIM(E323)="Trip Completed", G323, "Unavailable")</f>
        <v>42566.747106481482</v>
      </c>
      <c r="L323" t="str">
        <f t="shared" ref="L323:L386" si="65">PROPER(TRIM(E323))</f>
        <v>Trip Completed</v>
      </c>
      <c r="M323" t="str">
        <f t="shared" ref="M323:M386" si="66">PROPER(TRIM(B323))</f>
        <v>City</v>
      </c>
      <c r="N323" s="1">
        <f t="shared" si="59"/>
        <v>42566</v>
      </c>
      <c r="O323" t="str">
        <f t="shared" ref="O323:O386" si="67">TEXT(F323,"dd-mmm-yyyy") &amp; " → " &amp; IF(G323="", "", TEXT(G323,"dd-mmm-yyyy"))</f>
        <v>15-Jul-2016 → 15-Jul-2016</v>
      </c>
      <c r="P323" t="str">
        <f t="shared" ref="P323:P386" si="68">LEFT(O323, FIND("→", O323)-2)</f>
        <v>15-Jul-2016</v>
      </c>
      <c r="Q323" s="2">
        <f t="shared" ref="Q323:Q386" si="69">DATEVALUE(LEFT(O323, FIND("→", O323)-2))</f>
        <v>42566</v>
      </c>
      <c r="R323" t="str">
        <f t="shared" ref="R323:R386" si="70">IF(Q323=DATE(2016,11,7),"Holiday", IF(Q323=DATE(2016,12,7),"Strike/Disruption (Vardah cyclone in Chennai)","Normal"))</f>
        <v>Normal</v>
      </c>
    </row>
    <row r="324" spans="1:18" x14ac:dyDescent="0.35">
      <c r="A324">
        <v>6551</v>
      </c>
      <c r="B324" t="s">
        <v>8</v>
      </c>
      <c r="C324">
        <f t="shared" si="60"/>
        <v>32</v>
      </c>
      <c r="D324">
        <v>32</v>
      </c>
      <c r="E324" t="s">
        <v>7</v>
      </c>
      <c r="F324" s="1">
        <v>42566.877106481479</v>
      </c>
      <c r="G324" s="1">
        <v>42566.928726851853</v>
      </c>
      <c r="H324">
        <f t="shared" si="61"/>
        <v>21</v>
      </c>
      <c r="I324" t="str">
        <f t="shared" si="62"/>
        <v>Friday</v>
      </c>
      <c r="J324">
        <f t="shared" si="63"/>
        <v>74.333333338145167</v>
      </c>
      <c r="K324" s="1">
        <f t="shared" si="64"/>
        <v>42566.928726851853</v>
      </c>
      <c r="L324" t="str">
        <f t="shared" si="65"/>
        <v>Trip Completed</v>
      </c>
      <c r="M324" t="str">
        <f t="shared" si="66"/>
        <v>City</v>
      </c>
      <c r="N324" s="1">
        <f t="shared" ref="N324:N387" si="71">INT(F324)</f>
        <v>42566</v>
      </c>
      <c r="O324" t="str">
        <f t="shared" si="67"/>
        <v>15-Jul-2016 → 15-Jul-2016</v>
      </c>
      <c r="P324" t="str">
        <f t="shared" si="68"/>
        <v>15-Jul-2016</v>
      </c>
      <c r="Q324" s="2">
        <f t="shared" si="69"/>
        <v>42566</v>
      </c>
      <c r="R324" t="str">
        <f t="shared" si="70"/>
        <v>Normal</v>
      </c>
    </row>
    <row r="325" spans="1:18" x14ac:dyDescent="0.35">
      <c r="A325">
        <v>145</v>
      </c>
      <c r="B325" t="s">
        <v>8</v>
      </c>
      <c r="C325">
        <f t="shared" si="60"/>
        <v>33</v>
      </c>
      <c r="D325">
        <v>33</v>
      </c>
      <c r="E325" t="s">
        <v>7</v>
      </c>
      <c r="F325" s="1">
        <v>42562.230555555558</v>
      </c>
      <c r="G325" s="1">
        <v>42681.275694444441</v>
      </c>
      <c r="H325">
        <f t="shared" si="61"/>
        <v>5</v>
      </c>
      <c r="I325" t="str">
        <f t="shared" si="62"/>
        <v>Monday</v>
      </c>
      <c r="J325">
        <f t="shared" si="63"/>
        <v>171424.99999999185</v>
      </c>
      <c r="K325" s="1">
        <f t="shared" si="64"/>
        <v>42681.275694444441</v>
      </c>
      <c r="L325" t="str">
        <f t="shared" si="65"/>
        <v>Trip Completed</v>
      </c>
      <c r="M325" t="str">
        <f t="shared" si="66"/>
        <v>City</v>
      </c>
      <c r="N325" s="1">
        <f t="shared" si="71"/>
        <v>42562</v>
      </c>
      <c r="O325" t="str">
        <f t="shared" si="67"/>
        <v>11-Jul-2016 → 07-Nov-2016</v>
      </c>
      <c r="P325" t="str">
        <f t="shared" si="68"/>
        <v>11-Jul-2016</v>
      </c>
      <c r="Q325" s="2">
        <f t="shared" si="69"/>
        <v>42562</v>
      </c>
      <c r="R325" t="str">
        <f t="shared" si="70"/>
        <v>Normal</v>
      </c>
    </row>
    <row r="326" spans="1:18" x14ac:dyDescent="0.35">
      <c r="A326">
        <v>735</v>
      </c>
      <c r="B326" t="s">
        <v>8</v>
      </c>
      <c r="C326">
        <f t="shared" si="60"/>
        <v>33</v>
      </c>
      <c r="D326">
        <v>33</v>
      </c>
      <c r="E326" t="s">
        <v>7</v>
      </c>
      <c r="F326" s="1">
        <v>42562.643750000003</v>
      </c>
      <c r="G326" s="1">
        <v>42681.688888888886</v>
      </c>
      <c r="H326">
        <f t="shared" si="61"/>
        <v>15</v>
      </c>
      <c r="I326" t="str">
        <f t="shared" si="62"/>
        <v>Monday</v>
      </c>
      <c r="J326">
        <f t="shared" si="63"/>
        <v>171424.99999999185</v>
      </c>
      <c r="K326" s="1">
        <f t="shared" si="64"/>
        <v>42681.688888888886</v>
      </c>
      <c r="L326" t="str">
        <f t="shared" si="65"/>
        <v>Trip Completed</v>
      </c>
      <c r="M326" t="str">
        <f t="shared" si="66"/>
        <v>City</v>
      </c>
      <c r="N326" s="1">
        <f t="shared" si="71"/>
        <v>42562</v>
      </c>
      <c r="O326" t="str">
        <f t="shared" si="67"/>
        <v>11-Jul-2016 → 07-Nov-2016</v>
      </c>
      <c r="P326" t="str">
        <f t="shared" si="68"/>
        <v>11-Jul-2016</v>
      </c>
      <c r="Q326" s="2">
        <f t="shared" si="69"/>
        <v>42562</v>
      </c>
      <c r="R326" t="str">
        <f t="shared" si="70"/>
        <v>Normal</v>
      </c>
    </row>
    <row r="327" spans="1:18" x14ac:dyDescent="0.35">
      <c r="A327">
        <v>918</v>
      </c>
      <c r="B327" t="s">
        <v>6</v>
      </c>
      <c r="C327">
        <f t="shared" si="60"/>
        <v>33</v>
      </c>
      <c r="D327">
        <v>33</v>
      </c>
      <c r="E327" t="s">
        <v>7</v>
      </c>
      <c r="F327" s="1">
        <v>42562.765277777777</v>
      </c>
      <c r="G327" s="1">
        <v>42681.794444444444</v>
      </c>
      <c r="H327">
        <f t="shared" si="61"/>
        <v>18</v>
      </c>
      <c r="I327" t="str">
        <f t="shared" si="62"/>
        <v>Monday</v>
      </c>
      <c r="J327">
        <f t="shared" si="63"/>
        <v>171402.0000000007</v>
      </c>
      <c r="K327" s="1">
        <f t="shared" si="64"/>
        <v>42681.794444444444</v>
      </c>
      <c r="L327" t="str">
        <f t="shared" si="65"/>
        <v>Trip Completed</v>
      </c>
      <c r="M327" t="str">
        <f t="shared" si="66"/>
        <v>Airport</v>
      </c>
      <c r="N327" s="1">
        <f t="shared" si="71"/>
        <v>42562</v>
      </c>
      <c r="O327" t="str">
        <f t="shared" si="67"/>
        <v>11-Jul-2016 → 07-Nov-2016</v>
      </c>
      <c r="P327" t="str">
        <f t="shared" si="68"/>
        <v>11-Jul-2016</v>
      </c>
      <c r="Q327" s="2">
        <f t="shared" si="69"/>
        <v>42562</v>
      </c>
      <c r="R327" t="str">
        <f t="shared" si="70"/>
        <v>Normal</v>
      </c>
    </row>
    <row r="328" spans="1:18" x14ac:dyDescent="0.35">
      <c r="A328">
        <v>1478</v>
      </c>
      <c r="B328" t="s">
        <v>8</v>
      </c>
      <c r="C328">
        <f t="shared" si="60"/>
        <v>33</v>
      </c>
      <c r="D328">
        <v>33</v>
      </c>
      <c r="E328" t="s">
        <v>7</v>
      </c>
      <c r="F328" s="1">
        <v>42563.219444444447</v>
      </c>
      <c r="G328" s="1">
        <v>42711.259027777778</v>
      </c>
      <c r="H328">
        <f t="shared" si="61"/>
        <v>5</v>
      </c>
      <c r="I328" t="str">
        <f t="shared" si="62"/>
        <v>Tuesday</v>
      </c>
      <c r="J328">
        <f t="shared" si="63"/>
        <v>213176.99999999721</v>
      </c>
      <c r="K328" s="1">
        <f t="shared" si="64"/>
        <v>42711.259027777778</v>
      </c>
      <c r="L328" t="str">
        <f t="shared" si="65"/>
        <v>Trip Completed</v>
      </c>
      <c r="M328" t="str">
        <f t="shared" si="66"/>
        <v>City</v>
      </c>
      <c r="N328" s="1">
        <f t="shared" si="71"/>
        <v>42563</v>
      </c>
      <c r="O328" t="str">
        <f t="shared" si="67"/>
        <v>12-Jul-2016 → 07-Dec-2016</v>
      </c>
      <c r="P328" t="str">
        <f t="shared" si="68"/>
        <v>12-Jul-2016</v>
      </c>
      <c r="Q328" s="2">
        <f t="shared" si="69"/>
        <v>42563</v>
      </c>
      <c r="R328" t="str">
        <f t="shared" si="70"/>
        <v>Normal</v>
      </c>
    </row>
    <row r="329" spans="1:18" x14ac:dyDescent="0.35">
      <c r="A329">
        <v>1957</v>
      </c>
      <c r="B329" t="s">
        <v>8</v>
      </c>
      <c r="C329">
        <f t="shared" si="60"/>
        <v>33</v>
      </c>
      <c r="D329">
        <v>33</v>
      </c>
      <c r="E329" t="s">
        <v>7</v>
      </c>
      <c r="F329" s="1">
        <v>42563.489583333336</v>
      </c>
      <c r="G329" s="1">
        <v>42711.538194444445</v>
      </c>
      <c r="H329">
        <f t="shared" si="61"/>
        <v>11</v>
      </c>
      <c r="I329" t="str">
        <f t="shared" si="62"/>
        <v>Tuesday</v>
      </c>
      <c r="J329">
        <f t="shared" si="63"/>
        <v>213189.99999999767</v>
      </c>
      <c r="K329" s="1">
        <f t="shared" si="64"/>
        <v>42711.538194444445</v>
      </c>
      <c r="L329" t="str">
        <f t="shared" si="65"/>
        <v>Trip Completed</v>
      </c>
      <c r="M329" t="str">
        <f t="shared" si="66"/>
        <v>City</v>
      </c>
      <c r="N329" s="1">
        <f t="shared" si="71"/>
        <v>42563</v>
      </c>
      <c r="O329" t="str">
        <f t="shared" si="67"/>
        <v>12-Jul-2016 → 07-Dec-2016</v>
      </c>
      <c r="P329" t="str">
        <f t="shared" si="68"/>
        <v>12-Jul-2016</v>
      </c>
      <c r="Q329" s="2">
        <f t="shared" si="69"/>
        <v>42563</v>
      </c>
      <c r="R329" t="str">
        <f t="shared" si="70"/>
        <v>Normal</v>
      </c>
    </row>
    <row r="330" spans="1:18" x14ac:dyDescent="0.35">
      <c r="A330">
        <v>3097</v>
      </c>
      <c r="B330" t="s">
        <v>8</v>
      </c>
      <c r="C330">
        <f t="shared" si="60"/>
        <v>33</v>
      </c>
      <c r="D330">
        <v>33</v>
      </c>
      <c r="E330" t="s">
        <v>7</v>
      </c>
      <c r="F330" s="1">
        <v>42564.344143518516</v>
      </c>
      <c r="G330" s="1">
        <v>42564.383993055555</v>
      </c>
      <c r="H330">
        <f t="shared" si="61"/>
        <v>8</v>
      </c>
      <c r="I330" t="str">
        <f t="shared" si="62"/>
        <v>Wednesday</v>
      </c>
      <c r="J330">
        <f t="shared" si="63"/>
        <v>57.383333336329088</v>
      </c>
      <c r="K330" s="1">
        <f t="shared" si="64"/>
        <v>42564.383993055555</v>
      </c>
      <c r="L330" t="str">
        <f t="shared" si="65"/>
        <v>Trip Completed</v>
      </c>
      <c r="M330" t="str">
        <f t="shared" si="66"/>
        <v>City</v>
      </c>
      <c r="N330" s="1">
        <f t="shared" si="71"/>
        <v>42564</v>
      </c>
      <c r="O330" t="str">
        <f t="shared" si="67"/>
        <v>13-Jul-2016 → 13-Jul-2016</v>
      </c>
      <c r="P330" t="str">
        <f t="shared" si="68"/>
        <v>13-Jul-2016</v>
      </c>
      <c r="Q330" s="2">
        <f t="shared" si="69"/>
        <v>42564</v>
      </c>
      <c r="R330" t="str">
        <f t="shared" si="70"/>
        <v>Normal</v>
      </c>
    </row>
    <row r="331" spans="1:18" x14ac:dyDescent="0.35">
      <c r="A331">
        <v>3981</v>
      </c>
      <c r="B331" t="s">
        <v>6</v>
      </c>
      <c r="C331">
        <f t="shared" si="60"/>
        <v>33</v>
      </c>
      <c r="D331">
        <v>33</v>
      </c>
      <c r="E331" t="s">
        <v>7</v>
      </c>
      <c r="F331" s="1">
        <v>42564.967986111114</v>
      </c>
      <c r="G331" s="1">
        <v>42564.985150462962</v>
      </c>
      <c r="H331">
        <f t="shared" si="61"/>
        <v>23</v>
      </c>
      <c r="I331" t="str">
        <f t="shared" si="62"/>
        <v>Wednesday</v>
      </c>
      <c r="J331">
        <f t="shared" si="63"/>
        <v>24.716666660970077</v>
      </c>
      <c r="K331" s="1">
        <f t="shared" si="64"/>
        <v>42564.985150462962</v>
      </c>
      <c r="L331" t="str">
        <f t="shared" si="65"/>
        <v>Trip Completed</v>
      </c>
      <c r="M331" t="str">
        <f t="shared" si="66"/>
        <v>Airport</v>
      </c>
      <c r="N331" s="1">
        <f t="shared" si="71"/>
        <v>42564</v>
      </c>
      <c r="O331" t="str">
        <f t="shared" si="67"/>
        <v>13-Jul-2016 → 13-Jul-2016</v>
      </c>
      <c r="P331" t="str">
        <f t="shared" si="68"/>
        <v>13-Jul-2016</v>
      </c>
      <c r="Q331" s="2">
        <f t="shared" si="69"/>
        <v>42564</v>
      </c>
      <c r="R331" t="str">
        <f t="shared" si="70"/>
        <v>Normal</v>
      </c>
    </row>
    <row r="332" spans="1:18" x14ac:dyDescent="0.35">
      <c r="A332">
        <v>4175</v>
      </c>
      <c r="B332" t="s">
        <v>8</v>
      </c>
      <c r="C332">
        <f t="shared" si="60"/>
        <v>33</v>
      </c>
      <c r="D332">
        <v>33</v>
      </c>
      <c r="E332" t="s">
        <v>7</v>
      </c>
      <c r="F332" s="1">
        <v>42565.216145833336</v>
      </c>
      <c r="G332" s="1">
        <v>42565.260694444441</v>
      </c>
      <c r="H332">
        <f t="shared" si="61"/>
        <v>5</v>
      </c>
      <c r="I332" t="str">
        <f t="shared" si="62"/>
        <v>Thursday</v>
      </c>
      <c r="J332">
        <f t="shared" si="63"/>
        <v>64.149999992223457</v>
      </c>
      <c r="K332" s="1">
        <f t="shared" si="64"/>
        <v>42565.260694444441</v>
      </c>
      <c r="L332" t="str">
        <f t="shared" si="65"/>
        <v>Trip Completed</v>
      </c>
      <c r="M332" t="str">
        <f t="shared" si="66"/>
        <v>City</v>
      </c>
      <c r="N332" s="1">
        <f t="shared" si="71"/>
        <v>42565</v>
      </c>
      <c r="O332" t="str">
        <f t="shared" si="67"/>
        <v>14-Jul-2016 → 14-Jul-2016</v>
      </c>
      <c r="P332" t="str">
        <f t="shared" si="68"/>
        <v>14-Jul-2016</v>
      </c>
      <c r="Q332" s="2">
        <f t="shared" si="69"/>
        <v>42565</v>
      </c>
      <c r="R332" t="str">
        <f t="shared" si="70"/>
        <v>Normal</v>
      </c>
    </row>
    <row r="333" spans="1:18" x14ac:dyDescent="0.35">
      <c r="A333">
        <v>6237</v>
      </c>
      <c r="B333" t="s">
        <v>8</v>
      </c>
      <c r="C333">
        <f t="shared" si="60"/>
        <v>33</v>
      </c>
      <c r="D333">
        <v>33</v>
      </c>
      <c r="E333" t="s">
        <v>7</v>
      </c>
      <c r="F333" s="1">
        <v>42566.743483796294</v>
      </c>
      <c r="G333" s="1">
        <v>42566.784363425926</v>
      </c>
      <c r="H333">
        <f t="shared" si="61"/>
        <v>17</v>
      </c>
      <c r="I333" t="str">
        <f t="shared" si="62"/>
        <v>Friday</v>
      </c>
      <c r="J333">
        <f t="shared" si="63"/>
        <v>58.866666670655832</v>
      </c>
      <c r="K333" s="1">
        <f t="shared" si="64"/>
        <v>42566.784363425926</v>
      </c>
      <c r="L333" t="str">
        <f t="shared" si="65"/>
        <v>Trip Completed</v>
      </c>
      <c r="M333" t="str">
        <f t="shared" si="66"/>
        <v>City</v>
      </c>
      <c r="N333" s="1">
        <f t="shared" si="71"/>
        <v>42566</v>
      </c>
      <c r="O333" t="str">
        <f t="shared" si="67"/>
        <v>15-Jul-2016 → 15-Jul-2016</v>
      </c>
      <c r="P333" t="str">
        <f t="shared" si="68"/>
        <v>15-Jul-2016</v>
      </c>
      <c r="Q333" s="2">
        <f t="shared" si="69"/>
        <v>42566</v>
      </c>
      <c r="R333" t="str">
        <f t="shared" si="70"/>
        <v>Normal</v>
      </c>
    </row>
    <row r="334" spans="1:18" x14ac:dyDescent="0.35">
      <c r="A334">
        <v>738</v>
      </c>
      <c r="B334" t="s">
        <v>8</v>
      </c>
      <c r="C334">
        <f t="shared" si="60"/>
        <v>34</v>
      </c>
      <c r="D334">
        <v>34</v>
      </c>
      <c r="E334" t="s">
        <v>7</v>
      </c>
      <c r="F334" s="1">
        <v>42562.645833333336</v>
      </c>
      <c r="G334" s="1">
        <v>42681.697222222225</v>
      </c>
      <c r="H334">
        <f t="shared" si="61"/>
        <v>15</v>
      </c>
      <c r="I334" t="str">
        <f t="shared" si="62"/>
        <v>Monday</v>
      </c>
      <c r="J334">
        <f t="shared" si="63"/>
        <v>171434.00000000023</v>
      </c>
      <c r="K334" s="1">
        <f t="shared" si="64"/>
        <v>42681.697222222225</v>
      </c>
      <c r="L334" t="str">
        <f t="shared" si="65"/>
        <v>Trip Completed</v>
      </c>
      <c r="M334" t="str">
        <f t="shared" si="66"/>
        <v>City</v>
      </c>
      <c r="N334" s="1">
        <f t="shared" si="71"/>
        <v>42562</v>
      </c>
      <c r="O334" t="str">
        <f t="shared" si="67"/>
        <v>11-Jul-2016 → 07-Nov-2016</v>
      </c>
      <c r="P334" t="str">
        <f t="shared" si="68"/>
        <v>11-Jul-2016</v>
      </c>
      <c r="Q334" s="2">
        <f t="shared" si="69"/>
        <v>42562</v>
      </c>
      <c r="R334" t="str">
        <f t="shared" si="70"/>
        <v>Normal</v>
      </c>
    </row>
    <row r="335" spans="1:18" x14ac:dyDescent="0.35">
      <c r="A335">
        <v>2731</v>
      </c>
      <c r="B335" t="s">
        <v>8</v>
      </c>
      <c r="C335">
        <f t="shared" si="60"/>
        <v>34</v>
      </c>
      <c r="D335">
        <v>34</v>
      </c>
      <c r="E335" t="s">
        <v>7</v>
      </c>
      <c r="F335" s="1">
        <v>42564.110277777778</v>
      </c>
      <c r="G335" s="1">
        <v>42564.136759259258</v>
      </c>
      <c r="H335">
        <f t="shared" si="61"/>
        <v>2</v>
      </c>
      <c r="I335" t="str">
        <f t="shared" si="62"/>
        <v>Wednesday</v>
      </c>
      <c r="J335">
        <f t="shared" si="63"/>
        <v>38.133333331206813</v>
      </c>
      <c r="K335" s="1">
        <f t="shared" si="64"/>
        <v>42564.136759259258</v>
      </c>
      <c r="L335" t="str">
        <f t="shared" si="65"/>
        <v>Trip Completed</v>
      </c>
      <c r="M335" t="str">
        <f t="shared" si="66"/>
        <v>City</v>
      </c>
      <c r="N335" s="1">
        <f t="shared" si="71"/>
        <v>42564</v>
      </c>
      <c r="O335" t="str">
        <f t="shared" si="67"/>
        <v>13-Jul-2016 → 13-Jul-2016</v>
      </c>
      <c r="P335" t="str">
        <f t="shared" si="68"/>
        <v>13-Jul-2016</v>
      </c>
      <c r="Q335" s="2">
        <f t="shared" si="69"/>
        <v>42564</v>
      </c>
      <c r="R335" t="str">
        <f t="shared" si="70"/>
        <v>Normal</v>
      </c>
    </row>
    <row r="336" spans="1:18" x14ac:dyDescent="0.35">
      <c r="A336">
        <v>2863</v>
      </c>
      <c r="B336" t="s">
        <v>6</v>
      </c>
      <c r="C336">
        <f t="shared" si="60"/>
        <v>34</v>
      </c>
      <c r="D336">
        <v>34</v>
      </c>
      <c r="E336" t="s">
        <v>7</v>
      </c>
      <c r="F336" s="1">
        <v>42564.240763888891</v>
      </c>
      <c r="G336" s="1">
        <v>42564.265729166669</v>
      </c>
      <c r="H336">
        <f t="shared" si="61"/>
        <v>5</v>
      </c>
      <c r="I336" t="str">
        <f t="shared" si="62"/>
        <v>Wednesday</v>
      </c>
      <c r="J336">
        <f t="shared" si="63"/>
        <v>35.950000000884756</v>
      </c>
      <c r="K336" s="1">
        <f t="shared" si="64"/>
        <v>42564.265729166669</v>
      </c>
      <c r="L336" t="str">
        <f t="shared" si="65"/>
        <v>Trip Completed</v>
      </c>
      <c r="M336" t="str">
        <f t="shared" si="66"/>
        <v>Airport</v>
      </c>
      <c r="N336" s="1">
        <f t="shared" si="71"/>
        <v>42564</v>
      </c>
      <c r="O336" t="str">
        <f t="shared" si="67"/>
        <v>13-Jul-2016 → 13-Jul-2016</v>
      </c>
      <c r="P336" t="str">
        <f t="shared" si="68"/>
        <v>13-Jul-2016</v>
      </c>
      <c r="Q336" s="2">
        <f t="shared" si="69"/>
        <v>42564</v>
      </c>
      <c r="R336" t="str">
        <f t="shared" si="70"/>
        <v>Normal</v>
      </c>
    </row>
    <row r="337" spans="1:18" x14ac:dyDescent="0.35">
      <c r="A337">
        <v>3528</v>
      </c>
      <c r="B337" t="s">
        <v>6</v>
      </c>
      <c r="C337">
        <f t="shared" si="60"/>
        <v>34</v>
      </c>
      <c r="D337">
        <v>34</v>
      </c>
      <c r="E337" t="s">
        <v>7</v>
      </c>
      <c r="F337" s="1">
        <v>42564.743738425925</v>
      </c>
      <c r="G337" s="1">
        <v>42564.762083333335</v>
      </c>
      <c r="H337">
        <f t="shared" si="61"/>
        <v>17</v>
      </c>
      <c r="I337" t="str">
        <f t="shared" si="62"/>
        <v>Wednesday</v>
      </c>
      <c r="J337">
        <f t="shared" si="63"/>
        <v>26.416666670702398</v>
      </c>
      <c r="K337" s="1">
        <f t="shared" si="64"/>
        <v>42564.762083333335</v>
      </c>
      <c r="L337" t="str">
        <f t="shared" si="65"/>
        <v>Trip Completed</v>
      </c>
      <c r="M337" t="str">
        <f t="shared" si="66"/>
        <v>Airport</v>
      </c>
      <c r="N337" s="1">
        <f t="shared" si="71"/>
        <v>42564</v>
      </c>
      <c r="O337" t="str">
        <f t="shared" si="67"/>
        <v>13-Jul-2016 → 13-Jul-2016</v>
      </c>
      <c r="P337" t="str">
        <f t="shared" si="68"/>
        <v>13-Jul-2016</v>
      </c>
      <c r="Q337" s="2">
        <f t="shared" si="69"/>
        <v>42564</v>
      </c>
      <c r="R337" t="str">
        <f t="shared" si="70"/>
        <v>Normal</v>
      </c>
    </row>
    <row r="338" spans="1:18" x14ac:dyDescent="0.35">
      <c r="A338">
        <v>4653</v>
      </c>
      <c r="B338" t="s">
        <v>8</v>
      </c>
      <c r="C338">
        <f t="shared" si="60"/>
        <v>34</v>
      </c>
      <c r="D338">
        <v>34</v>
      </c>
      <c r="E338" t="s">
        <v>7</v>
      </c>
      <c r="F338" s="1">
        <v>42565.499143518522</v>
      </c>
      <c r="G338" s="1">
        <v>42565.538437499999</v>
      </c>
      <c r="H338">
        <f t="shared" si="61"/>
        <v>11</v>
      </c>
      <c r="I338" t="str">
        <f t="shared" si="62"/>
        <v>Thursday</v>
      </c>
      <c r="J338">
        <f t="shared" si="63"/>
        <v>56.583333327434957</v>
      </c>
      <c r="K338" s="1">
        <f t="shared" si="64"/>
        <v>42565.538437499999</v>
      </c>
      <c r="L338" t="str">
        <f t="shared" si="65"/>
        <v>Trip Completed</v>
      </c>
      <c r="M338" t="str">
        <f t="shared" si="66"/>
        <v>City</v>
      </c>
      <c r="N338" s="1">
        <f t="shared" si="71"/>
        <v>42565</v>
      </c>
      <c r="O338" t="str">
        <f t="shared" si="67"/>
        <v>14-Jul-2016 → 14-Jul-2016</v>
      </c>
      <c r="P338" t="str">
        <f t="shared" si="68"/>
        <v>14-Jul-2016</v>
      </c>
      <c r="Q338" s="2">
        <f t="shared" si="69"/>
        <v>42565</v>
      </c>
      <c r="R338" t="str">
        <f t="shared" si="70"/>
        <v>Normal</v>
      </c>
    </row>
    <row r="339" spans="1:18" x14ac:dyDescent="0.35">
      <c r="A339">
        <v>5042</v>
      </c>
      <c r="B339" t="s">
        <v>8</v>
      </c>
      <c r="C339">
        <f t="shared" si="60"/>
        <v>34</v>
      </c>
      <c r="D339">
        <v>34</v>
      </c>
      <c r="E339" t="s">
        <v>7</v>
      </c>
      <c r="F339" s="1">
        <v>42565.806435185186</v>
      </c>
      <c r="G339" s="1">
        <v>42565.836886574078</v>
      </c>
      <c r="H339">
        <f t="shared" si="61"/>
        <v>19</v>
      </c>
      <c r="I339" t="str">
        <f t="shared" si="62"/>
        <v>Thursday</v>
      </c>
      <c r="J339">
        <f t="shared" si="63"/>
        <v>43.850000003585592</v>
      </c>
      <c r="K339" s="1">
        <f t="shared" si="64"/>
        <v>42565.836886574078</v>
      </c>
      <c r="L339" t="str">
        <f t="shared" si="65"/>
        <v>Trip Completed</v>
      </c>
      <c r="M339" t="str">
        <f t="shared" si="66"/>
        <v>City</v>
      </c>
      <c r="N339" s="1">
        <f t="shared" si="71"/>
        <v>42565</v>
      </c>
      <c r="O339" t="str">
        <f t="shared" si="67"/>
        <v>14-Jul-2016 → 14-Jul-2016</v>
      </c>
      <c r="P339" t="str">
        <f t="shared" si="68"/>
        <v>14-Jul-2016</v>
      </c>
      <c r="Q339" s="2">
        <f t="shared" si="69"/>
        <v>42565</v>
      </c>
      <c r="R339" t="str">
        <f t="shared" si="70"/>
        <v>Normal</v>
      </c>
    </row>
    <row r="340" spans="1:18" x14ac:dyDescent="0.35">
      <c r="A340">
        <v>360</v>
      </c>
      <c r="B340" t="s">
        <v>6</v>
      </c>
      <c r="C340">
        <f t="shared" si="60"/>
        <v>35</v>
      </c>
      <c r="D340">
        <v>35</v>
      </c>
      <c r="E340" t="s">
        <v>7</v>
      </c>
      <c r="F340" s="1">
        <v>42562.334722222222</v>
      </c>
      <c r="G340" s="1">
        <v>42681.378472222219</v>
      </c>
      <c r="H340">
        <f t="shared" si="61"/>
        <v>8</v>
      </c>
      <c r="I340" t="str">
        <f t="shared" si="62"/>
        <v>Monday</v>
      </c>
      <c r="J340">
        <f t="shared" si="63"/>
        <v>171422.99999999581</v>
      </c>
      <c r="K340" s="1">
        <f t="shared" si="64"/>
        <v>42681.378472222219</v>
      </c>
      <c r="L340" t="str">
        <f t="shared" si="65"/>
        <v>Trip Completed</v>
      </c>
      <c r="M340" t="str">
        <f t="shared" si="66"/>
        <v>Airport</v>
      </c>
      <c r="N340" s="1">
        <f t="shared" si="71"/>
        <v>42562</v>
      </c>
      <c r="O340" t="str">
        <f t="shared" si="67"/>
        <v>11-Jul-2016 → 07-Nov-2016</v>
      </c>
      <c r="P340" t="str">
        <f t="shared" si="68"/>
        <v>11-Jul-2016</v>
      </c>
      <c r="Q340" s="2">
        <f t="shared" si="69"/>
        <v>42562</v>
      </c>
      <c r="R340" t="str">
        <f t="shared" si="70"/>
        <v>Normal</v>
      </c>
    </row>
    <row r="341" spans="1:18" x14ac:dyDescent="0.35">
      <c r="A341">
        <v>771</v>
      </c>
      <c r="B341" t="s">
        <v>6</v>
      </c>
      <c r="C341">
        <f t="shared" si="60"/>
        <v>35</v>
      </c>
      <c r="D341">
        <v>35</v>
      </c>
      <c r="E341" t="s">
        <v>7</v>
      </c>
      <c r="F341" s="1">
        <v>42562.679861111108</v>
      </c>
      <c r="G341" s="1">
        <v>42681.731944444444</v>
      </c>
      <c r="H341">
        <f t="shared" si="61"/>
        <v>16</v>
      </c>
      <c r="I341" t="str">
        <f t="shared" si="62"/>
        <v>Monday</v>
      </c>
      <c r="J341">
        <f t="shared" si="63"/>
        <v>171435.00000000349</v>
      </c>
      <c r="K341" s="1">
        <f t="shared" si="64"/>
        <v>42681.731944444444</v>
      </c>
      <c r="L341" t="str">
        <f t="shared" si="65"/>
        <v>Trip Completed</v>
      </c>
      <c r="M341" t="str">
        <f t="shared" si="66"/>
        <v>Airport</v>
      </c>
      <c r="N341" s="1">
        <f t="shared" si="71"/>
        <v>42562</v>
      </c>
      <c r="O341" t="str">
        <f t="shared" si="67"/>
        <v>11-Jul-2016 → 07-Nov-2016</v>
      </c>
      <c r="P341" t="str">
        <f t="shared" si="68"/>
        <v>11-Jul-2016</v>
      </c>
      <c r="Q341" s="2">
        <f t="shared" si="69"/>
        <v>42562</v>
      </c>
      <c r="R341" t="str">
        <f t="shared" si="70"/>
        <v>Normal</v>
      </c>
    </row>
    <row r="342" spans="1:18" x14ac:dyDescent="0.35">
      <c r="A342">
        <v>1274</v>
      </c>
      <c r="B342" t="s">
        <v>8</v>
      </c>
      <c r="C342">
        <f t="shared" si="60"/>
        <v>35</v>
      </c>
      <c r="D342">
        <v>35</v>
      </c>
      <c r="E342" t="s">
        <v>7</v>
      </c>
      <c r="F342" s="1">
        <v>42562.917361111111</v>
      </c>
      <c r="G342" s="1">
        <v>42681.972916666666</v>
      </c>
      <c r="H342">
        <f t="shared" si="61"/>
        <v>22</v>
      </c>
      <c r="I342" t="str">
        <f t="shared" si="62"/>
        <v>Monday</v>
      </c>
      <c r="J342">
        <f t="shared" si="63"/>
        <v>171439.99999999884</v>
      </c>
      <c r="K342" s="1">
        <f t="shared" si="64"/>
        <v>42681.972916666666</v>
      </c>
      <c r="L342" t="str">
        <f t="shared" si="65"/>
        <v>Trip Completed</v>
      </c>
      <c r="M342" t="str">
        <f t="shared" si="66"/>
        <v>City</v>
      </c>
      <c r="N342" s="1">
        <f t="shared" si="71"/>
        <v>42562</v>
      </c>
      <c r="O342" t="str">
        <f t="shared" si="67"/>
        <v>11-Jul-2016 → 07-Nov-2016</v>
      </c>
      <c r="P342" t="str">
        <f t="shared" si="68"/>
        <v>11-Jul-2016</v>
      </c>
      <c r="Q342" s="2">
        <f t="shared" si="69"/>
        <v>42562</v>
      </c>
      <c r="R342" t="str">
        <f t="shared" si="70"/>
        <v>Normal</v>
      </c>
    </row>
    <row r="343" spans="1:18" x14ac:dyDescent="0.35">
      <c r="A343">
        <v>1501</v>
      </c>
      <c r="B343" t="s">
        <v>8</v>
      </c>
      <c r="C343">
        <f t="shared" si="60"/>
        <v>35</v>
      </c>
      <c r="D343">
        <v>35</v>
      </c>
      <c r="E343" t="s">
        <v>7</v>
      </c>
      <c r="F343" s="1">
        <v>42563.236805555556</v>
      </c>
      <c r="G343" s="1">
        <v>42711.282638888886</v>
      </c>
      <c r="H343">
        <f t="shared" si="61"/>
        <v>5</v>
      </c>
      <c r="I343" t="str">
        <f t="shared" si="62"/>
        <v>Tuesday</v>
      </c>
      <c r="J343">
        <f t="shared" si="63"/>
        <v>213185.99999999511</v>
      </c>
      <c r="K343" s="1">
        <f t="shared" si="64"/>
        <v>42711.282638888886</v>
      </c>
      <c r="L343" t="str">
        <f t="shared" si="65"/>
        <v>Trip Completed</v>
      </c>
      <c r="M343" t="str">
        <f t="shared" si="66"/>
        <v>City</v>
      </c>
      <c r="N343" s="1">
        <f t="shared" si="71"/>
        <v>42563</v>
      </c>
      <c r="O343" t="str">
        <f t="shared" si="67"/>
        <v>12-Jul-2016 → 07-Dec-2016</v>
      </c>
      <c r="P343" t="str">
        <f t="shared" si="68"/>
        <v>12-Jul-2016</v>
      </c>
      <c r="Q343" s="2">
        <f t="shared" si="69"/>
        <v>42563</v>
      </c>
      <c r="R343" t="str">
        <f t="shared" si="70"/>
        <v>Normal</v>
      </c>
    </row>
    <row r="344" spans="1:18" x14ac:dyDescent="0.35">
      <c r="A344">
        <v>1972</v>
      </c>
      <c r="B344" t="s">
        <v>8</v>
      </c>
      <c r="C344">
        <f t="shared" si="60"/>
        <v>35</v>
      </c>
      <c r="D344">
        <v>35</v>
      </c>
      <c r="E344" t="s">
        <v>7</v>
      </c>
      <c r="F344" s="1">
        <v>42563.515277777777</v>
      </c>
      <c r="G344" s="1">
        <v>42711.529861111114</v>
      </c>
      <c r="H344">
        <f t="shared" si="61"/>
        <v>12</v>
      </c>
      <c r="I344" t="str">
        <f t="shared" si="62"/>
        <v>Tuesday</v>
      </c>
      <c r="J344">
        <f t="shared" si="63"/>
        <v>213141.00000000559</v>
      </c>
      <c r="K344" s="1">
        <f t="shared" si="64"/>
        <v>42711.529861111114</v>
      </c>
      <c r="L344" t="str">
        <f t="shared" si="65"/>
        <v>Trip Completed</v>
      </c>
      <c r="M344" t="str">
        <f t="shared" si="66"/>
        <v>City</v>
      </c>
      <c r="N344" s="1">
        <f t="shared" si="71"/>
        <v>42563</v>
      </c>
      <c r="O344" t="str">
        <f t="shared" si="67"/>
        <v>12-Jul-2016 → 07-Dec-2016</v>
      </c>
      <c r="P344" t="str">
        <f t="shared" si="68"/>
        <v>12-Jul-2016</v>
      </c>
      <c r="Q344" s="2">
        <f t="shared" si="69"/>
        <v>42563</v>
      </c>
      <c r="R344" t="str">
        <f t="shared" si="70"/>
        <v>Normal</v>
      </c>
    </row>
    <row r="345" spans="1:18" x14ac:dyDescent="0.35">
      <c r="A345">
        <v>2871</v>
      </c>
      <c r="B345" t="s">
        <v>8</v>
      </c>
      <c r="C345">
        <f t="shared" si="60"/>
        <v>35</v>
      </c>
      <c r="D345">
        <v>35</v>
      </c>
      <c r="E345" t="s">
        <v>7</v>
      </c>
      <c r="F345" s="1">
        <v>42564.245520833334</v>
      </c>
      <c r="G345" s="1">
        <v>42564.292048611111</v>
      </c>
      <c r="H345">
        <f t="shared" si="61"/>
        <v>5</v>
      </c>
      <c r="I345" t="str">
        <f t="shared" si="62"/>
        <v>Wednesday</v>
      </c>
      <c r="J345">
        <f t="shared" si="63"/>
        <v>66.999999998370185</v>
      </c>
      <c r="K345" s="1">
        <f t="shared" si="64"/>
        <v>42564.292048611111</v>
      </c>
      <c r="L345" t="str">
        <f t="shared" si="65"/>
        <v>Trip Completed</v>
      </c>
      <c r="M345" t="str">
        <f t="shared" si="66"/>
        <v>City</v>
      </c>
      <c r="N345" s="1">
        <f t="shared" si="71"/>
        <v>42564</v>
      </c>
      <c r="O345" t="str">
        <f t="shared" si="67"/>
        <v>13-Jul-2016 → 13-Jul-2016</v>
      </c>
      <c r="P345" t="str">
        <f t="shared" si="68"/>
        <v>13-Jul-2016</v>
      </c>
      <c r="Q345" s="2">
        <f t="shared" si="69"/>
        <v>42564</v>
      </c>
      <c r="R345" t="str">
        <f t="shared" si="70"/>
        <v>Normal</v>
      </c>
    </row>
    <row r="346" spans="1:18" x14ac:dyDescent="0.35">
      <c r="A346">
        <v>3395</v>
      </c>
      <c r="B346" t="s">
        <v>8</v>
      </c>
      <c r="C346">
        <f t="shared" si="60"/>
        <v>35</v>
      </c>
      <c r="D346">
        <v>35</v>
      </c>
      <c r="E346" t="s">
        <v>7</v>
      </c>
      <c r="F346" s="1">
        <v>42564.620046296295</v>
      </c>
      <c r="G346" s="1">
        <v>42564.647962962961</v>
      </c>
      <c r="H346">
        <f t="shared" si="61"/>
        <v>14</v>
      </c>
      <c r="I346" t="str">
        <f t="shared" si="62"/>
        <v>Wednesday</v>
      </c>
      <c r="J346">
        <f t="shared" si="63"/>
        <v>40.199999999022111</v>
      </c>
      <c r="K346" s="1">
        <f t="shared" si="64"/>
        <v>42564.647962962961</v>
      </c>
      <c r="L346" t="str">
        <f t="shared" si="65"/>
        <v>Trip Completed</v>
      </c>
      <c r="M346" t="str">
        <f t="shared" si="66"/>
        <v>City</v>
      </c>
      <c r="N346" s="1">
        <f t="shared" si="71"/>
        <v>42564</v>
      </c>
      <c r="O346" t="str">
        <f t="shared" si="67"/>
        <v>13-Jul-2016 → 13-Jul-2016</v>
      </c>
      <c r="P346" t="str">
        <f t="shared" si="68"/>
        <v>13-Jul-2016</v>
      </c>
      <c r="Q346" s="2">
        <f t="shared" si="69"/>
        <v>42564</v>
      </c>
      <c r="R346" t="str">
        <f t="shared" si="70"/>
        <v>Normal</v>
      </c>
    </row>
    <row r="347" spans="1:18" x14ac:dyDescent="0.35">
      <c r="A347">
        <v>3572</v>
      </c>
      <c r="B347" t="s">
        <v>8</v>
      </c>
      <c r="C347">
        <f t="shared" si="60"/>
        <v>35</v>
      </c>
      <c r="D347">
        <v>35</v>
      </c>
      <c r="E347" t="s">
        <v>7</v>
      </c>
      <c r="F347" s="1">
        <v>42564.767962962964</v>
      </c>
      <c r="G347" s="1">
        <v>42564.813518518517</v>
      </c>
      <c r="H347">
        <f t="shared" si="61"/>
        <v>18</v>
      </c>
      <c r="I347" t="str">
        <f t="shared" si="62"/>
        <v>Wednesday</v>
      </c>
      <c r="J347">
        <f t="shared" si="63"/>
        <v>65.599999995902181</v>
      </c>
      <c r="K347" s="1">
        <f t="shared" si="64"/>
        <v>42564.813518518517</v>
      </c>
      <c r="L347" t="str">
        <f t="shared" si="65"/>
        <v>Trip Completed</v>
      </c>
      <c r="M347" t="str">
        <f t="shared" si="66"/>
        <v>City</v>
      </c>
      <c r="N347" s="1">
        <f t="shared" si="71"/>
        <v>42564</v>
      </c>
      <c r="O347" t="str">
        <f t="shared" si="67"/>
        <v>13-Jul-2016 → 13-Jul-2016</v>
      </c>
      <c r="P347" t="str">
        <f t="shared" si="68"/>
        <v>13-Jul-2016</v>
      </c>
      <c r="Q347" s="2">
        <f t="shared" si="69"/>
        <v>42564</v>
      </c>
      <c r="R347" t="str">
        <f t="shared" si="70"/>
        <v>Normal</v>
      </c>
    </row>
    <row r="348" spans="1:18" x14ac:dyDescent="0.35">
      <c r="A348">
        <v>4118</v>
      </c>
      <c r="B348" t="s">
        <v>6</v>
      </c>
      <c r="C348">
        <f t="shared" si="60"/>
        <v>35</v>
      </c>
      <c r="D348">
        <v>35</v>
      </c>
      <c r="E348" t="s">
        <v>7</v>
      </c>
      <c r="F348" s="1">
        <v>42565.186516203707</v>
      </c>
      <c r="G348" s="1">
        <v>42565.226944444446</v>
      </c>
      <c r="H348">
        <f t="shared" si="61"/>
        <v>4</v>
      </c>
      <c r="I348" t="str">
        <f t="shared" si="62"/>
        <v>Thursday</v>
      </c>
      <c r="J348">
        <f t="shared" si="63"/>
        <v>58.216666665393859</v>
      </c>
      <c r="K348" s="1">
        <f t="shared" si="64"/>
        <v>42565.226944444446</v>
      </c>
      <c r="L348" t="str">
        <f t="shared" si="65"/>
        <v>Trip Completed</v>
      </c>
      <c r="M348" t="str">
        <f t="shared" si="66"/>
        <v>Airport</v>
      </c>
      <c r="N348" s="1">
        <f t="shared" si="71"/>
        <v>42565</v>
      </c>
      <c r="O348" t="str">
        <f t="shared" si="67"/>
        <v>14-Jul-2016 → 14-Jul-2016</v>
      </c>
      <c r="P348" t="str">
        <f t="shared" si="68"/>
        <v>14-Jul-2016</v>
      </c>
      <c r="Q348" s="2">
        <f t="shared" si="69"/>
        <v>42565</v>
      </c>
      <c r="R348" t="str">
        <f t="shared" si="70"/>
        <v>Normal</v>
      </c>
    </row>
    <row r="349" spans="1:18" x14ac:dyDescent="0.35">
      <c r="A349">
        <v>4739</v>
      </c>
      <c r="B349" t="s">
        <v>8</v>
      </c>
      <c r="C349">
        <f t="shared" si="60"/>
        <v>35</v>
      </c>
      <c r="D349">
        <v>35</v>
      </c>
      <c r="E349" t="s">
        <v>7</v>
      </c>
      <c r="F349" s="1">
        <v>42565.619942129626</v>
      </c>
      <c r="G349" s="1">
        <v>42565.650983796295</v>
      </c>
      <c r="H349">
        <f t="shared" si="61"/>
        <v>14</v>
      </c>
      <c r="I349" t="str">
        <f t="shared" si="62"/>
        <v>Thursday</v>
      </c>
      <c r="J349">
        <f t="shared" si="63"/>
        <v>44.700000003213063</v>
      </c>
      <c r="K349" s="1">
        <f t="shared" si="64"/>
        <v>42565.650983796295</v>
      </c>
      <c r="L349" t="str">
        <f t="shared" si="65"/>
        <v>Trip Completed</v>
      </c>
      <c r="M349" t="str">
        <f t="shared" si="66"/>
        <v>City</v>
      </c>
      <c r="N349" s="1">
        <f t="shared" si="71"/>
        <v>42565</v>
      </c>
      <c r="O349" t="str">
        <f t="shared" si="67"/>
        <v>14-Jul-2016 → 14-Jul-2016</v>
      </c>
      <c r="P349" t="str">
        <f t="shared" si="68"/>
        <v>14-Jul-2016</v>
      </c>
      <c r="Q349" s="2">
        <f t="shared" si="69"/>
        <v>42565</v>
      </c>
      <c r="R349" t="str">
        <f t="shared" si="70"/>
        <v>Normal</v>
      </c>
    </row>
    <row r="350" spans="1:18" x14ac:dyDescent="0.35">
      <c r="A350">
        <v>6556</v>
      </c>
      <c r="B350" t="s">
        <v>8</v>
      </c>
      <c r="C350">
        <f t="shared" si="60"/>
        <v>35</v>
      </c>
      <c r="D350">
        <v>35</v>
      </c>
      <c r="E350" t="s">
        <v>7</v>
      </c>
      <c r="F350" s="1">
        <v>42566.881909722222</v>
      </c>
      <c r="G350" s="1">
        <v>42566.901458333334</v>
      </c>
      <c r="H350">
        <f t="shared" si="61"/>
        <v>21</v>
      </c>
      <c r="I350" t="str">
        <f t="shared" si="62"/>
        <v>Friday</v>
      </c>
      <c r="J350">
        <f t="shared" si="63"/>
        <v>28.15000000060536</v>
      </c>
      <c r="K350" s="1">
        <f t="shared" si="64"/>
        <v>42566.901458333334</v>
      </c>
      <c r="L350" t="str">
        <f t="shared" si="65"/>
        <v>Trip Completed</v>
      </c>
      <c r="M350" t="str">
        <f t="shared" si="66"/>
        <v>City</v>
      </c>
      <c r="N350" s="1">
        <f t="shared" si="71"/>
        <v>42566</v>
      </c>
      <c r="O350" t="str">
        <f t="shared" si="67"/>
        <v>15-Jul-2016 → 15-Jul-2016</v>
      </c>
      <c r="P350" t="str">
        <f t="shared" si="68"/>
        <v>15-Jul-2016</v>
      </c>
      <c r="Q350" s="2">
        <f t="shared" si="69"/>
        <v>42566</v>
      </c>
      <c r="R350" t="str">
        <f t="shared" si="70"/>
        <v>Normal</v>
      </c>
    </row>
    <row r="351" spans="1:18" x14ac:dyDescent="0.35">
      <c r="A351">
        <v>6677</v>
      </c>
      <c r="B351" t="s">
        <v>6</v>
      </c>
      <c r="C351">
        <f t="shared" si="60"/>
        <v>35</v>
      </c>
      <c r="D351">
        <v>35</v>
      </c>
      <c r="E351" t="s">
        <v>7</v>
      </c>
      <c r="F351" s="1">
        <v>42566.9374537037</v>
      </c>
      <c r="G351" s="1">
        <v>42566.974166666667</v>
      </c>
      <c r="H351">
        <f t="shared" si="61"/>
        <v>22</v>
      </c>
      <c r="I351" t="str">
        <f t="shared" si="62"/>
        <v>Friday</v>
      </c>
      <c r="J351">
        <f t="shared" si="63"/>
        <v>52.866666672052816</v>
      </c>
      <c r="K351" s="1">
        <f t="shared" si="64"/>
        <v>42566.974166666667</v>
      </c>
      <c r="L351" t="str">
        <f t="shared" si="65"/>
        <v>Trip Completed</v>
      </c>
      <c r="M351" t="str">
        <f t="shared" si="66"/>
        <v>Airport</v>
      </c>
      <c r="N351" s="1">
        <f t="shared" si="71"/>
        <v>42566</v>
      </c>
      <c r="O351" t="str">
        <f t="shared" si="67"/>
        <v>15-Jul-2016 → 15-Jul-2016</v>
      </c>
      <c r="P351" t="str">
        <f t="shared" si="68"/>
        <v>15-Jul-2016</v>
      </c>
      <c r="Q351" s="2">
        <f t="shared" si="69"/>
        <v>42566</v>
      </c>
      <c r="R351" t="str">
        <f t="shared" si="70"/>
        <v>Normal</v>
      </c>
    </row>
    <row r="352" spans="1:18" x14ac:dyDescent="0.35">
      <c r="A352">
        <v>1104</v>
      </c>
      <c r="B352" t="s">
        <v>6</v>
      </c>
      <c r="C352">
        <f t="shared" si="60"/>
        <v>36</v>
      </c>
      <c r="D352">
        <v>36</v>
      </c>
      <c r="E352" t="s">
        <v>7</v>
      </c>
      <c r="F352" s="1">
        <v>42562.845138888886</v>
      </c>
      <c r="G352" s="1">
        <v>42681.888888888891</v>
      </c>
      <c r="H352">
        <f t="shared" si="61"/>
        <v>20</v>
      </c>
      <c r="I352" t="str">
        <f t="shared" si="62"/>
        <v>Monday</v>
      </c>
      <c r="J352">
        <f t="shared" si="63"/>
        <v>171423.00000000629</v>
      </c>
      <c r="K352" s="1">
        <f t="shared" si="64"/>
        <v>42681.888888888891</v>
      </c>
      <c r="L352" t="str">
        <f t="shared" si="65"/>
        <v>Trip Completed</v>
      </c>
      <c r="M352" t="str">
        <f t="shared" si="66"/>
        <v>Airport</v>
      </c>
      <c r="N352" s="1">
        <f t="shared" si="71"/>
        <v>42562</v>
      </c>
      <c r="O352" t="str">
        <f t="shared" si="67"/>
        <v>11-Jul-2016 → 07-Nov-2016</v>
      </c>
      <c r="P352" t="str">
        <f t="shared" si="68"/>
        <v>11-Jul-2016</v>
      </c>
      <c r="Q352" s="2">
        <f t="shared" si="69"/>
        <v>42562</v>
      </c>
      <c r="R352" t="str">
        <f t="shared" si="70"/>
        <v>Normal</v>
      </c>
    </row>
    <row r="353" spans="1:18" x14ac:dyDescent="0.35">
      <c r="A353">
        <v>1596</v>
      </c>
      <c r="B353" t="s">
        <v>6</v>
      </c>
      <c r="C353">
        <f t="shared" si="60"/>
        <v>36</v>
      </c>
      <c r="D353">
        <v>36</v>
      </c>
      <c r="E353" t="s">
        <v>7</v>
      </c>
      <c r="F353" s="1">
        <v>42563.277083333334</v>
      </c>
      <c r="G353" s="1">
        <v>42711.3125</v>
      </c>
      <c r="H353">
        <f t="shared" si="61"/>
        <v>6</v>
      </c>
      <c r="I353" t="str">
        <f t="shared" si="62"/>
        <v>Tuesday</v>
      </c>
      <c r="J353">
        <f t="shared" si="63"/>
        <v>213170.9999999986</v>
      </c>
      <c r="K353" s="1">
        <f t="shared" si="64"/>
        <v>42711.3125</v>
      </c>
      <c r="L353" t="str">
        <f t="shared" si="65"/>
        <v>Trip Completed</v>
      </c>
      <c r="M353" t="str">
        <f t="shared" si="66"/>
        <v>Airport</v>
      </c>
      <c r="N353" s="1">
        <f t="shared" si="71"/>
        <v>42563</v>
      </c>
      <c r="O353" t="str">
        <f t="shared" si="67"/>
        <v>12-Jul-2016 → 07-Dec-2016</v>
      </c>
      <c r="P353" t="str">
        <f t="shared" si="68"/>
        <v>12-Jul-2016</v>
      </c>
      <c r="Q353" s="2">
        <f t="shared" si="69"/>
        <v>42563</v>
      </c>
      <c r="R353" t="str">
        <f t="shared" si="70"/>
        <v>Normal</v>
      </c>
    </row>
    <row r="354" spans="1:18" x14ac:dyDescent="0.35">
      <c r="A354">
        <v>1835</v>
      </c>
      <c r="B354" t="s">
        <v>6</v>
      </c>
      <c r="C354">
        <f t="shared" si="60"/>
        <v>36</v>
      </c>
      <c r="D354">
        <v>36</v>
      </c>
      <c r="E354" t="s">
        <v>7</v>
      </c>
      <c r="F354" s="1">
        <v>42563.399305555555</v>
      </c>
      <c r="G354" s="1">
        <v>42711.4375</v>
      </c>
      <c r="H354">
        <f t="shared" si="61"/>
        <v>9</v>
      </c>
      <c r="I354" t="str">
        <f t="shared" si="62"/>
        <v>Tuesday</v>
      </c>
      <c r="J354">
        <f t="shared" si="63"/>
        <v>213175.00000000116</v>
      </c>
      <c r="K354" s="1">
        <f t="shared" si="64"/>
        <v>42711.4375</v>
      </c>
      <c r="L354" t="str">
        <f t="shared" si="65"/>
        <v>Trip Completed</v>
      </c>
      <c r="M354" t="str">
        <f t="shared" si="66"/>
        <v>Airport</v>
      </c>
      <c r="N354" s="1">
        <f t="shared" si="71"/>
        <v>42563</v>
      </c>
      <c r="O354" t="str">
        <f t="shared" si="67"/>
        <v>12-Jul-2016 → 07-Dec-2016</v>
      </c>
      <c r="P354" t="str">
        <f t="shared" si="68"/>
        <v>12-Jul-2016</v>
      </c>
      <c r="Q354" s="2">
        <f t="shared" si="69"/>
        <v>42563</v>
      </c>
      <c r="R354" t="str">
        <f t="shared" si="70"/>
        <v>Normal</v>
      </c>
    </row>
    <row r="355" spans="1:18" x14ac:dyDescent="0.35">
      <c r="A355">
        <v>2110</v>
      </c>
      <c r="B355" t="s">
        <v>6</v>
      </c>
      <c r="C355">
        <f t="shared" si="60"/>
        <v>36</v>
      </c>
      <c r="D355">
        <v>36</v>
      </c>
      <c r="E355" t="s">
        <v>7</v>
      </c>
      <c r="F355" s="1">
        <v>42563.679861111108</v>
      </c>
      <c r="G355" s="1">
        <v>42711.716666666667</v>
      </c>
      <c r="H355">
        <f t="shared" si="61"/>
        <v>16</v>
      </c>
      <c r="I355" t="str">
        <f t="shared" si="62"/>
        <v>Tuesday</v>
      </c>
      <c r="J355">
        <f t="shared" si="63"/>
        <v>213173.00000000512</v>
      </c>
      <c r="K355" s="1">
        <f t="shared" si="64"/>
        <v>42711.716666666667</v>
      </c>
      <c r="L355" t="str">
        <f t="shared" si="65"/>
        <v>Trip Completed</v>
      </c>
      <c r="M355" t="str">
        <f t="shared" si="66"/>
        <v>Airport</v>
      </c>
      <c r="N355" s="1">
        <f t="shared" si="71"/>
        <v>42563</v>
      </c>
      <c r="O355" t="str">
        <f t="shared" si="67"/>
        <v>12-Jul-2016 → 07-Dec-2016</v>
      </c>
      <c r="P355" t="str">
        <f t="shared" si="68"/>
        <v>12-Jul-2016</v>
      </c>
      <c r="Q355" s="2">
        <f t="shared" si="69"/>
        <v>42563</v>
      </c>
      <c r="R355" t="str">
        <f t="shared" si="70"/>
        <v>Normal</v>
      </c>
    </row>
    <row r="356" spans="1:18" x14ac:dyDescent="0.35">
      <c r="A356">
        <v>2759</v>
      </c>
      <c r="B356" t="s">
        <v>6</v>
      </c>
      <c r="C356">
        <f t="shared" si="60"/>
        <v>36</v>
      </c>
      <c r="D356">
        <v>36</v>
      </c>
      <c r="E356" t="s">
        <v>7</v>
      </c>
      <c r="F356" s="1">
        <v>42564.159756944442</v>
      </c>
      <c r="G356" s="1">
        <v>42564.189756944441</v>
      </c>
      <c r="H356">
        <f t="shared" si="61"/>
        <v>3</v>
      </c>
      <c r="I356" t="str">
        <f t="shared" si="62"/>
        <v>Wednesday</v>
      </c>
      <c r="J356">
        <f t="shared" si="63"/>
        <v>43.199999998323619</v>
      </c>
      <c r="K356" s="1">
        <f t="shared" si="64"/>
        <v>42564.189756944441</v>
      </c>
      <c r="L356" t="str">
        <f t="shared" si="65"/>
        <v>Trip Completed</v>
      </c>
      <c r="M356" t="str">
        <f t="shared" si="66"/>
        <v>Airport</v>
      </c>
      <c r="N356" s="1">
        <f t="shared" si="71"/>
        <v>42564</v>
      </c>
      <c r="O356" t="str">
        <f t="shared" si="67"/>
        <v>13-Jul-2016 → 13-Jul-2016</v>
      </c>
      <c r="P356" t="str">
        <f t="shared" si="68"/>
        <v>13-Jul-2016</v>
      </c>
      <c r="Q356" s="2">
        <f t="shared" si="69"/>
        <v>42564</v>
      </c>
      <c r="R356" t="str">
        <f t="shared" si="70"/>
        <v>Normal</v>
      </c>
    </row>
    <row r="357" spans="1:18" x14ac:dyDescent="0.35">
      <c r="A357">
        <v>3010</v>
      </c>
      <c r="B357" t="s">
        <v>6</v>
      </c>
      <c r="C357">
        <f t="shared" si="60"/>
        <v>36</v>
      </c>
      <c r="D357">
        <v>36</v>
      </c>
      <c r="E357" t="s">
        <v>7</v>
      </c>
      <c r="F357" s="1">
        <v>42564.309756944444</v>
      </c>
      <c r="G357" s="1">
        <v>42564.361712962964</v>
      </c>
      <c r="H357">
        <f t="shared" si="61"/>
        <v>7</v>
      </c>
      <c r="I357" t="str">
        <f t="shared" si="62"/>
        <v>Wednesday</v>
      </c>
      <c r="J357">
        <f t="shared" si="63"/>
        <v>74.816666669212282</v>
      </c>
      <c r="K357" s="1">
        <f t="shared" si="64"/>
        <v>42564.361712962964</v>
      </c>
      <c r="L357" t="str">
        <f t="shared" si="65"/>
        <v>Trip Completed</v>
      </c>
      <c r="M357" t="str">
        <f t="shared" si="66"/>
        <v>Airport</v>
      </c>
      <c r="N357" s="1">
        <f t="shared" si="71"/>
        <v>42564</v>
      </c>
      <c r="O357" t="str">
        <f t="shared" si="67"/>
        <v>13-Jul-2016 → 13-Jul-2016</v>
      </c>
      <c r="P357" t="str">
        <f t="shared" si="68"/>
        <v>13-Jul-2016</v>
      </c>
      <c r="Q357" s="2">
        <f t="shared" si="69"/>
        <v>42564</v>
      </c>
      <c r="R357" t="str">
        <f t="shared" si="70"/>
        <v>Normal</v>
      </c>
    </row>
    <row r="358" spans="1:18" x14ac:dyDescent="0.35">
      <c r="A358">
        <v>3403</v>
      </c>
      <c r="B358" t="s">
        <v>8</v>
      </c>
      <c r="C358">
        <f t="shared" si="60"/>
        <v>36</v>
      </c>
      <c r="D358">
        <v>36</v>
      </c>
      <c r="E358" t="s">
        <v>7</v>
      </c>
      <c r="F358" s="1">
        <v>42564.636712962965</v>
      </c>
      <c r="G358" s="1">
        <v>42564.656851851854</v>
      </c>
      <c r="H358">
        <f t="shared" si="61"/>
        <v>15</v>
      </c>
      <c r="I358" t="str">
        <f t="shared" si="62"/>
        <v>Wednesday</v>
      </c>
      <c r="J358">
        <f t="shared" si="63"/>
        <v>29.000000000232831</v>
      </c>
      <c r="K358" s="1">
        <f t="shared" si="64"/>
        <v>42564.656851851854</v>
      </c>
      <c r="L358" t="str">
        <f t="shared" si="65"/>
        <v>Trip Completed</v>
      </c>
      <c r="M358" t="str">
        <f t="shared" si="66"/>
        <v>City</v>
      </c>
      <c r="N358" s="1">
        <f t="shared" si="71"/>
        <v>42564</v>
      </c>
      <c r="O358" t="str">
        <f t="shared" si="67"/>
        <v>13-Jul-2016 → 13-Jul-2016</v>
      </c>
      <c r="P358" t="str">
        <f t="shared" si="68"/>
        <v>13-Jul-2016</v>
      </c>
      <c r="Q358" s="2">
        <f t="shared" si="69"/>
        <v>42564</v>
      </c>
      <c r="R358" t="str">
        <f t="shared" si="70"/>
        <v>Normal</v>
      </c>
    </row>
    <row r="359" spans="1:18" x14ac:dyDescent="0.35">
      <c r="A359">
        <v>3856</v>
      </c>
      <c r="B359" t="s">
        <v>6</v>
      </c>
      <c r="C359">
        <f t="shared" si="60"/>
        <v>36</v>
      </c>
      <c r="D359">
        <v>36</v>
      </c>
      <c r="E359" t="s">
        <v>7</v>
      </c>
      <c r="F359" s="1">
        <v>42564.898854166669</v>
      </c>
      <c r="G359" s="1">
        <v>42564.934930555559</v>
      </c>
      <c r="H359">
        <f t="shared" si="61"/>
        <v>21</v>
      </c>
      <c r="I359" t="str">
        <f t="shared" si="62"/>
        <v>Wednesday</v>
      </c>
      <c r="J359">
        <f t="shared" si="63"/>
        <v>51.950000000651926</v>
      </c>
      <c r="K359" s="1">
        <f t="shared" si="64"/>
        <v>42564.934930555559</v>
      </c>
      <c r="L359" t="str">
        <f t="shared" si="65"/>
        <v>Trip Completed</v>
      </c>
      <c r="M359" t="str">
        <f t="shared" si="66"/>
        <v>Airport</v>
      </c>
      <c r="N359" s="1">
        <f t="shared" si="71"/>
        <v>42564</v>
      </c>
      <c r="O359" t="str">
        <f t="shared" si="67"/>
        <v>13-Jul-2016 → 13-Jul-2016</v>
      </c>
      <c r="P359" t="str">
        <f t="shared" si="68"/>
        <v>13-Jul-2016</v>
      </c>
      <c r="Q359" s="2">
        <f t="shared" si="69"/>
        <v>42564</v>
      </c>
      <c r="R359" t="str">
        <f t="shared" si="70"/>
        <v>Normal</v>
      </c>
    </row>
    <row r="360" spans="1:18" x14ac:dyDescent="0.35">
      <c r="A360">
        <v>4472</v>
      </c>
      <c r="B360" t="s">
        <v>8</v>
      </c>
      <c r="C360">
        <f t="shared" si="60"/>
        <v>36</v>
      </c>
      <c r="D360">
        <v>36</v>
      </c>
      <c r="E360" t="s">
        <v>7</v>
      </c>
      <c r="F360" s="1">
        <v>42565.360925925925</v>
      </c>
      <c r="G360" s="1">
        <v>42565.413657407407</v>
      </c>
      <c r="H360">
        <f t="shared" si="61"/>
        <v>8</v>
      </c>
      <c r="I360" t="str">
        <f t="shared" si="62"/>
        <v>Thursday</v>
      </c>
      <c r="J360">
        <f t="shared" si="63"/>
        <v>75.93333333497867</v>
      </c>
      <c r="K360" s="1">
        <f t="shared" si="64"/>
        <v>42565.413657407407</v>
      </c>
      <c r="L360" t="str">
        <f t="shared" si="65"/>
        <v>Trip Completed</v>
      </c>
      <c r="M360" t="str">
        <f t="shared" si="66"/>
        <v>City</v>
      </c>
      <c r="N360" s="1">
        <f t="shared" si="71"/>
        <v>42565</v>
      </c>
      <c r="O360" t="str">
        <f t="shared" si="67"/>
        <v>14-Jul-2016 → 14-Jul-2016</v>
      </c>
      <c r="P360" t="str">
        <f t="shared" si="68"/>
        <v>14-Jul-2016</v>
      </c>
      <c r="Q360" s="2">
        <f t="shared" si="69"/>
        <v>42565</v>
      </c>
      <c r="R360" t="str">
        <f t="shared" si="70"/>
        <v>Normal</v>
      </c>
    </row>
    <row r="361" spans="1:18" x14ac:dyDescent="0.35">
      <c r="A361">
        <v>5199</v>
      </c>
      <c r="B361" t="s">
        <v>8</v>
      </c>
      <c r="C361">
        <f t="shared" si="60"/>
        <v>36</v>
      </c>
      <c r="D361">
        <v>36</v>
      </c>
      <c r="E361" t="s">
        <v>7</v>
      </c>
      <c r="F361" s="1">
        <v>42565.868657407409</v>
      </c>
      <c r="G361" s="1">
        <v>42565.915034722224</v>
      </c>
      <c r="H361">
        <f t="shared" si="61"/>
        <v>20</v>
      </c>
      <c r="I361" t="str">
        <f t="shared" si="62"/>
        <v>Thursday</v>
      </c>
      <c r="J361">
        <f t="shared" si="63"/>
        <v>66.783333333441988</v>
      </c>
      <c r="K361" s="1">
        <f t="shared" si="64"/>
        <v>42565.915034722224</v>
      </c>
      <c r="L361" t="str">
        <f t="shared" si="65"/>
        <v>Trip Completed</v>
      </c>
      <c r="M361" t="str">
        <f t="shared" si="66"/>
        <v>City</v>
      </c>
      <c r="N361" s="1">
        <f t="shared" si="71"/>
        <v>42565</v>
      </c>
      <c r="O361" t="str">
        <f t="shared" si="67"/>
        <v>14-Jul-2016 → 14-Jul-2016</v>
      </c>
      <c r="P361" t="str">
        <f t="shared" si="68"/>
        <v>14-Jul-2016</v>
      </c>
      <c r="Q361" s="2">
        <f t="shared" si="69"/>
        <v>42565</v>
      </c>
      <c r="R361" t="str">
        <f t="shared" si="70"/>
        <v>Normal</v>
      </c>
    </row>
    <row r="362" spans="1:18" x14ac:dyDescent="0.35">
      <c r="A362">
        <v>5612</v>
      </c>
      <c r="B362" t="s">
        <v>8</v>
      </c>
      <c r="C362">
        <f t="shared" si="60"/>
        <v>36</v>
      </c>
      <c r="D362">
        <v>36</v>
      </c>
      <c r="E362" t="s">
        <v>7</v>
      </c>
      <c r="F362" s="1">
        <v>42566.261041666665</v>
      </c>
      <c r="G362" s="1">
        <v>42566.304016203707</v>
      </c>
      <c r="H362">
        <f t="shared" si="61"/>
        <v>6</v>
      </c>
      <c r="I362" t="str">
        <f t="shared" si="62"/>
        <v>Friday</v>
      </c>
      <c r="J362">
        <f t="shared" si="63"/>
        <v>61.883333340520039</v>
      </c>
      <c r="K362" s="1">
        <f t="shared" si="64"/>
        <v>42566.304016203707</v>
      </c>
      <c r="L362" t="str">
        <f t="shared" si="65"/>
        <v>Trip Completed</v>
      </c>
      <c r="M362" t="str">
        <f t="shared" si="66"/>
        <v>City</v>
      </c>
      <c r="N362" s="1">
        <f t="shared" si="71"/>
        <v>42566</v>
      </c>
      <c r="O362" t="str">
        <f t="shared" si="67"/>
        <v>15-Jul-2016 → 15-Jul-2016</v>
      </c>
      <c r="P362" t="str">
        <f t="shared" si="68"/>
        <v>15-Jul-2016</v>
      </c>
      <c r="Q362" s="2">
        <f t="shared" si="69"/>
        <v>42566</v>
      </c>
      <c r="R362" t="str">
        <f t="shared" si="70"/>
        <v>Normal</v>
      </c>
    </row>
    <row r="363" spans="1:18" x14ac:dyDescent="0.35">
      <c r="A363">
        <v>6614</v>
      </c>
      <c r="B363" t="s">
        <v>6</v>
      </c>
      <c r="C363">
        <f t="shared" si="60"/>
        <v>36</v>
      </c>
      <c r="D363">
        <v>36</v>
      </c>
      <c r="E363" t="s">
        <v>7</v>
      </c>
      <c r="F363" s="1">
        <v>42566.903229166666</v>
      </c>
      <c r="G363" s="1">
        <v>42566.955648148149</v>
      </c>
      <c r="H363">
        <f t="shared" si="61"/>
        <v>21</v>
      </c>
      <c r="I363" t="str">
        <f t="shared" si="62"/>
        <v>Friday</v>
      </c>
      <c r="J363">
        <f t="shared" si="63"/>
        <v>75.483333334559575</v>
      </c>
      <c r="K363" s="1">
        <f t="shared" si="64"/>
        <v>42566.955648148149</v>
      </c>
      <c r="L363" t="str">
        <f t="shared" si="65"/>
        <v>Trip Completed</v>
      </c>
      <c r="M363" t="str">
        <f t="shared" si="66"/>
        <v>Airport</v>
      </c>
      <c r="N363" s="1">
        <f t="shared" si="71"/>
        <v>42566</v>
      </c>
      <c r="O363" t="str">
        <f t="shared" si="67"/>
        <v>15-Jul-2016 → 15-Jul-2016</v>
      </c>
      <c r="P363" t="str">
        <f t="shared" si="68"/>
        <v>15-Jul-2016</v>
      </c>
      <c r="Q363" s="2">
        <f t="shared" si="69"/>
        <v>42566</v>
      </c>
      <c r="R363" t="str">
        <f t="shared" si="70"/>
        <v>Normal</v>
      </c>
    </row>
    <row r="364" spans="1:18" x14ac:dyDescent="0.35">
      <c r="A364">
        <v>191</v>
      </c>
      <c r="B364" t="s">
        <v>6</v>
      </c>
      <c r="C364">
        <f t="shared" si="60"/>
        <v>37</v>
      </c>
      <c r="D364">
        <v>37</v>
      </c>
      <c r="E364" t="s">
        <v>7</v>
      </c>
      <c r="F364" s="1">
        <v>42562.246527777781</v>
      </c>
      <c r="G364" s="1">
        <v>42681.28125</v>
      </c>
      <c r="H364">
        <f t="shared" si="61"/>
        <v>5</v>
      </c>
      <c r="I364" t="str">
        <f t="shared" si="62"/>
        <v>Monday</v>
      </c>
      <c r="J364">
        <f t="shared" si="63"/>
        <v>171409.99999999534</v>
      </c>
      <c r="K364" s="1">
        <f t="shared" si="64"/>
        <v>42681.28125</v>
      </c>
      <c r="L364" t="str">
        <f t="shared" si="65"/>
        <v>Trip Completed</v>
      </c>
      <c r="M364" t="str">
        <f t="shared" si="66"/>
        <v>Airport</v>
      </c>
      <c r="N364" s="1">
        <f t="shared" si="71"/>
        <v>42562</v>
      </c>
      <c r="O364" t="str">
        <f t="shared" si="67"/>
        <v>11-Jul-2016 → 07-Nov-2016</v>
      </c>
      <c r="P364" t="str">
        <f t="shared" si="68"/>
        <v>11-Jul-2016</v>
      </c>
      <c r="Q364" s="2">
        <f t="shared" si="69"/>
        <v>42562</v>
      </c>
      <c r="R364" t="str">
        <f t="shared" si="70"/>
        <v>Normal</v>
      </c>
    </row>
    <row r="365" spans="1:18" x14ac:dyDescent="0.35">
      <c r="A365">
        <v>333</v>
      </c>
      <c r="B365" t="s">
        <v>8</v>
      </c>
      <c r="C365">
        <f t="shared" si="60"/>
        <v>37</v>
      </c>
      <c r="D365">
        <v>37</v>
      </c>
      <c r="E365" t="s">
        <v>7</v>
      </c>
      <c r="F365" s="1">
        <v>42562.321527777778</v>
      </c>
      <c r="G365" s="1">
        <v>42681.370138888888</v>
      </c>
      <c r="H365">
        <f t="shared" si="61"/>
        <v>7</v>
      </c>
      <c r="I365" t="str">
        <f t="shared" si="62"/>
        <v>Monday</v>
      </c>
      <c r="J365">
        <f t="shared" si="63"/>
        <v>171429.99999999767</v>
      </c>
      <c r="K365" s="1">
        <f t="shared" si="64"/>
        <v>42681.370138888888</v>
      </c>
      <c r="L365" t="str">
        <f t="shared" si="65"/>
        <v>Trip Completed</v>
      </c>
      <c r="M365" t="str">
        <f t="shared" si="66"/>
        <v>City</v>
      </c>
      <c r="N365" s="1">
        <f t="shared" si="71"/>
        <v>42562</v>
      </c>
      <c r="O365" t="str">
        <f t="shared" si="67"/>
        <v>11-Jul-2016 → 07-Nov-2016</v>
      </c>
      <c r="P365" t="str">
        <f t="shared" si="68"/>
        <v>11-Jul-2016</v>
      </c>
      <c r="Q365" s="2">
        <f t="shared" si="69"/>
        <v>42562</v>
      </c>
      <c r="R365" t="str">
        <f t="shared" si="70"/>
        <v>Normal</v>
      </c>
    </row>
    <row r="366" spans="1:18" x14ac:dyDescent="0.35">
      <c r="A366">
        <v>488</v>
      </c>
      <c r="B366" t="s">
        <v>6</v>
      </c>
      <c r="C366">
        <f t="shared" si="60"/>
        <v>37</v>
      </c>
      <c r="D366">
        <v>37</v>
      </c>
      <c r="E366" t="s">
        <v>7</v>
      </c>
      <c r="F366" s="1">
        <v>42562.399305555555</v>
      </c>
      <c r="G366" s="1">
        <v>42681.430555555555</v>
      </c>
      <c r="H366">
        <f t="shared" si="61"/>
        <v>9</v>
      </c>
      <c r="I366" t="str">
        <f t="shared" si="62"/>
        <v>Monday</v>
      </c>
      <c r="J366">
        <f t="shared" si="63"/>
        <v>171405</v>
      </c>
      <c r="K366" s="1">
        <f t="shared" si="64"/>
        <v>42681.430555555555</v>
      </c>
      <c r="L366" t="str">
        <f t="shared" si="65"/>
        <v>Trip Completed</v>
      </c>
      <c r="M366" t="str">
        <f t="shared" si="66"/>
        <v>Airport</v>
      </c>
      <c r="N366" s="1">
        <f t="shared" si="71"/>
        <v>42562</v>
      </c>
      <c r="O366" t="str">
        <f t="shared" si="67"/>
        <v>11-Jul-2016 → 07-Nov-2016</v>
      </c>
      <c r="P366" t="str">
        <f t="shared" si="68"/>
        <v>11-Jul-2016</v>
      </c>
      <c r="Q366" s="2">
        <f t="shared" si="69"/>
        <v>42562</v>
      </c>
      <c r="R366" t="str">
        <f t="shared" si="70"/>
        <v>Normal</v>
      </c>
    </row>
    <row r="367" spans="1:18" x14ac:dyDescent="0.35">
      <c r="A367">
        <v>1780</v>
      </c>
      <c r="B367" t="s">
        <v>8</v>
      </c>
      <c r="C367">
        <f t="shared" si="60"/>
        <v>37</v>
      </c>
      <c r="D367">
        <v>37</v>
      </c>
      <c r="E367" t="s">
        <v>7</v>
      </c>
      <c r="F367" s="1">
        <v>42563.373611111114</v>
      </c>
      <c r="G367" s="1">
        <v>42711.40625</v>
      </c>
      <c r="H367">
        <f t="shared" si="61"/>
        <v>8</v>
      </c>
      <c r="I367" t="str">
        <f t="shared" si="62"/>
        <v>Tuesday</v>
      </c>
      <c r="J367">
        <f t="shared" si="63"/>
        <v>213166.99999999604</v>
      </c>
      <c r="K367" s="1">
        <f t="shared" si="64"/>
        <v>42711.40625</v>
      </c>
      <c r="L367" t="str">
        <f t="shared" si="65"/>
        <v>Trip Completed</v>
      </c>
      <c r="M367" t="str">
        <f t="shared" si="66"/>
        <v>City</v>
      </c>
      <c r="N367" s="1">
        <f t="shared" si="71"/>
        <v>42563</v>
      </c>
      <c r="O367" t="str">
        <f t="shared" si="67"/>
        <v>12-Jul-2016 → 07-Dec-2016</v>
      </c>
      <c r="P367" t="str">
        <f t="shared" si="68"/>
        <v>12-Jul-2016</v>
      </c>
      <c r="Q367" s="2">
        <f t="shared" si="69"/>
        <v>42563</v>
      </c>
      <c r="R367" t="str">
        <f t="shared" si="70"/>
        <v>Normal</v>
      </c>
    </row>
    <row r="368" spans="1:18" x14ac:dyDescent="0.35">
      <c r="A368">
        <v>2235</v>
      </c>
      <c r="B368" t="s">
        <v>6</v>
      </c>
      <c r="C368">
        <f t="shared" si="60"/>
        <v>37</v>
      </c>
      <c r="D368">
        <v>37</v>
      </c>
      <c r="E368" t="s">
        <v>7</v>
      </c>
      <c r="F368" s="1">
        <v>42563.758333333331</v>
      </c>
      <c r="G368" s="1">
        <v>42711.801388888889</v>
      </c>
      <c r="H368">
        <f t="shared" si="61"/>
        <v>18</v>
      </c>
      <c r="I368" t="str">
        <f t="shared" si="62"/>
        <v>Tuesday</v>
      </c>
      <c r="J368">
        <f t="shared" si="63"/>
        <v>213182.00000000303</v>
      </c>
      <c r="K368" s="1">
        <f t="shared" si="64"/>
        <v>42711.801388888889</v>
      </c>
      <c r="L368" t="str">
        <f t="shared" si="65"/>
        <v>Trip Completed</v>
      </c>
      <c r="M368" t="str">
        <f t="shared" si="66"/>
        <v>Airport</v>
      </c>
      <c r="N368" s="1">
        <f t="shared" si="71"/>
        <v>42563</v>
      </c>
      <c r="O368" t="str">
        <f t="shared" si="67"/>
        <v>12-Jul-2016 → 07-Dec-2016</v>
      </c>
      <c r="P368" t="str">
        <f t="shared" si="68"/>
        <v>12-Jul-2016</v>
      </c>
      <c r="Q368" s="2">
        <f t="shared" si="69"/>
        <v>42563</v>
      </c>
      <c r="R368" t="str">
        <f t="shared" si="70"/>
        <v>Normal</v>
      </c>
    </row>
    <row r="369" spans="1:18" x14ac:dyDescent="0.35">
      <c r="A369">
        <v>2516</v>
      </c>
      <c r="B369" t="s">
        <v>8</v>
      </c>
      <c r="C369">
        <f t="shared" si="60"/>
        <v>37</v>
      </c>
      <c r="D369">
        <v>37</v>
      </c>
      <c r="E369" t="s">
        <v>7</v>
      </c>
      <c r="F369" s="1">
        <v>42563.878472222219</v>
      </c>
      <c r="G369" s="1">
        <v>42711.929166666669</v>
      </c>
      <c r="H369">
        <f t="shared" si="61"/>
        <v>21</v>
      </c>
      <c r="I369" t="str">
        <f t="shared" si="62"/>
        <v>Tuesday</v>
      </c>
      <c r="J369">
        <f t="shared" si="63"/>
        <v>213193.00000000745</v>
      </c>
      <c r="K369" s="1">
        <f t="shared" si="64"/>
        <v>42711.929166666669</v>
      </c>
      <c r="L369" t="str">
        <f t="shared" si="65"/>
        <v>Trip Completed</v>
      </c>
      <c r="M369" t="str">
        <f t="shared" si="66"/>
        <v>City</v>
      </c>
      <c r="N369" s="1">
        <f t="shared" si="71"/>
        <v>42563</v>
      </c>
      <c r="O369" t="str">
        <f t="shared" si="67"/>
        <v>12-Jul-2016 → 07-Dec-2016</v>
      </c>
      <c r="P369" t="str">
        <f t="shared" si="68"/>
        <v>12-Jul-2016</v>
      </c>
      <c r="Q369" s="2">
        <f t="shared" si="69"/>
        <v>42563</v>
      </c>
      <c r="R369" t="str">
        <f t="shared" si="70"/>
        <v>Normal</v>
      </c>
    </row>
    <row r="370" spans="1:18" x14ac:dyDescent="0.35">
      <c r="A370">
        <v>4209</v>
      </c>
      <c r="B370" t="s">
        <v>8</v>
      </c>
      <c r="C370">
        <f t="shared" si="60"/>
        <v>37</v>
      </c>
      <c r="D370">
        <v>37</v>
      </c>
      <c r="E370" t="s">
        <v>7</v>
      </c>
      <c r="F370" s="1">
        <v>42565.234039351853</v>
      </c>
      <c r="G370" s="1">
        <v>42565.279305555552</v>
      </c>
      <c r="H370">
        <f t="shared" si="61"/>
        <v>5</v>
      </c>
      <c r="I370" t="str">
        <f t="shared" si="62"/>
        <v>Thursday</v>
      </c>
      <c r="J370">
        <f t="shared" si="63"/>
        <v>65.183333326131105</v>
      </c>
      <c r="K370" s="1">
        <f t="shared" si="64"/>
        <v>42565.279305555552</v>
      </c>
      <c r="L370" t="str">
        <f t="shared" si="65"/>
        <v>Trip Completed</v>
      </c>
      <c r="M370" t="str">
        <f t="shared" si="66"/>
        <v>City</v>
      </c>
      <c r="N370" s="1">
        <f t="shared" si="71"/>
        <v>42565</v>
      </c>
      <c r="O370" t="str">
        <f t="shared" si="67"/>
        <v>14-Jul-2016 → 14-Jul-2016</v>
      </c>
      <c r="P370" t="str">
        <f t="shared" si="68"/>
        <v>14-Jul-2016</v>
      </c>
      <c r="Q370" s="2">
        <f t="shared" si="69"/>
        <v>42565</v>
      </c>
      <c r="R370" t="str">
        <f t="shared" si="70"/>
        <v>Normal</v>
      </c>
    </row>
    <row r="371" spans="1:18" x14ac:dyDescent="0.35">
      <c r="A371">
        <v>4726</v>
      </c>
      <c r="B371" t="s">
        <v>8</v>
      </c>
      <c r="C371">
        <f t="shared" si="60"/>
        <v>37</v>
      </c>
      <c r="D371">
        <v>37</v>
      </c>
      <c r="E371" t="s">
        <v>7</v>
      </c>
      <c r="F371" s="1">
        <v>42565.578379629631</v>
      </c>
      <c r="G371" s="1">
        <v>42565.62840277778</v>
      </c>
      <c r="H371">
        <f t="shared" si="61"/>
        <v>13</v>
      </c>
      <c r="I371" t="str">
        <f t="shared" si="62"/>
        <v>Thursday</v>
      </c>
      <c r="J371">
        <f t="shared" si="63"/>
        <v>72.033333334838971</v>
      </c>
      <c r="K371" s="1">
        <f t="shared" si="64"/>
        <v>42565.62840277778</v>
      </c>
      <c r="L371" t="str">
        <f t="shared" si="65"/>
        <v>Trip Completed</v>
      </c>
      <c r="M371" t="str">
        <f t="shared" si="66"/>
        <v>City</v>
      </c>
      <c r="N371" s="1">
        <f t="shared" si="71"/>
        <v>42565</v>
      </c>
      <c r="O371" t="str">
        <f t="shared" si="67"/>
        <v>14-Jul-2016 → 14-Jul-2016</v>
      </c>
      <c r="P371" t="str">
        <f t="shared" si="68"/>
        <v>14-Jul-2016</v>
      </c>
      <c r="Q371" s="2">
        <f t="shared" si="69"/>
        <v>42565</v>
      </c>
      <c r="R371" t="str">
        <f t="shared" si="70"/>
        <v>Normal</v>
      </c>
    </row>
    <row r="372" spans="1:18" x14ac:dyDescent="0.35">
      <c r="A372">
        <v>5088</v>
      </c>
      <c r="B372" t="s">
        <v>6</v>
      </c>
      <c r="C372">
        <f t="shared" si="60"/>
        <v>37</v>
      </c>
      <c r="D372">
        <v>37</v>
      </c>
      <c r="E372" t="s">
        <v>7</v>
      </c>
      <c r="F372" s="1">
        <v>42565.828402777777</v>
      </c>
      <c r="G372" s="1">
        <v>42565.879548611112</v>
      </c>
      <c r="H372">
        <f t="shared" si="61"/>
        <v>19</v>
      </c>
      <c r="I372" t="str">
        <f t="shared" si="62"/>
        <v>Thursday</v>
      </c>
      <c r="J372">
        <f t="shared" si="63"/>
        <v>73.650000002235174</v>
      </c>
      <c r="K372" s="1">
        <f t="shared" si="64"/>
        <v>42565.879548611112</v>
      </c>
      <c r="L372" t="str">
        <f t="shared" si="65"/>
        <v>Trip Completed</v>
      </c>
      <c r="M372" t="str">
        <f t="shared" si="66"/>
        <v>Airport</v>
      </c>
      <c r="N372" s="1">
        <f t="shared" si="71"/>
        <v>42565</v>
      </c>
      <c r="O372" t="str">
        <f t="shared" si="67"/>
        <v>14-Jul-2016 → 14-Jul-2016</v>
      </c>
      <c r="P372" t="str">
        <f t="shared" si="68"/>
        <v>14-Jul-2016</v>
      </c>
      <c r="Q372" s="2">
        <f t="shared" si="69"/>
        <v>42565</v>
      </c>
      <c r="R372" t="str">
        <f t="shared" si="70"/>
        <v>Normal</v>
      </c>
    </row>
    <row r="373" spans="1:18" x14ac:dyDescent="0.35">
      <c r="A373">
        <v>5352</v>
      </c>
      <c r="B373" t="s">
        <v>6</v>
      </c>
      <c r="C373">
        <f t="shared" si="60"/>
        <v>37</v>
      </c>
      <c r="D373">
        <v>37</v>
      </c>
      <c r="E373" t="s">
        <v>7</v>
      </c>
      <c r="F373" s="1">
        <v>42565.959548611114</v>
      </c>
      <c r="G373" s="1">
        <v>42565.99019675926</v>
      </c>
      <c r="H373">
        <f t="shared" si="61"/>
        <v>23</v>
      </c>
      <c r="I373" t="str">
        <f t="shared" si="62"/>
        <v>Thursday</v>
      </c>
      <c r="J373">
        <f t="shared" si="63"/>
        <v>44.13333332980983</v>
      </c>
      <c r="K373" s="1">
        <f t="shared" si="64"/>
        <v>42565.99019675926</v>
      </c>
      <c r="L373" t="str">
        <f t="shared" si="65"/>
        <v>Trip Completed</v>
      </c>
      <c r="M373" t="str">
        <f t="shared" si="66"/>
        <v>Airport</v>
      </c>
      <c r="N373" s="1">
        <f t="shared" si="71"/>
        <v>42565</v>
      </c>
      <c r="O373" t="str">
        <f t="shared" si="67"/>
        <v>14-Jul-2016 → 14-Jul-2016</v>
      </c>
      <c r="P373" t="str">
        <f t="shared" si="68"/>
        <v>14-Jul-2016</v>
      </c>
      <c r="Q373" s="2">
        <f t="shared" si="69"/>
        <v>42565</v>
      </c>
      <c r="R373" t="str">
        <f t="shared" si="70"/>
        <v>Normal</v>
      </c>
    </row>
    <row r="374" spans="1:18" x14ac:dyDescent="0.35">
      <c r="A374">
        <v>6024</v>
      </c>
      <c r="B374" t="s">
        <v>6</v>
      </c>
      <c r="C374">
        <f t="shared" si="60"/>
        <v>37</v>
      </c>
      <c r="D374">
        <v>37</v>
      </c>
      <c r="E374" t="s">
        <v>7</v>
      </c>
      <c r="F374" s="1">
        <v>42566.529965277776</v>
      </c>
      <c r="G374" s="1">
        <v>42566.58017361111</v>
      </c>
      <c r="H374">
        <f t="shared" si="61"/>
        <v>12</v>
      </c>
      <c r="I374" t="str">
        <f t="shared" si="62"/>
        <v>Friday</v>
      </c>
      <c r="J374">
        <f t="shared" si="63"/>
        <v>72.300000000977889</v>
      </c>
      <c r="K374" s="1">
        <f t="shared" si="64"/>
        <v>42566.58017361111</v>
      </c>
      <c r="L374" t="str">
        <f t="shared" si="65"/>
        <v>Trip Completed</v>
      </c>
      <c r="M374" t="str">
        <f t="shared" si="66"/>
        <v>Airport</v>
      </c>
      <c r="N374" s="1">
        <f t="shared" si="71"/>
        <v>42566</v>
      </c>
      <c r="O374" t="str">
        <f t="shared" si="67"/>
        <v>15-Jul-2016 → 15-Jul-2016</v>
      </c>
      <c r="P374" t="str">
        <f t="shared" si="68"/>
        <v>15-Jul-2016</v>
      </c>
      <c r="Q374" s="2">
        <f t="shared" si="69"/>
        <v>42566</v>
      </c>
      <c r="R374" t="str">
        <f t="shared" si="70"/>
        <v>Normal</v>
      </c>
    </row>
    <row r="375" spans="1:18" x14ac:dyDescent="0.35">
      <c r="A375">
        <v>6196</v>
      </c>
      <c r="B375" t="s">
        <v>6</v>
      </c>
      <c r="C375">
        <f t="shared" si="60"/>
        <v>37</v>
      </c>
      <c r="D375">
        <v>37</v>
      </c>
      <c r="E375" t="s">
        <v>7</v>
      </c>
      <c r="F375" s="1">
        <v>42566.722175925926</v>
      </c>
      <c r="G375" s="1">
        <v>42566.752696759257</v>
      </c>
      <c r="H375">
        <f t="shared" si="61"/>
        <v>17</v>
      </c>
      <c r="I375" t="str">
        <f t="shared" si="62"/>
        <v>Friday</v>
      </c>
      <c r="J375">
        <f t="shared" si="63"/>
        <v>43.949999995529652</v>
      </c>
      <c r="K375" s="1">
        <f t="shared" si="64"/>
        <v>42566.752696759257</v>
      </c>
      <c r="L375" t="str">
        <f t="shared" si="65"/>
        <v>Trip Completed</v>
      </c>
      <c r="M375" t="str">
        <f t="shared" si="66"/>
        <v>Airport</v>
      </c>
      <c r="N375" s="1">
        <f t="shared" si="71"/>
        <v>42566</v>
      </c>
      <c r="O375" t="str">
        <f t="shared" si="67"/>
        <v>15-Jul-2016 → 15-Jul-2016</v>
      </c>
      <c r="P375" t="str">
        <f t="shared" si="68"/>
        <v>15-Jul-2016</v>
      </c>
      <c r="Q375" s="2">
        <f t="shared" si="69"/>
        <v>42566</v>
      </c>
      <c r="R375" t="str">
        <f t="shared" si="70"/>
        <v>Normal</v>
      </c>
    </row>
    <row r="376" spans="1:18" x14ac:dyDescent="0.35">
      <c r="A376">
        <v>6297</v>
      </c>
      <c r="B376" t="s">
        <v>8</v>
      </c>
      <c r="C376">
        <f t="shared" si="60"/>
        <v>37</v>
      </c>
      <c r="D376">
        <v>37</v>
      </c>
      <c r="E376" t="s">
        <v>7</v>
      </c>
      <c r="F376" s="1">
        <v>42566.764687499999</v>
      </c>
      <c r="G376" s="1">
        <v>42566.789861111109</v>
      </c>
      <c r="H376">
        <f t="shared" si="61"/>
        <v>18</v>
      </c>
      <c r="I376" t="str">
        <f t="shared" si="62"/>
        <v>Friday</v>
      </c>
      <c r="J376">
        <f t="shared" si="63"/>
        <v>36.249999997671694</v>
      </c>
      <c r="K376" s="1">
        <f t="shared" si="64"/>
        <v>42566.789861111109</v>
      </c>
      <c r="L376" t="str">
        <f t="shared" si="65"/>
        <v>Trip Completed</v>
      </c>
      <c r="M376" t="str">
        <f t="shared" si="66"/>
        <v>City</v>
      </c>
      <c r="N376" s="1">
        <f t="shared" si="71"/>
        <v>42566</v>
      </c>
      <c r="O376" t="str">
        <f t="shared" si="67"/>
        <v>15-Jul-2016 → 15-Jul-2016</v>
      </c>
      <c r="P376" t="str">
        <f t="shared" si="68"/>
        <v>15-Jul-2016</v>
      </c>
      <c r="Q376" s="2">
        <f t="shared" si="69"/>
        <v>42566</v>
      </c>
      <c r="R376" t="str">
        <f t="shared" si="70"/>
        <v>Normal</v>
      </c>
    </row>
    <row r="377" spans="1:18" x14ac:dyDescent="0.35">
      <c r="A377">
        <v>125</v>
      </c>
      <c r="B377" t="s">
        <v>8</v>
      </c>
      <c r="C377">
        <f t="shared" si="60"/>
        <v>38</v>
      </c>
      <c r="D377">
        <v>38</v>
      </c>
      <c r="E377" t="s">
        <v>7</v>
      </c>
      <c r="F377" s="1">
        <v>42562.216666666667</v>
      </c>
      <c r="G377" s="1">
        <v>42681.261805555558</v>
      </c>
      <c r="H377">
        <f t="shared" si="61"/>
        <v>5</v>
      </c>
      <c r="I377" t="str">
        <f t="shared" si="62"/>
        <v>Monday</v>
      </c>
      <c r="J377">
        <f t="shared" si="63"/>
        <v>171425.00000000233</v>
      </c>
      <c r="K377" s="1">
        <f t="shared" si="64"/>
        <v>42681.261805555558</v>
      </c>
      <c r="L377" t="str">
        <f t="shared" si="65"/>
        <v>Trip Completed</v>
      </c>
      <c r="M377" t="str">
        <f t="shared" si="66"/>
        <v>City</v>
      </c>
      <c r="N377" s="1">
        <f t="shared" si="71"/>
        <v>42562</v>
      </c>
      <c r="O377" t="str">
        <f t="shared" si="67"/>
        <v>11-Jul-2016 → 07-Nov-2016</v>
      </c>
      <c r="P377" t="str">
        <f t="shared" si="68"/>
        <v>11-Jul-2016</v>
      </c>
      <c r="Q377" s="2">
        <f t="shared" si="69"/>
        <v>42562</v>
      </c>
      <c r="R377" t="str">
        <f t="shared" si="70"/>
        <v>Normal</v>
      </c>
    </row>
    <row r="378" spans="1:18" x14ac:dyDescent="0.35">
      <c r="A378">
        <v>1611</v>
      </c>
      <c r="B378" t="s">
        <v>8</v>
      </c>
      <c r="C378">
        <f t="shared" si="60"/>
        <v>38</v>
      </c>
      <c r="D378">
        <v>38</v>
      </c>
      <c r="E378" t="s">
        <v>7</v>
      </c>
      <c r="F378" s="1">
        <v>42563.28402777778</v>
      </c>
      <c r="G378" s="1">
        <v>42711.322222222225</v>
      </c>
      <c r="H378">
        <f t="shared" si="61"/>
        <v>6</v>
      </c>
      <c r="I378" t="str">
        <f t="shared" si="62"/>
        <v>Tuesday</v>
      </c>
      <c r="J378">
        <f t="shared" si="63"/>
        <v>213175.00000000116</v>
      </c>
      <c r="K378" s="1">
        <f t="shared" si="64"/>
        <v>42711.322222222225</v>
      </c>
      <c r="L378" t="str">
        <f t="shared" si="65"/>
        <v>Trip Completed</v>
      </c>
      <c r="M378" t="str">
        <f t="shared" si="66"/>
        <v>City</v>
      </c>
      <c r="N378" s="1">
        <f t="shared" si="71"/>
        <v>42563</v>
      </c>
      <c r="O378" t="str">
        <f t="shared" si="67"/>
        <v>12-Jul-2016 → 07-Dec-2016</v>
      </c>
      <c r="P378" t="str">
        <f t="shared" si="68"/>
        <v>12-Jul-2016</v>
      </c>
      <c r="Q378" s="2">
        <f t="shared" si="69"/>
        <v>42563</v>
      </c>
      <c r="R378" t="str">
        <f t="shared" si="70"/>
        <v>Normal</v>
      </c>
    </row>
    <row r="379" spans="1:18" x14ac:dyDescent="0.35">
      <c r="A379">
        <v>1814</v>
      </c>
      <c r="B379" t="s">
        <v>8</v>
      </c>
      <c r="C379">
        <f t="shared" si="60"/>
        <v>38</v>
      </c>
      <c r="D379">
        <v>38</v>
      </c>
      <c r="E379" t="s">
        <v>7</v>
      </c>
      <c r="F379" s="1">
        <v>42563.388194444444</v>
      </c>
      <c r="G379" s="1">
        <v>42711.415972222225</v>
      </c>
      <c r="H379">
        <f t="shared" si="61"/>
        <v>9</v>
      </c>
      <c r="I379" t="str">
        <f t="shared" si="62"/>
        <v>Tuesday</v>
      </c>
      <c r="J379">
        <f t="shared" si="63"/>
        <v>213160.00000000466</v>
      </c>
      <c r="K379" s="1">
        <f t="shared" si="64"/>
        <v>42711.415972222225</v>
      </c>
      <c r="L379" t="str">
        <f t="shared" si="65"/>
        <v>Trip Completed</v>
      </c>
      <c r="M379" t="str">
        <f t="shared" si="66"/>
        <v>City</v>
      </c>
      <c r="N379" s="1">
        <f t="shared" si="71"/>
        <v>42563</v>
      </c>
      <c r="O379" t="str">
        <f t="shared" si="67"/>
        <v>12-Jul-2016 → 07-Dec-2016</v>
      </c>
      <c r="P379" t="str">
        <f t="shared" si="68"/>
        <v>12-Jul-2016</v>
      </c>
      <c r="Q379" s="2">
        <f t="shared" si="69"/>
        <v>42563</v>
      </c>
      <c r="R379" t="str">
        <f t="shared" si="70"/>
        <v>Normal</v>
      </c>
    </row>
    <row r="380" spans="1:18" x14ac:dyDescent="0.35">
      <c r="A380">
        <v>3088</v>
      </c>
      <c r="B380" t="s">
        <v>8</v>
      </c>
      <c r="C380">
        <f t="shared" si="60"/>
        <v>38</v>
      </c>
      <c r="D380">
        <v>38</v>
      </c>
      <c r="E380" t="s">
        <v>7</v>
      </c>
      <c r="F380" s="1">
        <v>42564.342118055552</v>
      </c>
      <c r="G380" s="1">
        <v>42564.375717592593</v>
      </c>
      <c r="H380">
        <f t="shared" si="61"/>
        <v>8</v>
      </c>
      <c r="I380" t="str">
        <f t="shared" si="62"/>
        <v>Wednesday</v>
      </c>
      <c r="J380">
        <f t="shared" si="63"/>
        <v>48.383333338424563</v>
      </c>
      <c r="K380" s="1">
        <f t="shared" si="64"/>
        <v>42564.375717592593</v>
      </c>
      <c r="L380" t="str">
        <f t="shared" si="65"/>
        <v>Trip Completed</v>
      </c>
      <c r="M380" t="str">
        <f t="shared" si="66"/>
        <v>City</v>
      </c>
      <c r="N380" s="1">
        <f t="shared" si="71"/>
        <v>42564</v>
      </c>
      <c r="O380" t="str">
        <f t="shared" si="67"/>
        <v>13-Jul-2016 → 13-Jul-2016</v>
      </c>
      <c r="P380" t="str">
        <f t="shared" si="68"/>
        <v>13-Jul-2016</v>
      </c>
      <c r="Q380" s="2">
        <f t="shared" si="69"/>
        <v>42564</v>
      </c>
      <c r="R380" t="str">
        <f t="shared" si="70"/>
        <v>Normal</v>
      </c>
    </row>
    <row r="381" spans="1:18" x14ac:dyDescent="0.35">
      <c r="A381">
        <v>3384</v>
      </c>
      <c r="B381" t="s">
        <v>6</v>
      </c>
      <c r="C381">
        <f t="shared" si="60"/>
        <v>38</v>
      </c>
      <c r="D381">
        <v>38</v>
      </c>
      <c r="E381" t="s">
        <v>7</v>
      </c>
      <c r="F381" s="1">
        <v>42564.611724537041</v>
      </c>
      <c r="G381" s="1">
        <v>42564.648912037039</v>
      </c>
      <c r="H381">
        <f t="shared" si="61"/>
        <v>14</v>
      </c>
      <c r="I381" t="str">
        <f t="shared" si="62"/>
        <v>Wednesday</v>
      </c>
      <c r="J381">
        <f t="shared" si="63"/>
        <v>53.549999997485429</v>
      </c>
      <c r="K381" s="1">
        <f t="shared" si="64"/>
        <v>42564.648912037039</v>
      </c>
      <c r="L381" t="str">
        <f t="shared" si="65"/>
        <v>Trip Completed</v>
      </c>
      <c r="M381" t="str">
        <f t="shared" si="66"/>
        <v>Airport</v>
      </c>
      <c r="N381" s="1">
        <f t="shared" si="71"/>
        <v>42564</v>
      </c>
      <c r="O381" t="str">
        <f t="shared" si="67"/>
        <v>13-Jul-2016 → 13-Jul-2016</v>
      </c>
      <c r="P381" t="str">
        <f t="shared" si="68"/>
        <v>13-Jul-2016</v>
      </c>
      <c r="Q381" s="2">
        <f t="shared" si="69"/>
        <v>42564</v>
      </c>
      <c r="R381" t="str">
        <f t="shared" si="70"/>
        <v>Normal</v>
      </c>
    </row>
    <row r="382" spans="1:18" x14ac:dyDescent="0.35">
      <c r="A382">
        <v>4218</v>
      </c>
      <c r="B382" t="s">
        <v>6</v>
      </c>
      <c r="C382">
        <f t="shared" si="60"/>
        <v>38</v>
      </c>
      <c r="D382">
        <v>38</v>
      </c>
      <c r="E382" t="s">
        <v>7</v>
      </c>
      <c r="F382" s="1">
        <v>42565.234918981485</v>
      </c>
      <c r="G382" s="1">
        <v>42565.267222222225</v>
      </c>
      <c r="H382">
        <f t="shared" si="61"/>
        <v>5</v>
      </c>
      <c r="I382" t="str">
        <f t="shared" si="62"/>
        <v>Thursday</v>
      </c>
      <c r="J382">
        <f t="shared" si="63"/>
        <v>46.516666664974764</v>
      </c>
      <c r="K382" s="1">
        <f t="shared" si="64"/>
        <v>42565.267222222225</v>
      </c>
      <c r="L382" t="str">
        <f t="shared" si="65"/>
        <v>Trip Completed</v>
      </c>
      <c r="M382" t="str">
        <f t="shared" si="66"/>
        <v>Airport</v>
      </c>
      <c r="N382" s="1">
        <f t="shared" si="71"/>
        <v>42565</v>
      </c>
      <c r="O382" t="str">
        <f t="shared" si="67"/>
        <v>14-Jul-2016 → 14-Jul-2016</v>
      </c>
      <c r="P382" t="str">
        <f t="shared" si="68"/>
        <v>14-Jul-2016</v>
      </c>
      <c r="Q382" s="2">
        <f t="shared" si="69"/>
        <v>42565</v>
      </c>
      <c r="R382" t="str">
        <f t="shared" si="70"/>
        <v>Normal</v>
      </c>
    </row>
    <row r="383" spans="1:18" x14ac:dyDescent="0.35">
      <c r="A383">
        <v>5757</v>
      </c>
      <c r="B383" t="s">
        <v>8</v>
      </c>
      <c r="C383">
        <f t="shared" si="60"/>
        <v>38</v>
      </c>
      <c r="D383">
        <v>38</v>
      </c>
      <c r="E383" t="s">
        <v>7</v>
      </c>
      <c r="F383" s="1">
        <v>42566.341909722221</v>
      </c>
      <c r="G383" s="1">
        <v>42566.387442129628</v>
      </c>
      <c r="H383">
        <f t="shared" si="61"/>
        <v>8</v>
      </c>
      <c r="I383" t="str">
        <f t="shared" si="62"/>
        <v>Friday</v>
      </c>
      <c r="J383">
        <f t="shared" si="63"/>
        <v>65.566666665254161</v>
      </c>
      <c r="K383" s="1">
        <f t="shared" si="64"/>
        <v>42566.387442129628</v>
      </c>
      <c r="L383" t="str">
        <f t="shared" si="65"/>
        <v>Trip Completed</v>
      </c>
      <c r="M383" t="str">
        <f t="shared" si="66"/>
        <v>City</v>
      </c>
      <c r="N383" s="1">
        <f t="shared" si="71"/>
        <v>42566</v>
      </c>
      <c r="O383" t="str">
        <f t="shared" si="67"/>
        <v>15-Jul-2016 → 15-Jul-2016</v>
      </c>
      <c r="P383" t="str">
        <f t="shared" si="68"/>
        <v>15-Jul-2016</v>
      </c>
      <c r="Q383" s="2">
        <f t="shared" si="69"/>
        <v>42566</v>
      </c>
      <c r="R383" t="str">
        <f t="shared" si="70"/>
        <v>Normal</v>
      </c>
    </row>
    <row r="384" spans="1:18" x14ac:dyDescent="0.35">
      <c r="A384">
        <v>5958</v>
      </c>
      <c r="B384" t="s">
        <v>6</v>
      </c>
      <c r="C384">
        <f t="shared" si="60"/>
        <v>38</v>
      </c>
      <c r="D384">
        <v>38</v>
      </c>
      <c r="E384" t="s">
        <v>7</v>
      </c>
      <c r="F384" s="1">
        <v>42566.450439814813</v>
      </c>
      <c r="G384" s="1">
        <v>42566.492592592593</v>
      </c>
      <c r="H384">
        <f t="shared" si="61"/>
        <v>10</v>
      </c>
      <c r="I384" t="str">
        <f t="shared" si="62"/>
        <v>Friday</v>
      </c>
      <c r="J384">
        <f t="shared" si="63"/>
        <v>60.700000002980232</v>
      </c>
      <c r="K384" s="1">
        <f t="shared" si="64"/>
        <v>42566.492592592593</v>
      </c>
      <c r="L384" t="str">
        <f t="shared" si="65"/>
        <v>Trip Completed</v>
      </c>
      <c r="M384" t="str">
        <f t="shared" si="66"/>
        <v>Airport</v>
      </c>
      <c r="N384" s="1">
        <f t="shared" si="71"/>
        <v>42566</v>
      </c>
      <c r="O384" t="str">
        <f t="shared" si="67"/>
        <v>15-Jul-2016 → 15-Jul-2016</v>
      </c>
      <c r="P384" t="str">
        <f t="shared" si="68"/>
        <v>15-Jul-2016</v>
      </c>
      <c r="Q384" s="2">
        <f t="shared" si="69"/>
        <v>42566</v>
      </c>
      <c r="R384" t="str">
        <f t="shared" si="70"/>
        <v>Normal</v>
      </c>
    </row>
    <row r="385" spans="1:18" x14ac:dyDescent="0.35">
      <c r="A385">
        <v>6314</v>
      </c>
      <c r="B385" t="s">
        <v>8</v>
      </c>
      <c r="C385">
        <f t="shared" si="60"/>
        <v>38</v>
      </c>
      <c r="D385">
        <v>38</v>
      </c>
      <c r="E385" t="s">
        <v>7</v>
      </c>
      <c r="F385" s="1">
        <v>42566.771597222221</v>
      </c>
      <c r="G385" s="1">
        <v>42566.812824074077</v>
      </c>
      <c r="H385">
        <f t="shared" si="61"/>
        <v>18</v>
      </c>
      <c r="I385" t="str">
        <f t="shared" si="62"/>
        <v>Friday</v>
      </c>
      <c r="J385">
        <f t="shared" si="63"/>
        <v>59.366666672285646</v>
      </c>
      <c r="K385" s="1">
        <f t="shared" si="64"/>
        <v>42566.812824074077</v>
      </c>
      <c r="L385" t="str">
        <f t="shared" si="65"/>
        <v>Trip Completed</v>
      </c>
      <c r="M385" t="str">
        <f t="shared" si="66"/>
        <v>City</v>
      </c>
      <c r="N385" s="1">
        <f t="shared" si="71"/>
        <v>42566</v>
      </c>
      <c r="O385" t="str">
        <f t="shared" si="67"/>
        <v>15-Jul-2016 → 15-Jul-2016</v>
      </c>
      <c r="P385" t="str">
        <f t="shared" si="68"/>
        <v>15-Jul-2016</v>
      </c>
      <c r="Q385" s="2">
        <f t="shared" si="69"/>
        <v>42566</v>
      </c>
      <c r="R385" t="str">
        <f t="shared" si="70"/>
        <v>Normal</v>
      </c>
    </row>
    <row r="386" spans="1:18" x14ac:dyDescent="0.35">
      <c r="A386">
        <v>249</v>
      </c>
      <c r="B386" t="s">
        <v>8</v>
      </c>
      <c r="C386">
        <f t="shared" ref="C386:C449" si="72">IF(ISNUMBER(D386), D386, "Unavailable")</f>
        <v>39</v>
      </c>
      <c r="D386">
        <v>39</v>
      </c>
      <c r="E386" t="s">
        <v>7</v>
      </c>
      <c r="F386" s="1">
        <v>42562.271527777775</v>
      </c>
      <c r="G386" s="1">
        <v>42681.301388888889</v>
      </c>
      <c r="H386">
        <f t="shared" si="61"/>
        <v>6</v>
      </c>
      <c r="I386" t="str">
        <f t="shared" si="62"/>
        <v>Monday</v>
      </c>
      <c r="J386">
        <f t="shared" si="63"/>
        <v>171403.00000000396</v>
      </c>
      <c r="K386" s="1">
        <f t="shared" si="64"/>
        <v>42681.301388888889</v>
      </c>
      <c r="L386" t="str">
        <f t="shared" si="65"/>
        <v>Trip Completed</v>
      </c>
      <c r="M386" t="str">
        <f t="shared" si="66"/>
        <v>City</v>
      </c>
      <c r="N386" s="1">
        <f t="shared" si="71"/>
        <v>42562</v>
      </c>
      <c r="O386" t="str">
        <f t="shared" si="67"/>
        <v>11-Jul-2016 → 07-Nov-2016</v>
      </c>
      <c r="P386" t="str">
        <f t="shared" si="68"/>
        <v>11-Jul-2016</v>
      </c>
      <c r="Q386" s="2">
        <f t="shared" si="69"/>
        <v>42562</v>
      </c>
      <c r="R386" t="str">
        <f t="shared" si="70"/>
        <v>Normal</v>
      </c>
    </row>
    <row r="387" spans="1:18" x14ac:dyDescent="0.35">
      <c r="A387">
        <v>728</v>
      </c>
      <c r="B387" t="s">
        <v>8</v>
      </c>
      <c r="C387">
        <f t="shared" si="72"/>
        <v>39</v>
      </c>
      <c r="D387">
        <v>39</v>
      </c>
      <c r="E387" t="s">
        <v>7</v>
      </c>
      <c r="F387" s="1">
        <v>42562.628472222219</v>
      </c>
      <c r="G387" s="1">
        <v>42681.67291666667</v>
      </c>
      <c r="H387">
        <f t="shared" ref="H387:H450" si="73">HOUR(F387)</f>
        <v>15</v>
      </c>
      <c r="I387" t="str">
        <f t="shared" ref="I387:I450" si="74">TEXT(F387, "dddd")</f>
        <v>Monday</v>
      </c>
      <c r="J387">
        <f t="shared" ref="J387:J450" si="75">(G387 - F387) * 1440</f>
        <v>171424.00000000955</v>
      </c>
      <c r="K387" s="1">
        <f t="shared" ref="K387:K450" si="76">IF(TRIM(E387)="Trip Completed", G387, "Unavailable")</f>
        <v>42681.67291666667</v>
      </c>
      <c r="L387" t="str">
        <f t="shared" ref="L387:L450" si="77">PROPER(TRIM(E387))</f>
        <v>Trip Completed</v>
      </c>
      <c r="M387" t="str">
        <f t="shared" ref="M387:M450" si="78">PROPER(TRIM(B387))</f>
        <v>City</v>
      </c>
      <c r="N387" s="1">
        <f t="shared" si="71"/>
        <v>42562</v>
      </c>
      <c r="O387" t="str">
        <f t="shared" ref="O387:O450" si="79">TEXT(F387,"dd-mmm-yyyy") &amp; " → " &amp; IF(G387="", "", TEXT(G387,"dd-mmm-yyyy"))</f>
        <v>11-Jul-2016 → 07-Nov-2016</v>
      </c>
      <c r="P387" t="str">
        <f t="shared" ref="P387:P450" si="80">LEFT(O387, FIND("→", O387)-2)</f>
        <v>11-Jul-2016</v>
      </c>
      <c r="Q387" s="2">
        <f t="shared" ref="Q387:Q450" si="81">DATEVALUE(LEFT(O387, FIND("→", O387)-2))</f>
        <v>42562</v>
      </c>
      <c r="R387" t="str">
        <f t="shared" ref="R387:R450" si="82">IF(Q387=DATE(2016,11,7),"Holiday", IF(Q387=DATE(2016,12,7),"Strike/Disruption (Vardah cyclone in Chennai)","Normal"))</f>
        <v>Normal</v>
      </c>
    </row>
    <row r="388" spans="1:18" x14ac:dyDescent="0.35">
      <c r="A388">
        <v>3042</v>
      </c>
      <c r="B388" t="s">
        <v>8</v>
      </c>
      <c r="C388">
        <f t="shared" si="72"/>
        <v>39</v>
      </c>
      <c r="D388">
        <v>39</v>
      </c>
      <c r="E388" t="s">
        <v>7</v>
      </c>
      <c r="F388" s="1">
        <v>42564.318645833337</v>
      </c>
      <c r="G388" s="1">
        <v>42564.356099537035</v>
      </c>
      <c r="H388">
        <f t="shared" si="73"/>
        <v>7</v>
      </c>
      <c r="I388" t="str">
        <f t="shared" si="74"/>
        <v>Wednesday</v>
      </c>
      <c r="J388">
        <f t="shared" si="75"/>
        <v>53.933333326131105</v>
      </c>
      <c r="K388" s="1">
        <f t="shared" si="76"/>
        <v>42564.356099537035</v>
      </c>
      <c r="L388" t="str">
        <f t="shared" si="77"/>
        <v>Trip Completed</v>
      </c>
      <c r="M388" t="str">
        <f t="shared" si="78"/>
        <v>City</v>
      </c>
      <c r="N388" s="1">
        <f t="shared" ref="N388:N451" si="83">INT(F388)</f>
        <v>42564</v>
      </c>
      <c r="O388" t="str">
        <f t="shared" si="79"/>
        <v>13-Jul-2016 → 13-Jul-2016</v>
      </c>
      <c r="P388" t="str">
        <f t="shared" si="80"/>
        <v>13-Jul-2016</v>
      </c>
      <c r="Q388" s="2">
        <f t="shared" si="81"/>
        <v>42564</v>
      </c>
      <c r="R388" t="str">
        <f t="shared" si="82"/>
        <v>Normal</v>
      </c>
    </row>
    <row r="389" spans="1:18" x14ac:dyDescent="0.35">
      <c r="A389">
        <v>3620</v>
      </c>
      <c r="B389" t="s">
        <v>8</v>
      </c>
      <c r="C389">
        <f t="shared" si="72"/>
        <v>39</v>
      </c>
      <c r="D389">
        <v>39</v>
      </c>
      <c r="E389" t="s">
        <v>7</v>
      </c>
      <c r="F389" s="1">
        <v>42564.788101851853</v>
      </c>
      <c r="G389" s="1">
        <v>42564.839328703703</v>
      </c>
      <c r="H389">
        <f t="shared" si="73"/>
        <v>18</v>
      </c>
      <c r="I389" t="str">
        <f t="shared" si="74"/>
        <v>Wednesday</v>
      </c>
      <c r="J389">
        <f t="shared" si="75"/>
        <v>73.766666664741933</v>
      </c>
      <c r="K389" s="1">
        <f t="shared" si="76"/>
        <v>42564.839328703703</v>
      </c>
      <c r="L389" t="str">
        <f t="shared" si="77"/>
        <v>Trip Completed</v>
      </c>
      <c r="M389" t="str">
        <f t="shared" si="78"/>
        <v>City</v>
      </c>
      <c r="N389" s="1">
        <f t="shared" si="83"/>
        <v>42564</v>
      </c>
      <c r="O389" t="str">
        <f t="shared" si="79"/>
        <v>13-Jul-2016 → 13-Jul-2016</v>
      </c>
      <c r="P389" t="str">
        <f t="shared" si="80"/>
        <v>13-Jul-2016</v>
      </c>
      <c r="Q389" s="2">
        <f t="shared" si="81"/>
        <v>42564</v>
      </c>
      <c r="R389" t="str">
        <f t="shared" si="82"/>
        <v>Normal</v>
      </c>
    </row>
    <row r="390" spans="1:18" x14ac:dyDescent="0.35">
      <c r="A390">
        <v>4276</v>
      </c>
      <c r="B390" t="s">
        <v>8</v>
      </c>
      <c r="C390">
        <f t="shared" si="72"/>
        <v>39</v>
      </c>
      <c r="D390">
        <v>39</v>
      </c>
      <c r="E390" t="s">
        <v>7</v>
      </c>
      <c r="F390" s="1">
        <v>42565.265324074076</v>
      </c>
      <c r="G390" s="1">
        <v>42565.307662037034</v>
      </c>
      <c r="H390">
        <f t="shared" si="73"/>
        <v>6</v>
      </c>
      <c r="I390" t="str">
        <f t="shared" si="74"/>
        <v>Thursday</v>
      </c>
      <c r="J390">
        <f t="shared" si="75"/>
        <v>60.96666665864177</v>
      </c>
      <c r="K390" s="1">
        <f t="shared" si="76"/>
        <v>42565.307662037034</v>
      </c>
      <c r="L390" t="str">
        <f t="shared" si="77"/>
        <v>Trip Completed</v>
      </c>
      <c r="M390" t="str">
        <f t="shared" si="78"/>
        <v>City</v>
      </c>
      <c r="N390" s="1">
        <f t="shared" si="83"/>
        <v>42565</v>
      </c>
      <c r="O390" t="str">
        <f t="shared" si="79"/>
        <v>14-Jul-2016 → 14-Jul-2016</v>
      </c>
      <c r="P390" t="str">
        <f t="shared" si="80"/>
        <v>14-Jul-2016</v>
      </c>
      <c r="Q390" s="2">
        <f t="shared" si="81"/>
        <v>42565</v>
      </c>
      <c r="R390" t="str">
        <f t="shared" si="82"/>
        <v>Normal</v>
      </c>
    </row>
    <row r="391" spans="1:18" x14ac:dyDescent="0.35">
      <c r="A391">
        <v>4735</v>
      </c>
      <c r="B391" t="s">
        <v>8</v>
      </c>
      <c r="C391">
        <f t="shared" si="72"/>
        <v>39</v>
      </c>
      <c r="D391">
        <v>39</v>
      </c>
      <c r="E391" t="s">
        <v>7</v>
      </c>
      <c r="F391" s="1">
        <v>42565.613310185188</v>
      </c>
      <c r="G391" s="1">
        <v>42565.660844907405</v>
      </c>
      <c r="H391">
        <f t="shared" si="73"/>
        <v>14</v>
      </c>
      <c r="I391" t="str">
        <f t="shared" si="74"/>
        <v>Thursday</v>
      </c>
      <c r="J391">
        <f t="shared" si="75"/>
        <v>68.449999991571531</v>
      </c>
      <c r="K391" s="1">
        <f t="shared" si="76"/>
        <v>42565.660844907405</v>
      </c>
      <c r="L391" t="str">
        <f t="shared" si="77"/>
        <v>Trip Completed</v>
      </c>
      <c r="M391" t="str">
        <f t="shared" si="78"/>
        <v>City</v>
      </c>
      <c r="N391" s="1">
        <f t="shared" si="83"/>
        <v>42565</v>
      </c>
      <c r="O391" t="str">
        <f t="shared" si="79"/>
        <v>14-Jul-2016 → 14-Jul-2016</v>
      </c>
      <c r="P391" t="str">
        <f t="shared" si="80"/>
        <v>14-Jul-2016</v>
      </c>
      <c r="Q391" s="2">
        <f t="shared" si="81"/>
        <v>42565</v>
      </c>
      <c r="R391" t="str">
        <f t="shared" si="82"/>
        <v>Normal</v>
      </c>
    </row>
    <row r="392" spans="1:18" x14ac:dyDescent="0.35">
      <c r="A392">
        <v>1353</v>
      </c>
      <c r="B392" t="s">
        <v>6</v>
      </c>
      <c r="C392">
        <f t="shared" si="72"/>
        <v>40</v>
      </c>
      <c r="D392">
        <v>40</v>
      </c>
      <c r="E392" t="s">
        <v>7</v>
      </c>
      <c r="F392" s="1">
        <v>42562.993750000001</v>
      </c>
      <c r="G392" s="1">
        <v>42711.023611111108</v>
      </c>
      <c r="H392">
        <f t="shared" si="73"/>
        <v>23</v>
      </c>
      <c r="I392" t="str">
        <f t="shared" si="74"/>
        <v>Monday</v>
      </c>
      <c r="J392">
        <f t="shared" si="75"/>
        <v>213162.99999999348</v>
      </c>
      <c r="K392" s="1">
        <f t="shared" si="76"/>
        <v>42711.023611111108</v>
      </c>
      <c r="L392" t="str">
        <f t="shared" si="77"/>
        <v>Trip Completed</v>
      </c>
      <c r="M392" t="str">
        <f t="shared" si="78"/>
        <v>Airport</v>
      </c>
      <c r="N392" s="1">
        <f t="shared" si="83"/>
        <v>42562</v>
      </c>
      <c r="O392" t="str">
        <f t="shared" si="79"/>
        <v>11-Jul-2016 → 07-Dec-2016</v>
      </c>
      <c r="P392" t="str">
        <f t="shared" si="80"/>
        <v>11-Jul-2016</v>
      </c>
      <c r="Q392" s="2">
        <f t="shared" si="81"/>
        <v>42562</v>
      </c>
      <c r="R392" t="str">
        <f t="shared" si="82"/>
        <v>Normal</v>
      </c>
    </row>
    <row r="393" spans="1:18" x14ac:dyDescent="0.35">
      <c r="A393">
        <v>1568</v>
      </c>
      <c r="B393" t="s">
        <v>8</v>
      </c>
      <c r="C393">
        <f t="shared" si="72"/>
        <v>40</v>
      </c>
      <c r="D393">
        <v>40</v>
      </c>
      <c r="E393" t="s">
        <v>7</v>
      </c>
      <c r="F393" s="1">
        <v>42563.262499999997</v>
      </c>
      <c r="G393" s="1">
        <v>42711.286111111112</v>
      </c>
      <c r="H393">
        <f t="shared" si="73"/>
        <v>6</v>
      </c>
      <c r="I393" t="str">
        <f t="shared" si="74"/>
        <v>Tuesday</v>
      </c>
      <c r="J393">
        <f t="shared" si="75"/>
        <v>213154.00000000605</v>
      </c>
      <c r="K393" s="1">
        <f t="shared" si="76"/>
        <v>42711.286111111112</v>
      </c>
      <c r="L393" t="str">
        <f t="shared" si="77"/>
        <v>Trip Completed</v>
      </c>
      <c r="M393" t="str">
        <f t="shared" si="78"/>
        <v>City</v>
      </c>
      <c r="N393" s="1">
        <f t="shared" si="83"/>
        <v>42563</v>
      </c>
      <c r="O393" t="str">
        <f t="shared" si="79"/>
        <v>12-Jul-2016 → 07-Dec-2016</v>
      </c>
      <c r="P393" t="str">
        <f t="shared" si="80"/>
        <v>12-Jul-2016</v>
      </c>
      <c r="Q393" s="2">
        <f t="shared" si="81"/>
        <v>42563</v>
      </c>
      <c r="R393" t="str">
        <f t="shared" si="82"/>
        <v>Normal</v>
      </c>
    </row>
    <row r="394" spans="1:18" x14ac:dyDescent="0.35">
      <c r="A394">
        <v>2465</v>
      </c>
      <c r="B394" t="s">
        <v>8</v>
      </c>
      <c r="C394">
        <f t="shared" si="72"/>
        <v>40</v>
      </c>
      <c r="D394">
        <v>40</v>
      </c>
      <c r="E394" t="s">
        <v>7</v>
      </c>
      <c r="F394" s="1">
        <v>42563.859722222223</v>
      </c>
      <c r="G394" s="1">
        <v>42711.900694444441</v>
      </c>
      <c r="H394">
        <f t="shared" si="73"/>
        <v>20</v>
      </c>
      <c r="I394" t="str">
        <f t="shared" si="74"/>
        <v>Tuesday</v>
      </c>
      <c r="J394">
        <f t="shared" si="75"/>
        <v>213178.99999999325</v>
      </c>
      <c r="K394" s="1">
        <f t="shared" si="76"/>
        <v>42711.900694444441</v>
      </c>
      <c r="L394" t="str">
        <f t="shared" si="77"/>
        <v>Trip Completed</v>
      </c>
      <c r="M394" t="str">
        <f t="shared" si="78"/>
        <v>City</v>
      </c>
      <c r="N394" s="1">
        <f t="shared" si="83"/>
        <v>42563</v>
      </c>
      <c r="O394" t="str">
        <f t="shared" si="79"/>
        <v>12-Jul-2016 → 07-Dec-2016</v>
      </c>
      <c r="P394" t="str">
        <f t="shared" si="80"/>
        <v>12-Jul-2016</v>
      </c>
      <c r="Q394" s="2">
        <f t="shared" si="81"/>
        <v>42563</v>
      </c>
      <c r="R394" t="str">
        <f t="shared" si="82"/>
        <v>Normal</v>
      </c>
    </row>
    <row r="395" spans="1:18" x14ac:dyDescent="0.35">
      <c r="A395">
        <v>3688</v>
      </c>
      <c r="B395" t="s">
        <v>8</v>
      </c>
      <c r="C395">
        <f t="shared" si="72"/>
        <v>40</v>
      </c>
      <c r="D395">
        <v>40</v>
      </c>
      <c r="E395" t="s">
        <v>7</v>
      </c>
      <c r="F395" s="1">
        <v>42564.819351851853</v>
      </c>
      <c r="G395" s="1">
        <v>42564.861701388887</v>
      </c>
      <c r="H395">
        <f t="shared" si="73"/>
        <v>19</v>
      </c>
      <c r="I395" t="str">
        <f t="shared" si="74"/>
        <v>Wednesday</v>
      </c>
      <c r="J395">
        <f t="shared" si="75"/>
        <v>60.98333332920447</v>
      </c>
      <c r="K395" s="1">
        <f t="shared" si="76"/>
        <v>42564.861701388887</v>
      </c>
      <c r="L395" t="str">
        <f t="shared" si="77"/>
        <v>Trip Completed</v>
      </c>
      <c r="M395" t="str">
        <f t="shared" si="78"/>
        <v>City</v>
      </c>
      <c r="N395" s="1">
        <f t="shared" si="83"/>
        <v>42564</v>
      </c>
      <c r="O395" t="str">
        <f t="shared" si="79"/>
        <v>13-Jul-2016 → 13-Jul-2016</v>
      </c>
      <c r="P395" t="str">
        <f t="shared" si="80"/>
        <v>13-Jul-2016</v>
      </c>
      <c r="Q395" s="2">
        <f t="shared" si="81"/>
        <v>42564</v>
      </c>
      <c r="R395" t="str">
        <f t="shared" si="82"/>
        <v>Normal</v>
      </c>
    </row>
    <row r="396" spans="1:18" x14ac:dyDescent="0.35">
      <c r="A396">
        <v>4727</v>
      </c>
      <c r="B396" t="s">
        <v>8</v>
      </c>
      <c r="C396">
        <f t="shared" si="72"/>
        <v>40</v>
      </c>
      <c r="D396">
        <v>40</v>
      </c>
      <c r="E396" t="s">
        <v>7</v>
      </c>
      <c r="F396" s="1">
        <v>42565.587708333333</v>
      </c>
      <c r="G396" s="1">
        <v>42565.627025462964</v>
      </c>
      <c r="H396">
        <f t="shared" si="73"/>
        <v>14</v>
      </c>
      <c r="I396" t="str">
        <f t="shared" si="74"/>
        <v>Thursday</v>
      </c>
      <c r="J396">
        <f t="shared" si="75"/>
        <v>56.616666668560356</v>
      </c>
      <c r="K396" s="1">
        <f t="shared" si="76"/>
        <v>42565.627025462964</v>
      </c>
      <c r="L396" t="str">
        <f t="shared" si="77"/>
        <v>Trip Completed</v>
      </c>
      <c r="M396" t="str">
        <f t="shared" si="78"/>
        <v>City</v>
      </c>
      <c r="N396" s="1">
        <f t="shared" si="83"/>
        <v>42565</v>
      </c>
      <c r="O396" t="str">
        <f t="shared" si="79"/>
        <v>14-Jul-2016 → 14-Jul-2016</v>
      </c>
      <c r="P396" t="str">
        <f t="shared" si="80"/>
        <v>14-Jul-2016</v>
      </c>
      <c r="Q396" s="2">
        <f t="shared" si="81"/>
        <v>42565</v>
      </c>
      <c r="R396" t="str">
        <f t="shared" si="82"/>
        <v>Normal</v>
      </c>
    </row>
    <row r="397" spans="1:18" x14ac:dyDescent="0.35">
      <c r="A397">
        <v>5348</v>
      </c>
      <c r="B397" t="s">
        <v>8</v>
      </c>
      <c r="C397">
        <f t="shared" si="72"/>
        <v>40</v>
      </c>
      <c r="D397">
        <v>40</v>
      </c>
      <c r="E397" t="s">
        <v>7</v>
      </c>
      <c r="F397" s="1">
        <v>42565.952025462961</v>
      </c>
      <c r="G397" s="1">
        <v>42565.98978009259</v>
      </c>
      <c r="H397">
        <f t="shared" si="73"/>
        <v>22</v>
      </c>
      <c r="I397" t="str">
        <f t="shared" si="74"/>
        <v>Thursday</v>
      </c>
      <c r="J397">
        <f t="shared" si="75"/>
        <v>54.36666666646488</v>
      </c>
      <c r="K397" s="1">
        <f t="shared" si="76"/>
        <v>42565.98978009259</v>
      </c>
      <c r="L397" t="str">
        <f t="shared" si="77"/>
        <v>Trip Completed</v>
      </c>
      <c r="M397" t="str">
        <f t="shared" si="78"/>
        <v>City</v>
      </c>
      <c r="N397" s="1">
        <f t="shared" si="83"/>
        <v>42565</v>
      </c>
      <c r="O397" t="str">
        <f t="shared" si="79"/>
        <v>14-Jul-2016 → 14-Jul-2016</v>
      </c>
      <c r="P397" t="str">
        <f t="shared" si="80"/>
        <v>14-Jul-2016</v>
      </c>
      <c r="Q397" s="2">
        <f t="shared" si="81"/>
        <v>42565</v>
      </c>
      <c r="R397" t="str">
        <f t="shared" si="82"/>
        <v>Normal</v>
      </c>
    </row>
    <row r="398" spans="1:18" x14ac:dyDescent="0.35">
      <c r="A398">
        <v>6537</v>
      </c>
      <c r="B398" t="s">
        <v>6</v>
      </c>
      <c r="C398">
        <f t="shared" si="72"/>
        <v>40</v>
      </c>
      <c r="D398">
        <v>40</v>
      </c>
      <c r="E398" t="s">
        <v>7</v>
      </c>
      <c r="F398" s="1">
        <v>42566.869652777779</v>
      </c>
      <c r="G398" s="1">
        <v>42566.918854166666</v>
      </c>
      <c r="H398">
        <f t="shared" si="73"/>
        <v>20</v>
      </c>
      <c r="I398" t="str">
        <f t="shared" si="74"/>
        <v>Friday</v>
      </c>
      <c r="J398">
        <f t="shared" si="75"/>
        <v>70.849999997299165</v>
      </c>
      <c r="K398" s="1">
        <f t="shared" si="76"/>
        <v>42566.918854166666</v>
      </c>
      <c r="L398" t="str">
        <f t="shared" si="77"/>
        <v>Trip Completed</v>
      </c>
      <c r="M398" t="str">
        <f t="shared" si="78"/>
        <v>Airport</v>
      </c>
      <c r="N398" s="1">
        <f t="shared" si="83"/>
        <v>42566</v>
      </c>
      <c r="O398" t="str">
        <f t="shared" si="79"/>
        <v>15-Jul-2016 → 15-Jul-2016</v>
      </c>
      <c r="P398" t="str">
        <f t="shared" si="80"/>
        <v>15-Jul-2016</v>
      </c>
      <c r="Q398" s="2">
        <f t="shared" si="81"/>
        <v>42566</v>
      </c>
      <c r="R398" t="str">
        <f t="shared" si="82"/>
        <v>Normal</v>
      </c>
    </row>
    <row r="399" spans="1:18" x14ac:dyDescent="0.35">
      <c r="A399">
        <v>1941</v>
      </c>
      <c r="B399" t="s">
        <v>6</v>
      </c>
      <c r="C399">
        <f t="shared" si="72"/>
        <v>41</v>
      </c>
      <c r="D399">
        <v>41</v>
      </c>
      <c r="E399" t="s">
        <v>7</v>
      </c>
      <c r="F399" s="1">
        <v>42563.478472222225</v>
      </c>
      <c r="G399" s="1">
        <v>42711.506249999999</v>
      </c>
      <c r="H399">
        <f t="shared" si="73"/>
        <v>11</v>
      </c>
      <c r="I399" t="str">
        <f t="shared" si="74"/>
        <v>Tuesday</v>
      </c>
      <c r="J399">
        <f t="shared" si="75"/>
        <v>213159.99999999418</v>
      </c>
      <c r="K399" s="1">
        <f t="shared" si="76"/>
        <v>42711.506249999999</v>
      </c>
      <c r="L399" t="str">
        <f t="shared" si="77"/>
        <v>Trip Completed</v>
      </c>
      <c r="M399" t="str">
        <f t="shared" si="78"/>
        <v>Airport</v>
      </c>
      <c r="N399" s="1">
        <f t="shared" si="83"/>
        <v>42563</v>
      </c>
      <c r="O399" t="str">
        <f t="shared" si="79"/>
        <v>12-Jul-2016 → 07-Dec-2016</v>
      </c>
      <c r="P399" t="str">
        <f t="shared" si="80"/>
        <v>12-Jul-2016</v>
      </c>
      <c r="Q399" s="2">
        <f t="shared" si="81"/>
        <v>42563</v>
      </c>
      <c r="R399" t="str">
        <f t="shared" si="82"/>
        <v>Normal</v>
      </c>
    </row>
    <row r="400" spans="1:18" x14ac:dyDescent="0.35">
      <c r="A400">
        <v>3766</v>
      </c>
      <c r="B400" t="s">
        <v>6</v>
      </c>
      <c r="C400">
        <f t="shared" si="72"/>
        <v>41</v>
      </c>
      <c r="D400">
        <v>41</v>
      </c>
      <c r="E400" t="s">
        <v>7</v>
      </c>
      <c r="F400" s="1">
        <v>42564.856261574074</v>
      </c>
      <c r="G400" s="1">
        <v>42564.891932870371</v>
      </c>
      <c r="H400">
        <f t="shared" si="73"/>
        <v>20</v>
      </c>
      <c r="I400" t="str">
        <f t="shared" si="74"/>
        <v>Wednesday</v>
      </c>
      <c r="J400">
        <f t="shared" si="75"/>
        <v>51.366666667163372</v>
      </c>
      <c r="K400" s="1">
        <f t="shared" si="76"/>
        <v>42564.891932870371</v>
      </c>
      <c r="L400" t="str">
        <f t="shared" si="77"/>
        <v>Trip Completed</v>
      </c>
      <c r="M400" t="str">
        <f t="shared" si="78"/>
        <v>Airport</v>
      </c>
      <c r="N400" s="1">
        <f t="shared" si="83"/>
        <v>42564</v>
      </c>
      <c r="O400" t="str">
        <f t="shared" si="79"/>
        <v>13-Jul-2016 → 13-Jul-2016</v>
      </c>
      <c r="P400" t="str">
        <f t="shared" si="80"/>
        <v>13-Jul-2016</v>
      </c>
      <c r="Q400" s="2">
        <f t="shared" si="81"/>
        <v>42564</v>
      </c>
      <c r="R400" t="str">
        <f t="shared" si="82"/>
        <v>Normal</v>
      </c>
    </row>
    <row r="401" spans="1:18" x14ac:dyDescent="0.35">
      <c r="A401">
        <v>4243</v>
      </c>
      <c r="B401" t="s">
        <v>6</v>
      </c>
      <c r="C401">
        <f t="shared" si="72"/>
        <v>41</v>
      </c>
      <c r="D401">
        <v>41</v>
      </c>
      <c r="E401" t="s">
        <v>7</v>
      </c>
      <c r="F401" s="1">
        <v>42565.251932870371</v>
      </c>
      <c r="G401" s="1">
        <v>42565.276354166665</v>
      </c>
      <c r="H401">
        <f t="shared" si="73"/>
        <v>6</v>
      </c>
      <c r="I401" t="str">
        <f t="shared" si="74"/>
        <v>Thursday</v>
      </c>
      <c r="J401">
        <f t="shared" si="75"/>
        <v>35.166666662553325</v>
      </c>
      <c r="K401" s="1">
        <f t="shared" si="76"/>
        <v>42565.276354166665</v>
      </c>
      <c r="L401" t="str">
        <f t="shared" si="77"/>
        <v>Trip Completed</v>
      </c>
      <c r="M401" t="str">
        <f t="shared" si="78"/>
        <v>Airport</v>
      </c>
      <c r="N401" s="1">
        <f t="shared" si="83"/>
        <v>42565</v>
      </c>
      <c r="O401" t="str">
        <f t="shared" si="79"/>
        <v>14-Jul-2016 → 14-Jul-2016</v>
      </c>
      <c r="P401" t="str">
        <f t="shared" si="80"/>
        <v>14-Jul-2016</v>
      </c>
      <c r="Q401" s="2">
        <f t="shared" si="81"/>
        <v>42565</v>
      </c>
      <c r="R401" t="str">
        <f t="shared" si="82"/>
        <v>Normal</v>
      </c>
    </row>
    <row r="402" spans="1:18" x14ac:dyDescent="0.35">
      <c r="A402">
        <v>4717</v>
      </c>
      <c r="B402" t="s">
        <v>6</v>
      </c>
      <c r="C402">
        <f t="shared" si="72"/>
        <v>41</v>
      </c>
      <c r="D402">
        <v>41</v>
      </c>
      <c r="E402" t="s">
        <v>7</v>
      </c>
      <c r="F402" s="1">
        <v>42565.57135416667</v>
      </c>
      <c r="G402" s="1">
        <v>42565.60900462963</v>
      </c>
      <c r="H402">
        <f t="shared" si="73"/>
        <v>13</v>
      </c>
      <c r="I402" t="str">
        <f t="shared" si="74"/>
        <v>Thursday</v>
      </c>
      <c r="J402">
        <f t="shared" si="75"/>
        <v>54.216666662832722</v>
      </c>
      <c r="K402" s="1">
        <f t="shared" si="76"/>
        <v>42565.60900462963</v>
      </c>
      <c r="L402" t="str">
        <f t="shared" si="77"/>
        <v>Trip Completed</v>
      </c>
      <c r="M402" t="str">
        <f t="shared" si="78"/>
        <v>Airport</v>
      </c>
      <c r="N402" s="1">
        <f t="shared" si="83"/>
        <v>42565</v>
      </c>
      <c r="O402" t="str">
        <f t="shared" si="79"/>
        <v>14-Jul-2016 → 14-Jul-2016</v>
      </c>
      <c r="P402" t="str">
        <f t="shared" si="80"/>
        <v>14-Jul-2016</v>
      </c>
      <c r="Q402" s="2">
        <f t="shared" si="81"/>
        <v>42565</v>
      </c>
      <c r="R402" t="str">
        <f t="shared" si="82"/>
        <v>Normal</v>
      </c>
    </row>
    <row r="403" spans="1:18" x14ac:dyDescent="0.35">
      <c r="A403">
        <v>5682</v>
      </c>
      <c r="B403" t="s">
        <v>8</v>
      </c>
      <c r="C403">
        <f t="shared" si="72"/>
        <v>41</v>
      </c>
      <c r="D403">
        <v>41</v>
      </c>
      <c r="E403" t="s">
        <v>7</v>
      </c>
      <c r="F403" s="1">
        <v>42566.302997685183</v>
      </c>
      <c r="G403" s="1">
        <v>42566.350636574076</v>
      </c>
      <c r="H403">
        <f t="shared" si="73"/>
        <v>7</v>
      </c>
      <c r="I403" t="str">
        <f t="shared" si="74"/>
        <v>Friday</v>
      </c>
      <c r="J403">
        <f t="shared" si="75"/>
        <v>68.600000005681068</v>
      </c>
      <c r="K403" s="1">
        <f t="shared" si="76"/>
        <v>42566.350636574076</v>
      </c>
      <c r="L403" t="str">
        <f t="shared" si="77"/>
        <v>Trip Completed</v>
      </c>
      <c r="M403" t="str">
        <f t="shared" si="78"/>
        <v>City</v>
      </c>
      <c r="N403" s="1">
        <f t="shared" si="83"/>
        <v>42566</v>
      </c>
      <c r="O403" t="str">
        <f t="shared" si="79"/>
        <v>15-Jul-2016 → 15-Jul-2016</v>
      </c>
      <c r="P403" t="str">
        <f t="shared" si="80"/>
        <v>15-Jul-2016</v>
      </c>
      <c r="Q403" s="2">
        <f t="shared" si="81"/>
        <v>42566</v>
      </c>
      <c r="R403" t="str">
        <f t="shared" si="82"/>
        <v>Normal</v>
      </c>
    </row>
    <row r="404" spans="1:18" x14ac:dyDescent="0.35">
      <c r="A404">
        <v>6343</v>
      </c>
      <c r="B404" t="s">
        <v>8</v>
      </c>
      <c r="C404">
        <f t="shared" si="72"/>
        <v>41</v>
      </c>
      <c r="D404">
        <v>41</v>
      </c>
      <c r="E404" t="s">
        <v>7</v>
      </c>
      <c r="F404" s="1">
        <v>42566.780636574076</v>
      </c>
      <c r="G404" s="1">
        <v>42566.806932870371</v>
      </c>
      <c r="H404">
        <f t="shared" si="73"/>
        <v>18</v>
      </c>
      <c r="I404" t="str">
        <f t="shared" si="74"/>
        <v>Friday</v>
      </c>
      <c r="J404">
        <f t="shared" si="75"/>
        <v>37.866666665067896</v>
      </c>
      <c r="K404" s="1">
        <f t="shared" si="76"/>
        <v>42566.806932870371</v>
      </c>
      <c r="L404" t="str">
        <f t="shared" si="77"/>
        <v>Trip Completed</v>
      </c>
      <c r="M404" t="str">
        <f t="shared" si="78"/>
        <v>City</v>
      </c>
      <c r="N404" s="1">
        <f t="shared" si="83"/>
        <v>42566</v>
      </c>
      <c r="O404" t="str">
        <f t="shared" si="79"/>
        <v>15-Jul-2016 → 15-Jul-2016</v>
      </c>
      <c r="P404" t="str">
        <f t="shared" si="80"/>
        <v>15-Jul-2016</v>
      </c>
      <c r="Q404" s="2">
        <f t="shared" si="81"/>
        <v>42566</v>
      </c>
      <c r="R404" t="str">
        <f t="shared" si="82"/>
        <v>Normal</v>
      </c>
    </row>
    <row r="405" spans="1:18" x14ac:dyDescent="0.35">
      <c r="A405">
        <v>6726</v>
      </c>
      <c r="B405" t="s">
        <v>6</v>
      </c>
      <c r="C405">
        <f t="shared" si="72"/>
        <v>41</v>
      </c>
      <c r="D405">
        <v>41</v>
      </c>
      <c r="E405" t="s">
        <v>7</v>
      </c>
      <c r="F405" s="1">
        <v>42566.973935185182</v>
      </c>
      <c r="G405" s="1">
        <v>42567.008368055554</v>
      </c>
      <c r="H405">
        <f t="shared" si="73"/>
        <v>23</v>
      </c>
      <c r="I405" t="str">
        <f t="shared" si="74"/>
        <v>Friday</v>
      </c>
      <c r="J405">
        <f t="shared" si="75"/>
        <v>49.583333336049691</v>
      </c>
      <c r="K405" s="1">
        <f t="shared" si="76"/>
        <v>42567.008368055554</v>
      </c>
      <c r="L405" t="str">
        <f t="shared" si="77"/>
        <v>Trip Completed</v>
      </c>
      <c r="M405" t="str">
        <f t="shared" si="78"/>
        <v>Airport</v>
      </c>
      <c r="N405" s="1">
        <f t="shared" si="83"/>
        <v>42566</v>
      </c>
      <c r="O405" t="str">
        <f t="shared" si="79"/>
        <v>15-Jul-2016 → 16-Jul-2016</v>
      </c>
      <c r="P405" t="str">
        <f t="shared" si="80"/>
        <v>15-Jul-2016</v>
      </c>
      <c r="Q405" s="2">
        <f t="shared" si="81"/>
        <v>42566</v>
      </c>
      <c r="R405" t="str">
        <f t="shared" si="82"/>
        <v>Normal</v>
      </c>
    </row>
    <row r="406" spans="1:18" x14ac:dyDescent="0.35">
      <c r="A406">
        <v>238</v>
      </c>
      <c r="B406" t="s">
        <v>8</v>
      </c>
      <c r="C406">
        <f t="shared" si="72"/>
        <v>42</v>
      </c>
      <c r="D406">
        <v>42</v>
      </c>
      <c r="E406" t="s">
        <v>7</v>
      </c>
      <c r="F406" s="1">
        <v>42562.268750000003</v>
      </c>
      <c r="G406" s="1">
        <v>42681.302083333336</v>
      </c>
      <c r="H406">
        <f t="shared" si="73"/>
        <v>6</v>
      </c>
      <c r="I406" t="str">
        <f t="shared" si="74"/>
        <v>Monday</v>
      </c>
      <c r="J406">
        <f t="shared" si="75"/>
        <v>171407.9999999993</v>
      </c>
      <c r="K406" s="1">
        <f t="shared" si="76"/>
        <v>42681.302083333336</v>
      </c>
      <c r="L406" t="str">
        <f t="shared" si="77"/>
        <v>Trip Completed</v>
      </c>
      <c r="M406" t="str">
        <f t="shared" si="78"/>
        <v>City</v>
      </c>
      <c r="N406" s="1">
        <f t="shared" si="83"/>
        <v>42562</v>
      </c>
      <c r="O406" t="str">
        <f t="shared" si="79"/>
        <v>11-Jul-2016 → 07-Nov-2016</v>
      </c>
      <c r="P406" t="str">
        <f t="shared" si="80"/>
        <v>11-Jul-2016</v>
      </c>
      <c r="Q406" s="2">
        <f t="shared" si="81"/>
        <v>42562</v>
      </c>
      <c r="R406" t="str">
        <f t="shared" si="82"/>
        <v>Normal</v>
      </c>
    </row>
    <row r="407" spans="1:18" x14ac:dyDescent="0.35">
      <c r="A407">
        <v>2624</v>
      </c>
      <c r="B407" t="s">
        <v>8</v>
      </c>
      <c r="C407">
        <f t="shared" si="72"/>
        <v>42</v>
      </c>
      <c r="D407">
        <v>42</v>
      </c>
      <c r="E407" t="s">
        <v>7</v>
      </c>
      <c r="F407" s="1">
        <v>42563.927777777775</v>
      </c>
      <c r="G407" s="1">
        <v>42711.970138888886</v>
      </c>
      <c r="H407">
        <f t="shared" si="73"/>
        <v>22</v>
      </c>
      <c r="I407" t="str">
        <f t="shared" si="74"/>
        <v>Tuesday</v>
      </c>
      <c r="J407">
        <f t="shared" si="75"/>
        <v>213180.99999999977</v>
      </c>
      <c r="K407" s="1">
        <f t="shared" si="76"/>
        <v>42711.970138888886</v>
      </c>
      <c r="L407" t="str">
        <f t="shared" si="77"/>
        <v>Trip Completed</v>
      </c>
      <c r="M407" t="str">
        <f t="shared" si="78"/>
        <v>City</v>
      </c>
      <c r="N407" s="1">
        <f t="shared" si="83"/>
        <v>42563</v>
      </c>
      <c r="O407" t="str">
        <f t="shared" si="79"/>
        <v>12-Jul-2016 → 07-Dec-2016</v>
      </c>
      <c r="P407" t="str">
        <f t="shared" si="80"/>
        <v>12-Jul-2016</v>
      </c>
      <c r="Q407" s="2">
        <f t="shared" si="81"/>
        <v>42563</v>
      </c>
      <c r="R407" t="str">
        <f t="shared" si="82"/>
        <v>Normal</v>
      </c>
    </row>
    <row r="408" spans="1:18" x14ac:dyDescent="0.35">
      <c r="A408">
        <v>2787</v>
      </c>
      <c r="B408" t="s">
        <v>8</v>
      </c>
      <c r="C408">
        <f t="shared" si="72"/>
        <v>42</v>
      </c>
      <c r="D408">
        <v>42</v>
      </c>
      <c r="E408" t="s">
        <v>7</v>
      </c>
      <c r="F408" s="1">
        <v>42564.204699074071</v>
      </c>
      <c r="G408" s="1">
        <v>42564.22859953704</v>
      </c>
      <c r="H408">
        <f t="shared" si="73"/>
        <v>4</v>
      </c>
      <c r="I408" t="str">
        <f t="shared" si="74"/>
        <v>Wednesday</v>
      </c>
      <c r="J408">
        <f t="shared" si="75"/>
        <v>34.416666675824672</v>
      </c>
      <c r="K408" s="1">
        <f t="shared" si="76"/>
        <v>42564.22859953704</v>
      </c>
      <c r="L408" t="str">
        <f t="shared" si="77"/>
        <v>Trip Completed</v>
      </c>
      <c r="M408" t="str">
        <f t="shared" si="78"/>
        <v>City</v>
      </c>
      <c r="N408" s="1">
        <f t="shared" si="83"/>
        <v>42564</v>
      </c>
      <c r="O408" t="str">
        <f t="shared" si="79"/>
        <v>13-Jul-2016 → 13-Jul-2016</v>
      </c>
      <c r="P408" t="str">
        <f t="shared" si="80"/>
        <v>13-Jul-2016</v>
      </c>
      <c r="Q408" s="2">
        <f t="shared" si="81"/>
        <v>42564</v>
      </c>
      <c r="R408" t="str">
        <f t="shared" si="82"/>
        <v>Normal</v>
      </c>
    </row>
    <row r="409" spans="1:18" x14ac:dyDescent="0.35">
      <c r="A409">
        <v>3992</v>
      </c>
      <c r="B409" t="s">
        <v>8</v>
      </c>
      <c r="C409">
        <f t="shared" si="72"/>
        <v>42</v>
      </c>
      <c r="D409">
        <v>42</v>
      </c>
      <c r="E409" t="s">
        <v>7</v>
      </c>
      <c r="F409" s="1">
        <v>42564.975601851853</v>
      </c>
      <c r="G409" s="1">
        <v>42565.003229166665</v>
      </c>
      <c r="H409">
        <f t="shared" si="73"/>
        <v>23</v>
      </c>
      <c r="I409" t="str">
        <f t="shared" si="74"/>
        <v>Wednesday</v>
      </c>
      <c r="J409">
        <f t="shared" si="75"/>
        <v>39.783333329251036</v>
      </c>
      <c r="K409" s="1">
        <f t="shared" si="76"/>
        <v>42565.003229166665</v>
      </c>
      <c r="L409" t="str">
        <f t="shared" si="77"/>
        <v>Trip Completed</v>
      </c>
      <c r="M409" t="str">
        <f t="shared" si="78"/>
        <v>City</v>
      </c>
      <c r="N409" s="1">
        <f t="shared" si="83"/>
        <v>42564</v>
      </c>
      <c r="O409" t="str">
        <f t="shared" si="79"/>
        <v>13-Jul-2016 → 14-Jul-2016</v>
      </c>
      <c r="P409" t="str">
        <f t="shared" si="80"/>
        <v>13-Jul-2016</v>
      </c>
      <c r="Q409" s="2">
        <f t="shared" si="81"/>
        <v>42564</v>
      </c>
      <c r="R409" t="str">
        <f t="shared" si="82"/>
        <v>Normal</v>
      </c>
    </row>
    <row r="410" spans="1:18" x14ac:dyDescent="0.35">
      <c r="A410">
        <v>4974</v>
      </c>
      <c r="B410" t="s">
        <v>8</v>
      </c>
      <c r="C410">
        <f t="shared" si="72"/>
        <v>42</v>
      </c>
      <c r="D410">
        <v>42</v>
      </c>
      <c r="E410" t="s">
        <v>7</v>
      </c>
      <c r="F410" s="1">
        <v>42565.781226851854</v>
      </c>
      <c r="G410" s="1">
        <v>42565.802986111114</v>
      </c>
      <c r="H410">
        <f t="shared" si="73"/>
        <v>18</v>
      </c>
      <c r="I410" t="str">
        <f t="shared" si="74"/>
        <v>Thursday</v>
      </c>
      <c r="J410">
        <f t="shared" si="75"/>
        <v>31.333333334187046</v>
      </c>
      <c r="K410" s="1">
        <f t="shared" si="76"/>
        <v>42565.802986111114</v>
      </c>
      <c r="L410" t="str">
        <f t="shared" si="77"/>
        <v>Trip Completed</v>
      </c>
      <c r="M410" t="str">
        <f t="shared" si="78"/>
        <v>City</v>
      </c>
      <c r="N410" s="1">
        <f t="shared" si="83"/>
        <v>42565</v>
      </c>
      <c r="O410" t="str">
        <f t="shared" si="79"/>
        <v>14-Jul-2016 → 14-Jul-2016</v>
      </c>
      <c r="P410" t="str">
        <f t="shared" si="80"/>
        <v>14-Jul-2016</v>
      </c>
      <c r="Q410" s="2">
        <f t="shared" si="81"/>
        <v>42565</v>
      </c>
      <c r="R410" t="str">
        <f t="shared" si="82"/>
        <v>Normal</v>
      </c>
    </row>
    <row r="411" spans="1:18" x14ac:dyDescent="0.35">
      <c r="A411">
        <v>5478</v>
      </c>
      <c r="B411" t="s">
        <v>6</v>
      </c>
      <c r="C411">
        <f t="shared" si="72"/>
        <v>42</v>
      </c>
      <c r="D411">
        <v>42</v>
      </c>
      <c r="E411" t="s">
        <v>7</v>
      </c>
      <c r="F411" s="1">
        <v>42566.19699074074</v>
      </c>
      <c r="G411" s="1">
        <v>42566.23940972222</v>
      </c>
      <c r="H411">
        <f t="shared" si="73"/>
        <v>4</v>
      </c>
      <c r="I411" t="str">
        <f t="shared" si="74"/>
        <v>Friday</v>
      </c>
      <c r="J411">
        <f t="shared" si="75"/>
        <v>61.083333331625909</v>
      </c>
      <c r="K411" s="1">
        <f t="shared" si="76"/>
        <v>42566.23940972222</v>
      </c>
      <c r="L411" t="str">
        <f t="shared" si="77"/>
        <v>Trip Completed</v>
      </c>
      <c r="M411" t="str">
        <f t="shared" si="78"/>
        <v>Airport</v>
      </c>
      <c r="N411" s="1">
        <f t="shared" si="83"/>
        <v>42566</v>
      </c>
      <c r="O411" t="str">
        <f t="shared" si="79"/>
        <v>15-Jul-2016 → 15-Jul-2016</v>
      </c>
      <c r="P411" t="str">
        <f t="shared" si="80"/>
        <v>15-Jul-2016</v>
      </c>
      <c r="Q411" s="2">
        <f t="shared" si="81"/>
        <v>42566</v>
      </c>
      <c r="R411" t="str">
        <f t="shared" si="82"/>
        <v>Normal</v>
      </c>
    </row>
    <row r="412" spans="1:18" x14ac:dyDescent="0.35">
      <c r="A412">
        <v>5641</v>
      </c>
      <c r="B412" t="s">
        <v>8</v>
      </c>
      <c r="C412">
        <f t="shared" si="72"/>
        <v>42</v>
      </c>
      <c r="D412">
        <v>42</v>
      </c>
      <c r="E412" t="s">
        <v>7</v>
      </c>
      <c r="F412" s="1">
        <v>42566.282407407409</v>
      </c>
      <c r="G412" s="1">
        <v>42566.303182870368</v>
      </c>
      <c r="H412">
        <f t="shared" si="73"/>
        <v>6</v>
      </c>
      <c r="I412" t="str">
        <f t="shared" si="74"/>
        <v>Friday</v>
      </c>
      <c r="J412">
        <f t="shared" si="75"/>
        <v>29.916666661156341</v>
      </c>
      <c r="K412" s="1">
        <f t="shared" si="76"/>
        <v>42566.303182870368</v>
      </c>
      <c r="L412" t="str">
        <f t="shared" si="77"/>
        <v>Trip Completed</v>
      </c>
      <c r="M412" t="str">
        <f t="shared" si="78"/>
        <v>City</v>
      </c>
      <c r="N412" s="1">
        <f t="shared" si="83"/>
        <v>42566</v>
      </c>
      <c r="O412" t="str">
        <f t="shared" si="79"/>
        <v>15-Jul-2016 → 15-Jul-2016</v>
      </c>
      <c r="P412" t="str">
        <f t="shared" si="80"/>
        <v>15-Jul-2016</v>
      </c>
      <c r="Q412" s="2">
        <f t="shared" si="81"/>
        <v>42566</v>
      </c>
      <c r="R412" t="str">
        <f t="shared" si="82"/>
        <v>Normal</v>
      </c>
    </row>
    <row r="413" spans="1:18" x14ac:dyDescent="0.35">
      <c r="A413">
        <v>128</v>
      </c>
      <c r="B413" t="s">
        <v>8</v>
      </c>
      <c r="C413">
        <f t="shared" si="72"/>
        <v>43</v>
      </c>
      <c r="D413">
        <v>43</v>
      </c>
      <c r="E413" t="s">
        <v>7</v>
      </c>
      <c r="F413" s="1">
        <v>42562.216666666667</v>
      </c>
      <c r="G413" s="1">
        <v>42681.241666666669</v>
      </c>
      <c r="H413">
        <f t="shared" si="73"/>
        <v>5</v>
      </c>
      <c r="I413" t="str">
        <f t="shared" si="74"/>
        <v>Monday</v>
      </c>
      <c r="J413">
        <f t="shared" si="75"/>
        <v>171396.0000000021</v>
      </c>
      <c r="K413" s="1">
        <f t="shared" si="76"/>
        <v>42681.241666666669</v>
      </c>
      <c r="L413" t="str">
        <f t="shared" si="77"/>
        <v>Trip Completed</v>
      </c>
      <c r="M413" t="str">
        <f t="shared" si="78"/>
        <v>City</v>
      </c>
      <c r="N413" s="1">
        <f t="shared" si="83"/>
        <v>42562</v>
      </c>
      <c r="O413" t="str">
        <f t="shared" si="79"/>
        <v>11-Jul-2016 → 07-Nov-2016</v>
      </c>
      <c r="P413" t="str">
        <f t="shared" si="80"/>
        <v>11-Jul-2016</v>
      </c>
      <c r="Q413" s="2">
        <f t="shared" si="81"/>
        <v>42562</v>
      </c>
      <c r="R413" t="str">
        <f t="shared" si="82"/>
        <v>Normal</v>
      </c>
    </row>
    <row r="414" spans="1:18" x14ac:dyDescent="0.35">
      <c r="A414">
        <v>627</v>
      </c>
      <c r="B414" t="s">
        <v>8</v>
      </c>
      <c r="C414">
        <f t="shared" si="72"/>
        <v>43</v>
      </c>
      <c r="D414">
        <v>43</v>
      </c>
      <c r="E414" t="s">
        <v>7</v>
      </c>
      <c r="F414" s="1">
        <v>42562.508333333331</v>
      </c>
      <c r="G414" s="1">
        <v>42681.548611111109</v>
      </c>
      <c r="H414">
        <f t="shared" si="73"/>
        <v>12</v>
      </c>
      <c r="I414" t="str">
        <f t="shared" si="74"/>
        <v>Monday</v>
      </c>
      <c r="J414">
        <f t="shared" si="75"/>
        <v>171418.00000000047</v>
      </c>
      <c r="K414" s="1">
        <f t="shared" si="76"/>
        <v>42681.548611111109</v>
      </c>
      <c r="L414" t="str">
        <f t="shared" si="77"/>
        <v>Trip Completed</v>
      </c>
      <c r="M414" t="str">
        <f t="shared" si="78"/>
        <v>City</v>
      </c>
      <c r="N414" s="1">
        <f t="shared" si="83"/>
        <v>42562</v>
      </c>
      <c r="O414" t="str">
        <f t="shared" si="79"/>
        <v>11-Jul-2016 → 07-Nov-2016</v>
      </c>
      <c r="P414" t="str">
        <f t="shared" si="80"/>
        <v>11-Jul-2016</v>
      </c>
      <c r="Q414" s="2">
        <f t="shared" si="81"/>
        <v>42562</v>
      </c>
      <c r="R414" t="str">
        <f t="shared" si="82"/>
        <v>Normal</v>
      </c>
    </row>
    <row r="415" spans="1:18" x14ac:dyDescent="0.35">
      <c r="A415">
        <v>1766</v>
      </c>
      <c r="B415" t="s">
        <v>6</v>
      </c>
      <c r="C415">
        <f t="shared" si="72"/>
        <v>43</v>
      </c>
      <c r="D415">
        <v>43</v>
      </c>
      <c r="E415" t="s">
        <v>7</v>
      </c>
      <c r="F415" s="1">
        <v>42563.364583333336</v>
      </c>
      <c r="G415" s="1">
        <v>42711.411111111112</v>
      </c>
      <c r="H415">
        <f t="shared" si="73"/>
        <v>8</v>
      </c>
      <c r="I415" t="str">
        <f t="shared" si="74"/>
        <v>Tuesday</v>
      </c>
      <c r="J415">
        <f t="shared" si="75"/>
        <v>213186.99999999837</v>
      </c>
      <c r="K415" s="1">
        <f t="shared" si="76"/>
        <v>42711.411111111112</v>
      </c>
      <c r="L415" t="str">
        <f t="shared" si="77"/>
        <v>Trip Completed</v>
      </c>
      <c r="M415" t="str">
        <f t="shared" si="78"/>
        <v>Airport</v>
      </c>
      <c r="N415" s="1">
        <f t="shared" si="83"/>
        <v>42563</v>
      </c>
      <c r="O415" t="str">
        <f t="shared" si="79"/>
        <v>12-Jul-2016 → 07-Dec-2016</v>
      </c>
      <c r="P415" t="str">
        <f t="shared" si="80"/>
        <v>12-Jul-2016</v>
      </c>
      <c r="Q415" s="2">
        <f t="shared" si="81"/>
        <v>42563</v>
      </c>
      <c r="R415" t="str">
        <f t="shared" si="82"/>
        <v>Normal</v>
      </c>
    </row>
    <row r="416" spans="1:18" x14ac:dyDescent="0.35">
      <c r="A416">
        <v>2089</v>
      </c>
      <c r="B416" t="s">
        <v>8</v>
      </c>
      <c r="C416">
        <f t="shared" si="72"/>
        <v>43</v>
      </c>
      <c r="D416">
        <v>43</v>
      </c>
      <c r="E416" t="s">
        <v>7</v>
      </c>
      <c r="F416" s="1">
        <v>42563.65902777778</v>
      </c>
      <c r="G416" s="1">
        <v>42711.688888888886</v>
      </c>
      <c r="H416">
        <f t="shared" si="73"/>
        <v>15</v>
      </c>
      <c r="I416" t="str">
        <f t="shared" si="74"/>
        <v>Tuesday</v>
      </c>
      <c r="J416">
        <f t="shared" si="75"/>
        <v>213162.99999999348</v>
      </c>
      <c r="K416" s="1">
        <f t="shared" si="76"/>
        <v>42711.688888888886</v>
      </c>
      <c r="L416" t="str">
        <f t="shared" si="77"/>
        <v>Trip Completed</v>
      </c>
      <c r="M416" t="str">
        <f t="shared" si="78"/>
        <v>City</v>
      </c>
      <c r="N416" s="1">
        <f t="shared" si="83"/>
        <v>42563</v>
      </c>
      <c r="O416" t="str">
        <f t="shared" si="79"/>
        <v>12-Jul-2016 → 07-Dec-2016</v>
      </c>
      <c r="P416" t="str">
        <f t="shared" si="80"/>
        <v>12-Jul-2016</v>
      </c>
      <c r="Q416" s="2">
        <f t="shared" si="81"/>
        <v>42563</v>
      </c>
      <c r="R416" t="str">
        <f t="shared" si="82"/>
        <v>Normal</v>
      </c>
    </row>
    <row r="417" spans="1:18" x14ac:dyDescent="0.35">
      <c r="A417">
        <v>3565</v>
      </c>
      <c r="B417" t="s">
        <v>8</v>
      </c>
      <c r="C417">
        <f t="shared" si="72"/>
        <v>43</v>
      </c>
      <c r="D417">
        <v>43</v>
      </c>
      <c r="E417" t="s">
        <v>7</v>
      </c>
      <c r="F417" s="1">
        <v>42564.759143518517</v>
      </c>
      <c r="G417" s="1">
        <v>42564.785057870373</v>
      </c>
      <c r="H417">
        <f t="shared" si="73"/>
        <v>18</v>
      </c>
      <c r="I417" t="str">
        <f t="shared" si="74"/>
        <v>Wednesday</v>
      </c>
      <c r="J417">
        <f t="shared" si="75"/>
        <v>37.316666672704741</v>
      </c>
      <c r="K417" s="1">
        <f t="shared" si="76"/>
        <v>42564.785057870373</v>
      </c>
      <c r="L417" t="str">
        <f t="shared" si="77"/>
        <v>Trip Completed</v>
      </c>
      <c r="M417" t="str">
        <f t="shared" si="78"/>
        <v>City</v>
      </c>
      <c r="N417" s="1">
        <f t="shared" si="83"/>
        <v>42564</v>
      </c>
      <c r="O417" t="str">
        <f t="shared" si="79"/>
        <v>13-Jul-2016 → 13-Jul-2016</v>
      </c>
      <c r="P417" t="str">
        <f t="shared" si="80"/>
        <v>13-Jul-2016</v>
      </c>
      <c r="Q417" s="2">
        <f t="shared" si="81"/>
        <v>42564</v>
      </c>
      <c r="R417" t="str">
        <f t="shared" si="82"/>
        <v>Normal</v>
      </c>
    </row>
    <row r="418" spans="1:18" x14ac:dyDescent="0.35">
      <c r="A418">
        <v>3954</v>
      </c>
      <c r="B418" t="s">
        <v>6</v>
      </c>
      <c r="C418">
        <f t="shared" si="72"/>
        <v>43</v>
      </c>
      <c r="D418">
        <v>43</v>
      </c>
      <c r="E418" t="s">
        <v>7</v>
      </c>
      <c r="F418" s="1">
        <v>42564.947048611109</v>
      </c>
      <c r="G418" s="1">
        <v>42565.002442129633</v>
      </c>
      <c r="H418">
        <f t="shared" si="73"/>
        <v>22</v>
      </c>
      <c r="I418" t="str">
        <f t="shared" si="74"/>
        <v>Wednesday</v>
      </c>
      <c r="J418">
        <f t="shared" si="75"/>
        <v>79.766666673822328</v>
      </c>
      <c r="K418" s="1">
        <f t="shared" si="76"/>
        <v>42565.002442129633</v>
      </c>
      <c r="L418" t="str">
        <f t="shared" si="77"/>
        <v>Trip Completed</v>
      </c>
      <c r="M418" t="str">
        <f t="shared" si="78"/>
        <v>Airport</v>
      </c>
      <c r="N418" s="1">
        <f t="shared" si="83"/>
        <v>42564</v>
      </c>
      <c r="O418" t="str">
        <f t="shared" si="79"/>
        <v>13-Jul-2016 → 14-Jul-2016</v>
      </c>
      <c r="P418" t="str">
        <f t="shared" si="80"/>
        <v>13-Jul-2016</v>
      </c>
      <c r="Q418" s="2">
        <f t="shared" si="81"/>
        <v>42564</v>
      </c>
      <c r="R418" t="str">
        <f t="shared" si="82"/>
        <v>Normal</v>
      </c>
    </row>
    <row r="419" spans="1:18" x14ac:dyDescent="0.35">
      <c r="A419">
        <v>4204</v>
      </c>
      <c r="B419" t="s">
        <v>8</v>
      </c>
      <c r="C419">
        <f t="shared" si="72"/>
        <v>43</v>
      </c>
      <c r="D419">
        <v>43</v>
      </c>
      <c r="E419" t="s">
        <v>7</v>
      </c>
      <c r="F419" s="1">
        <v>42565.233449074076</v>
      </c>
      <c r="G419" s="1">
        <v>42565.266134259262</v>
      </c>
      <c r="H419">
        <f t="shared" si="73"/>
        <v>5</v>
      </c>
      <c r="I419" t="str">
        <f t="shared" si="74"/>
        <v>Thursday</v>
      </c>
      <c r="J419">
        <f t="shared" si="75"/>
        <v>47.066666667815298</v>
      </c>
      <c r="K419" s="1">
        <f t="shared" si="76"/>
        <v>42565.266134259262</v>
      </c>
      <c r="L419" t="str">
        <f t="shared" si="77"/>
        <v>Trip Completed</v>
      </c>
      <c r="M419" t="str">
        <f t="shared" si="78"/>
        <v>City</v>
      </c>
      <c r="N419" s="1">
        <f t="shared" si="83"/>
        <v>42565</v>
      </c>
      <c r="O419" t="str">
        <f t="shared" si="79"/>
        <v>14-Jul-2016 → 14-Jul-2016</v>
      </c>
      <c r="P419" t="str">
        <f t="shared" si="80"/>
        <v>14-Jul-2016</v>
      </c>
      <c r="Q419" s="2">
        <f t="shared" si="81"/>
        <v>42565</v>
      </c>
      <c r="R419" t="str">
        <f t="shared" si="82"/>
        <v>Normal</v>
      </c>
    </row>
    <row r="420" spans="1:18" x14ac:dyDescent="0.35">
      <c r="A420">
        <v>4651</v>
      </c>
      <c r="B420" t="s">
        <v>8</v>
      </c>
      <c r="C420">
        <f t="shared" si="72"/>
        <v>43</v>
      </c>
      <c r="D420">
        <v>43</v>
      </c>
      <c r="E420" t="s">
        <v>7</v>
      </c>
      <c r="F420" s="1">
        <v>42565.496134259258</v>
      </c>
      <c r="G420" s="1">
        <v>42565.532847222225</v>
      </c>
      <c r="H420">
        <f t="shared" si="73"/>
        <v>11</v>
      </c>
      <c r="I420" t="str">
        <f t="shared" si="74"/>
        <v>Thursday</v>
      </c>
      <c r="J420">
        <f t="shared" si="75"/>
        <v>52.866666672052816</v>
      </c>
      <c r="K420" s="1">
        <f t="shared" si="76"/>
        <v>42565.532847222225</v>
      </c>
      <c r="L420" t="str">
        <f t="shared" si="77"/>
        <v>Trip Completed</v>
      </c>
      <c r="M420" t="str">
        <f t="shared" si="78"/>
        <v>City</v>
      </c>
      <c r="N420" s="1">
        <f t="shared" si="83"/>
        <v>42565</v>
      </c>
      <c r="O420" t="str">
        <f t="shared" si="79"/>
        <v>14-Jul-2016 → 14-Jul-2016</v>
      </c>
      <c r="P420" t="str">
        <f t="shared" si="80"/>
        <v>14-Jul-2016</v>
      </c>
      <c r="Q420" s="2">
        <f t="shared" si="81"/>
        <v>42565</v>
      </c>
      <c r="R420" t="str">
        <f t="shared" si="82"/>
        <v>Normal</v>
      </c>
    </row>
    <row r="421" spans="1:18" x14ac:dyDescent="0.35">
      <c r="A421">
        <v>5814</v>
      </c>
      <c r="B421" t="s">
        <v>8</v>
      </c>
      <c r="C421">
        <f t="shared" si="72"/>
        <v>43</v>
      </c>
      <c r="D421">
        <v>43</v>
      </c>
      <c r="E421" t="s">
        <v>7</v>
      </c>
      <c r="F421" s="1">
        <v>42566.363854166666</v>
      </c>
      <c r="G421" s="1">
        <v>42566.413460648146</v>
      </c>
      <c r="H421">
        <f t="shared" si="73"/>
        <v>8</v>
      </c>
      <c r="I421" t="str">
        <f t="shared" si="74"/>
        <v>Friday</v>
      </c>
      <c r="J421">
        <f t="shared" si="75"/>
        <v>71.433333330787718</v>
      </c>
      <c r="K421" s="1">
        <f t="shared" si="76"/>
        <v>42566.413460648146</v>
      </c>
      <c r="L421" t="str">
        <f t="shared" si="77"/>
        <v>Trip Completed</v>
      </c>
      <c r="M421" t="str">
        <f t="shared" si="78"/>
        <v>City</v>
      </c>
      <c r="N421" s="1">
        <f t="shared" si="83"/>
        <v>42566</v>
      </c>
      <c r="O421" t="str">
        <f t="shared" si="79"/>
        <v>15-Jul-2016 → 15-Jul-2016</v>
      </c>
      <c r="P421" t="str">
        <f t="shared" si="80"/>
        <v>15-Jul-2016</v>
      </c>
      <c r="Q421" s="2">
        <f t="shared" si="81"/>
        <v>42566</v>
      </c>
      <c r="R421" t="str">
        <f t="shared" si="82"/>
        <v>Normal</v>
      </c>
    </row>
    <row r="422" spans="1:18" x14ac:dyDescent="0.35">
      <c r="A422">
        <v>6062</v>
      </c>
      <c r="B422" t="s">
        <v>8</v>
      </c>
      <c r="C422">
        <f t="shared" si="72"/>
        <v>43</v>
      </c>
      <c r="D422">
        <v>43</v>
      </c>
      <c r="E422" t="s">
        <v>7</v>
      </c>
      <c r="F422" s="1">
        <v>42566.575462962966</v>
      </c>
      <c r="G422" s="1">
        <v>42566.619166666664</v>
      </c>
      <c r="H422">
        <f t="shared" si="73"/>
        <v>13</v>
      </c>
      <c r="I422" t="str">
        <f t="shared" si="74"/>
        <v>Friday</v>
      </c>
      <c r="J422">
        <f t="shared" si="75"/>
        <v>62.93333332403563</v>
      </c>
      <c r="K422" s="1">
        <f t="shared" si="76"/>
        <v>42566.619166666664</v>
      </c>
      <c r="L422" t="str">
        <f t="shared" si="77"/>
        <v>Trip Completed</v>
      </c>
      <c r="M422" t="str">
        <f t="shared" si="78"/>
        <v>City</v>
      </c>
      <c r="N422" s="1">
        <f t="shared" si="83"/>
        <v>42566</v>
      </c>
      <c r="O422" t="str">
        <f t="shared" si="79"/>
        <v>15-Jul-2016 → 15-Jul-2016</v>
      </c>
      <c r="P422" t="str">
        <f t="shared" si="80"/>
        <v>15-Jul-2016</v>
      </c>
      <c r="Q422" s="2">
        <f t="shared" si="81"/>
        <v>42566</v>
      </c>
      <c r="R422" t="str">
        <f t="shared" si="82"/>
        <v>Normal</v>
      </c>
    </row>
    <row r="423" spans="1:18" x14ac:dyDescent="0.35">
      <c r="A423">
        <v>118</v>
      </c>
      <c r="B423" t="s">
        <v>6</v>
      </c>
      <c r="C423">
        <f t="shared" si="72"/>
        <v>44</v>
      </c>
      <c r="D423">
        <v>44</v>
      </c>
      <c r="E423" t="s">
        <v>7</v>
      </c>
      <c r="F423" s="1">
        <v>42562.21597222222</v>
      </c>
      <c r="G423" s="1">
        <v>42681.244444444441</v>
      </c>
      <c r="H423">
        <f t="shared" si="73"/>
        <v>5</v>
      </c>
      <c r="I423" t="str">
        <f t="shared" si="74"/>
        <v>Monday</v>
      </c>
      <c r="J423">
        <f t="shared" si="75"/>
        <v>171400.99999999744</v>
      </c>
      <c r="K423" s="1">
        <f t="shared" si="76"/>
        <v>42681.244444444441</v>
      </c>
      <c r="L423" t="str">
        <f t="shared" si="77"/>
        <v>Trip Completed</v>
      </c>
      <c r="M423" t="str">
        <f t="shared" si="78"/>
        <v>Airport</v>
      </c>
      <c r="N423" s="1">
        <f t="shared" si="83"/>
        <v>42562</v>
      </c>
      <c r="O423" t="str">
        <f t="shared" si="79"/>
        <v>11-Jul-2016 → 07-Nov-2016</v>
      </c>
      <c r="P423" t="str">
        <f t="shared" si="80"/>
        <v>11-Jul-2016</v>
      </c>
      <c r="Q423" s="2">
        <f t="shared" si="81"/>
        <v>42562</v>
      </c>
      <c r="R423" t="str">
        <f t="shared" si="82"/>
        <v>Normal</v>
      </c>
    </row>
    <row r="424" spans="1:18" x14ac:dyDescent="0.35">
      <c r="A424">
        <v>339</v>
      </c>
      <c r="B424" t="s">
        <v>6</v>
      </c>
      <c r="C424">
        <f t="shared" si="72"/>
        <v>44</v>
      </c>
      <c r="D424">
        <v>44</v>
      </c>
      <c r="E424" t="s">
        <v>7</v>
      </c>
      <c r="F424" s="1">
        <v>42562.325694444444</v>
      </c>
      <c r="G424" s="1">
        <v>42681.364583333336</v>
      </c>
      <c r="H424">
        <f t="shared" si="73"/>
        <v>7</v>
      </c>
      <c r="I424" t="str">
        <f t="shared" si="74"/>
        <v>Monday</v>
      </c>
      <c r="J424">
        <f t="shared" si="75"/>
        <v>171416.00000000442</v>
      </c>
      <c r="K424" s="1">
        <f t="shared" si="76"/>
        <v>42681.364583333336</v>
      </c>
      <c r="L424" t="str">
        <f t="shared" si="77"/>
        <v>Trip Completed</v>
      </c>
      <c r="M424" t="str">
        <f t="shared" si="78"/>
        <v>Airport</v>
      </c>
      <c r="N424" s="1">
        <f t="shared" si="83"/>
        <v>42562</v>
      </c>
      <c r="O424" t="str">
        <f t="shared" si="79"/>
        <v>11-Jul-2016 → 07-Nov-2016</v>
      </c>
      <c r="P424" t="str">
        <f t="shared" si="80"/>
        <v>11-Jul-2016</v>
      </c>
      <c r="Q424" s="2">
        <f t="shared" si="81"/>
        <v>42562</v>
      </c>
      <c r="R424" t="str">
        <f t="shared" si="82"/>
        <v>Normal</v>
      </c>
    </row>
    <row r="425" spans="1:18" x14ac:dyDescent="0.35">
      <c r="A425">
        <v>766</v>
      </c>
      <c r="B425" t="s">
        <v>8</v>
      </c>
      <c r="C425">
        <f t="shared" si="72"/>
        <v>44</v>
      </c>
      <c r="D425">
        <v>44</v>
      </c>
      <c r="E425" t="s">
        <v>7</v>
      </c>
      <c r="F425" s="1">
        <v>42562.682638888888</v>
      </c>
      <c r="G425" s="1">
        <v>42681.727083333331</v>
      </c>
      <c r="H425">
        <f t="shared" si="73"/>
        <v>16</v>
      </c>
      <c r="I425" t="str">
        <f t="shared" si="74"/>
        <v>Monday</v>
      </c>
      <c r="J425">
        <f t="shared" si="75"/>
        <v>171423.99999999907</v>
      </c>
      <c r="K425" s="1">
        <f t="shared" si="76"/>
        <v>42681.727083333331</v>
      </c>
      <c r="L425" t="str">
        <f t="shared" si="77"/>
        <v>Trip Completed</v>
      </c>
      <c r="M425" t="str">
        <f t="shared" si="78"/>
        <v>City</v>
      </c>
      <c r="N425" s="1">
        <f t="shared" si="83"/>
        <v>42562</v>
      </c>
      <c r="O425" t="str">
        <f t="shared" si="79"/>
        <v>11-Jul-2016 → 07-Nov-2016</v>
      </c>
      <c r="P425" t="str">
        <f t="shared" si="80"/>
        <v>11-Jul-2016</v>
      </c>
      <c r="Q425" s="2">
        <f t="shared" si="81"/>
        <v>42562</v>
      </c>
      <c r="R425" t="str">
        <f t="shared" si="82"/>
        <v>Normal</v>
      </c>
    </row>
    <row r="426" spans="1:18" x14ac:dyDescent="0.35">
      <c r="A426">
        <v>1133</v>
      </c>
      <c r="B426" t="s">
        <v>6</v>
      </c>
      <c r="C426">
        <f t="shared" si="72"/>
        <v>44</v>
      </c>
      <c r="D426">
        <v>44</v>
      </c>
      <c r="E426" t="s">
        <v>7</v>
      </c>
      <c r="F426" s="1">
        <v>42562.852083333331</v>
      </c>
      <c r="G426" s="1">
        <v>42681.896527777775</v>
      </c>
      <c r="H426">
        <f t="shared" si="73"/>
        <v>20</v>
      </c>
      <c r="I426" t="str">
        <f t="shared" si="74"/>
        <v>Monday</v>
      </c>
      <c r="J426">
        <f t="shared" si="75"/>
        <v>171423.99999999907</v>
      </c>
      <c r="K426" s="1">
        <f t="shared" si="76"/>
        <v>42681.896527777775</v>
      </c>
      <c r="L426" t="str">
        <f t="shared" si="77"/>
        <v>Trip Completed</v>
      </c>
      <c r="M426" t="str">
        <f t="shared" si="78"/>
        <v>Airport</v>
      </c>
      <c r="N426" s="1">
        <f t="shared" si="83"/>
        <v>42562</v>
      </c>
      <c r="O426" t="str">
        <f t="shared" si="79"/>
        <v>11-Jul-2016 → 07-Nov-2016</v>
      </c>
      <c r="P426" t="str">
        <f t="shared" si="80"/>
        <v>11-Jul-2016</v>
      </c>
      <c r="Q426" s="2">
        <f t="shared" si="81"/>
        <v>42562</v>
      </c>
      <c r="R426" t="str">
        <f t="shared" si="82"/>
        <v>Normal</v>
      </c>
    </row>
    <row r="427" spans="1:18" x14ac:dyDescent="0.35">
      <c r="A427">
        <v>2458</v>
      </c>
      <c r="B427" t="s">
        <v>8</v>
      </c>
      <c r="C427">
        <f t="shared" si="72"/>
        <v>44</v>
      </c>
      <c r="D427">
        <v>44</v>
      </c>
      <c r="E427" t="s">
        <v>7</v>
      </c>
      <c r="F427" s="1">
        <v>42563.856249999997</v>
      </c>
      <c r="G427" s="1">
        <v>42711.897916666669</v>
      </c>
      <c r="H427">
        <f t="shared" si="73"/>
        <v>20</v>
      </c>
      <c r="I427" t="str">
        <f t="shared" si="74"/>
        <v>Tuesday</v>
      </c>
      <c r="J427">
        <f t="shared" si="75"/>
        <v>213180.00000000698</v>
      </c>
      <c r="K427" s="1">
        <f t="shared" si="76"/>
        <v>42711.897916666669</v>
      </c>
      <c r="L427" t="str">
        <f t="shared" si="77"/>
        <v>Trip Completed</v>
      </c>
      <c r="M427" t="str">
        <f t="shared" si="78"/>
        <v>City</v>
      </c>
      <c r="N427" s="1">
        <f t="shared" si="83"/>
        <v>42563</v>
      </c>
      <c r="O427" t="str">
        <f t="shared" si="79"/>
        <v>12-Jul-2016 → 07-Dec-2016</v>
      </c>
      <c r="P427" t="str">
        <f t="shared" si="80"/>
        <v>12-Jul-2016</v>
      </c>
      <c r="Q427" s="2">
        <f t="shared" si="81"/>
        <v>42563</v>
      </c>
      <c r="R427" t="str">
        <f t="shared" si="82"/>
        <v>Normal</v>
      </c>
    </row>
    <row r="428" spans="1:18" x14ac:dyDescent="0.35">
      <c r="A428">
        <v>3060</v>
      </c>
      <c r="B428" t="s">
        <v>6</v>
      </c>
      <c r="C428">
        <f t="shared" si="72"/>
        <v>44</v>
      </c>
      <c r="D428">
        <v>44</v>
      </c>
      <c r="E428" t="s">
        <v>7</v>
      </c>
      <c r="F428" s="1">
        <v>42564.33116898148</v>
      </c>
      <c r="G428" s="1">
        <v>42564.383483796293</v>
      </c>
      <c r="H428">
        <f t="shared" si="73"/>
        <v>7</v>
      </c>
      <c r="I428" t="str">
        <f t="shared" si="74"/>
        <v>Wednesday</v>
      </c>
      <c r="J428">
        <f t="shared" si="75"/>
        <v>75.333333330927417</v>
      </c>
      <c r="K428" s="1">
        <f t="shared" si="76"/>
        <v>42564.383483796293</v>
      </c>
      <c r="L428" t="str">
        <f t="shared" si="77"/>
        <v>Trip Completed</v>
      </c>
      <c r="M428" t="str">
        <f t="shared" si="78"/>
        <v>Airport</v>
      </c>
      <c r="N428" s="1">
        <f t="shared" si="83"/>
        <v>42564</v>
      </c>
      <c r="O428" t="str">
        <f t="shared" si="79"/>
        <v>13-Jul-2016 → 13-Jul-2016</v>
      </c>
      <c r="P428" t="str">
        <f t="shared" si="80"/>
        <v>13-Jul-2016</v>
      </c>
      <c r="Q428" s="2">
        <f t="shared" si="81"/>
        <v>42564</v>
      </c>
      <c r="R428" t="str">
        <f t="shared" si="82"/>
        <v>Normal</v>
      </c>
    </row>
    <row r="429" spans="1:18" x14ac:dyDescent="0.35">
      <c r="A429">
        <v>3653</v>
      </c>
      <c r="B429" t="s">
        <v>8</v>
      </c>
      <c r="C429">
        <f t="shared" si="72"/>
        <v>44</v>
      </c>
      <c r="D429">
        <v>44</v>
      </c>
      <c r="E429" t="s">
        <v>7</v>
      </c>
      <c r="F429" s="1">
        <v>42564.804479166669</v>
      </c>
      <c r="G429" s="1">
        <v>42564.82708333333</v>
      </c>
      <c r="H429">
        <f t="shared" si="73"/>
        <v>19</v>
      </c>
      <c r="I429" t="str">
        <f t="shared" si="74"/>
        <v>Wednesday</v>
      </c>
      <c r="J429">
        <f t="shared" si="75"/>
        <v>32.549999991897494</v>
      </c>
      <c r="K429" s="1">
        <f t="shared" si="76"/>
        <v>42564.82708333333</v>
      </c>
      <c r="L429" t="str">
        <f t="shared" si="77"/>
        <v>Trip Completed</v>
      </c>
      <c r="M429" t="str">
        <f t="shared" si="78"/>
        <v>City</v>
      </c>
      <c r="N429" s="1">
        <f t="shared" si="83"/>
        <v>42564</v>
      </c>
      <c r="O429" t="str">
        <f t="shared" si="79"/>
        <v>13-Jul-2016 → 13-Jul-2016</v>
      </c>
      <c r="P429" t="str">
        <f t="shared" si="80"/>
        <v>13-Jul-2016</v>
      </c>
      <c r="Q429" s="2">
        <f t="shared" si="81"/>
        <v>42564</v>
      </c>
      <c r="R429" t="str">
        <f t="shared" si="82"/>
        <v>Normal</v>
      </c>
    </row>
    <row r="430" spans="1:18" x14ac:dyDescent="0.35">
      <c r="A430">
        <v>4321</v>
      </c>
      <c r="B430" t="s">
        <v>8</v>
      </c>
      <c r="C430">
        <f t="shared" si="72"/>
        <v>44</v>
      </c>
      <c r="D430">
        <v>44</v>
      </c>
      <c r="E430" t="s">
        <v>7</v>
      </c>
      <c r="F430" s="1">
        <v>42565.289085648146</v>
      </c>
      <c r="G430" s="1">
        <v>42565.324976851851</v>
      </c>
      <c r="H430">
        <f t="shared" si="73"/>
        <v>6</v>
      </c>
      <c r="I430" t="str">
        <f t="shared" si="74"/>
        <v>Thursday</v>
      </c>
      <c r="J430">
        <f t="shared" si="75"/>
        <v>51.683333334513009</v>
      </c>
      <c r="K430" s="1">
        <f t="shared" si="76"/>
        <v>42565.324976851851</v>
      </c>
      <c r="L430" t="str">
        <f t="shared" si="77"/>
        <v>Trip Completed</v>
      </c>
      <c r="M430" t="str">
        <f t="shared" si="78"/>
        <v>City</v>
      </c>
      <c r="N430" s="1">
        <f t="shared" si="83"/>
        <v>42565</v>
      </c>
      <c r="O430" t="str">
        <f t="shared" si="79"/>
        <v>14-Jul-2016 → 14-Jul-2016</v>
      </c>
      <c r="P430" t="str">
        <f t="shared" si="80"/>
        <v>14-Jul-2016</v>
      </c>
      <c r="Q430" s="2">
        <f t="shared" si="81"/>
        <v>42565</v>
      </c>
      <c r="R430" t="str">
        <f t="shared" si="82"/>
        <v>Normal</v>
      </c>
    </row>
    <row r="431" spans="1:18" x14ac:dyDescent="0.35">
      <c r="A431">
        <v>5672</v>
      </c>
      <c r="B431" t="s">
        <v>6</v>
      </c>
      <c r="C431">
        <f t="shared" si="72"/>
        <v>44</v>
      </c>
      <c r="D431">
        <v>44</v>
      </c>
      <c r="E431" t="s">
        <v>7</v>
      </c>
      <c r="F431" s="1">
        <v>42566.2966087963</v>
      </c>
      <c r="G431" s="1">
        <v>42566.332881944443</v>
      </c>
      <c r="H431">
        <f t="shared" si="73"/>
        <v>7</v>
      </c>
      <c r="I431" t="str">
        <f t="shared" si="74"/>
        <v>Friday</v>
      </c>
      <c r="J431">
        <f t="shared" si="75"/>
        <v>52.233333326876163</v>
      </c>
      <c r="K431" s="1">
        <f t="shared" si="76"/>
        <v>42566.332881944443</v>
      </c>
      <c r="L431" t="str">
        <f t="shared" si="77"/>
        <v>Trip Completed</v>
      </c>
      <c r="M431" t="str">
        <f t="shared" si="78"/>
        <v>Airport</v>
      </c>
      <c r="N431" s="1">
        <f t="shared" si="83"/>
        <v>42566</v>
      </c>
      <c r="O431" t="str">
        <f t="shared" si="79"/>
        <v>15-Jul-2016 → 15-Jul-2016</v>
      </c>
      <c r="P431" t="str">
        <f t="shared" si="80"/>
        <v>15-Jul-2016</v>
      </c>
      <c r="Q431" s="2">
        <f t="shared" si="81"/>
        <v>42566</v>
      </c>
      <c r="R431" t="str">
        <f t="shared" si="82"/>
        <v>Normal</v>
      </c>
    </row>
    <row r="432" spans="1:18" x14ac:dyDescent="0.35">
      <c r="A432">
        <v>1698</v>
      </c>
      <c r="B432" t="s">
        <v>8</v>
      </c>
      <c r="C432">
        <f t="shared" si="72"/>
        <v>45</v>
      </c>
      <c r="D432">
        <v>45</v>
      </c>
      <c r="E432" t="s">
        <v>7</v>
      </c>
      <c r="F432" s="1">
        <v>42563.330555555556</v>
      </c>
      <c r="G432" s="1">
        <v>42711.37222222222</v>
      </c>
      <c r="H432">
        <f t="shared" si="73"/>
        <v>7</v>
      </c>
      <c r="I432" t="str">
        <f t="shared" si="74"/>
        <v>Tuesday</v>
      </c>
      <c r="J432">
        <f t="shared" si="75"/>
        <v>213179.99999999651</v>
      </c>
      <c r="K432" s="1">
        <f t="shared" si="76"/>
        <v>42711.37222222222</v>
      </c>
      <c r="L432" t="str">
        <f t="shared" si="77"/>
        <v>Trip Completed</v>
      </c>
      <c r="M432" t="str">
        <f t="shared" si="78"/>
        <v>City</v>
      </c>
      <c r="N432" s="1">
        <f t="shared" si="83"/>
        <v>42563</v>
      </c>
      <c r="O432" t="str">
        <f t="shared" si="79"/>
        <v>12-Jul-2016 → 07-Dec-2016</v>
      </c>
      <c r="P432" t="str">
        <f t="shared" si="80"/>
        <v>12-Jul-2016</v>
      </c>
      <c r="Q432" s="2">
        <f t="shared" si="81"/>
        <v>42563</v>
      </c>
      <c r="R432" t="str">
        <f t="shared" si="82"/>
        <v>Normal</v>
      </c>
    </row>
    <row r="433" spans="1:18" x14ac:dyDescent="0.35">
      <c r="A433">
        <v>2098</v>
      </c>
      <c r="B433" t="s">
        <v>8</v>
      </c>
      <c r="C433">
        <f t="shared" si="72"/>
        <v>45</v>
      </c>
      <c r="D433">
        <v>45</v>
      </c>
      <c r="E433" t="s">
        <v>7</v>
      </c>
      <c r="F433" s="1">
        <v>42563.675000000003</v>
      </c>
      <c r="G433" s="1">
        <v>42711.695833333331</v>
      </c>
      <c r="H433">
        <f t="shared" si="73"/>
        <v>16</v>
      </c>
      <c r="I433" t="str">
        <f t="shared" si="74"/>
        <v>Tuesday</v>
      </c>
      <c r="J433">
        <f t="shared" si="75"/>
        <v>213149.99999999302</v>
      </c>
      <c r="K433" s="1">
        <f t="shared" si="76"/>
        <v>42711.695833333331</v>
      </c>
      <c r="L433" t="str">
        <f t="shared" si="77"/>
        <v>Trip Completed</v>
      </c>
      <c r="M433" t="str">
        <f t="shared" si="78"/>
        <v>City</v>
      </c>
      <c r="N433" s="1">
        <f t="shared" si="83"/>
        <v>42563</v>
      </c>
      <c r="O433" t="str">
        <f t="shared" si="79"/>
        <v>12-Jul-2016 → 07-Dec-2016</v>
      </c>
      <c r="P433" t="str">
        <f t="shared" si="80"/>
        <v>12-Jul-2016</v>
      </c>
      <c r="Q433" s="2">
        <f t="shared" si="81"/>
        <v>42563</v>
      </c>
      <c r="R433" t="str">
        <f t="shared" si="82"/>
        <v>Normal</v>
      </c>
    </row>
    <row r="434" spans="1:18" x14ac:dyDescent="0.35">
      <c r="A434">
        <v>2733</v>
      </c>
      <c r="B434" t="s">
        <v>8</v>
      </c>
      <c r="C434">
        <f t="shared" si="72"/>
        <v>45</v>
      </c>
      <c r="D434">
        <v>45</v>
      </c>
      <c r="E434" t="s">
        <v>7</v>
      </c>
      <c r="F434" s="1">
        <v>42564.109606481485</v>
      </c>
      <c r="G434" s="1">
        <v>42564.15625</v>
      </c>
      <c r="H434">
        <f t="shared" si="73"/>
        <v>2</v>
      </c>
      <c r="I434" t="str">
        <f t="shared" si="74"/>
        <v>Wednesday</v>
      </c>
      <c r="J434">
        <f t="shared" si="75"/>
        <v>67.166666662087664</v>
      </c>
      <c r="K434" s="1">
        <f t="shared" si="76"/>
        <v>42564.15625</v>
      </c>
      <c r="L434" t="str">
        <f t="shared" si="77"/>
        <v>Trip Completed</v>
      </c>
      <c r="M434" t="str">
        <f t="shared" si="78"/>
        <v>City</v>
      </c>
      <c r="N434" s="1">
        <f t="shared" si="83"/>
        <v>42564</v>
      </c>
      <c r="O434" t="str">
        <f t="shared" si="79"/>
        <v>13-Jul-2016 → 13-Jul-2016</v>
      </c>
      <c r="P434" t="str">
        <f t="shared" si="80"/>
        <v>13-Jul-2016</v>
      </c>
      <c r="Q434" s="2">
        <f t="shared" si="81"/>
        <v>42564</v>
      </c>
      <c r="R434" t="str">
        <f t="shared" si="82"/>
        <v>Normal</v>
      </c>
    </row>
    <row r="435" spans="1:18" x14ac:dyDescent="0.35">
      <c r="A435">
        <v>2917</v>
      </c>
      <c r="B435" t="s">
        <v>6</v>
      </c>
      <c r="C435">
        <f t="shared" si="72"/>
        <v>45</v>
      </c>
      <c r="D435">
        <v>45</v>
      </c>
      <c r="E435" t="s">
        <v>7</v>
      </c>
      <c r="F435" s="1">
        <v>42564.265243055554</v>
      </c>
      <c r="G435" s="1">
        <v>42564.287430555552</v>
      </c>
      <c r="H435">
        <f t="shared" si="73"/>
        <v>6</v>
      </c>
      <c r="I435" t="str">
        <f t="shared" si="74"/>
        <v>Wednesday</v>
      </c>
      <c r="J435">
        <f t="shared" si="75"/>
        <v>31.949999998323619</v>
      </c>
      <c r="K435" s="1">
        <f t="shared" si="76"/>
        <v>42564.287430555552</v>
      </c>
      <c r="L435" t="str">
        <f t="shared" si="77"/>
        <v>Trip Completed</v>
      </c>
      <c r="M435" t="str">
        <f t="shared" si="78"/>
        <v>Airport</v>
      </c>
      <c r="N435" s="1">
        <f t="shared" si="83"/>
        <v>42564</v>
      </c>
      <c r="O435" t="str">
        <f t="shared" si="79"/>
        <v>13-Jul-2016 → 13-Jul-2016</v>
      </c>
      <c r="P435" t="str">
        <f t="shared" si="80"/>
        <v>13-Jul-2016</v>
      </c>
      <c r="Q435" s="2">
        <f t="shared" si="81"/>
        <v>42564</v>
      </c>
      <c r="R435" t="str">
        <f t="shared" si="82"/>
        <v>Normal</v>
      </c>
    </row>
    <row r="436" spans="1:18" x14ac:dyDescent="0.35">
      <c r="A436">
        <v>3151</v>
      </c>
      <c r="B436" t="s">
        <v>6</v>
      </c>
      <c r="C436">
        <f t="shared" si="72"/>
        <v>45</v>
      </c>
      <c r="D436">
        <v>45</v>
      </c>
      <c r="E436" t="s">
        <v>7</v>
      </c>
      <c r="F436" s="1">
        <v>42564.375428240739</v>
      </c>
      <c r="G436" s="1">
        <v>42564.401747685188</v>
      </c>
      <c r="H436">
        <f t="shared" si="73"/>
        <v>9</v>
      </c>
      <c r="I436" t="str">
        <f t="shared" si="74"/>
        <v>Wednesday</v>
      </c>
      <c r="J436">
        <f t="shared" si="75"/>
        <v>37.900000006193295</v>
      </c>
      <c r="K436" s="1">
        <f t="shared" si="76"/>
        <v>42564.401747685188</v>
      </c>
      <c r="L436" t="str">
        <f t="shared" si="77"/>
        <v>Trip Completed</v>
      </c>
      <c r="M436" t="str">
        <f t="shared" si="78"/>
        <v>Airport</v>
      </c>
      <c r="N436" s="1">
        <f t="shared" si="83"/>
        <v>42564</v>
      </c>
      <c r="O436" t="str">
        <f t="shared" si="79"/>
        <v>13-Jul-2016 → 13-Jul-2016</v>
      </c>
      <c r="P436" t="str">
        <f t="shared" si="80"/>
        <v>13-Jul-2016</v>
      </c>
      <c r="Q436" s="2">
        <f t="shared" si="81"/>
        <v>42564</v>
      </c>
      <c r="R436" t="str">
        <f t="shared" si="82"/>
        <v>Normal</v>
      </c>
    </row>
    <row r="437" spans="1:18" x14ac:dyDescent="0.35">
      <c r="A437">
        <v>3358</v>
      </c>
      <c r="B437" t="s">
        <v>8</v>
      </c>
      <c r="C437">
        <f t="shared" si="72"/>
        <v>45</v>
      </c>
      <c r="D437">
        <v>45</v>
      </c>
      <c r="E437" t="s">
        <v>7</v>
      </c>
      <c r="F437" s="1">
        <v>42564.562754629631</v>
      </c>
      <c r="G437" s="1">
        <v>42564.610127314816</v>
      </c>
      <c r="H437">
        <f t="shared" si="73"/>
        <v>13</v>
      </c>
      <c r="I437" t="str">
        <f t="shared" si="74"/>
        <v>Wednesday</v>
      </c>
      <c r="J437">
        <f t="shared" si="75"/>
        <v>68.216666666558012</v>
      </c>
      <c r="K437" s="1">
        <f t="shared" si="76"/>
        <v>42564.610127314816</v>
      </c>
      <c r="L437" t="str">
        <f t="shared" si="77"/>
        <v>Trip Completed</v>
      </c>
      <c r="M437" t="str">
        <f t="shared" si="78"/>
        <v>City</v>
      </c>
      <c r="N437" s="1">
        <f t="shared" si="83"/>
        <v>42564</v>
      </c>
      <c r="O437" t="str">
        <f t="shared" si="79"/>
        <v>13-Jul-2016 → 13-Jul-2016</v>
      </c>
      <c r="P437" t="str">
        <f t="shared" si="80"/>
        <v>13-Jul-2016</v>
      </c>
      <c r="Q437" s="2">
        <f t="shared" si="81"/>
        <v>42564</v>
      </c>
      <c r="R437" t="str">
        <f t="shared" si="82"/>
        <v>Normal</v>
      </c>
    </row>
    <row r="438" spans="1:18" x14ac:dyDescent="0.35">
      <c r="A438">
        <v>5435</v>
      </c>
      <c r="B438" t="s">
        <v>8</v>
      </c>
      <c r="C438">
        <f t="shared" si="72"/>
        <v>45</v>
      </c>
      <c r="D438">
        <v>45</v>
      </c>
      <c r="E438" t="s">
        <v>7</v>
      </c>
      <c r="F438" s="1">
        <v>42566.119560185187</v>
      </c>
      <c r="G438" s="1">
        <v>42566.155358796299</v>
      </c>
      <c r="H438">
        <f t="shared" si="73"/>
        <v>2</v>
      </c>
      <c r="I438" t="str">
        <f t="shared" si="74"/>
        <v>Friday</v>
      </c>
      <c r="J438">
        <f t="shared" si="75"/>
        <v>51.55000000144355</v>
      </c>
      <c r="K438" s="1">
        <f t="shared" si="76"/>
        <v>42566.155358796299</v>
      </c>
      <c r="L438" t="str">
        <f t="shared" si="77"/>
        <v>Trip Completed</v>
      </c>
      <c r="M438" t="str">
        <f t="shared" si="78"/>
        <v>City</v>
      </c>
      <c r="N438" s="1">
        <f t="shared" si="83"/>
        <v>42566</v>
      </c>
      <c r="O438" t="str">
        <f t="shared" si="79"/>
        <v>15-Jul-2016 → 15-Jul-2016</v>
      </c>
      <c r="P438" t="str">
        <f t="shared" si="80"/>
        <v>15-Jul-2016</v>
      </c>
      <c r="Q438" s="2">
        <f t="shared" si="81"/>
        <v>42566</v>
      </c>
      <c r="R438" t="str">
        <f t="shared" si="82"/>
        <v>Normal</v>
      </c>
    </row>
    <row r="439" spans="1:18" x14ac:dyDescent="0.35">
      <c r="A439">
        <v>5717</v>
      </c>
      <c r="B439" t="s">
        <v>6</v>
      </c>
      <c r="C439">
        <f t="shared" si="72"/>
        <v>45</v>
      </c>
      <c r="D439">
        <v>45</v>
      </c>
      <c r="E439" t="s">
        <v>7</v>
      </c>
      <c r="F439" s="1">
        <v>42566.320150462961</v>
      </c>
      <c r="G439" s="1">
        <v>42566.350011574075</v>
      </c>
      <c r="H439">
        <f t="shared" si="73"/>
        <v>7</v>
      </c>
      <c r="I439" t="str">
        <f t="shared" si="74"/>
        <v>Friday</v>
      </c>
      <c r="J439">
        <f t="shared" si="75"/>
        <v>43.000000003958121</v>
      </c>
      <c r="K439" s="1">
        <f t="shared" si="76"/>
        <v>42566.350011574075</v>
      </c>
      <c r="L439" t="str">
        <f t="shared" si="77"/>
        <v>Trip Completed</v>
      </c>
      <c r="M439" t="str">
        <f t="shared" si="78"/>
        <v>Airport</v>
      </c>
      <c r="N439" s="1">
        <f t="shared" si="83"/>
        <v>42566</v>
      </c>
      <c r="O439" t="str">
        <f t="shared" si="79"/>
        <v>15-Jul-2016 → 15-Jul-2016</v>
      </c>
      <c r="P439" t="str">
        <f t="shared" si="80"/>
        <v>15-Jul-2016</v>
      </c>
      <c r="Q439" s="2">
        <f t="shared" si="81"/>
        <v>42566</v>
      </c>
      <c r="R439" t="str">
        <f t="shared" si="82"/>
        <v>Normal</v>
      </c>
    </row>
    <row r="440" spans="1:18" x14ac:dyDescent="0.35">
      <c r="A440">
        <v>635</v>
      </c>
      <c r="B440" t="s">
        <v>6</v>
      </c>
      <c r="C440">
        <f t="shared" si="72"/>
        <v>46</v>
      </c>
      <c r="D440">
        <v>46</v>
      </c>
      <c r="E440" t="s">
        <v>7</v>
      </c>
      <c r="F440" s="1">
        <v>42562.517361111109</v>
      </c>
      <c r="G440" s="1">
        <v>42681.561805555553</v>
      </c>
      <c r="H440">
        <f t="shared" si="73"/>
        <v>12</v>
      </c>
      <c r="I440" t="str">
        <f t="shared" si="74"/>
        <v>Monday</v>
      </c>
      <c r="J440">
        <f t="shared" si="75"/>
        <v>171423.99999999907</v>
      </c>
      <c r="K440" s="1">
        <f t="shared" si="76"/>
        <v>42681.561805555553</v>
      </c>
      <c r="L440" t="str">
        <f t="shared" si="77"/>
        <v>Trip Completed</v>
      </c>
      <c r="M440" t="str">
        <f t="shared" si="78"/>
        <v>Airport</v>
      </c>
      <c r="N440" s="1">
        <f t="shared" si="83"/>
        <v>42562</v>
      </c>
      <c r="O440" t="str">
        <f t="shared" si="79"/>
        <v>11-Jul-2016 → 07-Nov-2016</v>
      </c>
      <c r="P440" t="str">
        <f t="shared" si="80"/>
        <v>11-Jul-2016</v>
      </c>
      <c r="Q440" s="2">
        <f t="shared" si="81"/>
        <v>42562</v>
      </c>
      <c r="R440" t="str">
        <f t="shared" si="82"/>
        <v>Normal</v>
      </c>
    </row>
    <row r="441" spans="1:18" x14ac:dyDescent="0.35">
      <c r="A441">
        <v>1275</v>
      </c>
      <c r="B441" t="s">
        <v>6</v>
      </c>
      <c r="C441">
        <f t="shared" si="72"/>
        <v>46</v>
      </c>
      <c r="D441">
        <v>46</v>
      </c>
      <c r="E441" t="s">
        <v>7</v>
      </c>
      <c r="F441" s="1">
        <v>42562.920138888891</v>
      </c>
      <c r="G441" s="1">
        <v>42681.959722222222</v>
      </c>
      <c r="H441">
        <f t="shared" si="73"/>
        <v>22</v>
      </c>
      <c r="I441" t="str">
        <f t="shared" si="74"/>
        <v>Monday</v>
      </c>
      <c r="J441">
        <f t="shared" si="75"/>
        <v>171416.99999999721</v>
      </c>
      <c r="K441" s="1">
        <f t="shared" si="76"/>
        <v>42681.959722222222</v>
      </c>
      <c r="L441" t="str">
        <f t="shared" si="77"/>
        <v>Trip Completed</v>
      </c>
      <c r="M441" t="str">
        <f t="shared" si="78"/>
        <v>Airport</v>
      </c>
      <c r="N441" s="1">
        <f t="shared" si="83"/>
        <v>42562</v>
      </c>
      <c r="O441" t="str">
        <f t="shared" si="79"/>
        <v>11-Jul-2016 → 07-Nov-2016</v>
      </c>
      <c r="P441" t="str">
        <f t="shared" si="80"/>
        <v>11-Jul-2016</v>
      </c>
      <c r="Q441" s="2">
        <f t="shared" si="81"/>
        <v>42562</v>
      </c>
      <c r="R441" t="str">
        <f t="shared" si="82"/>
        <v>Normal</v>
      </c>
    </row>
    <row r="442" spans="1:18" x14ac:dyDescent="0.35">
      <c r="A442">
        <v>1562</v>
      </c>
      <c r="B442" t="s">
        <v>6</v>
      </c>
      <c r="C442">
        <f t="shared" si="72"/>
        <v>46</v>
      </c>
      <c r="D442">
        <v>46</v>
      </c>
      <c r="E442" t="s">
        <v>7</v>
      </c>
      <c r="F442" s="1">
        <v>42563.261111111111</v>
      </c>
      <c r="G442" s="1">
        <v>42711.302083333336</v>
      </c>
      <c r="H442">
        <f t="shared" si="73"/>
        <v>6</v>
      </c>
      <c r="I442" t="str">
        <f t="shared" si="74"/>
        <v>Tuesday</v>
      </c>
      <c r="J442">
        <f t="shared" si="75"/>
        <v>213179.00000000373</v>
      </c>
      <c r="K442" s="1">
        <f t="shared" si="76"/>
        <v>42711.302083333336</v>
      </c>
      <c r="L442" t="str">
        <f t="shared" si="77"/>
        <v>Trip Completed</v>
      </c>
      <c r="M442" t="str">
        <f t="shared" si="78"/>
        <v>Airport</v>
      </c>
      <c r="N442" s="1">
        <f t="shared" si="83"/>
        <v>42563</v>
      </c>
      <c r="O442" t="str">
        <f t="shared" si="79"/>
        <v>12-Jul-2016 → 07-Dec-2016</v>
      </c>
      <c r="P442" t="str">
        <f t="shared" si="80"/>
        <v>12-Jul-2016</v>
      </c>
      <c r="Q442" s="2">
        <f t="shared" si="81"/>
        <v>42563</v>
      </c>
      <c r="R442" t="str">
        <f t="shared" si="82"/>
        <v>Normal</v>
      </c>
    </row>
    <row r="443" spans="1:18" x14ac:dyDescent="0.35">
      <c r="A443">
        <v>2908</v>
      </c>
      <c r="B443" t="s">
        <v>6</v>
      </c>
      <c r="C443">
        <f t="shared" si="72"/>
        <v>46</v>
      </c>
      <c r="D443">
        <v>46</v>
      </c>
      <c r="E443" t="s">
        <v>7</v>
      </c>
      <c r="F443" s="1">
        <v>42564.260254629633</v>
      </c>
      <c r="G443" s="1">
        <v>42564.303703703707</v>
      </c>
      <c r="H443">
        <f t="shared" si="73"/>
        <v>6</v>
      </c>
      <c r="I443" t="str">
        <f t="shared" si="74"/>
        <v>Wednesday</v>
      </c>
      <c r="J443">
        <f t="shared" si="75"/>
        <v>62.566666665952653</v>
      </c>
      <c r="K443" s="1">
        <f t="shared" si="76"/>
        <v>42564.303703703707</v>
      </c>
      <c r="L443" t="str">
        <f t="shared" si="77"/>
        <v>Trip Completed</v>
      </c>
      <c r="M443" t="str">
        <f t="shared" si="78"/>
        <v>Airport</v>
      </c>
      <c r="N443" s="1">
        <f t="shared" si="83"/>
        <v>42564</v>
      </c>
      <c r="O443" t="str">
        <f t="shared" si="79"/>
        <v>13-Jul-2016 → 13-Jul-2016</v>
      </c>
      <c r="P443" t="str">
        <f t="shared" si="80"/>
        <v>13-Jul-2016</v>
      </c>
      <c r="Q443" s="2">
        <f t="shared" si="81"/>
        <v>42564</v>
      </c>
      <c r="R443" t="str">
        <f t="shared" si="82"/>
        <v>Normal</v>
      </c>
    </row>
    <row r="444" spans="1:18" x14ac:dyDescent="0.35">
      <c r="A444">
        <v>3414</v>
      </c>
      <c r="B444" t="s">
        <v>8</v>
      </c>
      <c r="C444">
        <f t="shared" si="72"/>
        <v>46</v>
      </c>
      <c r="D444">
        <v>46</v>
      </c>
      <c r="E444" t="s">
        <v>7</v>
      </c>
      <c r="F444" s="1">
        <v>42564.64471064815</v>
      </c>
      <c r="G444" s="1">
        <v>42564.697488425925</v>
      </c>
      <c r="H444">
        <f t="shared" si="73"/>
        <v>15</v>
      </c>
      <c r="I444" t="str">
        <f t="shared" si="74"/>
        <v>Wednesday</v>
      </c>
      <c r="J444">
        <f t="shared" si="75"/>
        <v>75.99999999627471</v>
      </c>
      <c r="K444" s="1">
        <f t="shared" si="76"/>
        <v>42564.697488425925</v>
      </c>
      <c r="L444" t="str">
        <f t="shared" si="77"/>
        <v>Trip Completed</v>
      </c>
      <c r="M444" t="str">
        <f t="shared" si="78"/>
        <v>City</v>
      </c>
      <c r="N444" s="1">
        <f t="shared" si="83"/>
        <v>42564</v>
      </c>
      <c r="O444" t="str">
        <f t="shared" si="79"/>
        <v>13-Jul-2016 → 13-Jul-2016</v>
      </c>
      <c r="P444" t="str">
        <f t="shared" si="80"/>
        <v>13-Jul-2016</v>
      </c>
      <c r="Q444" s="2">
        <f t="shared" si="81"/>
        <v>42564</v>
      </c>
      <c r="R444" t="str">
        <f t="shared" si="82"/>
        <v>Normal</v>
      </c>
    </row>
    <row r="445" spans="1:18" x14ac:dyDescent="0.35">
      <c r="A445">
        <v>3638</v>
      </c>
      <c r="B445" t="s">
        <v>6</v>
      </c>
      <c r="C445">
        <f t="shared" si="72"/>
        <v>46</v>
      </c>
      <c r="D445">
        <v>46</v>
      </c>
      <c r="E445" t="s">
        <v>7</v>
      </c>
      <c r="F445" s="1">
        <v>42564.798495370371</v>
      </c>
      <c r="G445" s="1">
        <v>42564.832465277781</v>
      </c>
      <c r="H445">
        <f t="shared" si="73"/>
        <v>19</v>
      </c>
      <c r="I445" t="str">
        <f t="shared" si="74"/>
        <v>Wednesday</v>
      </c>
      <c r="J445">
        <f t="shared" si="75"/>
        <v>48.916666670702398</v>
      </c>
      <c r="K445" s="1">
        <f t="shared" si="76"/>
        <v>42564.832465277781</v>
      </c>
      <c r="L445" t="str">
        <f t="shared" si="77"/>
        <v>Trip Completed</v>
      </c>
      <c r="M445" t="str">
        <f t="shared" si="78"/>
        <v>Airport</v>
      </c>
      <c r="N445" s="1">
        <f t="shared" si="83"/>
        <v>42564</v>
      </c>
      <c r="O445" t="str">
        <f t="shared" si="79"/>
        <v>13-Jul-2016 → 13-Jul-2016</v>
      </c>
      <c r="P445" t="str">
        <f t="shared" si="80"/>
        <v>13-Jul-2016</v>
      </c>
      <c r="Q445" s="2">
        <f t="shared" si="81"/>
        <v>42564</v>
      </c>
      <c r="R445" t="str">
        <f t="shared" si="82"/>
        <v>Normal</v>
      </c>
    </row>
    <row r="446" spans="1:18" x14ac:dyDescent="0.35">
      <c r="A446">
        <v>5132</v>
      </c>
      <c r="B446" t="s">
        <v>6</v>
      </c>
      <c r="C446">
        <f t="shared" si="72"/>
        <v>46</v>
      </c>
      <c r="D446">
        <v>46</v>
      </c>
      <c r="E446" t="s">
        <v>7</v>
      </c>
      <c r="F446" s="1">
        <v>42565.841458333336</v>
      </c>
      <c r="G446" s="1">
        <v>42565.861689814818</v>
      </c>
      <c r="H446">
        <f t="shared" si="73"/>
        <v>20</v>
      </c>
      <c r="I446" t="str">
        <f t="shared" si="74"/>
        <v>Thursday</v>
      </c>
      <c r="J446">
        <f t="shared" si="75"/>
        <v>29.133333333302289</v>
      </c>
      <c r="K446" s="1">
        <f t="shared" si="76"/>
        <v>42565.861689814818</v>
      </c>
      <c r="L446" t="str">
        <f t="shared" si="77"/>
        <v>Trip Completed</v>
      </c>
      <c r="M446" t="str">
        <f t="shared" si="78"/>
        <v>Airport</v>
      </c>
      <c r="N446" s="1">
        <f t="shared" si="83"/>
        <v>42565</v>
      </c>
      <c r="O446" t="str">
        <f t="shared" si="79"/>
        <v>14-Jul-2016 → 14-Jul-2016</v>
      </c>
      <c r="P446" t="str">
        <f t="shared" si="80"/>
        <v>14-Jul-2016</v>
      </c>
      <c r="Q446" s="2">
        <f t="shared" si="81"/>
        <v>42565</v>
      </c>
      <c r="R446" t="str">
        <f t="shared" si="82"/>
        <v>Normal</v>
      </c>
    </row>
    <row r="447" spans="1:18" x14ac:dyDescent="0.35">
      <c r="A447">
        <v>5422</v>
      </c>
      <c r="B447" t="s">
        <v>8</v>
      </c>
      <c r="C447">
        <f t="shared" si="72"/>
        <v>46</v>
      </c>
      <c r="D447">
        <v>46</v>
      </c>
      <c r="E447" t="s">
        <v>7</v>
      </c>
      <c r="F447" s="1">
        <v>42566.089687500003</v>
      </c>
      <c r="G447" s="1">
        <v>42566.131550925929</v>
      </c>
      <c r="H447">
        <f t="shared" si="73"/>
        <v>2</v>
      </c>
      <c r="I447" t="str">
        <f t="shared" si="74"/>
        <v>Friday</v>
      </c>
      <c r="J447">
        <f t="shared" si="75"/>
        <v>60.283333333209157</v>
      </c>
      <c r="K447" s="1">
        <f t="shared" si="76"/>
        <v>42566.131550925929</v>
      </c>
      <c r="L447" t="str">
        <f t="shared" si="77"/>
        <v>Trip Completed</v>
      </c>
      <c r="M447" t="str">
        <f t="shared" si="78"/>
        <v>City</v>
      </c>
      <c r="N447" s="1">
        <f t="shared" si="83"/>
        <v>42566</v>
      </c>
      <c r="O447" t="str">
        <f t="shared" si="79"/>
        <v>15-Jul-2016 → 15-Jul-2016</v>
      </c>
      <c r="P447" t="str">
        <f t="shared" si="80"/>
        <v>15-Jul-2016</v>
      </c>
      <c r="Q447" s="2">
        <f t="shared" si="81"/>
        <v>42566</v>
      </c>
      <c r="R447" t="str">
        <f t="shared" si="82"/>
        <v>Normal</v>
      </c>
    </row>
    <row r="448" spans="1:18" x14ac:dyDescent="0.35">
      <c r="A448">
        <v>5724</v>
      </c>
      <c r="B448" t="s">
        <v>8</v>
      </c>
      <c r="C448">
        <f t="shared" si="72"/>
        <v>46</v>
      </c>
      <c r="D448">
        <v>46</v>
      </c>
      <c r="E448" t="s">
        <v>7</v>
      </c>
      <c r="F448" s="1">
        <v>42566.319548611114</v>
      </c>
      <c r="G448" s="1">
        <v>42566.3671875</v>
      </c>
      <c r="H448">
        <f t="shared" si="73"/>
        <v>7</v>
      </c>
      <c r="I448" t="str">
        <f t="shared" si="74"/>
        <v>Friday</v>
      </c>
      <c r="J448">
        <f t="shared" si="75"/>
        <v>68.599999995203689</v>
      </c>
      <c r="K448" s="1">
        <f t="shared" si="76"/>
        <v>42566.3671875</v>
      </c>
      <c r="L448" t="str">
        <f t="shared" si="77"/>
        <v>Trip Completed</v>
      </c>
      <c r="M448" t="str">
        <f t="shared" si="78"/>
        <v>City</v>
      </c>
      <c r="N448" s="1">
        <f t="shared" si="83"/>
        <v>42566</v>
      </c>
      <c r="O448" t="str">
        <f t="shared" si="79"/>
        <v>15-Jul-2016 → 15-Jul-2016</v>
      </c>
      <c r="P448" t="str">
        <f t="shared" si="80"/>
        <v>15-Jul-2016</v>
      </c>
      <c r="Q448" s="2">
        <f t="shared" si="81"/>
        <v>42566</v>
      </c>
      <c r="R448" t="str">
        <f t="shared" si="82"/>
        <v>Normal</v>
      </c>
    </row>
    <row r="449" spans="1:18" x14ac:dyDescent="0.35">
      <c r="A449">
        <v>6026</v>
      </c>
      <c r="B449" t="s">
        <v>6</v>
      </c>
      <c r="C449">
        <f t="shared" si="72"/>
        <v>46</v>
      </c>
      <c r="D449">
        <v>46</v>
      </c>
      <c r="E449" t="s">
        <v>7</v>
      </c>
      <c r="F449" s="1">
        <v>42566.535196759258</v>
      </c>
      <c r="G449" s="1">
        <v>42566.566006944442</v>
      </c>
      <c r="H449">
        <f t="shared" si="73"/>
        <v>12</v>
      </c>
      <c r="I449" t="str">
        <f t="shared" si="74"/>
        <v>Friday</v>
      </c>
      <c r="J449">
        <f t="shared" si="75"/>
        <v>44.366666665300727</v>
      </c>
      <c r="K449" s="1">
        <f t="shared" si="76"/>
        <v>42566.566006944442</v>
      </c>
      <c r="L449" t="str">
        <f t="shared" si="77"/>
        <v>Trip Completed</v>
      </c>
      <c r="M449" t="str">
        <f t="shared" si="78"/>
        <v>Airport</v>
      </c>
      <c r="N449" s="1">
        <f t="shared" si="83"/>
        <v>42566</v>
      </c>
      <c r="O449" t="str">
        <f t="shared" si="79"/>
        <v>15-Jul-2016 → 15-Jul-2016</v>
      </c>
      <c r="P449" t="str">
        <f t="shared" si="80"/>
        <v>15-Jul-2016</v>
      </c>
      <c r="Q449" s="2">
        <f t="shared" si="81"/>
        <v>42566</v>
      </c>
      <c r="R449" t="str">
        <f t="shared" si="82"/>
        <v>Normal</v>
      </c>
    </row>
    <row r="450" spans="1:18" x14ac:dyDescent="0.35">
      <c r="A450">
        <v>6416</v>
      </c>
      <c r="B450" t="s">
        <v>8</v>
      </c>
      <c r="C450">
        <f t="shared" ref="C450:C513" si="84">IF(ISNUMBER(D450), D450, "Unavailable")</f>
        <v>46</v>
      </c>
      <c r="D450">
        <v>46</v>
      </c>
      <c r="E450" t="s">
        <v>7</v>
      </c>
      <c r="F450" s="1">
        <v>42566.821006944447</v>
      </c>
      <c r="G450" s="1">
        <v>42566.852500000001</v>
      </c>
      <c r="H450">
        <f t="shared" si="73"/>
        <v>19</v>
      </c>
      <c r="I450" t="str">
        <f t="shared" si="74"/>
        <v>Friday</v>
      </c>
      <c r="J450">
        <f t="shared" si="75"/>
        <v>45.349999997997656</v>
      </c>
      <c r="K450" s="1">
        <f t="shared" si="76"/>
        <v>42566.852500000001</v>
      </c>
      <c r="L450" t="str">
        <f t="shared" si="77"/>
        <v>Trip Completed</v>
      </c>
      <c r="M450" t="str">
        <f t="shared" si="78"/>
        <v>City</v>
      </c>
      <c r="N450" s="1">
        <f t="shared" si="83"/>
        <v>42566</v>
      </c>
      <c r="O450" t="str">
        <f t="shared" si="79"/>
        <v>15-Jul-2016 → 15-Jul-2016</v>
      </c>
      <c r="P450" t="str">
        <f t="shared" si="80"/>
        <v>15-Jul-2016</v>
      </c>
      <c r="Q450" s="2">
        <f t="shared" si="81"/>
        <v>42566</v>
      </c>
      <c r="R450" t="str">
        <f t="shared" si="82"/>
        <v>Normal</v>
      </c>
    </row>
    <row r="451" spans="1:18" x14ac:dyDescent="0.35">
      <c r="A451">
        <v>995</v>
      </c>
      <c r="B451" t="s">
        <v>6</v>
      </c>
      <c r="C451">
        <f t="shared" si="84"/>
        <v>47</v>
      </c>
      <c r="D451">
        <v>47</v>
      </c>
      <c r="E451" t="s">
        <v>7</v>
      </c>
      <c r="F451" s="1">
        <v>42562.799305555556</v>
      </c>
      <c r="G451" s="1">
        <v>42681.814583333333</v>
      </c>
      <c r="H451">
        <f t="shared" ref="H451:H514" si="85">HOUR(F451)</f>
        <v>19</v>
      </c>
      <c r="I451" t="str">
        <f t="shared" ref="I451:I514" si="86">TEXT(F451, "dddd")</f>
        <v>Monday</v>
      </c>
      <c r="J451">
        <f t="shared" ref="J451:J514" si="87">(G451 - F451) * 1440</f>
        <v>171381.99999999837</v>
      </c>
      <c r="K451" s="1">
        <f t="shared" ref="K451:K514" si="88">IF(TRIM(E451)="Trip Completed", G451, "Unavailable")</f>
        <v>42681.814583333333</v>
      </c>
      <c r="L451" t="str">
        <f t="shared" ref="L451:L514" si="89">PROPER(TRIM(E451))</f>
        <v>Trip Completed</v>
      </c>
      <c r="M451" t="str">
        <f t="shared" ref="M451:M514" si="90">PROPER(TRIM(B451))</f>
        <v>Airport</v>
      </c>
      <c r="N451" s="1">
        <f t="shared" si="83"/>
        <v>42562</v>
      </c>
      <c r="O451" t="str">
        <f t="shared" ref="O451:O514" si="91">TEXT(F451,"dd-mmm-yyyy") &amp; " → " &amp; IF(G451="", "", TEXT(G451,"dd-mmm-yyyy"))</f>
        <v>11-Jul-2016 → 07-Nov-2016</v>
      </c>
      <c r="P451" t="str">
        <f t="shared" ref="P451:P514" si="92">LEFT(O451, FIND("→", O451)-2)</f>
        <v>11-Jul-2016</v>
      </c>
      <c r="Q451" s="2">
        <f t="shared" ref="Q451:Q514" si="93">DATEVALUE(LEFT(O451, FIND("→", O451)-2))</f>
        <v>42562</v>
      </c>
      <c r="R451" t="str">
        <f t="shared" ref="R451:R514" si="94">IF(Q451=DATE(2016,11,7),"Holiday", IF(Q451=DATE(2016,12,7),"Strike/Disruption (Vardah cyclone in Chennai)","Normal"))</f>
        <v>Normal</v>
      </c>
    </row>
    <row r="452" spans="1:18" x14ac:dyDescent="0.35">
      <c r="A452">
        <v>1771</v>
      </c>
      <c r="B452" t="s">
        <v>8</v>
      </c>
      <c r="C452">
        <f t="shared" si="84"/>
        <v>47</v>
      </c>
      <c r="D452">
        <v>47</v>
      </c>
      <c r="E452" t="s">
        <v>7</v>
      </c>
      <c r="F452" s="1">
        <v>42563.37222222222</v>
      </c>
      <c r="G452" s="1">
        <v>42711.393750000003</v>
      </c>
      <c r="H452">
        <f t="shared" si="85"/>
        <v>8</v>
      </c>
      <c r="I452" t="str">
        <f t="shared" si="86"/>
        <v>Tuesday</v>
      </c>
      <c r="J452">
        <f t="shared" si="87"/>
        <v>213151.00000000675</v>
      </c>
      <c r="K452" s="1">
        <f t="shared" si="88"/>
        <v>42711.393750000003</v>
      </c>
      <c r="L452" t="str">
        <f t="shared" si="89"/>
        <v>Trip Completed</v>
      </c>
      <c r="M452" t="str">
        <f t="shared" si="90"/>
        <v>City</v>
      </c>
      <c r="N452" s="1">
        <f t="shared" ref="N452:N515" si="95">INT(F452)</f>
        <v>42563</v>
      </c>
      <c r="O452" t="str">
        <f t="shared" si="91"/>
        <v>12-Jul-2016 → 07-Dec-2016</v>
      </c>
      <c r="P452" t="str">
        <f t="shared" si="92"/>
        <v>12-Jul-2016</v>
      </c>
      <c r="Q452" s="2">
        <f t="shared" si="93"/>
        <v>42563</v>
      </c>
      <c r="R452" t="str">
        <f t="shared" si="94"/>
        <v>Normal</v>
      </c>
    </row>
    <row r="453" spans="1:18" x14ac:dyDescent="0.35">
      <c r="A453">
        <v>2729</v>
      </c>
      <c r="B453" t="s">
        <v>6</v>
      </c>
      <c r="C453">
        <f t="shared" si="84"/>
        <v>47</v>
      </c>
      <c r="D453">
        <v>47</v>
      </c>
      <c r="E453" t="s">
        <v>7</v>
      </c>
      <c r="F453" s="1">
        <v>42564.108981481484</v>
      </c>
      <c r="G453" s="1">
        <v>42564.127210648148</v>
      </c>
      <c r="H453">
        <f t="shared" si="85"/>
        <v>2</v>
      </c>
      <c r="I453" t="str">
        <f t="shared" si="86"/>
        <v>Wednesday</v>
      </c>
      <c r="J453">
        <f t="shared" si="87"/>
        <v>26.24999999650754</v>
      </c>
      <c r="K453" s="1">
        <f t="shared" si="88"/>
        <v>42564.127210648148</v>
      </c>
      <c r="L453" t="str">
        <f t="shared" si="89"/>
        <v>Trip Completed</v>
      </c>
      <c r="M453" t="str">
        <f t="shared" si="90"/>
        <v>Airport</v>
      </c>
      <c r="N453" s="1">
        <f t="shared" si="95"/>
        <v>42564</v>
      </c>
      <c r="O453" t="str">
        <f t="shared" si="91"/>
        <v>13-Jul-2016 → 13-Jul-2016</v>
      </c>
      <c r="P453" t="str">
        <f t="shared" si="92"/>
        <v>13-Jul-2016</v>
      </c>
      <c r="Q453" s="2">
        <f t="shared" si="93"/>
        <v>42564</v>
      </c>
      <c r="R453" t="str">
        <f t="shared" si="94"/>
        <v>Normal</v>
      </c>
    </row>
    <row r="454" spans="1:18" x14ac:dyDescent="0.35">
      <c r="A454">
        <v>3416</v>
      </c>
      <c r="B454" t="s">
        <v>8</v>
      </c>
      <c r="C454">
        <f t="shared" si="84"/>
        <v>47</v>
      </c>
      <c r="D454">
        <v>47</v>
      </c>
      <c r="E454" t="s">
        <v>7</v>
      </c>
      <c r="F454" s="1">
        <v>42564.647210648145</v>
      </c>
      <c r="G454" s="1">
        <v>42564.671388888892</v>
      </c>
      <c r="H454">
        <f t="shared" si="85"/>
        <v>15</v>
      </c>
      <c r="I454" t="str">
        <f t="shared" si="86"/>
        <v>Wednesday</v>
      </c>
      <c r="J454">
        <f t="shared" si="87"/>
        <v>34.816666675033048</v>
      </c>
      <c r="K454" s="1">
        <f t="shared" si="88"/>
        <v>42564.671388888892</v>
      </c>
      <c r="L454" t="str">
        <f t="shared" si="89"/>
        <v>Trip Completed</v>
      </c>
      <c r="M454" t="str">
        <f t="shared" si="90"/>
        <v>City</v>
      </c>
      <c r="N454" s="1">
        <f t="shared" si="95"/>
        <v>42564</v>
      </c>
      <c r="O454" t="str">
        <f t="shared" si="91"/>
        <v>13-Jul-2016 → 13-Jul-2016</v>
      </c>
      <c r="P454" t="str">
        <f t="shared" si="92"/>
        <v>13-Jul-2016</v>
      </c>
      <c r="Q454" s="2">
        <f t="shared" si="93"/>
        <v>42564</v>
      </c>
      <c r="R454" t="str">
        <f t="shared" si="94"/>
        <v>Normal</v>
      </c>
    </row>
    <row r="455" spans="1:18" x14ac:dyDescent="0.35">
      <c r="A455">
        <v>4286</v>
      </c>
      <c r="B455" t="s">
        <v>8</v>
      </c>
      <c r="C455">
        <f t="shared" si="84"/>
        <v>47</v>
      </c>
      <c r="D455">
        <v>47</v>
      </c>
      <c r="E455" t="s">
        <v>7</v>
      </c>
      <c r="F455" s="1">
        <v>42565.274386574078</v>
      </c>
      <c r="G455" s="1">
        <v>42565.31659722222</v>
      </c>
      <c r="H455">
        <f t="shared" si="85"/>
        <v>6</v>
      </c>
      <c r="I455" t="str">
        <f t="shared" si="86"/>
        <v>Thursday</v>
      </c>
      <c r="J455">
        <f t="shared" si="87"/>
        <v>60.783333324361593</v>
      </c>
      <c r="K455" s="1">
        <f t="shared" si="88"/>
        <v>42565.31659722222</v>
      </c>
      <c r="L455" t="str">
        <f t="shared" si="89"/>
        <v>Trip Completed</v>
      </c>
      <c r="M455" t="str">
        <f t="shared" si="90"/>
        <v>City</v>
      </c>
      <c r="N455" s="1">
        <f t="shared" si="95"/>
        <v>42565</v>
      </c>
      <c r="O455" t="str">
        <f t="shared" si="91"/>
        <v>14-Jul-2016 → 14-Jul-2016</v>
      </c>
      <c r="P455" t="str">
        <f t="shared" si="92"/>
        <v>14-Jul-2016</v>
      </c>
      <c r="Q455" s="2">
        <f t="shared" si="93"/>
        <v>42565</v>
      </c>
      <c r="R455" t="str">
        <f t="shared" si="94"/>
        <v>Normal</v>
      </c>
    </row>
    <row r="456" spans="1:18" x14ac:dyDescent="0.35">
      <c r="A456">
        <v>5012</v>
      </c>
      <c r="B456" t="s">
        <v>6</v>
      </c>
      <c r="C456">
        <f t="shared" si="84"/>
        <v>47</v>
      </c>
      <c r="D456">
        <v>47</v>
      </c>
      <c r="E456" t="s">
        <v>7</v>
      </c>
      <c r="F456" s="1">
        <v>42565.791597222225</v>
      </c>
      <c r="G456" s="1">
        <v>42565.837384259263</v>
      </c>
      <c r="H456">
        <f t="shared" si="85"/>
        <v>18</v>
      </c>
      <c r="I456" t="str">
        <f t="shared" si="86"/>
        <v>Thursday</v>
      </c>
      <c r="J456">
        <f t="shared" si="87"/>
        <v>65.933333333814517</v>
      </c>
      <c r="K456" s="1">
        <f t="shared" si="88"/>
        <v>42565.837384259263</v>
      </c>
      <c r="L456" t="str">
        <f t="shared" si="89"/>
        <v>Trip Completed</v>
      </c>
      <c r="M456" t="str">
        <f t="shared" si="90"/>
        <v>Airport</v>
      </c>
      <c r="N456" s="1">
        <f t="shared" si="95"/>
        <v>42565</v>
      </c>
      <c r="O456" t="str">
        <f t="shared" si="91"/>
        <v>14-Jul-2016 → 14-Jul-2016</v>
      </c>
      <c r="P456" t="str">
        <f t="shared" si="92"/>
        <v>14-Jul-2016</v>
      </c>
      <c r="Q456" s="2">
        <f t="shared" si="93"/>
        <v>42565</v>
      </c>
      <c r="R456" t="str">
        <f t="shared" si="94"/>
        <v>Normal</v>
      </c>
    </row>
    <row r="457" spans="1:18" x14ac:dyDescent="0.35">
      <c r="A457">
        <v>6761</v>
      </c>
      <c r="B457" t="s">
        <v>6</v>
      </c>
      <c r="C457">
        <f t="shared" si="84"/>
        <v>47</v>
      </c>
      <c r="D457">
        <v>47</v>
      </c>
      <c r="E457" t="s">
        <v>7</v>
      </c>
      <c r="F457" s="1">
        <v>42566.003472222219</v>
      </c>
      <c r="G457" s="1">
        <v>42566.032708333332</v>
      </c>
      <c r="H457">
        <f t="shared" si="85"/>
        <v>0</v>
      </c>
      <c r="I457" t="str">
        <f t="shared" si="86"/>
        <v>Friday</v>
      </c>
      <c r="J457">
        <f t="shared" si="87"/>
        <v>42.100000003119931</v>
      </c>
      <c r="K457" s="1">
        <f t="shared" si="88"/>
        <v>42566.032708333332</v>
      </c>
      <c r="L457" t="str">
        <f t="shared" si="89"/>
        <v>Trip Completed</v>
      </c>
      <c r="M457" t="str">
        <f t="shared" si="90"/>
        <v>Airport</v>
      </c>
      <c r="N457" s="1">
        <f t="shared" si="95"/>
        <v>42566</v>
      </c>
      <c r="O457" t="str">
        <f t="shared" si="91"/>
        <v>15-Jul-2016 → 15-Jul-2016</v>
      </c>
      <c r="P457" t="str">
        <f t="shared" si="92"/>
        <v>15-Jul-2016</v>
      </c>
      <c r="Q457" s="2">
        <f t="shared" si="93"/>
        <v>42566</v>
      </c>
      <c r="R457" t="str">
        <f t="shared" si="94"/>
        <v>Normal</v>
      </c>
    </row>
    <row r="458" spans="1:18" x14ac:dyDescent="0.35">
      <c r="A458">
        <v>5638</v>
      </c>
      <c r="B458" t="s">
        <v>8</v>
      </c>
      <c r="C458">
        <f t="shared" si="84"/>
        <v>47</v>
      </c>
      <c r="D458">
        <v>47</v>
      </c>
      <c r="E458" t="s">
        <v>7</v>
      </c>
      <c r="F458" s="1">
        <v>42566.278368055559</v>
      </c>
      <c r="G458" s="1">
        <v>42566.304722222223</v>
      </c>
      <c r="H458">
        <f t="shared" si="85"/>
        <v>6</v>
      </c>
      <c r="I458" t="str">
        <f t="shared" si="86"/>
        <v>Friday</v>
      </c>
      <c r="J458">
        <f t="shared" si="87"/>
        <v>37.949999996926636</v>
      </c>
      <c r="K458" s="1">
        <f t="shared" si="88"/>
        <v>42566.304722222223</v>
      </c>
      <c r="L458" t="str">
        <f t="shared" si="89"/>
        <v>Trip Completed</v>
      </c>
      <c r="M458" t="str">
        <f t="shared" si="90"/>
        <v>City</v>
      </c>
      <c r="N458" s="1">
        <f t="shared" si="95"/>
        <v>42566</v>
      </c>
      <c r="O458" t="str">
        <f t="shared" si="91"/>
        <v>15-Jul-2016 → 15-Jul-2016</v>
      </c>
      <c r="P458" t="str">
        <f t="shared" si="92"/>
        <v>15-Jul-2016</v>
      </c>
      <c r="Q458" s="2">
        <f t="shared" si="93"/>
        <v>42566</v>
      </c>
      <c r="R458" t="str">
        <f t="shared" si="94"/>
        <v>Normal</v>
      </c>
    </row>
    <row r="459" spans="1:18" x14ac:dyDescent="0.35">
      <c r="A459">
        <v>6191</v>
      </c>
      <c r="B459" t="s">
        <v>6</v>
      </c>
      <c r="C459">
        <f t="shared" si="84"/>
        <v>47</v>
      </c>
      <c r="D459">
        <v>47</v>
      </c>
      <c r="E459" t="s">
        <v>7</v>
      </c>
      <c r="F459" s="1">
        <v>42566.720717592594</v>
      </c>
      <c r="G459" s="1">
        <v>42566.761516203704</v>
      </c>
      <c r="H459">
        <f t="shared" si="85"/>
        <v>17</v>
      </c>
      <c r="I459" t="str">
        <f t="shared" si="86"/>
        <v>Friday</v>
      </c>
      <c r="J459">
        <f t="shared" si="87"/>
        <v>58.749999997671694</v>
      </c>
      <c r="K459" s="1">
        <f t="shared" si="88"/>
        <v>42566.761516203704</v>
      </c>
      <c r="L459" t="str">
        <f t="shared" si="89"/>
        <v>Trip Completed</v>
      </c>
      <c r="M459" t="str">
        <f t="shared" si="90"/>
        <v>Airport</v>
      </c>
      <c r="N459" s="1">
        <f t="shared" si="95"/>
        <v>42566</v>
      </c>
      <c r="O459" t="str">
        <f t="shared" si="91"/>
        <v>15-Jul-2016 → 15-Jul-2016</v>
      </c>
      <c r="P459" t="str">
        <f t="shared" si="92"/>
        <v>15-Jul-2016</v>
      </c>
      <c r="Q459" s="2">
        <f t="shared" si="93"/>
        <v>42566</v>
      </c>
      <c r="R459" t="str">
        <f t="shared" si="94"/>
        <v>Normal</v>
      </c>
    </row>
    <row r="460" spans="1:18" x14ac:dyDescent="0.35">
      <c r="A460">
        <v>443</v>
      </c>
      <c r="B460" t="s">
        <v>8</v>
      </c>
      <c r="C460">
        <f t="shared" si="84"/>
        <v>48</v>
      </c>
      <c r="D460">
        <v>48</v>
      </c>
      <c r="E460" t="s">
        <v>7</v>
      </c>
      <c r="F460" s="1">
        <v>42562.378472222219</v>
      </c>
      <c r="G460" s="1">
        <v>42681.40625</v>
      </c>
      <c r="H460">
        <f t="shared" si="85"/>
        <v>9</v>
      </c>
      <c r="I460" t="str">
        <f t="shared" si="86"/>
        <v>Monday</v>
      </c>
      <c r="J460">
        <f t="shared" si="87"/>
        <v>171400.00000000466</v>
      </c>
      <c r="K460" s="1">
        <f t="shared" si="88"/>
        <v>42681.40625</v>
      </c>
      <c r="L460" t="str">
        <f t="shared" si="89"/>
        <v>Trip Completed</v>
      </c>
      <c r="M460" t="str">
        <f t="shared" si="90"/>
        <v>City</v>
      </c>
      <c r="N460" s="1">
        <f t="shared" si="95"/>
        <v>42562</v>
      </c>
      <c r="O460" t="str">
        <f t="shared" si="91"/>
        <v>11-Jul-2016 → 07-Nov-2016</v>
      </c>
      <c r="P460" t="str">
        <f t="shared" si="92"/>
        <v>11-Jul-2016</v>
      </c>
      <c r="Q460" s="2">
        <f t="shared" si="93"/>
        <v>42562</v>
      </c>
      <c r="R460" t="str">
        <f t="shared" si="94"/>
        <v>Normal</v>
      </c>
    </row>
    <row r="461" spans="1:18" x14ac:dyDescent="0.35">
      <c r="A461">
        <v>1299</v>
      </c>
      <c r="B461" t="s">
        <v>8</v>
      </c>
      <c r="C461">
        <f t="shared" si="84"/>
        <v>48</v>
      </c>
      <c r="D461">
        <v>48</v>
      </c>
      <c r="E461" t="s">
        <v>7</v>
      </c>
      <c r="F461" s="1">
        <v>42562.931944444441</v>
      </c>
      <c r="G461" s="1">
        <v>42681.962500000001</v>
      </c>
      <c r="H461">
        <f t="shared" si="85"/>
        <v>22</v>
      </c>
      <c r="I461" t="str">
        <f t="shared" si="86"/>
        <v>Monday</v>
      </c>
      <c r="J461">
        <f t="shared" si="87"/>
        <v>171404.00000000722</v>
      </c>
      <c r="K461" s="1">
        <f t="shared" si="88"/>
        <v>42681.962500000001</v>
      </c>
      <c r="L461" t="str">
        <f t="shared" si="89"/>
        <v>Trip Completed</v>
      </c>
      <c r="M461" t="str">
        <f t="shared" si="90"/>
        <v>City</v>
      </c>
      <c r="N461" s="1">
        <f t="shared" si="95"/>
        <v>42562</v>
      </c>
      <c r="O461" t="str">
        <f t="shared" si="91"/>
        <v>11-Jul-2016 → 07-Nov-2016</v>
      </c>
      <c r="P461" t="str">
        <f t="shared" si="92"/>
        <v>11-Jul-2016</v>
      </c>
      <c r="Q461" s="2">
        <f t="shared" si="93"/>
        <v>42562</v>
      </c>
      <c r="R461" t="str">
        <f t="shared" si="94"/>
        <v>Normal</v>
      </c>
    </row>
    <row r="462" spans="1:18" x14ac:dyDescent="0.35">
      <c r="A462">
        <v>1637</v>
      </c>
      <c r="B462" t="s">
        <v>6</v>
      </c>
      <c r="C462">
        <f t="shared" si="84"/>
        <v>48</v>
      </c>
      <c r="D462">
        <v>48</v>
      </c>
      <c r="E462" t="s">
        <v>7</v>
      </c>
      <c r="F462" s="1">
        <v>42563.29791666667</v>
      </c>
      <c r="G462" s="1">
        <v>42711.34375</v>
      </c>
      <c r="H462">
        <f t="shared" si="85"/>
        <v>7</v>
      </c>
      <c r="I462" t="str">
        <f t="shared" si="86"/>
        <v>Tuesday</v>
      </c>
      <c r="J462">
        <f t="shared" si="87"/>
        <v>213185.99999999511</v>
      </c>
      <c r="K462" s="1">
        <f t="shared" si="88"/>
        <v>42711.34375</v>
      </c>
      <c r="L462" t="str">
        <f t="shared" si="89"/>
        <v>Trip Completed</v>
      </c>
      <c r="M462" t="str">
        <f t="shared" si="90"/>
        <v>Airport</v>
      </c>
      <c r="N462" s="1">
        <f t="shared" si="95"/>
        <v>42563</v>
      </c>
      <c r="O462" t="str">
        <f t="shared" si="91"/>
        <v>12-Jul-2016 → 07-Dec-2016</v>
      </c>
      <c r="P462" t="str">
        <f t="shared" si="92"/>
        <v>12-Jul-2016</v>
      </c>
      <c r="Q462" s="2">
        <f t="shared" si="93"/>
        <v>42563</v>
      </c>
      <c r="R462" t="str">
        <f t="shared" si="94"/>
        <v>Normal</v>
      </c>
    </row>
    <row r="463" spans="1:18" x14ac:dyDescent="0.35">
      <c r="A463">
        <v>2099</v>
      </c>
      <c r="B463" t="s">
        <v>6</v>
      </c>
      <c r="C463">
        <f t="shared" si="84"/>
        <v>48</v>
      </c>
      <c r="D463">
        <v>48</v>
      </c>
      <c r="E463" t="s">
        <v>7</v>
      </c>
      <c r="F463" s="1">
        <v>42563.668749999997</v>
      </c>
      <c r="G463" s="1">
        <v>42711.719444444447</v>
      </c>
      <c r="H463">
        <f t="shared" si="85"/>
        <v>16</v>
      </c>
      <c r="I463" t="str">
        <f t="shared" si="86"/>
        <v>Tuesday</v>
      </c>
      <c r="J463">
        <f t="shared" si="87"/>
        <v>213193.00000000745</v>
      </c>
      <c r="K463" s="1">
        <f t="shared" si="88"/>
        <v>42711.719444444447</v>
      </c>
      <c r="L463" t="str">
        <f t="shared" si="89"/>
        <v>Trip Completed</v>
      </c>
      <c r="M463" t="str">
        <f t="shared" si="90"/>
        <v>Airport</v>
      </c>
      <c r="N463" s="1">
        <f t="shared" si="95"/>
        <v>42563</v>
      </c>
      <c r="O463" t="str">
        <f t="shared" si="91"/>
        <v>12-Jul-2016 → 07-Dec-2016</v>
      </c>
      <c r="P463" t="str">
        <f t="shared" si="92"/>
        <v>12-Jul-2016</v>
      </c>
      <c r="Q463" s="2">
        <f t="shared" si="93"/>
        <v>42563</v>
      </c>
      <c r="R463" t="str">
        <f t="shared" si="94"/>
        <v>Normal</v>
      </c>
    </row>
    <row r="464" spans="1:18" x14ac:dyDescent="0.35">
      <c r="A464">
        <v>2349</v>
      </c>
      <c r="B464" t="s">
        <v>6</v>
      </c>
      <c r="C464">
        <f t="shared" si="84"/>
        <v>48</v>
      </c>
      <c r="D464">
        <v>48</v>
      </c>
      <c r="E464" t="s">
        <v>7</v>
      </c>
      <c r="F464" s="1">
        <v>42563.806944444441</v>
      </c>
      <c r="G464" s="1">
        <v>42711.838194444441</v>
      </c>
      <c r="H464">
        <f t="shared" si="85"/>
        <v>19</v>
      </c>
      <c r="I464" t="str">
        <f t="shared" si="86"/>
        <v>Tuesday</v>
      </c>
      <c r="J464">
        <f t="shared" si="87"/>
        <v>213165</v>
      </c>
      <c r="K464" s="1">
        <f t="shared" si="88"/>
        <v>42711.838194444441</v>
      </c>
      <c r="L464" t="str">
        <f t="shared" si="89"/>
        <v>Trip Completed</v>
      </c>
      <c r="M464" t="str">
        <f t="shared" si="90"/>
        <v>Airport</v>
      </c>
      <c r="N464" s="1">
        <f t="shared" si="95"/>
        <v>42563</v>
      </c>
      <c r="O464" t="str">
        <f t="shared" si="91"/>
        <v>12-Jul-2016 → 07-Dec-2016</v>
      </c>
      <c r="P464" t="str">
        <f t="shared" si="92"/>
        <v>12-Jul-2016</v>
      </c>
      <c r="Q464" s="2">
        <f t="shared" si="93"/>
        <v>42563</v>
      </c>
      <c r="R464" t="str">
        <f t="shared" si="94"/>
        <v>Normal</v>
      </c>
    </row>
    <row r="465" spans="1:18" x14ac:dyDescent="0.35">
      <c r="A465">
        <v>3081</v>
      </c>
      <c r="B465" t="s">
        <v>8</v>
      </c>
      <c r="C465">
        <f t="shared" si="84"/>
        <v>48</v>
      </c>
      <c r="D465">
        <v>48</v>
      </c>
      <c r="E465" t="s">
        <v>7</v>
      </c>
      <c r="F465" s="1">
        <v>42564.340729166666</v>
      </c>
      <c r="G465" s="1">
        <v>42564.366574074076</v>
      </c>
      <c r="H465">
        <f t="shared" si="85"/>
        <v>8</v>
      </c>
      <c r="I465" t="str">
        <f t="shared" si="86"/>
        <v>Wednesday</v>
      </c>
      <c r="J465">
        <f t="shared" si="87"/>
        <v>37.216666670283303</v>
      </c>
      <c r="K465" s="1">
        <f t="shared" si="88"/>
        <v>42564.366574074076</v>
      </c>
      <c r="L465" t="str">
        <f t="shared" si="89"/>
        <v>Trip Completed</v>
      </c>
      <c r="M465" t="str">
        <f t="shared" si="90"/>
        <v>City</v>
      </c>
      <c r="N465" s="1">
        <f t="shared" si="95"/>
        <v>42564</v>
      </c>
      <c r="O465" t="str">
        <f t="shared" si="91"/>
        <v>13-Jul-2016 → 13-Jul-2016</v>
      </c>
      <c r="P465" t="str">
        <f t="shared" si="92"/>
        <v>13-Jul-2016</v>
      </c>
      <c r="Q465" s="2">
        <f t="shared" si="93"/>
        <v>42564</v>
      </c>
      <c r="R465" t="str">
        <f t="shared" si="94"/>
        <v>Normal</v>
      </c>
    </row>
    <row r="466" spans="1:18" x14ac:dyDescent="0.35">
      <c r="A466">
        <v>3555</v>
      </c>
      <c r="B466" t="s">
        <v>6</v>
      </c>
      <c r="C466">
        <f t="shared" si="84"/>
        <v>48</v>
      </c>
      <c r="D466">
        <v>48</v>
      </c>
      <c r="E466" t="s">
        <v>7</v>
      </c>
      <c r="F466" s="1">
        <v>42564.755578703705</v>
      </c>
      <c r="G466" s="1">
        <v>42564.796597222223</v>
      </c>
      <c r="H466">
        <f t="shared" si="85"/>
        <v>18</v>
      </c>
      <c r="I466" t="str">
        <f t="shared" si="86"/>
        <v>Wednesday</v>
      </c>
      <c r="J466">
        <f t="shared" si="87"/>
        <v>59.06666666502133</v>
      </c>
      <c r="K466" s="1">
        <f t="shared" si="88"/>
        <v>42564.796597222223</v>
      </c>
      <c r="L466" t="str">
        <f t="shared" si="89"/>
        <v>Trip Completed</v>
      </c>
      <c r="M466" t="str">
        <f t="shared" si="90"/>
        <v>Airport</v>
      </c>
      <c r="N466" s="1">
        <f t="shared" si="95"/>
        <v>42564</v>
      </c>
      <c r="O466" t="str">
        <f t="shared" si="91"/>
        <v>13-Jul-2016 → 13-Jul-2016</v>
      </c>
      <c r="P466" t="str">
        <f t="shared" si="92"/>
        <v>13-Jul-2016</v>
      </c>
      <c r="Q466" s="2">
        <f t="shared" si="93"/>
        <v>42564</v>
      </c>
      <c r="R466" t="str">
        <f t="shared" si="94"/>
        <v>Normal</v>
      </c>
    </row>
    <row r="467" spans="1:18" x14ac:dyDescent="0.35">
      <c r="A467">
        <v>3798</v>
      </c>
      <c r="B467" t="s">
        <v>8</v>
      </c>
      <c r="C467">
        <f t="shared" si="84"/>
        <v>48</v>
      </c>
      <c r="D467">
        <v>48</v>
      </c>
      <c r="E467" t="s">
        <v>7</v>
      </c>
      <c r="F467" s="1">
        <v>42564.87159722222</v>
      </c>
      <c r="G467" s="1">
        <v>42564.904039351852</v>
      </c>
      <c r="H467">
        <f t="shared" si="85"/>
        <v>20</v>
      </c>
      <c r="I467" t="str">
        <f t="shared" si="86"/>
        <v>Wednesday</v>
      </c>
      <c r="J467">
        <f t="shared" si="87"/>
        <v>46.716666669817641</v>
      </c>
      <c r="K467" s="1">
        <f t="shared" si="88"/>
        <v>42564.904039351852</v>
      </c>
      <c r="L467" t="str">
        <f t="shared" si="89"/>
        <v>Trip Completed</v>
      </c>
      <c r="M467" t="str">
        <f t="shared" si="90"/>
        <v>City</v>
      </c>
      <c r="N467" s="1">
        <f t="shared" si="95"/>
        <v>42564</v>
      </c>
      <c r="O467" t="str">
        <f t="shared" si="91"/>
        <v>13-Jul-2016 → 13-Jul-2016</v>
      </c>
      <c r="P467" t="str">
        <f t="shared" si="92"/>
        <v>13-Jul-2016</v>
      </c>
      <c r="Q467" s="2">
        <f t="shared" si="93"/>
        <v>42564</v>
      </c>
      <c r="R467" t="str">
        <f t="shared" si="94"/>
        <v>Normal</v>
      </c>
    </row>
    <row r="468" spans="1:18" x14ac:dyDescent="0.35">
      <c r="A468">
        <v>3982</v>
      </c>
      <c r="B468" t="s">
        <v>6</v>
      </c>
      <c r="C468">
        <f t="shared" si="84"/>
        <v>48</v>
      </c>
      <c r="D468">
        <v>48</v>
      </c>
      <c r="E468" t="s">
        <v>7</v>
      </c>
      <c r="F468" s="1">
        <v>42564.970046296294</v>
      </c>
      <c r="G468" s="1">
        <v>42565.023668981485</v>
      </c>
      <c r="H468">
        <f t="shared" si="85"/>
        <v>23</v>
      </c>
      <c r="I468" t="str">
        <f t="shared" si="86"/>
        <v>Wednesday</v>
      </c>
      <c r="J468">
        <f t="shared" si="87"/>
        <v>77.216666674939916</v>
      </c>
      <c r="K468" s="1">
        <f t="shared" si="88"/>
        <v>42565.023668981485</v>
      </c>
      <c r="L468" t="str">
        <f t="shared" si="89"/>
        <v>Trip Completed</v>
      </c>
      <c r="M468" t="str">
        <f t="shared" si="90"/>
        <v>Airport</v>
      </c>
      <c r="N468" s="1">
        <f t="shared" si="95"/>
        <v>42564</v>
      </c>
      <c r="O468" t="str">
        <f t="shared" si="91"/>
        <v>13-Jul-2016 → 14-Jul-2016</v>
      </c>
      <c r="P468" t="str">
        <f t="shared" si="92"/>
        <v>13-Jul-2016</v>
      </c>
      <c r="Q468" s="2">
        <f t="shared" si="93"/>
        <v>42564</v>
      </c>
      <c r="R468" t="str">
        <f t="shared" si="94"/>
        <v>Normal</v>
      </c>
    </row>
    <row r="469" spans="1:18" x14ac:dyDescent="0.35">
      <c r="A469">
        <v>4082</v>
      </c>
      <c r="B469" t="s">
        <v>6</v>
      </c>
      <c r="C469">
        <f t="shared" si="84"/>
        <v>48</v>
      </c>
      <c r="D469">
        <v>48</v>
      </c>
      <c r="E469" t="s">
        <v>7</v>
      </c>
      <c r="F469" s="1">
        <v>42565.109675925924</v>
      </c>
      <c r="G469" s="1">
        <v>42565.141215277778</v>
      </c>
      <c r="H469">
        <f t="shared" si="85"/>
        <v>2</v>
      </c>
      <c r="I469" t="str">
        <f t="shared" si="86"/>
        <v>Thursday</v>
      </c>
      <c r="J469">
        <f t="shared" si="87"/>
        <v>45.416666669771075</v>
      </c>
      <c r="K469" s="1">
        <f t="shared" si="88"/>
        <v>42565.141215277778</v>
      </c>
      <c r="L469" t="str">
        <f t="shared" si="89"/>
        <v>Trip Completed</v>
      </c>
      <c r="M469" t="str">
        <f t="shared" si="90"/>
        <v>Airport</v>
      </c>
      <c r="N469" s="1">
        <f t="shared" si="95"/>
        <v>42565</v>
      </c>
      <c r="O469" t="str">
        <f t="shared" si="91"/>
        <v>14-Jul-2016 → 14-Jul-2016</v>
      </c>
      <c r="P469" t="str">
        <f t="shared" si="92"/>
        <v>14-Jul-2016</v>
      </c>
      <c r="Q469" s="2">
        <f t="shared" si="93"/>
        <v>42565</v>
      </c>
      <c r="R469" t="str">
        <f t="shared" si="94"/>
        <v>Normal</v>
      </c>
    </row>
    <row r="470" spans="1:18" x14ac:dyDescent="0.35">
      <c r="A470">
        <v>4672</v>
      </c>
      <c r="B470" t="s">
        <v>8</v>
      </c>
      <c r="C470">
        <f t="shared" si="84"/>
        <v>48</v>
      </c>
      <c r="D470">
        <v>48</v>
      </c>
      <c r="E470" t="s">
        <v>7</v>
      </c>
      <c r="F470" s="1">
        <v>42565.525208333333</v>
      </c>
      <c r="G470" s="1">
        <v>42565.574525462966</v>
      </c>
      <c r="H470">
        <f t="shared" si="85"/>
        <v>12</v>
      </c>
      <c r="I470" t="str">
        <f t="shared" si="86"/>
        <v>Thursday</v>
      </c>
      <c r="J470">
        <f t="shared" si="87"/>
        <v>71.016666671494022</v>
      </c>
      <c r="K470" s="1">
        <f t="shared" si="88"/>
        <v>42565.574525462966</v>
      </c>
      <c r="L470" t="str">
        <f t="shared" si="89"/>
        <v>Trip Completed</v>
      </c>
      <c r="M470" t="str">
        <f t="shared" si="90"/>
        <v>City</v>
      </c>
      <c r="N470" s="1">
        <f t="shared" si="95"/>
        <v>42565</v>
      </c>
      <c r="O470" t="str">
        <f t="shared" si="91"/>
        <v>14-Jul-2016 → 14-Jul-2016</v>
      </c>
      <c r="P470" t="str">
        <f t="shared" si="92"/>
        <v>14-Jul-2016</v>
      </c>
      <c r="Q470" s="2">
        <f t="shared" si="93"/>
        <v>42565</v>
      </c>
      <c r="R470" t="str">
        <f t="shared" si="94"/>
        <v>Normal</v>
      </c>
    </row>
    <row r="471" spans="1:18" x14ac:dyDescent="0.35">
      <c r="A471">
        <v>4937</v>
      </c>
      <c r="B471" t="s">
        <v>8</v>
      </c>
      <c r="C471">
        <f t="shared" si="84"/>
        <v>48</v>
      </c>
      <c r="D471">
        <v>48</v>
      </c>
      <c r="E471" t="s">
        <v>7</v>
      </c>
      <c r="F471" s="1">
        <v>42565.765520833331</v>
      </c>
      <c r="G471" s="1">
        <v>42565.80201388889</v>
      </c>
      <c r="H471">
        <f t="shared" si="85"/>
        <v>18</v>
      </c>
      <c r="I471" t="str">
        <f t="shared" si="86"/>
        <v>Thursday</v>
      </c>
      <c r="J471">
        <f t="shared" si="87"/>
        <v>52.550000004703179</v>
      </c>
      <c r="K471" s="1">
        <f t="shared" si="88"/>
        <v>42565.80201388889</v>
      </c>
      <c r="L471" t="str">
        <f t="shared" si="89"/>
        <v>Trip Completed</v>
      </c>
      <c r="M471" t="str">
        <f t="shared" si="90"/>
        <v>City</v>
      </c>
      <c r="N471" s="1">
        <f t="shared" si="95"/>
        <v>42565</v>
      </c>
      <c r="O471" t="str">
        <f t="shared" si="91"/>
        <v>14-Jul-2016 → 14-Jul-2016</v>
      </c>
      <c r="P471" t="str">
        <f t="shared" si="92"/>
        <v>14-Jul-2016</v>
      </c>
      <c r="Q471" s="2">
        <f t="shared" si="93"/>
        <v>42565</v>
      </c>
      <c r="R471" t="str">
        <f t="shared" si="94"/>
        <v>Normal</v>
      </c>
    </row>
    <row r="472" spans="1:18" x14ac:dyDescent="0.35">
      <c r="A472">
        <v>5594</v>
      </c>
      <c r="B472" t="s">
        <v>6</v>
      </c>
      <c r="C472">
        <f t="shared" si="84"/>
        <v>48</v>
      </c>
      <c r="D472">
        <v>48</v>
      </c>
      <c r="E472" t="s">
        <v>7</v>
      </c>
      <c r="F472" s="1">
        <v>42566.254016203704</v>
      </c>
      <c r="G472" s="1">
        <v>42566.293449074074</v>
      </c>
      <c r="H472">
        <f t="shared" si="85"/>
        <v>6</v>
      </c>
      <c r="I472" t="str">
        <f t="shared" si="86"/>
        <v>Friday</v>
      </c>
      <c r="J472">
        <f t="shared" si="87"/>
        <v>56.783333332277834</v>
      </c>
      <c r="K472" s="1">
        <f t="shared" si="88"/>
        <v>42566.293449074074</v>
      </c>
      <c r="L472" t="str">
        <f t="shared" si="89"/>
        <v>Trip Completed</v>
      </c>
      <c r="M472" t="str">
        <f t="shared" si="90"/>
        <v>Airport</v>
      </c>
      <c r="N472" s="1">
        <f t="shared" si="95"/>
        <v>42566</v>
      </c>
      <c r="O472" t="str">
        <f t="shared" si="91"/>
        <v>15-Jul-2016 → 15-Jul-2016</v>
      </c>
      <c r="P472" t="str">
        <f t="shared" si="92"/>
        <v>15-Jul-2016</v>
      </c>
      <c r="Q472" s="2">
        <f t="shared" si="93"/>
        <v>42566</v>
      </c>
      <c r="R472" t="str">
        <f t="shared" si="94"/>
        <v>Normal</v>
      </c>
    </row>
    <row r="473" spans="1:18" x14ac:dyDescent="0.35">
      <c r="A473">
        <v>540</v>
      </c>
      <c r="B473" t="s">
        <v>8</v>
      </c>
      <c r="C473">
        <f t="shared" si="84"/>
        <v>49</v>
      </c>
      <c r="D473">
        <v>49</v>
      </c>
      <c r="E473" t="s">
        <v>7</v>
      </c>
      <c r="F473" s="1">
        <v>42562.413888888892</v>
      </c>
      <c r="G473" s="1">
        <v>42681.452777777777</v>
      </c>
      <c r="H473">
        <f t="shared" si="85"/>
        <v>9</v>
      </c>
      <c r="I473" t="str">
        <f t="shared" si="86"/>
        <v>Monday</v>
      </c>
      <c r="J473">
        <f t="shared" si="87"/>
        <v>171415.99999999395</v>
      </c>
      <c r="K473" s="1">
        <f t="shared" si="88"/>
        <v>42681.452777777777</v>
      </c>
      <c r="L473" t="str">
        <f t="shared" si="89"/>
        <v>Trip Completed</v>
      </c>
      <c r="M473" t="str">
        <f t="shared" si="90"/>
        <v>City</v>
      </c>
      <c r="N473" s="1">
        <f t="shared" si="95"/>
        <v>42562</v>
      </c>
      <c r="O473" t="str">
        <f t="shared" si="91"/>
        <v>11-Jul-2016 → 07-Nov-2016</v>
      </c>
      <c r="P473" t="str">
        <f t="shared" si="92"/>
        <v>11-Jul-2016</v>
      </c>
      <c r="Q473" s="2">
        <f t="shared" si="93"/>
        <v>42562</v>
      </c>
      <c r="R473" t="str">
        <f t="shared" si="94"/>
        <v>Normal</v>
      </c>
    </row>
    <row r="474" spans="1:18" x14ac:dyDescent="0.35">
      <c r="A474">
        <v>1533</v>
      </c>
      <c r="B474" t="s">
        <v>8</v>
      </c>
      <c r="C474">
        <f t="shared" si="84"/>
        <v>49</v>
      </c>
      <c r="D474">
        <v>49</v>
      </c>
      <c r="E474" t="s">
        <v>7</v>
      </c>
      <c r="F474" s="1">
        <v>42563.24722222222</v>
      </c>
      <c r="G474" s="1">
        <v>42711.272222222222</v>
      </c>
      <c r="H474">
        <f t="shared" si="85"/>
        <v>5</v>
      </c>
      <c r="I474" t="str">
        <f t="shared" si="86"/>
        <v>Tuesday</v>
      </c>
      <c r="J474">
        <f t="shared" si="87"/>
        <v>213156.0000000021</v>
      </c>
      <c r="K474" s="1">
        <f t="shared" si="88"/>
        <v>42711.272222222222</v>
      </c>
      <c r="L474" t="str">
        <f t="shared" si="89"/>
        <v>Trip Completed</v>
      </c>
      <c r="M474" t="str">
        <f t="shared" si="90"/>
        <v>City</v>
      </c>
      <c r="N474" s="1">
        <f t="shared" si="95"/>
        <v>42563</v>
      </c>
      <c r="O474" t="str">
        <f t="shared" si="91"/>
        <v>12-Jul-2016 → 07-Dec-2016</v>
      </c>
      <c r="P474" t="str">
        <f t="shared" si="92"/>
        <v>12-Jul-2016</v>
      </c>
      <c r="Q474" s="2">
        <f t="shared" si="93"/>
        <v>42563</v>
      </c>
      <c r="R474" t="str">
        <f t="shared" si="94"/>
        <v>Normal</v>
      </c>
    </row>
    <row r="475" spans="1:18" x14ac:dyDescent="0.35">
      <c r="A475">
        <v>2359</v>
      </c>
      <c r="B475" t="s">
        <v>8</v>
      </c>
      <c r="C475">
        <f t="shared" si="84"/>
        <v>49</v>
      </c>
      <c r="D475">
        <v>49</v>
      </c>
      <c r="E475" t="s">
        <v>7</v>
      </c>
      <c r="F475" s="1">
        <v>42563.813194444447</v>
      </c>
      <c r="G475" s="1">
        <v>42711.852777777778</v>
      </c>
      <c r="H475">
        <f t="shared" si="85"/>
        <v>19</v>
      </c>
      <c r="I475" t="str">
        <f t="shared" si="86"/>
        <v>Tuesday</v>
      </c>
      <c r="J475">
        <f t="shared" si="87"/>
        <v>213176.99999999721</v>
      </c>
      <c r="K475" s="1">
        <f t="shared" si="88"/>
        <v>42711.852777777778</v>
      </c>
      <c r="L475" t="str">
        <f t="shared" si="89"/>
        <v>Trip Completed</v>
      </c>
      <c r="M475" t="str">
        <f t="shared" si="90"/>
        <v>City</v>
      </c>
      <c r="N475" s="1">
        <f t="shared" si="95"/>
        <v>42563</v>
      </c>
      <c r="O475" t="str">
        <f t="shared" si="91"/>
        <v>12-Jul-2016 → 07-Dec-2016</v>
      </c>
      <c r="P475" t="str">
        <f t="shared" si="92"/>
        <v>12-Jul-2016</v>
      </c>
      <c r="Q475" s="2">
        <f t="shared" si="93"/>
        <v>42563</v>
      </c>
      <c r="R475" t="str">
        <f t="shared" si="94"/>
        <v>Normal</v>
      </c>
    </row>
    <row r="476" spans="1:18" x14ac:dyDescent="0.35">
      <c r="A476">
        <v>2603</v>
      </c>
      <c r="B476" t="s">
        <v>8</v>
      </c>
      <c r="C476">
        <f t="shared" si="84"/>
        <v>49</v>
      </c>
      <c r="D476">
        <v>49</v>
      </c>
      <c r="E476" t="s">
        <v>7</v>
      </c>
      <c r="F476" s="1">
        <v>42563.916666666664</v>
      </c>
      <c r="G476" s="1">
        <v>42711.95208333333</v>
      </c>
      <c r="H476">
        <f t="shared" si="85"/>
        <v>22</v>
      </c>
      <c r="I476" t="str">
        <f t="shared" si="86"/>
        <v>Tuesday</v>
      </c>
      <c r="J476">
        <f t="shared" si="87"/>
        <v>213170.9999999986</v>
      </c>
      <c r="K476" s="1">
        <f t="shared" si="88"/>
        <v>42711.95208333333</v>
      </c>
      <c r="L476" t="str">
        <f t="shared" si="89"/>
        <v>Trip Completed</v>
      </c>
      <c r="M476" t="str">
        <f t="shared" si="90"/>
        <v>City</v>
      </c>
      <c r="N476" s="1">
        <f t="shared" si="95"/>
        <v>42563</v>
      </c>
      <c r="O476" t="str">
        <f t="shared" si="91"/>
        <v>12-Jul-2016 → 07-Dec-2016</v>
      </c>
      <c r="P476" t="str">
        <f t="shared" si="92"/>
        <v>12-Jul-2016</v>
      </c>
      <c r="Q476" s="2">
        <f t="shared" si="93"/>
        <v>42563</v>
      </c>
      <c r="R476" t="str">
        <f t="shared" si="94"/>
        <v>Normal</v>
      </c>
    </row>
    <row r="477" spans="1:18" x14ac:dyDescent="0.35">
      <c r="A477">
        <v>2965</v>
      </c>
      <c r="B477" t="s">
        <v>6</v>
      </c>
      <c r="C477">
        <f t="shared" si="84"/>
        <v>49</v>
      </c>
      <c r="D477">
        <v>49</v>
      </c>
      <c r="E477" t="s">
        <v>7</v>
      </c>
      <c r="F477" s="1">
        <v>42564.289293981485</v>
      </c>
      <c r="G477" s="1">
        <v>42564.309699074074</v>
      </c>
      <c r="H477">
        <f t="shared" si="85"/>
        <v>6</v>
      </c>
      <c r="I477" t="str">
        <f t="shared" si="86"/>
        <v>Wednesday</v>
      </c>
      <c r="J477">
        <f t="shared" si="87"/>
        <v>29.383333328878507</v>
      </c>
      <c r="K477" s="1">
        <f t="shared" si="88"/>
        <v>42564.309699074074</v>
      </c>
      <c r="L477" t="str">
        <f t="shared" si="89"/>
        <v>Trip Completed</v>
      </c>
      <c r="M477" t="str">
        <f t="shared" si="90"/>
        <v>Airport</v>
      </c>
      <c r="N477" s="1">
        <f t="shared" si="95"/>
        <v>42564</v>
      </c>
      <c r="O477" t="str">
        <f t="shared" si="91"/>
        <v>13-Jul-2016 → 13-Jul-2016</v>
      </c>
      <c r="P477" t="str">
        <f t="shared" si="92"/>
        <v>13-Jul-2016</v>
      </c>
      <c r="Q477" s="2">
        <f t="shared" si="93"/>
        <v>42564</v>
      </c>
      <c r="R477" t="str">
        <f t="shared" si="94"/>
        <v>Normal</v>
      </c>
    </row>
    <row r="478" spans="1:18" x14ac:dyDescent="0.35">
      <c r="A478">
        <v>4002</v>
      </c>
      <c r="B478" t="s">
        <v>8</v>
      </c>
      <c r="C478">
        <f t="shared" si="84"/>
        <v>49</v>
      </c>
      <c r="D478">
        <v>49</v>
      </c>
      <c r="E478" t="s">
        <v>7</v>
      </c>
      <c r="F478" s="1">
        <v>42564.985706018517</v>
      </c>
      <c r="G478" s="1">
        <v>42565.035254629627</v>
      </c>
      <c r="H478">
        <f t="shared" si="85"/>
        <v>23</v>
      </c>
      <c r="I478" t="str">
        <f t="shared" si="86"/>
        <v>Wednesday</v>
      </c>
      <c r="J478">
        <f t="shared" si="87"/>
        <v>71.349999998928979</v>
      </c>
      <c r="K478" s="1">
        <f t="shared" si="88"/>
        <v>42565.035254629627</v>
      </c>
      <c r="L478" t="str">
        <f t="shared" si="89"/>
        <v>Trip Completed</v>
      </c>
      <c r="M478" t="str">
        <f t="shared" si="90"/>
        <v>City</v>
      </c>
      <c r="N478" s="1">
        <f t="shared" si="95"/>
        <v>42564</v>
      </c>
      <c r="O478" t="str">
        <f t="shared" si="91"/>
        <v>13-Jul-2016 → 14-Jul-2016</v>
      </c>
      <c r="P478" t="str">
        <f t="shared" si="92"/>
        <v>13-Jul-2016</v>
      </c>
      <c r="Q478" s="2">
        <f t="shared" si="93"/>
        <v>42564</v>
      </c>
      <c r="R478" t="str">
        <f t="shared" si="94"/>
        <v>Normal</v>
      </c>
    </row>
    <row r="479" spans="1:18" x14ac:dyDescent="0.35">
      <c r="A479">
        <v>4364</v>
      </c>
      <c r="B479" t="s">
        <v>6</v>
      </c>
      <c r="C479">
        <f t="shared" si="84"/>
        <v>49</v>
      </c>
      <c r="D479">
        <v>49</v>
      </c>
      <c r="E479" t="s">
        <v>7</v>
      </c>
      <c r="F479" s="1">
        <v>42565.310254629629</v>
      </c>
      <c r="G479" s="1">
        <v>42565.338275462964</v>
      </c>
      <c r="H479">
        <f t="shared" si="85"/>
        <v>7</v>
      </c>
      <c r="I479" t="str">
        <f t="shared" si="86"/>
        <v>Thursday</v>
      </c>
      <c r="J479">
        <f t="shared" si="87"/>
        <v>40.350000002654269</v>
      </c>
      <c r="K479" s="1">
        <f t="shared" si="88"/>
        <v>42565.338275462964</v>
      </c>
      <c r="L479" t="str">
        <f t="shared" si="89"/>
        <v>Trip Completed</v>
      </c>
      <c r="M479" t="str">
        <f t="shared" si="90"/>
        <v>Airport</v>
      </c>
      <c r="N479" s="1">
        <f t="shared" si="95"/>
        <v>42565</v>
      </c>
      <c r="O479" t="str">
        <f t="shared" si="91"/>
        <v>14-Jul-2016 → 14-Jul-2016</v>
      </c>
      <c r="P479" t="str">
        <f t="shared" si="92"/>
        <v>14-Jul-2016</v>
      </c>
      <c r="Q479" s="2">
        <f t="shared" si="93"/>
        <v>42565</v>
      </c>
      <c r="R479" t="str">
        <f t="shared" si="94"/>
        <v>Normal</v>
      </c>
    </row>
    <row r="480" spans="1:18" x14ac:dyDescent="0.35">
      <c r="A480">
        <v>4614</v>
      </c>
      <c r="B480" t="s">
        <v>6</v>
      </c>
      <c r="C480">
        <f t="shared" si="84"/>
        <v>49</v>
      </c>
      <c r="D480">
        <v>49</v>
      </c>
      <c r="E480" t="s">
        <v>7</v>
      </c>
      <c r="F480" s="1">
        <v>42565.452268518522</v>
      </c>
      <c r="G480" s="1">
        <v>42565.478368055556</v>
      </c>
      <c r="H480">
        <f t="shared" si="85"/>
        <v>10</v>
      </c>
      <c r="I480" t="str">
        <f t="shared" si="86"/>
        <v>Thursday</v>
      </c>
      <c r="J480">
        <f t="shared" si="87"/>
        <v>37.58333332836628</v>
      </c>
      <c r="K480" s="1">
        <f t="shared" si="88"/>
        <v>42565.478368055556</v>
      </c>
      <c r="L480" t="str">
        <f t="shared" si="89"/>
        <v>Trip Completed</v>
      </c>
      <c r="M480" t="str">
        <f t="shared" si="90"/>
        <v>Airport</v>
      </c>
      <c r="N480" s="1">
        <f t="shared" si="95"/>
        <v>42565</v>
      </c>
      <c r="O480" t="str">
        <f t="shared" si="91"/>
        <v>14-Jul-2016 → 14-Jul-2016</v>
      </c>
      <c r="P480" t="str">
        <f t="shared" si="92"/>
        <v>14-Jul-2016</v>
      </c>
      <c r="Q480" s="2">
        <f t="shared" si="93"/>
        <v>42565</v>
      </c>
      <c r="R480" t="str">
        <f t="shared" si="94"/>
        <v>Normal</v>
      </c>
    </row>
    <row r="481" spans="1:18" x14ac:dyDescent="0.35">
      <c r="A481">
        <v>5235</v>
      </c>
      <c r="B481" t="s">
        <v>6</v>
      </c>
      <c r="C481">
        <f t="shared" si="84"/>
        <v>49</v>
      </c>
      <c r="D481">
        <v>49</v>
      </c>
      <c r="E481" t="s">
        <v>7</v>
      </c>
      <c r="F481" s="1">
        <v>42565.881192129629</v>
      </c>
      <c r="G481" s="1">
        <v>42565.916967592595</v>
      </c>
      <c r="H481">
        <f t="shared" si="85"/>
        <v>21</v>
      </c>
      <c r="I481" t="str">
        <f t="shared" si="86"/>
        <v>Thursday</v>
      </c>
      <c r="J481">
        <f t="shared" si="87"/>
        <v>51.51666667079553</v>
      </c>
      <c r="K481" s="1">
        <f t="shared" si="88"/>
        <v>42565.916967592595</v>
      </c>
      <c r="L481" t="str">
        <f t="shared" si="89"/>
        <v>Trip Completed</v>
      </c>
      <c r="M481" t="str">
        <f t="shared" si="90"/>
        <v>Airport</v>
      </c>
      <c r="N481" s="1">
        <f t="shared" si="95"/>
        <v>42565</v>
      </c>
      <c r="O481" t="str">
        <f t="shared" si="91"/>
        <v>14-Jul-2016 → 14-Jul-2016</v>
      </c>
      <c r="P481" t="str">
        <f t="shared" si="92"/>
        <v>14-Jul-2016</v>
      </c>
      <c r="Q481" s="2">
        <f t="shared" si="93"/>
        <v>42565</v>
      </c>
      <c r="R481" t="str">
        <f t="shared" si="94"/>
        <v>Normal</v>
      </c>
    </row>
    <row r="482" spans="1:18" x14ac:dyDescent="0.35">
      <c r="A482">
        <v>5979</v>
      </c>
      <c r="B482" t="s">
        <v>6</v>
      </c>
      <c r="C482">
        <f t="shared" si="84"/>
        <v>49</v>
      </c>
      <c r="D482">
        <v>49</v>
      </c>
      <c r="E482" t="s">
        <v>7</v>
      </c>
      <c r="F482" s="1">
        <v>42566.48296296296</v>
      </c>
      <c r="G482" s="1">
        <v>42566.507696759261</v>
      </c>
      <c r="H482">
        <f t="shared" si="85"/>
        <v>11</v>
      </c>
      <c r="I482" t="str">
        <f t="shared" si="86"/>
        <v>Friday</v>
      </c>
      <c r="J482">
        <f t="shared" si="87"/>
        <v>35.616666673449799</v>
      </c>
      <c r="K482" s="1">
        <f t="shared" si="88"/>
        <v>42566.507696759261</v>
      </c>
      <c r="L482" t="str">
        <f t="shared" si="89"/>
        <v>Trip Completed</v>
      </c>
      <c r="M482" t="str">
        <f t="shared" si="90"/>
        <v>Airport</v>
      </c>
      <c r="N482" s="1">
        <f t="shared" si="95"/>
        <v>42566</v>
      </c>
      <c r="O482" t="str">
        <f t="shared" si="91"/>
        <v>15-Jul-2016 → 15-Jul-2016</v>
      </c>
      <c r="P482" t="str">
        <f t="shared" si="92"/>
        <v>15-Jul-2016</v>
      </c>
      <c r="Q482" s="2">
        <f t="shared" si="93"/>
        <v>42566</v>
      </c>
      <c r="R482" t="str">
        <f t="shared" si="94"/>
        <v>Normal</v>
      </c>
    </row>
    <row r="483" spans="1:18" x14ac:dyDescent="0.35">
      <c r="A483">
        <v>6145</v>
      </c>
      <c r="B483" t="s">
        <v>6</v>
      </c>
      <c r="C483">
        <f t="shared" si="84"/>
        <v>49</v>
      </c>
      <c r="D483">
        <v>49</v>
      </c>
      <c r="E483" t="s">
        <v>7</v>
      </c>
      <c r="F483" s="1">
        <v>42566.672696759262</v>
      </c>
      <c r="G483" s="1">
        <v>42566.722638888888</v>
      </c>
      <c r="H483">
        <f t="shared" si="85"/>
        <v>16</v>
      </c>
      <c r="I483" t="str">
        <f t="shared" si="86"/>
        <v>Friday</v>
      </c>
      <c r="J483">
        <f t="shared" si="87"/>
        <v>71.916666661854833</v>
      </c>
      <c r="K483" s="1">
        <f t="shared" si="88"/>
        <v>42566.722638888888</v>
      </c>
      <c r="L483" t="str">
        <f t="shared" si="89"/>
        <v>Trip Completed</v>
      </c>
      <c r="M483" t="str">
        <f t="shared" si="90"/>
        <v>Airport</v>
      </c>
      <c r="N483" s="1">
        <f t="shared" si="95"/>
        <v>42566</v>
      </c>
      <c r="O483" t="str">
        <f t="shared" si="91"/>
        <v>15-Jul-2016 → 15-Jul-2016</v>
      </c>
      <c r="P483" t="str">
        <f t="shared" si="92"/>
        <v>15-Jul-2016</v>
      </c>
      <c r="Q483" s="2">
        <f t="shared" si="93"/>
        <v>42566</v>
      </c>
      <c r="R483" t="str">
        <f t="shared" si="94"/>
        <v>Normal</v>
      </c>
    </row>
    <row r="484" spans="1:18" x14ac:dyDescent="0.35">
      <c r="A484">
        <v>6363</v>
      </c>
      <c r="B484" t="s">
        <v>6</v>
      </c>
      <c r="C484">
        <f t="shared" si="84"/>
        <v>49</v>
      </c>
      <c r="D484">
        <v>49</v>
      </c>
      <c r="E484" t="s">
        <v>7</v>
      </c>
      <c r="F484" s="1">
        <v>42566.796631944446</v>
      </c>
      <c r="G484" s="1">
        <v>42566.82408564815</v>
      </c>
      <c r="H484">
        <f t="shared" si="85"/>
        <v>19</v>
      </c>
      <c r="I484" t="str">
        <f t="shared" si="86"/>
        <v>Friday</v>
      </c>
      <c r="J484">
        <f t="shared" si="87"/>
        <v>39.533333333674818</v>
      </c>
      <c r="K484" s="1">
        <f t="shared" si="88"/>
        <v>42566.82408564815</v>
      </c>
      <c r="L484" t="str">
        <f t="shared" si="89"/>
        <v>Trip Completed</v>
      </c>
      <c r="M484" t="str">
        <f t="shared" si="90"/>
        <v>Airport</v>
      </c>
      <c r="N484" s="1">
        <f t="shared" si="95"/>
        <v>42566</v>
      </c>
      <c r="O484" t="str">
        <f t="shared" si="91"/>
        <v>15-Jul-2016 → 15-Jul-2016</v>
      </c>
      <c r="P484" t="str">
        <f t="shared" si="92"/>
        <v>15-Jul-2016</v>
      </c>
      <c r="Q484" s="2">
        <f t="shared" si="93"/>
        <v>42566</v>
      </c>
      <c r="R484" t="str">
        <f t="shared" si="94"/>
        <v>Normal</v>
      </c>
    </row>
    <row r="485" spans="1:18" x14ac:dyDescent="0.35">
      <c r="A485">
        <v>2481</v>
      </c>
      <c r="B485" t="s">
        <v>8</v>
      </c>
      <c r="C485">
        <f t="shared" si="84"/>
        <v>50</v>
      </c>
      <c r="D485">
        <v>50</v>
      </c>
      <c r="E485" t="s">
        <v>7</v>
      </c>
      <c r="F485" s="1">
        <v>42563.861111111109</v>
      </c>
      <c r="G485" s="1">
        <v>42711.900694444441</v>
      </c>
      <c r="H485">
        <f t="shared" si="85"/>
        <v>20</v>
      </c>
      <c r="I485" t="str">
        <f t="shared" si="86"/>
        <v>Tuesday</v>
      </c>
      <c r="J485">
        <f t="shared" si="87"/>
        <v>213176.99999999721</v>
      </c>
      <c r="K485" s="1">
        <f t="shared" si="88"/>
        <v>42711.900694444441</v>
      </c>
      <c r="L485" t="str">
        <f t="shared" si="89"/>
        <v>Trip Completed</v>
      </c>
      <c r="M485" t="str">
        <f t="shared" si="90"/>
        <v>City</v>
      </c>
      <c r="N485" s="1">
        <f t="shared" si="95"/>
        <v>42563</v>
      </c>
      <c r="O485" t="str">
        <f t="shared" si="91"/>
        <v>12-Jul-2016 → 07-Dec-2016</v>
      </c>
      <c r="P485" t="str">
        <f t="shared" si="92"/>
        <v>12-Jul-2016</v>
      </c>
      <c r="Q485" s="2">
        <f t="shared" si="93"/>
        <v>42563</v>
      </c>
      <c r="R485" t="str">
        <f t="shared" si="94"/>
        <v>Normal</v>
      </c>
    </row>
    <row r="486" spans="1:18" x14ac:dyDescent="0.35">
      <c r="A486">
        <v>3328</v>
      </c>
      <c r="B486" t="s">
        <v>6</v>
      </c>
      <c r="C486">
        <f t="shared" si="84"/>
        <v>50</v>
      </c>
      <c r="D486">
        <v>50</v>
      </c>
      <c r="E486" t="s">
        <v>7</v>
      </c>
      <c r="F486" s="1">
        <v>42564.52003472222</v>
      </c>
      <c r="G486" s="1">
        <v>42564.548703703702</v>
      </c>
      <c r="H486">
        <f t="shared" si="85"/>
        <v>12</v>
      </c>
      <c r="I486" t="str">
        <f t="shared" si="86"/>
        <v>Wednesday</v>
      </c>
      <c r="J486">
        <f t="shared" si="87"/>
        <v>41.28333333414048</v>
      </c>
      <c r="K486" s="1">
        <f t="shared" si="88"/>
        <v>42564.548703703702</v>
      </c>
      <c r="L486" t="str">
        <f t="shared" si="89"/>
        <v>Trip Completed</v>
      </c>
      <c r="M486" t="str">
        <f t="shared" si="90"/>
        <v>Airport</v>
      </c>
      <c r="N486" s="1">
        <f t="shared" si="95"/>
        <v>42564</v>
      </c>
      <c r="O486" t="str">
        <f t="shared" si="91"/>
        <v>13-Jul-2016 → 13-Jul-2016</v>
      </c>
      <c r="P486" t="str">
        <f t="shared" si="92"/>
        <v>13-Jul-2016</v>
      </c>
      <c r="Q486" s="2">
        <f t="shared" si="93"/>
        <v>42564</v>
      </c>
      <c r="R486" t="str">
        <f t="shared" si="94"/>
        <v>Normal</v>
      </c>
    </row>
    <row r="487" spans="1:18" x14ac:dyDescent="0.35">
      <c r="A487">
        <v>3908</v>
      </c>
      <c r="B487" t="s">
        <v>6</v>
      </c>
      <c r="C487">
        <f t="shared" si="84"/>
        <v>50</v>
      </c>
      <c r="D487">
        <v>50</v>
      </c>
      <c r="E487" t="s">
        <v>7</v>
      </c>
      <c r="F487" s="1">
        <v>42564.921701388892</v>
      </c>
      <c r="G487" s="1">
        <v>42564.969201388885</v>
      </c>
      <c r="H487">
        <f t="shared" si="85"/>
        <v>22</v>
      </c>
      <c r="I487" t="str">
        <f t="shared" si="86"/>
        <v>Wednesday</v>
      </c>
      <c r="J487">
        <f t="shared" si="87"/>
        <v>68.399999990360811</v>
      </c>
      <c r="K487" s="1">
        <f t="shared" si="88"/>
        <v>42564.969201388885</v>
      </c>
      <c r="L487" t="str">
        <f t="shared" si="89"/>
        <v>Trip Completed</v>
      </c>
      <c r="M487" t="str">
        <f t="shared" si="90"/>
        <v>Airport</v>
      </c>
      <c r="N487" s="1">
        <f t="shared" si="95"/>
        <v>42564</v>
      </c>
      <c r="O487" t="str">
        <f t="shared" si="91"/>
        <v>13-Jul-2016 → 13-Jul-2016</v>
      </c>
      <c r="P487" t="str">
        <f t="shared" si="92"/>
        <v>13-Jul-2016</v>
      </c>
      <c r="Q487" s="2">
        <f t="shared" si="93"/>
        <v>42564</v>
      </c>
      <c r="R487" t="str">
        <f t="shared" si="94"/>
        <v>Normal</v>
      </c>
    </row>
    <row r="488" spans="1:18" x14ac:dyDescent="0.35">
      <c r="A488">
        <v>4416</v>
      </c>
      <c r="B488" t="s">
        <v>8</v>
      </c>
      <c r="C488">
        <f t="shared" si="84"/>
        <v>50</v>
      </c>
      <c r="D488">
        <v>50</v>
      </c>
      <c r="E488" t="s">
        <v>7</v>
      </c>
      <c r="F488" s="1">
        <v>42565.342199074075</v>
      </c>
      <c r="G488" s="1">
        <v>42565.38077546296</v>
      </c>
      <c r="H488">
        <f t="shared" si="85"/>
        <v>8</v>
      </c>
      <c r="I488" t="str">
        <f t="shared" si="86"/>
        <v>Thursday</v>
      </c>
      <c r="J488">
        <f t="shared" si="87"/>
        <v>55.549999993527308</v>
      </c>
      <c r="K488" s="1">
        <f t="shared" si="88"/>
        <v>42565.38077546296</v>
      </c>
      <c r="L488" t="str">
        <f t="shared" si="89"/>
        <v>Trip Completed</v>
      </c>
      <c r="M488" t="str">
        <f t="shared" si="90"/>
        <v>City</v>
      </c>
      <c r="N488" s="1">
        <f t="shared" si="95"/>
        <v>42565</v>
      </c>
      <c r="O488" t="str">
        <f t="shared" si="91"/>
        <v>14-Jul-2016 → 14-Jul-2016</v>
      </c>
      <c r="P488" t="str">
        <f t="shared" si="92"/>
        <v>14-Jul-2016</v>
      </c>
      <c r="Q488" s="2">
        <f t="shared" si="93"/>
        <v>42565</v>
      </c>
      <c r="R488" t="str">
        <f t="shared" si="94"/>
        <v>Normal</v>
      </c>
    </row>
    <row r="489" spans="1:18" x14ac:dyDescent="0.35">
      <c r="A489">
        <v>4966</v>
      </c>
      <c r="B489" t="s">
        <v>6</v>
      </c>
      <c r="C489">
        <f t="shared" si="84"/>
        <v>50</v>
      </c>
      <c r="D489">
        <v>50</v>
      </c>
      <c r="E489" t="s">
        <v>7</v>
      </c>
      <c r="F489" s="1">
        <v>42565.774768518517</v>
      </c>
      <c r="G489" s="1">
        <v>42565.805451388886</v>
      </c>
      <c r="H489">
        <f t="shared" si="85"/>
        <v>18</v>
      </c>
      <c r="I489" t="str">
        <f t="shared" si="86"/>
        <v>Thursday</v>
      </c>
      <c r="J489">
        <f t="shared" si="87"/>
        <v>44.183333331020549</v>
      </c>
      <c r="K489" s="1">
        <f t="shared" si="88"/>
        <v>42565.805451388886</v>
      </c>
      <c r="L489" t="str">
        <f t="shared" si="89"/>
        <v>Trip Completed</v>
      </c>
      <c r="M489" t="str">
        <f t="shared" si="90"/>
        <v>Airport</v>
      </c>
      <c r="N489" s="1">
        <f t="shared" si="95"/>
        <v>42565</v>
      </c>
      <c r="O489" t="str">
        <f t="shared" si="91"/>
        <v>14-Jul-2016 → 14-Jul-2016</v>
      </c>
      <c r="P489" t="str">
        <f t="shared" si="92"/>
        <v>14-Jul-2016</v>
      </c>
      <c r="Q489" s="2">
        <f t="shared" si="93"/>
        <v>42565</v>
      </c>
      <c r="R489" t="str">
        <f t="shared" si="94"/>
        <v>Normal</v>
      </c>
    </row>
    <row r="490" spans="1:18" x14ac:dyDescent="0.35">
      <c r="A490">
        <v>5243</v>
      </c>
      <c r="B490" t="s">
        <v>8</v>
      </c>
      <c r="C490">
        <f t="shared" si="84"/>
        <v>50</v>
      </c>
      <c r="D490">
        <v>50</v>
      </c>
      <c r="E490" t="s">
        <v>7</v>
      </c>
      <c r="F490" s="1">
        <v>42565.883449074077</v>
      </c>
      <c r="G490" s="1">
        <v>42565.927222222221</v>
      </c>
      <c r="H490">
        <f t="shared" si="85"/>
        <v>21</v>
      </c>
      <c r="I490" t="str">
        <f t="shared" si="86"/>
        <v>Thursday</v>
      </c>
      <c r="J490">
        <f t="shared" si="87"/>
        <v>63.033333326457068</v>
      </c>
      <c r="K490" s="1">
        <f t="shared" si="88"/>
        <v>42565.927222222221</v>
      </c>
      <c r="L490" t="str">
        <f t="shared" si="89"/>
        <v>Trip Completed</v>
      </c>
      <c r="M490" t="str">
        <f t="shared" si="90"/>
        <v>City</v>
      </c>
      <c r="N490" s="1">
        <f t="shared" si="95"/>
        <v>42565</v>
      </c>
      <c r="O490" t="str">
        <f t="shared" si="91"/>
        <v>14-Jul-2016 → 14-Jul-2016</v>
      </c>
      <c r="P490" t="str">
        <f t="shared" si="92"/>
        <v>14-Jul-2016</v>
      </c>
      <c r="Q490" s="2">
        <f t="shared" si="93"/>
        <v>42565</v>
      </c>
      <c r="R490" t="str">
        <f t="shared" si="94"/>
        <v>Normal</v>
      </c>
    </row>
    <row r="491" spans="1:18" x14ac:dyDescent="0.35">
      <c r="A491">
        <v>5697</v>
      </c>
      <c r="B491" t="s">
        <v>8</v>
      </c>
      <c r="C491">
        <f t="shared" si="84"/>
        <v>50</v>
      </c>
      <c r="D491">
        <v>50</v>
      </c>
      <c r="E491" t="s">
        <v>7</v>
      </c>
      <c r="F491" s="1">
        <v>42566.314328703702</v>
      </c>
      <c r="G491" s="1">
        <v>42566.341967592591</v>
      </c>
      <c r="H491">
        <f t="shared" si="85"/>
        <v>7</v>
      </c>
      <c r="I491" t="str">
        <f t="shared" si="86"/>
        <v>Friday</v>
      </c>
      <c r="J491">
        <f t="shared" si="87"/>
        <v>39.799999999813735</v>
      </c>
      <c r="K491" s="1">
        <f t="shared" si="88"/>
        <v>42566.341967592591</v>
      </c>
      <c r="L491" t="str">
        <f t="shared" si="89"/>
        <v>Trip Completed</v>
      </c>
      <c r="M491" t="str">
        <f t="shared" si="90"/>
        <v>City</v>
      </c>
      <c r="N491" s="1">
        <f t="shared" si="95"/>
        <v>42566</v>
      </c>
      <c r="O491" t="str">
        <f t="shared" si="91"/>
        <v>15-Jul-2016 → 15-Jul-2016</v>
      </c>
      <c r="P491" t="str">
        <f t="shared" si="92"/>
        <v>15-Jul-2016</v>
      </c>
      <c r="Q491" s="2">
        <f t="shared" si="93"/>
        <v>42566</v>
      </c>
      <c r="R491" t="str">
        <f t="shared" si="94"/>
        <v>Normal</v>
      </c>
    </row>
    <row r="492" spans="1:18" x14ac:dyDescent="0.35">
      <c r="A492">
        <v>5864</v>
      </c>
      <c r="B492" t="s">
        <v>6</v>
      </c>
      <c r="C492">
        <f t="shared" si="84"/>
        <v>50</v>
      </c>
      <c r="D492">
        <v>50</v>
      </c>
      <c r="E492" t="s">
        <v>7</v>
      </c>
      <c r="F492" s="1">
        <v>42566.390960648147</v>
      </c>
      <c r="G492" s="1">
        <v>42566.429525462961</v>
      </c>
      <c r="H492">
        <f t="shared" si="85"/>
        <v>9</v>
      </c>
      <c r="I492" t="str">
        <f t="shared" si="86"/>
        <v>Friday</v>
      </c>
      <c r="J492">
        <f t="shared" si="87"/>
        <v>55.533333333441988</v>
      </c>
      <c r="K492" s="1">
        <f t="shared" si="88"/>
        <v>42566.429525462961</v>
      </c>
      <c r="L492" t="str">
        <f t="shared" si="89"/>
        <v>Trip Completed</v>
      </c>
      <c r="M492" t="str">
        <f t="shared" si="90"/>
        <v>Airport</v>
      </c>
      <c r="N492" s="1">
        <f t="shared" si="95"/>
        <v>42566</v>
      </c>
      <c r="O492" t="str">
        <f t="shared" si="91"/>
        <v>15-Jul-2016 → 15-Jul-2016</v>
      </c>
      <c r="P492" t="str">
        <f t="shared" si="92"/>
        <v>15-Jul-2016</v>
      </c>
      <c r="Q492" s="2">
        <f t="shared" si="93"/>
        <v>42566</v>
      </c>
      <c r="R492" t="str">
        <f t="shared" si="94"/>
        <v>Normal</v>
      </c>
    </row>
    <row r="493" spans="1:18" x14ac:dyDescent="0.35">
      <c r="A493">
        <v>6530</v>
      </c>
      <c r="B493" t="s">
        <v>6</v>
      </c>
      <c r="C493">
        <f t="shared" si="84"/>
        <v>50</v>
      </c>
      <c r="D493">
        <v>50</v>
      </c>
      <c r="E493" t="s">
        <v>7</v>
      </c>
      <c r="F493" s="1">
        <v>42566.869432870371</v>
      </c>
      <c r="G493" s="1">
        <v>42566.896493055552</v>
      </c>
      <c r="H493">
        <f t="shared" si="85"/>
        <v>20</v>
      </c>
      <c r="I493" t="str">
        <f t="shared" si="86"/>
        <v>Friday</v>
      </c>
      <c r="J493">
        <f t="shared" si="87"/>
        <v>38.966666660271585</v>
      </c>
      <c r="K493" s="1">
        <f t="shared" si="88"/>
        <v>42566.896493055552</v>
      </c>
      <c r="L493" t="str">
        <f t="shared" si="89"/>
        <v>Trip Completed</v>
      </c>
      <c r="M493" t="str">
        <f t="shared" si="90"/>
        <v>Airport</v>
      </c>
      <c r="N493" s="1">
        <f t="shared" si="95"/>
        <v>42566</v>
      </c>
      <c r="O493" t="str">
        <f t="shared" si="91"/>
        <v>15-Jul-2016 → 15-Jul-2016</v>
      </c>
      <c r="P493" t="str">
        <f t="shared" si="92"/>
        <v>15-Jul-2016</v>
      </c>
      <c r="Q493" s="2">
        <f t="shared" si="93"/>
        <v>42566</v>
      </c>
      <c r="R493" t="str">
        <f t="shared" si="94"/>
        <v>Normal</v>
      </c>
    </row>
    <row r="494" spans="1:18" x14ac:dyDescent="0.35">
      <c r="A494">
        <v>686</v>
      </c>
      <c r="B494" t="s">
        <v>8</v>
      </c>
      <c r="C494">
        <f t="shared" si="84"/>
        <v>51</v>
      </c>
      <c r="D494">
        <v>51</v>
      </c>
      <c r="E494" t="s">
        <v>7</v>
      </c>
      <c r="F494" s="1">
        <v>42562.572222222225</v>
      </c>
      <c r="G494" s="1">
        <v>42681.604166666664</v>
      </c>
      <c r="H494">
        <f t="shared" si="85"/>
        <v>13</v>
      </c>
      <c r="I494" t="str">
        <f t="shared" si="86"/>
        <v>Monday</v>
      </c>
      <c r="J494">
        <f t="shared" si="87"/>
        <v>171405.99999999278</v>
      </c>
      <c r="K494" s="1">
        <f t="shared" si="88"/>
        <v>42681.604166666664</v>
      </c>
      <c r="L494" t="str">
        <f t="shared" si="89"/>
        <v>Trip Completed</v>
      </c>
      <c r="M494" t="str">
        <f t="shared" si="90"/>
        <v>City</v>
      </c>
      <c r="N494" s="1">
        <f t="shared" si="95"/>
        <v>42562</v>
      </c>
      <c r="O494" t="str">
        <f t="shared" si="91"/>
        <v>11-Jul-2016 → 07-Nov-2016</v>
      </c>
      <c r="P494" t="str">
        <f t="shared" si="92"/>
        <v>11-Jul-2016</v>
      </c>
      <c r="Q494" s="2">
        <f t="shared" si="93"/>
        <v>42562</v>
      </c>
      <c r="R494" t="str">
        <f t="shared" si="94"/>
        <v>Normal</v>
      </c>
    </row>
    <row r="495" spans="1:18" x14ac:dyDescent="0.35">
      <c r="A495">
        <v>777</v>
      </c>
      <c r="B495" t="s">
        <v>6</v>
      </c>
      <c r="C495">
        <f t="shared" si="84"/>
        <v>51</v>
      </c>
      <c r="D495">
        <v>51</v>
      </c>
      <c r="E495" t="s">
        <v>7</v>
      </c>
      <c r="F495" s="1">
        <v>42562.695138888892</v>
      </c>
      <c r="G495" s="1">
        <v>42681.730555555558</v>
      </c>
      <c r="H495">
        <f t="shared" si="85"/>
        <v>16</v>
      </c>
      <c r="I495" t="str">
        <f t="shared" si="86"/>
        <v>Monday</v>
      </c>
      <c r="J495">
        <f t="shared" si="87"/>
        <v>171410.9999999986</v>
      </c>
      <c r="K495" s="1">
        <f t="shared" si="88"/>
        <v>42681.730555555558</v>
      </c>
      <c r="L495" t="str">
        <f t="shared" si="89"/>
        <v>Trip Completed</v>
      </c>
      <c r="M495" t="str">
        <f t="shared" si="90"/>
        <v>Airport</v>
      </c>
      <c r="N495" s="1">
        <f t="shared" si="95"/>
        <v>42562</v>
      </c>
      <c r="O495" t="str">
        <f t="shared" si="91"/>
        <v>11-Jul-2016 → 07-Nov-2016</v>
      </c>
      <c r="P495" t="str">
        <f t="shared" si="92"/>
        <v>11-Jul-2016</v>
      </c>
      <c r="Q495" s="2">
        <f t="shared" si="93"/>
        <v>42562</v>
      </c>
      <c r="R495" t="str">
        <f t="shared" si="94"/>
        <v>Normal</v>
      </c>
    </row>
    <row r="496" spans="1:18" x14ac:dyDescent="0.35">
      <c r="A496">
        <v>1455</v>
      </c>
      <c r="B496" t="s">
        <v>6</v>
      </c>
      <c r="C496">
        <f t="shared" si="84"/>
        <v>51</v>
      </c>
      <c r="D496">
        <v>51</v>
      </c>
      <c r="E496" t="s">
        <v>7</v>
      </c>
      <c r="F496" s="1">
        <v>42563.205555555556</v>
      </c>
      <c r="G496" s="1">
        <v>42711.227083333331</v>
      </c>
      <c r="H496">
        <f t="shared" si="85"/>
        <v>4</v>
      </c>
      <c r="I496" t="str">
        <f t="shared" si="86"/>
        <v>Tuesday</v>
      </c>
      <c r="J496">
        <f t="shared" si="87"/>
        <v>213150.99999999627</v>
      </c>
      <c r="K496" s="1">
        <f t="shared" si="88"/>
        <v>42711.227083333331</v>
      </c>
      <c r="L496" t="str">
        <f t="shared" si="89"/>
        <v>Trip Completed</v>
      </c>
      <c r="M496" t="str">
        <f t="shared" si="90"/>
        <v>Airport</v>
      </c>
      <c r="N496" s="1">
        <f t="shared" si="95"/>
        <v>42563</v>
      </c>
      <c r="O496" t="str">
        <f t="shared" si="91"/>
        <v>12-Jul-2016 → 07-Dec-2016</v>
      </c>
      <c r="P496" t="str">
        <f t="shared" si="92"/>
        <v>12-Jul-2016</v>
      </c>
      <c r="Q496" s="2">
        <f t="shared" si="93"/>
        <v>42563</v>
      </c>
      <c r="R496" t="str">
        <f t="shared" si="94"/>
        <v>Normal</v>
      </c>
    </row>
    <row r="497" spans="1:18" x14ac:dyDescent="0.35">
      <c r="A497">
        <v>1906</v>
      </c>
      <c r="B497" t="s">
        <v>6</v>
      </c>
      <c r="C497">
        <f t="shared" si="84"/>
        <v>51</v>
      </c>
      <c r="D497">
        <v>51</v>
      </c>
      <c r="E497" t="s">
        <v>7</v>
      </c>
      <c r="F497" s="1">
        <v>42563.443055555559</v>
      </c>
      <c r="G497" s="1">
        <v>42711.473611111112</v>
      </c>
      <c r="H497">
        <f t="shared" si="85"/>
        <v>10</v>
      </c>
      <c r="I497" t="str">
        <f t="shared" si="86"/>
        <v>Tuesday</v>
      </c>
      <c r="J497">
        <f t="shared" si="87"/>
        <v>213163.99999999674</v>
      </c>
      <c r="K497" s="1">
        <f t="shared" si="88"/>
        <v>42711.473611111112</v>
      </c>
      <c r="L497" t="str">
        <f t="shared" si="89"/>
        <v>Trip Completed</v>
      </c>
      <c r="M497" t="str">
        <f t="shared" si="90"/>
        <v>Airport</v>
      </c>
      <c r="N497" s="1">
        <f t="shared" si="95"/>
        <v>42563</v>
      </c>
      <c r="O497" t="str">
        <f t="shared" si="91"/>
        <v>12-Jul-2016 → 07-Dec-2016</v>
      </c>
      <c r="P497" t="str">
        <f t="shared" si="92"/>
        <v>12-Jul-2016</v>
      </c>
      <c r="Q497" s="2">
        <f t="shared" si="93"/>
        <v>42563</v>
      </c>
      <c r="R497" t="str">
        <f t="shared" si="94"/>
        <v>Normal</v>
      </c>
    </row>
    <row r="498" spans="1:18" x14ac:dyDescent="0.35">
      <c r="A498">
        <v>2432</v>
      </c>
      <c r="B498" t="s">
        <v>6</v>
      </c>
      <c r="C498">
        <f t="shared" si="84"/>
        <v>51</v>
      </c>
      <c r="D498">
        <v>51</v>
      </c>
      <c r="E498" t="s">
        <v>7</v>
      </c>
      <c r="F498" s="1">
        <v>42563.84375</v>
      </c>
      <c r="G498" s="1">
        <v>42711.874305555553</v>
      </c>
      <c r="H498">
        <f t="shared" si="85"/>
        <v>20</v>
      </c>
      <c r="I498" t="str">
        <f t="shared" si="86"/>
        <v>Tuesday</v>
      </c>
      <c r="J498">
        <f t="shared" si="87"/>
        <v>213163.99999999674</v>
      </c>
      <c r="K498" s="1">
        <f t="shared" si="88"/>
        <v>42711.874305555553</v>
      </c>
      <c r="L498" t="str">
        <f t="shared" si="89"/>
        <v>Trip Completed</v>
      </c>
      <c r="M498" t="str">
        <f t="shared" si="90"/>
        <v>Airport</v>
      </c>
      <c r="N498" s="1">
        <f t="shared" si="95"/>
        <v>42563</v>
      </c>
      <c r="O498" t="str">
        <f t="shared" si="91"/>
        <v>12-Jul-2016 → 07-Dec-2016</v>
      </c>
      <c r="P498" t="str">
        <f t="shared" si="92"/>
        <v>12-Jul-2016</v>
      </c>
      <c r="Q498" s="2">
        <f t="shared" si="93"/>
        <v>42563</v>
      </c>
      <c r="R498" t="str">
        <f t="shared" si="94"/>
        <v>Normal</v>
      </c>
    </row>
    <row r="499" spans="1:18" x14ac:dyDescent="0.35">
      <c r="A499">
        <v>2977</v>
      </c>
      <c r="B499" t="s">
        <v>6</v>
      </c>
      <c r="C499">
        <f t="shared" si="84"/>
        <v>51</v>
      </c>
      <c r="D499">
        <v>51</v>
      </c>
      <c r="E499" t="s">
        <v>7</v>
      </c>
      <c r="F499" s="1">
        <v>42564.286516203705</v>
      </c>
      <c r="G499" s="1">
        <v>42564.324699074074</v>
      </c>
      <c r="H499">
        <f t="shared" si="85"/>
        <v>6</v>
      </c>
      <c r="I499" t="str">
        <f t="shared" si="86"/>
        <v>Wednesday</v>
      </c>
      <c r="J499">
        <f t="shared" si="87"/>
        <v>54.983333330601454</v>
      </c>
      <c r="K499" s="1">
        <f t="shared" si="88"/>
        <v>42564.324699074074</v>
      </c>
      <c r="L499" t="str">
        <f t="shared" si="89"/>
        <v>Trip Completed</v>
      </c>
      <c r="M499" t="str">
        <f t="shared" si="90"/>
        <v>Airport</v>
      </c>
      <c r="N499" s="1">
        <f t="shared" si="95"/>
        <v>42564</v>
      </c>
      <c r="O499" t="str">
        <f t="shared" si="91"/>
        <v>13-Jul-2016 → 13-Jul-2016</v>
      </c>
      <c r="P499" t="str">
        <f t="shared" si="92"/>
        <v>13-Jul-2016</v>
      </c>
      <c r="Q499" s="2">
        <f t="shared" si="93"/>
        <v>42564</v>
      </c>
      <c r="R499" t="str">
        <f t="shared" si="94"/>
        <v>Normal</v>
      </c>
    </row>
    <row r="500" spans="1:18" x14ac:dyDescent="0.35">
      <c r="A500">
        <v>3964</v>
      </c>
      <c r="B500" t="s">
        <v>8</v>
      </c>
      <c r="C500">
        <f t="shared" si="84"/>
        <v>51</v>
      </c>
      <c r="D500">
        <v>51</v>
      </c>
      <c r="E500" t="s">
        <v>7</v>
      </c>
      <c r="F500" s="1">
        <v>42564.953703703701</v>
      </c>
      <c r="G500" s="1">
        <v>42564.982025462959</v>
      </c>
      <c r="H500">
        <f t="shared" si="85"/>
        <v>22</v>
      </c>
      <c r="I500" t="str">
        <f t="shared" si="86"/>
        <v>Wednesday</v>
      </c>
      <c r="J500">
        <f t="shared" si="87"/>
        <v>40.783333332510665</v>
      </c>
      <c r="K500" s="1">
        <f t="shared" si="88"/>
        <v>42564.982025462959</v>
      </c>
      <c r="L500" t="str">
        <f t="shared" si="89"/>
        <v>Trip Completed</v>
      </c>
      <c r="M500" t="str">
        <f t="shared" si="90"/>
        <v>City</v>
      </c>
      <c r="N500" s="1">
        <f t="shared" si="95"/>
        <v>42564</v>
      </c>
      <c r="O500" t="str">
        <f t="shared" si="91"/>
        <v>13-Jul-2016 → 13-Jul-2016</v>
      </c>
      <c r="P500" t="str">
        <f t="shared" si="92"/>
        <v>13-Jul-2016</v>
      </c>
      <c r="Q500" s="2">
        <f t="shared" si="93"/>
        <v>42564</v>
      </c>
      <c r="R500" t="str">
        <f t="shared" si="94"/>
        <v>Normal</v>
      </c>
    </row>
    <row r="501" spans="1:18" x14ac:dyDescent="0.35">
      <c r="A501">
        <v>4182</v>
      </c>
      <c r="B501" t="s">
        <v>6</v>
      </c>
      <c r="C501">
        <f t="shared" si="84"/>
        <v>51</v>
      </c>
      <c r="D501">
        <v>51</v>
      </c>
      <c r="E501" t="s">
        <v>7</v>
      </c>
      <c r="F501" s="1">
        <v>42565.225023148145</v>
      </c>
      <c r="G501" s="1">
        <v>42565.267233796294</v>
      </c>
      <c r="H501">
        <f t="shared" si="85"/>
        <v>5</v>
      </c>
      <c r="I501" t="str">
        <f t="shared" si="86"/>
        <v>Thursday</v>
      </c>
      <c r="J501">
        <f t="shared" si="87"/>
        <v>60.783333334838971</v>
      </c>
      <c r="K501" s="1">
        <f t="shared" si="88"/>
        <v>42565.267233796294</v>
      </c>
      <c r="L501" t="str">
        <f t="shared" si="89"/>
        <v>Trip Completed</v>
      </c>
      <c r="M501" t="str">
        <f t="shared" si="90"/>
        <v>Airport</v>
      </c>
      <c r="N501" s="1">
        <f t="shared" si="95"/>
        <v>42565</v>
      </c>
      <c r="O501" t="str">
        <f t="shared" si="91"/>
        <v>14-Jul-2016 → 14-Jul-2016</v>
      </c>
      <c r="P501" t="str">
        <f t="shared" si="92"/>
        <v>14-Jul-2016</v>
      </c>
      <c r="Q501" s="2">
        <f t="shared" si="93"/>
        <v>42565</v>
      </c>
      <c r="R501" t="str">
        <f t="shared" si="94"/>
        <v>Normal</v>
      </c>
    </row>
    <row r="502" spans="1:18" x14ac:dyDescent="0.35">
      <c r="A502">
        <v>4679</v>
      </c>
      <c r="B502" t="s">
        <v>8</v>
      </c>
      <c r="C502">
        <f t="shared" si="84"/>
        <v>51</v>
      </c>
      <c r="D502">
        <v>51</v>
      </c>
      <c r="E502" t="s">
        <v>7</v>
      </c>
      <c r="F502" s="1">
        <v>42565.531238425923</v>
      </c>
      <c r="G502" s="1">
        <v>42565.568819444445</v>
      </c>
      <c r="H502">
        <f t="shared" si="85"/>
        <v>12</v>
      </c>
      <c r="I502" t="str">
        <f t="shared" si="86"/>
        <v>Thursday</v>
      </c>
      <c r="J502">
        <f t="shared" si="87"/>
        <v>54.116666670888662</v>
      </c>
      <c r="K502" s="1">
        <f t="shared" si="88"/>
        <v>42565.568819444445</v>
      </c>
      <c r="L502" t="str">
        <f t="shared" si="89"/>
        <v>Trip Completed</v>
      </c>
      <c r="M502" t="str">
        <f t="shared" si="90"/>
        <v>City</v>
      </c>
      <c r="N502" s="1">
        <f t="shared" si="95"/>
        <v>42565</v>
      </c>
      <c r="O502" t="str">
        <f t="shared" si="91"/>
        <v>14-Jul-2016 → 14-Jul-2016</v>
      </c>
      <c r="P502" t="str">
        <f t="shared" si="92"/>
        <v>14-Jul-2016</v>
      </c>
      <c r="Q502" s="2">
        <f t="shared" si="93"/>
        <v>42565</v>
      </c>
      <c r="R502" t="str">
        <f t="shared" si="94"/>
        <v>Normal</v>
      </c>
    </row>
    <row r="503" spans="1:18" x14ac:dyDescent="0.35">
      <c r="A503">
        <v>4997</v>
      </c>
      <c r="B503" t="s">
        <v>8</v>
      </c>
      <c r="C503">
        <f t="shared" si="84"/>
        <v>51</v>
      </c>
      <c r="D503">
        <v>51</v>
      </c>
      <c r="E503" t="s">
        <v>7</v>
      </c>
      <c r="F503" s="1">
        <v>42565.789814814816</v>
      </c>
      <c r="G503" s="1">
        <v>42565.820474537039</v>
      </c>
      <c r="H503">
        <f t="shared" si="85"/>
        <v>18</v>
      </c>
      <c r="I503" t="str">
        <f t="shared" si="86"/>
        <v>Thursday</v>
      </c>
      <c r="J503">
        <f t="shared" si="87"/>
        <v>44.150000000372529</v>
      </c>
      <c r="K503" s="1">
        <f t="shared" si="88"/>
        <v>42565.820474537039</v>
      </c>
      <c r="L503" t="str">
        <f t="shared" si="89"/>
        <v>Trip Completed</v>
      </c>
      <c r="M503" t="str">
        <f t="shared" si="90"/>
        <v>City</v>
      </c>
      <c r="N503" s="1">
        <f t="shared" si="95"/>
        <v>42565</v>
      </c>
      <c r="O503" t="str">
        <f t="shared" si="91"/>
        <v>14-Jul-2016 → 14-Jul-2016</v>
      </c>
      <c r="P503" t="str">
        <f t="shared" si="92"/>
        <v>14-Jul-2016</v>
      </c>
      <c r="Q503" s="2">
        <f t="shared" si="93"/>
        <v>42565</v>
      </c>
      <c r="R503" t="str">
        <f t="shared" si="94"/>
        <v>Normal</v>
      </c>
    </row>
    <row r="504" spans="1:18" x14ac:dyDescent="0.35">
      <c r="A504">
        <v>5600</v>
      </c>
      <c r="B504" t="s">
        <v>8</v>
      </c>
      <c r="C504">
        <f t="shared" si="84"/>
        <v>51</v>
      </c>
      <c r="D504">
        <v>51</v>
      </c>
      <c r="E504" t="s">
        <v>7</v>
      </c>
      <c r="F504" s="1">
        <v>42566.256481481483</v>
      </c>
      <c r="G504" s="1">
        <v>42566.300520833334</v>
      </c>
      <c r="H504">
        <f t="shared" si="85"/>
        <v>6</v>
      </c>
      <c r="I504" t="str">
        <f t="shared" si="86"/>
        <v>Friday</v>
      </c>
      <c r="J504">
        <f t="shared" si="87"/>
        <v>63.416666665580124</v>
      </c>
      <c r="K504" s="1">
        <f t="shared" si="88"/>
        <v>42566.300520833334</v>
      </c>
      <c r="L504" t="str">
        <f t="shared" si="89"/>
        <v>Trip Completed</v>
      </c>
      <c r="M504" t="str">
        <f t="shared" si="90"/>
        <v>City</v>
      </c>
      <c r="N504" s="1">
        <f t="shared" si="95"/>
        <v>42566</v>
      </c>
      <c r="O504" t="str">
        <f t="shared" si="91"/>
        <v>15-Jul-2016 → 15-Jul-2016</v>
      </c>
      <c r="P504" t="str">
        <f t="shared" si="92"/>
        <v>15-Jul-2016</v>
      </c>
      <c r="Q504" s="2">
        <f t="shared" si="93"/>
        <v>42566</v>
      </c>
      <c r="R504" t="str">
        <f t="shared" si="94"/>
        <v>Normal</v>
      </c>
    </row>
    <row r="505" spans="1:18" x14ac:dyDescent="0.35">
      <c r="A505">
        <v>5910</v>
      </c>
      <c r="B505" t="s">
        <v>6</v>
      </c>
      <c r="C505">
        <f t="shared" si="84"/>
        <v>51</v>
      </c>
      <c r="D505">
        <v>51</v>
      </c>
      <c r="E505" t="s">
        <v>7</v>
      </c>
      <c r="F505" s="1">
        <v>42566.417164351849</v>
      </c>
      <c r="G505" s="1">
        <v>42566.453344907408</v>
      </c>
      <c r="H505">
        <f t="shared" si="85"/>
        <v>10</v>
      </c>
      <c r="I505" t="str">
        <f t="shared" si="86"/>
        <v>Friday</v>
      </c>
      <c r="J505">
        <f t="shared" si="87"/>
        <v>52.100000004284084</v>
      </c>
      <c r="K505" s="1">
        <f t="shared" si="88"/>
        <v>42566.453344907408</v>
      </c>
      <c r="L505" t="str">
        <f t="shared" si="89"/>
        <v>Trip Completed</v>
      </c>
      <c r="M505" t="str">
        <f t="shared" si="90"/>
        <v>Airport</v>
      </c>
      <c r="N505" s="1">
        <f t="shared" si="95"/>
        <v>42566</v>
      </c>
      <c r="O505" t="str">
        <f t="shared" si="91"/>
        <v>15-Jul-2016 → 15-Jul-2016</v>
      </c>
      <c r="P505" t="str">
        <f t="shared" si="92"/>
        <v>15-Jul-2016</v>
      </c>
      <c r="Q505" s="2">
        <f t="shared" si="93"/>
        <v>42566</v>
      </c>
      <c r="R505" t="str">
        <f t="shared" si="94"/>
        <v>Normal</v>
      </c>
    </row>
    <row r="506" spans="1:18" x14ac:dyDescent="0.35">
      <c r="A506">
        <v>6597</v>
      </c>
      <c r="B506" t="s">
        <v>6</v>
      </c>
      <c r="C506">
        <f t="shared" si="84"/>
        <v>51</v>
      </c>
      <c r="D506">
        <v>51</v>
      </c>
      <c r="E506" t="s">
        <v>7</v>
      </c>
      <c r="F506" s="1">
        <v>42566.899351851855</v>
      </c>
      <c r="G506" s="1">
        <v>42566.931446759256</v>
      </c>
      <c r="H506">
        <f t="shared" si="85"/>
        <v>21</v>
      </c>
      <c r="I506" t="str">
        <f t="shared" si="86"/>
        <v>Friday</v>
      </c>
      <c r="J506">
        <f t="shared" si="87"/>
        <v>46.216666657710448</v>
      </c>
      <c r="K506" s="1">
        <f t="shared" si="88"/>
        <v>42566.931446759256</v>
      </c>
      <c r="L506" t="str">
        <f t="shared" si="89"/>
        <v>Trip Completed</v>
      </c>
      <c r="M506" t="str">
        <f t="shared" si="90"/>
        <v>Airport</v>
      </c>
      <c r="N506" s="1">
        <f t="shared" si="95"/>
        <v>42566</v>
      </c>
      <c r="O506" t="str">
        <f t="shared" si="91"/>
        <v>15-Jul-2016 → 15-Jul-2016</v>
      </c>
      <c r="P506" t="str">
        <f t="shared" si="92"/>
        <v>15-Jul-2016</v>
      </c>
      <c r="Q506" s="2">
        <f t="shared" si="93"/>
        <v>42566</v>
      </c>
      <c r="R506" t="str">
        <f t="shared" si="94"/>
        <v>Normal</v>
      </c>
    </row>
    <row r="507" spans="1:18" x14ac:dyDescent="0.35">
      <c r="A507">
        <v>64</v>
      </c>
      <c r="B507" t="s">
        <v>8</v>
      </c>
      <c r="C507">
        <f t="shared" si="84"/>
        <v>52</v>
      </c>
      <c r="D507">
        <v>52</v>
      </c>
      <c r="E507" t="s">
        <v>7</v>
      </c>
      <c r="F507" s="1">
        <v>42562.177777777775</v>
      </c>
      <c r="G507" s="1">
        <v>42681.227777777778</v>
      </c>
      <c r="H507">
        <f t="shared" si="85"/>
        <v>4</v>
      </c>
      <c r="I507" t="str">
        <f t="shared" si="86"/>
        <v>Monday</v>
      </c>
      <c r="J507">
        <f t="shared" si="87"/>
        <v>171432.00000000419</v>
      </c>
      <c r="K507" s="1">
        <f t="shared" si="88"/>
        <v>42681.227777777778</v>
      </c>
      <c r="L507" t="str">
        <f t="shared" si="89"/>
        <v>Trip Completed</v>
      </c>
      <c r="M507" t="str">
        <f t="shared" si="90"/>
        <v>City</v>
      </c>
      <c r="N507" s="1">
        <f t="shared" si="95"/>
        <v>42562</v>
      </c>
      <c r="O507" t="str">
        <f t="shared" si="91"/>
        <v>11-Jul-2016 → 07-Nov-2016</v>
      </c>
      <c r="P507" t="str">
        <f t="shared" si="92"/>
        <v>11-Jul-2016</v>
      </c>
      <c r="Q507" s="2">
        <f t="shared" si="93"/>
        <v>42562</v>
      </c>
      <c r="R507" t="str">
        <f t="shared" si="94"/>
        <v>Normal</v>
      </c>
    </row>
    <row r="508" spans="1:18" x14ac:dyDescent="0.35">
      <c r="A508">
        <v>687</v>
      </c>
      <c r="B508" t="s">
        <v>6</v>
      </c>
      <c r="C508">
        <f t="shared" si="84"/>
        <v>52</v>
      </c>
      <c r="D508">
        <v>52</v>
      </c>
      <c r="E508" t="s">
        <v>7</v>
      </c>
      <c r="F508" s="1">
        <v>42562.570138888892</v>
      </c>
      <c r="G508" s="1">
        <v>42681.600694444445</v>
      </c>
      <c r="H508">
        <f t="shared" si="85"/>
        <v>13</v>
      </c>
      <c r="I508" t="str">
        <f t="shared" si="86"/>
        <v>Monday</v>
      </c>
      <c r="J508">
        <f t="shared" si="87"/>
        <v>171403.99999999674</v>
      </c>
      <c r="K508" s="1">
        <f t="shared" si="88"/>
        <v>42681.600694444445</v>
      </c>
      <c r="L508" t="str">
        <f t="shared" si="89"/>
        <v>Trip Completed</v>
      </c>
      <c r="M508" t="str">
        <f t="shared" si="90"/>
        <v>Airport</v>
      </c>
      <c r="N508" s="1">
        <f t="shared" si="95"/>
        <v>42562</v>
      </c>
      <c r="O508" t="str">
        <f t="shared" si="91"/>
        <v>11-Jul-2016 → 07-Nov-2016</v>
      </c>
      <c r="P508" t="str">
        <f t="shared" si="92"/>
        <v>11-Jul-2016</v>
      </c>
      <c r="Q508" s="2">
        <f t="shared" si="93"/>
        <v>42562</v>
      </c>
      <c r="R508" t="str">
        <f t="shared" si="94"/>
        <v>Normal</v>
      </c>
    </row>
    <row r="509" spans="1:18" x14ac:dyDescent="0.35">
      <c r="A509">
        <v>1625</v>
      </c>
      <c r="B509" t="s">
        <v>8</v>
      </c>
      <c r="C509">
        <f t="shared" si="84"/>
        <v>52</v>
      </c>
      <c r="D509">
        <v>52</v>
      </c>
      <c r="E509" t="s">
        <v>7</v>
      </c>
      <c r="F509" s="1">
        <v>42563.292361111111</v>
      </c>
      <c r="G509" s="1">
        <v>42711.325694444444</v>
      </c>
      <c r="H509">
        <f t="shared" si="85"/>
        <v>7</v>
      </c>
      <c r="I509" t="str">
        <f t="shared" si="86"/>
        <v>Tuesday</v>
      </c>
      <c r="J509">
        <f t="shared" si="87"/>
        <v>213167.9999999993</v>
      </c>
      <c r="K509" s="1">
        <f t="shared" si="88"/>
        <v>42711.325694444444</v>
      </c>
      <c r="L509" t="str">
        <f t="shared" si="89"/>
        <v>Trip Completed</v>
      </c>
      <c r="M509" t="str">
        <f t="shared" si="90"/>
        <v>City</v>
      </c>
      <c r="N509" s="1">
        <f t="shared" si="95"/>
        <v>42563</v>
      </c>
      <c r="O509" t="str">
        <f t="shared" si="91"/>
        <v>12-Jul-2016 → 07-Dec-2016</v>
      </c>
      <c r="P509" t="str">
        <f t="shared" si="92"/>
        <v>12-Jul-2016</v>
      </c>
      <c r="Q509" s="2">
        <f t="shared" si="93"/>
        <v>42563</v>
      </c>
      <c r="R509" t="str">
        <f t="shared" si="94"/>
        <v>Normal</v>
      </c>
    </row>
    <row r="510" spans="1:18" x14ac:dyDescent="0.35">
      <c r="A510">
        <v>1958</v>
      </c>
      <c r="B510" t="s">
        <v>6</v>
      </c>
      <c r="C510">
        <f t="shared" si="84"/>
        <v>52</v>
      </c>
      <c r="D510">
        <v>52</v>
      </c>
      <c r="E510" t="s">
        <v>7</v>
      </c>
      <c r="F510" s="1">
        <v>42563.486805555556</v>
      </c>
      <c r="G510" s="1">
        <v>42711.524305555555</v>
      </c>
      <c r="H510">
        <f t="shared" si="85"/>
        <v>11</v>
      </c>
      <c r="I510" t="str">
        <f t="shared" si="86"/>
        <v>Tuesday</v>
      </c>
      <c r="J510">
        <f t="shared" si="87"/>
        <v>213173.9999999979</v>
      </c>
      <c r="K510" s="1">
        <f t="shared" si="88"/>
        <v>42711.524305555555</v>
      </c>
      <c r="L510" t="str">
        <f t="shared" si="89"/>
        <v>Trip Completed</v>
      </c>
      <c r="M510" t="str">
        <f t="shared" si="90"/>
        <v>Airport</v>
      </c>
      <c r="N510" s="1">
        <f t="shared" si="95"/>
        <v>42563</v>
      </c>
      <c r="O510" t="str">
        <f t="shared" si="91"/>
        <v>12-Jul-2016 → 07-Dec-2016</v>
      </c>
      <c r="P510" t="str">
        <f t="shared" si="92"/>
        <v>12-Jul-2016</v>
      </c>
      <c r="Q510" s="2">
        <f t="shared" si="93"/>
        <v>42563</v>
      </c>
      <c r="R510" t="str">
        <f t="shared" si="94"/>
        <v>Normal</v>
      </c>
    </row>
    <row r="511" spans="1:18" x14ac:dyDescent="0.35">
      <c r="A511">
        <v>2160</v>
      </c>
      <c r="B511" t="s">
        <v>6</v>
      </c>
      <c r="C511">
        <f t="shared" si="84"/>
        <v>52</v>
      </c>
      <c r="D511">
        <v>52</v>
      </c>
      <c r="E511" t="s">
        <v>7</v>
      </c>
      <c r="F511" s="1">
        <v>42563.730555555558</v>
      </c>
      <c r="G511" s="1">
        <v>42711.754861111112</v>
      </c>
      <c r="H511">
        <f t="shared" si="85"/>
        <v>17</v>
      </c>
      <c r="I511" t="str">
        <f t="shared" si="86"/>
        <v>Tuesday</v>
      </c>
      <c r="J511">
        <f t="shared" si="87"/>
        <v>213154.99999999884</v>
      </c>
      <c r="K511" s="1">
        <f t="shared" si="88"/>
        <v>42711.754861111112</v>
      </c>
      <c r="L511" t="str">
        <f t="shared" si="89"/>
        <v>Trip Completed</v>
      </c>
      <c r="M511" t="str">
        <f t="shared" si="90"/>
        <v>Airport</v>
      </c>
      <c r="N511" s="1">
        <f t="shared" si="95"/>
        <v>42563</v>
      </c>
      <c r="O511" t="str">
        <f t="shared" si="91"/>
        <v>12-Jul-2016 → 07-Dec-2016</v>
      </c>
      <c r="P511" t="str">
        <f t="shared" si="92"/>
        <v>12-Jul-2016</v>
      </c>
      <c r="Q511" s="2">
        <f t="shared" si="93"/>
        <v>42563</v>
      </c>
      <c r="R511" t="str">
        <f t="shared" si="94"/>
        <v>Normal</v>
      </c>
    </row>
    <row r="512" spans="1:18" x14ac:dyDescent="0.35">
      <c r="A512">
        <v>2517</v>
      </c>
      <c r="B512" t="s">
        <v>6</v>
      </c>
      <c r="C512">
        <f t="shared" si="84"/>
        <v>52</v>
      </c>
      <c r="D512">
        <v>52</v>
      </c>
      <c r="E512" t="s">
        <v>7</v>
      </c>
      <c r="F512" s="1">
        <v>42563.87777777778</v>
      </c>
      <c r="G512" s="1">
        <v>42711.930555555555</v>
      </c>
      <c r="H512">
        <f t="shared" si="85"/>
        <v>21</v>
      </c>
      <c r="I512" t="str">
        <f t="shared" si="86"/>
        <v>Tuesday</v>
      </c>
      <c r="J512">
        <f t="shared" si="87"/>
        <v>213195.99999999627</v>
      </c>
      <c r="K512" s="1">
        <f t="shared" si="88"/>
        <v>42711.930555555555</v>
      </c>
      <c r="L512" t="str">
        <f t="shared" si="89"/>
        <v>Trip Completed</v>
      </c>
      <c r="M512" t="str">
        <f t="shared" si="90"/>
        <v>Airport</v>
      </c>
      <c r="N512" s="1">
        <f t="shared" si="95"/>
        <v>42563</v>
      </c>
      <c r="O512" t="str">
        <f t="shared" si="91"/>
        <v>12-Jul-2016 → 07-Dec-2016</v>
      </c>
      <c r="P512" t="str">
        <f t="shared" si="92"/>
        <v>12-Jul-2016</v>
      </c>
      <c r="Q512" s="2">
        <f t="shared" si="93"/>
        <v>42563</v>
      </c>
      <c r="R512" t="str">
        <f t="shared" si="94"/>
        <v>Normal</v>
      </c>
    </row>
    <row r="513" spans="1:18" x14ac:dyDescent="0.35">
      <c r="A513">
        <v>2894</v>
      </c>
      <c r="B513" t="s">
        <v>8</v>
      </c>
      <c r="C513">
        <f t="shared" si="84"/>
        <v>52</v>
      </c>
      <c r="D513">
        <v>52</v>
      </c>
      <c r="E513" t="s">
        <v>7</v>
      </c>
      <c r="F513" s="1">
        <v>42564.251122685186</v>
      </c>
      <c r="G513" s="1">
        <v>42564.301354166666</v>
      </c>
      <c r="H513">
        <f t="shared" si="85"/>
        <v>6</v>
      </c>
      <c r="I513" t="str">
        <f t="shared" si="86"/>
        <v>Wednesday</v>
      </c>
      <c r="J513">
        <f t="shared" si="87"/>
        <v>72.333333331625909</v>
      </c>
      <c r="K513" s="1">
        <f t="shared" si="88"/>
        <v>42564.301354166666</v>
      </c>
      <c r="L513" t="str">
        <f t="shared" si="89"/>
        <v>Trip Completed</v>
      </c>
      <c r="M513" t="str">
        <f t="shared" si="90"/>
        <v>City</v>
      </c>
      <c r="N513" s="1">
        <f t="shared" si="95"/>
        <v>42564</v>
      </c>
      <c r="O513" t="str">
        <f t="shared" si="91"/>
        <v>13-Jul-2016 → 13-Jul-2016</v>
      </c>
      <c r="P513" t="str">
        <f t="shared" si="92"/>
        <v>13-Jul-2016</v>
      </c>
      <c r="Q513" s="2">
        <f t="shared" si="93"/>
        <v>42564</v>
      </c>
      <c r="R513" t="str">
        <f t="shared" si="94"/>
        <v>Normal</v>
      </c>
    </row>
    <row r="514" spans="1:18" x14ac:dyDescent="0.35">
      <c r="A514">
        <v>3739</v>
      </c>
      <c r="B514" t="s">
        <v>6</v>
      </c>
      <c r="C514">
        <f t="shared" ref="C514:C577" si="96">IF(ISNUMBER(D514), D514, "Unavailable")</f>
        <v>52</v>
      </c>
      <c r="D514">
        <v>52</v>
      </c>
      <c r="E514" t="s">
        <v>7</v>
      </c>
      <c r="F514" s="1">
        <v>42564.848356481481</v>
      </c>
      <c r="G514" s="1">
        <v>42564.879502314812</v>
      </c>
      <c r="H514">
        <f t="shared" si="85"/>
        <v>20</v>
      </c>
      <c r="I514" t="str">
        <f t="shared" si="86"/>
        <v>Wednesday</v>
      </c>
      <c r="J514">
        <f t="shared" si="87"/>
        <v>44.849999996367842</v>
      </c>
      <c r="K514" s="1">
        <f t="shared" si="88"/>
        <v>42564.879502314812</v>
      </c>
      <c r="L514" t="str">
        <f t="shared" si="89"/>
        <v>Trip Completed</v>
      </c>
      <c r="M514" t="str">
        <f t="shared" si="90"/>
        <v>Airport</v>
      </c>
      <c r="N514" s="1">
        <f t="shared" si="95"/>
        <v>42564</v>
      </c>
      <c r="O514" t="str">
        <f t="shared" si="91"/>
        <v>13-Jul-2016 → 13-Jul-2016</v>
      </c>
      <c r="P514" t="str">
        <f t="shared" si="92"/>
        <v>13-Jul-2016</v>
      </c>
      <c r="Q514" s="2">
        <f t="shared" si="93"/>
        <v>42564</v>
      </c>
      <c r="R514" t="str">
        <f t="shared" si="94"/>
        <v>Normal</v>
      </c>
    </row>
    <row r="515" spans="1:18" x14ac:dyDescent="0.35">
      <c r="A515">
        <v>4737</v>
      </c>
      <c r="B515" t="s">
        <v>8</v>
      </c>
      <c r="C515">
        <f t="shared" si="96"/>
        <v>52</v>
      </c>
      <c r="D515">
        <v>52</v>
      </c>
      <c r="E515" t="s">
        <v>7</v>
      </c>
      <c r="F515" s="1">
        <v>42565.609675925924</v>
      </c>
      <c r="G515" s="1">
        <v>42565.658148148148</v>
      </c>
      <c r="H515">
        <f t="shared" ref="H515:H578" si="97">HOUR(F515)</f>
        <v>14</v>
      </c>
      <c r="I515" t="str">
        <f t="shared" ref="I515:I578" si="98">TEXT(F515, "dddd")</f>
        <v>Thursday</v>
      </c>
      <c r="J515">
        <f t="shared" ref="J515:J578" si="99">(G515 - F515) * 1440</f>
        <v>69.800000003306195</v>
      </c>
      <c r="K515" s="1">
        <f t="shared" ref="K515:K578" si="100">IF(TRIM(E515)="Trip Completed", G515, "Unavailable")</f>
        <v>42565.658148148148</v>
      </c>
      <c r="L515" t="str">
        <f t="shared" ref="L515:L578" si="101">PROPER(TRIM(E515))</f>
        <v>Trip Completed</v>
      </c>
      <c r="M515" t="str">
        <f t="shared" ref="M515:M578" si="102">PROPER(TRIM(B515))</f>
        <v>City</v>
      </c>
      <c r="N515" s="1">
        <f t="shared" si="95"/>
        <v>42565</v>
      </c>
      <c r="O515" t="str">
        <f t="shared" ref="O515:O578" si="103">TEXT(F515,"dd-mmm-yyyy") &amp; " → " &amp; IF(G515="", "", TEXT(G515,"dd-mmm-yyyy"))</f>
        <v>14-Jul-2016 → 14-Jul-2016</v>
      </c>
      <c r="P515" t="str">
        <f t="shared" ref="P515:P578" si="104">LEFT(O515, FIND("→", O515)-2)</f>
        <v>14-Jul-2016</v>
      </c>
      <c r="Q515" s="2">
        <f t="shared" ref="Q515:Q578" si="105">DATEVALUE(LEFT(O515, FIND("→", O515)-2))</f>
        <v>42565</v>
      </c>
      <c r="R515" t="str">
        <f t="shared" ref="R515:R578" si="106">IF(Q515=DATE(2016,11,7),"Holiday", IF(Q515=DATE(2016,12,7),"Strike/Disruption (Vardah cyclone in Chennai)","Normal"))</f>
        <v>Normal</v>
      </c>
    </row>
    <row r="516" spans="1:18" x14ac:dyDescent="0.35">
      <c r="A516">
        <v>5064</v>
      </c>
      <c r="B516" t="s">
        <v>6</v>
      </c>
      <c r="C516">
        <f t="shared" si="96"/>
        <v>52</v>
      </c>
      <c r="D516">
        <v>52</v>
      </c>
      <c r="E516" t="s">
        <v>7</v>
      </c>
      <c r="F516" s="1">
        <v>42565.811145833337</v>
      </c>
      <c r="G516" s="1">
        <v>42565.856944444444</v>
      </c>
      <c r="H516">
        <f t="shared" si="97"/>
        <v>19</v>
      </c>
      <c r="I516" t="str">
        <f t="shared" si="98"/>
        <v>Thursday</v>
      </c>
      <c r="J516">
        <f t="shared" si="99"/>
        <v>65.949999993899837</v>
      </c>
      <c r="K516" s="1">
        <f t="shared" si="100"/>
        <v>42565.856944444444</v>
      </c>
      <c r="L516" t="str">
        <f t="shared" si="101"/>
        <v>Trip Completed</v>
      </c>
      <c r="M516" t="str">
        <f t="shared" si="102"/>
        <v>Airport</v>
      </c>
      <c r="N516" s="1">
        <f t="shared" ref="N516:N579" si="107">INT(F516)</f>
        <v>42565</v>
      </c>
      <c r="O516" t="str">
        <f t="shared" si="103"/>
        <v>14-Jul-2016 → 14-Jul-2016</v>
      </c>
      <c r="P516" t="str">
        <f t="shared" si="104"/>
        <v>14-Jul-2016</v>
      </c>
      <c r="Q516" s="2">
        <f t="shared" si="105"/>
        <v>42565</v>
      </c>
      <c r="R516" t="str">
        <f t="shared" si="106"/>
        <v>Normal</v>
      </c>
    </row>
    <row r="517" spans="1:18" x14ac:dyDescent="0.35">
      <c r="A517">
        <v>313</v>
      </c>
      <c r="B517" t="s">
        <v>8</v>
      </c>
      <c r="C517">
        <f t="shared" si="96"/>
        <v>53</v>
      </c>
      <c r="D517">
        <v>53</v>
      </c>
      <c r="E517" t="s">
        <v>7</v>
      </c>
      <c r="F517" s="1">
        <v>42562.30972222222</v>
      </c>
      <c r="G517" s="1">
        <v>42681.357638888891</v>
      </c>
      <c r="H517">
        <f t="shared" si="97"/>
        <v>7</v>
      </c>
      <c r="I517" t="str">
        <f t="shared" si="98"/>
        <v>Monday</v>
      </c>
      <c r="J517">
        <f t="shared" si="99"/>
        <v>171429.00000000489</v>
      </c>
      <c r="K517" s="1">
        <f t="shared" si="100"/>
        <v>42681.357638888891</v>
      </c>
      <c r="L517" t="str">
        <f t="shared" si="101"/>
        <v>Trip Completed</v>
      </c>
      <c r="M517" t="str">
        <f t="shared" si="102"/>
        <v>City</v>
      </c>
      <c r="N517" s="1">
        <f t="shared" si="107"/>
        <v>42562</v>
      </c>
      <c r="O517" t="str">
        <f t="shared" si="103"/>
        <v>11-Jul-2016 → 07-Nov-2016</v>
      </c>
      <c r="P517" t="str">
        <f t="shared" si="104"/>
        <v>11-Jul-2016</v>
      </c>
      <c r="Q517" s="2">
        <f t="shared" si="105"/>
        <v>42562</v>
      </c>
      <c r="R517" t="str">
        <f t="shared" si="106"/>
        <v>Normal</v>
      </c>
    </row>
    <row r="518" spans="1:18" x14ac:dyDescent="0.35">
      <c r="A518">
        <v>2107</v>
      </c>
      <c r="B518" t="s">
        <v>8</v>
      </c>
      <c r="C518">
        <f t="shared" si="96"/>
        <v>53</v>
      </c>
      <c r="D518">
        <v>53</v>
      </c>
      <c r="E518" t="s">
        <v>7</v>
      </c>
      <c r="F518" s="1">
        <v>42563.679166666669</v>
      </c>
      <c r="G518" s="1">
        <v>42711.718055555553</v>
      </c>
      <c r="H518">
        <f t="shared" si="97"/>
        <v>16</v>
      </c>
      <c r="I518" t="str">
        <f t="shared" si="98"/>
        <v>Tuesday</v>
      </c>
      <c r="J518">
        <f t="shared" si="99"/>
        <v>213175.99999999395</v>
      </c>
      <c r="K518" s="1">
        <f t="shared" si="100"/>
        <v>42711.718055555553</v>
      </c>
      <c r="L518" t="str">
        <f t="shared" si="101"/>
        <v>Trip Completed</v>
      </c>
      <c r="M518" t="str">
        <f t="shared" si="102"/>
        <v>City</v>
      </c>
      <c r="N518" s="1">
        <f t="shared" si="107"/>
        <v>42563</v>
      </c>
      <c r="O518" t="str">
        <f t="shared" si="103"/>
        <v>12-Jul-2016 → 07-Dec-2016</v>
      </c>
      <c r="P518" t="str">
        <f t="shared" si="104"/>
        <v>12-Jul-2016</v>
      </c>
      <c r="Q518" s="2">
        <f t="shared" si="105"/>
        <v>42563</v>
      </c>
      <c r="R518" t="str">
        <f t="shared" si="106"/>
        <v>Normal</v>
      </c>
    </row>
    <row r="519" spans="1:18" x14ac:dyDescent="0.35">
      <c r="A519">
        <v>2819</v>
      </c>
      <c r="B519" t="s">
        <v>8</v>
      </c>
      <c r="C519">
        <f t="shared" si="96"/>
        <v>53</v>
      </c>
      <c r="D519">
        <v>53</v>
      </c>
      <c r="E519" t="s">
        <v>7</v>
      </c>
      <c r="F519" s="1">
        <v>42564.21670138889</v>
      </c>
      <c r="G519" s="1">
        <v>42564.266006944446</v>
      </c>
      <c r="H519">
        <f t="shared" si="97"/>
        <v>5</v>
      </c>
      <c r="I519" t="str">
        <f t="shared" si="98"/>
        <v>Wednesday</v>
      </c>
      <c r="J519">
        <f t="shared" si="99"/>
        <v>71.000000000931323</v>
      </c>
      <c r="K519" s="1">
        <f t="shared" si="100"/>
        <v>42564.266006944446</v>
      </c>
      <c r="L519" t="str">
        <f t="shared" si="101"/>
        <v>Trip Completed</v>
      </c>
      <c r="M519" t="str">
        <f t="shared" si="102"/>
        <v>City</v>
      </c>
      <c r="N519" s="1">
        <f t="shared" si="107"/>
        <v>42564</v>
      </c>
      <c r="O519" t="str">
        <f t="shared" si="103"/>
        <v>13-Jul-2016 → 13-Jul-2016</v>
      </c>
      <c r="P519" t="str">
        <f t="shared" si="104"/>
        <v>13-Jul-2016</v>
      </c>
      <c r="Q519" s="2">
        <f t="shared" si="105"/>
        <v>42564</v>
      </c>
      <c r="R519" t="str">
        <f t="shared" si="106"/>
        <v>Normal</v>
      </c>
    </row>
    <row r="520" spans="1:18" x14ac:dyDescent="0.35">
      <c r="A520">
        <v>2932</v>
      </c>
      <c r="B520" t="s">
        <v>6</v>
      </c>
      <c r="C520">
        <f t="shared" si="96"/>
        <v>53</v>
      </c>
      <c r="D520">
        <v>53</v>
      </c>
      <c r="E520" t="s">
        <v>7</v>
      </c>
      <c r="F520" s="1">
        <v>42564.270011574074</v>
      </c>
      <c r="G520" s="1">
        <v>42564.299814814818</v>
      </c>
      <c r="H520">
        <f t="shared" si="97"/>
        <v>6</v>
      </c>
      <c r="I520" t="str">
        <f t="shared" si="98"/>
        <v>Wednesday</v>
      </c>
      <c r="J520">
        <f t="shared" si="99"/>
        <v>42.916666672099382</v>
      </c>
      <c r="K520" s="1">
        <f t="shared" si="100"/>
        <v>42564.299814814818</v>
      </c>
      <c r="L520" t="str">
        <f t="shared" si="101"/>
        <v>Trip Completed</v>
      </c>
      <c r="M520" t="str">
        <f t="shared" si="102"/>
        <v>Airport</v>
      </c>
      <c r="N520" s="1">
        <f t="shared" si="107"/>
        <v>42564</v>
      </c>
      <c r="O520" t="str">
        <f t="shared" si="103"/>
        <v>13-Jul-2016 → 13-Jul-2016</v>
      </c>
      <c r="P520" t="str">
        <f t="shared" si="104"/>
        <v>13-Jul-2016</v>
      </c>
      <c r="Q520" s="2">
        <f t="shared" si="105"/>
        <v>42564</v>
      </c>
      <c r="R520" t="str">
        <f t="shared" si="106"/>
        <v>Normal</v>
      </c>
    </row>
    <row r="521" spans="1:18" x14ac:dyDescent="0.35">
      <c r="A521">
        <v>3593</v>
      </c>
      <c r="B521" t="s">
        <v>8</v>
      </c>
      <c r="C521">
        <f t="shared" si="96"/>
        <v>53</v>
      </c>
      <c r="D521">
        <v>53</v>
      </c>
      <c r="E521" t="s">
        <v>7</v>
      </c>
      <c r="F521" s="1">
        <v>42564.77380787037</v>
      </c>
      <c r="G521" s="1">
        <v>42564.811064814814</v>
      </c>
      <c r="H521">
        <f t="shared" si="97"/>
        <v>18</v>
      </c>
      <c r="I521" t="str">
        <f t="shared" si="98"/>
        <v>Wednesday</v>
      </c>
      <c r="J521">
        <f t="shared" si="99"/>
        <v>53.649999999906868</v>
      </c>
      <c r="K521" s="1">
        <f t="shared" si="100"/>
        <v>42564.811064814814</v>
      </c>
      <c r="L521" t="str">
        <f t="shared" si="101"/>
        <v>Trip Completed</v>
      </c>
      <c r="M521" t="str">
        <f t="shared" si="102"/>
        <v>City</v>
      </c>
      <c r="N521" s="1">
        <f t="shared" si="107"/>
        <v>42564</v>
      </c>
      <c r="O521" t="str">
        <f t="shared" si="103"/>
        <v>13-Jul-2016 → 13-Jul-2016</v>
      </c>
      <c r="P521" t="str">
        <f t="shared" si="104"/>
        <v>13-Jul-2016</v>
      </c>
      <c r="Q521" s="2">
        <f t="shared" si="105"/>
        <v>42564</v>
      </c>
      <c r="R521" t="str">
        <f t="shared" si="106"/>
        <v>Normal</v>
      </c>
    </row>
    <row r="522" spans="1:18" x14ac:dyDescent="0.35">
      <c r="A522">
        <v>4760</v>
      </c>
      <c r="B522" t="s">
        <v>8</v>
      </c>
      <c r="C522">
        <f t="shared" si="96"/>
        <v>53</v>
      </c>
      <c r="D522">
        <v>53</v>
      </c>
      <c r="E522" t="s">
        <v>7</v>
      </c>
      <c r="F522" s="1">
        <v>42565.638518518521</v>
      </c>
      <c r="G522" s="1">
        <v>42565.69258101852</v>
      </c>
      <c r="H522">
        <f t="shared" si="97"/>
        <v>15</v>
      </c>
      <c r="I522" t="str">
        <f t="shared" si="98"/>
        <v>Thursday</v>
      </c>
      <c r="J522">
        <f t="shared" si="99"/>
        <v>77.84999999916181</v>
      </c>
      <c r="K522" s="1">
        <f t="shared" si="100"/>
        <v>42565.69258101852</v>
      </c>
      <c r="L522" t="str">
        <f t="shared" si="101"/>
        <v>Trip Completed</v>
      </c>
      <c r="M522" t="str">
        <f t="shared" si="102"/>
        <v>City</v>
      </c>
      <c r="N522" s="1">
        <f t="shared" si="107"/>
        <v>42565</v>
      </c>
      <c r="O522" t="str">
        <f t="shared" si="103"/>
        <v>14-Jul-2016 → 14-Jul-2016</v>
      </c>
      <c r="P522" t="str">
        <f t="shared" si="104"/>
        <v>14-Jul-2016</v>
      </c>
      <c r="Q522" s="2">
        <f t="shared" si="105"/>
        <v>42565</v>
      </c>
      <c r="R522" t="str">
        <f t="shared" si="106"/>
        <v>Normal</v>
      </c>
    </row>
    <row r="523" spans="1:18" x14ac:dyDescent="0.35">
      <c r="A523">
        <v>6681</v>
      </c>
      <c r="B523" t="s">
        <v>6</v>
      </c>
      <c r="C523">
        <f t="shared" si="96"/>
        <v>53</v>
      </c>
      <c r="D523">
        <v>53</v>
      </c>
      <c r="E523" t="s">
        <v>7</v>
      </c>
      <c r="F523" s="1">
        <v>42566.938946759263</v>
      </c>
      <c r="G523" s="1">
        <v>42566.982395833336</v>
      </c>
      <c r="H523">
        <f t="shared" si="97"/>
        <v>22</v>
      </c>
      <c r="I523" t="str">
        <f t="shared" si="98"/>
        <v>Friday</v>
      </c>
      <c r="J523">
        <f t="shared" si="99"/>
        <v>62.566666665952653</v>
      </c>
      <c r="K523" s="1">
        <f t="shared" si="100"/>
        <v>42566.982395833336</v>
      </c>
      <c r="L523" t="str">
        <f t="shared" si="101"/>
        <v>Trip Completed</v>
      </c>
      <c r="M523" t="str">
        <f t="shared" si="102"/>
        <v>Airport</v>
      </c>
      <c r="N523" s="1">
        <f t="shared" si="107"/>
        <v>42566</v>
      </c>
      <c r="O523" t="str">
        <f t="shared" si="103"/>
        <v>15-Jul-2016 → 15-Jul-2016</v>
      </c>
      <c r="P523" t="str">
        <f t="shared" si="104"/>
        <v>15-Jul-2016</v>
      </c>
      <c r="Q523" s="2">
        <f t="shared" si="105"/>
        <v>42566</v>
      </c>
      <c r="R523" t="str">
        <f t="shared" si="106"/>
        <v>Normal</v>
      </c>
    </row>
    <row r="524" spans="1:18" x14ac:dyDescent="0.35">
      <c r="A524">
        <v>234</v>
      </c>
      <c r="B524" t="s">
        <v>8</v>
      </c>
      <c r="C524">
        <f t="shared" si="96"/>
        <v>54</v>
      </c>
      <c r="D524">
        <v>54</v>
      </c>
      <c r="E524" t="s">
        <v>7</v>
      </c>
      <c r="F524" s="1">
        <v>42562.268750000003</v>
      </c>
      <c r="G524" s="1">
        <v>42681.307638888888</v>
      </c>
      <c r="H524">
        <f t="shared" si="97"/>
        <v>6</v>
      </c>
      <c r="I524" t="str">
        <f t="shared" si="98"/>
        <v>Monday</v>
      </c>
      <c r="J524">
        <f t="shared" si="99"/>
        <v>171415.99999999395</v>
      </c>
      <c r="K524" s="1">
        <f t="shared" si="100"/>
        <v>42681.307638888888</v>
      </c>
      <c r="L524" t="str">
        <f t="shared" si="101"/>
        <v>Trip Completed</v>
      </c>
      <c r="M524" t="str">
        <f t="shared" si="102"/>
        <v>City</v>
      </c>
      <c r="N524" s="1">
        <f t="shared" si="107"/>
        <v>42562</v>
      </c>
      <c r="O524" t="str">
        <f t="shared" si="103"/>
        <v>11-Jul-2016 → 07-Nov-2016</v>
      </c>
      <c r="P524" t="str">
        <f t="shared" si="104"/>
        <v>11-Jul-2016</v>
      </c>
      <c r="Q524" s="2">
        <f t="shared" si="105"/>
        <v>42562</v>
      </c>
      <c r="R524" t="str">
        <f t="shared" si="106"/>
        <v>Normal</v>
      </c>
    </row>
    <row r="525" spans="1:18" x14ac:dyDescent="0.35">
      <c r="A525">
        <v>425</v>
      </c>
      <c r="B525" t="s">
        <v>6</v>
      </c>
      <c r="C525">
        <f t="shared" si="96"/>
        <v>54</v>
      </c>
      <c r="D525">
        <v>54</v>
      </c>
      <c r="E525" t="s">
        <v>7</v>
      </c>
      <c r="F525" s="1">
        <v>42562.366666666669</v>
      </c>
      <c r="G525" s="1">
        <v>42681.398611111108</v>
      </c>
      <c r="H525">
        <f t="shared" si="97"/>
        <v>8</v>
      </c>
      <c r="I525" t="str">
        <f t="shared" si="98"/>
        <v>Monday</v>
      </c>
      <c r="J525">
        <f t="shared" si="99"/>
        <v>171405.99999999278</v>
      </c>
      <c r="K525" s="1">
        <f t="shared" si="100"/>
        <v>42681.398611111108</v>
      </c>
      <c r="L525" t="str">
        <f t="shared" si="101"/>
        <v>Trip Completed</v>
      </c>
      <c r="M525" t="str">
        <f t="shared" si="102"/>
        <v>Airport</v>
      </c>
      <c r="N525" s="1">
        <f t="shared" si="107"/>
        <v>42562</v>
      </c>
      <c r="O525" t="str">
        <f t="shared" si="103"/>
        <v>11-Jul-2016 → 07-Nov-2016</v>
      </c>
      <c r="P525" t="str">
        <f t="shared" si="104"/>
        <v>11-Jul-2016</v>
      </c>
      <c r="Q525" s="2">
        <f t="shared" si="105"/>
        <v>42562</v>
      </c>
      <c r="R525" t="str">
        <f t="shared" si="106"/>
        <v>Normal</v>
      </c>
    </row>
    <row r="526" spans="1:18" x14ac:dyDescent="0.35">
      <c r="A526">
        <v>1528</v>
      </c>
      <c r="B526" t="s">
        <v>8</v>
      </c>
      <c r="C526">
        <f t="shared" si="96"/>
        <v>54</v>
      </c>
      <c r="D526">
        <v>54</v>
      </c>
      <c r="E526" t="s">
        <v>7</v>
      </c>
      <c r="F526" s="1">
        <v>42563.248611111114</v>
      </c>
      <c r="G526" s="1">
        <v>42711.272916666669</v>
      </c>
      <c r="H526">
        <f t="shared" si="97"/>
        <v>5</v>
      </c>
      <c r="I526" t="str">
        <f t="shared" si="98"/>
        <v>Tuesday</v>
      </c>
      <c r="J526">
        <f t="shared" si="99"/>
        <v>213154.99999999884</v>
      </c>
      <c r="K526" s="1">
        <f t="shared" si="100"/>
        <v>42711.272916666669</v>
      </c>
      <c r="L526" t="str">
        <f t="shared" si="101"/>
        <v>Trip Completed</v>
      </c>
      <c r="M526" t="str">
        <f t="shared" si="102"/>
        <v>City</v>
      </c>
      <c r="N526" s="1">
        <f t="shared" si="107"/>
        <v>42563</v>
      </c>
      <c r="O526" t="str">
        <f t="shared" si="103"/>
        <v>12-Jul-2016 → 07-Dec-2016</v>
      </c>
      <c r="P526" t="str">
        <f t="shared" si="104"/>
        <v>12-Jul-2016</v>
      </c>
      <c r="Q526" s="2">
        <f t="shared" si="105"/>
        <v>42563</v>
      </c>
      <c r="R526" t="str">
        <f t="shared" si="106"/>
        <v>Normal</v>
      </c>
    </row>
    <row r="527" spans="1:18" x14ac:dyDescent="0.35">
      <c r="A527">
        <v>1671</v>
      </c>
      <c r="B527" t="s">
        <v>6</v>
      </c>
      <c r="C527">
        <f t="shared" si="96"/>
        <v>54</v>
      </c>
      <c r="D527">
        <v>54</v>
      </c>
      <c r="E527" t="s">
        <v>7</v>
      </c>
      <c r="F527" s="1">
        <v>42563.320138888892</v>
      </c>
      <c r="G527" s="1">
        <v>42711.368055555555</v>
      </c>
      <c r="H527">
        <f t="shared" si="97"/>
        <v>7</v>
      </c>
      <c r="I527" t="str">
        <f t="shared" si="98"/>
        <v>Tuesday</v>
      </c>
      <c r="J527">
        <f t="shared" si="99"/>
        <v>213188.99999999441</v>
      </c>
      <c r="K527" s="1">
        <f t="shared" si="100"/>
        <v>42711.368055555555</v>
      </c>
      <c r="L527" t="str">
        <f t="shared" si="101"/>
        <v>Trip Completed</v>
      </c>
      <c r="M527" t="str">
        <f t="shared" si="102"/>
        <v>Airport</v>
      </c>
      <c r="N527" s="1">
        <f t="shared" si="107"/>
        <v>42563</v>
      </c>
      <c r="O527" t="str">
        <f t="shared" si="103"/>
        <v>12-Jul-2016 → 07-Dec-2016</v>
      </c>
      <c r="P527" t="str">
        <f t="shared" si="104"/>
        <v>12-Jul-2016</v>
      </c>
      <c r="Q527" s="2">
        <f t="shared" si="105"/>
        <v>42563</v>
      </c>
      <c r="R527" t="str">
        <f t="shared" si="106"/>
        <v>Normal</v>
      </c>
    </row>
    <row r="528" spans="1:18" x14ac:dyDescent="0.35">
      <c r="A528">
        <v>2223</v>
      </c>
      <c r="B528" t="s">
        <v>8</v>
      </c>
      <c r="C528">
        <f t="shared" si="96"/>
        <v>54</v>
      </c>
      <c r="D528">
        <v>54</v>
      </c>
      <c r="E528" t="s">
        <v>7</v>
      </c>
      <c r="F528" s="1">
        <v>42563.754861111112</v>
      </c>
      <c r="G528" s="1">
        <v>42711.8</v>
      </c>
      <c r="H528">
        <f t="shared" si="97"/>
        <v>18</v>
      </c>
      <c r="I528" t="str">
        <f t="shared" si="98"/>
        <v>Tuesday</v>
      </c>
      <c r="J528">
        <f t="shared" si="99"/>
        <v>213185.00000000233</v>
      </c>
      <c r="K528" s="1">
        <f t="shared" si="100"/>
        <v>42711.8</v>
      </c>
      <c r="L528" t="str">
        <f t="shared" si="101"/>
        <v>Trip Completed</v>
      </c>
      <c r="M528" t="str">
        <f t="shared" si="102"/>
        <v>City</v>
      </c>
      <c r="N528" s="1">
        <f t="shared" si="107"/>
        <v>42563</v>
      </c>
      <c r="O528" t="str">
        <f t="shared" si="103"/>
        <v>12-Jul-2016 → 07-Dec-2016</v>
      </c>
      <c r="P528" t="str">
        <f t="shared" si="104"/>
        <v>12-Jul-2016</v>
      </c>
      <c r="Q528" s="2">
        <f t="shared" si="105"/>
        <v>42563</v>
      </c>
      <c r="R528" t="str">
        <f t="shared" si="106"/>
        <v>Normal</v>
      </c>
    </row>
    <row r="529" spans="1:18" x14ac:dyDescent="0.35">
      <c r="A529">
        <v>3268</v>
      </c>
      <c r="B529" t="s">
        <v>6</v>
      </c>
      <c r="C529">
        <f t="shared" si="96"/>
        <v>54</v>
      </c>
      <c r="D529">
        <v>54</v>
      </c>
      <c r="E529" t="s">
        <v>7</v>
      </c>
      <c r="F529" s="1">
        <v>42564.43582175926</v>
      </c>
      <c r="G529" s="1">
        <v>42564.480451388888</v>
      </c>
      <c r="H529">
        <f t="shared" si="97"/>
        <v>10</v>
      </c>
      <c r="I529" t="str">
        <f t="shared" si="98"/>
        <v>Wednesday</v>
      </c>
      <c r="J529">
        <f t="shared" si="99"/>
        <v>64.266666665207595</v>
      </c>
      <c r="K529" s="1">
        <f t="shared" si="100"/>
        <v>42564.480451388888</v>
      </c>
      <c r="L529" t="str">
        <f t="shared" si="101"/>
        <v>Trip Completed</v>
      </c>
      <c r="M529" t="str">
        <f t="shared" si="102"/>
        <v>Airport</v>
      </c>
      <c r="N529" s="1">
        <f t="shared" si="107"/>
        <v>42564</v>
      </c>
      <c r="O529" t="str">
        <f t="shared" si="103"/>
        <v>13-Jul-2016 → 13-Jul-2016</v>
      </c>
      <c r="P529" t="str">
        <f t="shared" si="104"/>
        <v>13-Jul-2016</v>
      </c>
      <c r="Q529" s="2">
        <f t="shared" si="105"/>
        <v>42564</v>
      </c>
      <c r="R529" t="str">
        <f t="shared" si="106"/>
        <v>Normal</v>
      </c>
    </row>
    <row r="530" spans="1:18" x14ac:dyDescent="0.35">
      <c r="A530">
        <v>3530</v>
      </c>
      <c r="B530" t="s">
        <v>6</v>
      </c>
      <c r="C530">
        <f t="shared" si="96"/>
        <v>54</v>
      </c>
      <c r="D530">
        <v>54</v>
      </c>
      <c r="E530" t="s">
        <v>7</v>
      </c>
      <c r="F530" s="1">
        <v>42564.745451388888</v>
      </c>
      <c r="G530" s="1">
        <v>42564.780057870368</v>
      </c>
      <c r="H530">
        <f t="shared" si="97"/>
        <v>17</v>
      </c>
      <c r="I530" t="str">
        <f t="shared" si="98"/>
        <v>Wednesday</v>
      </c>
      <c r="J530">
        <f t="shared" si="99"/>
        <v>49.833333331625909</v>
      </c>
      <c r="K530" s="1">
        <f t="shared" si="100"/>
        <v>42564.780057870368</v>
      </c>
      <c r="L530" t="str">
        <f t="shared" si="101"/>
        <v>Trip Completed</v>
      </c>
      <c r="M530" t="str">
        <f t="shared" si="102"/>
        <v>Airport</v>
      </c>
      <c r="N530" s="1">
        <f t="shared" si="107"/>
        <v>42564</v>
      </c>
      <c r="O530" t="str">
        <f t="shared" si="103"/>
        <v>13-Jul-2016 → 13-Jul-2016</v>
      </c>
      <c r="P530" t="str">
        <f t="shared" si="104"/>
        <v>13-Jul-2016</v>
      </c>
      <c r="Q530" s="2">
        <f t="shared" si="105"/>
        <v>42564</v>
      </c>
      <c r="R530" t="str">
        <f t="shared" si="106"/>
        <v>Normal</v>
      </c>
    </row>
    <row r="531" spans="1:18" x14ac:dyDescent="0.35">
      <c r="A531">
        <v>4765</v>
      </c>
      <c r="B531" t="s">
        <v>6</v>
      </c>
      <c r="C531">
        <f t="shared" si="96"/>
        <v>54</v>
      </c>
      <c r="D531">
        <v>54</v>
      </c>
      <c r="E531" t="s">
        <v>7</v>
      </c>
      <c r="F531" s="1">
        <v>42565.650347222225</v>
      </c>
      <c r="G531" s="1">
        <v>42565.695219907408</v>
      </c>
      <c r="H531">
        <f t="shared" si="97"/>
        <v>15</v>
      </c>
      <c r="I531" t="str">
        <f t="shared" si="98"/>
        <v>Thursday</v>
      </c>
      <c r="J531">
        <f t="shared" si="99"/>
        <v>64.616666663205251</v>
      </c>
      <c r="K531" s="1">
        <f t="shared" si="100"/>
        <v>42565.695219907408</v>
      </c>
      <c r="L531" t="str">
        <f t="shared" si="101"/>
        <v>Trip Completed</v>
      </c>
      <c r="M531" t="str">
        <f t="shared" si="102"/>
        <v>Airport</v>
      </c>
      <c r="N531" s="1">
        <f t="shared" si="107"/>
        <v>42565</v>
      </c>
      <c r="O531" t="str">
        <f t="shared" si="103"/>
        <v>14-Jul-2016 → 14-Jul-2016</v>
      </c>
      <c r="P531" t="str">
        <f t="shared" si="104"/>
        <v>14-Jul-2016</v>
      </c>
      <c r="Q531" s="2">
        <f t="shared" si="105"/>
        <v>42565</v>
      </c>
      <c r="R531" t="str">
        <f t="shared" si="106"/>
        <v>Normal</v>
      </c>
    </row>
    <row r="532" spans="1:18" x14ac:dyDescent="0.35">
      <c r="A532">
        <v>531</v>
      </c>
      <c r="B532" t="s">
        <v>8</v>
      </c>
      <c r="C532">
        <f t="shared" si="96"/>
        <v>55</v>
      </c>
      <c r="D532">
        <v>55</v>
      </c>
      <c r="E532" t="s">
        <v>7</v>
      </c>
      <c r="F532" s="1">
        <v>42681.417361111111</v>
      </c>
      <c r="G532" s="1">
        <v>42681.441666666666</v>
      </c>
      <c r="H532">
        <f t="shared" si="97"/>
        <v>10</v>
      </c>
      <c r="I532" t="str">
        <f t="shared" si="98"/>
        <v>Monday</v>
      </c>
      <c r="J532">
        <f t="shared" si="99"/>
        <v>34.999999998835847</v>
      </c>
      <c r="K532" s="1">
        <f t="shared" si="100"/>
        <v>42681.441666666666</v>
      </c>
      <c r="L532" t="str">
        <f t="shared" si="101"/>
        <v>Trip Completed</v>
      </c>
      <c r="M532" t="str">
        <f t="shared" si="102"/>
        <v>City</v>
      </c>
      <c r="N532" s="1">
        <f t="shared" si="107"/>
        <v>42681</v>
      </c>
      <c r="O532" t="str">
        <f t="shared" si="103"/>
        <v>07-Nov-2016 → 07-Nov-2016</v>
      </c>
      <c r="P532" t="str">
        <f t="shared" si="104"/>
        <v>07-Nov-2016</v>
      </c>
      <c r="Q532" s="2">
        <f t="shared" si="105"/>
        <v>42681</v>
      </c>
      <c r="R532" t="str">
        <f t="shared" si="106"/>
        <v>Holiday</v>
      </c>
    </row>
    <row r="533" spans="1:18" x14ac:dyDescent="0.35">
      <c r="A533">
        <v>1721</v>
      </c>
      <c r="B533" t="s">
        <v>8</v>
      </c>
      <c r="C533">
        <f t="shared" si="96"/>
        <v>55</v>
      </c>
      <c r="D533">
        <v>55</v>
      </c>
      <c r="E533" t="s">
        <v>7</v>
      </c>
      <c r="F533" s="1">
        <v>42563.340277777781</v>
      </c>
      <c r="G533" s="1">
        <v>42711.365972222222</v>
      </c>
      <c r="H533">
        <f t="shared" si="97"/>
        <v>8</v>
      </c>
      <c r="I533" t="str">
        <f t="shared" si="98"/>
        <v>Tuesday</v>
      </c>
      <c r="J533">
        <f t="shared" si="99"/>
        <v>213156.99999999488</v>
      </c>
      <c r="K533" s="1">
        <f t="shared" si="100"/>
        <v>42711.365972222222</v>
      </c>
      <c r="L533" t="str">
        <f t="shared" si="101"/>
        <v>Trip Completed</v>
      </c>
      <c r="M533" t="str">
        <f t="shared" si="102"/>
        <v>City</v>
      </c>
      <c r="N533" s="1">
        <f t="shared" si="107"/>
        <v>42563</v>
      </c>
      <c r="O533" t="str">
        <f t="shared" si="103"/>
        <v>12-Jul-2016 → 07-Dec-2016</v>
      </c>
      <c r="P533" t="str">
        <f t="shared" si="104"/>
        <v>12-Jul-2016</v>
      </c>
      <c r="Q533" s="2">
        <f t="shared" si="105"/>
        <v>42563</v>
      </c>
      <c r="R533" t="str">
        <f t="shared" si="106"/>
        <v>Normal</v>
      </c>
    </row>
    <row r="534" spans="1:18" x14ac:dyDescent="0.35">
      <c r="A534">
        <v>2665</v>
      </c>
      <c r="B534" t="s">
        <v>6</v>
      </c>
      <c r="C534">
        <f t="shared" si="96"/>
        <v>55</v>
      </c>
      <c r="D534">
        <v>55</v>
      </c>
      <c r="E534" t="s">
        <v>7</v>
      </c>
      <c r="F534" s="1">
        <v>42563.979166666664</v>
      </c>
      <c r="G534" s="1">
        <v>42564.025891203702</v>
      </c>
      <c r="H534">
        <f t="shared" si="97"/>
        <v>23</v>
      </c>
      <c r="I534" t="str">
        <f t="shared" si="98"/>
        <v>Tuesday</v>
      </c>
      <c r="J534">
        <f t="shared" si="99"/>
        <v>67.283333335071802</v>
      </c>
      <c r="K534" s="1">
        <f t="shared" si="100"/>
        <v>42564.025891203702</v>
      </c>
      <c r="L534" t="str">
        <f t="shared" si="101"/>
        <v>Trip Completed</v>
      </c>
      <c r="M534" t="str">
        <f t="shared" si="102"/>
        <v>Airport</v>
      </c>
      <c r="N534" s="1">
        <f t="shared" si="107"/>
        <v>42563</v>
      </c>
      <c r="O534" t="str">
        <f t="shared" si="103"/>
        <v>12-Jul-2016 → 13-Jul-2016</v>
      </c>
      <c r="P534" t="str">
        <f t="shared" si="104"/>
        <v>12-Jul-2016</v>
      </c>
      <c r="Q534" s="2">
        <f t="shared" si="105"/>
        <v>42563</v>
      </c>
      <c r="R534" t="str">
        <f t="shared" si="106"/>
        <v>Normal</v>
      </c>
    </row>
    <row r="535" spans="1:18" x14ac:dyDescent="0.35">
      <c r="A535">
        <v>2951</v>
      </c>
      <c r="B535" t="s">
        <v>8</v>
      </c>
      <c r="C535">
        <f t="shared" si="96"/>
        <v>55</v>
      </c>
      <c r="D535">
        <v>55</v>
      </c>
      <c r="E535" t="s">
        <v>7</v>
      </c>
      <c r="F535" s="1">
        <v>42564.27789351852</v>
      </c>
      <c r="G535" s="1">
        <v>42564.320335648146</v>
      </c>
      <c r="H535">
        <f t="shared" si="97"/>
        <v>6</v>
      </c>
      <c r="I535" t="str">
        <f t="shared" si="98"/>
        <v>Wednesday</v>
      </c>
      <c r="J535">
        <f t="shared" si="99"/>
        <v>61.116666662273929</v>
      </c>
      <c r="K535" s="1">
        <f t="shared" si="100"/>
        <v>42564.320335648146</v>
      </c>
      <c r="L535" t="str">
        <f t="shared" si="101"/>
        <v>Trip Completed</v>
      </c>
      <c r="M535" t="str">
        <f t="shared" si="102"/>
        <v>City</v>
      </c>
      <c r="N535" s="1">
        <f t="shared" si="107"/>
        <v>42564</v>
      </c>
      <c r="O535" t="str">
        <f t="shared" si="103"/>
        <v>13-Jul-2016 → 13-Jul-2016</v>
      </c>
      <c r="P535" t="str">
        <f t="shared" si="104"/>
        <v>13-Jul-2016</v>
      </c>
      <c r="Q535" s="2">
        <f t="shared" si="105"/>
        <v>42564</v>
      </c>
      <c r="R535" t="str">
        <f t="shared" si="106"/>
        <v>Normal</v>
      </c>
    </row>
    <row r="536" spans="1:18" x14ac:dyDescent="0.35">
      <c r="A536">
        <v>3786</v>
      </c>
      <c r="B536" t="s">
        <v>6</v>
      </c>
      <c r="C536">
        <f t="shared" si="96"/>
        <v>55</v>
      </c>
      <c r="D536">
        <v>55</v>
      </c>
      <c r="E536" t="s">
        <v>7</v>
      </c>
      <c r="F536" s="1">
        <v>42564.866342592592</v>
      </c>
      <c r="G536" s="1">
        <v>42564.899895833332</v>
      </c>
      <c r="H536">
        <f t="shared" si="97"/>
        <v>20</v>
      </c>
      <c r="I536" t="str">
        <f t="shared" si="98"/>
        <v>Wednesday</v>
      </c>
      <c r="J536">
        <f t="shared" si="99"/>
        <v>48.316666666651145</v>
      </c>
      <c r="K536" s="1">
        <f t="shared" si="100"/>
        <v>42564.899895833332</v>
      </c>
      <c r="L536" t="str">
        <f t="shared" si="101"/>
        <v>Trip Completed</v>
      </c>
      <c r="M536" t="str">
        <f t="shared" si="102"/>
        <v>Airport</v>
      </c>
      <c r="N536" s="1">
        <f t="shared" si="107"/>
        <v>42564</v>
      </c>
      <c r="O536" t="str">
        <f t="shared" si="103"/>
        <v>13-Jul-2016 → 13-Jul-2016</v>
      </c>
      <c r="P536" t="str">
        <f t="shared" si="104"/>
        <v>13-Jul-2016</v>
      </c>
      <c r="Q536" s="2">
        <f t="shared" si="105"/>
        <v>42564</v>
      </c>
      <c r="R536" t="str">
        <f t="shared" si="106"/>
        <v>Normal</v>
      </c>
    </row>
    <row r="537" spans="1:18" x14ac:dyDescent="0.35">
      <c r="A537">
        <v>4049</v>
      </c>
      <c r="B537" t="s">
        <v>8</v>
      </c>
      <c r="C537">
        <f t="shared" si="96"/>
        <v>55</v>
      </c>
      <c r="D537">
        <v>55</v>
      </c>
      <c r="E537" t="s">
        <v>7</v>
      </c>
      <c r="F537" s="1">
        <v>42565.043888888889</v>
      </c>
      <c r="G537" s="1">
        <v>42565.101458333331</v>
      </c>
      <c r="H537">
        <f t="shared" si="97"/>
        <v>1</v>
      </c>
      <c r="I537" t="str">
        <f t="shared" si="98"/>
        <v>Thursday</v>
      </c>
      <c r="J537">
        <f t="shared" si="99"/>
        <v>82.899999995715916</v>
      </c>
      <c r="K537" s="1">
        <f t="shared" si="100"/>
        <v>42565.101458333331</v>
      </c>
      <c r="L537" t="str">
        <f t="shared" si="101"/>
        <v>Trip Completed</v>
      </c>
      <c r="M537" t="str">
        <f t="shared" si="102"/>
        <v>City</v>
      </c>
      <c r="N537" s="1">
        <f t="shared" si="107"/>
        <v>42565</v>
      </c>
      <c r="O537" t="str">
        <f t="shared" si="103"/>
        <v>14-Jul-2016 → 14-Jul-2016</v>
      </c>
      <c r="P537" t="str">
        <f t="shared" si="104"/>
        <v>14-Jul-2016</v>
      </c>
      <c r="Q537" s="2">
        <f t="shared" si="105"/>
        <v>42565</v>
      </c>
      <c r="R537" t="str">
        <f t="shared" si="106"/>
        <v>Normal</v>
      </c>
    </row>
    <row r="538" spans="1:18" x14ac:dyDescent="0.35">
      <c r="A538">
        <v>4079</v>
      </c>
      <c r="B538" t="s">
        <v>6</v>
      </c>
      <c r="C538">
        <f t="shared" si="96"/>
        <v>55</v>
      </c>
      <c r="D538">
        <v>55</v>
      </c>
      <c r="E538" t="s">
        <v>7</v>
      </c>
      <c r="F538" s="1">
        <v>42565.105451388888</v>
      </c>
      <c r="G538" s="1">
        <v>42565.148217592592</v>
      </c>
      <c r="H538">
        <f t="shared" si="97"/>
        <v>2</v>
      </c>
      <c r="I538" t="str">
        <f t="shared" si="98"/>
        <v>Thursday</v>
      </c>
      <c r="J538">
        <f t="shared" si="99"/>
        <v>61.583333333255723</v>
      </c>
      <c r="K538" s="1">
        <f t="shared" si="100"/>
        <v>42565.148217592592</v>
      </c>
      <c r="L538" t="str">
        <f t="shared" si="101"/>
        <v>Trip Completed</v>
      </c>
      <c r="M538" t="str">
        <f t="shared" si="102"/>
        <v>Airport</v>
      </c>
      <c r="N538" s="1">
        <f t="shared" si="107"/>
        <v>42565</v>
      </c>
      <c r="O538" t="str">
        <f t="shared" si="103"/>
        <v>14-Jul-2016 → 14-Jul-2016</v>
      </c>
      <c r="P538" t="str">
        <f t="shared" si="104"/>
        <v>14-Jul-2016</v>
      </c>
      <c r="Q538" s="2">
        <f t="shared" si="105"/>
        <v>42565</v>
      </c>
      <c r="R538" t="str">
        <f t="shared" si="106"/>
        <v>Normal</v>
      </c>
    </row>
    <row r="539" spans="1:18" x14ac:dyDescent="0.35">
      <c r="A539">
        <v>4233</v>
      </c>
      <c r="B539" t="s">
        <v>6</v>
      </c>
      <c r="C539">
        <f t="shared" si="96"/>
        <v>55</v>
      </c>
      <c r="D539">
        <v>55</v>
      </c>
      <c r="E539" t="s">
        <v>7</v>
      </c>
      <c r="F539" s="1">
        <v>42565.24422453704</v>
      </c>
      <c r="G539" s="1">
        <v>42565.290578703702</v>
      </c>
      <c r="H539">
        <f t="shared" si="97"/>
        <v>5</v>
      </c>
      <c r="I539" t="str">
        <f t="shared" si="98"/>
        <v>Thursday</v>
      </c>
      <c r="J539">
        <f t="shared" si="99"/>
        <v>66.749999992316589</v>
      </c>
      <c r="K539" s="1">
        <f t="shared" si="100"/>
        <v>42565.290578703702</v>
      </c>
      <c r="L539" t="str">
        <f t="shared" si="101"/>
        <v>Trip Completed</v>
      </c>
      <c r="M539" t="str">
        <f t="shared" si="102"/>
        <v>Airport</v>
      </c>
      <c r="N539" s="1">
        <f t="shared" si="107"/>
        <v>42565</v>
      </c>
      <c r="O539" t="str">
        <f t="shared" si="103"/>
        <v>14-Jul-2016 → 14-Jul-2016</v>
      </c>
      <c r="P539" t="str">
        <f t="shared" si="104"/>
        <v>14-Jul-2016</v>
      </c>
      <c r="Q539" s="2">
        <f t="shared" si="105"/>
        <v>42565</v>
      </c>
      <c r="R539" t="str">
        <f t="shared" si="106"/>
        <v>Normal</v>
      </c>
    </row>
    <row r="540" spans="1:18" x14ac:dyDescent="0.35">
      <c r="A540">
        <v>4884</v>
      </c>
      <c r="B540" t="s">
        <v>6</v>
      </c>
      <c r="C540">
        <f t="shared" si="96"/>
        <v>55</v>
      </c>
      <c r="D540">
        <v>55</v>
      </c>
      <c r="E540" t="s">
        <v>7</v>
      </c>
      <c r="F540" s="1">
        <v>42565.745578703703</v>
      </c>
      <c r="G540" s="1">
        <v>42565.79587962963</v>
      </c>
      <c r="H540">
        <f t="shared" si="97"/>
        <v>17</v>
      </c>
      <c r="I540" t="str">
        <f t="shared" si="98"/>
        <v>Thursday</v>
      </c>
      <c r="J540">
        <f t="shared" si="99"/>
        <v>72.433333334047347</v>
      </c>
      <c r="K540" s="1">
        <f t="shared" si="100"/>
        <v>42565.79587962963</v>
      </c>
      <c r="L540" t="str">
        <f t="shared" si="101"/>
        <v>Trip Completed</v>
      </c>
      <c r="M540" t="str">
        <f t="shared" si="102"/>
        <v>Airport</v>
      </c>
      <c r="N540" s="1">
        <f t="shared" si="107"/>
        <v>42565</v>
      </c>
      <c r="O540" t="str">
        <f t="shared" si="103"/>
        <v>14-Jul-2016 → 14-Jul-2016</v>
      </c>
      <c r="P540" t="str">
        <f t="shared" si="104"/>
        <v>14-Jul-2016</v>
      </c>
      <c r="Q540" s="2">
        <f t="shared" si="105"/>
        <v>42565</v>
      </c>
      <c r="R540" t="str">
        <f t="shared" si="106"/>
        <v>Normal</v>
      </c>
    </row>
    <row r="541" spans="1:18" x14ac:dyDescent="0.35">
      <c r="A541">
        <v>6350</v>
      </c>
      <c r="B541" t="s">
        <v>8</v>
      </c>
      <c r="C541">
        <f t="shared" si="96"/>
        <v>55</v>
      </c>
      <c r="D541">
        <v>55</v>
      </c>
      <c r="E541" t="s">
        <v>7</v>
      </c>
      <c r="F541" s="1">
        <v>42566.789884259262</v>
      </c>
      <c r="G541" s="1">
        <v>42566.839178240742</v>
      </c>
      <c r="H541">
        <f t="shared" si="97"/>
        <v>18</v>
      </c>
      <c r="I541" t="str">
        <f t="shared" si="98"/>
        <v>Friday</v>
      </c>
      <c r="J541">
        <f t="shared" si="99"/>
        <v>70.983333330368623</v>
      </c>
      <c r="K541" s="1">
        <f t="shared" si="100"/>
        <v>42566.839178240742</v>
      </c>
      <c r="L541" t="str">
        <f t="shared" si="101"/>
        <v>Trip Completed</v>
      </c>
      <c r="M541" t="str">
        <f t="shared" si="102"/>
        <v>City</v>
      </c>
      <c r="N541" s="1">
        <f t="shared" si="107"/>
        <v>42566</v>
      </c>
      <c r="O541" t="str">
        <f t="shared" si="103"/>
        <v>15-Jul-2016 → 15-Jul-2016</v>
      </c>
      <c r="P541" t="str">
        <f t="shared" si="104"/>
        <v>15-Jul-2016</v>
      </c>
      <c r="Q541" s="2">
        <f t="shared" si="105"/>
        <v>42566</v>
      </c>
      <c r="R541" t="str">
        <f t="shared" si="106"/>
        <v>Normal</v>
      </c>
    </row>
    <row r="542" spans="1:18" x14ac:dyDescent="0.35">
      <c r="A542">
        <v>1914</v>
      </c>
      <c r="B542" t="s">
        <v>6</v>
      </c>
      <c r="C542">
        <f t="shared" si="96"/>
        <v>56</v>
      </c>
      <c r="D542">
        <v>56</v>
      </c>
      <c r="E542" t="s">
        <v>7</v>
      </c>
      <c r="F542" s="1">
        <v>42563.445833333331</v>
      </c>
      <c r="G542" s="1">
        <v>42711.494444444441</v>
      </c>
      <c r="H542">
        <f t="shared" si="97"/>
        <v>10</v>
      </c>
      <c r="I542" t="str">
        <f t="shared" si="98"/>
        <v>Tuesday</v>
      </c>
      <c r="J542">
        <f t="shared" si="99"/>
        <v>213189.99999999767</v>
      </c>
      <c r="K542" s="1">
        <f t="shared" si="100"/>
        <v>42711.494444444441</v>
      </c>
      <c r="L542" t="str">
        <f t="shared" si="101"/>
        <v>Trip Completed</v>
      </c>
      <c r="M542" t="str">
        <f t="shared" si="102"/>
        <v>Airport</v>
      </c>
      <c r="N542" s="1">
        <f t="shared" si="107"/>
        <v>42563</v>
      </c>
      <c r="O542" t="str">
        <f t="shared" si="103"/>
        <v>12-Jul-2016 → 07-Dec-2016</v>
      </c>
      <c r="P542" t="str">
        <f t="shared" si="104"/>
        <v>12-Jul-2016</v>
      </c>
      <c r="Q542" s="2">
        <f t="shared" si="105"/>
        <v>42563</v>
      </c>
      <c r="R542" t="str">
        <f t="shared" si="106"/>
        <v>Normal</v>
      </c>
    </row>
    <row r="543" spans="1:18" x14ac:dyDescent="0.35">
      <c r="A543">
        <v>3205</v>
      </c>
      <c r="B543" t="s">
        <v>8</v>
      </c>
      <c r="C543">
        <f t="shared" si="96"/>
        <v>56</v>
      </c>
      <c r="D543">
        <v>56</v>
      </c>
      <c r="E543" t="s">
        <v>7</v>
      </c>
      <c r="F543" s="1">
        <v>42564.401504629626</v>
      </c>
      <c r="G543" s="1">
        <v>42564.451122685183</v>
      </c>
      <c r="H543">
        <f t="shared" si="97"/>
        <v>9</v>
      </c>
      <c r="I543" t="str">
        <f t="shared" si="98"/>
        <v>Wednesday</v>
      </c>
      <c r="J543">
        <f t="shared" si="99"/>
        <v>71.450000001350418</v>
      </c>
      <c r="K543" s="1">
        <f t="shared" si="100"/>
        <v>42564.451122685183</v>
      </c>
      <c r="L543" t="str">
        <f t="shared" si="101"/>
        <v>Trip Completed</v>
      </c>
      <c r="M543" t="str">
        <f t="shared" si="102"/>
        <v>City</v>
      </c>
      <c r="N543" s="1">
        <f t="shared" si="107"/>
        <v>42564</v>
      </c>
      <c r="O543" t="str">
        <f t="shared" si="103"/>
        <v>13-Jul-2016 → 13-Jul-2016</v>
      </c>
      <c r="P543" t="str">
        <f t="shared" si="104"/>
        <v>13-Jul-2016</v>
      </c>
      <c r="Q543" s="2">
        <f t="shared" si="105"/>
        <v>42564</v>
      </c>
      <c r="R543" t="str">
        <f t="shared" si="106"/>
        <v>Normal</v>
      </c>
    </row>
    <row r="544" spans="1:18" x14ac:dyDescent="0.35">
      <c r="A544">
        <v>3448</v>
      </c>
      <c r="B544" t="s">
        <v>8</v>
      </c>
      <c r="C544">
        <f t="shared" si="96"/>
        <v>56</v>
      </c>
      <c r="D544">
        <v>56</v>
      </c>
      <c r="E544" t="s">
        <v>7</v>
      </c>
      <c r="F544" s="1">
        <v>42564.695127314815</v>
      </c>
      <c r="G544" s="1">
        <v>42564.733067129629</v>
      </c>
      <c r="H544">
        <f t="shared" si="97"/>
        <v>16</v>
      </c>
      <c r="I544" t="str">
        <f t="shared" si="98"/>
        <v>Wednesday</v>
      </c>
      <c r="J544">
        <f t="shared" si="99"/>
        <v>54.633333332603797</v>
      </c>
      <c r="K544" s="1">
        <f t="shared" si="100"/>
        <v>42564.733067129629</v>
      </c>
      <c r="L544" t="str">
        <f t="shared" si="101"/>
        <v>Trip Completed</v>
      </c>
      <c r="M544" t="str">
        <f t="shared" si="102"/>
        <v>City</v>
      </c>
      <c r="N544" s="1">
        <f t="shared" si="107"/>
        <v>42564</v>
      </c>
      <c r="O544" t="str">
        <f t="shared" si="103"/>
        <v>13-Jul-2016 → 13-Jul-2016</v>
      </c>
      <c r="P544" t="str">
        <f t="shared" si="104"/>
        <v>13-Jul-2016</v>
      </c>
      <c r="Q544" s="2">
        <f t="shared" si="105"/>
        <v>42564</v>
      </c>
      <c r="R544" t="str">
        <f t="shared" si="106"/>
        <v>Normal</v>
      </c>
    </row>
    <row r="545" spans="1:18" x14ac:dyDescent="0.35">
      <c r="A545">
        <v>4628</v>
      </c>
      <c r="B545" t="s">
        <v>8</v>
      </c>
      <c r="C545">
        <f t="shared" si="96"/>
        <v>56</v>
      </c>
      <c r="D545">
        <v>56</v>
      </c>
      <c r="E545" t="s">
        <v>7</v>
      </c>
      <c r="F545" s="1">
        <v>42565.467638888891</v>
      </c>
      <c r="G545" s="1">
        <v>42565.503900462965</v>
      </c>
      <c r="H545">
        <f t="shared" si="97"/>
        <v>11</v>
      </c>
      <c r="I545" t="str">
        <f t="shared" si="98"/>
        <v>Thursday</v>
      </c>
      <c r="J545">
        <f t="shared" si="99"/>
        <v>52.216666666790843</v>
      </c>
      <c r="K545" s="1">
        <f t="shared" si="100"/>
        <v>42565.503900462965</v>
      </c>
      <c r="L545" t="str">
        <f t="shared" si="101"/>
        <v>Trip Completed</v>
      </c>
      <c r="M545" t="str">
        <f t="shared" si="102"/>
        <v>City</v>
      </c>
      <c r="N545" s="1">
        <f t="shared" si="107"/>
        <v>42565</v>
      </c>
      <c r="O545" t="str">
        <f t="shared" si="103"/>
        <v>14-Jul-2016 → 14-Jul-2016</v>
      </c>
      <c r="P545" t="str">
        <f t="shared" si="104"/>
        <v>14-Jul-2016</v>
      </c>
      <c r="Q545" s="2">
        <f t="shared" si="105"/>
        <v>42565</v>
      </c>
      <c r="R545" t="str">
        <f t="shared" si="106"/>
        <v>Normal</v>
      </c>
    </row>
    <row r="546" spans="1:18" x14ac:dyDescent="0.35">
      <c r="A546">
        <v>5418</v>
      </c>
      <c r="B546" t="s">
        <v>8</v>
      </c>
      <c r="C546">
        <f t="shared" si="96"/>
        <v>56</v>
      </c>
      <c r="D546">
        <v>56</v>
      </c>
      <c r="E546" t="s">
        <v>7</v>
      </c>
      <c r="F546" s="1">
        <v>42566.085868055554</v>
      </c>
      <c r="G546" s="1">
        <v>42566.134027777778</v>
      </c>
      <c r="H546">
        <f t="shared" si="97"/>
        <v>2</v>
      </c>
      <c r="I546" t="str">
        <f t="shared" si="98"/>
        <v>Friday</v>
      </c>
      <c r="J546">
        <f t="shared" si="99"/>
        <v>69.3500000028871</v>
      </c>
      <c r="K546" s="1">
        <f t="shared" si="100"/>
        <v>42566.134027777778</v>
      </c>
      <c r="L546" t="str">
        <f t="shared" si="101"/>
        <v>Trip Completed</v>
      </c>
      <c r="M546" t="str">
        <f t="shared" si="102"/>
        <v>City</v>
      </c>
      <c r="N546" s="1">
        <f t="shared" si="107"/>
        <v>42566</v>
      </c>
      <c r="O546" t="str">
        <f t="shared" si="103"/>
        <v>15-Jul-2016 → 15-Jul-2016</v>
      </c>
      <c r="P546" t="str">
        <f t="shared" si="104"/>
        <v>15-Jul-2016</v>
      </c>
      <c r="Q546" s="2">
        <f t="shared" si="105"/>
        <v>42566</v>
      </c>
      <c r="R546" t="str">
        <f t="shared" si="106"/>
        <v>Normal</v>
      </c>
    </row>
    <row r="547" spans="1:18" x14ac:dyDescent="0.35">
      <c r="A547">
        <v>5654</v>
      </c>
      <c r="B547" t="s">
        <v>8</v>
      </c>
      <c r="C547">
        <f t="shared" si="96"/>
        <v>56</v>
      </c>
      <c r="D547">
        <v>56</v>
      </c>
      <c r="E547" t="s">
        <v>7</v>
      </c>
      <c r="F547" s="1">
        <v>42566.289027777777</v>
      </c>
      <c r="G547" s="1">
        <v>42566.340138888889</v>
      </c>
      <c r="H547">
        <f t="shared" si="97"/>
        <v>6</v>
      </c>
      <c r="I547" t="str">
        <f t="shared" si="98"/>
        <v>Friday</v>
      </c>
      <c r="J547">
        <f t="shared" si="99"/>
        <v>73.600000001024455</v>
      </c>
      <c r="K547" s="1">
        <f t="shared" si="100"/>
        <v>42566.340138888889</v>
      </c>
      <c r="L547" t="str">
        <f t="shared" si="101"/>
        <v>Trip Completed</v>
      </c>
      <c r="M547" t="str">
        <f t="shared" si="102"/>
        <v>City</v>
      </c>
      <c r="N547" s="1">
        <f t="shared" si="107"/>
        <v>42566</v>
      </c>
      <c r="O547" t="str">
        <f t="shared" si="103"/>
        <v>15-Jul-2016 → 15-Jul-2016</v>
      </c>
      <c r="P547" t="str">
        <f t="shared" si="104"/>
        <v>15-Jul-2016</v>
      </c>
      <c r="Q547" s="2">
        <f t="shared" si="105"/>
        <v>42566</v>
      </c>
      <c r="R547" t="str">
        <f t="shared" si="106"/>
        <v>Normal</v>
      </c>
    </row>
    <row r="548" spans="1:18" x14ac:dyDescent="0.35">
      <c r="A548">
        <v>614</v>
      </c>
      <c r="B548" t="s">
        <v>8</v>
      </c>
      <c r="C548">
        <f t="shared" si="96"/>
        <v>57</v>
      </c>
      <c r="D548">
        <v>57</v>
      </c>
      <c r="E548" t="s">
        <v>7</v>
      </c>
      <c r="F548" s="1">
        <v>42562.492361111108</v>
      </c>
      <c r="G548" s="1">
        <v>42681.536111111112</v>
      </c>
      <c r="H548">
        <f t="shared" si="97"/>
        <v>11</v>
      </c>
      <c r="I548" t="str">
        <f t="shared" si="98"/>
        <v>Monday</v>
      </c>
      <c r="J548">
        <f t="shared" si="99"/>
        <v>171423.00000000629</v>
      </c>
      <c r="K548" s="1">
        <f t="shared" si="100"/>
        <v>42681.536111111112</v>
      </c>
      <c r="L548" t="str">
        <f t="shared" si="101"/>
        <v>Trip Completed</v>
      </c>
      <c r="M548" t="str">
        <f t="shared" si="102"/>
        <v>City</v>
      </c>
      <c r="N548" s="1">
        <f t="shared" si="107"/>
        <v>42562</v>
      </c>
      <c r="O548" t="str">
        <f t="shared" si="103"/>
        <v>11-Jul-2016 → 07-Nov-2016</v>
      </c>
      <c r="P548" t="str">
        <f t="shared" si="104"/>
        <v>11-Jul-2016</v>
      </c>
      <c r="Q548" s="2">
        <f t="shared" si="105"/>
        <v>42562</v>
      </c>
      <c r="R548" t="str">
        <f t="shared" si="106"/>
        <v>Normal</v>
      </c>
    </row>
    <row r="549" spans="1:18" x14ac:dyDescent="0.35">
      <c r="A549">
        <v>1340</v>
      </c>
      <c r="B549" t="s">
        <v>8</v>
      </c>
      <c r="C549">
        <f t="shared" si="96"/>
        <v>57</v>
      </c>
      <c r="D549">
        <v>57</v>
      </c>
      <c r="E549" t="s">
        <v>7</v>
      </c>
      <c r="F549" s="1">
        <v>42562.973611111112</v>
      </c>
      <c r="G549" s="1">
        <v>42681.996527777781</v>
      </c>
      <c r="H549">
        <f t="shared" si="97"/>
        <v>23</v>
      </c>
      <c r="I549" t="str">
        <f t="shared" si="98"/>
        <v>Monday</v>
      </c>
      <c r="J549">
        <f t="shared" si="99"/>
        <v>171393.00000000279</v>
      </c>
      <c r="K549" s="1">
        <f t="shared" si="100"/>
        <v>42681.996527777781</v>
      </c>
      <c r="L549" t="str">
        <f t="shared" si="101"/>
        <v>Trip Completed</v>
      </c>
      <c r="M549" t="str">
        <f t="shared" si="102"/>
        <v>City</v>
      </c>
      <c r="N549" s="1">
        <f t="shared" si="107"/>
        <v>42562</v>
      </c>
      <c r="O549" t="str">
        <f t="shared" si="103"/>
        <v>11-Jul-2016 → 07-Nov-2016</v>
      </c>
      <c r="P549" t="str">
        <f t="shared" si="104"/>
        <v>11-Jul-2016</v>
      </c>
      <c r="Q549" s="2">
        <f t="shared" si="105"/>
        <v>42562</v>
      </c>
      <c r="R549" t="str">
        <f t="shared" si="106"/>
        <v>Normal</v>
      </c>
    </row>
    <row r="550" spans="1:18" x14ac:dyDescent="0.35">
      <c r="A550">
        <v>1576</v>
      </c>
      <c r="B550" t="s">
        <v>8</v>
      </c>
      <c r="C550">
        <f t="shared" si="96"/>
        <v>57</v>
      </c>
      <c r="D550">
        <v>57</v>
      </c>
      <c r="E550" t="s">
        <v>7</v>
      </c>
      <c r="F550" s="1">
        <v>42563.268750000003</v>
      </c>
      <c r="G550" s="1">
        <v>42711.320138888892</v>
      </c>
      <c r="H550">
        <f t="shared" si="97"/>
        <v>6</v>
      </c>
      <c r="I550" t="str">
        <f t="shared" si="98"/>
        <v>Tuesday</v>
      </c>
      <c r="J550">
        <f t="shared" si="99"/>
        <v>213194.00000000023</v>
      </c>
      <c r="K550" s="1">
        <f t="shared" si="100"/>
        <v>42711.320138888892</v>
      </c>
      <c r="L550" t="str">
        <f t="shared" si="101"/>
        <v>Trip Completed</v>
      </c>
      <c r="M550" t="str">
        <f t="shared" si="102"/>
        <v>City</v>
      </c>
      <c r="N550" s="1">
        <f t="shared" si="107"/>
        <v>42563</v>
      </c>
      <c r="O550" t="str">
        <f t="shared" si="103"/>
        <v>12-Jul-2016 → 07-Dec-2016</v>
      </c>
      <c r="P550" t="str">
        <f t="shared" si="104"/>
        <v>12-Jul-2016</v>
      </c>
      <c r="Q550" s="2">
        <f t="shared" si="105"/>
        <v>42563</v>
      </c>
      <c r="R550" t="str">
        <f t="shared" si="106"/>
        <v>Normal</v>
      </c>
    </row>
    <row r="551" spans="1:18" x14ac:dyDescent="0.35">
      <c r="A551">
        <v>1974</v>
      </c>
      <c r="B551" t="s">
        <v>6</v>
      </c>
      <c r="C551">
        <f t="shared" si="96"/>
        <v>57</v>
      </c>
      <c r="D551">
        <v>57</v>
      </c>
      <c r="E551" t="s">
        <v>7</v>
      </c>
      <c r="F551" s="1">
        <v>42563.513194444444</v>
      </c>
      <c r="G551" s="1">
        <v>42711.546527777777</v>
      </c>
      <c r="H551">
        <f t="shared" si="97"/>
        <v>12</v>
      </c>
      <c r="I551" t="str">
        <f t="shared" si="98"/>
        <v>Tuesday</v>
      </c>
      <c r="J551">
        <f t="shared" si="99"/>
        <v>213167.9999999993</v>
      </c>
      <c r="K551" s="1">
        <f t="shared" si="100"/>
        <v>42711.546527777777</v>
      </c>
      <c r="L551" t="str">
        <f t="shared" si="101"/>
        <v>Trip Completed</v>
      </c>
      <c r="M551" t="str">
        <f t="shared" si="102"/>
        <v>Airport</v>
      </c>
      <c r="N551" s="1">
        <f t="shared" si="107"/>
        <v>42563</v>
      </c>
      <c r="O551" t="str">
        <f t="shared" si="103"/>
        <v>12-Jul-2016 → 07-Dec-2016</v>
      </c>
      <c r="P551" t="str">
        <f t="shared" si="104"/>
        <v>12-Jul-2016</v>
      </c>
      <c r="Q551" s="2">
        <f t="shared" si="105"/>
        <v>42563</v>
      </c>
      <c r="R551" t="str">
        <f t="shared" si="106"/>
        <v>Normal</v>
      </c>
    </row>
    <row r="552" spans="1:18" x14ac:dyDescent="0.35">
      <c r="A552">
        <v>2597</v>
      </c>
      <c r="B552" t="s">
        <v>8</v>
      </c>
      <c r="C552">
        <f t="shared" si="96"/>
        <v>57</v>
      </c>
      <c r="D552">
        <v>57</v>
      </c>
      <c r="E552" t="s">
        <v>7</v>
      </c>
      <c r="F552" s="1">
        <v>42563.911111111112</v>
      </c>
      <c r="G552" s="1">
        <v>42711.95416666667</v>
      </c>
      <c r="H552">
        <f t="shared" si="97"/>
        <v>21</v>
      </c>
      <c r="I552" t="str">
        <f t="shared" si="98"/>
        <v>Tuesday</v>
      </c>
      <c r="J552">
        <f t="shared" si="99"/>
        <v>213182.00000000303</v>
      </c>
      <c r="K552" s="1">
        <f t="shared" si="100"/>
        <v>42711.95416666667</v>
      </c>
      <c r="L552" t="str">
        <f t="shared" si="101"/>
        <v>Trip Completed</v>
      </c>
      <c r="M552" t="str">
        <f t="shared" si="102"/>
        <v>City</v>
      </c>
      <c r="N552" s="1">
        <f t="shared" si="107"/>
        <v>42563</v>
      </c>
      <c r="O552" t="str">
        <f t="shared" si="103"/>
        <v>12-Jul-2016 → 07-Dec-2016</v>
      </c>
      <c r="P552" t="str">
        <f t="shared" si="104"/>
        <v>12-Jul-2016</v>
      </c>
      <c r="Q552" s="2">
        <f t="shared" si="105"/>
        <v>42563</v>
      </c>
      <c r="R552" t="str">
        <f t="shared" si="106"/>
        <v>Normal</v>
      </c>
    </row>
    <row r="553" spans="1:18" x14ac:dyDescent="0.35">
      <c r="A553">
        <v>4690</v>
      </c>
      <c r="B553" t="s">
        <v>8</v>
      </c>
      <c r="C553">
        <f t="shared" si="96"/>
        <v>57</v>
      </c>
      <c r="D553">
        <v>57</v>
      </c>
      <c r="E553" t="s">
        <v>7</v>
      </c>
      <c r="F553" s="1">
        <v>42565.544537037036</v>
      </c>
      <c r="G553" s="1">
        <v>42565.57298611111</v>
      </c>
      <c r="H553">
        <f t="shared" si="97"/>
        <v>13</v>
      </c>
      <c r="I553" t="str">
        <f t="shared" si="98"/>
        <v>Thursday</v>
      </c>
      <c r="J553">
        <f t="shared" si="99"/>
        <v>40.966666666790843</v>
      </c>
      <c r="K553" s="1">
        <f t="shared" si="100"/>
        <v>42565.57298611111</v>
      </c>
      <c r="L553" t="str">
        <f t="shared" si="101"/>
        <v>Trip Completed</v>
      </c>
      <c r="M553" t="str">
        <f t="shared" si="102"/>
        <v>City</v>
      </c>
      <c r="N553" s="1">
        <f t="shared" si="107"/>
        <v>42565</v>
      </c>
      <c r="O553" t="str">
        <f t="shared" si="103"/>
        <v>14-Jul-2016 → 14-Jul-2016</v>
      </c>
      <c r="P553" t="str">
        <f t="shared" si="104"/>
        <v>14-Jul-2016</v>
      </c>
      <c r="Q553" s="2">
        <f t="shared" si="105"/>
        <v>42565</v>
      </c>
      <c r="R553" t="str">
        <f t="shared" si="106"/>
        <v>Normal</v>
      </c>
    </row>
    <row r="554" spans="1:18" x14ac:dyDescent="0.35">
      <c r="A554">
        <v>6267</v>
      </c>
      <c r="B554" t="s">
        <v>6</v>
      </c>
      <c r="C554">
        <f t="shared" si="96"/>
        <v>57</v>
      </c>
      <c r="D554">
        <v>57</v>
      </c>
      <c r="E554" t="s">
        <v>7</v>
      </c>
      <c r="F554" s="1">
        <v>42566.756979166668</v>
      </c>
      <c r="G554" s="1">
        <v>42566.781539351854</v>
      </c>
      <c r="H554">
        <f t="shared" si="97"/>
        <v>18</v>
      </c>
      <c r="I554" t="str">
        <f t="shared" si="98"/>
        <v>Friday</v>
      </c>
      <c r="J554">
        <f t="shared" si="99"/>
        <v>35.366666667396203</v>
      </c>
      <c r="K554" s="1">
        <f t="shared" si="100"/>
        <v>42566.781539351854</v>
      </c>
      <c r="L554" t="str">
        <f t="shared" si="101"/>
        <v>Trip Completed</v>
      </c>
      <c r="M554" t="str">
        <f t="shared" si="102"/>
        <v>Airport</v>
      </c>
      <c r="N554" s="1">
        <f t="shared" si="107"/>
        <v>42566</v>
      </c>
      <c r="O554" t="str">
        <f t="shared" si="103"/>
        <v>15-Jul-2016 → 15-Jul-2016</v>
      </c>
      <c r="P554" t="str">
        <f t="shared" si="104"/>
        <v>15-Jul-2016</v>
      </c>
      <c r="Q554" s="2">
        <f t="shared" si="105"/>
        <v>42566</v>
      </c>
      <c r="R554" t="str">
        <f t="shared" si="106"/>
        <v>Normal</v>
      </c>
    </row>
    <row r="555" spans="1:18" x14ac:dyDescent="0.35">
      <c r="A555">
        <v>660</v>
      </c>
      <c r="B555" t="s">
        <v>6</v>
      </c>
      <c r="C555">
        <f t="shared" si="96"/>
        <v>58</v>
      </c>
      <c r="D555">
        <v>58</v>
      </c>
      <c r="E555" t="s">
        <v>7</v>
      </c>
      <c r="F555" s="1">
        <v>42562.538194444445</v>
      </c>
      <c r="G555" s="1">
        <v>42681.572222222225</v>
      </c>
      <c r="H555">
        <f t="shared" si="97"/>
        <v>12</v>
      </c>
      <c r="I555" t="str">
        <f t="shared" si="98"/>
        <v>Monday</v>
      </c>
      <c r="J555">
        <f t="shared" si="99"/>
        <v>171409.00000000256</v>
      </c>
      <c r="K555" s="1">
        <f t="shared" si="100"/>
        <v>42681.572222222225</v>
      </c>
      <c r="L555" t="str">
        <f t="shared" si="101"/>
        <v>Trip Completed</v>
      </c>
      <c r="M555" t="str">
        <f t="shared" si="102"/>
        <v>Airport</v>
      </c>
      <c r="N555" s="1">
        <f t="shared" si="107"/>
        <v>42562</v>
      </c>
      <c r="O555" t="str">
        <f t="shared" si="103"/>
        <v>11-Jul-2016 → 07-Nov-2016</v>
      </c>
      <c r="P555" t="str">
        <f t="shared" si="104"/>
        <v>11-Jul-2016</v>
      </c>
      <c r="Q555" s="2">
        <f t="shared" si="105"/>
        <v>42562</v>
      </c>
      <c r="R555" t="str">
        <f t="shared" si="106"/>
        <v>Normal</v>
      </c>
    </row>
    <row r="556" spans="1:18" x14ac:dyDescent="0.35">
      <c r="A556">
        <v>943</v>
      </c>
      <c r="B556" t="s">
        <v>6</v>
      </c>
      <c r="C556">
        <f t="shared" si="96"/>
        <v>58</v>
      </c>
      <c r="D556">
        <v>58</v>
      </c>
      <c r="E556" t="s">
        <v>7</v>
      </c>
      <c r="F556" s="1">
        <v>42562.773611111108</v>
      </c>
      <c r="G556" s="1">
        <v>42681.809027777781</v>
      </c>
      <c r="H556">
        <f t="shared" si="97"/>
        <v>18</v>
      </c>
      <c r="I556" t="str">
        <f t="shared" si="98"/>
        <v>Monday</v>
      </c>
      <c r="J556">
        <f t="shared" si="99"/>
        <v>171411.00000000908</v>
      </c>
      <c r="K556" s="1">
        <f t="shared" si="100"/>
        <v>42681.809027777781</v>
      </c>
      <c r="L556" t="str">
        <f t="shared" si="101"/>
        <v>Trip Completed</v>
      </c>
      <c r="M556" t="str">
        <f t="shared" si="102"/>
        <v>Airport</v>
      </c>
      <c r="N556" s="1">
        <f t="shared" si="107"/>
        <v>42562</v>
      </c>
      <c r="O556" t="str">
        <f t="shared" si="103"/>
        <v>11-Jul-2016 → 07-Nov-2016</v>
      </c>
      <c r="P556" t="str">
        <f t="shared" si="104"/>
        <v>11-Jul-2016</v>
      </c>
      <c r="Q556" s="2">
        <f t="shared" si="105"/>
        <v>42562</v>
      </c>
      <c r="R556" t="str">
        <f t="shared" si="106"/>
        <v>Normal</v>
      </c>
    </row>
    <row r="557" spans="1:18" x14ac:dyDescent="0.35">
      <c r="A557">
        <v>1445</v>
      </c>
      <c r="B557" t="s">
        <v>6</v>
      </c>
      <c r="C557">
        <f t="shared" si="96"/>
        <v>58</v>
      </c>
      <c r="D557">
        <v>58</v>
      </c>
      <c r="E557" t="s">
        <v>7</v>
      </c>
      <c r="F557" s="1">
        <v>42563.197916666664</v>
      </c>
      <c r="G557" s="1">
        <v>42711.251388888886</v>
      </c>
      <c r="H557">
        <f t="shared" si="97"/>
        <v>4</v>
      </c>
      <c r="I557" t="str">
        <f t="shared" si="98"/>
        <v>Tuesday</v>
      </c>
      <c r="J557">
        <f t="shared" si="99"/>
        <v>213196.99999999953</v>
      </c>
      <c r="K557" s="1">
        <f t="shared" si="100"/>
        <v>42711.251388888886</v>
      </c>
      <c r="L557" t="str">
        <f t="shared" si="101"/>
        <v>Trip Completed</v>
      </c>
      <c r="M557" t="str">
        <f t="shared" si="102"/>
        <v>Airport</v>
      </c>
      <c r="N557" s="1">
        <f t="shared" si="107"/>
        <v>42563</v>
      </c>
      <c r="O557" t="str">
        <f t="shared" si="103"/>
        <v>12-Jul-2016 → 07-Dec-2016</v>
      </c>
      <c r="P557" t="str">
        <f t="shared" si="104"/>
        <v>12-Jul-2016</v>
      </c>
      <c r="Q557" s="2">
        <f t="shared" si="105"/>
        <v>42563</v>
      </c>
      <c r="R557" t="str">
        <f t="shared" si="106"/>
        <v>Normal</v>
      </c>
    </row>
    <row r="558" spans="1:18" x14ac:dyDescent="0.35">
      <c r="A558">
        <v>3070</v>
      </c>
      <c r="B558" t="s">
        <v>8</v>
      </c>
      <c r="C558">
        <f t="shared" si="96"/>
        <v>58</v>
      </c>
      <c r="D558">
        <v>58</v>
      </c>
      <c r="E558" t="s">
        <v>7</v>
      </c>
      <c r="F558" s="1">
        <v>42564.328530092593</v>
      </c>
      <c r="G558" s="1">
        <v>42564.370381944442</v>
      </c>
      <c r="H558">
        <f t="shared" si="97"/>
        <v>7</v>
      </c>
      <c r="I558" t="str">
        <f t="shared" si="98"/>
        <v>Wednesday</v>
      </c>
      <c r="J558">
        <f t="shared" si="99"/>
        <v>60.266666662646458</v>
      </c>
      <c r="K558" s="1">
        <f t="shared" si="100"/>
        <v>42564.370381944442</v>
      </c>
      <c r="L558" t="str">
        <f t="shared" si="101"/>
        <v>Trip Completed</v>
      </c>
      <c r="M558" t="str">
        <f t="shared" si="102"/>
        <v>City</v>
      </c>
      <c r="N558" s="1">
        <f t="shared" si="107"/>
        <v>42564</v>
      </c>
      <c r="O558" t="str">
        <f t="shared" si="103"/>
        <v>13-Jul-2016 → 13-Jul-2016</v>
      </c>
      <c r="P558" t="str">
        <f t="shared" si="104"/>
        <v>13-Jul-2016</v>
      </c>
      <c r="Q558" s="2">
        <f t="shared" si="105"/>
        <v>42564</v>
      </c>
      <c r="R558" t="str">
        <f t="shared" si="106"/>
        <v>Normal</v>
      </c>
    </row>
    <row r="559" spans="1:18" x14ac:dyDescent="0.35">
      <c r="A559">
        <v>3440</v>
      </c>
      <c r="B559" t="s">
        <v>8</v>
      </c>
      <c r="C559">
        <f t="shared" si="96"/>
        <v>58</v>
      </c>
      <c r="D559">
        <v>58</v>
      </c>
      <c r="E559" t="s">
        <v>7</v>
      </c>
      <c r="F559" s="1">
        <v>42564.685381944444</v>
      </c>
      <c r="G559" s="1">
        <v>42564.711574074077</v>
      </c>
      <c r="H559">
        <f t="shared" si="97"/>
        <v>16</v>
      </c>
      <c r="I559" t="str">
        <f t="shared" si="98"/>
        <v>Wednesday</v>
      </c>
      <c r="J559">
        <f t="shared" si="99"/>
        <v>37.716666671913117</v>
      </c>
      <c r="K559" s="1">
        <f t="shared" si="100"/>
        <v>42564.711574074077</v>
      </c>
      <c r="L559" t="str">
        <f t="shared" si="101"/>
        <v>Trip Completed</v>
      </c>
      <c r="M559" t="str">
        <f t="shared" si="102"/>
        <v>City</v>
      </c>
      <c r="N559" s="1">
        <f t="shared" si="107"/>
        <v>42564</v>
      </c>
      <c r="O559" t="str">
        <f t="shared" si="103"/>
        <v>13-Jul-2016 → 13-Jul-2016</v>
      </c>
      <c r="P559" t="str">
        <f t="shared" si="104"/>
        <v>13-Jul-2016</v>
      </c>
      <c r="Q559" s="2">
        <f t="shared" si="105"/>
        <v>42564</v>
      </c>
      <c r="R559" t="str">
        <f t="shared" si="106"/>
        <v>Normal</v>
      </c>
    </row>
    <row r="560" spans="1:18" x14ac:dyDescent="0.35">
      <c r="A560">
        <v>4503</v>
      </c>
      <c r="B560" t="s">
        <v>8</v>
      </c>
      <c r="C560">
        <f t="shared" si="96"/>
        <v>58</v>
      </c>
      <c r="D560">
        <v>58</v>
      </c>
      <c r="E560" t="s">
        <v>7</v>
      </c>
      <c r="F560" s="1">
        <v>42565.378993055558</v>
      </c>
      <c r="G560" s="1">
        <v>42565.414074074077</v>
      </c>
      <c r="H560">
        <f t="shared" si="97"/>
        <v>9</v>
      </c>
      <c r="I560" t="str">
        <f t="shared" si="98"/>
        <v>Thursday</v>
      </c>
      <c r="J560">
        <f t="shared" si="99"/>
        <v>50.516666667535901</v>
      </c>
      <c r="K560" s="1">
        <f t="shared" si="100"/>
        <v>42565.414074074077</v>
      </c>
      <c r="L560" t="str">
        <f t="shared" si="101"/>
        <v>Trip Completed</v>
      </c>
      <c r="M560" t="str">
        <f t="shared" si="102"/>
        <v>City</v>
      </c>
      <c r="N560" s="1">
        <f t="shared" si="107"/>
        <v>42565</v>
      </c>
      <c r="O560" t="str">
        <f t="shared" si="103"/>
        <v>14-Jul-2016 → 14-Jul-2016</v>
      </c>
      <c r="P560" t="str">
        <f t="shared" si="104"/>
        <v>14-Jul-2016</v>
      </c>
      <c r="Q560" s="2">
        <f t="shared" si="105"/>
        <v>42565</v>
      </c>
      <c r="R560" t="str">
        <f t="shared" si="106"/>
        <v>Normal</v>
      </c>
    </row>
    <row r="561" spans="1:18" x14ac:dyDescent="0.35">
      <c r="A561">
        <v>4771</v>
      </c>
      <c r="B561" t="s">
        <v>6</v>
      </c>
      <c r="C561">
        <f t="shared" si="96"/>
        <v>58</v>
      </c>
      <c r="D561">
        <v>58</v>
      </c>
      <c r="E561" t="s">
        <v>7</v>
      </c>
      <c r="F561" s="1">
        <v>42565.665081018517</v>
      </c>
      <c r="G561" s="1">
        <v>42565.684155092589</v>
      </c>
      <c r="H561">
        <f t="shared" si="97"/>
        <v>15</v>
      </c>
      <c r="I561" t="str">
        <f t="shared" si="98"/>
        <v>Thursday</v>
      </c>
      <c r="J561">
        <f t="shared" si="99"/>
        <v>27.466666664695367</v>
      </c>
      <c r="K561" s="1">
        <f t="shared" si="100"/>
        <v>42565.684155092589</v>
      </c>
      <c r="L561" t="str">
        <f t="shared" si="101"/>
        <v>Trip Completed</v>
      </c>
      <c r="M561" t="str">
        <f t="shared" si="102"/>
        <v>Airport</v>
      </c>
      <c r="N561" s="1">
        <f t="shared" si="107"/>
        <v>42565</v>
      </c>
      <c r="O561" t="str">
        <f t="shared" si="103"/>
        <v>14-Jul-2016 → 14-Jul-2016</v>
      </c>
      <c r="P561" t="str">
        <f t="shared" si="104"/>
        <v>14-Jul-2016</v>
      </c>
      <c r="Q561" s="2">
        <f t="shared" si="105"/>
        <v>42565</v>
      </c>
      <c r="R561" t="str">
        <f t="shared" si="106"/>
        <v>Normal</v>
      </c>
    </row>
    <row r="562" spans="1:18" x14ac:dyDescent="0.35">
      <c r="A562">
        <v>4797</v>
      </c>
      <c r="B562" t="s">
        <v>8</v>
      </c>
      <c r="C562">
        <f t="shared" si="96"/>
        <v>58</v>
      </c>
      <c r="D562">
        <v>58</v>
      </c>
      <c r="E562" t="s">
        <v>7</v>
      </c>
      <c r="F562" s="1">
        <v>42565.70516203704</v>
      </c>
      <c r="G562" s="1">
        <v>42565.744004629632</v>
      </c>
      <c r="H562">
        <f t="shared" si="97"/>
        <v>16</v>
      </c>
      <c r="I562" t="str">
        <f t="shared" si="98"/>
        <v>Thursday</v>
      </c>
      <c r="J562">
        <f t="shared" si="99"/>
        <v>55.933333332650363</v>
      </c>
      <c r="K562" s="1">
        <f t="shared" si="100"/>
        <v>42565.744004629632</v>
      </c>
      <c r="L562" t="str">
        <f t="shared" si="101"/>
        <v>Trip Completed</v>
      </c>
      <c r="M562" t="str">
        <f t="shared" si="102"/>
        <v>City</v>
      </c>
      <c r="N562" s="1">
        <f t="shared" si="107"/>
        <v>42565</v>
      </c>
      <c r="O562" t="str">
        <f t="shared" si="103"/>
        <v>14-Jul-2016 → 14-Jul-2016</v>
      </c>
      <c r="P562" t="str">
        <f t="shared" si="104"/>
        <v>14-Jul-2016</v>
      </c>
      <c r="Q562" s="2">
        <f t="shared" si="105"/>
        <v>42565</v>
      </c>
      <c r="R562" t="str">
        <f t="shared" si="106"/>
        <v>Normal</v>
      </c>
    </row>
    <row r="563" spans="1:18" x14ac:dyDescent="0.35">
      <c r="A563">
        <v>4898</v>
      </c>
      <c r="B563" t="s">
        <v>6</v>
      </c>
      <c r="C563">
        <f t="shared" si="96"/>
        <v>58</v>
      </c>
      <c r="D563">
        <v>58</v>
      </c>
      <c r="E563" t="s">
        <v>7</v>
      </c>
      <c r="F563" s="1">
        <v>42565.752002314817</v>
      </c>
      <c r="G563" s="1">
        <v>42565.797418981485</v>
      </c>
      <c r="H563">
        <f t="shared" si="97"/>
        <v>18</v>
      </c>
      <c r="I563" t="str">
        <f t="shared" si="98"/>
        <v>Thursday</v>
      </c>
      <c r="J563">
        <f t="shared" si="99"/>
        <v>65.400000001536682</v>
      </c>
      <c r="K563" s="1">
        <f t="shared" si="100"/>
        <v>42565.797418981485</v>
      </c>
      <c r="L563" t="str">
        <f t="shared" si="101"/>
        <v>Trip Completed</v>
      </c>
      <c r="M563" t="str">
        <f t="shared" si="102"/>
        <v>Airport</v>
      </c>
      <c r="N563" s="1">
        <f t="shared" si="107"/>
        <v>42565</v>
      </c>
      <c r="O563" t="str">
        <f t="shared" si="103"/>
        <v>14-Jul-2016 → 14-Jul-2016</v>
      </c>
      <c r="P563" t="str">
        <f t="shared" si="104"/>
        <v>14-Jul-2016</v>
      </c>
      <c r="Q563" s="2">
        <f t="shared" si="105"/>
        <v>42565</v>
      </c>
      <c r="R563" t="str">
        <f t="shared" si="106"/>
        <v>Normal</v>
      </c>
    </row>
    <row r="564" spans="1:18" x14ac:dyDescent="0.35">
      <c r="A564">
        <v>172</v>
      </c>
      <c r="B564" t="s">
        <v>6</v>
      </c>
      <c r="C564">
        <f t="shared" si="96"/>
        <v>59</v>
      </c>
      <c r="D564">
        <v>59</v>
      </c>
      <c r="E564" t="s">
        <v>7</v>
      </c>
      <c r="F564" s="1">
        <v>42562.236805555556</v>
      </c>
      <c r="G564" s="1">
        <v>42681.263194444444</v>
      </c>
      <c r="H564">
        <f t="shared" si="97"/>
        <v>5</v>
      </c>
      <c r="I564" t="str">
        <f t="shared" si="98"/>
        <v>Monday</v>
      </c>
      <c r="J564">
        <f t="shared" si="99"/>
        <v>171397.99999999814</v>
      </c>
      <c r="K564" s="1">
        <f t="shared" si="100"/>
        <v>42681.263194444444</v>
      </c>
      <c r="L564" t="str">
        <f t="shared" si="101"/>
        <v>Trip Completed</v>
      </c>
      <c r="M564" t="str">
        <f t="shared" si="102"/>
        <v>Airport</v>
      </c>
      <c r="N564" s="1">
        <f t="shared" si="107"/>
        <v>42562</v>
      </c>
      <c r="O564" t="str">
        <f t="shared" si="103"/>
        <v>11-Jul-2016 → 07-Nov-2016</v>
      </c>
      <c r="P564" t="str">
        <f t="shared" si="104"/>
        <v>11-Jul-2016</v>
      </c>
      <c r="Q564" s="2">
        <f t="shared" si="105"/>
        <v>42562</v>
      </c>
      <c r="R564" t="str">
        <f t="shared" si="106"/>
        <v>Normal</v>
      </c>
    </row>
    <row r="565" spans="1:18" x14ac:dyDescent="0.35">
      <c r="A565">
        <v>518</v>
      </c>
      <c r="B565" t="s">
        <v>8</v>
      </c>
      <c r="C565">
        <f t="shared" si="96"/>
        <v>59</v>
      </c>
      <c r="D565">
        <v>59</v>
      </c>
      <c r="E565" t="s">
        <v>7</v>
      </c>
      <c r="F565" s="1">
        <v>42562.406944444447</v>
      </c>
      <c r="G565" s="1">
        <v>42681.445833333331</v>
      </c>
      <c r="H565">
        <f t="shared" si="97"/>
        <v>9</v>
      </c>
      <c r="I565" t="str">
        <f t="shared" si="98"/>
        <v>Monday</v>
      </c>
      <c r="J565">
        <f t="shared" si="99"/>
        <v>171415.99999999395</v>
      </c>
      <c r="K565" s="1">
        <f t="shared" si="100"/>
        <v>42681.445833333331</v>
      </c>
      <c r="L565" t="str">
        <f t="shared" si="101"/>
        <v>Trip Completed</v>
      </c>
      <c r="M565" t="str">
        <f t="shared" si="102"/>
        <v>City</v>
      </c>
      <c r="N565" s="1">
        <f t="shared" si="107"/>
        <v>42562</v>
      </c>
      <c r="O565" t="str">
        <f t="shared" si="103"/>
        <v>11-Jul-2016 → 07-Nov-2016</v>
      </c>
      <c r="P565" t="str">
        <f t="shared" si="104"/>
        <v>11-Jul-2016</v>
      </c>
      <c r="Q565" s="2">
        <f t="shared" si="105"/>
        <v>42562</v>
      </c>
      <c r="R565" t="str">
        <f t="shared" si="106"/>
        <v>Normal</v>
      </c>
    </row>
    <row r="566" spans="1:18" x14ac:dyDescent="0.35">
      <c r="A566">
        <v>843</v>
      </c>
      <c r="B566" t="s">
        <v>6</v>
      </c>
      <c r="C566">
        <f t="shared" si="96"/>
        <v>59</v>
      </c>
      <c r="D566">
        <v>59</v>
      </c>
      <c r="E566" t="s">
        <v>7</v>
      </c>
      <c r="F566" s="1">
        <v>42562.734722222223</v>
      </c>
      <c r="G566" s="1">
        <v>42681.771527777775</v>
      </c>
      <c r="H566">
        <f t="shared" si="97"/>
        <v>17</v>
      </c>
      <c r="I566" t="str">
        <f t="shared" si="98"/>
        <v>Monday</v>
      </c>
      <c r="J566">
        <f t="shared" si="99"/>
        <v>171412.99999999464</v>
      </c>
      <c r="K566" s="1">
        <f t="shared" si="100"/>
        <v>42681.771527777775</v>
      </c>
      <c r="L566" t="str">
        <f t="shared" si="101"/>
        <v>Trip Completed</v>
      </c>
      <c r="M566" t="str">
        <f t="shared" si="102"/>
        <v>Airport</v>
      </c>
      <c r="N566" s="1">
        <f t="shared" si="107"/>
        <v>42562</v>
      </c>
      <c r="O566" t="str">
        <f t="shared" si="103"/>
        <v>11-Jul-2016 → 07-Nov-2016</v>
      </c>
      <c r="P566" t="str">
        <f t="shared" si="104"/>
        <v>11-Jul-2016</v>
      </c>
      <c r="Q566" s="2">
        <f t="shared" si="105"/>
        <v>42562</v>
      </c>
      <c r="R566" t="str">
        <f t="shared" si="106"/>
        <v>Normal</v>
      </c>
    </row>
    <row r="567" spans="1:18" x14ac:dyDescent="0.35">
      <c r="A567">
        <v>1070</v>
      </c>
      <c r="B567" t="s">
        <v>8</v>
      </c>
      <c r="C567">
        <f t="shared" si="96"/>
        <v>59</v>
      </c>
      <c r="D567">
        <v>59</v>
      </c>
      <c r="E567" t="s">
        <v>7</v>
      </c>
      <c r="F567" s="1">
        <v>42562.831944444442</v>
      </c>
      <c r="G567" s="1">
        <v>42681.873611111114</v>
      </c>
      <c r="H567">
        <f t="shared" si="97"/>
        <v>19</v>
      </c>
      <c r="I567" t="str">
        <f t="shared" si="98"/>
        <v>Monday</v>
      </c>
      <c r="J567">
        <f t="shared" si="99"/>
        <v>171420.00000000698</v>
      </c>
      <c r="K567" s="1">
        <f t="shared" si="100"/>
        <v>42681.873611111114</v>
      </c>
      <c r="L567" t="str">
        <f t="shared" si="101"/>
        <v>Trip Completed</v>
      </c>
      <c r="M567" t="str">
        <f t="shared" si="102"/>
        <v>City</v>
      </c>
      <c r="N567" s="1">
        <f t="shared" si="107"/>
        <v>42562</v>
      </c>
      <c r="O567" t="str">
        <f t="shared" si="103"/>
        <v>11-Jul-2016 → 07-Nov-2016</v>
      </c>
      <c r="P567" t="str">
        <f t="shared" si="104"/>
        <v>11-Jul-2016</v>
      </c>
      <c r="Q567" s="2">
        <f t="shared" si="105"/>
        <v>42562</v>
      </c>
      <c r="R567" t="str">
        <f t="shared" si="106"/>
        <v>Normal</v>
      </c>
    </row>
    <row r="568" spans="1:18" x14ac:dyDescent="0.35">
      <c r="A568">
        <v>2078</v>
      </c>
      <c r="B568" t="s">
        <v>6</v>
      </c>
      <c r="C568">
        <f t="shared" si="96"/>
        <v>59</v>
      </c>
      <c r="D568">
        <v>59</v>
      </c>
      <c r="E568" t="s">
        <v>7</v>
      </c>
      <c r="F568" s="1">
        <v>42563.65</v>
      </c>
      <c r="G568" s="1">
        <v>42711.681944444441</v>
      </c>
      <c r="H568">
        <f t="shared" si="97"/>
        <v>15</v>
      </c>
      <c r="I568" t="str">
        <f t="shared" si="98"/>
        <v>Tuesday</v>
      </c>
      <c r="J568">
        <f t="shared" si="99"/>
        <v>213165.99999999278</v>
      </c>
      <c r="K568" s="1">
        <f t="shared" si="100"/>
        <v>42711.681944444441</v>
      </c>
      <c r="L568" t="str">
        <f t="shared" si="101"/>
        <v>Trip Completed</v>
      </c>
      <c r="M568" t="str">
        <f t="shared" si="102"/>
        <v>Airport</v>
      </c>
      <c r="N568" s="1">
        <f t="shared" si="107"/>
        <v>42563</v>
      </c>
      <c r="O568" t="str">
        <f t="shared" si="103"/>
        <v>12-Jul-2016 → 07-Dec-2016</v>
      </c>
      <c r="P568" t="str">
        <f t="shared" si="104"/>
        <v>12-Jul-2016</v>
      </c>
      <c r="Q568" s="2">
        <f t="shared" si="105"/>
        <v>42563</v>
      </c>
      <c r="R568" t="str">
        <f t="shared" si="106"/>
        <v>Normal</v>
      </c>
    </row>
    <row r="569" spans="1:18" x14ac:dyDescent="0.35">
      <c r="A569">
        <v>5382</v>
      </c>
      <c r="B569" t="s">
        <v>8</v>
      </c>
      <c r="C569">
        <f t="shared" si="96"/>
        <v>59</v>
      </c>
      <c r="D569">
        <v>59</v>
      </c>
      <c r="E569" t="s">
        <v>7</v>
      </c>
      <c r="F569" s="1">
        <v>42565.005567129629</v>
      </c>
      <c r="G569" s="1">
        <v>42565.02952546296</v>
      </c>
      <c r="H569">
        <f t="shared" si="97"/>
        <v>0</v>
      </c>
      <c r="I569" t="str">
        <f t="shared" si="98"/>
        <v>Thursday</v>
      </c>
      <c r="J569">
        <f t="shared" si="99"/>
        <v>34.499999997206032</v>
      </c>
      <c r="K569" s="1">
        <f t="shared" si="100"/>
        <v>42565.02952546296</v>
      </c>
      <c r="L569" t="str">
        <f t="shared" si="101"/>
        <v>Trip Completed</v>
      </c>
      <c r="M569" t="str">
        <f t="shared" si="102"/>
        <v>City</v>
      </c>
      <c r="N569" s="1">
        <f t="shared" si="107"/>
        <v>42565</v>
      </c>
      <c r="O569" t="str">
        <f t="shared" si="103"/>
        <v>14-Jul-2016 → 14-Jul-2016</v>
      </c>
      <c r="P569" t="str">
        <f t="shared" si="104"/>
        <v>14-Jul-2016</v>
      </c>
      <c r="Q569" s="2">
        <f t="shared" si="105"/>
        <v>42565</v>
      </c>
      <c r="R569" t="str">
        <f t="shared" si="106"/>
        <v>Normal</v>
      </c>
    </row>
    <row r="570" spans="1:18" x14ac:dyDescent="0.35">
      <c r="A570">
        <v>4119</v>
      </c>
      <c r="B570" t="s">
        <v>8</v>
      </c>
      <c r="C570">
        <f t="shared" si="96"/>
        <v>59</v>
      </c>
      <c r="D570">
        <v>59</v>
      </c>
      <c r="E570" t="s">
        <v>7</v>
      </c>
      <c r="F570" s="1">
        <v>42565.182083333333</v>
      </c>
      <c r="G570" s="1">
        <v>42565.237592592595</v>
      </c>
      <c r="H570">
        <f t="shared" si="97"/>
        <v>4</v>
      </c>
      <c r="I570" t="str">
        <f t="shared" si="98"/>
        <v>Thursday</v>
      </c>
      <c r="J570">
        <f t="shared" si="99"/>
        <v>79.933333337539807</v>
      </c>
      <c r="K570" s="1">
        <f t="shared" si="100"/>
        <v>42565.237592592595</v>
      </c>
      <c r="L570" t="str">
        <f t="shared" si="101"/>
        <v>Trip Completed</v>
      </c>
      <c r="M570" t="str">
        <f t="shared" si="102"/>
        <v>City</v>
      </c>
      <c r="N570" s="1">
        <f t="shared" si="107"/>
        <v>42565</v>
      </c>
      <c r="O570" t="str">
        <f t="shared" si="103"/>
        <v>14-Jul-2016 → 14-Jul-2016</v>
      </c>
      <c r="P570" t="str">
        <f t="shared" si="104"/>
        <v>14-Jul-2016</v>
      </c>
      <c r="Q570" s="2">
        <f t="shared" si="105"/>
        <v>42565</v>
      </c>
      <c r="R570" t="str">
        <f t="shared" si="106"/>
        <v>Normal</v>
      </c>
    </row>
    <row r="571" spans="1:18" x14ac:dyDescent="0.35">
      <c r="A571">
        <v>4623</v>
      </c>
      <c r="B571" t="s">
        <v>8</v>
      </c>
      <c r="C571">
        <f t="shared" si="96"/>
        <v>59</v>
      </c>
      <c r="D571">
        <v>59</v>
      </c>
      <c r="E571" t="s">
        <v>7</v>
      </c>
      <c r="F571" s="1">
        <v>42565.458449074074</v>
      </c>
      <c r="G571" s="1">
        <v>42565.484560185185</v>
      </c>
      <c r="H571">
        <f t="shared" si="97"/>
        <v>11</v>
      </c>
      <c r="I571" t="str">
        <f t="shared" si="98"/>
        <v>Thursday</v>
      </c>
      <c r="J571">
        <f t="shared" si="99"/>
        <v>37.599999998928979</v>
      </c>
      <c r="K571" s="1">
        <f t="shared" si="100"/>
        <v>42565.484560185185</v>
      </c>
      <c r="L571" t="str">
        <f t="shared" si="101"/>
        <v>Trip Completed</v>
      </c>
      <c r="M571" t="str">
        <f t="shared" si="102"/>
        <v>City</v>
      </c>
      <c r="N571" s="1">
        <f t="shared" si="107"/>
        <v>42565</v>
      </c>
      <c r="O571" t="str">
        <f t="shared" si="103"/>
        <v>14-Jul-2016 → 14-Jul-2016</v>
      </c>
      <c r="P571" t="str">
        <f t="shared" si="104"/>
        <v>14-Jul-2016</v>
      </c>
      <c r="Q571" s="2">
        <f t="shared" si="105"/>
        <v>42565</v>
      </c>
      <c r="R571" t="str">
        <f t="shared" si="106"/>
        <v>Normal</v>
      </c>
    </row>
    <row r="572" spans="1:18" x14ac:dyDescent="0.35">
      <c r="A572">
        <v>620</v>
      </c>
      <c r="B572" t="s">
        <v>8</v>
      </c>
      <c r="C572">
        <f t="shared" si="96"/>
        <v>60</v>
      </c>
      <c r="D572">
        <v>60</v>
      </c>
      <c r="E572" t="s">
        <v>7</v>
      </c>
      <c r="F572" s="1">
        <v>42681.50277777778</v>
      </c>
      <c r="G572" s="1">
        <v>42681.553472222222</v>
      </c>
      <c r="H572">
        <f t="shared" si="97"/>
        <v>12</v>
      </c>
      <c r="I572" t="str">
        <f t="shared" si="98"/>
        <v>Monday</v>
      </c>
      <c r="J572">
        <f t="shared" si="99"/>
        <v>72.999999996973202</v>
      </c>
      <c r="K572" s="1">
        <f t="shared" si="100"/>
        <v>42681.553472222222</v>
      </c>
      <c r="L572" t="str">
        <f t="shared" si="101"/>
        <v>Trip Completed</v>
      </c>
      <c r="M572" t="str">
        <f t="shared" si="102"/>
        <v>City</v>
      </c>
      <c r="N572" s="1">
        <f t="shared" si="107"/>
        <v>42681</v>
      </c>
      <c r="O572" t="str">
        <f t="shared" si="103"/>
        <v>07-Nov-2016 → 07-Nov-2016</v>
      </c>
      <c r="P572" t="str">
        <f t="shared" si="104"/>
        <v>07-Nov-2016</v>
      </c>
      <c r="Q572" s="2">
        <f t="shared" si="105"/>
        <v>42681</v>
      </c>
      <c r="R572" t="str">
        <f t="shared" si="106"/>
        <v>Holiday</v>
      </c>
    </row>
    <row r="573" spans="1:18" x14ac:dyDescent="0.35">
      <c r="A573">
        <v>1286</v>
      </c>
      <c r="B573" t="s">
        <v>6</v>
      </c>
      <c r="C573">
        <f t="shared" si="96"/>
        <v>60</v>
      </c>
      <c r="D573">
        <v>60</v>
      </c>
      <c r="E573" t="s">
        <v>7</v>
      </c>
      <c r="F573" s="1">
        <v>42681.929166666669</v>
      </c>
      <c r="G573" s="1">
        <v>42681.957638888889</v>
      </c>
      <c r="H573">
        <f t="shared" si="97"/>
        <v>22</v>
      </c>
      <c r="I573" t="str">
        <f t="shared" si="98"/>
        <v>Monday</v>
      </c>
      <c r="J573">
        <f t="shared" si="99"/>
        <v>40.999999997438863</v>
      </c>
      <c r="K573" s="1">
        <f t="shared" si="100"/>
        <v>42681.957638888889</v>
      </c>
      <c r="L573" t="str">
        <f t="shared" si="101"/>
        <v>Trip Completed</v>
      </c>
      <c r="M573" t="str">
        <f t="shared" si="102"/>
        <v>Airport</v>
      </c>
      <c r="N573" s="1">
        <f t="shared" si="107"/>
        <v>42681</v>
      </c>
      <c r="O573" t="str">
        <f t="shared" si="103"/>
        <v>07-Nov-2016 → 07-Nov-2016</v>
      </c>
      <c r="P573" t="str">
        <f t="shared" si="104"/>
        <v>07-Nov-2016</v>
      </c>
      <c r="Q573" s="2">
        <f t="shared" si="105"/>
        <v>42681</v>
      </c>
      <c r="R573" t="str">
        <f t="shared" si="106"/>
        <v>Holiday</v>
      </c>
    </row>
    <row r="574" spans="1:18" x14ac:dyDescent="0.35">
      <c r="A574">
        <v>2482</v>
      </c>
      <c r="B574" t="s">
        <v>8</v>
      </c>
      <c r="C574">
        <f t="shared" si="96"/>
        <v>60</v>
      </c>
      <c r="D574">
        <v>60</v>
      </c>
      <c r="E574" t="s">
        <v>7</v>
      </c>
      <c r="F574" s="1">
        <v>42711.864583333336</v>
      </c>
      <c r="G574" s="1">
        <v>42711.904166666667</v>
      </c>
      <c r="H574">
        <f t="shared" si="97"/>
        <v>20</v>
      </c>
      <c r="I574" t="str">
        <f t="shared" si="98"/>
        <v>Wednesday</v>
      </c>
      <c r="J574">
        <f t="shared" si="99"/>
        <v>56.999999997206032</v>
      </c>
      <c r="K574" s="1">
        <f t="shared" si="100"/>
        <v>42711.904166666667</v>
      </c>
      <c r="L574" t="str">
        <f t="shared" si="101"/>
        <v>Trip Completed</v>
      </c>
      <c r="M574" t="str">
        <f t="shared" si="102"/>
        <v>City</v>
      </c>
      <c r="N574" s="1">
        <f t="shared" si="107"/>
        <v>42711</v>
      </c>
      <c r="O574" t="str">
        <f t="shared" si="103"/>
        <v>07-Dec-2016 → 07-Dec-2016</v>
      </c>
      <c r="P574" t="str">
        <f t="shared" si="104"/>
        <v>07-Dec-2016</v>
      </c>
      <c r="Q574" s="2">
        <f t="shared" si="105"/>
        <v>42711</v>
      </c>
      <c r="R574" t="str">
        <f t="shared" si="106"/>
        <v>Strike/Disruption (Vardah cyclone in Chennai)</v>
      </c>
    </row>
    <row r="575" spans="1:18" x14ac:dyDescent="0.35">
      <c r="A575">
        <v>3672</v>
      </c>
      <c r="B575" t="s">
        <v>6</v>
      </c>
      <c r="C575">
        <f t="shared" si="96"/>
        <v>60</v>
      </c>
      <c r="D575">
        <v>60</v>
      </c>
      <c r="E575" t="s">
        <v>7</v>
      </c>
      <c r="F575" s="1">
        <v>42564.811689814815</v>
      </c>
      <c r="G575" s="1">
        <v>42564.857129629629</v>
      </c>
      <c r="H575">
        <f t="shared" si="97"/>
        <v>19</v>
      </c>
      <c r="I575" t="str">
        <f t="shared" si="98"/>
        <v>Wednesday</v>
      </c>
      <c r="J575">
        <f t="shared" si="99"/>
        <v>65.433333332184702</v>
      </c>
      <c r="K575" s="1">
        <f t="shared" si="100"/>
        <v>42564.857129629629</v>
      </c>
      <c r="L575" t="str">
        <f t="shared" si="101"/>
        <v>Trip Completed</v>
      </c>
      <c r="M575" t="str">
        <f t="shared" si="102"/>
        <v>Airport</v>
      </c>
      <c r="N575" s="1">
        <f t="shared" si="107"/>
        <v>42564</v>
      </c>
      <c r="O575" t="str">
        <f t="shared" si="103"/>
        <v>13-Jul-2016 → 13-Jul-2016</v>
      </c>
      <c r="P575" t="str">
        <f t="shared" si="104"/>
        <v>13-Jul-2016</v>
      </c>
      <c r="Q575" s="2">
        <f t="shared" si="105"/>
        <v>42564</v>
      </c>
      <c r="R575" t="str">
        <f t="shared" si="106"/>
        <v>Normal</v>
      </c>
    </row>
    <row r="576" spans="1:18" x14ac:dyDescent="0.35">
      <c r="A576">
        <v>3959</v>
      </c>
      <c r="B576" t="s">
        <v>8</v>
      </c>
      <c r="C576">
        <f t="shared" si="96"/>
        <v>60</v>
      </c>
      <c r="D576">
        <v>60</v>
      </c>
      <c r="E576" t="s">
        <v>7</v>
      </c>
      <c r="F576" s="1">
        <v>42564.95212962963</v>
      </c>
      <c r="G576" s="1">
        <v>42564.976377314815</v>
      </c>
      <c r="H576">
        <f t="shared" si="97"/>
        <v>22</v>
      </c>
      <c r="I576" t="str">
        <f t="shared" si="98"/>
        <v>Wednesday</v>
      </c>
      <c r="J576">
        <f t="shared" si="99"/>
        <v>34.916666666977108</v>
      </c>
      <c r="K576" s="1">
        <f t="shared" si="100"/>
        <v>42564.976377314815</v>
      </c>
      <c r="L576" t="str">
        <f t="shared" si="101"/>
        <v>Trip Completed</v>
      </c>
      <c r="M576" t="str">
        <f t="shared" si="102"/>
        <v>City</v>
      </c>
      <c r="N576" s="1">
        <f t="shared" si="107"/>
        <v>42564</v>
      </c>
      <c r="O576" t="str">
        <f t="shared" si="103"/>
        <v>13-Jul-2016 → 13-Jul-2016</v>
      </c>
      <c r="P576" t="str">
        <f t="shared" si="104"/>
        <v>13-Jul-2016</v>
      </c>
      <c r="Q576" s="2">
        <f t="shared" si="105"/>
        <v>42564</v>
      </c>
      <c r="R576" t="str">
        <f t="shared" si="106"/>
        <v>Normal</v>
      </c>
    </row>
    <row r="577" spans="1:18" x14ac:dyDescent="0.35">
      <c r="A577">
        <v>4659</v>
      </c>
      <c r="B577" t="s">
        <v>8</v>
      </c>
      <c r="C577">
        <f t="shared" si="96"/>
        <v>60</v>
      </c>
      <c r="D577">
        <v>60</v>
      </c>
      <c r="E577" t="s">
        <v>7</v>
      </c>
      <c r="F577" s="1">
        <v>42565.507384259261</v>
      </c>
      <c r="G577" s="1">
        <v>42565.54891203704</v>
      </c>
      <c r="H577">
        <f t="shared" si="97"/>
        <v>12</v>
      </c>
      <c r="I577" t="str">
        <f t="shared" si="98"/>
        <v>Thursday</v>
      </c>
      <c r="J577">
        <f t="shared" si="99"/>
        <v>59.800000002142042</v>
      </c>
      <c r="K577" s="1">
        <f t="shared" si="100"/>
        <v>42565.54891203704</v>
      </c>
      <c r="L577" t="str">
        <f t="shared" si="101"/>
        <v>Trip Completed</v>
      </c>
      <c r="M577" t="str">
        <f t="shared" si="102"/>
        <v>City</v>
      </c>
      <c r="N577" s="1">
        <f t="shared" si="107"/>
        <v>42565</v>
      </c>
      <c r="O577" t="str">
        <f t="shared" si="103"/>
        <v>14-Jul-2016 → 14-Jul-2016</v>
      </c>
      <c r="P577" t="str">
        <f t="shared" si="104"/>
        <v>14-Jul-2016</v>
      </c>
      <c r="Q577" s="2">
        <f t="shared" si="105"/>
        <v>42565</v>
      </c>
      <c r="R577" t="str">
        <f t="shared" si="106"/>
        <v>Normal</v>
      </c>
    </row>
    <row r="578" spans="1:18" x14ac:dyDescent="0.35">
      <c r="A578">
        <v>5060</v>
      </c>
      <c r="B578" t="s">
        <v>6</v>
      </c>
      <c r="C578">
        <f t="shared" ref="C578:C641" si="108">IF(ISNUMBER(D578), D578, "Unavailable")</f>
        <v>60</v>
      </c>
      <c r="D578">
        <v>60</v>
      </c>
      <c r="E578" t="s">
        <v>7</v>
      </c>
      <c r="F578" s="1">
        <v>42565.809907407405</v>
      </c>
      <c r="G578" s="1">
        <v>42565.834780092591</v>
      </c>
      <c r="H578">
        <f t="shared" si="97"/>
        <v>19</v>
      </c>
      <c r="I578" t="str">
        <f t="shared" si="98"/>
        <v>Thursday</v>
      </c>
      <c r="J578">
        <f t="shared" si="99"/>
        <v>35.816666667815298</v>
      </c>
      <c r="K578" s="1">
        <f t="shared" si="100"/>
        <v>42565.834780092591</v>
      </c>
      <c r="L578" t="str">
        <f t="shared" si="101"/>
        <v>Trip Completed</v>
      </c>
      <c r="M578" t="str">
        <f t="shared" si="102"/>
        <v>Airport</v>
      </c>
      <c r="N578" s="1">
        <f t="shared" si="107"/>
        <v>42565</v>
      </c>
      <c r="O578" t="str">
        <f t="shared" si="103"/>
        <v>14-Jul-2016 → 14-Jul-2016</v>
      </c>
      <c r="P578" t="str">
        <f t="shared" si="104"/>
        <v>14-Jul-2016</v>
      </c>
      <c r="Q578" s="2">
        <f t="shared" si="105"/>
        <v>42565</v>
      </c>
      <c r="R578" t="str">
        <f t="shared" si="106"/>
        <v>Normal</v>
      </c>
    </row>
    <row r="579" spans="1:18" x14ac:dyDescent="0.35">
      <c r="A579">
        <v>5942</v>
      </c>
      <c r="B579" t="s">
        <v>8</v>
      </c>
      <c r="C579">
        <f t="shared" si="108"/>
        <v>60</v>
      </c>
      <c r="D579">
        <v>60</v>
      </c>
      <c r="E579" t="s">
        <v>7</v>
      </c>
      <c r="F579" s="1">
        <v>42566.4371875</v>
      </c>
      <c r="G579" s="1">
        <v>42566.474872685183</v>
      </c>
      <c r="H579">
        <f t="shared" ref="H579:H642" si="109">HOUR(F579)</f>
        <v>10</v>
      </c>
      <c r="I579" t="str">
        <f t="shared" ref="I579:I642" si="110">TEXT(F579, "dddd")</f>
        <v>Friday</v>
      </c>
      <c r="J579">
        <f t="shared" ref="J579:J642" si="111">(G579 - F579) * 1440</f>
        <v>54.266666664043441</v>
      </c>
      <c r="K579" s="1">
        <f t="shared" ref="K579:K642" si="112">IF(TRIM(E579)="Trip Completed", G579, "Unavailable")</f>
        <v>42566.474872685183</v>
      </c>
      <c r="L579" t="str">
        <f t="shared" ref="L579:L642" si="113">PROPER(TRIM(E579))</f>
        <v>Trip Completed</v>
      </c>
      <c r="M579" t="str">
        <f t="shared" ref="M579:M642" si="114">PROPER(TRIM(B579))</f>
        <v>City</v>
      </c>
      <c r="N579" s="1">
        <f t="shared" si="107"/>
        <v>42566</v>
      </c>
      <c r="O579" t="str">
        <f t="shared" ref="O579:O642" si="115">TEXT(F579,"dd-mmm-yyyy") &amp; " → " &amp; IF(G579="", "", TEXT(G579,"dd-mmm-yyyy"))</f>
        <v>15-Jul-2016 → 15-Jul-2016</v>
      </c>
      <c r="P579" t="str">
        <f t="shared" ref="P579:P642" si="116">LEFT(O579, FIND("→", O579)-2)</f>
        <v>15-Jul-2016</v>
      </c>
      <c r="Q579" s="2">
        <f t="shared" ref="Q579:Q642" si="117">DATEVALUE(LEFT(O579, FIND("→", O579)-2))</f>
        <v>42566</v>
      </c>
      <c r="R579" t="str">
        <f t="shared" ref="R579:R642" si="118">IF(Q579=DATE(2016,11,7),"Holiday", IF(Q579=DATE(2016,12,7),"Strike/Disruption (Vardah cyclone in Chennai)","Normal"))</f>
        <v>Normal</v>
      </c>
    </row>
    <row r="580" spans="1:18" x14ac:dyDescent="0.35">
      <c r="A580">
        <v>1349</v>
      </c>
      <c r="B580" t="s">
        <v>6</v>
      </c>
      <c r="C580">
        <f t="shared" si="108"/>
        <v>61</v>
      </c>
      <c r="D580">
        <v>61</v>
      </c>
      <c r="E580" t="s">
        <v>7</v>
      </c>
      <c r="F580" s="1">
        <v>42562.986805555556</v>
      </c>
      <c r="G580" s="1">
        <v>42711.015277777777</v>
      </c>
      <c r="H580">
        <f t="shared" si="109"/>
        <v>23</v>
      </c>
      <c r="I580" t="str">
        <f t="shared" si="110"/>
        <v>Monday</v>
      </c>
      <c r="J580">
        <f t="shared" si="111"/>
        <v>213160.99999999744</v>
      </c>
      <c r="K580" s="1">
        <f t="shared" si="112"/>
        <v>42711.015277777777</v>
      </c>
      <c r="L580" t="str">
        <f t="shared" si="113"/>
        <v>Trip Completed</v>
      </c>
      <c r="M580" t="str">
        <f t="shared" si="114"/>
        <v>Airport</v>
      </c>
      <c r="N580" s="1">
        <f t="shared" ref="N580:N643" si="119">INT(F580)</f>
        <v>42562</v>
      </c>
      <c r="O580" t="str">
        <f t="shared" si="115"/>
        <v>11-Jul-2016 → 07-Dec-2016</v>
      </c>
      <c r="P580" t="str">
        <f t="shared" si="116"/>
        <v>11-Jul-2016</v>
      </c>
      <c r="Q580" s="2">
        <f t="shared" si="117"/>
        <v>42562</v>
      </c>
      <c r="R580" t="str">
        <f t="shared" si="118"/>
        <v>Normal</v>
      </c>
    </row>
    <row r="581" spans="1:18" x14ac:dyDescent="0.35">
      <c r="A581">
        <v>2192</v>
      </c>
      <c r="B581" t="s">
        <v>6</v>
      </c>
      <c r="C581">
        <f t="shared" si="108"/>
        <v>61</v>
      </c>
      <c r="D581">
        <v>61</v>
      </c>
      <c r="E581" t="s">
        <v>7</v>
      </c>
      <c r="F581" s="1">
        <v>42563.738888888889</v>
      </c>
      <c r="G581" s="1">
        <v>42711.777083333334</v>
      </c>
      <c r="H581">
        <f t="shared" si="109"/>
        <v>17</v>
      </c>
      <c r="I581" t="str">
        <f t="shared" si="110"/>
        <v>Tuesday</v>
      </c>
      <c r="J581">
        <f t="shared" si="111"/>
        <v>213175.00000000116</v>
      </c>
      <c r="K581" s="1">
        <f t="shared" si="112"/>
        <v>42711.777083333334</v>
      </c>
      <c r="L581" t="str">
        <f t="shared" si="113"/>
        <v>Trip Completed</v>
      </c>
      <c r="M581" t="str">
        <f t="shared" si="114"/>
        <v>Airport</v>
      </c>
      <c r="N581" s="1">
        <f t="shared" si="119"/>
        <v>42563</v>
      </c>
      <c r="O581" t="str">
        <f t="shared" si="115"/>
        <v>12-Jul-2016 → 07-Dec-2016</v>
      </c>
      <c r="P581" t="str">
        <f t="shared" si="116"/>
        <v>12-Jul-2016</v>
      </c>
      <c r="Q581" s="2">
        <f t="shared" si="117"/>
        <v>42563</v>
      </c>
      <c r="R581" t="str">
        <f t="shared" si="118"/>
        <v>Normal</v>
      </c>
    </row>
    <row r="582" spans="1:18" x14ac:dyDescent="0.35">
      <c r="A582">
        <v>2323</v>
      </c>
      <c r="B582" t="s">
        <v>8</v>
      </c>
      <c r="C582">
        <f t="shared" si="108"/>
        <v>61</v>
      </c>
      <c r="D582">
        <v>61</v>
      </c>
      <c r="E582" t="s">
        <v>7</v>
      </c>
      <c r="F582" s="1">
        <v>42563.79583333333</v>
      </c>
      <c r="G582" s="1">
        <v>42711.845138888886</v>
      </c>
      <c r="H582">
        <f t="shared" si="109"/>
        <v>19</v>
      </c>
      <c r="I582" t="str">
        <f t="shared" si="110"/>
        <v>Tuesday</v>
      </c>
      <c r="J582">
        <f t="shared" si="111"/>
        <v>213191.00000000093</v>
      </c>
      <c r="K582" s="1">
        <f t="shared" si="112"/>
        <v>42711.845138888886</v>
      </c>
      <c r="L582" t="str">
        <f t="shared" si="113"/>
        <v>Trip Completed</v>
      </c>
      <c r="M582" t="str">
        <f t="shared" si="114"/>
        <v>City</v>
      </c>
      <c r="N582" s="1">
        <f t="shared" si="119"/>
        <v>42563</v>
      </c>
      <c r="O582" t="str">
        <f t="shared" si="115"/>
        <v>12-Jul-2016 → 07-Dec-2016</v>
      </c>
      <c r="P582" t="str">
        <f t="shared" si="116"/>
        <v>12-Jul-2016</v>
      </c>
      <c r="Q582" s="2">
        <f t="shared" si="117"/>
        <v>42563</v>
      </c>
      <c r="R582" t="str">
        <f t="shared" si="118"/>
        <v>Normal</v>
      </c>
    </row>
    <row r="583" spans="1:18" x14ac:dyDescent="0.35">
      <c r="A583">
        <v>2717</v>
      </c>
      <c r="B583" t="s">
        <v>8</v>
      </c>
      <c r="C583">
        <f t="shared" si="108"/>
        <v>61</v>
      </c>
      <c r="D583">
        <v>61</v>
      </c>
      <c r="E583" t="s">
        <v>7</v>
      </c>
      <c r="F583" s="1">
        <v>42564.083483796298</v>
      </c>
      <c r="G583" s="1">
        <v>42564.121539351851</v>
      </c>
      <c r="H583">
        <f t="shared" si="109"/>
        <v>2</v>
      </c>
      <c r="I583" t="str">
        <f t="shared" si="110"/>
        <v>Wednesday</v>
      </c>
      <c r="J583">
        <f t="shared" si="111"/>
        <v>54.799999996321276</v>
      </c>
      <c r="K583" s="1">
        <f t="shared" si="112"/>
        <v>42564.121539351851</v>
      </c>
      <c r="L583" t="str">
        <f t="shared" si="113"/>
        <v>Trip Completed</v>
      </c>
      <c r="M583" t="str">
        <f t="shared" si="114"/>
        <v>City</v>
      </c>
      <c r="N583" s="1">
        <f t="shared" si="119"/>
        <v>42564</v>
      </c>
      <c r="O583" t="str">
        <f t="shared" si="115"/>
        <v>13-Jul-2016 → 13-Jul-2016</v>
      </c>
      <c r="P583" t="str">
        <f t="shared" si="116"/>
        <v>13-Jul-2016</v>
      </c>
      <c r="Q583" s="2">
        <f t="shared" si="117"/>
        <v>42564</v>
      </c>
      <c r="R583" t="str">
        <f t="shared" si="118"/>
        <v>Normal</v>
      </c>
    </row>
    <row r="584" spans="1:18" x14ac:dyDescent="0.35">
      <c r="A584">
        <v>3338</v>
      </c>
      <c r="B584" t="s">
        <v>6</v>
      </c>
      <c r="C584">
        <f t="shared" si="108"/>
        <v>61</v>
      </c>
      <c r="D584">
        <v>61</v>
      </c>
      <c r="E584" t="s">
        <v>7</v>
      </c>
      <c r="F584" s="1">
        <v>42564.525543981479</v>
      </c>
      <c r="G584" s="1">
        <v>42564.553171296298</v>
      </c>
      <c r="H584">
        <f t="shared" si="109"/>
        <v>12</v>
      </c>
      <c r="I584" t="str">
        <f t="shared" si="110"/>
        <v>Wednesday</v>
      </c>
      <c r="J584">
        <f t="shared" si="111"/>
        <v>39.783333339728415</v>
      </c>
      <c r="K584" s="1">
        <f t="shared" si="112"/>
        <v>42564.553171296298</v>
      </c>
      <c r="L584" t="str">
        <f t="shared" si="113"/>
        <v>Trip Completed</v>
      </c>
      <c r="M584" t="str">
        <f t="shared" si="114"/>
        <v>Airport</v>
      </c>
      <c r="N584" s="1">
        <f t="shared" si="119"/>
        <v>42564</v>
      </c>
      <c r="O584" t="str">
        <f t="shared" si="115"/>
        <v>13-Jul-2016 → 13-Jul-2016</v>
      </c>
      <c r="P584" t="str">
        <f t="shared" si="116"/>
        <v>13-Jul-2016</v>
      </c>
      <c r="Q584" s="2">
        <f t="shared" si="117"/>
        <v>42564</v>
      </c>
      <c r="R584" t="str">
        <f t="shared" si="118"/>
        <v>Normal</v>
      </c>
    </row>
    <row r="585" spans="1:18" x14ac:dyDescent="0.35">
      <c r="A585">
        <v>4475</v>
      </c>
      <c r="B585" t="s">
        <v>8</v>
      </c>
      <c r="C585">
        <f t="shared" si="108"/>
        <v>61</v>
      </c>
      <c r="D585">
        <v>61</v>
      </c>
      <c r="E585" t="s">
        <v>7</v>
      </c>
      <c r="F585" s="1">
        <v>42565.364166666666</v>
      </c>
      <c r="G585" s="1">
        <v>42565.392858796295</v>
      </c>
      <c r="H585">
        <f t="shared" si="109"/>
        <v>8</v>
      </c>
      <c r="I585" t="str">
        <f t="shared" si="110"/>
        <v>Thursday</v>
      </c>
      <c r="J585">
        <f t="shared" si="111"/>
        <v>41.316666664788499</v>
      </c>
      <c r="K585" s="1">
        <f t="shared" si="112"/>
        <v>42565.392858796295</v>
      </c>
      <c r="L585" t="str">
        <f t="shared" si="113"/>
        <v>Trip Completed</v>
      </c>
      <c r="M585" t="str">
        <f t="shared" si="114"/>
        <v>City</v>
      </c>
      <c r="N585" s="1">
        <f t="shared" si="119"/>
        <v>42565</v>
      </c>
      <c r="O585" t="str">
        <f t="shared" si="115"/>
        <v>14-Jul-2016 → 14-Jul-2016</v>
      </c>
      <c r="P585" t="str">
        <f t="shared" si="116"/>
        <v>14-Jul-2016</v>
      </c>
      <c r="Q585" s="2">
        <f t="shared" si="117"/>
        <v>42565</v>
      </c>
      <c r="R585" t="str">
        <f t="shared" si="118"/>
        <v>Normal</v>
      </c>
    </row>
    <row r="586" spans="1:18" x14ac:dyDescent="0.35">
      <c r="A586">
        <v>4786</v>
      </c>
      <c r="B586" t="s">
        <v>8</v>
      </c>
      <c r="C586">
        <f t="shared" si="108"/>
        <v>61</v>
      </c>
      <c r="D586">
        <v>61</v>
      </c>
      <c r="E586" t="s">
        <v>7</v>
      </c>
      <c r="F586" s="1">
        <v>42565.694861111115</v>
      </c>
      <c r="G586" s="1">
        <v>42565.717974537038</v>
      </c>
      <c r="H586">
        <f t="shared" si="109"/>
        <v>16</v>
      </c>
      <c r="I586" t="str">
        <f t="shared" si="110"/>
        <v>Thursday</v>
      </c>
      <c r="J586">
        <f t="shared" si="111"/>
        <v>33.283333329018205</v>
      </c>
      <c r="K586" s="1">
        <f t="shared" si="112"/>
        <v>42565.717974537038</v>
      </c>
      <c r="L586" t="str">
        <f t="shared" si="113"/>
        <v>Trip Completed</v>
      </c>
      <c r="M586" t="str">
        <f t="shared" si="114"/>
        <v>City</v>
      </c>
      <c r="N586" s="1">
        <f t="shared" si="119"/>
        <v>42565</v>
      </c>
      <c r="O586" t="str">
        <f t="shared" si="115"/>
        <v>14-Jul-2016 → 14-Jul-2016</v>
      </c>
      <c r="P586" t="str">
        <f t="shared" si="116"/>
        <v>14-Jul-2016</v>
      </c>
      <c r="Q586" s="2">
        <f t="shared" si="117"/>
        <v>42565</v>
      </c>
      <c r="R586" t="str">
        <f t="shared" si="118"/>
        <v>Normal</v>
      </c>
    </row>
    <row r="587" spans="1:18" x14ac:dyDescent="0.35">
      <c r="A587">
        <v>5017</v>
      </c>
      <c r="B587" t="s">
        <v>8</v>
      </c>
      <c r="C587">
        <f t="shared" si="108"/>
        <v>61</v>
      </c>
      <c r="D587">
        <v>61</v>
      </c>
      <c r="E587" t="s">
        <v>7</v>
      </c>
      <c r="F587" s="1">
        <v>42565.797974537039</v>
      </c>
      <c r="G587" s="1">
        <v>42565.834305555552</v>
      </c>
      <c r="H587">
        <f t="shared" si="109"/>
        <v>19</v>
      </c>
      <c r="I587" t="str">
        <f t="shared" si="110"/>
        <v>Thursday</v>
      </c>
      <c r="J587">
        <f t="shared" si="111"/>
        <v>52.316666658734903</v>
      </c>
      <c r="K587" s="1">
        <f t="shared" si="112"/>
        <v>42565.834305555552</v>
      </c>
      <c r="L587" t="str">
        <f t="shared" si="113"/>
        <v>Trip Completed</v>
      </c>
      <c r="M587" t="str">
        <f t="shared" si="114"/>
        <v>City</v>
      </c>
      <c r="N587" s="1">
        <f t="shared" si="119"/>
        <v>42565</v>
      </c>
      <c r="O587" t="str">
        <f t="shared" si="115"/>
        <v>14-Jul-2016 → 14-Jul-2016</v>
      </c>
      <c r="P587" t="str">
        <f t="shared" si="116"/>
        <v>14-Jul-2016</v>
      </c>
      <c r="Q587" s="2">
        <f t="shared" si="117"/>
        <v>42565</v>
      </c>
      <c r="R587" t="str">
        <f t="shared" si="118"/>
        <v>Normal</v>
      </c>
    </row>
    <row r="588" spans="1:18" x14ac:dyDescent="0.35">
      <c r="A588">
        <v>5580</v>
      </c>
      <c r="B588" t="s">
        <v>8</v>
      </c>
      <c r="C588">
        <f t="shared" si="108"/>
        <v>61</v>
      </c>
      <c r="D588">
        <v>61</v>
      </c>
      <c r="E588" t="s">
        <v>7</v>
      </c>
      <c r="F588" s="1">
        <v>42566.244305555556</v>
      </c>
      <c r="G588" s="1">
        <v>42566.297569444447</v>
      </c>
      <c r="H588">
        <f t="shared" si="109"/>
        <v>5</v>
      </c>
      <c r="I588" t="str">
        <f t="shared" si="110"/>
        <v>Friday</v>
      </c>
      <c r="J588">
        <f t="shared" si="111"/>
        <v>76.700000002747402</v>
      </c>
      <c r="K588" s="1">
        <f t="shared" si="112"/>
        <v>42566.297569444447</v>
      </c>
      <c r="L588" t="str">
        <f t="shared" si="113"/>
        <v>Trip Completed</v>
      </c>
      <c r="M588" t="str">
        <f t="shared" si="114"/>
        <v>City</v>
      </c>
      <c r="N588" s="1">
        <f t="shared" si="119"/>
        <v>42566</v>
      </c>
      <c r="O588" t="str">
        <f t="shared" si="115"/>
        <v>15-Jul-2016 → 15-Jul-2016</v>
      </c>
      <c r="P588" t="str">
        <f t="shared" si="116"/>
        <v>15-Jul-2016</v>
      </c>
      <c r="Q588" s="2">
        <f t="shared" si="117"/>
        <v>42566</v>
      </c>
      <c r="R588" t="str">
        <f t="shared" si="118"/>
        <v>Normal</v>
      </c>
    </row>
    <row r="589" spans="1:18" x14ac:dyDescent="0.35">
      <c r="A589">
        <v>6066</v>
      </c>
      <c r="B589" t="s">
        <v>6</v>
      </c>
      <c r="C589">
        <f t="shared" si="108"/>
        <v>61</v>
      </c>
      <c r="D589">
        <v>61</v>
      </c>
      <c r="E589" t="s">
        <v>7</v>
      </c>
      <c r="F589" s="1">
        <v>42566.579560185186</v>
      </c>
      <c r="G589" s="1">
        <v>42566.613946759258</v>
      </c>
      <c r="H589">
        <f t="shared" si="109"/>
        <v>13</v>
      </c>
      <c r="I589" t="str">
        <f t="shared" si="110"/>
        <v>Friday</v>
      </c>
      <c r="J589">
        <f t="shared" si="111"/>
        <v>49.516666664276272</v>
      </c>
      <c r="K589" s="1">
        <f t="shared" si="112"/>
        <v>42566.613946759258</v>
      </c>
      <c r="L589" t="str">
        <f t="shared" si="113"/>
        <v>Trip Completed</v>
      </c>
      <c r="M589" t="str">
        <f t="shared" si="114"/>
        <v>Airport</v>
      </c>
      <c r="N589" s="1">
        <f t="shared" si="119"/>
        <v>42566</v>
      </c>
      <c r="O589" t="str">
        <f t="shared" si="115"/>
        <v>15-Jul-2016 → 15-Jul-2016</v>
      </c>
      <c r="P589" t="str">
        <f t="shared" si="116"/>
        <v>15-Jul-2016</v>
      </c>
      <c r="Q589" s="2">
        <f t="shared" si="117"/>
        <v>42566</v>
      </c>
      <c r="R589" t="str">
        <f t="shared" si="118"/>
        <v>Normal</v>
      </c>
    </row>
    <row r="590" spans="1:18" x14ac:dyDescent="0.35">
      <c r="A590">
        <v>418</v>
      </c>
      <c r="B590" t="s">
        <v>8</v>
      </c>
      <c r="C590">
        <f t="shared" si="108"/>
        <v>62</v>
      </c>
      <c r="D590">
        <v>62</v>
      </c>
      <c r="E590" t="s">
        <v>7</v>
      </c>
      <c r="F590" s="1">
        <v>42562.362500000003</v>
      </c>
      <c r="G590" s="1">
        <v>42681.39166666667</v>
      </c>
      <c r="H590">
        <f t="shared" si="109"/>
        <v>8</v>
      </c>
      <c r="I590" t="str">
        <f t="shared" si="110"/>
        <v>Monday</v>
      </c>
      <c r="J590">
        <f t="shared" si="111"/>
        <v>171402.0000000007</v>
      </c>
      <c r="K590" s="1">
        <f t="shared" si="112"/>
        <v>42681.39166666667</v>
      </c>
      <c r="L590" t="str">
        <f t="shared" si="113"/>
        <v>Trip Completed</v>
      </c>
      <c r="M590" t="str">
        <f t="shared" si="114"/>
        <v>City</v>
      </c>
      <c r="N590" s="1">
        <f t="shared" si="119"/>
        <v>42562</v>
      </c>
      <c r="O590" t="str">
        <f t="shared" si="115"/>
        <v>11-Jul-2016 → 07-Nov-2016</v>
      </c>
      <c r="P590" t="str">
        <f t="shared" si="116"/>
        <v>11-Jul-2016</v>
      </c>
      <c r="Q590" s="2">
        <f t="shared" si="117"/>
        <v>42562</v>
      </c>
      <c r="R590" t="str">
        <f t="shared" si="118"/>
        <v>Normal</v>
      </c>
    </row>
    <row r="591" spans="1:18" x14ac:dyDescent="0.35">
      <c r="A591">
        <v>608</v>
      </c>
      <c r="B591" t="s">
        <v>6</v>
      </c>
      <c r="C591">
        <f t="shared" si="108"/>
        <v>62</v>
      </c>
      <c r="D591">
        <v>62</v>
      </c>
      <c r="E591" t="s">
        <v>7</v>
      </c>
      <c r="F591" s="1">
        <v>42562.497916666667</v>
      </c>
      <c r="G591" s="1">
        <v>42681.533333333333</v>
      </c>
      <c r="H591">
        <f t="shared" si="109"/>
        <v>11</v>
      </c>
      <c r="I591" t="str">
        <f t="shared" si="110"/>
        <v>Monday</v>
      </c>
      <c r="J591">
        <f t="shared" si="111"/>
        <v>171410.9999999986</v>
      </c>
      <c r="K591" s="1">
        <f t="shared" si="112"/>
        <v>42681.533333333333</v>
      </c>
      <c r="L591" t="str">
        <f t="shared" si="113"/>
        <v>Trip Completed</v>
      </c>
      <c r="M591" t="str">
        <f t="shared" si="114"/>
        <v>Airport</v>
      </c>
      <c r="N591" s="1">
        <f t="shared" si="119"/>
        <v>42562</v>
      </c>
      <c r="O591" t="str">
        <f t="shared" si="115"/>
        <v>11-Jul-2016 → 07-Nov-2016</v>
      </c>
      <c r="P591" t="str">
        <f t="shared" si="116"/>
        <v>11-Jul-2016</v>
      </c>
      <c r="Q591" s="2">
        <f t="shared" si="117"/>
        <v>42562</v>
      </c>
      <c r="R591" t="str">
        <f t="shared" si="118"/>
        <v>Normal</v>
      </c>
    </row>
    <row r="592" spans="1:18" x14ac:dyDescent="0.35">
      <c r="A592">
        <v>1842</v>
      </c>
      <c r="B592" t="s">
        <v>8</v>
      </c>
      <c r="C592">
        <f t="shared" si="108"/>
        <v>62</v>
      </c>
      <c r="D592">
        <v>62</v>
      </c>
      <c r="E592" t="s">
        <v>7</v>
      </c>
      <c r="F592" s="1">
        <v>42563.402777777781</v>
      </c>
      <c r="G592" s="1">
        <v>42711.429166666669</v>
      </c>
      <c r="H592">
        <f t="shared" si="109"/>
        <v>9</v>
      </c>
      <c r="I592" t="str">
        <f t="shared" si="110"/>
        <v>Tuesday</v>
      </c>
      <c r="J592">
        <f t="shared" si="111"/>
        <v>213157.99999999814</v>
      </c>
      <c r="K592" s="1">
        <f t="shared" si="112"/>
        <v>42711.429166666669</v>
      </c>
      <c r="L592" t="str">
        <f t="shared" si="113"/>
        <v>Trip Completed</v>
      </c>
      <c r="M592" t="str">
        <f t="shared" si="114"/>
        <v>City</v>
      </c>
      <c r="N592" s="1">
        <f t="shared" si="119"/>
        <v>42563</v>
      </c>
      <c r="O592" t="str">
        <f t="shared" si="115"/>
        <v>12-Jul-2016 → 07-Dec-2016</v>
      </c>
      <c r="P592" t="str">
        <f t="shared" si="116"/>
        <v>12-Jul-2016</v>
      </c>
      <c r="Q592" s="2">
        <f t="shared" si="117"/>
        <v>42563</v>
      </c>
      <c r="R592" t="str">
        <f t="shared" si="118"/>
        <v>Normal</v>
      </c>
    </row>
    <row r="593" spans="1:18" x14ac:dyDescent="0.35">
      <c r="A593">
        <v>4004</v>
      </c>
      <c r="B593" t="s">
        <v>8</v>
      </c>
      <c r="C593">
        <f t="shared" si="108"/>
        <v>62</v>
      </c>
      <c r="D593">
        <v>62</v>
      </c>
      <c r="E593" t="s">
        <v>7</v>
      </c>
      <c r="F593" s="1">
        <v>42564.986585648148</v>
      </c>
      <c r="G593" s="1">
        <v>42565.015023148146</v>
      </c>
      <c r="H593">
        <f t="shared" si="109"/>
        <v>23</v>
      </c>
      <c r="I593" t="str">
        <f t="shared" si="110"/>
        <v>Wednesday</v>
      </c>
      <c r="J593">
        <f t="shared" si="111"/>
        <v>40.949999996228144</v>
      </c>
      <c r="K593" s="1">
        <f t="shared" si="112"/>
        <v>42565.015023148146</v>
      </c>
      <c r="L593" t="str">
        <f t="shared" si="113"/>
        <v>Trip Completed</v>
      </c>
      <c r="M593" t="str">
        <f t="shared" si="114"/>
        <v>City</v>
      </c>
      <c r="N593" s="1">
        <f t="shared" si="119"/>
        <v>42564</v>
      </c>
      <c r="O593" t="str">
        <f t="shared" si="115"/>
        <v>13-Jul-2016 → 14-Jul-2016</v>
      </c>
      <c r="P593" t="str">
        <f t="shared" si="116"/>
        <v>13-Jul-2016</v>
      </c>
      <c r="Q593" s="2">
        <f t="shared" si="117"/>
        <v>42564</v>
      </c>
      <c r="R593" t="str">
        <f t="shared" si="118"/>
        <v>Normal</v>
      </c>
    </row>
    <row r="594" spans="1:18" x14ac:dyDescent="0.35">
      <c r="A594">
        <v>5791</v>
      </c>
      <c r="B594" t="s">
        <v>8</v>
      </c>
      <c r="C594">
        <f t="shared" si="108"/>
        <v>62</v>
      </c>
      <c r="D594">
        <v>62</v>
      </c>
      <c r="E594" t="s">
        <v>7</v>
      </c>
      <c r="F594" s="1">
        <v>42566.357777777775</v>
      </c>
      <c r="G594" s="1">
        <v>42566.388599537036</v>
      </c>
      <c r="H594">
        <f t="shared" si="109"/>
        <v>8</v>
      </c>
      <c r="I594" t="str">
        <f t="shared" si="110"/>
        <v>Friday</v>
      </c>
      <c r="J594">
        <f t="shared" si="111"/>
        <v>44.383333335863426</v>
      </c>
      <c r="K594" s="1">
        <f t="shared" si="112"/>
        <v>42566.388599537036</v>
      </c>
      <c r="L594" t="str">
        <f t="shared" si="113"/>
        <v>Trip Completed</v>
      </c>
      <c r="M594" t="str">
        <f t="shared" si="114"/>
        <v>City</v>
      </c>
      <c r="N594" s="1">
        <f t="shared" si="119"/>
        <v>42566</v>
      </c>
      <c r="O594" t="str">
        <f t="shared" si="115"/>
        <v>15-Jul-2016 → 15-Jul-2016</v>
      </c>
      <c r="P594" t="str">
        <f t="shared" si="116"/>
        <v>15-Jul-2016</v>
      </c>
      <c r="Q594" s="2">
        <f t="shared" si="117"/>
        <v>42566</v>
      </c>
      <c r="R594" t="str">
        <f t="shared" si="118"/>
        <v>Normal</v>
      </c>
    </row>
    <row r="595" spans="1:18" x14ac:dyDescent="0.35">
      <c r="A595">
        <v>6548</v>
      </c>
      <c r="B595" t="s">
        <v>6</v>
      </c>
      <c r="C595">
        <f t="shared" si="108"/>
        <v>62</v>
      </c>
      <c r="D595">
        <v>62</v>
      </c>
      <c r="E595" t="s">
        <v>7</v>
      </c>
      <c r="F595" s="1">
        <v>42566.87259259259</v>
      </c>
      <c r="G595" s="1">
        <v>42566.90662037037</v>
      </c>
      <c r="H595">
        <f t="shared" si="109"/>
        <v>20</v>
      </c>
      <c r="I595" t="str">
        <f t="shared" si="110"/>
        <v>Friday</v>
      </c>
      <c r="J595">
        <f t="shared" si="111"/>
        <v>49.000000002561137</v>
      </c>
      <c r="K595" s="1">
        <f t="shared" si="112"/>
        <v>42566.90662037037</v>
      </c>
      <c r="L595" t="str">
        <f t="shared" si="113"/>
        <v>Trip Completed</v>
      </c>
      <c r="M595" t="str">
        <f t="shared" si="114"/>
        <v>Airport</v>
      </c>
      <c r="N595" s="1">
        <f t="shared" si="119"/>
        <v>42566</v>
      </c>
      <c r="O595" t="str">
        <f t="shared" si="115"/>
        <v>15-Jul-2016 → 15-Jul-2016</v>
      </c>
      <c r="P595" t="str">
        <f t="shared" si="116"/>
        <v>15-Jul-2016</v>
      </c>
      <c r="Q595" s="2">
        <f t="shared" si="117"/>
        <v>42566</v>
      </c>
      <c r="R595" t="str">
        <f t="shared" si="118"/>
        <v>Normal</v>
      </c>
    </row>
    <row r="596" spans="1:18" x14ac:dyDescent="0.35">
      <c r="A596">
        <v>121</v>
      </c>
      <c r="B596" t="s">
        <v>6</v>
      </c>
      <c r="C596">
        <f t="shared" si="108"/>
        <v>63</v>
      </c>
      <c r="D596">
        <v>63</v>
      </c>
      <c r="E596" t="s">
        <v>7</v>
      </c>
      <c r="F596" s="1">
        <v>42562.217361111114</v>
      </c>
      <c r="G596" s="1">
        <v>42681.255555555559</v>
      </c>
      <c r="H596">
        <f t="shared" si="109"/>
        <v>5</v>
      </c>
      <c r="I596" t="str">
        <f t="shared" si="110"/>
        <v>Monday</v>
      </c>
      <c r="J596">
        <f t="shared" si="111"/>
        <v>171415.00000000116</v>
      </c>
      <c r="K596" s="1">
        <f t="shared" si="112"/>
        <v>42681.255555555559</v>
      </c>
      <c r="L596" t="str">
        <f t="shared" si="113"/>
        <v>Trip Completed</v>
      </c>
      <c r="M596" t="str">
        <f t="shared" si="114"/>
        <v>Airport</v>
      </c>
      <c r="N596" s="1">
        <f t="shared" si="119"/>
        <v>42562</v>
      </c>
      <c r="O596" t="str">
        <f t="shared" si="115"/>
        <v>11-Jul-2016 → 07-Nov-2016</v>
      </c>
      <c r="P596" t="str">
        <f t="shared" si="116"/>
        <v>11-Jul-2016</v>
      </c>
      <c r="Q596" s="2">
        <f t="shared" si="117"/>
        <v>42562</v>
      </c>
      <c r="R596" t="str">
        <f t="shared" si="118"/>
        <v>Normal</v>
      </c>
    </row>
    <row r="597" spans="1:18" x14ac:dyDescent="0.35">
      <c r="A597">
        <v>571</v>
      </c>
      <c r="B597" t="s">
        <v>6</v>
      </c>
      <c r="C597">
        <f t="shared" si="108"/>
        <v>63</v>
      </c>
      <c r="D597">
        <v>63</v>
      </c>
      <c r="E597" t="s">
        <v>7</v>
      </c>
      <c r="F597" s="1">
        <v>42562.447222222225</v>
      </c>
      <c r="G597" s="1">
        <v>42681.488888888889</v>
      </c>
      <c r="H597">
        <f t="shared" si="109"/>
        <v>10</v>
      </c>
      <c r="I597" t="str">
        <f t="shared" si="110"/>
        <v>Monday</v>
      </c>
      <c r="J597">
        <f t="shared" si="111"/>
        <v>171419.99999999651</v>
      </c>
      <c r="K597" s="1">
        <f t="shared" si="112"/>
        <v>42681.488888888889</v>
      </c>
      <c r="L597" t="str">
        <f t="shared" si="113"/>
        <v>Trip Completed</v>
      </c>
      <c r="M597" t="str">
        <f t="shared" si="114"/>
        <v>Airport</v>
      </c>
      <c r="N597" s="1">
        <f t="shared" si="119"/>
        <v>42562</v>
      </c>
      <c r="O597" t="str">
        <f t="shared" si="115"/>
        <v>11-Jul-2016 → 07-Nov-2016</v>
      </c>
      <c r="P597" t="str">
        <f t="shared" si="116"/>
        <v>11-Jul-2016</v>
      </c>
      <c r="Q597" s="2">
        <f t="shared" si="117"/>
        <v>42562</v>
      </c>
      <c r="R597" t="str">
        <f t="shared" si="118"/>
        <v>Normal</v>
      </c>
    </row>
    <row r="598" spans="1:18" x14ac:dyDescent="0.35">
      <c r="A598">
        <v>2444</v>
      </c>
      <c r="B598" t="s">
        <v>6</v>
      </c>
      <c r="C598">
        <f t="shared" si="108"/>
        <v>63</v>
      </c>
      <c r="D598">
        <v>63</v>
      </c>
      <c r="E598" t="s">
        <v>7</v>
      </c>
      <c r="F598" s="1">
        <v>42563.849305555559</v>
      </c>
      <c r="G598" s="1">
        <v>42711.899305555555</v>
      </c>
      <c r="H598">
        <f t="shared" si="109"/>
        <v>20</v>
      </c>
      <c r="I598" t="str">
        <f t="shared" si="110"/>
        <v>Tuesday</v>
      </c>
      <c r="J598">
        <f t="shared" si="111"/>
        <v>213191.99999999371</v>
      </c>
      <c r="K598" s="1">
        <f t="shared" si="112"/>
        <v>42711.899305555555</v>
      </c>
      <c r="L598" t="str">
        <f t="shared" si="113"/>
        <v>Trip Completed</v>
      </c>
      <c r="M598" t="str">
        <f t="shared" si="114"/>
        <v>Airport</v>
      </c>
      <c r="N598" s="1">
        <f t="shared" si="119"/>
        <v>42563</v>
      </c>
      <c r="O598" t="str">
        <f t="shared" si="115"/>
        <v>12-Jul-2016 → 07-Dec-2016</v>
      </c>
      <c r="P598" t="str">
        <f t="shared" si="116"/>
        <v>12-Jul-2016</v>
      </c>
      <c r="Q598" s="2">
        <f t="shared" si="117"/>
        <v>42563</v>
      </c>
      <c r="R598" t="str">
        <f t="shared" si="118"/>
        <v>Normal</v>
      </c>
    </row>
    <row r="599" spans="1:18" x14ac:dyDescent="0.35">
      <c r="A599">
        <v>2815</v>
      </c>
      <c r="B599" t="s">
        <v>8</v>
      </c>
      <c r="C599">
        <f t="shared" si="108"/>
        <v>63</v>
      </c>
      <c r="D599">
        <v>63</v>
      </c>
      <c r="E599" t="s">
        <v>7</v>
      </c>
      <c r="F599" s="1">
        <v>42564.217731481483</v>
      </c>
      <c r="G599" s="1">
        <v>42564.238171296296</v>
      </c>
      <c r="H599">
        <f t="shared" si="109"/>
        <v>5</v>
      </c>
      <c r="I599" t="str">
        <f t="shared" si="110"/>
        <v>Wednesday</v>
      </c>
      <c r="J599">
        <f t="shared" si="111"/>
        <v>29.433333330089226</v>
      </c>
      <c r="K599" s="1">
        <f t="shared" si="112"/>
        <v>42564.238171296296</v>
      </c>
      <c r="L599" t="str">
        <f t="shared" si="113"/>
        <v>Trip Completed</v>
      </c>
      <c r="M599" t="str">
        <f t="shared" si="114"/>
        <v>City</v>
      </c>
      <c r="N599" s="1">
        <f t="shared" si="119"/>
        <v>42564</v>
      </c>
      <c r="O599" t="str">
        <f t="shared" si="115"/>
        <v>13-Jul-2016 → 13-Jul-2016</v>
      </c>
      <c r="P599" t="str">
        <f t="shared" si="116"/>
        <v>13-Jul-2016</v>
      </c>
      <c r="Q599" s="2">
        <f t="shared" si="117"/>
        <v>42564</v>
      </c>
      <c r="R599" t="str">
        <f t="shared" si="118"/>
        <v>Normal</v>
      </c>
    </row>
    <row r="600" spans="1:18" x14ac:dyDescent="0.35">
      <c r="A600">
        <v>3510</v>
      </c>
      <c r="B600" t="s">
        <v>6</v>
      </c>
      <c r="C600">
        <f t="shared" si="108"/>
        <v>63</v>
      </c>
      <c r="D600">
        <v>63</v>
      </c>
      <c r="E600" t="s">
        <v>7</v>
      </c>
      <c r="F600" s="1">
        <v>42564.737870370373</v>
      </c>
      <c r="G600" s="1">
        <v>42564.772407407407</v>
      </c>
      <c r="H600">
        <f t="shared" si="109"/>
        <v>17</v>
      </c>
      <c r="I600" t="str">
        <f t="shared" si="110"/>
        <v>Wednesday</v>
      </c>
      <c r="J600">
        <f t="shared" si="111"/>
        <v>49.73333332920447</v>
      </c>
      <c r="K600" s="1">
        <f t="shared" si="112"/>
        <v>42564.772407407407</v>
      </c>
      <c r="L600" t="str">
        <f t="shared" si="113"/>
        <v>Trip Completed</v>
      </c>
      <c r="M600" t="str">
        <f t="shared" si="114"/>
        <v>Airport</v>
      </c>
      <c r="N600" s="1">
        <f t="shared" si="119"/>
        <v>42564</v>
      </c>
      <c r="O600" t="str">
        <f t="shared" si="115"/>
        <v>13-Jul-2016 → 13-Jul-2016</v>
      </c>
      <c r="P600" t="str">
        <f t="shared" si="116"/>
        <v>13-Jul-2016</v>
      </c>
      <c r="Q600" s="2">
        <f t="shared" si="117"/>
        <v>42564</v>
      </c>
      <c r="R600" t="str">
        <f t="shared" si="118"/>
        <v>Normal</v>
      </c>
    </row>
    <row r="601" spans="1:18" x14ac:dyDescent="0.35">
      <c r="A601">
        <v>5013</v>
      </c>
      <c r="B601" t="s">
        <v>8</v>
      </c>
      <c r="C601">
        <f t="shared" si="108"/>
        <v>63</v>
      </c>
      <c r="D601">
        <v>63</v>
      </c>
      <c r="E601" t="s">
        <v>7</v>
      </c>
      <c r="F601" s="1">
        <v>42565.793009259258</v>
      </c>
      <c r="G601" s="1">
        <v>42565.817361111112</v>
      </c>
      <c r="H601">
        <f t="shared" si="109"/>
        <v>19</v>
      </c>
      <c r="I601" t="str">
        <f t="shared" si="110"/>
        <v>Thursday</v>
      </c>
      <c r="J601">
        <f t="shared" si="111"/>
        <v>35.066666670609266</v>
      </c>
      <c r="K601" s="1">
        <f t="shared" si="112"/>
        <v>42565.817361111112</v>
      </c>
      <c r="L601" t="str">
        <f t="shared" si="113"/>
        <v>Trip Completed</v>
      </c>
      <c r="M601" t="str">
        <f t="shared" si="114"/>
        <v>City</v>
      </c>
      <c r="N601" s="1">
        <f t="shared" si="119"/>
        <v>42565</v>
      </c>
      <c r="O601" t="str">
        <f t="shared" si="115"/>
        <v>14-Jul-2016 → 14-Jul-2016</v>
      </c>
      <c r="P601" t="str">
        <f t="shared" si="116"/>
        <v>14-Jul-2016</v>
      </c>
      <c r="Q601" s="2">
        <f t="shared" si="117"/>
        <v>42565</v>
      </c>
      <c r="R601" t="str">
        <f t="shared" si="118"/>
        <v>Normal</v>
      </c>
    </row>
    <row r="602" spans="1:18" x14ac:dyDescent="0.35">
      <c r="A602">
        <v>5457</v>
      </c>
      <c r="B602" t="s">
        <v>8</v>
      </c>
      <c r="C602">
        <f t="shared" si="108"/>
        <v>63</v>
      </c>
      <c r="D602">
        <v>63</v>
      </c>
      <c r="E602" t="s">
        <v>7</v>
      </c>
      <c r="F602" s="1">
        <v>42566.164363425924</v>
      </c>
      <c r="G602" s="1">
        <v>42566.204467592594</v>
      </c>
      <c r="H602">
        <f t="shared" si="109"/>
        <v>3</v>
      </c>
      <c r="I602" t="str">
        <f t="shared" si="110"/>
        <v>Friday</v>
      </c>
      <c r="J602">
        <f t="shared" si="111"/>
        <v>57.750000004889444</v>
      </c>
      <c r="K602" s="1">
        <f t="shared" si="112"/>
        <v>42566.204467592594</v>
      </c>
      <c r="L602" t="str">
        <f t="shared" si="113"/>
        <v>Trip Completed</v>
      </c>
      <c r="M602" t="str">
        <f t="shared" si="114"/>
        <v>City</v>
      </c>
      <c r="N602" s="1">
        <f t="shared" si="119"/>
        <v>42566</v>
      </c>
      <c r="O602" t="str">
        <f t="shared" si="115"/>
        <v>15-Jul-2016 → 15-Jul-2016</v>
      </c>
      <c r="P602" t="str">
        <f t="shared" si="116"/>
        <v>15-Jul-2016</v>
      </c>
      <c r="Q602" s="2">
        <f t="shared" si="117"/>
        <v>42566</v>
      </c>
      <c r="R602" t="str">
        <f t="shared" si="118"/>
        <v>Normal</v>
      </c>
    </row>
    <row r="603" spans="1:18" x14ac:dyDescent="0.35">
      <c r="A603">
        <v>5940</v>
      </c>
      <c r="B603" t="s">
        <v>8</v>
      </c>
      <c r="C603">
        <f t="shared" si="108"/>
        <v>63</v>
      </c>
      <c r="D603">
        <v>63</v>
      </c>
      <c r="E603" t="s">
        <v>7</v>
      </c>
      <c r="F603" s="1">
        <v>42566.429467592592</v>
      </c>
      <c r="G603" s="1">
        <v>42566.467280092591</v>
      </c>
      <c r="H603">
        <f t="shared" si="109"/>
        <v>10</v>
      </c>
      <c r="I603" t="str">
        <f t="shared" si="110"/>
        <v>Friday</v>
      </c>
      <c r="J603">
        <f t="shared" si="111"/>
        <v>54.449999998323619</v>
      </c>
      <c r="K603" s="1">
        <f t="shared" si="112"/>
        <v>42566.467280092591</v>
      </c>
      <c r="L603" t="str">
        <f t="shared" si="113"/>
        <v>Trip Completed</v>
      </c>
      <c r="M603" t="str">
        <f t="shared" si="114"/>
        <v>City</v>
      </c>
      <c r="N603" s="1">
        <f t="shared" si="119"/>
        <v>42566</v>
      </c>
      <c r="O603" t="str">
        <f t="shared" si="115"/>
        <v>15-Jul-2016 → 15-Jul-2016</v>
      </c>
      <c r="P603" t="str">
        <f t="shared" si="116"/>
        <v>15-Jul-2016</v>
      </c>
      <c r="Q603" s="2">
        <f t="shared" si="117"/>
        <v>42566</v>
      </c>
      <c r="R603" t="str">
        <f t="shared" si="118"/>
        <v>Normal</v>
      </c>
    </row>
    <row r="604" spans="1:18" x14ac:dyDescent="0.35">
      <c r="A604">
        <v>6197</v>
      </c>
      <c r="B604" t="s">
        <v>8</v>
      </c>
      <c r="C604">
        <f t="shared" si="108"/>
        <v>63</v>
      </c>
      <c r="D604">
        <v>63</v>
      </c>
      <c r="E604" t="s">
        <v>7</v>
      </c>
      <c r="F604" s="1">
        <v>42566.725277777776</v>
      </c>
      <c r="G604" s="1">
        <v>42566.75408564815</v>
      </c>
      <c r="H604">
        <f t="shared" si="109"/>
        <v>17</v>
      </c>
      <c r="I604" t="str">
        <f t="shared" si="110"/>
        <v>Friday</v>
      </c>
      <c r="J604">
        <f t="shared" si="111"/>
        <v>41.483333338983357</v>
      </c>
      <c r="K604" s="1">
        <f t="shared" si="112"/>
        <v>42566.75408564815</v>
      </c>
      <c r="L604" t="str">
        <f t="shared" si="113"/>
        <v>Trip Completed</v>
      </c>
      <c r="M604" t="str">
        <f t="shared" si="114"/>
        <v>City</v>
      </c>
      <c r="N604" s="1">
        <f t="shared" si="119"/>
        <v>42566</v>
      </c>
      <c r="O604" t="str">
        <f t="shared" si="115"/>
        <v>15-Jul-2016 → 15-Jul-2016</v>
      </c>
      <c r="P604" t="str">
        <f t="shared" si="116"/>
        <v>15-Jul-2016</v>
      </c>
      <c r="Q604" s="2">
        <f t="shared" si="117"/>
        <v>42566</v>
      </c>
      <c r="R604" t="str">
        <f t="shared" si="118"/>
        <v>Normal</v>
      </c>
    </row>
    <row r="605" spans="1:18" x14ac:dyDescent="0.35">
      <c r="A605">
        <v>6660</v>
      </c>
      <c r="B605" t="s">
        <v>6</v>
      </c>
      <c r="C605">
        <f t="shared" si="108"/>
        <v>63</v>
      </c>
      <c r="D605">
        <v>63</v>
      </c>
      <c r="E605" t="s">
        <v>7</v>
      </c>
      <c r="F605" s="1">
        <v>42566.927083333336</v>
      </c>
      <c r="G605" s="1">
        <v>42566.968506944446</v>
      </c>
      <c r="H605">
        <f t="shared" si="109"/>
        <v>22</v>
      </c>
      <c r="I605" t="str">
        <f t="shared" si="110"/>
        <v>Friday</v>
      </c>
      <c r="J605">
        <f t="shared" si="111"/>
        <v>59.649999998509884</v>
      </c>
      <c r="K605" s="1">
        <f t="shared" si="112"/>
        <v>42566.968506944446</v>
      </c>
      <c r="L605" t="str">
        <f t="shared" si="113"/>
        <v>Trip Completed</v>
      </c>
      <c r="M605" t="str">
        <f t="shared" si="114"/>
        <v>Airport</v>
      </c>
      <c r="N605" s="1">
        <f t="shared" si="119"/>
        <v>42566</v>
      </c>
      <c r="O605" t="str">
        <f t="shared" si="115"/>
        <v>15-Jul-2016 → 15-Jul-2016</v>
      </c>
      <c r="P605" t="str">
        <f t="shared" si="116"/>
        <v>15-Jul-2016</v>
      </c>
      <c r="Q605" s="2">
        <f t="shared" si="117"/>
        <v>42566</v>
      </c>
      <c r="R605" t="str">
        <f t="shared" si="118"/>
        <v>Normal</v>
      </c>
    </row>
    <row r="606" spans="1:18" x14ac:dyDescent="0.35">
      <c r="A606">
        <v>584</v>
      </c>
      <c r="B606" t="s">
        <v>6</v>
      </c>
      <c r="C606">
        <f t="shared" si="108"/>
        <v>64</v>
      </c>
      <c r="D606">
        <v>64</v>
      </c>
      <c r="E606" t="s">
        <v>7</v>
      </c>
      <c r="F606" s="1">
        <v>42562.468055555553</v>
      </c>
      <c r="G606" s="1">
        <v>42681.517361111109</v>
      </c>
      <c r="H606">
        <f t="shared" si="109"/>
        <v>11</v>
      </c>
      <c r="I606" t="str">
        <f t="shared" si="110"/>
        <v>Monday</v>
      </c>
      <c r="J606">
        <f t="shared" si="111"/>
        <v>171431.00000000093</v>
      </c>
      <c r="K606" s="1">
        <f t="shared" si="112"/>
        <v>42681.517361111109</v>
      </c>
      <c r="L606" t="str">
        <f t="shared" si="113"/>
        <v>Trip Completed</v>
      </c>
      <c r="M606" t="str">
        <f t="shared" si="114"/>
        <v>Airport</v>
      </c>
      <c r="N606" s="1">
        <f t="shared" si="119"/>
        <v>42562</v>
      </c>
      <c r="O606" t="str">
        <f t="shared" si="115"/>
        <v>11-Jul-2016 → 07-Nov-2016</v>
      </c>
      <c r="P606" t="str">
        <f t="shared" si="116"/>
        <v>11-Jul-2016</v>
      </c>
      <c r="Q606" s="2">
        <f t="shared" si="117"/>
        <v>42562</v>
      </c>
      <c r="R606" t="str">
        <f t="shared" si="118"/>
        <v>Normal</v>
      </c>
    </row>
    <row r="607" spans="1:18" x14ac:dyDescent="0.35">
      <c r="A607">
        <v>1741</v>
      </c>
      <c r="B607" t="s">
        <v>6</v>
      </c>
      <c r="C607">
        <f t="shared" si="108"/>
        <v>64</v>
      </c>
      <c r="D607">
        <v>64</v>
      </c>
      <c r="E607" t="s">
        <v>7</v>
      </c>
      <c r="F607" s="1">
        <v>42563.355555555558</v>
      </c>
      <c r="G607" s="1">
        <v>42711.380555555559</v>
      </c>
      <c r="H607">
        <f t="shared" si="109"/>
        <v>8</v>
      </c>
      <c r="I607" t="str">
        <f t="shared" si="110"/>
        <v>Tuesday</v>
      </c>
      <c r="J607">
        <f t="shared" si="111"/>
        <v>213156.0000000021</v>
      </c>
      <c r="K607" s="1">
        <f t="shared" si="112"/>
        <v>42711.380555555559</v>
      </c>
      <c r="L607" t="str">
        <f t="shared" si="113"/>
        <v>Trip Completed</v>
      </c>
      <c r="M607" t="str">
        <f t="shared" si="114"/>
        <v>Airport</v>
      </c>
      <c r="N607" s="1">
        <f t="shared" si="119"/>
        <v>42563</v>
      </c>
      <c r="O607" t="str">
        <f t="shared" si="115"/>
        <v>12-Jul-2016 → 07-Dec-2016</v>
      </c>
      <c r="P607" t="str">
        <f t="shared" si="116"/>
        <v>12-Jul-2016</v>
      </c>
      <c r="Q607" s="2">
        <f t="shared" si="117"/>
        <v>42563</v>
      </c>
      <c r="R607" t="str">
        <f t="shared" si="118"/>
        <v>Normal</v>
      </c>
    </row>
    <row r="608" spans="1:18" x14ac:dyDescent="0.35">
      <c r="A608">
        <v>2031</v>
      </c>
      <c r="B608" t="s">
        <v>8</v>
      </c>
      <c r="C608">
        <f t="shared" si="108"/>
        <v>64</v>
      </c>
      <c r="D608">
        <v>64</v>
      </c>
      <c r="E608" t="s">
        <v>7</v>
      </c>
      <c r="F608" s="1">
        <v>42563.595138888886</v>
      </c>
      <c r="G608" s="1">
        <v>42711.618750000001</v>
      </c>
      <c r="H608">
        <f t="shared" si="109"/>
        <v>14</v>
      </c>
      <c r="I608" t="str">
        <f t="shared" si="110"/>
        <v>Tuesday</v>
      </c>
      <c r="J608">
        <f t="shared" si="111"/>
        <v>213154.00000000605</v>
      </c>
      <c r="K608" s="1">
        <f t="shared" si="112"/>
        <v>42711.618750000001</v>
      </c>
      <c r="L608" t="str">
        <f t="shared" si="113"/>
        <v>Trip Completed</v>
      </c>
      <c r="M608" t="str">
        <f t="shared" si="114"/>
        <v>City</v>
      </c>
      <c r="N608" s="1">
        <f t="shared" si="119"/>
        <v>42563</v>
      </c>
      <c r="O608" t="str">
        <f t="shared" si="115"/>
        <v>12-Jul-2016 → 07-Dec-2016</v>
      </c>
      <c r="P608" t="str">
        <f t="shared" si="116"/>
        <v>12-Jul-2016</v>
      </c>
      <c r="Q608" s="2">
        <f t="shared" si="117"/>
        <v>42563</v>
      </c>
      <c r="R608" t="str">
        <f t="shared" si="118"/>
        <v>Normal</v>
      </c>
    </row>
    <row r="609" spans="1:18" x14ac:dyDescent="0.35">
      <c r="A609">
        <v>3158</v>
      </c>
      <c r="B609" t="s">
        <v>6</v>
      </c>
      <c r="C609">
        <f t="shared" si="108"/>
        <v>64</v>
      </c>
      <c r="D609">
        <v>64</v>
      </c>
      <c r="E609" t="s">
        <v>7</v>
      </c>
      <c r="F609" s="1">
        <v>42564.379861111112</v>
      </c>
      <c r="G609" s="1">
        <v>42564.416875000003</v>
      </c>
      <c r="H609">
        <f t="shared" si="109"/>
        <v>9</v>
      </c>
      <c r="I609" t="str">
        <f t="shared" si="110"/>
        <v>Wednesday</v>
      </c>
      <c r="J609">
        <f t="shared" si="111"/>
        <v>53.300000001909211</v>
      </c>
      <c r="K609" s="1">
        <f t="shared" si="112"/>
        <v>42564.416875000003</v>
      </c>
      <c r="L609" t="str">
        <f t="shared" si="113"/>
        <v>Trip Completed</v>
      </c>
      <c r="M609" t="str">
        <f t="shared" si="114"/>
        <v>Airport</v>
      </c>
      <c r="N609" s="1">
        <f t="shared" si="119"/>
        <v>42564</v>
      </c>
      <c r="O609" t="str">
        <f t="shared" si="115"/>
        <v>13-Jul-2016 → 13-Jul-2016</v>
      </c>
      <c r="P609" t="str">
        <f t="shared" si="116"/>
        <v>13-Jul-2016</v>
      </c>
      <c r="Q609" s="2">
        <f t="shared" si="117"/>
        <v>42564</v>
      </c>
      <c r="R609" t="str">
        <f t="shared" si="118"/>
        <v>Normal</v>
      </c>
    </row>
    <row r="610" spans="1:18" x14ac:dyDescent="0.35">
      <c r="A610">
        <v>3955</v>
      </c>
      <c r="B610" t="s">
        <v>6</v>
      </c>
      <c r="C610">
        <f t="shared" si="108"/>
        <v>64</v>
      </c>
      <c r="D610">
        <v>64</v>
      </c>
      <c r="E610" t="s">
        <v>7</v>
      </c>
      <c r="F610" s="1">
        <v>42564.955659722225</v>
      </c>
      <c r="G610" s="1">
        <v>42564.993692129632</v>
      </c>
      <c r="H610">
        <f t="shared" si="109"/>
        <v>22</v>
      </c>
      <c r="I610" t="str">
        <f t="shared" si="110"/>
        <v>Wednesday</v>
      </c>
      <c r="J610">
        <f t="shared" si="111"/>
        <v>54.766666665673256</v>
      </c>
      <c r="K610" s="1">
        <f t="shared" si="112"/>
        <v>42564.993692129632</v>
      </c>
      <c r="L610" t="str">
        <f t="shared" si="113"/>
        <v>Trip Completed</v>
      </c>
      <c r="M610" t="str">
        <f t="shared" si="114"/>
        <v>Airport</v>
      </c>
      <c r="N610" s="1">
        <f t="shared" si="119"/>
        <v>42564</v>
      </c>
      <c r="O610" t="str">
        <f t="shared" si="115"/>
        <v>13-Jul-2016 → 13-Jul-2016</v>
      </c>
      <c r="P610" t="str">
        <f t="shared" si="116"/>
        <v>13-Jul-2016</v>
      </c>
      <c r="Q610" s="2">
        <f t="shared" si="117"/>
        <v>42564</v>
      </c>
      <c r="R610" t="str">
        <f t="shared" si="118"/>
        <v>Normal</v>
      </c>
    </row>
    <row r="611" spans="1:18" x14ac:dyDescent="0.35">
      <c r="A611">
        <v>4384</v>
      </c>
      <c r="B611" t="s">
        <v>8</v>
      </c>
      <c r="C611">
        <f t="shared" si="108"/>
        <v>64</v>
      </c>
      <c r="D611">
        <v>64</v>
      </c>
      <c r="E611" t="s">
        <v>7</v>
      </c>
      <c r="F611" s="1">
        <v>42565.325925925928</v>
      </c>
      <c r="G611" s="1">
        <v>42565.371365740742</v>
      </c>
      <c r="H611">
        <f t="shared" si="109"/>
        <v>7</v>
      </c>
      <c r="I611" t="str">
        <f t="shared" si="110"/>
        <v>Thursday</v>
      </c>
      <c r="J611">
        <f t="shared" si="111"/>
        <v>65.433333332184702</v>
      </c>
      <c r="K611" s="1">
        <f t="shared" si="112"/>
        <v>42565.371365740742</v>
      </c>
      <c r="L611" t="str">
        <f t="shared" si="113"/>
        <v>Trip Completed</v>
      </c>
      <c r="M611" t="str">
        <f t="shared" si="114"/>
        <v>City</v>
      </c>
      <c r="N611" s="1">
        <f t="shared" si="119"/>
        <v>42565</v>
      </c>
      <c r="O611" t="str">
        <f t="shared" si="115"/>
        <v>14-Jul-2016 → 14-Jul-2016</v>
      </c>
      <c r="P611" t="str">
        <f t="shared" si="116"/>
        <v>14-Jul-2016</v>
      </c>
      <c r="Q611" s="2">
        <f t="shared" si="117"/>
        <v>42565</v>
      </c>
      <c r="R611" t="str">
        <f t="shared" si="118"/>
        <v>Normal</v>
      </c>
    </row>
    <row r="612" spans="1:18" x14ac:dyDescent="0.35">
      <c r="A612">
        <v>5224</v>
      </c>
      <c r="B612" t="s">
        <v>8</v>
      </c>
      <c r="C612">
        <f t="shared" si="108"/>
        <v>64</v>
      </c>
      <c r="D612">
        <v>64</v>
      </c>
      <c r="E612" t="s">
        <v>7</v>
      </c>
      <c r="F612" s="1">
        <v>42565.880370370367</v>
      </c>
      <c r="G612" s="1">
        <v>42565.930289351854</v>
      </c>
      <c r="H612">
        <f t="shared" si="109"/>
        <v>21</v>
      </c>
      <c r="I612" t="str">
        <f t="shared" si="110"/>
        <v>Thursday</v>
      </c>
      <c r="J612">
        <f t="shared" si="111"/>
        <v>71.883333341684192</v>
      </c>
      <c r="K612" s="1">
        <f t="shared" si="112"/>
        <v>42565.930289351854</v>
      </c>
      <c r="L612" t="str">
        <f t="shared" si="113"/>
        <v>Trip Completed</v>
      </c>
      <c r="M612" t="str">
        <f t="shared" si="114"/>
        <v>City</v>
      </c>
      <c r="N612" s="1">
        <f t="shared" si="119"/>
        <v>42565</v>
      </c>
      <c r="O612" t="str">
        <f t="shared" si="115"/>
        <v>14-Jul-2016 → 14-Jul-2016</v>
      </c>
      <c r="P612" t="str">
        <f t="shared" si="116"/>
        <v>14-Jul-2016</v>
      </c>
      <c r="Q612" s="2">
        <f t="shared" si="117"/>
        <v>42565</v>
      </c>
      <c r="R612" t="str">
        <f t="shared" si="118"/>
        <v>Normal</v>
      </c>
    </row>
    <row r="613" spans="1:18" x14ac:dyDescent="0.35">
      <c r="A613">
        <v>5394</v>
      </c>
      <c r="B613" t="s">
        <v>6</v>
      </c>
      <c r="C613">
        <f t="shared" si="108"/>
        <v>64</v>
      </c>
      <c r="D613">
        <v>64</v>
      </c>
      <c r="E613" t="s">
        <v>7</v>
      </c>
      <c r="F613" s="1">
        <v>42566.03329861111</v>
      </c>
      <c r="G613" s="1">
        <v>42566.071423611109</v>
      </c>
      <c r="H613">
        <f t="shared" si="109"/>
        <v>0</v>
      </c>
      <c r="I613" t="str">
        <f t="shared" si="110"/>
        <v>Friday</v>
      </c>
      <c r="J613">
        <f t="shared" si="111"/>
        <v>54.899999998742715</v>
      </c>
      <c r="K613" s="1">
        <f t="shared" si="112"/>
        <v>42566.071423611109</v>
      </c>
      <c r="L613" t="str">
        <f t="shared" si="113"/>
        <v>Trip Completed</v>
      </c>
      <c r="M613" t="str">
        <f t="shared" si="114"/>
        <v>Airport</v>
      </c>
      <c r="N613" s="1">
        <f t="shared" si="119"/>
        <v>42566</v>
      </c>
      <c r="O613" t="str">
        <f t="shared" si="115"/>
        <v>15-Jul-2016 → 15-Jul-2016</v>
      </c>
      <c r="P613" t="str">
        <f t="shared" si="116"/>
        <v>15-Jul-2016</v>
      </c>
      <c r="Q613" s="2">
        <f t="shared" si="117"/>
        <v>42566</v>
      </c>
      <c r="R613" t="str">
        <f t="shared" si="118"/>
        <v>Normal</v>
      </c>
    </row>
    <row r="614" spans="1:18" x14ac:dyDescent="0.35">
      <c r="A614">
        <v>5511</v>
      </c>
      <c r="B614" t="s">
        <v>6</v>
      </c>
      <c r="C614">
        <f t="shared" si="108"/>
        <v>64</v>
      </c>
      <c r="D614">
        <v>64</v>
      </c>
      <c r="E614" t="s">
        <v>7</v>
      </c>
      <c r="F614" s="1">
        <v>42566.215428240743</v>
      </c>
      <c r="G614" s="1">
        <v>42566.256666666668</v>
      </c>
      <c r="H614">
        <f t="shared" si="109"/>
        <v>5</v>
      </c>
      <c r="I614" t="str">
        <f t="shared" si="110"/>
        <v>Friday</v>
      </c>
      <c r="J614">
        <f t="shared" si="111"/>
        <v>59.383333332370967</v>
      </c>
      <c r="K614" s="1">
        <f t="shared" si="112"/>
        <v>42566.256666666668</v>
      </c>
      <c r="L614" t="str">
        <f t="shared" si="113"/>
        <v>Trip Completed</v>
      </c>
      <c r="M614" t="str">
        <f t="shared" si="114"/>
        <v>Airport</v>
      </c>
      <c r="N614" s="1">
        <f t="shared" si="119"/>
        <v>42566</v>
      </c>
      <c r="O614" t="str">
        <f t="shared" si="115"/>
        <v>15-Jul-2016 → 15-Jul-2016</v>
      </c>
      <c r="P614" t="str">
        <f t="shared" si="116"/>
        <v>15-Jul-2016</v>
      </c>
      <c r="Q614" s="2">
        <f t="shared" si="117"/>
        <v>42566</v>
      </c>
      <c r="R614" t="str">
        <f t="shared" si="118"/>
        <v>Normal</v>
      </c>
    </row>
    <row r="615" spans="1:18" x14ac:dyDescent="0.35">
      <c r="A615">
        <v>744</v>
      </c>
      <c r="B615" t="s">
        <v>8</v>
      </c>
      <c r="C615">
        <f t="shared" si="108"/>
        <v>65</v>
      </c>
      <c r="D615">
        <v>65</v>
      </c>
      <c r="E615" t="s">
        <v>7</v>
      </c>
      <c r="F615" s="1">
        <v>42562.65347222222</v>
      </c>
      <c r="G615" s="1">
        <v>42681.6875</v>
      </c>
      <c r="H615">
        <f t="shared" si="109"/>
        <v>15</v>
      </c>
      <c r="I615" t="str">
        <f t="shared" si="110"/>
        <v>Monday</v>
      </c>
      <c r="J615">
        <f t="shared" si="111"/>
        <v>171409.00000000256</v>
      </c>
      <c r="K615" s="1">
        <f t="shared" si="112"/>
        <v>42681.6875</v>
      </c>
      <c r="L615" t="str">
        <f t="shared" si="113"/>
        <v>Trip Completed</v>
      </c>
      <c r="M615" t="str">
        <f t="shared" si="114"/>
        <v>City</v>
      </c>
      <c r="N615" s="1">
        <f t="shared" si="119"/>
        <v>42562</v>
      </c>
      <c r="O615" t="str">
        <f t="shared" si="115"/>
        <v>11-Jul-2016 → 07-Nov-2016</v>
      </c>
      <c r="P615" t="str">
        <f t="shared" si="116"/>
        <v>11-Jul-2016</v>
      </c>
      <c r="Q615" s="2">
        <f t="shared" si="117"/>
        <v>42562</v>
      </c>
      <c r="R615" t="str">
        <f t="shared" si="118"/>
        <v>Normal</v>
      </c>
    </row>
    <row r="616" spans="1:18" x14ac:dyDescent="0.35">
      <c r="A616">
        <v>1634</v>
      </c>
      <c r="B616" t="s">
        <v>6</v>
      </c>
      <c r="C616">
        <f t="shared" si="108"/>
        <v>65</v>
      </c>
      <c r="D616">
        <v>65</v>
      </c>
      <c r="E616" t="s">
        <v>7</v>
      </c>
      <c r="F616" s="1">
        <v>42563.300694444442</v>
      </c>
      <c r="G616" s="1">
        <v>42711.336111111108</v>
      </c>
      <c r="H616">
        <f t="shared" si="109"/>
        <v>7</v>
      </c>
      <c r="I616" t="str">
        <f t="shared" si="110"/>
        <v>Tuesday</v>
      </c>
      <c r="J616">
        <f t="shared" si="111"/>
        <v>213170.9999999986</v>
      </c>
      <c r="K616" s="1">
        <f t="shared" si="112"/>
        <v>42711.336111111108</v>
      </c>
      <c r="L616" t="str">
        <f t="shared" si="113"/>
        <v>Trip Completed</v>
      </c>
      <c r="M616" t="str">
        <f t="shared" si="114"/>
        <v>Airport</v>
      </c>
      <c r="N616" s="1">
        <f t="shared" si="119"/>
        <v>42563</v>
      </c>
      <c r="O616" t="str">
        <f t="shared" si="115"/>
        <v>12-Jul-2016 → 07-Dec-2016</v>
      </c>
      <c r="P616" t="str">
        <f t="shared" si="116"/>
        <v>12-Jul-2016</v>
      </c>
      <c r="Q616" s="2">
        <f t="shared" si="117"/>
        <v>42563</v>
      </c>
      <c r="R616" t="str">
        <f t="shared" si="118"/>
        <v>Normal</v>
      </c>
    </row>
    <row r="617" spans="1:18" x14ac:dyDescent="0.35">
      <c r="A617">
        <v>1911</v>
      </c>
      <c r="B617" t="s">
        <v>6</v>
      </c>
      <c r="C617">
        <f t="shared" si="108"/>
        <v>65</v>
      </c>
      <c r="D617">
        <v>65</v>
      </c>
      <c r="E617" t="s">
        <v>7</v>
      </c>
      <c r="F617" s="1">
        <v>42563.446527777778</v>
      </c>
      <c r="G617" s="1">
        <v>42711.486805555556</v>
      </c>
      <c r="H617">
        <f t="shared" si="109"/>
        <v>10</v>
      </c>
      <c r="I617" t="str">
        <f t="shared" si="110"/>
        <v>Tuesday</v>
      </c>
      <c r="J617">
        <f t="shared" si="111"/>
        <v>213178.00000000047</v>
      </c>
      <c r="K617" s="1">
        <f t="shared" si="112"/>
        <v>42711.486805555556</v>
      </c>
      <c r="L617" t="str">
        <f t="shared" si="113"/>
        <v>Trip Completed</v>
      </c>
      <c r="M617" t="str">
        <f t="shared" si="114"/>
        <v>Airport</v>
      </c>
      <c r="N617" s="1">
        <f t="shared" si="119"/>
        <v>42563</v>
      </c>
      <c r="O617" t="str">
        <f t="shared" si="115"/>
        <v>12-Jul-2016 → 07-Dec-2016</v>
      </c>
      <c r="P617" t="str">
        <f t="shared" si="116"/>
        <v>12-Jul-2016</v>
      </c>
      <c r="Q617" s="2">
        <f t="shared" si="117"/>
        <v>42563</v>
      </c>
      <c r="R617" t="str">
        <f t="shared" si="118"/>
        <v>Normal</v>
      </c>
    </row>
    <row r="618" spans="1:18" x14ac:dyDescent="0.35">
      <c r="A618">
        <v>2608</v>
      </c>
      <c r="B618" t="s">
        <v>6</v>
      </c>
      <c r="C618">
        <f t="shared" si="108"/>
        <v>65</v>
      </c>
      <c r="D618">
        <v>65</v>
      </c>
      <c r="E618" t="s">
        <v>7</v>
      </c>
      <c r="F618" s="1">
        <v>42563.915972222225</v>
      </c>
      <c r="G618" s="1">
        <v>42711.941666666666</v>
      </c>
      <c r="H618">
        <f t="shared" si="109"/>
        <v>21</v>
      </c>
      <c r="I618" t="str">
        <f t="shared" si="110"/>
        <v>Tuesday</v>
      </c>
      <c r="J618">
        <f t="shared" si="111"/>
        <v>213156.99999999488</v>
      </c>
      <c r="K618" s="1">
        <f t="shared" si="112"/>
        <v>42711.941666666666</v>
      </c>
      <c r="L618" t="str">
        <f t="shared" si="113"/>
        <v>Trip Completed</v>
      </c>
      <c r="M618" t="str">
        <f t="shared" si="114"/>
        <v>Airport</v>
      </c>
      <c r="N618" s="1">
        <f t="shared" si="119"/>
        <v>42563</v>
      </c>
      <c r="O618" t="str">
        <f t="shared" si="115"/>
        <v>12-Jul-2016 → 07-Dec-2016</v>
      </c>
      <c r="P618" t="str">
        <f t="shared" si="116"/>
        <v>12-Jul-2016</v>
      </c>
      <c r="Q618" s="2">
        <f t="shared" si="117"/>
        <v>42563</v>
      </c>
      <c r="R618" t="str">
        <f t="shared" si="118"/>
        <v>Normal</v>
      </c>
    </row>
    <row r="619" spans="1:18" x14ac:dyDescent="0.35">
      <c r="A619">
        <v>3456</v>
      </c>
      <c r="B619" t="s">
        <v>6</v>
      </c>
      <c r="C619">
        <f t="shared" si="108"/>
        <v>65</v>
      </c>
      <c r="D619">
        <v>65</v>
      </c>
      <c r="E619" t="s">
        <v>7</v>
      </c>
      <c r="F619" s="1">
        <v>42564.70789351852</v>
      </c>
      <c r="G619" s="1">
        <v>42564.741111111114</v>
      </c>
      <c r="H619">
        <f t="shared" si="109"/>
        <v>16</v>
      </c>
      <c r="I619" t="str">
        <f t="shared" si="110"/>
        <v>Wednesday</v>
      </c>
      <c r="J619">
        <f t="shared" si="111"/>
        <v>47.83333333558403</v>
      </c>
      <c r="K619" s="1">
        <f t="shared" si="112"/>
        <v>42564.741111111114</v>
      </c>
      <c r="L619" t="str">
        <f t="shared" si="113"/>
        <v>Trip Completed</v>
      </c>
      <c r="M619" t="str">
        <f t="shared" si="114"/>
        <v>Airport</v>
      </c>
      <c r="N619" s="1">
        <f t="shared" si="119"/>
        <v>42564</v>
      </c>
      <c r="O619" t="str">
        <f t="shared" si="115"/>
        <v>13-Jul-2016 → 13-Jul-2016</v>
      </c>
      <c r="P619" t="str">
        <f t="shared" si="116"/>
        <v>13-Jul-2016</v>
      </c>
      <c r="Q619" s="2">
        <f t="shared" si="117"/>
        <v>42564</v>
      </c>
      <c r="R619" t="str">
        <f t="shared" si="118"/>
        <v>Normal</v>
      </c>
    </row>
    <row r="620" spans="1:18" x14ac:dyDescent="0.35">
      <c r="A620">
        <v>3561</v>
      </c>
      <c r="B620" t="s">
        <v>8</v>
      </c>
      <c r="C620">
        <f t="shared" si="108"/>
        <v>65</v>
      </c>
      <c r="D620">
        <v>65</v>
      </c>
      <c r="E620" t="s">
        <v>7</v>
      </c>
      <c r="F620" s="1">
        <v>42564.760115740741</v>
      </c>
      <c r="G620" s="1">
        <v>42564.788368055553</v>
      </c>
      <c r="H620">
        <f t="shared" si="109"/>
        <v>18</v>
      </c>
      <c r="I620" t="str">
        <f t="shared" si="110"/>
        <v>Wednesday</v>
      </c>
      <c r="J620">
        <f t="shared" si="111"/>
        <v>40.683333330089226</v>
      </c>
      <c r="K620" s="1">
        <f t="shared" si="112"/>
        <v>42564.788368055553</v>
      </c>
      <c r="L620" t="str">
        <f t="shared" si="113"/>
        <v>Trip Completed</v>
      </c>
      <c r="M620" t="str">
        <f t="shared" si="114"/>
        <v>City</v>
      </c>
      <c r="N620" s="1">
        <f t="shared" si="119"/>
        <v>42564</v>
      </c>
      <c r="O620" t="str">
        <f t="shared" si="115"/>
        <v>13-Jul-2016 → 13-Jul-2016</v>
      </c>
      <c r="P620" t="str">
        <f t="shared" si="116"/>
        <v>13-Jul-2016</v>
      </c>
      <c r="Q620" s="2">
        <f t="shared" si="117"/>
        <v>42564</v>
      </c>
      <c r="R620" t="str">
        <f t="shared" si="118"/>
        <v>Normal</v>
      </c>
    </row>
    <row r="621" spans="1:18" x14ac:dyDescent="0.35">
      <c r="A621">
        <v>5216</v>
      </c>
      <c r="B621" t="s">
        <v>6</v>
      </c>
      <c r="C621">
        <f t="shared" si="108"/>
        <v>65</v>
      </c>
      <c r="D621">
        <v>65</v>
      </c>
      <c r="E621" t="s">
        <v>7</v>
      </c>
      <c r="F621" s="1">
        <v>42565.872766203705</v>
      </c>
      <c r="G621" s="1">
        <v>42565.9062962963</v>
      </c>
      <c r="H621">
        <f t="shared" si="109"/>
        <v>20</v>
      </c>
      <c r="I621" t="str">
        <f t="shared" si="110"/>
        <v>Thursday</v>
      </c>
      <c r="J621">
        <f t="shared" si="111"/>
        <v>48.283333336003125</v>
      </c>
      <c r="K621" s="1">
        <f t="shared" si="112"/>
        <v>42565.9062962963</v>
      </c>
      <c r="L621" t="str">
        <f t="shared" si="113"/>
        <v>Trip Completed</v>
      </c>
      <c r="M621" t="str">
        <f t="shared" si="114"/>
        <v>Airport</v>
      </c>
      <c r="N621" s="1">
        <f t="shared" si="119"/>
        <v>42565</v>
      </c>
      <c r="O621" t="str">
        <f t="shared" si="115"/>
        <v>14-Jul-2016 → 14-Jul-2016</v>
      </c>
      <c r="P621" t="str">
        <f t="shared" si="116"/>
        <v>14-Jul-2016</v>
      </c>
      <c r="Q621" s="2">
        <f t="shared" si="117"/>
        <v>42565</v>
      </c>
      <c r="R621" t="str">
        <f t="shared" si="118"/>
        <v>Normal</v>
      </c>
    </row>
    <row r="622" spans="1:18" x14ac:dyDescent="0.35">
      <c r="A622">
        <v>5573</v>
      </c>
      <c r="B622" t="s">
        <v>8</v>
      </c>
      <c r="C622">
        <f t="shared" si="108"/>
        <v>65</v>
      </c>
      <c r="D622">
        <v>65</v>
      </c>
      <c r="E622" t="s">
        <v>7</v>
      </c>
      <c r="F622" s="1">
        <v>42566.242291666669</v>
      </c>
      <c r="G622" s="1">
        <v>42566.263229166667</v>
      </c>
      <c r="H622">
        <f t="shared" si="109"/>
        <v>5</v>
      </c>
      <c r="I622" t="str">
        <f t="shared" si="110"/>
        <v>Friday</v>
      </c>
      <c r="J622">
        <f t="shared" si="111"/>
        <v>30.149999996647239</v>
      </c>
      <c r="K622" s="1">
        <f t="shared" si="112"/>
        <v>42566.263229166667</v>
      </c>
      <c r="L622" t="str">
        <f t="shared" si="113"/>
        <v>Trip Completed</v>
      </c>
      <c r="M622" t="str">
        <f t="shared" si="114"/>
        <v>City</v>
      </c>
      <c r="N622" s="1">
        <f t="shared" si="119"/>
        <v>42566</v>
      </c>
      <c r="O622" t="str">
        <f t="shared" si="115"/>
        <v>15-Jul-2016 → 15-Jul-2016</v>
      </c>
      <c r="P622" t="str">
        <f t="shared" si="116"/>
        <v>15-Jul-2016</v>
      </c>
      <c r="Q622" s="2">
        <f t="shared" si="117"/>
        <v>42566</v>
      </c>
      <c r="R622" t="str">
        <f t="shared" si="118"/>
        <v>Normal</v>
      </c>
    </row>
    <row r="623" spans="1:18" x14ac:dyDescent="0.35">
      <c r="A623">
        <v>5952</v>
      </c>
      <c r="B623" t="s">
        <v>6</v>
      </c>
      <c r="C623">
        <f t="shared" si="108"/>
        <v>65</v>
      </c>
      <c r="D623">
        <v>65</v>
      </c>
      <c r="E623" t="s">
        <v>7</v>
      </c>
      <c r="F623" s="1">
        <v>42566.446238425924</v>
      </c>
      <c r="G623" s="1">
        <v>42566.472326388888</v>
      </c>
      <c r="H623">
        <f t="shared" si="109"/>
        <v>10</v>
      </c>
      <c r="I623" t="str">
        <f t="shared" si="110"/>
        <v>Friday</v>
      </c>
      <c r="J623">
        <f t="shared" si="111"/>
        <v>37.566666668280959</v>
      </c>
      <c r="K623" s="1">
        <f t="shared" si="112"/>
        <v>42566.472326388888</v>
      </c>
      <c r="L623" t="str">
        <f t="shared" si="113"/>
        <v>Trip Completed</v>
      </c>
      <c r="M623" t="str">
        <f t="shared" si="114"/>
        <v>Airport</v>
      </c>
      <c r="N623" s="1">
        <f t="shared" si="119"/>
        <v>42566</v>
      </c>
      <c r="O623" t="str">
        <f t="shared" si="115"/>
        <v>15-Jul-2016 → 15-Jul-2016</v>
      </c>
      <c r="P623" t="str">
        <f t="shared" si="116"/>
        <v>15-Jul-2016</v>
      </c>
      <c r="Q623" s="2">
        <f t="shared" si="117"/>
        <v>42566</v>
      </c>
      <c r="R623" t="str">
        <f t="shared" si="118"/>
        <v>Normal</v>
      </c>
    </row>
    <row r="624" spans="1:18" x14ac:dyDescent="0.35">
      <c r="A624">
        <v>6093</v>
      </c>
      <c r="B624" t="s">
        <v>6</v>
      </c>
      <c r="C624">
        <f t="shared" si="108"/>
        <v>65</v>
      </c>
      <c r="D624">
        <v>65</v>
      </c>
      <c r="E624" t="s">
        <v>7</v>
      </c>
      <c r="F624" s="1">
        <v>42566.60732638889</v>
      </c>
      <c r="G624" s="1">
        <v>42566.646192129629</v>
      </c>
      <c r="H624">
        <f t="shared" si="109"/>
        <v>14</v>
      </c>
      <c r="I624" t="str">
        <f t="shared" si="110"/>
        <v>Friday</v>
      </c>
      <c r="J624">
        <f t="shared" si="111"/>
        <v>55.966666663298383</v>
      </c>
      <c r="K624" s="1">
        <f t="shared" si="112"/>
        <v>42566.646192129629</v>
      </c>
      <c r="L624" t="str">
        <f t="shared" si="113"/>
        <v>Trip Completed</v>
      </c>
      <c r="M624" t="str">
        <f t="shared" si="114"/>
        <v>Airport</v>
      </c>
      <c r="N624" s="1">
        <f t="shared" si="119"/>
        <v>42566</v>
      </c>
      <c r="O624" t="str">
        <f t="shared" si="115"/>
        <v>15-Jul-2016 → 15-Jul-2016</v>
      </c>
      <c r="P624" t="str">
        <f t="shared" si="116"/>
        <v>15-Jul-2016</v>
      </c>
      <c r="Q624" s="2">
        <f t="shared" si="117"/>
        <v>42566</v>
      </c>
      <c r="R624" t="str">
        <f t="shared" si="118"/>
        <v>Normal</v>
      </c>
    </row>
    <row r="625" spans="1:18" x14ac:dyDescent="0.35">
      <c r="A625">
        <v>6749</v>
      </c>
      <c r="B625" t="s">
        <v>6</v>
      </c>
      <c r="C625">
        <f t="shared" si="108"/>
        <v>65</v>
      </c>
      <c r="D625">
        <v>65</v>
      </c>
      <c r="E625" t="s">
        <v>7</v>
      </c>
      <c r="F625" s="1">
        <v>42566.992152777777</v>
      </c>
      <c r="G625" s="1">
        <v>42567.025613425925</v>
      </c>
      <c r="H625">
        <f t="shared" si="109"/>
        <v>23</v>
      </c>
      <c r="I625" t="str">
        <f t="shared" si="110"/>
        <v>Friday</v>
      </c>
      <c r="J625">
        <f t="shared" si="111"/>
        <v>48.183333333581686</v>
      </c>
      <c r="K625" s="1">
        <f t="shared" si="112"/>
        <v>42567.025613425925</v>
      </c>
      <c r="L625" t="str">
        <f t="shared" si="113"/>
        <v>Trip Completed</v>
      </c>
      <c r="M625" t="str">
        <f t="shared" si="114"/>
        <v>Airport</v>
      </c>
      <c r="N625" s="1">
        <f t="shared" si="119"/>
        <v>42566</v>
      </c>
      <c r="O625" t="str">
        <f t="shared" si="115"/>
        <v>15-Jul-2016 → 16-Jul-2016</v>
      </c>
      <c r="P625" t="str">
        <f t="shared" si="116"/>
        <v>15-Jul-2016</v>
      </c>
      <c r="Q625" s="2">
        <f t="shared" si="117"/>
        <v>42566</v>
      </c>
      <c r="R625" t="str">
        <f t="shared" si="118"/>
        <v>Normal</v>
      </c>
    </row>
    <row r="626" spans="1:18" x14ac:dyDescent="0.35">
      <c r="A626">
        <v>250</v>
      </c>
      <c r="B626" t="s">
        <v>6</v>
      </c>
      <c r="C626">
        <f t="shared" si="108"/>
        <v>66</v>
      </c>
      <c r="D626">
        <v>66</v>
      </c>
      <c r="E626" t="s">
        <v>7</v>
      </c>
      <c r="F626" s="1">
        <v>42562.270138888889</v>
      </c>
      <c r="G626" s="1">
        <v>42681.31527777778</v>
      </c>
      <c r="H626">
        <f t="shared" si="109"/>
        <v>6</v>
      </c>
      <c r="I626" t="str">
        <f t="shared" si="110"/>
        <v>Monday</v>
      </c>
      <c r="J626">
        <f t="shared" si="111"/>
        <v>171425.00000000233</v>
      </c>
      <c r="K626" s="1">
        <f t="shared" si="112"/>
        <v>42681.31527777778</v>
      </c>
      <c r="L626" t="str">
        <f t="shared" si="113"/>
        <v>Trip Completed</v>
      </c>
      <c r="M626" t="str">
        <f t="shared" si="114"/>
        <v>Airport</v>
      </c>
      <c r="N626" s="1">
        <f t="shared" si="119"/>
        <v>42562</v>
      </c>
      <c r="O626" t="str">
        <f t="shared" si="115"/>
        <v>11-Jul-2016 → 07-Nov-2016</v>
      </c>
      <c r="P626" t="str">
        <f t="shared" si="116"/>
        <v>11-Jul-2016</v>
      </c>
      <c r="Q626" s="2">
        <f t="shared" si="117"/>
        <v>42562</v>
      </c>
      <c r="R626" t="str">
        <f t="shared" si="118"/>
        <v>Normal</v>
      </c>
    </row>
    <row r="627" spans="1:18" x14ac:dyDescent="0.35">
      <c r="A627">
        <v>781</v>
      </c>
      <c r="B627" t="s">
        <v>8</v>
      </c>
      <c r="C627">
        <f t="shared" si="108"/>
        <v>66</v>
      </c>
      <c r="D627">
        <v>66</v>
      </c>
      <c r="E627" t="s">
        <v>7</v>
      </c>
      <c r="F627" s="1">
        <v>42562.694444444445</v>
      </c>
      <c r="G627" s="1">
        <v>42681.736805555556</v>
      </c>
      <c r="H627">
        <f t="shared" si="109"/>
        <v>16</v>
      </c>
      <c r="I627" t="str">
        <f t="shared" si="110"/>
        <v>Monday</v>
      </c>
      <c r="J627">
        <f t="shared" si="111"/>
        <v>171420.99999999977</v>
      </c>
      <c r="K627" s="1">
        <f t="shared" si="112"/>
        <v>42681.736805555556</v>
      </c>
      <c r="L627" t="str">
        <f t="shared" si="113"/>
        <v>Trip Completed</v>
      </c>
      <c r="M627" t="str">
        <f t="shared" si="114"/>
        <v>City</v>
      </c>
      <c r="N627" s="1">
        <f t="shared" si="119"/>
        <v>42562</v>
      </c>
      <c r="O627" t="str">
        <f t="shared" si="115"/>
        <v>11-Jul-2016 → 07-Nov-2016</v>
      </c>
      <c r="P627" t="str">
        <f t="shared" si="116"/>
        <v>11-Jul-2016</v>
      </c>
      <c r="Q627" s="2">
        <f t="shared" si="117"/>
        <v>42562</v>
      </c>
      <c r="R627" t="str">
        <f t="shared" si="118"/>
        <v>Normal</v>
      </c>
    </row>
    <row r="628" spans="1:18" x14ac:dyDescent="0.35">
      <c r="A628">
        <v>1681</v>
      </c>
      <c r="B628" t="s">
        <v>6</v>
      </c>
      <c r="C628">
        <f t="shared" si="108"/>
        <v>66</v>
      </c>
      <c r="D628">
        <v>66</v>
      </c>
      <c r="E628" t="s">
        <v>7</v>
      </c>
      <c r="F628" s="1">
        <v>42563.328472222223</v>
      </c>
      <c r="G628" s="1">
        <v>42711.363888888889</v>
      </c>
      <c r="H628">
        <f t="shared" si="109"/>
        <v>7</v>
      </c>
      <c r="I628" t="str">
        <f t="shared" si="110"/>
        <v>Tuesday</v>
      </c>
      <c r="J628">
        <f t="shared" si="111"/>
        <v>213170.9999999986</v>
      </c>
      <c r="K628" s="1">
        <f t="shared" si="112"/>
        <v>42711.363888888889</v>
      </c>
      <c r="L628" t="str">
        <f t="shared" si="113"/>
        <v>Trip Completed</v>
      </c>
      <c r="M628" t="str">
        <f t="shared" si="114"/>
        <v>Airport</v>
      </c>
      <c r="N628" s="1">
        <f t="shared" si="119"/>
        <v>42563</v>
      </c>
      <c r="O628" t="str">
        <f t="shared" si="115"/>
        <v>12-Jul-2016 → 07-Dec-2016</v>
      </c>
      <c r="P628" t="str">
        <f t="shared" si="116"/>
        <v>12-Jul-2016</v>
      </c>
      <c r="Q628" s="2">
        <f t="shared" si="117"/>
        <v>42563</v>
      </c>
      <c r="R628" t="str">
        <f t="shared" si="118"/>
        <v>Normal</v>
      </c>
    </row>
    <row r="629" spans="1:18" x14ac:dyDescent="0.35">
      <c r="A629">
        <v>3924</v>
      </c>
      <c r="B629" t="s">
        <v>6</v>
      </c>
      <c r="C629">
        <f t="shared" si="108"/>
        <v>66</v>
      </c>
      <c r="D629">
        <v>66</v>
      </c>
      <c r="E629" t="s">
        <v>7</v>
      </c>
      <c r="F629" s="1">
        <v>42564.931898148148</v>
      </c>
      <c r="G629" s="1">
        <v>42564.961261574077</v>
      </c>
      <c r="H629">
        <f t="shared" si="109"/>
        <v>22</v>
      </c>
      <c r="I629" t="str">
        <f t="shared" si="110"/>
        <v>Wednesday</v>
      </c>
      <c r="J629">
        <f t="shared" si="111"/>
        <v>42.283333337400109</v>
      </c>
      <c r="K629" s="1">
        <f t="shared" si="112"/>
        <v>42564.961261574077</v>
      </c>
      <c r="L629" t="str">
        <f t="shared" si="113"/>
        <v>Trip Completed</v>
      </c>
      <c r="M629" t="str">
        <f t="shared" si="114"/>
        <v>Airport</v>
      </c>
      <c r="N629" s="1">
        <f t="shared" si="119"/>
        <v>42564</v>
      </c>
      <c r="O629" t="str">
        <f t="shared" si="115"/>
        <v>13-Jul-2016 → 13-Jul-2016</v>
      </c>
      <c r="P629" t="str">
        <f t="shared" si="116"/>
        <v>13-Jul-2016</v>
      </c>
      <c r="Q629" s="2">
        <f t="shared" si="117"/>
        <v>42564</v>
      </c>
      <c r="R629" t="str">
        <f t="shared" si="118"/>
        <v>Normal</v>
      </c>
    </row>
    <row r="630" spans="1:18" x14ac:dyDescent="0.35">
      <c r="A630">
        <v>5271</v>
      </c>
      <c r="B630" t="s">
        <v>8</v>
      </c>
      <c r="C630">
        <f t="shared" si="108"/>
        <v>66</v>
      </c>
      <c r="D630">
        <v>66</v>
      </c>
      <c r="E630" t="s">
        <v>7</v>
      </c>
      <c r="F630" s="1">
        <v>42565.898263888892</v>
      </c>
      <c r="G630" s="1">
        <v>42565.931250000001</v>
      </c>
      <c r="H630">
        <f t="shared" si="109"/>
        <v>21</v>
      </c>
      <c r="I630" t="str">
        <f t="shared" si="110"/>
        <v>Thursday</v>
      </c>
      <c r="J630">
        <f t="shared" si="111"/>
        <v>47.499999997671694</v>
      </c>
      <c r="K630" s="1">
        <f t="shared" si="112"/>
        <v>42565.931250000001</v>
      </c>
      <c r="L630" t="str">
        <f t="shared" si="113"/>
        <v>Trip Completed</v>
      </c>
      <c r="M630" t="str">
        <f t="shared" si="114"/>
        <v>City</v>
      </c>
      <c r="N630" s="1">
        <f t="shared" si="119"/>
        <v>42565</v>
      </c>
      <c r="O630" t="str">
        <f t="shared" si="115"/>
        <v>14-Jul-2016 → 14-Jul-2016</v>
      </c>
      <c r="P630" t="str">
        <f t="shared" si="116"/>
        <v>14-Jul-2016</v>
      </c>
      <c r="Q630" s="2">
        <f t="shared" si="117"/>
        <v>42565</v>
      </c>
      <c r="R630" t="str">
        <f t="shared" si="118"/>
        <v>Normal</v>
      </c>
    </row>
    <row r="631" spans="1:18" x14ac:dyDescent="0.35">
      <c r="A631">
        <v>5899</v>
      </c>
      <c r="B631" t="s">
        <v>6</v>
      </c>
      <c r="C631">
        <f t="shared" si="108"/>
        <v>66</v>
      </c>
      <c r="D631">
        <v>66</v>
      </c>
      <c r="E631" t="s">
        <v>7</v>
      </c>
      <c r="F631" s="1">
        <v>42566.413252314815</v>
      </c>
      <c r="G631" s="1">
        <v>42566.432766203703</v>
      </c>
      <c r="H631">
        <f t="shared" si="109"/>
        <v>9</v>
      </c>
      <c r="I631" t="str">
        <f t="shared" si="110"/>
        <v>Friday</v>
      </c>
      <c r="J631">
        <f t="shared" si="111"/>
        <v>28.09999999939464</v>
      </c>
      <c r="K631" s="1">
        <f t="shared" si="112"/>
        <v>42566.432766203703</v>
      </c>
      <c r="L631" t="str">
        <f t="shared" si="113"/>
        <v>Trip Completed</v>
      </c>
      <c r="M631" t="str">
        <f t="shared" si="114"/>
        <v>Airport</v>
      </c>
      <c r="N631" s="1">
        <f t="shared" si="119"/>
        <v>42566</v>
      </c>
      <c r="O631" t="str">
        <f t="shared" si="115"/>
        <v>15-Jul-2016 → 15-Jul-2016</v>
      </c>
      <c r="P631" t="str">
        <f t="shared" si="116"/>
        <v>15-Jul-2016</v>
      </c>
      <c r="Q631" s="2">
        <f t="shared" si="117"/>
        <v>42566</v>
      </c>
      <c r="R631" t="str">
        <f t="shared" si="118"/>
        <v>Normal</v>
      </c>
    </row>
    <row r="632" spans="1:18" x14ac:dyDescent="0.35">
      <c r="A632">
        <v>6273</v>
      </c>
      <c r="B632" t="s">
        <v>8</v>
      </c>
      <c r="C632">
        <f t="shared" si="108"/>
        <v>66</v>
      </c>
      <c r="D632">
        <v>66</v>
      </c>
      <c r="E632" t="s">
        <v>7</v>
      </c>
      <c r="F632" s="1">
        <v>42566.75677083333</v>
      </c>
      <c r="G632" s="1">
        <v>42566.807002314818</v>
      </c>
      <c r="H632">
        <f t="shared" si="109"/>
        <v>18</v>
      </c>
      <c r="I632" t="str">
        <f t="shared" si="110"/>
        <v>Friday</v>
      </c>
      <c r="J632">
        <f t="shared" si="111"/>
        <v>72.333333342103288</v>
      </c>
      <c r="K632" s="1">
        <f t="shared" si="112"/>
        <v>42566.807002314818</v>
      </c>
      <c r="L632" t="str">
        <f t="shared" si="113"/>
        <v>Trip Completed</v>
      </c>
      <c r="M632" t="str">
        <f t="shared" si="114"/>
        <v>City</v>
      </c>
      <c r="N632" s="1">
        <f t="shared" si="119"/>
        <v>42566</v>
      </c>
      <c r="O632" t="str">
        <f t="shared" si="115"/>
        <v>15-Jul-2016 → 15-Jul-2016</v>
      </c>
      <c r="P632" t="str">
        <f t="shared" si="116"/>
        <v>15-Jul-2016</v>
      </c>
      <c r="Q632" s="2">
        <f t="shared" si="117"/>
        <v>42566</v>
      </c>
      <c r="R632" t="str">
        <f t="shared" si="118"/>
        <v>Normal</v>
      </c>
    </row>
    <row r="633" spans="1:18" x14ac:dyDescent="0.35">
      <c r="A633">
        <v>630</v>
      </c>
      <c r="B633" t="s">
        <v>6</v>
      </c>
      <c r="C633">
        <f t="shared" si="108"/>
        <v>67</v>
      </c>
      <c r="D633">
        <v>67</v>
      </c>
      <c r="E633" t="s">
        <v>7</v>
      </c>
      <c r="F633" s="1">
        <v>42562.511111111111</v>
      </c>
      <c r="G633" s="1">
        <v>42681.548611111109</v>
      </c>
      <c r="H633">
        <f t="shared" si="109"/>
        <v>12</v>
      </c>
      <c r="I633" t="str">
        <f t="shared" si="110"/>
        <v>Monday</v>
      </c>
      <c r="J633">
        <f t="shared" si="111"/>
        <v>171413.9999999979</v>
      </c>
      <c r="K633" s="1">
        <f t="shared" si="112"/>
        <v>42681.548611111109</v>
      </c>
      <c r="L633" t="str">
        <f t="shared" si="113"/>
        <v>Trip Completed</v>
      </c>
      <c r="M633" t="str">
        <f t="shared" si="114"/>
        <v>Airport</v>
      </c>
      <c r="N633" s="1">
        <f t="shared" si="119"/>
        <v>42562</v>
      </c>
      <c r="O633" t="str">
        <f t="shared" si="115"/>
        <v>11-Jul-2016 → 07-Nov-2016</v>
      </c>
      <c r="P633" t="str">
        <f t="shared" si="116"/>
        <v>11-Jul-2016</v>
      </c>
      <c r="Q633" s="2">
        <f t="shared" si="117"/>
        <v>42562</v>
      </c>
      <c r="R633" t="str">
        <f t="shared" si="118"/>
        <v>Normal</v>
      </c>
    </row>
    <row r="634" spans="1:18" x14ac:dyDescent="0.35">
      <c r="A634">
        <v>679</v>
      </c>
      <c r="B634" t="s">
        <v>8</v>
      </c>
      <c r="C634">
        <f t="shared" si="108"/>
        <v>67</v>
      </c>
      <c r="D634">
        <v>67</v>
      </c>
      <c r="E634" t="s">
        <v>7</v>
      </c>
      <c r="F634" s="1">
        <v>42562.556944444441</v>
      </c>
      <c r="G634" s="1">
        <v>42681.595138888886</v>
      </c>
      <c r="H634">
        <f t="shared" si="109"/>
        <v>13</v>
      </c>
      <c r="I634" t="str">
        <f t="shared" si="110"/>
        <v>Monday</v>
      </c>
      <c r="J634">
        <f t="shared" si="111"/>
        <v>171415.00000000116</v>
      </c>
      <c r="K634" s="1">
        <f t="shared" si="112"/>
        <v>42681.595138888886</v>
      </c>
      <c r="L634" t="str">
        <f t="shared" si="113"/>
        <v>Trip Completed</v>
      </c>
      <c r="M634" t="str">
        <f t="shared" si="114"/>
        <v>City</v>
      </c>
      <c r="N634" s="1">
        <f t="shared" si="119"/>
        <v>42562</v>
      </c>
      <c r="O634" t="str">
        <f t="shared" si="115"/>
        <v>11-Jul-2016 → 07-Nov-2016</v>
      </c>
      <c r="P634" t="str">
        <f t="shared" si="116"/>
        <v>11-Jul-2016</v>
      </c>
      <c r="Q634" s="2">
        <f t="shared" si="117"/>
        <v>42562</v>
      </c>
      <c r="R634" t="str">
        <f t="shared" si="118"/>
        <v>Normal</v>
      </c>
    </row>
    <row r="635" spans="1:18" x14ac:dyDescent="0.35">
      <c r="A635">
        <v>782</v>
      </c>
      <c r="B635" t="s">
        <v>6</v>
      </c>
      <c r="C635">
        <f t="shared" si="108"/>
        <v>67</v>
      </c>
      <c r="D635">
        <v>67</v>
      </c>
      <c r="E635" t="s">
        <v>7</v>
      </c>
      <c r="F635" s="1">
        <v>42562.698611111111</v>
      </c>
      <c r="G635" s="1">
        <v>42681.727083333331</v>
      </c>
      <c r="H635">
        <f t="shared" si="109"/>
        <v>16</v>
      </c>
      <c r="I635" t="str">
        <f t="shared" si="110"/>
        <v>Monday</v>
      </c>
      <c r="J635">
        <f t="shared" si="111"/>
        <v>171400.99999999744</v>
      </c>
      <c r="K635" s="1">
        <f t="shared" si="112"/>
        <v>42681.727083333331</v>
      </c>
      <c r="L635" t="str">
        <f t="shared" si="113"/>
        <v>Trip Completed</v>
      </c>
      <c r="M635" t="str">
        <f t="shared" si="114"/>
        <v>Airport</v>
      </c>
      <c r="N635" s="1">
        <f t="shared" si="119"/>
        <v>42562</v>
      </c>
      <c r="O635" t="str">
        <f t="shared" si="115"/>
        <v>11-Jul-2016 → 07-Nov-2016</v>
      </c>
      <c r="P635" t="str">
        <f t="shared" si="116"/>
        <v>11-Jul-2016</v>
      </c>
      <c r="Q635" s="2">
        <f t="shared" si="117"/>
        <v>42562</v>
      </c>
      <c r="R635" t="str">
        <f t="shared" si="118"/>
        <v>Normal</v>
      </c>
    </row>
    <row r="636" spans="1:18" x14ac:dyDescent="0.35">
      <c r="A636">
        <v>1329</v>
      </c>
      <c r="B636" t="s">
        <v>6</v>
      </c>
      <c r="C636">
        <f t="shared" si="108"/>
        <v>67</v>
      </c>
      <c r="D636">
        <v>67</v>
      </c>
      <c r="E636" t="s">
        <v>7</v>
      </c>
      <c r="F636" s="1">
        <v>42562.965277777781</v>
      </c>
      <c r="G636" s="1">
        <v>42681.989583333336</v>
      </c>
      <c r="H636">
        <f t="shared" si="109"/>
        <v>23</v>
      </c>
      <c r="I636" t="str">
        <f t="shared" si="110"/>
        <v>Monday</v>
      </c>
      <c r="J636">
        <f t="shared" si="111"/>
        <v>171394.99999999884</v>
      </c>
      <c r="K636" s="1">
        <f t="shared" si="112"/>
        <v>42681.989583333336</v>
      </c>
      <c r="L636" t="str">
        <f t="shared" si="113"/>
        <v>Trip Completed</v>
      </c>
      <c r="M636" t="str">
        <f t="shared" si="114"/>
        <v>Airport</v>
      </c>
      <c r="N636" s="1">
        <f t="shared" si="119"/>
        <v>42562</v>
      </c>
      <c r="O636" t="str">
        <f t="shared" si="115"/>
        <v>11-Jul-2016 → 07-Nov-2016</v>
      </c>
      <c r="P636" t="str">
        <f t="shared" si="116"/>
        <v>11-Jul-2016</v>
      </c>
      <c r="Q636" s="2">
        <f t="shared" si="117"/>
        <v>42562</v>
      </c>
      <c r="R636" t="str">
        <f t="shared" si="118"/>
        <v>Normal</v>
      </c>
    </row>
    <row r="637" spans="1:18" x14ac:dyDescent="0.35">
      <c r="A637">
        <v>1712</v>
      </c>
      <c r="B637" t="s">
        <v>6</v>
      </c>
      <c r="C637">
        <f t="shared" si="108"/>
        <v>67</v>
      </c>
      <c r="D637">
        <v>67</v>
      </c>
      <c r="E637" t="s">
        <v>7</v>
      </c>
      <c r="F637" s="1">
        <v>42563.343055555553</v>
      </c>
      <c r="G637" s="1">
        <v>42711.379166666666</v>
      </c>
      <c r="H637">
        <f t="shared" si="109"/>
        <v>8</v>
      </c>
      <c r="I637" t="str">
        <f t="shared" si="110"/>
        <v>Tuesday</v>
      </c>
      <c r="J637">
        <f t="shared" si="111"/>
        <v>213172.00000000186</v>
      </c>
      <c r="K637" s="1">
        <f t="shared" si="112"/>
        <v>42711.379166666666</v>
      </c>
      <c r="L637" t="str">
        <f t="shared" si="113"/>
        <v>Trip Completed</v>
      </c>
      <c r="M637" t="str">
        <f t="shared" si="114"/>
        <v>Airport</v>
      </c>
      <c r="N637" s="1">
        <f t="shared" si="119"/>
        <v>42563</v>
      </c>
      <c r="O637" t="str">
        <f t="shared" si="115"/>
        <v>12-Jul-2016 → 07-Dec-2016</v>
      </c>
      <c r="P637" t="str">
        <f t="shared" si="116"/>
        <v>12-Jul-2016</v>
      </c>
      <c r="Q637" s="2">
        <f t="shared" si="117"/>
        <v>42563</v>
      </c>
      <c r="R637" t="str">
        <f t="shared" si="118"/>
        <v>Normal</v>
      </c>
    </row>
    <row r="638" spans="1:18" x14ac:dyDescent="0.35">
      <c r="A638">
        <v>2033</v>
      </c>
      <c r="B638" t="s">
        <v>8</v>
      </c>
      <c r="C638">
        <f t="shared" si="108"/>
        <v>67</v>
      </c>
      <c r="D638">
        <v>67</v>
      </c>
      <c r="E638" t="s">
        <v>7</v>
      </c>
      <c r="F638" s="1">
        <v>42563.595138888886</v>
      </c>
      <c r="G638" s="1">
        <v>42711.624305555553</v>
      </c>
      <c r="H638">
        <f t="shared" si="109"/>
        <v>14</v>
      </c>
      <c r="I638" t="str">
        <f t="shared" si="110"/>
        <v>Tuesday</v>
      </c>
      <c r="J638">
        <f t="shared" si="111"/>
        <v>213162.0000000007</v>
      </c>
      <c r="K638" s="1">
        <f t="shared" si="112"/>
        <v>42711.624305555553</v>
      </c>
      <c r="L638" t="str">
        <f t="shared" si="113"/>
        <v>Trip Completed</v>
      </c>
      <c r="M638" t="str">
        <f t="shared" si="114"/>
        <v>City</v>
      </c>
      <c r="N638" s="1">
        <f t="shared" si="119"/>
        <v>42563</v>
      </c>
      <c r="O638" t="str">
        <f t="shared" si="115"/>
        <v>12-Jul-2016 → 07-Dec-2016</v>
      </c>
      <c r="P638" t="str">
        <f t="shared" si="116"/>
        <v>12-Jul-2016</v>
      </c>
      <c r="Q638" s="2">
        <f t="shared" si="117"/>
        <v>42563</v>
      </c>
      <c r="R638" t="str">
        <f t="shared" si="118"/>
        <v>Normal</v>
      </c>
    </row>
    <row r="639" spans="1:18" x14ac:dyDescent="0.35">
      <c r="A639">
        <v>3094</v>
      </c>
      <c r="B639" t="s">
        <v>6</v>
      </c>
      <c r="C639">
        <f t="shared" si="108"/>
        <v>67</v>
      </c>
      <c r="D639">
        <v>67</v>
      </c>
      <c r="E639" t="s">
        <v>7</v>
      </c>
      <c r="F639" s="1">
        <v>42564.347928240742</v>
      </c>
      <c r="G639" s="1">
        <v>42564.370532407411</v>
      </c>
      <c r="H639">
        <f t="shared" si="109"/>
        <v>8</v>
      </c>
      <c r="I639" t="str">
        <f t="shared" si="110"/>
        <v>Wednesday</v>
      </c>
      <c r="J639">
        <f t="shared" si="111"/>
        <v>32.550000002374873</v>
      </c>
      <c r="K639" s="1">
        <f t="shared" si="112"/>
        <v>42564.370532407411</v>
      </c>
      <c r="L639" t="str">
        <f t="shared" si="113"/>
        <v>Trip Completed</v>
      </c>
      <c r="M639" t="str">
        <f t="shared" si="114"/>
        <v>Airport</v>
      </c>
      <c r="N639" s="1">
        <f t="shared" si="119"/>
        <v>42564</v>
      </c>
      <c r="O639" t="str">
        <f t="shared" si="115"/>
        <v>13-Jul-2016 → 13-Jul-2016</v>
      </c>
      <c r="P639" t="str">
        <f t="shared" si="116"/>
        <v>13-Jul-2016</v>
      </c>
      <c r="Q639" s="2">
        <f t="shared" si="117"/>
        <v>42564</v>
      </c>
      <c r="R639" t="str">
        <f t="shared" si="118"/>
        <v>Normal</v>
      </c>
    </row>
    <row r="640" spans="1:18" x14ac:dyDescent="0.35">
      <c r="A640">
        <v>4709</v>
      </c>
      <c r="B640" t="s">
        <v>6</v>
      </c>
      <c r="C640">
        <f t="shared" si="108"/>
        <v>67</v>
      </c>
      <c r="D640">
        <v>67</v>
      </c>
      <c r="E640" t="s">
        <v>7</v>
      </c>
      <c r="F640" s="1">
        <v>42565.55636574074</v>
      </c>
      <c r="G640" s="1">
        <v>42565.59883101852</v>
      </c>
      <c r="H640">
        <f t="shared" si="109"/>
        <v>13</v>
      </c>
      <c r="I640" t="str">
        <f t="shared" si="110"/>
        <v>Thursday</v>
      </c>
      <c r="J640">
        <f t="shared" si="111"/>
        <v>61.150000003399327</v>
      </c>
      <c r="K640" s="1">
        <f t="shared" si="112"/>
        <v>42565.59883101852</v>
      </c>
      <c r="L640" t="str">
        <f t="shared" si="113"/>
        <v>Trip Completed</v>
      </c>
      <c r="M640" t="str">
        <f t="shared" si="114"/>
        <v>Airport</v>
      </c>
      <c r="N640" s="1">
        <f t="shared" si="119"/>
        <v>42565</v>
      </c>
      <c r="O640" t="str">
        <f t="shared" si="115"/>
        <v>14-Jul-2016 → 14-Jul-2016</v>
      </c>
      <c r="P640" t="str">
        <f t="shared" si="116"/>
        <v>14-Jul-2016</v>
      </c>
      <c r="Q640" s="2">
        <f t="shared" si="117"/>
        <v>42565</v>
      </c>
      <c r="R640" t="str">
        <f t="shared" si="118"/>
        <v>Normal</v>
      </c>
    </row>
    <row r="641" spans="1:18" x14ac:dyDescent="0.35">
      <c r="A641">
        <v>4948</v>
      </c>
      <c r="B641" t="s">
        <v>6</v>
      </c>
      <c r="C641">
        <f t="shared" si="108"/>
        <v>67</v>
      </c>
      <c r="D641">
        <v>67</v>
      </c>
      <c r="E641" t="s">
        <v>7</v>
      </c>
      <c r="F641" s="1">
        <v>42565.769837962966</v>
      </c>
      <c r="G641" s="1">
        <v>42565.819351851853</v>
      </c>
      <c r="H641">
        <f t="shared" si="109"/>
        <v>18</v>
      </c>
      <c r="I641" t="str">
        <f t="shared" si="110"/>
        <v>Thursday</v>
      </c>
      <c r="J641">
        <f t="shared" si="111"/>
        <v>71.29999999771826</v>
      </c>
      <c r="K641" s="1">
        <f t="shared" si="112"/>
        <v>42565.819351851853</v>
      </c>
      <c r="L641" t="str">
        <f t="shared" si="113"/>
        <v>Trip Completed</v>
      </c>
      <c r="M641" t="str">
        <f t="shared" si="114"/>
        <v>Airport</v>
      </c>
      <c r="N641" s="1">
        <f t="shared" si="119"/>
        <v>42565</v>
      </c>
      <c r="O641" t="str">
        <f t="shared" si="115"/>
        <v>14-Jul-2016 → 14-Jul-2016</v>
      </c>
      <c r="P641" t="str">
        <f t="shared" si="116"/>
        <v>14-Jul-2016</v>
      </c>
      <c r="Q641" s="2">
        <f t="shared" si="117"/>
        <v>42565</v>
      </c>
      <c r="R641" t="str">
        <f t="shared" si="118"/>
        <v>Normal</v>
      </c>
    </row>
    <row r="642" spans="1:18" x14ac:dyDescent="0.35">
      <c r="A642">
        <v>5597</v>
      </c>
      <c r="B642" t="s">
        <v>8</v>
      </c>
      <c r="C642">
        <f t="shared" ref="C642:C705" si="120">IF(ISNUMBER(D642), D642, "Unavailable")</f>
        <v>67</v>
      </c>
      <c r="D642">
        <v>67</v>
      </c>
      <c r="E642" t="s">
        <v>7</v>
      </c>
      <c r="F642" s="1">
        <v>42566.253344907411</v>
      </c>
      <c r="G642" s="1">
        <v>42566.291909722226</v>
      </c>
      <c r="H642">
        <f t="shared" si="109"/>
        <v>6</v>
      </c>
      <c r="I642" t="str">
        <f t="shared" si="110"/>
        <v>Friday</v>
      </c>
      <c r="J642">
        <f t="shared" si="111"/>
        <v>55.533333333441988</v>
      </c>
      <c r="K642" s="1">
        <f t="shared" si="112"/>
        <v>42566.291909722226</v>
      </c>
      <c r="L642" t="str">
        <f t="shared" si="113"/>
        <v>Trip Completed</v>
      </c>
      <c r="M642" t="str">
        <f t="shared" si="114"/>
        <v>City</v>
      </c>
      <c r="N642" s="1">
        <f t="shared" si="119"/>
        <v>42566</v>
      </c>
      <c r="O642" t="str">
        <f t="shared" si="115"/>
        <v>15-Jul-2016 → 15-Jul-2016</v>
      </c>
      <c r="P642" t="str">
        <f t="shared" si="116"/>
        <v>15-Jul-2016</v>
      </c>
      <c r="Q642" s="2">
        <f t="shared" si="117"/>
        <v>42566</v>
      </c>
      <c r="R642" t="str">
        <f t="shared" si="118"/>
        <v>Normal</v>
      </c>
    </row>
    <row r="643" spans="1:18" x14ac:dyDescent="0.35">
      <c r="A643">
        <v>6747</v>
      </c>
      <c r="B643" t="s">
        <v>8</v>
      </c>
      <c r="C643">
        <f t="shared" si="120"/>
        <v>67</v>
      </c>
      <c r="D643">
        <v>67</v>
      </c>
      <c r="E643" t="s">
        <v>7</v>
      </c>
      <c r="F643" s="1">
        <v>42566.991400462961</v>
      </c>
      <c r="G643" s="1">
        <v>42567.040937500002</v>
      </c>
      <c r="H643">
        <f t="shared" ref="H643:H706" si="121">HOUR(F643)</f>
        <v>23</v>
      </c>
      <c r="I643" t="str">
        <f t="shared" ref="I643:I706" si="122">TEXT(F643, "dddd")</f>
        <v>Friday</v>
      </c>
      <c r="J643">
        <f t="shared" ref="J643:J706" si="123">(G643 - F643) * 1440</f>
        <v>71.333333338843659</v>
      </c>
      <c r="K643" s="1">
        <f t="shared" ref="K643:K706" si="124">IF(TRIM(E643)="Trip Completed", G643, "Unavailable")</f>
        <v>42567.040937500002</v>
      </c>
      <c r="L643" t="str">
        <f t="shared" ref="L643:L706" si="125">PROPER(TRIM(E643))</f>
        <v>Trip Completed</v>
      </c>
      <c r="M643" t="str">
        <f t="shared" ref="M643:M706" si="126">PROPER(TRIM(B643))</f>
        <v>City</v>
      </c>
      <c r="N643" s="1">
        <f t="shared" si="119"/>
        <v>42566</v>
      </c>
      <c r="O643" t="str">
        <f t="shared" ref="O643:O706" si="127">TEXT(F643,"dd-mmm-yyyy") &amp; " → " &amp; IF(G643="", "", TEXT(G643,"dd-mmm-yyyy"))</f>
        <v>15-Jul-2016 → 16-Jul-2016</v>
      </c>
      <c r="P643" t="str">
        <f t="shared" ref="P643:P706" si="128">LEFT(O643, FIND("→", O643)-2)</f>
        <v>15-Jul-2016</v>
      </c>
      <c r="Q643" s="2">
        <f t="shared" ref="Q643:Q706" si="129">DATEVALUE(LEFT(O643, FIND("→", O643)-2))</f>
        <v>42566</v>
      </c>
      <c r="R643" t="str">
        <f t="shared" ref="R643:R706" si="130">IF(Q643=DATE(2016,11,7),"Holiday", IF(Q643=DATE(2016,12,7),"Strike/Disruption (Vardah cyclone in Chennai)","Normal"))</f>
        <v>Normal</v>
      </c>
    </row>
    <row r="644" spans="1:18" x14ac:dyDescent="0.35">
      <c r="A644">
        <v>1480</v>
      </c>
      <c r="B644" t="s">
        <v>6</v>
      </c>
      <c r="C644">
        <f t="shared" si="120"/>
        <v>68</v>
      </c>
      <c r="D644">
        <v>68</v>
      </c>
      <c r="E644" t="s">
        <v>7</v>
      </c>
      <c r="F644" s="1">
        <v>42563.21875</v>
      </c>
      <c r="G644" s="1">
        <v>42711.254166666666</v>
      </c>
      <c r="H644">
        <f t="shared" si="121"/>
        <v>5</v>
      </c>
      <c r="I644" t="str">
        <f t="shared" si="122"/>
        <v>Tuesday</v>
      </c>
      <c r="J644">
        <f t="shared" si="123"/>
        <v>213170.9999999986</v>
      </c>
      <c r="K644" s="1">
        <f t="shared" si="124"/>
        <v>42711.254166666666</v>
      </c>
      <c r="L644" t="str">
        <f t="shared" si="125"/>
        <v>Trip Completed</v>
      </c>
      <c r="M644" t="str">
        <f t="shared" si="126"/>
        <v>Airport</v>
      </c>
      <c r="N644" s="1">
        <f t="shared" ref="N644:N707" si="131">INT(F644)</f>
        <v>42563</v>
      </c>
      <c r="O644" t="str">
        <f t="shared" si="127"/>
        <v>12-Jul-2016 → 07-Dec-2016</v>
      </c>
      <c r="P644" t="str">
        <f t="shared" si="128"/>
        <v>12-Jul-2016</v>
      </c>
      <c r="Q644" s="2">
        <f t="shared" si="129"/>
        <v>42563</v>
      </c>
      <c r="R644" t="str">
        <f t="shared" si="130"/>
        <v>Normal</v>
      </c>
    </row>
    <row r="645" spans="1:18" x14ac:dyDescent="0.35">
      <c r="A645">
        <v>2013</v>
      </c>
      <c r="B645" t="s">
        <v>8</v>
      </c>
      <c r="C645">
        <f t="shared" si="120"/>
        <v>68</v>
      </c>
      <c r="D645">
        <v>68</v>
      </c>
      <c r="E645" t="s">
        <v>7</v>
      </c>
      <c r="F645" s="1">
        <v>42563.565972222219</v>
      </c>
      <c r="G645" s="1">
        <v>42711.603472222225</v>
      </c>
      <c r="H645">
        <f t="shared" si="121"/>
        <v>13</v>
      </c>
      <c r="I645" t="str">
        <f t="shared" si="122"/>
        <v>Tuesday</v>
      </c>
      <c r="J645">
        <f t="shared" si="123"/>
        <v>213174.00000000838</v>
      </c>
      <c r="K645" s="1">
        <f t="shared" si="124"/>
        <v>42711.603472222225</v>
      </c>
      <c r="L645" t="str">
        <f t="shared" si="125"/>
        <v>Trip Completed</v>
      </c>
      <c r="M645" t="str">
        <f t="shared" si="126"/>
        <v>City</v>
      </c>
      <c r="N645" s="1">
        <f t="shared" si="131"/>
        <v>42563</v>
      </c>
      <c r="O645" t="str">
        <f t="shared" si="127"/>
        <v>12-Jul-2016 → 07-Dec-2016</v>
      </c>
      <c r="P645" t="str">
        <f t="shared" si="128"/>
        <v>12-Jul-2016</v>
      </c>
      <c r="Q645" s="2">
        <f t="shared" si="129"/>
        <v>42563</v>
      </c>
      <c r="R645" t="str">
        <f t="shared" si="130"/>
        <v>Normal</v>
      </c>
    </row>
    <row r="646" spans="1:18" x14ac:dyDescent="0.35">
      <c r="A646">
        <v>2867</v>
      </c>
      <c r="B646" t="s">
        <v>6</v>
      </c>
      <c r="C646">
        <f t="shared" si="120"/>
        <v>68</v>
      </c>
      <c r="D646">
        <v>68</v>
      </c>
      <c r="E646" t="s">
        <v>7</v>
      </c>
      <c r="F646" s="1">
        <v>42564.239803240744</v>
      </c>
      <c r="G646" s="1">
        <v>42564.269814814812</v>
      </c>
      <c r="H646">
        <f t="shared" si="121"/>
        <v>5</v>
      </c>
      <c r="I646" t="str">
        <f t="shared" si="122"/>
        <v>Wednesday</v>
      </c>
      <c r="J646">
        <f t="shared" si="123"/>
        <v>43.21666665840894</v>
      </c>
      <c r="K646" s="1">
        <f t="shared" si="124"/>
        <v>42564.269814814812</v>
      </c>
      <c r="L646" t="str">
        <f t="shared" si="125"/>
        <v>Trip Completed</v>
      </c>
      <c r="M646" t="str">
        <f t="shared" si="126"/>
        <v>Airport</v>
      </c>
      <c r="N646" s="1">
        <f t="shared" si="131"/>
        <v>42564</v>
      </c>
      <c r="O646" t="str">
        <f t="shared" si="127"/>
        <v>13-Jul-2016 → 13-Jul-2016</v>
      </c>
      <c r="P646" t="str">
        <f t="shared" si="128"/>
        <v>13-Jul-2016</v>
      </c>
      <c r="Q646" s="2">
        <f t="shared" si="129"/>
        <v>42564</v>
      </c>
      <c r="R646" t="str">
        <f t="shared" si="130"/>
        <v>Normal</v>
      </c>
    </row>
    <row r="647" spans="1:18" x14ac:dyDescent="0.35">
      <c r="A647">
        <v>3377</v>
      </c>
      <c r="B647" t="s">
        <v>6</v>
      </c>
      <c r="C647">
        <f t="shared" si="120"/>
        <v>68</v>
      </c>
      <c r="D647">
        <v>68</v>
      </c>
      <c r="E647" t="s">
        <v>7</v>
      </c>
      <c r="F647" s="1">
        <v>42564.595509259256</v>
      </c>
      <c r="G647" s="1">
        <v>42564.626006944447</v>
      </c>
      <c r="H647">
        <f t="shared" si="121"/>
        <v>14</v>
      </c>
      <c r="I647" t="str">
        <f t="shared" si="122"/>
        <v>Wednesday</v>
      </c>
      <c r="J647">
        <f t="shared" si="123"/>
        <v>43.916666675359011</v>
      </c>
      <c r="K647" s="1">
        <f t="shared" si="124"/>
        <v>42564.626006944447</v>
      </c>
      <c r="L647" t="str">
        <f t="shared" si="125"/>
        <v>Trip Completed</v>
      </c>
      <c r="M647" t="str">
        <f t="shared" si="126"/>
        <v>Airport</v>
      </c>
      <c r="N647" s="1">
        <f t="shared" si="131"/>
        <v>42564</v>
      </c>
      <c r="O647" t="str">
        <f t="shared" si="127"/>
        <v>13-Jul-2016 → 13-Jul-2016</v>
      </c>
      <c r="P647" t="str">
        <f t="shared" si="128"/>
        <v>13-Jul-2016</v>
      </c>
      <c r="Q647" s="2">
        <f t="shared" si="129"/>
        <v>42564</v>
      </c>
      <c r="R647" t="str">
        <f t="shared" si="130"/>
        <v>Normal</v>
      </c>
    </row>
    <row r="648" spans="1:18" x14ac:dyDescent="0.35">
      <c r="A648">
        <v>4108</v>
      </c>
      <c r="B648" t="s">
        <v>8</v>
      </c>
      <c r="C648">
        <f t="shared" si="120"/>
        <v>68</v>
      </c>
      <c r="D648">
        <v>68</v>
      </c>
      <c r="E648" t="s">
        <v>7</v>
      </c>
      <c r="F648" s="1">
        <v>42565.164004629631</v>
      </c>
      <c r="G648" s="1">
        <v>42565.193738425929</v>
      </c>
      <c r="H648">
        <f t="shared" si="121"/>
        <v>3</v>
      </c>
      <c r="I648" t="str">
        <f t="shared" si="122"/>
        <v>Thursday</v>
      </c>
      <c r="J648">
        <f t="shared" si="123"/>
        <v>42.816666669677943</v>
      </c>
      <c r="K648" s="1">
        <f t="shared" si="124"/>
        <v>42565.193738425929</v>
      </c>
      <c r="L648" t="str">
        <f t="shared" si="125"/>
        <v>Trip Completed</v>
      </c>
      <c r="M648" t="str">
        <f t="shared" si="126"/>
        <v>City</v>
      </c>
      <c r="N648" s="1">
        <f t="shared" si="131"/>
        <v>42565</v>
      </c>
      <c r="O648" t="str">
        <f t="shared" si="127"/>
        <v>14-Jul-2016 → 14-Jul-2016</v>
      </c>
      <c r="P648" t="str">
        <f t="shared" si="128"/>
        <v>14-Jul-2016</v>
      </c>
      <c r="Q648" s="2">
        <f t="shared" si="129"/>
        <v>42565</v>
      </c>
      <c r="R648" t="str">
        <f t="shared" si="130"/>
        <v>Normal</v>
      </c>
    </row>
    <row r="649" spans="1:18" x14ac:dyDescent="0.35">
      <c r="A649">
        <v>4368</v>
      </c>
      <c r="B649" t="s">
        <v>8</v>
      </c>
      <c r="C649">
        <f t="shared" si="120"/>
        <v>68</v>
      </c>
      <c r="D649">
        <v>68</v>
      </c>
      <c r="E649" t="s">
        <v>7</v>
      </c>
      <c r="F649" s="1">
        <v>42565.318738425929</v>
      </c>
      <c r="G649" s="1">
        <v>42565.341296296298</v>
      </c>
      <c r="H649">
        <f t="shared" si="121"/>
        <v>7</v>
      </c>
      <c r="I649" t="str">
        <f t="shared" si="122"/>
        <v>Thursday</v>
      </c>
      <c r="J649">
        <f t="shared" si="123"/>
        <v>32.483333330601454</v>
      </c>
      <c r="K649" s="1">
        <f t="shared" si="124"/>
        <v>42565.341296296298</v>
      </c>
      <c r="L649" t="str">
        <f t="shared" si="125"/>
        <v>Trip Completed</v>
      </c>
      <c r="M649" t="str">
        <f t="shared" si="126"/>
        <v>City</v>
      </c>
      <c r="N649" s="1">
        <f t="shared" si="131"/>
        <v>42565</v>
      </c>
      <c r="O649" t="str">
        <f t="shared" si="127"/>
        <v>14-Jul-2016 → 14-Jul-2016</v>
      </c>
      <c r="P649" t="str">
        <f t="shared" si="128"/>
        <v>14-Jul-2016</v>
      </c>
      <c r="Q649" s="2">
        <f t="shared" si="129"/>
        <v>42565</v>
      </c>
      <c r="R649" t="str">
        <f t="shared" si="130"/>
        <v>Normal</v>
      </c>
    </row>
    <row r="650" spans="1:18" x14ac:dyDescent="0.35">
      <c r="A650">
        <v>4787</v>
      </c>
      <c r="B650" t="s">
        <v>8</v>
      </c>
      <c r="C650">
        <f t="shared" si="120"/>
        <v>68</v>
      </c>
      <c r="D650">
        <v>68</v>
      </c>
      <c r="E650" t="s">
        <v>7</v>
      </c>
      <c r="F650" s="1">
        <v>42565.695289351854</v>
      </c>
      <c r="G650" s="1">
        <v>42565.718900462962</v>
      </c>
      <c r="H650">
        <f t="shared" si="121"/>
        <v>16</v>
      </c>
      <c r="I650" t="str">
        <f t="shared" si="122"/>
        <v>Thursday</v>
      </c>
      <c r="J650">
        <f t="shared" si="123"/>
        <v>33.999999995576218</v>
      </c>
      <c r="K650" s="1">
        <f t="shared" si="124"/>
        <v>42565.718900462962</v>
      </c>
      <c r="L650" t="str">
        <f t="shared" si="125"/>
        <v>Trip Completed</v>
      </c>
      <c r="M650" t="str">
        <f t="shared" si="126"/>
        <v>City</v>
      </c>
      <c r="N650" s="1">
        <f t="shared" si="131"/>
        <v>42565</v>
      </c>
      <c r="O650" t="str">
        <f t="shared" si="127"/>
        <v>14-Jul-2016 → 14-Jul-2016</v>
      </c>
      <c r="P650" t="str">
        <f t="shared" si="128"/>
        <v>14-Jul-2016</v>
      </c>
      <c r="Q650" s="2">
        <f t="shared" si="129"/>
        <v>42565</v>
      </c>
      <c r="R650" t="str">
        <f t="shared" si="130"/>
        <v>Normal</v>
      </c>
    </row>
    <row r="651" spans="1:18" x14ac:dyDescent="0.35">
      <c r="A651">
        <v>93</v>
      </c>
      <c r="B651" t="s">
        <v>8</v>
      </c>
      <c r="C651">
        <f t="shared" si="120"/>
        <v>69</v>
      </c>
      <c r="D651">
        <v>69</v>
      </c>
      <c r="E651" t="s">
        <v>7</v>
      </c>
      <c r="F651" s="1">
        <v>42562.203472222223</v>
      </c>
      <c r="G651" s="1">
        <v>42681.229166666664</v>
      </c>
      <c r="H651">
        <f t="shared" si="121"/>
        <v>4</v>
      </c>
      <c r="I651" t="str">
        <f t="shared" si="122"/>
        <v>Monday</v>
      </c>
      <c r="J651">
        <f t="shared" si="123"/>
        <v>171396.99999999488</v>
      </c>
      <c r="K651" s="1">
        <f t="shared" si="124"/>
        <v>42681.229166666664</v>
      </c>
      <c r="L651" t="str">
        <f t="shared" si="125"/>
        <v>Trip Completed</v>
      </c>
      <c r="M651" t="str">
        <f t="shared" si="126"/>
        <v>City</v>
      </c>
      <c r="N651" s="1">
        <f t="shared" si="131"/>
        <v>42562</v>
      </c>
      <c r="O651" t="str">
        <f t="shared" si="127"/>
        <v>11-Jul-2016 → 07-Nov-2016</v>
      </c>
      <c r="P651" t="str">
        <f t="shared" si="128"/>
        <v>11-Jul-2016</v>
      </c>
      <c r="Q651" s="2">
        <f t="shared" si="129"/>
        <v>42562</v>
      </c>
      <c r="R651" t="str">
        <f t="shared" si="130"/>
        <v>Normal</v>
      </c>
    </row>
    <row r="652" spans="1:18" x14ac:dyDescent="0.35">
      <c r="A652">
        <v>402</v>
      </c>
      <c r="B652" t="s">
        <v>6</v>
      </c>
      <c r="C652">
        <f t="shared" si="120"/>
        <v>69</v>
      </c>
      <c r="D652">
        <v>69</v>
      </c>
      <c r="E652" t="s">
        <v>7</v>
      </c>
      <c r="F652" s="1">
        <v>42562.354861111111</v>
      </c>
      <c r="G652" s="1">
        <v>42681.376388888886</v>
      </c>
      <c r="H652">
        <f t="shared" si="121"/>
        <v>8</v>
      </c>
      <c r="I652" t="str">
        <f t="shared" si="122"/>
        <v>Monday</v>
      </c>
      <c r="J652">
        <f t="shared" si="123"/>
        <v>171390.99999999627</v>
      </c>
      <c r="K652" s="1">
        <f t="shared" si="124"/>
        <v>42681.376388888886</v>
      </c>
      <c r="L652" t="str">
        <f t="shared" si="125"/>
        <v>Trip Completed</v>
      </c>
      <c r="M652" t="str">
        <f t="shared" si="126"/>
        <v>Airport</v>
      </c>
      <c r="N652" s="1">
        <f t="shared" si="131"/>
        <v>42562</v>
      </c>
      <c r="O652" t="str">
        <f t="shared" si="127"/>
        <v>11-Jul-2016 → 07-Nov-2016</v>
      </c>
      <c r="P652" t="str">
        <f t="shared" si="128"/>
        <v>11-Jul-2016</v>
      </c>
      <c r="Q652" s="2">
        <f t="shared" si="129"/>
        <v>42562</v>
      </c>
      <c r="R652" t="str">
        <f t="shared" si="130"/>
        <v>Normal</v>
      </c>
    </row>
    <row r="653" spans="1:18" x14ac:dyDescent="0.35">
      <c r="A653">
        <v>582</v>
      </c>
      <c r="B653" t="s">
        <v>8</v>
      </c>
      <c r="C653">
        <f t="shared" si="120"/>
        <v>69</v>
      </c>
      <c r="D653">
        <v>69</v>
      </c>
      <c r="E653" t="s">
        <v>7</v>
      </c>
      <c r="F653" s="1">
        <v>42562.455555555556</v>
      </c>
      <c r="G653" s="1">
        <v>42681.499305555553</v>
      </c>
      <c r="H653">
        <f t="shared" si="121"/>
        <v>10</v>
      </c>
      <c r="I653" t="str">
        <f t="shared" si="122"/>
        <v>Monday</v>
      </c>
      <c r="J653">
        <f t="shared" si="123"/>
        <v>171422.99999999581</v>
      </c>
      <c r="K653" s="1">
        <f t="shared" si="124"/>
        <v>42681.499305555553</v>
      </c>
      <c r="L653" t="str">
        <f t="shared" si="125"/>
        <v>Trip Completed</v>
      </c>
      <c r="M653" t="str">
        <f t="shared" si="126"/>
        <v>City</v>
      </c>
      <c r="N653" s="1">
        <f t="shared" si="131"/>
        <v>42562</v>
      </c>
      <c r="O653" t="str">
        <f t="shared" si="127"/>
        <v>11-Jul-2016 → 07-Nov-2016</v>
      </c>
      <c r="P653" t="str">
        <f t="shared" si="128"/>
        <v>11-Jul-2016</v>
      </c>
      <c r="Q653" s="2">
        <f t="shared" si="129"/>
        <v>42562</v>
      </c>
      <c r="R653" t="str">
        <f t="shared" si="130"/>
        <v>Normal</v>
      </c>
    </row>
    <row r="654" spans="1:18" x14ac:dyDescent="0.35">
      <c r="A654">
        <v>733</v>
      </c>
      <c r="B654" t="s">
        <v>8</v>
      </c>
      <c r="C654">
        <f t="shared" si="120"/>
        <v>69</v>
      </c>
      <c r="D654">
        <v>69</v>
      </c>
      <c r="E654" t="s">
        <v>7</v>
      </c>
      <c r="F654" s="1">
        <v>42562.642361111109</v>
      </c>
      <c r="G654" s="1">
        <v>42681.6875</v>
      </c>
      <c r="H654">
        <f t="shared" si="121"/>
        <v>15</v>
      </c>
      <c r="I654" t="str">
        <f t="shared" si="122"/>
        <v>Monday</v>
      </c>
      <c r="J654">
        <f t="shared" si="123"/>
        <v>171425.00000000233</v>
      </c>
      <c r="K654" s="1">
        <f t="shared" si="124"/>
        <v>42681.6875</v>
      </c>
      <c r="L654" t="str">
        <f t="shared" si="125"/>
        <v>Trip Completed</v>
      </c>
      <c r="M654" t="str">
        <f t="shared" si="126"/>
        <v>City</v>
      </c>
      <c r="N654" s="1">
        <f t="shared" si="131"/>
        <v>42562</v>
      </c>
      <c r="O654" t="str">
        <f t="shared" si="127"/>
        <v>11-Jul-2016 → 07-Nov-2016</v>
      </c>
      <c r="P654" t="str">
        <f t="shared" si="128"/>
        <v>11-Jul-2016</v>
      </c>
      <c r="Q654" s="2">
        <f t="shared" si="129"/>
        <v>42562</v>
      </c>
      <c r="R654" t="str">
        <f t="shared" si="130"/>
        <v>Normal</v>
      </c>
    </row>
    <row r="655" spans="1:18" x14ac:dyDescent="0.35">
      <c r="A655">
        <v>951</v>
      </c>
      <c r="B655" t="s">
        <v>6</v>
      </c>
      <c r="C655">
        <f t="shared" si="120"/>
        <v>69</v>
      </c>
      <c r="D655">
        <v>69</v>
      </c>
      <c r="E655" t="s">
        <v>7</v>
      </c>
      <c r="F655" s="1">
        <v>42562.776388888888</v>
      </c>
      <c r="G655" s="1">
        <v>42681.798611111109</v>
      </c>
      <c r="H655">
        <f t="shared" si="121"/>
        <v>18</v>
      </c>
      <c r="I655" t="str">
        <f t="shared" si="122"/>
        <v>Monday</v>
      </c>
      <c r="J655">
        <f t="shared" si="123"/>
        <v>171391.99999999953</v>
      </c>
      <c r="K655" s="1">
        <f t="shared" si="124"/>
        <v>42681.798611111109</v>
      </c>
      <c r="L655" t="str">
        <f t="shared" si="125"/>
        <v>Trip Completed</v>
      </c>
      <c r="M655" t="str">
        <f t="shared" si="126"/>
        <v>Airport</v>
      </c>
      <c r="N655" s="1">
        <f t="shared" si="131"/>
        <v>42562</v>
      </c>
      <c r="O655" t="str">
        <f t="shared" si="127"/>
        <v>11-Jul-2016 → 07-Nov-2016</v>
      </c>
      <c r="P655" t="str">
        <f t="shared" si="128"/>
        <v>11-Jul-2016</v>
      </c>
      <c r="Q655" s="2">
        <f t="shared" si="129"/>
        <v>42562</v>
      </c>
      <c r="R655" t="str">
        <f t="shared" si="130"/>
        <v>Normal</v>
      </c>
    </row>
    <row r="656" spans="1:18" x14ac:dyDescent="0.35">
      <c r="A656">
        <v>1889</v>
      </c>
      <c r="B656" t="s">
        <v>8</v>
      </c>
      <c r="C656">
        <f t="shared" si="120"/>
        <v>69</v>
      </c>
      <c r="D656">
        <v>69</v>
      </c>
      <c r="E656" t="s">
        <v>7</v>
      </c>
      <c r="F656" s="1">
        <v>42563.426388888889</v>
      </c>
      <c r="G656" s="1">
        <v>42711.470833333333</v>
      </c>
      <c r="H656">
        <f t="shared" si="121"/>
        <v>10</v>
      </c>
      <c r="I656" t="str">
        <f t="shared" si="122"/>
        <v>Tuesday</v>
      </c>
      <c r="J656">
        <f t="shared" si="123"/>
        <v>213183.99999999907</v>
      </c>
      <c r="K656" s="1">
        <f t="shared" si="124"/>
        <v>42711.470833333333</v>
      </c>
      <c r="L656" t="str">
        <f t="shared" si="125"/>
        <v>Trip Completed</v>
      </c>
      <c r="M656" t="str">
        <f t="shared" si="126"/>
        <v>City</v>
      </c>
      <c r="N656" s="1">
        <f t="shared" si="131"/>
        <v>42563</v>
      </c>
      <c r="O656" t="str">
        <f t="shared" si="127"/>
        <v>12-Jul-2016 → 07-Dec-2016</v>
      </c>
      <c r="P656" t="str">
        <f t="shared" si="128"/>
        <v>12-Jul-2016</v>
      </c>
      <c r="Q656" s="2">
        <f t="shared" si="129"/>
        <v>42563</v>
      </c>
      <c r="R656" t="str">
        <f t="shared" si="130"/>
        <v>Normal</v>
      </c>
    </row>
    <row r="657" spans="1:18" x14ac:dyDescent="0.35">
      <c r="A657">
        <v>2046</v>
      </c>
      <c r="B657" t="s">
        <v>6</v>
      </c>
      <c r="C657">
        <f t="shared" si="120"/>
        <v>69</v>
      </c>
      <c r="D657">
        <v>69</v>
      </c>
      <c r="E657" t="s">
        <v>7</v>
      </c>
      <c r="F657" s="1">
        <v>42563.611111111109</v>
      </c>
      <c r="G657" s="1">
        <v>42711.640277777777</v>
      </c>
      <c r="H657">
        <f t="shared" si="121"/>
        <v>14</v>
      </c>
      <c r="I657" t="str">
        <f t="shared" si="122"/>
        <v>Tuesday</v>
      </c>
      <c r="J657">
        <f t="shared" si="123"/>
        <v>213162.0000000007</v>
      </c>
      <c r="K657" s="1">
        <f t="shared" si="124"/>
        <v>42711.640277777777</v>
      </c>
      <c r="L657" t="str">
        <f t="shared" si="125"/>
        <v>Trip Completed</v>
      </c>
      <c r="M657" t="str">
        <f t="shared" si="126"/>
        <v>Airport</v>
      </c>
      <c r="N657" s="1">
        <f t="shared" si="131"/>
        <v>42563</v>
      </c>
      <c r="O657" t="str">
        <f t="shared" si="127"/>
        <v>12-Jul-2016 → 07-Dec-2016</v>
      </c>
      <c r="P657" t="str">
        <f t="shared" si="128"/>
        <v>12-Jul-2016</v>
      </c>
      <c r="Q657" s="2">
        <f t="shared" si="129"/>
        <v>42563</v>
      </c>
      <c r="R657" t="str">
        <f t="shared" si="130"/>
        <v>Normal</v>
      </c>
    </row>
    <row r="658" spans="1:18" x14ac:dyDescent="0.35">
      <c r="A658">
        <v>2664</v>
      </c>
      <c r="B658" t="s">
        <v>6</v>
      </c>
      <c r="C658">
        <f t="shared" si="120"/>
        <v>69</v>
      </c>
      <c r="D658">
        <v>69</v>
      </c>
      <c r="E658" t="s">
        <v>7</v>
      </c>
      <c r="F658" s="1">
        <v>42563.976388888892</v>
      </c>
      <c r="G658" s="1">
        <v>42564.000833333332</v>
      </c>
      <c r="H658">
        <f t="shared" si="121"/>
        <v>23</v>
      </c>
      <c r="I658" t="str">
        <f t="shared" si="122"/>
        <v>Tuesday</v>
      </c>
      <c r="J658">
        <f t="shared" si="123"/>
        <v>35.199999993201345</v>
      </c>
      <c r="K658" s="1">
        <f t="shared" si="124"/>
        <v>42564.000833333332</v>
      </c>
      <c r="L658" t="str">
        <f t="shared" si="125"/>
        <v>Trip Completed</v>
      </c>
      <c r="M658" t="str">
        <f t="shared" si="126"/>
        <v>Airport</v>
      </c>
      <c r="N658" s="1">
        <f t="shared" si="131"/>
        <v>42563</v>
      </c>
      <c r="O658" t="str">
        <f t="shared" si="127"/>
        <v>12-Jul-2016 → 13-Jul-2016</v>
      </c>
      <c r="P658" t="str">
        <f t="shared" si="128"/>
        <v>12-Jul-2016</v>
      </c>
      <c r="Q658" s="2">
        <f t="shared" si="129"/>
        <v>42563</v>
      </c>
      <c r="R658" t="str">
        <f t="shared" si="130"/>
        <v>Normal</v>
      </c>
    </row>
    <row r="659" spans="1:18" x14ac:dyDescent="0.35">
      <c r="A659">
        <v>2936</v>
      </c>
      <c r="B659" t="s">
        <v>8</v>
      </c>
      <c r="C659">
        <f t="shared" si="120"/>
        <v>69</v>
      </c>
      <c r="D659">
        <v>69</v>
      </c>
      <c r="E659" t="s">
        <v>7</v>
      </c>
      <c r="F659" s="1">
        <v>42564.269826388889</v>
      </c>
      <c r="G659" s="1">
        <v>42564.321134259262</v>
      </c>
      <c r="H659">
        <f t="shared" si="121"/>
        <v>6</v>
      </c>
      <c r="I659" t="str">
        <f t="shared" si="122"/>
        <v>Wednesday</v>
      </c>
      <c r="J659">
        <f t="shared" si="123"/>
        <v>73.883333337726071</v>
      </c>
      <c r="K659" s="1">
        <f t="shared" si="124"/>
        <v>42564.321134259262</v>
      </c>
      <c r="L659" t="str">
        <f t="shared" si="125"/>
        <v>Trip Completed</v>
      </c>
      <c r="M659" t="str">
        <f t="shared" si="126"/>
        <v>City</v>
      </c>
      <c r="N659" s="1">
        <f t="shared" si="131"/>
        <v>42564</v>
      </c>
      <c r="O659" t="str">
        <f t="shared" si="127"/>
        <v>13-Jul-2016 → 13-Jul-2016</v>
      </c>
      <c r="P659" t="str">
        <f t="shared" si="128"/>
        <v>13-Jul-2016</v>
      </c>
      <c r="Q659" s="2">
        <f t="shared" si="129"/>
        <v>42564</v>
      </c>
      <c r="R659" t="str">
        <f t="shared" si="130"/>
        <v>Normal</v>
      </c>
    </row>
    <row r="660" spans="1:18" x14ac:dyDescent="0.35">
      <c r="A660">
        <v>3740</v>
      </c>
      <c r="B660" t="s">
        <v>6</v>
      </c>
      <c r="C660">
        <f t="shared" si="120"/>
        <v>69</v>
      </c>
      <c r="D660">
        <v>69</v>
      </c>
      <c r="E660" t="s">
        <v>7</v>
      </c>
      <c r="F660" s="1">
        <v>42564.848680555559</v>
      </c>
      <c r="G660" s="1">
        <v>42564.872175925928</v>
      </c>
      <c r="H660">
        <f t="shared" si="121"/>
        <v>20</v>
      </c>
      <c r="I660" t="str">
        <f t="shared" si="122"/>
        <v>Wednesday</v>
      </c>
      <c r="J660">
        <f t="shared" si="123"/>
        <v>33.833333331858739</v>
      </c>
      <c r="K660" s="1">
        <f t="shared" si="124"/>
        <v>42564.872175925928</v>
      </c>
      <c r="L660" t="str">
        <f t="shared" si="125"/>
        <v>Trip Completed</v>
      </c>
      <c r="M660" t="str">
        <f t="shared" si="126"/>
        <v>Airport</v>
      </c>
      <c r="N660" s="1">
        <f t="shared" si="131"/>
        <v>42564</v>
      </c>
      <c r="O660" t="str">
        <f t="shared" si="127"/>
        <v>13-Jul-2016 → 13-Jul-2016</v>
      </c>
      <c r="P660" t="str">
        <f t="shared" si="128"/>
        <v>13-Jul-2016</v>
      </c>
      <c r="Q660" s="2">
        <f t="shared" si="129"/>
        <v>42564</v>
      </c>
      <c r="R660" t="str">
        <f t="shared" si="130"/>
        <v>Normal</v>
      </c>
    </row>
    <row r="661" spans="1:18" x14ac:dyDescent="0.35">
      <c r="A661">
        <v>4482</v>
      </c>
      <c r="B661" t="s">
        <v>6</v>
      </c>
      <c r="C661">
        <f t="shared" si="120"/>
        <v>69</v>
      </c>
      <c r="D661">
        <v>69</v>
      </c>
      <c r="E661" t="s">
        <v>7</v>
      </c>
      <c r="F661" s="1">
        <v>42565.370486111111</v>
      </c>
      <c r="G661" s="1">
        <v>42565.411412037036</v>
      </c>
      <c r="H661">
        <f t="shared" si="121"/>
        <v>8</v>
      </c>
      <c r="I661" t="str">
        <f t="shared" si="122"/>
        <v>Thursday</v>
      </c>
      <c r="J661">
        <f t="shared" si="123"/>
        <v>58.933333331951872</v>
      </c>
      <c r="K661" s="1">
        <f t="shared" si="124"/>
        <v>42565.411412037036</v>
      </c>
      <c r="L661" t="str">
        <f t="shared" si="125"/>
        <v>Trip Completed</v>
      </c>
      <c r="M661" t="str">
        <f t="shared" si="126"/>
        <v>Airport</v>
      </c>
      <c r="N661" s="1">
        <f t="shared" si="131"/>
        <v>42565</v>
      </c>
      <c r="O661" t="str">
        <f t="shared" si="127"/>
        <v>14-Jul-2016 → 14-Jul-2016</v>
      </c>
      <c r="P661" t="str">
        <f t="shared" si="128"/>
        <v>14-Jul-2016</v>
      </c>
      <c r="Q661" s="2">
        <f t="shared" si="129"/>
        <v>42565</v>
      </c>
      <c r="R661" t="str">
        <f t="shared" si="130"/>
        <v>Normal</v>
      </c>
    </row>
    <row r="662" spans="1:18" x14ac:dyDescent="0.35">
      <c r="A662">
        <v>4718</v>
      </c>
      <c r="B662" t="s">
        <v>8</v>
      </c>
      <c r="C662">
        <f t="shared" si="120"/>
        <v>69</v>
      </c>
      <c r="D662">
        <v>69</v>
      </c>
      <c r="E662" t="s">
        <v>7</v>
      </c>
      <c r="F662" s="1">
        <v>42565.570405092592</v>
      </c>
      <c r="G662" s="1">
        <v>42565.597615740742</v>
      </c>
      <c r="H662">
        <f t="shared" si="121"/>
        <v>13</v>
      </c>
      <c r="I662" t="str">
        <f t="shared" si="122"/>
        <v>Thursday</v>
      </c>
      <c r="J662">
        <f t="shared" si="123"/>
        <v>39.183333335677162</v>
      </c>
      <c r="K662" s="1">
        <f t="shared" si="124"/>
        <v>42565.597615740742</v>
      </c>
      <c r="L662" t="str">
        <f t="shared" si="125"/>
        <v>Trip Completed</v>
      </c>
      <c r="M662" t="str">
        <f t="shared" si="126"/>
        <v>City</v>
      </c>
      <c r="N662" s="1">
        <f t="shared" si="131"/>
        <v>42565</v>
      </c>
      <c r="O662" t="str">
        <f t="shared" si="127"/>
        <v>14-Jul-2016 → 14-Jul-2016</v>
      </c>
      <c r="P662" t="str">
        <f t="shared" si="128"/>
        <v>14-Jul-2016</v>
      </c>
      <c r="Q662" s="2">
        <f t="shared" si="129"/>
        <v>42565</v>
      </c>
      <c r="R662" t="str">
        <f t="shared" si="130"/>
        <v>Normal</v>
      </c>
    </row>
    <row r="663" spans="1:18" x14ac:dyDescent="0.35">
      <c r="A663">
        <v>4908</v>
      </c>
      <c r="B663" t="s">
        <v>6</v>
      </c>
      <c r="C663">
        <f t="shared" si="120"/>
        <v>69</v>
      </c>
      <c r="D663">
        <v>69</v>
      </c>
      <c r="E663" t="s">
        <v>7</v>
      </c>
      <c r="F663" s="1">
        <v>42565.753622685188</v>
      </c>
      <c r="G663" s="1">
        <v>42565.7737037037</v>
      </c>
      <c r="H663">
        <f t="shared" si="121"/>
        <v>18</v>
      </c>
      <c r="I663" t="str">
        <f t="shared" si="122"/>
        <v>Thursday</v>
      </c>
      <c r="J663">
        <f t="shared" si="123"/>
        <v>28.916666657896712</v>
      </c>
      <c r="K663" s="1">
        <f t="shared" si="124"/>
        <v>42565.7737037037</v>
      </c>
      <c r="L663" t="str">
        <f t="shared" si="125"/>
        <v>Trip Completed</v>
      </c>
      <c r="M663" t="str">
        <f t="shared" si="126"/>
        <v>Airport</v>
      </c>
      <c r="N663" s="1">
        <f t="shared" si="131"/>
        <v>42565</v>
      </c>
      <c r="O663" t="str">
        <f t="shared" si="127"/>
        <v>14-Jul-2016 → 14-Jul-2016</v>
      </c>
      <c r="P663" t="str">
        <f t="shared" si="128"/>
        <v>14-Jul-2016</v>
      </c>
      <c r="Q663" s="2">
        <f t="shared" si="129"/>
        <v>42565</v>
      </c>
      <c r="R663" t="str">
        <f t="shared" si="130"/>
        <v>Normal</v>
      </c>
    </row>
    <row r="664" spans="1:18" x14ac:dyDescent="0.35">
      <c r="A664">
        <v>6278</v>
      </c>
      <c r="B664" t="s">
        <v>6</v>
      </c>
      <c r="C664">
        <f t="shared" si="120"/>
        <v>69</v>
      </c>
      <c r="D664">
        <v>69</v>
      </c>
      <c r="E664" t="s">
        <v>7</v>
      </c>
      <c r="F664" s="1">
        <v>42566.759386574071</v>
      </c>
      <c r="G664" s="1">
        <v>42566.788622685184</v>
      </c>
      <c r="H664">
        <f t="shared" si="121"/>
        <v>18</v>
      </c>
      <c r="I664" t="str">
        <f t="shared" si="122"/>
        <v>Friday</v>
      </c>
      <c r="J664">
        <f t="shared" si="123"/>
        <v>42.100000003119931</v>
      </c>
      <c r="K664" s="1">
        <f t="shared" si="124"/>
        <v>42566.788622685184</v>
      </c>
      <c r="L664" t="str">
        <f t="shared" si="125"/>
        <v>Trip Completed</v>
      </c>
      <c r="M664" t="str">
        <f t="shared" si="126"/>
        <v>Airport</v>
      </c>
      <c r="N664" s="1">
        <f t="shared" si="131"/>
        <v>42566</v>
      </c>
      <c r="O664" t="str">
        <f t="shared" si="127"/>
        <v>15-Jul-2016 → 15-Jul-2016</v>
      </c>
      <c r="P664" t="str">
        <f t="shared" si="128"/>
        <v>15-Jul-2016</v>
      </c>
      <c r="Q664" s="2">
        <f t="shared" si="129"/>
        <v>42566</v>
      </c>
      <c r="R664" t="str">
        <f t="shared" si="130"/>
        <v>Normal</v>
      </c>
    </row>
    <row r="665" spans="1:18" x14ac:dyDescent="0.35">
      <c r="A665">
        <v>514</v>
      </c>
      <c r="B665" t="s">
        <v>8</v>
      </c>
      <c r="C665">
        <f t="shared" si="120"/>
        <v>70</v>
      </c>
      <c r="D665">
        <v>70</v>
      </c>
      <c r="E665" t="s">
        <v>7</v>
      </c>
      <c r="F665" s="1">
        <v>42562.40625</v>
      </c>
      <c r="G665" s="1">
        <v>42681.455555555556</v>
      </c>
      <c r="H665">
        <f t="shared" si="121"/>
        <v>9</v>
      </c>
      <c r="I665" t="str">
        <f t="shared" si="122"/>
        <v>Monday</v>
      </c>
      <c r="J665">
        <f t="shared" si="123"/>
        <v>171431.00000000093</v>
      </c>
      <c r="K665" s="1">
        <f t="shared" si="124"/>
        <v>42681.455555555556</v>
      </c>
      <c r="L665" t="str">
        <f t="shared" si="125"/>
        <v>Trip Completed</v>
      </c>
      <c r="M665" t="str">
        <f t="shared" si="126"/>
        <v>City</v>
      </c>
      <c r="N665" s="1">
        <f t="shared" si="131"/>
        <v>42562</v>
      </c>
      <c r="O665" t="str">
        <f t="shared" si="127"/>
        <v>11-Jul-2016 → 07-Nov-2016</v>
      </c>
      <c r="P665" t="str">
        <f t="shared" si="128"/>
        <v>11-Jul-2016</v>
      </c>
      <c r="Q665" s="2">
        <f t="shared" si="129"/>
        <v>42562</v>
      </c>
      <c r="R665" t="str">
        <f t="shared" si="130"/>
        <v>Normal</v>
      </c>
    </row>
    <row r="666" spans="1:18" x14ac:dyDescent="0.35">
      <c r="A666">
        <v>703</v>
      </c>
      <c r="B666" t="s">
        <v>8</v>
      </c>
      <c r="C666">
        <f t="shared" si="120"/>
        <v>70</v>
      </c>
      <c r="D666">
        <v>70</v>
      </c>
      <c r="E666" t="s">
        <v>7</v>
      </c>
      <c r="F666" s="1">
        <v>42562.59097222222</v>
      </c>
      <c r="G666" s="1">
        <v>42681.613888888889</v>
      </c>
      <c r="H666">
        <f t="shared" si="121"/>
        <v>14</v>
      </c>
      <c r="I666" t="str">
        <f t="shared" si="122"/>
        <v>Monday</v>
      </c>
      <c r="J666">
        <f t="shared" si="123"/>
        <v>171393.00000000279</v>
      </c>
      <c r="K666" s="1">
        <f t="shared" si="124"/>
        <v>42681.613888888889</v>
      </c>
      <c r="L666" t="str">
        <f t="shared" si="125"/>
        <v>Trip Completed</v>
      </c>
      <c r="M666" t="str">
        <f t="shared" si="126"/>
        <v>City</v>
      </c>
      <c r="N666" s="1">
        <f t="shared" si="131"/>
        <v>42562</v>
      </c>
      <c r="O666" t="str">
        <f t="shared" si="127"/>
        <v>11-Jul-2016 → 07-Nov-2016</v>
      </c>
      <c r="P666" t="str">
        <f t="shared" si="128"/>
        <v>11-Jul-2016</v>
      </c>
      <c r="Q666" s="2">
        <f t="shared" si="129"/>
        <v>42562</v>
      </c>
      <c r="R666" t="str">
        <f t="shared" si="130"/>
        <v>Normal</v>
      </c>
    </row>
    <row r="667" spans="1:18" x14ac:dyDescent="0.35">
      <c r="A667">
        <v>947</v>
      </c>
      <c r="B667" t="s">
        <v>8</v>
      </c>
      <c r="C667">
        <f t="shared" si="120"/>
        <v>70</v>
      </c>
      <c r="D667">
        <v>70</v>
      </c>
      <c r="E667" t="s">
        <v>7</v>
      </c>
      <c r="F667" s="1">
        <v>42562.775694444441</v>
      </c>
      <c r="G667" s="1">
        <v>42681.794444444444</v>
      </c>
      <c r="H667">
        <f t="shared" si="121"/>
        <v>18</v>
      </c>
      <c r="I667" t="str">
        <f t="shared" si="122"/>
        <v>Monday</v>
      </c>
      <c r="J667">
        <f t="shared" si="123"/>
        <v>171387.00000000419</v>
      </c>
      <c r="K667" s="1">
        <f t="shared" si="124"/>
        <v>42681.794444444444</v>
      </c>
      <c r="L667" t="str">
        <f t="shared" si="125"/>
        <v>Trip Completed</v>
      </c>
      <c r="M667" t="str">
        <f t="shared" si="126"/>
        <v>City</v>
      </c>
      <c r="N667" s="1">
        <f t="shared" si="131"/>
        <v>42562</v>
      </c>
      <c r="O667" t="str">
        <f t="shared" si="127"/>
        <v>11-Jul-2016 → 07-Nov-2016</v>
      </c>
      <c r="P667" t="str">
        <f t="shared" si="128"/>
        <v>11-Jul-2016</v>
      </c>
      <c r="Q667" s="2">
        <f t="shared" si="129"/>
        <v>42562</v>
      </c>
      <c r="R667" t="str">
        <f t="shared" si="130"/>
        <v>Normal</v>
      </c>
    </row>
    <row r="668" spans="1:18" x14ac:dyDescent="0.35">
      <c r="A668">
        <v>2252</v>
      </c>
      <c r="B668" t="s">
        <v>8</v>
      </c>
      <c r="C668">
        <f t="shared" si="120"/>
        <v>70</v>
      </c>
      <c r="D668">
        <v>70</v>
      </c>
      <c r="E668" t="s">
        <v>7</v>
      </c>
      <c r="F668" s="1">
        <v>42563.768055555556</v>
      </c>
      <c r="G668" s="1">
        <v>42711.791666666664</v>
      </c>
      <c r="H668">
        <f t="shared" si="121"/>
        <v>18</v>
      </c>
      <c r="I668" t="str">
        <f t="shared" si="122"/>
        <v>Tuesday</v>
      </c>
      <c r="J668">
        <f t="shared" si="123"/>
        <v>213153.99999999558</v>
      </c>
      <c r="K668" s="1">
        <f t="shared" si="124"/>
        <v>42711.791666666664</v>
      </c>
      <c r="L668" t="str">
        <f t="shared" si="125"/>
        <v>Trip Completed</v>
      </c>
      <c r="M668" t="str">
        <f t="shared" si="126"/>
        <v>City</v>
      </c>
      <c r="N668" s="1">
        <f t="shared" si="131"/>
        <v>42563</v>
      </c>
      <c r="O668" t="str">
        <f t="shared" si="127"/>
        <v>12-Jul-2016 → 07-Dec-2016</v>
      </c>
      <c r="P668" t="str">
        <f t="shared" si="128"/>
        <v>12-Jul-2016</v>
      </c>
      <c r="Q668" s="2">
        <f t="shared" si="129"/>
        <v>42563</v>
      </c>
      <c r="R668" t="str">
        <f t="shared" si="130"/>
        <v>Normal</v>
      </c>
    </row>
    <row r="669" spans="1:18" x14ac:dyDescent="0.35">
      <c r="A669">
        <v>2896</v>
      </c>
      <c r="B669" t="s">
        <v>8</v>
      </c>
      <c r="C669">
        <f t="shared" si="120"/>
        <v>70</v>
      </c>
      <c r="D669">
        <v>70</v>
      </c>
      <c r="E669" t="s">
        <v>7</v>
      </c>
      <c r="F669" s="1">
        <v>42564.249895833331</v>
      </c>
      <c r="G669" s="1">
        <v>42564.300983796296</v>
      </c>
      <c r="H669">
        <f t="shared" si="121"/>
        <v>5</v>
      </c>
      <c r="I669" t="str">
        <f t="shared" si="122"/>
        <v>Wednesday</v>
      </c>
      <c r="J669">
        <f t="shared" si="123"/>
        <v>73.566666670376435</v>
      </c>
      <c r="K669" s="1">
        <f t="shared" si="124"/>
        <v>42564.300983796296</v>
      </c>
      <c r="L669" t="str">
        <f t="shared" si="125"/>
        <v>Trip Completed</v>
      </c>
      <c r="M669" t="str">
        <f t="shared" si="126"/>
        <v>City</v>
      </c>
      <c r="N669" s="1">
        <f t="shared" si="131"/>
        <v>42564</v>
      </c>
      <c r="O669" t="str">
        <f t="shared" si="127"/>
        <v>13-Jul-2016 → 13-Jul-2016</v>
      </c>
      <c r="P669" t="str">
        <f t="shared" si="128"/>
        <v>13-Jul-2016</v>
      </c>
      <c r="Q669" s="2">
        <f t="shared" si="129"/>
        <v>42564</v>
      </c>
      <c r="R669" t="str">
        <f t="shared" si="130"/>
        <v>Normal</v>
      </c>
    </row>
    <row r="670" spans="1:18" x14ac:dyDescent="0.35">
      <c r="A670">
        <v>3583</v>
      </c>
      <c r="B670" t="s">
        <v>6</v>
      </c>
      <c r="C670">
        <f t="shared" si="120"/>
        <v>70</v>
      </c>
      <c r="D670">
        <v>70</v>
      </c>
      <c r="E670" t="s">
        <v>7</v>
      </c>
      <c r="F670" s="1">
        <v>42564.771979166668</v>
      </c>
      <c r="G670" s="1">
        <v>42564.809317129628</v>
      </c>
      <c r="H670">
        <f t="shared" si="121"/>
        <v>18</v>
      </c>
      <c r="I670" t="str">
        <f t="shared" si="122"/>
        <v>Wednesday</v>
      </c>
      <c r="J670">
        <f t="shared" si="123"/>
        <v>53.766666662413627</v>
      </c>
      <c r="K670" s="1">
        <f t="shared" si="124"/>
        <v>42564.809317129628</v>
      </c>
      <c r="L670" t="str">
        <f t="shared" si="125"/>
        <v>Trip Completed</v>
      </c>
      <c r="M670" t="str">
        <f t="shared" si="126"/>
        <v>Airport</v>
      </c>
      <c r="N670" s="1">
        <f t="shared" si="131"/>
        <v>42564</v>
      </c>
      <c r="O670" t="str">
        <f t="shared" si="127"/>
        <v>13-Jul-2016 → 13-Jul-2016</v>
      </c>
      <c r="P670" t="str">
        <f t="shared" si="128"/>
        <v>13-Jul-2016</v>
      </c>
      <c r="Q670" s="2">
        <f t="shared" si="129"/>
        <v>42564</v>
      </c>
      <c r="R670" t="str">
        <f t="shared" si="130"/>
        <v>Normal</v>
      </c>
    </row>
    <row r="671" spans="1:18" x14ac:dyDescent="0.35">
      <c r="A671">
        <v>4263</v>
      </c>
      <c r="B671" t="s">
        <v>6</v>
      </c>
      <c r="C671">
        <f t="shared" si="120"/>
        <v>70</v>
      </c>
      <c r="D671">
        <v>70</v>
      </c>
      <c r="E671" t="s">
        <v>7</v>
      </c>
      <c r="F671" s="1">
        <v>42565.257314814815</v>
      </c>
      <c r="G671" s="1">
        <v>42565.309710648151</v>
      </c>
      <c r="H671">
        <f t="shared" si="121"/>
        <v>6</v>
      </c>
      <c r="I671" t="str">
        <f t="shared" si="122"/>
        <v>Thursday</v>
      </c>
      <c r="J671">
        <f t="shared" si="123"/>
        <v>75.450000003911555</v>
      </c>
      <c r="K671" s="1">
        <f t="shared" si="124"/>
        <v>42565.309710648151</v>
      </c>
      <c r="L671" t="str">
        <f t="shared" si="125"/>
        <v>Trip Completed</v>
      </c>
      <c r="M671" t="str">
        <f t="shared" si="126"/>
        <v>Airport</v>
      </c>
      <c r="N671" s="1">
        <f t="shared" si="131"/>
        <v>42565</v>
      </c>
      <c r="O671" t="str">
        <f t="shared" si="127"/>
        <v>14-Jul-2016 → 14-Jul-2016</v>
      </c>
      <c r="P671" t="str">
        <f t="shared" si="128"/>
        <v>14-Jul-2016</v>
      </c>
      <c r="Q671" s="2">
        <f t="shared" si="129"/>
        <v>42565</v>
      </c>
      <c r="R671" t="str">
        <f t="shared" si="130"/>
        <v>Normal</v>
      </c>
    </row>
    <row r="672" spans="1:18" x14ac:dyDescent="0.35">
      <c r="A672">
        <v>4398</v>
      </c>
      <c r="B672" t="s">
        <v>8</v>
      </c>
      <c r="C672">
        <f t="shared" si="120"/>
        <v>70</v>
      </c>
      <c r="D672">
        <v>70</v>
      </c>
      <c r="E672" t="s">
        <v>7</v>
      </c>
      <c r="F672" s="1">
        <v>42565.335706018515</v>
      </c>
      <c r="G672" s="1">
        <v>42565.376238425924</v>
      </c>
      <c r="H672">
        <f t="shared" si="121"/>
        <v>8</v>
      </c>
      <c r="I672" t="str">
        <f t="shared" si="122"/>
        <v>Thursday</v>
      </c>
      <c r="J672">
        <f t="shared" si="123"/>
        <v>58.366666669026017</v>
      </c>
      <c r="K672" s="1">
        <f t="shared" si="124"/>
        <v>42565.376238425924</v>
      </c>
      <c r="L672" t="str">
        <f t="shared" si="125"/>
        <v>Trip Completed</v>
      </c>
      <c r="M672" t="str">
        <f t="shared" si="126"/>
        <v>City</v>
      </c>
      <c r="N672" s="1">
        <f t="shared" si="131"/>
        <v>42565</v>
      </c>
      <c r="O672" t="str">
        <f t="shared" si="127"/>
        <v>14-Jul-2016 → 14-Jul-2016</v>
      </c>
      <c r="P672" t="str">
        <f t="shared" si="128"/>
        <v>14-Jul-2016</v>
      </c>
      <c r="Q672" s="2">
        <f t="shared" si="129"/>
        <v>42565</v>
      </c>
      <c r="R672" t="str">
        <f t="shared" si="130"/>
        <v>Normal</v>
      </c>
    </row>
    <row r="673" spans="1:18" x14ac:dyDescent="0.35">
      <c r="A673">
        <v>5029</v>
      </c>
      <c r="B673" t="s">
        <v>8</v>
      </c>
      <c r="C673">
        <f t="shared" si="120"/>
        <v>70</v>
      </c>
      <c r="D673">
        <v>70</v>
      </c>
      <c r="E673" t="s">
        <v>7</v>
      </c>
      <c r="F673" s="1">
        <v>42565.803229166668</v>
      </c>
      <c r="G673" s="1">
        <v>42565.82571759259</v>
      </c>
      <c r="H673">
        <f t="shared" si="121"/>
        <v>19</v>
      </c>
      <c r="I673" t="str">
        <f t="shared" si="122"/>
        <v>Thursday</v>
      </c>
      <c r="J673">
        <f t="shared" si="123"/>
        <v>32.383333328180015</v>
      </c>
      <c r="K673" s="1">
        <f t="shared" si="124"/>
        <v>42565.82571759259</v>
      </c>
      <c r="L673" t="str">
        <f t="shared" si="125"/>
        <v>Trip Completed</v>
      </c>
      <c r="M673" t="str">
        <f t="shared" si="126"/>
        <v>City</v>
      </c>
      <c r="N673" s="1">
        <f t="shared" si="131"/>
        <v>42565</v>
      </c>
      <c r="O673" t="str">
        <f t="shared" si="127"/>
        <v>14-Jul-2016 → 14-Jul-2016</v>
      </c>
      <c r="P673" t="str">
        <f t="shared" si="128"/>
        <v>14-Jul-2016</v>
      </c>
      <c r="Q673" s="2">
        <f t="shared" si="129"/>
        <v>42565</v>
      </c>
      <c r="R673" t="str">
        <f t="shared" si="130"/>
        <v>Normal</v>
      </c>
    </row>
    <row r="674" spans="1:18" x14ac:dyDescent="0.35">
      <c r="A674">
        <v>5554</v>
      </c>
      <c r="B674" t="s">
        <v>6</v>
      </c>
      <c r="C674">
        <f t="shared" si="120"/>
        <v>70</v>
      </c>
      <c r="D674">
        <v>70</v>
      </c>
      <c r="E674" t="s">
        <v>7</v>
      </c>
      <c r="F674" s="1">
        <v>42566.234490740739</v>
      </c>
      <c r="G674" s="1">
        <v>42566.257118055553</v>
      </c>
      <c r="H674">
        <f t="shared" si="121"/>
        <v>5</v>
      </c>
      <c r="I674" t="str">
        <f t="shared" si="122"/>
        <v>Friday</v>
      </c>
      <c r="J674">
        <f t="shared" si="123"/>
        <v>32.583333333022892</v>
      </c>
      <c r="K674" s="1">
        <f t="shared" si="124"/>
        <v>42566.257118055553</v>
      </c>
      <c r="L674" t="str">
        <f t="shared" si="125"/>
        <v>Trip Completed</v>
      </c>
      <c r="M674" t="str">
        <f t="shared" si="126"/>
        <v>Airport</v>
      </c>
      <c r="N674" s="1">
        <f t="shared" si="131"/>
        <v>42566</v>
      </c>
      <c r="O674" t="str">
        <f t="shared" si="127"/>
        <v>15-Jul-2016 → 15-Jul-2016</v>
      </c>
      <c r="P674" t="str">
        <f t="shared" si="128"/>
        <v>15-Jul-2016</v>
      </c>
      <c r="Q674" s="2">
        <f t="shared" si="129"/>
        <v>42566</v>
      </c>
      <c r="R674" t="str">
        <f t="shared" si="130"/>
        <v>Normal</v>
      </c>
    </row>
    <row r="675" spans="1:18" x14ac:dyDescent="0.35">
      <c r="A675">
        <v>5746</v>
      </c>
      <c r="B675" t="s">
        <v>8</v>
      </c>
      <c r="C675">
        <f t="shared" si="120"/>
        <v>70</v>
      </c>
      <c r="D675">
        <v>70</v>
      </c>
      <c r="E675" t="s">
        <v>7</v>
      </c>
      <c r="F675" s="1">
        <v>42566.327974537038</v>
      </c>
      <c r="G675" s="1">
        <v>42566.356689814813</v>
      </c>
      <c r="H675">
        <f t="shared" si="121"/>
        <v>7</v>
      </c>
      <c r="I675" t="str">
        <f t="shared" si="122"/>
        <v>Friday</v>
      </c>
      <c r="J675">
        <f t="shared" si="123"/>
        <v>41.349999995436519</v>
      </c>
      <c r="K675" s="1">
        <f t="shared" si="124"/>
        <v>42566.356689814813</v>
      </c>
      <c r="L675" t="str">
        <f t="shared" si="125"/>
        <v>Trip Completed</v>
      </c>
      <c r="M675" t="str">
        <f t="shared" si="126"/>
        <v>City</v>
      </c>
      <c r="N675" s="1">
        <f t="shared" si="131"/>
        <v>42566</v>
      </c>
      <c r="O675" t="str">
        <f t="shared" si="127"/>
        <v>15-Jul-2016 → 15-Jul-2016</v>
      </c>
      <c r="P675" t="str">
        <f t="shared" si="128"/>
        <v>15-Jul-2016</v>
      </c>
      <c r="Q675" s="2">
        <f t="shared" si="129"/>
        <v>42566</v>
      </c>
      <c r="R675" t="str">
        <f t="shared" si="130"/>
        <v>Normal</v>
      </c>
    </row>
    <row r="676" spans="1:18" x14ac:dyDescent="0.35">
      <c r="A676">
        <v>5986</v>
      </c>
      <c r="B676" t="s">
        <v>6</v>
      </c>
      <c r="C676">
        <f t="shared" si="120"/>
        <v>70</v>
      </c>
      <c r="D676">
        <v>70</v>
      </c>
      <c r="E676" t="s">
        <v>7</v>
      </c>
      <c r="F676" s="1">
        <v>42566.482685185183</v>
      </c>
      <c r="G676" s="1">
        <v>42566.521099537036</v>
      </c>
      <c r="H676">
        <f t="shared" si="121"/>
        <v>11</v>
      </c>
      <c r="I676" t="str">
        <f t="shared" si="122"/>
        <v>Friday</v>
      </c>
      <c r="J676">
        <f t="shared" si="123"/>
        <v>55.31666666851379</v>
      </c>
      <c r="K676" s="1">
        <f t="shared" si="124"/>
        <v>42566.521099537036</v>
      </c>
      <c r="L676" t="str">
        <f t="shared" si="125"/>
        <v>Trip Completed</v>
      </c>
      <c r="M676" t="str">
        <f t="shared" si="126"/>
        <v>Airport</v>
      </c>
      <c r="N676" s="1">
        <f t="shared" si="131"/>
        <v>42566</v>
      </c>
      <c r="O676" t="str">
        <f t="shared" si="127"/>
        <v>15-Jul-2016 → 15-Jul-2016</v>
      </c>
      <c r="P676" t="str">
        <f t="shared" si="128"/>
        <v>15-Jul-2016</v>
      </c>
      <c r="Q676" s="2">
        <f t="shared" si="129"/>
        <v>42566</v>
      </c>
      <c r="R676" t="str">
        <f t="shared" si="130"/>
        <v>Normal</v>
      </c>
    </row>
    <row r="677" spans="1:18" x14ac:dyDescent="0.35">
      <c r="A677">
        <v>6140</v>
      </c>
      <c r="B677" t="s">
        <v>6</v>
      </c>
      <c r="C677">
        <f t="shared" si="120"/>
        <v>70</v>
      </c>
      <c r="D677">
        <v>70</v>
      </c>
      <c r="E677" t="s">
        <v>7</v>
      </c>
      <c r="F677" s="1">
        <v>42566.663101851853</v>
      </c>
      <c r="G677" s="1">
        <v>42566.707708333335</v>
      </c>
      <c r="H677">
        <f t="shared" si="121"/>
        <v>15</v>
      </c>
      <c r="I677" t="str">
        <f t="shared" si="122"/>
        <v>Friday</v>
      </c>
      <c r="J677">
        <f t="shared" si="123"/>
        <v>64.233333334559575</v>
      </c>
      <c r="K677" s="1">
        <f t="shared" si="124"/>
        <v>42566.707708333335</v>
      </c>
      <c r="L677" t="str">
        <f t="shared" si="125"/>
        <v>Trip Completed</v>
      </c>
      <c r="M677" t="str">
        <f t="shared" si="126"/>
        <v>Airport</v>
      </c>
      <c r="N677" s="1">
        <f t="shared" si="131"/>
        <v>42566</v>
      </c>
      <c r="O677" t="str">
        <f t="shared" si="127"/>
        <v>15-Jul-2016 → 15-Jul-2016</v>
      </c>
      <c r="P677" t="str">
        <f t="shared" si="128"/>
        <v>15-Jul-2016</v>
      </c>
      <c r="Q677" s="2">
        <f t="shared" si="129"/>
        <v>42566</v>
      </c>
      <c r="R677" t="str">
        <f t="shared" si="130"/>
        <v>Normal</v>
      </c>
    </row>
    <row r="678" spans="1:18" x14ac:dyDescent="0.35">
      <c r="A678">
        <v>6554</v>
      </c>
      <c r="B678" t="s">
        <v>8</v>
      </c>
      <c r="C678">
        <f t="shared" si="120"/>
        <v>70</v>
      </c>
      <c r="D678">
        <v>70</v>
      </c>
      <c r="E678" t="s">
        <v>7</v>
      </c>
      <c r="F678" s="1">
        <v>42566.873715277776</v>
      </c>
      <c r="G678" s="1">
        <v>42566.914004629631</v>
      </c>
      <c r="H678">
        <f t="shared" si="121"/>
        <v>20</v>
      </c>
      <c r="I678" t="str">
        <f t="shared" si="122"/>
        <v>Friday</v>
      </c>
      <c r="J678">
        <f t="shared" si="123"/>
        <v>58.016666671028361</v>
      </c>
      <c r="K678" s="1">
        <f t="shared" si="124"/>
        <v>42566.914004629631</v>
      </c>
      <c r="L678" t="str">
        <f t="shared" si="125"/>
        <v>Trip Completed</v>
      </c>
      <c r="M678" t="str">
        <f t="shared" si="126"/>
        <v>City</v>
      </c>
      <c r="N678" s="1">
        <f t="shared" si="131"/>
        <v>42566</v>
      </c>
      <c r="O678" t="str">
        <f t="shared" si="127"/>
        <v>15-Jul-2016 → 15-Jul-2016</v>
      </c>
      <c r="P678" t="str">
        <f t="shared" si="128"/>
        <v>15-Jul-2016</v>
      </c>
      <c r="Q678" s="2">
        <f t="shared" si="129"/>
        <v>42566</v>
      </c>
      <c r="R678" t="str">
        <f t="shared" si="130"/>
        <v>Normal</v>
      </c>
    </row>
    <row r="679" spans="1:18" x14ac:dyDescent="0.35">
      <c r="A679">
        <v>467</v>
      </c>
      <c r="B679" t="s">
        <v>8</v>
      </c>
      <c r="C679">
        <f t="shared" si="120"/>
        <v>71</v>
      </c>
      <c r="D679">
        <v>71</v>
      </c>
      <c r="E679" t="s">
        <v>7</v>
      </c>
      <c r="F679" s="1">
        <v>42562.388888888891</v>
      </c>
      <c r="G679" s="1">
        <v>42681.428472222222</v>
      </c>
      <c r="H679">
        <f t="shared" si="121"/>
        <v>9</v>
      </c>
      <c r="I679" t="str">
        <f t="shared" si="122"/>
        <v>Monday</v>
      </c>
      <c r="J679">
        <f t="shared" si="123"/>
        <v>171416.99999999721</v>
      </c>
      <c r="K679" s="1">
        <f t="shared" si="124"/>
        <v>42681.428472222222</v>
      </c>
      <c r="L679" t="str">
        <f t="shared" si="125"/>
        <v>Trip Completed</v>
      </c>
      <c r="M679" t="str">
        <f t="shared" si="126"/>
        <v>City</v>
      </c>
      <c r="N679" s="1">
        <f t="shared" si="131"/>
        <v>42562</v>
      </c>
      <c r="O679" t="str">
        <f t="shared" si="127"/>
        <v>11-Jul-2016 → 07-Nov-2016</v>
      </c>
      <c r="P679" t="str">
        <f t="shared" si="128"/>
        <v>11-Jul-2016</v>
      </c>
      <c r="Q679" s="2">
        <f t="shared" si="129"/>
        <v>42562</v>
      </c>
      <c r="R679" t="str">
        <f t="shared" si="130"/>
        <v>Normal</v>
      </c>
    </row>
    <row r="680" spans="1:18" x14ac:dyDescent="0.35">
      <c r="A680">
        <v>615</v>
      </c>
      <c r="B680" t="s">
        <v>8</v>
      </c>
      <c r="C680">
        <f t="shared" si="120"/>
        <v>71</v>
      </c>
      <c r="D680">
        <v>71</v>
      </c>
      <c r="E680" t="s">
        <v>7</v>
      </c>
      <c r="F680" s="1">
        <v>42562.495833333334</v>
      </c>
      <c r="G680" s="1">
        <v>42681.529861111114</v>
      </c>
      <c r="H680">
        <f t="shared" si="121"/>
        <v>11</v>
      </c>
      <c r="I680" t="str">
        <f t="shared" si="122"/>
        <v>Monday</v>
      </c>
      <c r="J680">
        <f t="shared" si="123"/>
        <v>171409.00000000256</v>
      </c>
      <c r="K680" s="1">
        <f t="shared" si="124"/>
        <v>42681.529861111114</v>
      </c>
      <c r="L680" t="str">
        <f t="shared" si="125"/>
        <v>Trip Completed</v>
      </c>
      <c r="M680" t="str">
        <f t="shared" si="126"/>
        <v>City</v>
      </c>
      <c r="N680" s="1">
        <f t="shared" si="131"/>
        <v>42562</v>
      </c>
      <c r="O680" t="str">
        <f t="shared" si="127"/>
        <v>11-Jul-2016 → 07-Nov-2016</v>
      </c>
      <c r="P680" t="str">
        <f t="shared" si="128"/>
        <v>11-Jul-2016</v>
      </c>
      <c r="Q680" s="2">
        <f t="shared" si="129"/>
        <v>42562</v>
      </c>
      <c r="R680" t="str">
        <f t="shared" si="130"/>
        <v>Normal</v>
      </c>
    </row>
    <row r="681" spans="1:18" x14ac:dyDescent="0.35">
      <c r="A681">
        <v>801</v>
      </c>
      <c r="B681" t="s">
        <v>6</v>
      </c>
      <c r="C681">
        <f t="shared" si="120"/>
        <v>71</v>
      </c>
      <c r="D681">
        <v>71</v>
      </c>
      <c r="E681" t="s">
        <v>7</v>
      </c>
      <c r="F681" s="1">
        <v>42562.71597222222</v>
      </c>
      <c r="G681" s="1">
        <v>42681.76666666667</v>
      </c>
      <c r="H681">
        <f t="shared" si="121"/>
        <v>17</v>
      </c>
      <c r="I681" t="str">
        <f t="shared" si="122"/>
        <v>Monday</v>
      </c>
      <c r="J681">
        <f t="shared" si="123"/>
        <v>171433.00000000745</v>
      </c>
      <c r="K681" s="1">
        <f t="shared" si="124"/>
        <v>42681.76666666667</v>
      </c>
      <c r="L681" t="str">
        <f t="shared" si="125"/>
        <v>Trip Completed</v>
      </c>
      <c r="M681" t="str">
        <f t="shared" si="126"/>
        <v>Airport</v>
      </c>
      <c r="N681" s="1">
        <f t="shared" si="131"/>
        <v>42562</v>
      </c>
      <c r="O681" t="str">
        <f t="shared" si="127"/>
        <v>11-Jul-2016 → 07-Nov-2016</v>
      </c>
      <c r="P681" t="str">
        <f t="shared" si="128"/>
        <v>11-Jul-2016</v>
      </c>
      <c r="Q681" s="2">
        <f t="shared" si="129"/>
        <v>42562</v>
      </c>
      <c r="R681" t="str">
        <f t="shared" si="130"/>
        <v>Normal</v>
      </c>
    </row>
    <row r="682" spans="1:18" x14ac:dyDescent="0.35">
      <c r="A682">
        <v>1587</v>
      </c>
      <c r="B682" t="s">
        <v>6</v>
      </c>
      <c r="C682">
        <f t="shared" si="120"/>
        <v>71</v>
      </c>
      <c r="D682">
        <v>71</v>
      </c>
      <c r="E682" t="s">
        <v>7</v>
      </c>
      <c r="F682" s="1">
        <v>42563.271527777775</v>
      </c>
      <c r="G682" s="1">
        <v>42711.320833333331</v>
      </c>
      <c r="H682">
        <f t="shared" si="121"/>
        <v>6</v>
      </c>
      <c r="I682" t="str">
        <f t="shared" si="122"/>
        <v>Tuesday</v>
      </c>
      <c r="J682">
        <f t="shared" si="123"/>
        <v>213191.00000000093</v>
      </c>
      <c r="K682" s="1">
        <f t="shared" si="124"/>
        <v>42711.320833333331</v>
      </c>
      <c r="L682" t="str">
        <f t="shared" si="125"/>
        <v>Trip Completed</v>
      </c>
      <c r="M682" t="str">
        <f t="shared" si="126"/>
        <v>Airport</v>
      </c>
      <c r="N682" s="1">
        <f t="shared" si="131"/>
        <v>42563</v>
      </c>
      <c r="O682" t="str">
        <f t="shared" si="127"/>
        <v>12-Jul-2016 → 07-Dec-2016</v>
      </c>
      <c r="P682" t="str">
        <f t="shared" si="128"/>
        <v>12-Jul-2016</v>
      </c>
      <c r="Q682" s="2">
        <f t="shared" si="129"/>
        <v>42563</v>
      </c>
      <c r="R682" t="str">
        <f t="shared" si="130"/>
        <v>Normal</v>
      </c>
    </row>
    <row r="683" spans="1:18" x14ac:dyDescent="0.35">
      <c r="A683">
        <v>1925</v>
      </c>
      <c r="B683" t="s">
        <v>8</v>
      </c>
      <c r="C683">
        <f t="shared" si="120"/>
        <v>71</v>
      </c>
      <c r="D683">
        <v>71</v>
      </c>
      <c r="E683" t="s">
        <v>7</v>
      </c>
      <c r="F683" s="1">
        <v>42563.462500000001</v>
      </c>
      <c r="G683" s="1">
        <v>42711.493750000001</v>
      </c>
      <c r="H683">
        <f t="shared" si="121"/>
        <v>11</v>
      </c>
      <c r="I683" t="str">
        <f t="shared" si="122"/>
        <v>Tuesday</v>
      </c>
      <c r="J683">
        <f t="shared" si="123"/>
        <v>213165</v>
      </c>
      <c r="K683" s="1">
        <f t="shared" si="124"/>
        <v>42711.493750000001</v>
      </c>
      <c r="L683" t="str">
        <f t="shared" si="125"/>
        <v>Trip Completed</v>
      </c>
      <c r="M683" t="str">
        <f t="shared" si="126"/>
        <v>City</v>
      </c>
      <c r="N683" s="1">
        <f t="shared" si="131"/>
        <v>42563</v>
      </c>
      <c r="O683" t="str">
        <f t="shared" si="127"/>
        <v>12-Jul-2016 → 07-Dec-2016</v>
      </c>
      <c r="P683" t="str">
        <f t="shared" si="128"/>
        <v>12-Jul-2016</v>
      </c>
      <c r="Q683" s="2">
        <f t="shared" si="129"/>
        <v>42563</v>
      </c>
      <c r="R683" t="str">
        <f t="shared" si="130"/>
        <v>Normal</v>
      </c>
    </row>
    <row r="684" spans="1:18" x14ac:dyDescent="0.35">
      <c r="A684">
        <v>2527</v>
      </c>
      <c r="B684" t="s">
        <v>8</v>
      </c>
      <c r="C684">
        <f t="shared" si="120"/>
        <v>71</v>
      </c>
      <c r="D684">
        <v>71</v>
      </c>
      <c r="E684" t="s">
        <v>7</v>
      </c>
      <c r="F684" s="1">
        <v>42563.882638888892</v>
      </c>
      <c r="G684" s="1">
        <v>42711.911805555559</v>
      </c>
      <c r="H684">
        <f t="shared" si="121"/>
        <v>21</v>
      </c>
      <c r="I684" t="str">
        <f t="shared" si="122"/>
        <v>Tuesday</v>
      </c>
      <c r="J684">
        <f t="shared" si="123"/>
        <v>213162.0000000007</v>
      </c>
      <c r="K684" s="1">
        <f t="shared" si="124"/>
        <v>42711.911805555559</v>
      </c>
      <c r="L684" t="str">
        <f t="shared" si="125"/>
        <v>Trip Completed</v>
      </c>
      <c r="M684" t="str">
        <f t="shared" si="126"/>
        <v>City</v>
      </c>
      <c r="N684" s="1">
        <f t="shared" si="131"/>
        <v>42563</v>
      </c>
      <c r="O684" t="str">
        <f t="shared" si="127"/>
        <v>12-Jul-2016 → 07-Dec-2016</v>
      </c>
      <c r="P684" t="str">
        <f t="shared" si="128"/>
        <v>12-Jul-2016</v>
      </c>
      <c r="Q684" s="2">
        <f t="shared" si="129"/>
        <v>42563</v>
      </c>
      <c r="R684" t="str">
        <f t="shared" si="130"/>
        <v>Normal</v>
      </c>
    </row>
    <row r="685" spans="1:18" x14ac:dyDescent="0.35">
      <c r="A685">
        <v>3065</v>
      </c>
      <c r="B685" t="s">
        <v>6</v>
      </c>
      <c r="C685">
        <f t="shared" si="120"/>
        <v>71</v>
      </c>
      <c r="D685">
        <v>71</v>
      </c>
      <c r="E685" t="s">
        <v>7</v>
      </c>
      <c r="F685" s="1">
        <v>42564.330416666664</v>
      </c>
      <c r="G685" s="1">
        <v>42564.352071759262</v>
      </c>
      <c r="H685">
        <f t="shared" si="121"/>
        <v>7</v>
      </c>
      <c r="I685" t="str">
        <f t="shared" si="122"/>
        <v>Wednesday</v>
      </c>
      <c r="J685">
        <f t="shared" si="123"/>
        <v>31.183333341032267</v>
      </c>
      <c r="K685" s="1">
        <f t="shared" si="124"/>
        <v>42564.352071759262</v>
      </c>
      <c r="L685" t="str">
        <f t="shared" si="125"/>
        <v>Trip Completed</v>
      </c>
      <c r="M685" t="str">
        <f t="shared" si="126"/>
        <v>Airport</v>
      </c>
      <c r="N685" s="1">
        <f t="shared" si="131"/>
        <v>42564</v>
      </c>
      <c r="O685" t="str">
        <f t="shared" si="127"/>
        <v>13-Jul-2016 → 13-Jul-2016</v>
      </c>
      <c r="P685" t="str">
        <f t="shared" si="128"/>
        <v>13-Jul-2016</v>
      </c>
      <c r="Q685" s="2">
        <f t="shared" si="129"/>
        <v>42564</v>
      </c>
      <c r="R685" t="str">
        <f t="shared" si="130"/>
        <v>Normal</v>
      </c>
    </row>
    <row r="686" spans="1:18" x14ac:dyDescent="0.35">
      <c r="A686">
        <v>5031</v>
      </c>
      <c r="B686" t="s">
        <v>6</v>
      </c>
      <c r="C686">
        <f t="shared" si="120"/>
        <v>71</v>
      </c>
      <c r="D686">
        <v>71</v>
      </c>
      <c r="E686" t="s">
        <v>7</v>
      </c>
      <c r="F686" s="1">
        <v>42565.80060185185</v>
      </c>
      <c r="G686" s="1">
        <v>42565.830266203702</v>
      </c>
      <c r="H686">
        <f t="shared" si="121"/>
        <v>19</v>
      </c>
      <c r="I686" t="str">
        <f t="shared" si="122"/>
        <v>Thursday</v>
      </c>
      <c r="J686">
        <f t="shared" si="123"/>
        <v>42.716666667256504</v>
      </c>
      <c r="K686" s="1">
        <f t="shared" si="124"/>
        <v>42565.830266203702</v>
      </c>
      <c r="L686" t="str">
        <f t="shared" si="125"/>
        <v>Trip Completed</v>
      </c>
      <c r="M686" t="str">
        <f t="shared" si="126"/>
        <v>Airport</v>
      </c>
      <c r="N686" s="1">
        <f t="shared" si="131"/>
        <v>42565</v>
      </c>
      <c r="O686" t="str">
        <f t="shared" si="127"/>
        <v>14-Jul-2016 → 14-Jul-2016</v>
      </c>
      <c r="P686" t="str">
        <f t="shared" si="128"/>
        <v>14-Jul-2016</v>
      </c>
      <c r="Q686" s="2">
        <f t="shared" si="129"/>
        <v>42565</v>
      </c>
      <c r="R686" t="str">
        <f t="shared" si="130"/>
        <v>Normal</v>
      </c>
    </row>
    <row r="687" spans="1:18" x14ac:dyDescent="0.35">
      <c r="A687">
        <v>160</v>
      </c>
      <c r="B687" t="s">
        <v>6</v>
      </c>
      <c r="C687">
        <f t="shared" si="120"/>
        <v>72</v>
      </c>
      <c r="D687">
        <v>72</v>
      </c>
      <c r="E687" t="s">
        <v>7</v>
      </c>
      <c r="F687" s="1">
        <v>42562.234722222223</v>
      </c>
      <c r="G687" s="1">
        <v>42681.273611111108</v>
      </c>
      <c r="H687">
        <f t="shared" si="121"/>
        <v>5</v>
      </c>
      <c r="I687" t="str">
        <f t="shared" si="122"/>
        <v>Monday</v>
      </c>
      <c r="J687">
        <f t="shared" si="123"/>
        <v>171415.99999999395</v>
      </c>
      <c r="K687" s="1">
        <f t="shared" si="124"/>
        <v>42681.273611111108</v>
      </c>
      <c r="L687" t="str">
        <f t="shared" si="125"/>
        <v>Trip Completed</v>
      </c>
      <c r="M687" t="str">
        <f t="shared" si="126"/>
        <v>Airport</v>
      </c>
      <c r="N687" s="1">
        <f t="shared" si="131"/>
        <v>42562</v>
      </c>
      <c r="O687" t="str">
        <f t="shared" si="127"/>
        <v>11-Jul-2016 → 07-Nov-2016</v>
      </c>
      <c r="P687" t="str">
        <f t="shared" si="128"/>
        <v>11-Jul-2016</v>
      </c>
      <c r="Q687" s="2">
        <f t="shared" si="129"/>
        <v>42562</v>
      </c>
      <c r="R687" t="str">
        <f t="shared" si="130"/>
        <v>Normal</v>
      </c>
    </row>
    <row r="688" spans="1:18" x14ac:dyDescent="0.35">
      <c r="A688">
        <v>2029</v>
      </c>
      <c r="B688" t="s">
        <v>8</v>
      </c>
      <c r="C688">
        <f t="shared" si="120"/>
        <v>72</v>
      </c>
      <c r="D688">
        <v>72</v>
      </c>
      <c r="E688" t="s">
        <v>7</v>
      </c>
      <c r="F688" s="1">
        <v>42563.594444444447</v>
      </c>
      <c r="G688" s="1">
        <v>42711.631249999999</v>
      </c>
      <c r="H688">
        <f t="shared" si="121"/>
        <v>14</v>
      </c>
      <c r="I688" t="str">
        <f t="shared" si="122"/>
        <v>Tuesday</v>
      </c>
      <c r="J688">
        <f t="shared" si="123"/>
        <v>213172.99999999464</v>
      </c>
      <c r="K688" s="1">
        <f t="shared" si="124"/>
        <v>42711.631249999999</v>
      </c>
      <c r="L688" t="str">
        <f t="shared" si="125"/>
        <v>Trip Completed</v>
      </c>
      <c r="M688" t="str">
        <f t="shared" si="126"/>
        <v>City</v>
      </c>
      <c r="N688" s="1">
        <f t="shared" si="131"/>
        <v>42563</v>
      </c>
      <c r="O688" t="str">
        <f t="shared" si="127"/>
        <v>12-Jul-2016 → 07-Dec-2016</v>
      </c>
      <c r="P688" t="str">
        <f t="shared" si="128"/>
        <v>12-Jul-2016</v>
      </c>
      <c r="Q688" s="2">
        <f t="shared" si="129"/>
        <v>42563</v>
      </c>
      <c r="R688" t="str">
        <f t="shared" si="130"/>
        <v>Normal</v>
      </c>
    </row>
    <row r="689" spans="1:18" x14ac:dyDescent="0.35">
      <c r="A689">
        <v>2543</v>
      </c>
      <c r="B689" t="s">
        <v>8</v>
      </c>
      <c r="C689">
        <f t="shared" si="120"/>
        <v>72</v>
      </c>
      <c r="D689">
        <v>72</v>
      </c>
      <c r="E689" t="s">
        <v>7</v>
      </c>
      <c r="F689" s="1">
        <v>42563.886111111111</v>
      </c>
      <c r="G689" s="1">
        <v>42711.911805555559</v>
      </c>
      <c r="H689">
        <f t="shared" si="121"/>
        <v>21</v>
      </c>
      <c r="I689" t="str">
        <f t="shared" si="122"/>
        <v>Tuesday</v>
      </c>
      <c r="J689">
        <f t="shared" si="123"/>
        <v>213157.00000000536</v>
      </c>
      <c r="K689" s="1">
        <f t="shared" si="124"/>
        <v>42711.911805555559</v>
      </c>
      <c r="L689" t="str">
        <f t="shared" si="125"/>
        <v>Trip Completed</v>
      </c>
      <c r="M689" t="str">
        <f t="shared" si="126"/>
        <v>City</v>
      </c>
      <c r="N689" s="1">
        <f t="shared" si="131"/>
        <v>42563</v>
      </c>
      <c r="O689" t="str">
        <f t="shared" si="127"/>
        <v>12-Jul-2016 → 07-Dec-2016</v>
      </c>
      <c r="P689" t="str">
        <f t="shared" si="128"/>
        <v>12-Jul-2016</v>
      </c>
      <c r="Q689" s="2">
        <f t="shared" si="129"/>
        <v>42563</v>
      </c>
      <c r="R689" t="str">
        <f t="shared" si="130"/>
        <v>Normal</v>
      </c>
    </row>
    <row r="690" spans="1:18" x14ac:dyDescent="0.35">
      <c r="A690">
        <v>2941</v>
      </c>
      <c r="B690" t="s">
        <v>6</v>
      </c>
      <c r="C690">
        <f t="shared" si="120"/>
        <v>72</v>
      </c>
      <c r="D690">
        <v>72</v>
      </c>
      <c r="E690" t="s">
        <v>7</v>
      </c>
      <c r="F690" s="1">
        <v>42564.269479166665</v>
      </c>
      <c r="G690" s="1">
        <v>42564.30537037037</v>
      </c>
      <c r="H690">
        <f t="shared" si="121"/>
        <v>6</v>
      </c>
      <c r="I690" t="str">
        <f t="shared" si="122"/>
        <v>Wednesday</v>
      </c>
      <c r="J690">
        <f t="shared" si="123"/>
        <v>51.683333334513009</v>
      </c>
      <c r="K690" s="1">
        <f t="shared" si="124"/>
        <v>42564.30537037037</v>
      </c>
      <c r="L690" t="str">
        <f t="shared" si="125"/>
        <v>Trip Completed</v>
      </c>
      <c r="M690" t="str">
        <f t="shared" si="126"/>
        <v>Airport</v>
      </c>
      <c r="N690" s="1">
        <f t="shared" si="131"/>
        <v>42564</v>
      </c>
      <c r="O690" t="str">
        <f t="shared" si="127"/>
        <v>13-Jul-2016 → 13-Jul-2016</v>
      </c>
      <c r="P690" t="str">
        <f t="shared" si="128"/>
        <v>13-Jul-2016</v>
      </c>
      <c r="Q690" s="2">
        <f t="shared" si="129"/>
        <v>42564</v>
      </c>
      <c r="R690" t="str">
        <f t="shared" si="130"/>
        <v>Normal</v>
      </c>
    </row>
    <row r="691" spans="1:18" x14ac:dyDescent="0.35">
      <c r="A691">
        <v>4766</v>
      </c>
      <c r="B691" t="s">
        <v>8</v>
      </c>
      <c r="C691">
        <f t="shared" si="120"/>
        <v>72</v>
      </c>
      <c r="D691">
        <v>72</v>
      </c>
      <c r="E691" t="s">
        <v>7</v>
      </c>
      <c r="F691" s="1">
        <v>42565.653368055559</v>
      </c>
      <c r="G691" s="1">
        <v>42565.686273148145</v>
      </c>
      <c r="H691">
        <f t="shared" si="121"/>
        <v>15</v>
      </c>
      <c r="I691" t="str">
        <f t="shared" si="122"/>
        <v>Thursday</v>
      </c>
      <c r="J691">
        <f t="shared" si="123"/>
        <v>47.383333324687555</v>
      </c>
      <c r="K691" s="1">
        <f t="shared" si="124"/>
        <v>42565.686273148145</v>
      </c>
      <c r="L691" t="str">
        <f t="shared" si="125"/>
        <v>Trip Completed</v>
      </c>
      <c r="M691" t="str">
        <f t="shared" si="126"/>
        <v>City</v>
      </c>
      <c r="N691" s="1">
        <f t="shared" si="131"/>
        <v>42565</v>
      </c>
      <c r="O691" t="str">
        <f t="shared" si="127"/>
        <v>14-Jul-2016 → 14-Jul-2016</v>
      </c>
      <c r="P691" t="str">
        <f t="shared" si="128"/>
        <v>14-Jul-2016</v>
      </c>
      <c r="Q691" s="2">
        <f t="shared" si="129"/>
        <v>42565</v>
      </c>
      <c r="R691" t="str">
        <f t="shared" si="130"/>
        <v>Normal</v>
      </c>
    </row>
    <row r="692" spans="1:18" x14ac:dyDescent="0.35">
      <c r="A692">
        <v>5349</v>
      </c>
      <c r="B692" t="s">
        <v>6</v>
      </c>
      <c r="C692">
        <f t="shared" si="120"/>
        <v>72</v>
      </c>
      <c r="D692">
        <v>72</v>
      </c>
      <c r="E692" t="s">
        <v>7</v>
      </c>
      <c r="F692" s="1">
        <v>42565.955277777779</v>
      </c>
      <c r="G692" s="1">
        <v>42565.973981481482</v>
      </c>
      <c r="H692">
        <f t="shared" si="121"/>
        <v>22</v>
      </c>
      <c r="I692" t="str">
        <f t="shared" si="122"/>
        <v>Thursday</v>
      </c>
      <c r="J692">
        <f t="shared" si="123"/>
        <v>26.933333332417533</v>
      </c>
      <c r="K692" s="1">
        <f t="shared" si="124"/>
        <v>42565.973981481482</v>
      </c>
      <c r="L692" t="str">
        <f t="shared" si="125"/>
        <v>Trip Completed</v>
      </c>
      <c r="M692" t="str">
        <f t="shared" si="126"/>
        <v>Airport</v>
      </c>
      <c r="N692" s="1">
        <f t="shared" si="131"/>
        <v>42565</v>
      </c>
      <c r="O692" t="str">
        <f t="shared" si="127"/>
        <v>14-Jul-2016 → 14-Jul-2016</v>
      </c>
      <c r="P692" t="str">
        <f t="shared" si="128"/>
        <v>14-Jul-2016</v>
      </c>
      <c r="Q692" s="2">
        <f t="shared" si="129"/>
        <v>42565</v>
      </c>
      <c r="R692" t="str">
        <f t="shared" si="130"/>
        <v>Normal</v>
      </c>
    </row>
    <row r="693" spans="1:18" x14ac:dyDescent="0.35">
      <c r="A693">
        <v>5409</v>
      </c>
      <c r="B693" t="s">
        <v>6</v>
      </c>
      <c r="C693">
        <f t="shared" si="120"/>
        <v>72</v>
      </c>
      <c r="D693">
        <v>72</v>
      </c>
      <c r="E693" t="s">
        <v>7</v>
      </c>
      <c r="F693" s="1">
        <v>42566.066990740743</v>
      </c>
      <c r="G693" s="1">
        <v>42566.115798611114</v>
      </c>
      <c r="H693">
        <f t="shared" si="121"/>
        <v>1</v>
      </c>
      <c r="I693" t="str">
        <f t="shared" si="122"/>
        <v>Friday</v>
      </c>
      <c r="J693">
        <f t="shared" si="123"/>
        <v>70.28333333437331</v>
      </c>
      <c r="K693" s="1">
        <f t="shared" si="124"/>
        <v>42566.115798611114</v>
      </c>
      <c r="L693" t="str">
        <f t="shared" si="125"/>
        <v>Trip Completed</v>
      </c>
      <c r="M693" t="str">
        <f t="shared" si="126"/>
        <v>Airport</v>
      </c>
      <c r="N693" s="1">
        <f t="shared" si="131"/>
        <v>42566</v>
      </c>
      <c r="O693" t="str">
        <f t="shared" si="127"/>
        <v>15-Jul-2016 → 15-Jul-2016</v>
      </c>
      <c r="P693" t="str">
        <f t="shared" si="128"/>
        <v>15-Jul-2016</v>
      </c>
      <c r="Q693" s="2">
        <f t="shared" si="129"/>
        <v>42566</v>
      </c>
      <c r="R693" t="str">
        <f t="shared" si="130"/>
        <v>Normal</v>
      </c>
    </row>
    <row r="694" spans="1:18" x14ac:dyDescent="0.35">
      <c r="A694">
        <v>6698</v>
      </c>
      <c r="B694" t="s">
        <v>6</v>
      </c>
      <c r="C694">
        <f t="shared" si="120"/>
        <v>72</v>
      </c>
      <c r="D694">
        <v>72</v>
      </c>
      <c r="E694" t="s">
        <v>7</v>
      </c>
      <c r="F694" s="1">
        <v>42566.949803240743</v>
      </c>
      <c r="G694" s="1">
        <v>42566.994421296295</v>
      </c>
      <c r="H694">
        <f t="shared" si="121"/>
        <v>22</v>
      </c>
      <c r="I694" t="str">
        <f t="shared" si="122"/>
        <v>Friday</v>
      </c>
      <c r="J694">
        <f t="shared" si="123"/>
        <v>64.249999994644895</v>
      </c>
      <c r="K694" s="1">
        <f t="shared" si="124"/>
        <v>42566.994421296295</v>
      </c>
      <c r="L694" t="str">
        <f t="shared" si="125"/>
        <v>Trip Completed</v>
      </c>
      <c r="M694" t="str">
        <f t="shared" si="126"/>
        <v>Airport</v>
      </c>
      <c r="N694" s="1">
        <f t="shared" si="131"/>
        <v>42566</v>
      </c>
      <c r="O694" t="str">
        <f t="shared" si="127"/>
        <v>15-Jul-2016 → 15-Jul-2016</v>
      </c>
      <c r="P694" t="str">
        <f t="shared" si="128"/>
        <v>15-Jul-2016</v>
      </c>
      <c r="Q694" s="2">
        <f t="shared" si="129"/>
        <v>42566</v>
      </c>
      <c r="R694" t="str">
        <f t="shared" si="130"/>
        <v>Normal</v>
      </c>
    </row>
    <row r="695" spans="1:18" x14ac:dyDescent="0.35">
      <c r="A695">
        <v>81</v>
      </c>
      <c r="B695" t="s">
        <v>6</v>
      </c>
      <c r="C695">
        <f t="shared" si="120"/>
        <v>73</v>
      </c>
      <c r="D695">
        <v>73</v>
      </c>
      <c r="E695" t="s">
        <v>7</v>
      </c>
      <c r="F695" s="1">
        <v>42562.199305555558</v>
      </c>
      <c r="G695" s="1">
        <v>42681.25</v>
      </c>
      <c r="H695">
        <f t="shared" si="121"/>
        <v>4</v>
      </c>
      <c r="I695" t="str">
        <f t="shared" si="122"/>
        <v>Monday</v>
      </c>
      <c r="J695">
        <f t="shared" si="123"/>
        <v>171432.99999999697</v>
      </c>
      <c r="K695" s="1">
        <f t="shared" si="124"/>
        <v>42681.25</v>
      </c>
      <c r="L695" t="str">
        <f t="shared" si="125"/>
        <v>Trip Completed</v>
      </c>
      <c r="M695" t="str">
        <f t="shared" si="126"/>
        <v>Airport</v>
      </c>
      <c r="N695" s="1">
        <f t="shared" si="131"/>
        <v>42562</v>
      </c>
      <c r="O695" t="str">
        <f t="shared" si="127"/>
        <v>11-Jul-2016 → 07-Nov-2016</v>
      </c>
      <c r="P695" t="str">
        <f t="shared" si="128"/>
        <v>11-Jul-2016</v>
      </c>
      <c r="Q695" s="2">
        <f t="shared" si="129"/>
        <v>42562</v>
      </c>
      <c r="R695" t="str">
        <f t="shared" si="130"/>
        <v>Normal</v>
      </c>
    </row>
    <row r="696" spans="1:18" x14ac:dyDescent="0.35">
      <c r="A696">
        <v>370</v>
      </c>
      <c r="B696" t="s">
        <v>8</v>
      </c>
      <c r="C696">
        <f t="shared" si="120"/>
        <v>73</v>
      </c>
      <c r="D696">
        <v>73</v>
      </c>
      <c r="E696" t="s">
        <v>7</v>
      </c>
      <c r="F696" s="1">
        <v>42562.337500000001</v>
      </c>
      <c r="G696" s="1">
        <v>42681.355555555558</v>
      </c>
      <c r="H696">
        <f t="shared" si="121"/>
        <v>8</v>
      </c>
      <c r="I696" t="str">
        <f t="shared" si="122"/>
        <v>Monday</v>
      </c>
      <c r="J696">
        <f t="shared" si="123"/>
        <v>171386.00000000093</v>
      </c>
      <c r="K696" s="1">
        <f t="shared" si="124"/>
        <v>42681.355555555558</v>
      </c>
      <c r="L696" t="str">
        <f t="shared" si="125"/>
        <v>Trip Completed</v>
      </c>
      <c r="M696" t="str">
        <f t="shared" si="126"/>
        <v>City</v>
      </c>
      <c r="N696" s="1">
        <f t="shared" si="131"/>
        <v>42562</v>
      </c>
      <c r="O696" t="str">
        <f t="shared" si="127"/>
        <v>11-Jul-2016 → 07-Nov-2016</v>
      </c>
      <c r="P696" t="str">
        <f t="shared" si="128"/>
        <v>11-Jul-2016</v>
      </c>
      <c r="Q696" s="2">
        <f t="shared" si="129"/>
        <v>42562</v>
      </c>
      <c r="R696" t="str">
        <f t="shared" si="130"/>
        <v>Normal</v>
      </c>
    </row>
    <row r="697" spans="1:18" x14ac:dyDescent="0.35">
      <c r="A697">
        <v>799</v>
      </c>
      <c r="B697" t="s">
        <v>6</v>
      </c>
      <c r="C697">
        <f t="shared" si="120"/>
        <v>73</v>
      </c>
      <c r="D697">
        <v>73</v>
      </c>
      <c r="E697" t="s">
        <v>7</v>
      </c>
      <c r="F697" s="1">
        <v>42562.713194444441</v>
      </c>
      <c r="G697" s="1">
        <v>42681.745138888888</v>
      </c>
      <c r="H697">
        <f t="shared" si="121"/>
        <v>17</v>
      </c>
      <c r="I697" t="str">
        <f t="shared" si="122"/>
        <v>Monday</v>
      </c>
      <c r="J697">
        <f t="shared" si="123"/>
        <v>171406.00000000326</v>
      </c>
      <c r="K697" s="1">
        <f t="shared" si="124"/>
        <v>42681.745138888888</v>
      </c>
      <c r="L697" t="str">
        <f t="shared" si="125"/>
        <v>Trip Completed</v>
      </c>
      <c r="M697" t="str">
        <f t="shared" si="126"/>
        <v>Airport</v>
      </c>
      <c r="N697" s="1">
        <f t="shared" si="131"/>
        <v>42562</v>
      </c>
      <c r="O697" t="str">
        <f t="shared" si="127"/>
        <v>11-Jul-2016 → 07-Nov-2016</v>
      </c>
      <c r="P697" t="str">
        <f t="shared" si="128"/>
        <v>11-Jul-2016</v>
      </c>
      <c r="Q697" s="2">
        <f t="shared" si="129"/>
        <v>42562</v>
      </c>
      <c r="R697" t="str">
        <f t="shared" si="130"/>
        <v>Normal</v>
      </c>
    </row>
    <row r="698" spans="1:18" x14ac:dyDescent="0.35">
      <c r="A698">
        <v>1300</v>
      </c>
      <c r="B698" t="s">
        <v>8</v>
      </c>
      <c r="C698">
        <f t="shared" si="120"/>
        <v>73</v>
      </c>
      <c r="D698">
        <v>73</v>
      </c>
      <c r="E698" t="s">
        <v>7</v>
      </c>
      <c r="F698" s="1">
        <v>42562.938194444447</v>
      </c>
      <c r="G698" s="1">
        <v>42681.955555555556</v>
      </c>
      <c r="H698">
        <f t="shared" si="121"/>
        <v>22</v>
      </c>
      <c r="I698" t="str">
        <f t="shared" si="122"/>
        <v>Monday</v>
      </c>
      <c r="J698">
        <f t="shared" si="123"/>
        <v>171384.99999999767</v>
      </c>
      <c r="K698" s="1">
        <f t="shared" si="124"/>
        <v>42681.955555555556</v>
      </c>
      <c r="L698" t="str">
        <f t="shared" si="125"/>
        <v>Trip Completed</v>
      </c>
      <c r="M698" t="str">
        <f t="shared" si="126"/>
        <v>City</v>
      </c>
      <c r="N698" s="1">
        <f t="shared" si="131"/>
        <v>42562</v>
      </c>
      <c r="O698" t="str">
        <f t="shared" si="127"/>
        <v>11-Jul-2016 → 07-Nov-2016</v>
      </c>
      <c r="P698" t="str">
        <f t="shared" si="128"/>
        <v>11-Jul-2016</v>
      </c>
      <c r="Q698" s="2">
        <f t="shared" si="129"/>
        <v>42562</v>
      </c>
      <c r="R698" t="str">
        <f t="shared" si="130"/>
        <v>Normal</v>
      </c>
    </row>
    <row r="699" spans="1:18" x14ac:dyDescent="0.35">
      <c r="A699">
        <v>1805</v>
      </c>
      <c r="B699" t="s">
        <v>6</v>
      </c>
      <c r="C699">
        <f t="shared" si="120"/>
        <v>73</v>
      </c>
      <c r="D699">
        <v>73</v>
      </c>
      <c r="E699" t="s">
        <v>7</v>
      </c>
      <c r="F699" s="1">
        <v>42563.382638888892</v>
      </c>
      <c r="G699" s="1">
        <v>42711.418749999997</v>
      </c>
      <c r="H699">
        <f t="shared" si="121"/>
        <v>9</v>
      </c>
      <c r="I699" t="str">
        <f t="shared" si="122"/>
        <v>Tuesday</v>
      </c>
      <c r="J699">
        <f t="shared" si="123"/>
        <v>213171.99999999139</v>
      </c>
      <c r="K699" s="1">
        <f t="shared" si="124"/>
        <v>42711.418749999997</v>
      </c>
      <c r="L699" t="str">
        <f t="shared" si="125"/>
        <v>Trip Completed</v>
      </c>
      <c r="M699" t="str">
        <f t="shared" si="126"/>
        <v>Airport</v>
      </c>
      <c r="N699" s="1">
        <f t="shared" si="131"/>
        <v>42563</v>
      </c>
      <c r="O699" t="str">
        <f t="shared" si="127"/>
        <v>12-Jul-2016 → 07-Dec-2016</v>
      </c>
      <c r="P699" t="str">
        <f t="shared" si="128"/>
        <v>12-Jul-2016</v>
      </c>
      <c r="Q699" s="2">
        <f t="shared" si="129"/>
        <v>42563</v>
      </c>
      <c r="R699" t="str">
        <f t="shared" si="130"/>
        <v>Normal</v>
      </c>
    </row>
    <row r="700" spans="1:18" x14ac:dyDescent="0.35">
      <c r="A700">
        <v>2410</v>
      </c>
      <c r="B700" t="s">
        <v>8</v>
      </c>
      <c r="C700">
        <f t="shared" si="120"/>
        <v>73</v>
      </c>
      <c r="D700">
        <v>73</v>
      </c>
      <c r="E700" t="s">
        <v>7</v>
      </c>
      <c r="F700" s="1">
        <v>42563.836805555555</v>
      </c>
      <c r="G700" s="1">
        <v>42711.874305555553</v>
      </c>
      <c r="H700">
        <f t="shared" si="121"/>
        <v>20</v>
      </c>
      <c r="I700" t="str">
        <f t="shared" si="122"/>
        <v>Tuesday</v>
      </c>
      <c r="J700">
        <f t="shared" si="123"/>
        <v>213173.9999999979</v>
      </c>
      <c r="K700" s="1">
        <f t="shared" si="124"/>
        <v>42711.874305555553</v>
      </c>
      <c r="L700" t="str">
        <f t="shared" si="125"/>
        <v>Trip Completed</v>
      </c>
      <c r="M700" t="str">
        <f t="shared" si="126"/>
        <v>City</v>
      </c>
      <c r="N700" s="1">
        <f t="shared" si="131"/>
        <v>42563</v>
      </c>
      <c r="O700" t="str">
        <f t="shared" si="127"/>
        <v>12-Jul-2016 → 07-Dec-2016</v>
      </c>
      <c r="P700" t="str">
        <f t="shared" si="128"/>
        <v>12-Jul-2016</v>
      </c>
      <c r="Q700" s="2">
        <f t="shared" si="129"/>
        <v>42563</v>
      </c>
      <c r="R700" t="str">
        <f t="shared" si="130"/>
        <v>Normal</v>
      </c>
    </row>
    <row r="701" spans="1:18" x14ac:dyDescent="0.35">
      <c r="A701">
        <v>2723</v>
      </c>
      <c r="B701" t="s">
        <v>6</v>
      </c>
      <c r="C701">
        <f t="shared" si="120"/>
        <v>73</v>
      </c>
      <c r="D701">
        <v>73</v>
      </c>
      <c r="E701" t="s">
        <v>7</v>
      </c>
      <c r="F701" s="1">
        <v>42564.096493055556</v>
      </c>
      <c r="G701" s="1">
        <v>42564.132118055553</v>
      </c>
      <c r="H701">
        <f t="shared" si="121"/>
        <v>2</v>
      </c>
      <c r="I701" t="str">
        <f t="shared" si="122"/>
        <v>Wednesday</v>
      </c>
      <c r="J701">
        <f t="shared" si="123"/>
        <v>51.299999995389953</v>
      </c>
      <c r="K701" s="1">
        <f t="shared" si="124"/>
        <v>42564.132118055553</v>
      </c>
      <c r="L701" t="str">
        <f t="shared" si="125"/>
        <v>Trip Completed</v>
      </c>
      <c r="M701" t="str">
        <f t="shared" si="126"/>
        <v>Airport</v>
      </c>
      <c r="N701" s="1">
        <f t="shared" si="131"/>
        <v>42564</v>
      </c>
      <c r="O701" t="str">
        <f t="shared" si="127"/>
        <v>13-Jul-2016 → 13-Jul-2016</v>
      </c>
      <c r="P701" t="str">
        <f t="shared" si="128"/>
        <v>13-Jul-2016</v>
      </c>
      <c r="Q701" s="2">
        <f t="shared" si="129"/>
        <v>42564</v>
      </c>
      <c r="R701" t="str">
        <f t="shared" si="130"/>
        <v>Normal</v>
      </c>
    </row>
    <row r="702" spans="1:18" x14ac:dyDescent="0.35">
      <c r="A702">
        <v>3240</v>
      </c>
      <c r="B702" t="s">
        <v>8</v>
      </c>
      <c r="C702">
        <f t="shared" si="120"/>
        <v>73</v>
      </c>
      <c r="D702">
        <v>73</v>
      </c>
      <c r="E702" t="s">
        <v>7</v>
      </c>
      <c r="F702" s="1">
        <v>42564.421111111114</v>
      </c>
      <c r="G702" s="1">
        <v>42564.441608796296</v>
      </c>
      <c r="H702">
        <f t="shared" si="121"/>
        <v>10</v>
      </c>
      <c r="I702" t="str">
        <f t="shared" si="122"/>
        <v>Wednesday</v>
      </c>
      <c r="J702">
        <f t="shared" si="123"/>
        <v>29.516666661947966</v>
      </c>
      <c r="K702" s="1">
        <f t="shared" si="124"/>
        <v>42564.441608796296</v>
      </c>
      <c r="L702" t="str">
        <f t="shared" si="125"/>
        <v>Trip Completed</v>
      </c>
      <c r="M702" t="str">
        <f t="shared" si="126"/>
        <v>City</v>
      </c>
      <c r="N702" s="1">
        <f t="shared" si="131"/>
        <v>42564</v>
      </c>
      <c r="O702" t="str">
        <f t="shared" si="127"/>
        <v>13-Jul-2016 → 13-Jul-2016</v>
      </c>
      <c r="P702" t="str">
        <f t="shared" si="128"/>
        <v>13-Jul-2016</v>
      </c>
      <c r="Q702" s="2">
        <f t="shared" si="129"/>
        <v>42564</v>
      </c>
      <c r="R702" t="str">
        <f t="shared" si="130"/>
        <v>Normal</v>
      </c>
    </row>
    <row r="703" spans="1:18" x14ac:dyDescent="0.35">
      <c r="A703">
        <v>3424</v>
      </c>
      <c r="B703" t="s">
        <v>8</v>
      </c>
      <c r="C703">
        <f t="shared" si="120"/>
        <v>73</v>
      </c>
      <c r="D703">
        <v>73</v>
      </c>
      <c r="E703" t="s">
        <v>7</v>
      </c>
      <c r="F703" s="1">
        <v>42564.658599537041</v>
      </c>
      <c r="G703" s="1">
        <v>42564.704016203701</v>
      </c>
      <c r="H703">
        <f t="shared" si="121"/>
        <v>15</v>
      </c>
      <c r="I703" t="str">
        <f t="shared" si="122"/>
        <v>Wednesday</v>
      </c>
      <c r="J703">
        <f t="shared" si="123"/>
        <v>65.399999991059303</v>
      </c>
      <c r="K703" s="1">
        <f t="shared" si="124"/>
        <v>42564.704016203701</v>
      </c>
      <c r="L703" t="str">
        <f t="shared" si="125"/>
        <v>Trip Completed</v>
      </c>
      <c r="M703" t="str">
        <f t="shared" si="126"/>
        <v>City</v>
      </c>
      <c r="N703" s="1">
        <f t="shared" si="131"/>
        <v>42564</v>
      </c>
      <c r="O703" t="str">
        <f t="shared" si="127"/>
        <v>13-Jul-2016 → 13-Jul-2016</v>
      </c>
      <c r="P703" t="str">
        <f t="shared" si="128"/>
        <v>13-Jul-2016</v>
      </c>
      <c r="Q703" s="2">
        <f t="shared" si="129"/>
        <v>42564</v>
      </c>
      <c r="R703" t="str">
        <f t="shared" si="130"/>
        <v>Normal</v>
      </c>
    </row>
    <row r="704" spans="1:18" x14ac:dyDescent="0.35">
      <c r="A704">
        <v>4188</v>
      </c>
      <c r="B704" t="s">
        <v>8</v>
      </c>
      <c r="C704">
        <f t="shared" si="120"/>
        <v>73</v>
      </c>
      <c r="D704">
        <v>73</v>
      </c>
      <c r="E704" t="s">
        <v>7</v>
      </c>
      <c r="F704" s="1">
        <v>42565.229016203702</v>
      </c>
      <c r="G704" s="1">
        <v>42565.249930555554</v>
      </c>
      <c r="H704">
        <f t="shared" si="121"/>
        <v>5</v>
      </c>
      <c r="I704" t="str">
        <f t="shared" si="122"/>
        <v>Thursday</v>
      </c>
      <c r="J704">
        <f t="shared" si="123"/>
        <v>30.116666665999219</v>
      </c>
      <c r="K704" s="1">
        <f t="shared" si="124"/>
        <v>42565.249930555554</v>
      </c>
      <c r="L704" t="str">
        <f t="shared" si="125"/>
        <v>Trip Completed</v>
      </c>
      <c r="M704" t="str">
        <f t="shared" si="126"/>
        <v>City</v>
      </c>
      <c r="N704" s="1">
        <f t="shared" si="131"/>
        <v>42565</v>
      </c>
      <c r="O704" t="str">
        <f t="shared" si="127"/>
        <v>14-Jul-2016 → 14-Jul-2016</v>
      </c>
      <c r="P704" t="str">
        <f t="shared" si="128"/>
        <v>14-Jul-2016</v>
      </c>
      <c r="Q704" s="2">
        <f t="shared" si="129"/>
        <v>42565</v>
      </c>
      <c r="R704" t="str">
        <f t="shared" si="130"/>
        <v>Normal</v>
      </c>
    </row>
    <row r="705" spans="1:18" x14ac:dyDescent="0.35">
      <c r="A705">
        <v>5617</v>
      </c>
      <c r="B705" t="s">
        <v>8</v>
      </c>
      <c r="C705">
        <f t="shared" si="120"/>
        <v>73</v>
      </c>
      <c r="D705">
        <v>73</v>
      </c>
      <c r="E705" t="s">
        <v>7</v>
      </c>
      <c r="F705" s="1">
        <v>42566.267939814818</v>
      </c>
      <c r="G705" s="1">
        <v>42566.316990740743</v>
      </c>
      <c r="H705">
        <f t="shared" si="121"/>
        <v>6</v>
      </c>
      <c r="I705" t="str">
        <f t="shared" si="122"/>
        <v>Friday</v>
      </c>
      <c r="J705">
        <f t="shared" si="123"/>
        <v>70.633333332370967</v>
      </c>
      <c r="K705" s="1">
        <f t="shared" si="124"/>
        <v>42566.316990740743</v>
      </c>
      <c r="L705" t="str">
        <f t="shared" si="125"/>
        <v>Trip Completed</v>
      </c>
      <c r="M705" t="str">
        <f t="shared" si="126"/>
        <v>City</v>
      </c>
      <c r="N705" s="1">
        <f t="shared" si="131"/>
        <v>42566</v>
      </c>
      <c r="O705" t="str">
        <f t="shared" si="127"/>
        <v>15-Jul-2016 → 15-Jul-2016</v>
      </c>
      <c r="P705" t="str">
        <f t="shared" si="128"/>
        <v>15-Jul-2016</v>
      </c>
      <c r="Q705" s="2">
        <f t="shared" si="129"/>
        <v>42566</v>
      </c>
      <c r="R705" t="str">
        <f t="shared" si="130"/>
        <v>Normal</v>
      </c>
    </row>
    <row r="706" spans="1:18" x14ac:dyDescent="0.35">
      <c r="A706">
        <v>5932</v>
      </c>
      <c r="B706" t="s">
        <v>6</v>
      </c>
      <c r="C706">
        <f t="shared" ref="C706:C769" si="132">IF(ISNUMBER(D706), D706, "Unavailable")</f>
        <v>73</v>
      </c>
      <c r="D706">
        <v>73</v>
      </c>
      <c r="E706" t="s">
        <v>7</v>
      </c>
      <c r="F706" s="1">
        <v>42566.423159722224</v>
      </c>
      <c r="G706" s="1">
        <v>42566.47320601852</v>
      </c>
      <c r="H706">
        <f t="shared" si="121"/>
        <v>10</v>
      </c>
      <c r="I706" t="str">
        <f t="shared" si="122"/>
        <v>Friday</v>
      </c>
      <c r="J706">
        <f t="shared" si="123"/>
        <v>72.066666665486991</v>
      </c>
      <c r="K706" s="1">
        <f t="shared" si="124"/>
        <v>42566.47320601852</v>
      </c>
      <c r="L706" t="str">
        <f t="shared" si="125"/>
        <v>Trip Completed</v>
      </c>
      <c r="M706" t="str">
        <f t="shared" si="126"/>
        <v>Airport</v>
      </c>
      <c r="N706" s="1">
        <f t="shared" si="131"/>
        <v>42566</v>
      </c>
      <c r="O706" t="str">
        <f t="shared" si="127"/>
        <v>15-Jul-2016 → 15-Jul-2016</v>
      </c>
      <c r="P706" t="str">
        <f t="shared" si="128"/>
        <v>15-Jul-2016</v>
      </c>
      <c r="Q706" s="2">
        <f t="shared" si="129"/>
        <v>42566</v>
      </c>
      <c r="R706" t="str">
        <f t="shared" si="130"/>
        <v>Normal</v>
      </c>
    </row>
    <row r="707" spans="1:18" x14ac:dyDescent="0.35">
      <c r="A707">
        <v>6699</v>
      </c>
      <c r="B707" t="s">
        <v>8</v>
      </c>
      <c r="C707">
        <f t="shared" si="132"/>
        <v>73</v>
      </c>
      <c r="D707">
        <v>73</v>
      </c>
      <c r="E707" t="s">
        <v>7</v>
      </c>
      <c r="F707" s="1">
        <v>42566.949386574073</v>
      </c>
      <c r="G707" s="1">
        <v>42566.984375</v>
      </c>
      <c r="H707">
        <f t="shared" ref="H707:H770" si="133">HOUR(F707)</f>
        <v>22</v>
      </c>
      <c r="I707" t="str">
        <f t="shared" ref="I707:I770" si="134">TEXT(F707, "dddd")</f>
        <v>Friday</v>
      </c>
      <c r="J707">
        <f t="shared" ref="J707:J770" si="135">(G707 - F707) * 1440</f>
        <v>50.383333334466442</v>
      </c>
      <c r="K707" s="1">
        <f t="shared" ref="K707:K770" si="136">IF(TRIM(E707)="Trip Completed", G707, "Unavailable")</f>
        <v>42566.984375</v>
      </c>
      <c r="L707" t="str">
        <f t="shared" ref="L707:L770" si="137">PROPER(TRIM(E707))</f>
        <v>Trip Completed</v>
      </c>
      <c r="M707" t="str">
        <f t="shared" ref="M707:M770" si="138">PROPER(TRIM(B707))</f>
        <v>City</v>
      </c>
      <c r="N707" s="1">
        <f t="shared" si="131"/>
        <v>42566</v>
      </c>
      <c r="O707" t="str">
        <f t="shared" ref="O707:O770" si="139">TEXT(F707,"dd-mmm-yyyy") &amp; " → " &amp; IF(G707="", "", TEXT(G707,"dd-mmm-yyyy"))</f>
        <v>15-Jul-2016 → 15-Jul-2016</v>
      </c>
      <c r="P707" t="str">
        <f t="shared" ref="P707:P770" si="140">LEFT(O707, FIND("→", O707)-2)</f>
        <v>15-Jul-2016</v>
      </c>
      <c r="Q707" s="2">
        <f t="shared" ref="Q707:Q770" si="141">DATEVALUE(LEFT(O707, FIND("→", O707)-2))</f>
        <v>42566</v>
      </c>
      <c r="R707" t="str">
        <f t="shared" ref="R707:R770" si="142">IF(Q707=DATE(2016,11,7),"Holiday", IF(Q707=DATE(2016,12,7),"Strike/Disruption (Vardah cyclone in Chennai)","Normal"))</f>
        <v>Normal</v>
      </c>
    </row>
    <row r="708" spans="1:18" x14ac:dyDescent="0.35">
      <c r="A708">
        <v>285</v>
      </c>
      <c r="B708" t="s">
        <v>8</v>
      </c>
      <c r="C708">
        <f t="shared" si="132"/>
        <v>74</v>
      </c>
      <c r="D708">
        <v>74</v>
      </c>
      <c r="E708" t="s">
        <v>7</v>
      </c>
      <c r="F708" s="1">
        <v>42562.293055555558</v>
      </c>
      <c r="G708" s="1">
        <v>42681.319444444445</v>
      </c>
      <c r="H708">
        <f t="shared" si="133"/>
        <v>7</v>
      </c>
      <c r="I708" t="str">
        <f t="shared" si="134"/>
        <v>Monday</v>
      </c>
      <c r="J708">
        <f t="shared" si="135"/>
        <v>171397.99999999814</v>
      </c>
      <c r="K708" s="1">
        <f t="shared" si="136"/>
        <v>42681.319444444445</v>
      </c>
      <c r="L708" t="str">
        <f t="shared" si="137"/>
        <v>Trip Completed</v>
      </c>
      <c r="M708" t="str">
        <f t="shared" si="138"/>
        <v>City</v>
      </c>
      <c r="N708" s="1">
        <f t="shared" ref="N708:N771" si="143">INT(F708)</f>
        <v>42562</v>
      </c>
      <c r="O708" t="str">
        <f t="shared" si="139"/>
        <v>11-Jul-2016 → 07-Nov-2016</v>
      </c>
      <c r="P708" t="str">
        <f t="shared" si="140"/>
        <v>11-Jul-2016</v>
      </c>
      <c r="Q708" s="2">
        <f t="shared" si="141"/>
        <v>42562</v>
      </c>
      <c r="R708" t="str">
        <f t="shared" si="142"/>
        <v>Normal</v>
      </c>
    </row>
    <row r="709" spans="1:18" x14ac:dyDescent="0.35">
      <c r="A709">
        <v>754</v>
      </c>
      <c r="B709" t="s">
        <v>8</v>
      </c>
      <c r="C709">
        <f t="shared" si="132"/>
        <v>74</v>
      </c>
      <c r="D709">
        <v>74</v>
      </c>
      <c r="E709" t="s">
        <v>7</v>
      </c>
      <c r="F709" s="1">
        <v>42562.67083333333</v>
      </c>
      <c r="G709" s="1">
        <v>42681.703472222223</v>
      </c>
      <c r="H709">
        <f t="shared" si="133"/>
        <v>16</v>
      </c>
      <c r="I709" t="str">
        <f t="shared" si="134"/>
        <v>Monday</v>
      </c>
      <c r="J709">
        <f t="shared" si="135"/>
        <v>171407.00000000652</v>
      </c>
      <c r="K709" s="1">
        <f t="shared" si="136"/>
        <v>42681.703472222223</v>
      </c>
      <c r="L709" t="str">
        <f t="shared" si="137"/>
        <v>Trip Completed</v>
      </c>
      <c r="M709" t="str">
        <f t="shared" si="138"/>
        <v>City</v>
      </c>
      <c r="N709" s="1">
        <f t="shared" si="143"/>
        <v>42562</v>
      </c>
      <c r="O709" t="str">
        <f t="shared" si="139"/>
        <v>11-Jul-2016 → 07-Nov-2016</v>
      </c>
      <c r="P709" t="str">
        <f t="shared" si="140"/>
        <v>11-Jul-2016</v>
      </c>
      <c r="Q709" s="2">
        <f t="shared" si="141"/>
        <v>42562</v>
      </c>
      <c r="R709" t="str">
        <f t="shared" si="142"/>
        <v>Normal</v>
      </c>
    </row>
    <row r="710" spans="1:18" x14ac:dyDescent="0.35">
      <c r="A710">
        <v>1449</v>
      </c>
      <c r="B710" t="s">
        <v>6</v>
      </c>
      <c r="C710">
        <f t="shared" si="132"/>
        <v>74</v>
      </c>
      <c r="D710">
        <v>74</v>
      </c>
      <c r="E710" t="s">
        <v>7</v>
      </c>
      <c r="F710" s="1">
        <v>42563.203472222223</v>
      </c>
      <c r="G710" s="1">
        <v>42711.247916666667</v>
      </c>
      <c r="H710">
        <f t="shared" si="133"/>
        <v>4</v>
      </c>
      <c r="I710" t="str">
        <f t="shared" si="134"/>
        <v>Tuesday</v>
      </c>
      <c r="J710">
        <f t="shared" si="135"/>
        <v>213183.99999999907</v>
      </c>
      <c r="K710" s="1">
        <f t="shared" si="136"/>
        <v>42711.247916666667</v>
      </c>
      <c r="L710" t="str">
        <f t="shared" si="137"/>
        <v>Trip Completed</v>
      </c>
      <c r="M710" t="str">
        <f t="shared" si="138"/>
        <v>Airport</v>
      </c>
      <c r="N710" s="1">
        <f t="shared" si="143"/>
        <v>42563</v>
      </c>
      <c r="O710" t="str">
        <f t="shared" si="139"/>
        <v>12-Jul-2016 → 07-Dec-2016</v>
      </c>
      <c r="P710" t="str">
        <f t="shared" si="140"/>
        <v>12-Jul-2016</v>
      </c>
      <c r="Q710" s="2">
        <f t="shared" si="141"/>
        <v>42563</v>
      </c>
      <c r="R710" t="str">
        <f t="shared" si="142"/>
        <v>Normal</v>
      </c>
    </row>
    <row r="711" spans="1:18" x14ac:dyDescent="0.35">
      <c r="A711">
        <v>2764</v>
      </c>
      <c r="B711" t="s">
        <v>6</v>
      </c>
      <c r="C711">
        <f t="shared" si="132"/>
        <v>74</v>
      </c>
      <c r="D711">
        <v>74</v>
      </c>
      <c r="E711" t="s">
        <v>7</v>
      </c>
      <c r="F711" s="1">
        <v>42564.165462962963</v>
      </c>
      <c r="G711" s="1">
        <v>42564.195914351854</v>
      </c>
      <c r="H711">
        <f t="shared" si="133"/>
        <v>3</v>
      </c>
      <c r="I711" t="str">
        <f t="shared" si="134"/>
        <v>Wednesday</v>
      </c>
      <c r="J711">
        <f t="shared" si="135"/>
        <v>43.850000003585592</v>
      </c>
      <c r="K711" s="1">
        <f t="shared" si="136"/>
        <v>42564.195914351854</v>
      </c>
      <c r="L711" t="str">
        <f t="shared" si="137"/>
        <v>Trip Completed</v>
      </c>
      <c r="M711" t="str">
        <f t="shared" si="138"/>
        <v>Airport</v>
      </c>
      <c r="N711" s="1">
        <f t="shared" si="143"/>
        <v>42564</v>
      </c>
      <c r="O711" t="str">
        <f t="shared" si="139"/>
        <v>13-Jul-2016 → 13-Jul-2016</v>
      </c>
      <c r="P711" t="str">
        <f t="shared" si="140"/>
        <v>13-Jul-2016</v>
      </c>
      <c r="Q711" s="2">
        <f t="shared" si="141"/>
        <v>42564</v>
      </c>
      <c r="R711" t="str">
        <f t="shared" si="142"/>
        <v>Normal</v>
      </c>
    </row>
    <row r="712" spans="1:18" x14ac:dyDescent="0.35">
      <c r="A712">
        <v>2859</v>
      </c>
      <c r="B712" t="s">
        <v>8</v>
      </c>
      <c r="C712">
        <f t="shared" si="132"/>
        <v>74</v>
      </c>
      <c r="D712">
        <v>74</v>
      </c>
      <c r="E712" t="s">
        <v>7</v>
      </c>
      <c r="F712" s="1">
        <v>42564.235532407409</v>
      </c>
      <c r="G712" s="1">
        <v>42564.27611111111</v>
      </c>
      <c r="H712">
        <f t="shared" si="133"/>
        <v>5</v>
      </c>
      <c r="I712" t="str">
        <f t="shared" si="134"/>
        <v>Wednesday</v>
      </c>
      <c r="J712">
        <f t="shared" si="135"/>
        <v>58.433333330322057</v>
      </c>
      <c r="K712" s="1">
        <f t="shared" si="136"/>
        <v>42564.27611111111</v>
      </c>
      <c r="L712" t="str">
        <f t="shared" si="137"/>
        <v>Trip Completed</v>
      </c>
      <c r="M712" t="str">
        <f t="shared" si="138"/>
        <v>City</v>
      </c>
      <c r="N712" s="1">
        <f t="shared" si="143"/>
        <v>42564</v>
      </c>
      <c r="O712" t="str">
        <f t="shared" si="139"/>
        <v>13-Jul-2016 → 13-Jul-2016</v>
      </c>
      <c r="P712" t="str">
        <f t="shared" si="140"/>
        <v>13-Jul-2016</v>
      </c>
      <c r="Q712" s="2">
        <f t="shared" si="141"/>
        <v>42564</v>
      </c>
      <c r="R712" t="str">
        <f t="shared" si="142"/>
        <v>Normal</v>
      </c>
    </row>
    <row r="713" spans="1:18" x14ac:dyDescent="0.35">
      <c r="A713">
        <v>3036</v>
      </c>
      <c r="B713" t="s">
        <v>6</v>
      </c>
      <c r="C713">
        <f t="shared" si="132"/>
        <v>74</v>
      </c>
      <c r="D713">
        <v>74</v>
      </c>
      <c r="E713" t="s">
        <v>7</v>
      </c>
      <c r="F713" s="1">
        <v>42564.317118055558</v>
      </c>
      <c r="G713" s="1">
        <v>42564.365046296298</v>
      </c>
      <c r="H713">
        <f t="shared" si="133"/>
        <v>7</v>
      </c>
      <c r="I713" t="str">
        <f t="shared" si="134"/>
        <v>Wednesday</v>
      </c>
      <c r="J713">
        <f t="shared" si="135"/>
        <v>69.016666664974764</v>
      </c>
      <c r="K713" s="1">
        <f t="shared" si="136"/>
        <v>42564.365046296298</v>
      </c>
      <c r="L713" t="str">
        <f t="shared" si="137"/>
        <v>Trip Completed</v>
      </c>
      <c r="M713" t="str">
        <f t="shared" si="138"/>
        <v>Airport</v>
      </c>
      <c r="N713" s="1">
        <f t="shared" si="143"/>
        <v>42564</v>
      </c>
      <c r="O713" t="str">
        <f t="shared" si="139"/>
        <v>13-Jul-2016 → 13-Jul-2016</v>
      </c>
      <c r="P713" t="str">
        <f t="shared" si="140"/>
        <v>13-Jul-2016</v>
      </c>
      <c r="Q713" s="2">
        <f t="shared" si="141"/>
        <v>42564</v>
      </c>
      <c r="R713" t="str">
        <f t="shared" si="142"/>
        <v>Normal</v>
      </c>
    </row>
    <row r="714" spans="1:18" x14ac:dyDescent="0.35">
      <c r="A714">
        <v>3934</v>
      </c>
      <c r="B714" t="s">
        <v>6</v>
      </c>
      <c r="C714">
        <f t="shared" si="132"/>
        <v>74</v>
      </c>
      <c r="D714">
        <v>74</v>
      </c>
      <c r="E714" t="s">
        <v>7</v>
      </c>
      <c r="F714" s="1">
        <v>42564.93105324074</v>
      </c>
      <c r="G714" s="1">
        <v>42564.976134259261</v>
      </c>
      <c r="H714">
        <f t="shared" si="133"/>
        <v>22</v>
      </c>
      <c r="I714" t="str">
        <f t="shared" si="134"/>
        <v>Wednesday</v>
      </c>
      <c r="J714">
        <f t="shared" si="135"/>
        <v>64.916666670469567</v>
      </c>
      <c r="K714" s="1">
        <f t="shared" si="136"/>
        <v>42564.976134259261</v>
      </c>
      <c r="L714" t="str">
        <f t="shared" si="137"/>
        <v>Trip Completed</v>
      </c>
      <c r="M714" t="str">
        <f t="shared" si="138"/>
        <v>Airport</v>
      </c>
      <c r="N714" s="1">
        <f t="shared" si="143"/>
        <v>42564</v>
      </c>
      <c r="O714" t="str">
        <f t="shared" si="139"/>
        <v>13-Jul-2016 → 13-Jul-2016</v>
      </c>
      <c r="P714" t="str">
        <f t="shared" si="140"/>
        <v>13-Jul-2016</v>
      </c>
      <c r="Q714" s="2">
        <f t="shared" si="141"/>
        <v>42564</v>
      </c>
      <c r="R714" t="str">
        <f t="shared" si="142"/>
        <v>Normal</v>
      </c>
    </row>
    <row r="715" spans="1:18" x14ac:dyDescent="0.35">
      <c r="A715">
        <v>4486</v>
      </c>
      <c r="B715" t="s">
        <v>8</v>
      </c>
      <c r="C715">
        <f t="shared" si="132"/>
        <v>74</v>
      </c>
      <c r="D715">
        <v>74</v>
      </c>
      <c r="E715" t="s">
        <v>7</v>
      </c>
      <c r="F715" s="1">
        <v>42565.375138888892</v>
      </c>
      <c r="G715" s="1">
        <v>42565.40216435185</v>
      </c>
      <c r="H715">
        <f t="shared" si="133"/>
        <v>9</v>
      </c>
      <c r="I715" t="str">
        <f t="shared" si="134"/>
        <v>Thursday</v>
      </c>
      <c r="J715">
        <f t="shared" si="135"/>
        <v>38.916666659060866</v>
      </c>
      <c r="K715" s="1">
        <f t="shared" si="136"/>
        <v>42565.40216435185</v>
      </c>
      <c r="L715" t="str">
        <f t="shared" si="137"/>
        <v>Trip Completed</v>
      </c>
      <c r="M715" t="str">
        <f t="shared" si="138"/>
        <v>City</v>
      </c>
      <c r="N715" s="1">
        <f t="shared" si="143"/>
        <v>42565</v>
      </c>
      <c r="O715" t="str">
        <f t="shared" si="139"/>
        <v>14-Jul-2016 → 14-Jul-2016</v>
      </c>
      <c r="P715" t="str">
        <f t="shared" si="140"/>
        <v>14-Jul-2016</v>
      </c>
      <c r="Q715" s="2">
        <f t="shared" si="141"/>
        <v>42565</v>
      </c>
      <c r="R715" t="str">
        <f t="shared" si="142"/>
        <v>Normal</v>
      </c>
    </row>
    <row r="716" spans="1:18" x14ac:dyDescent="0.35">
      <c r="A716">
        <v>4996</v>
      </c>
      <c r="B716" t="s">
        <v>8</v>
      </c>
      <c r="C716">
        <f t="shared" si="132"/>
        <v>74</v>
      </c>
      <c r="D716">
        <v>74</v>
      </c>
      <c r="E716" t="s">
        <v>7</v>
      </c>
      <c r="F716" s="1">
        <v>42565.786168981482</v>
      </c>
      <c r="G716" s="1">
        <v>42565.822500000002</v>
      </c>
      <c r="H716">
        <f t="shared" si="133"/>
        <v>18</v>
      </c>
      <c r="I716" t="str">
        <f t="shared" si="134"/>
        <v>Thursday</v>
      </c>
      <c r="J716">
        <f t="shared" si="135"/>
        <v>52.316666669212282</v>
      </c>
      <c r="K716" s="1">
        <f t="shared" si="136"/>
        <v>42565.822500000002</v>
      </c>
      <c r="L716" t="str">
        <f t="shared" si="137"/>
        <v>Trip Completed</v>
      </c>
      <c r="M716" t="str">
        <f t="shared" si="138"/>
        <v>City</v>
      </c>
      <c r="N716" s="1">
        <f t="shared" si="143"/>
        <v>42565</v>
      </c>
      <c r="O716" t="str">
        <f t="shared" si="139"/>
        <v>14-Jul-2016 → 14-Jul-2016</v>
      </c>
      <c r="P716" t="str">
        <f t="shared" si="140"/>
        <v>14-Jul-2016</v>
      </c>
      <c r="Q716" s="2">
        <f t="shared" si="141"/>
        <v>42565</v>
      </c>
      <c r="R716" t="str">
        <f t="shared" si="142"/>
        <v>Normal</v>
      </c>
    </row>
    <row r="717" spans="1:18" x14ac:dyDescent="0.35">
      <c r="A717">
        <v>5133</v>
      </c>
      <c r="B717" t="s">
        <v>6</v>
      </c>
      <c r="C717">
        <f t="shared" si="132"/>
        <v>74</v>
      </c>
      <c r="D717">
        <v>74</v>
      </c>
      <c r="E717" t="s">
        <v>7</v>
      </c>
      <c r="F717" s="1">
        <v>42565.841493055559</v>
      </c>
      <c r="G717" s="1">
        <v>42565.865266203706</v>
      </c>
      <c r="H717">
        <f t="shared" si="133"/>
        <v>20</v>
      </c>
      <c r="I717" t="str">
        <f t="shared" si="134"/>
        <v>Thursday</v>
      </c>
      <c r="J717">
        <f t="shared" si="135"/>
        <v>34.233333331067115</v>
      </c>
      <c r="K717" s="1">
        <f t="shared" si="136"/>
        <v>42565.865266203706</v>
      </c>
      <c r="L717" t="str">
        <f t="shared" si="137"/>
        <v>Trip Completed</v>
      </c>
      <c r="M717" t="str">
        <f t="shared" si="138"/>
        <v>Airport</v>
      </c>
      <c r="N717" s="1">
        <f t="shared" si="143"/>
        <v>42565</v>
      </c>
      <c r="O717" t="str">
        <f t="shared" si="139"/>
        <v>14-Jul-2016 → 14-Jul-2016</v>
      </c>
      <c r="P717" t="str">
        <f t="shared" si="140"/>
        <v>14-Jul-2016</v>
      </c>
      <c r="Q717" s="2">
        <f t="shared" si="141"/>
        <v>42565</v>
      </c>
      <c r="R717" t="str">
        <f t="shared" si="142"/>
        <v>Normal</v>
      </c>
    </row>
    <row r="718" spans="1:18" x14ac:dyDescent="0.35">
      <c r="A718">
        <v>5887</v>
      </c>
      <c r="B718" t="s">
        <v>8</v>
      </c>
      <c r="C718">
        <f t="shared" si="132"/>
        <v>74</v>
      </c>
      <c r="D718">
        <v>74</v>
      </c>
      <c r="E718" t="s">
        <v>7</v>
      </c>
      <c r="F718" s="1">
        <v>42566.402268518519</v>
      </c>
      <c r="G718" s="1">
        <v>42566.433229166665</v>
      </c>
      <c r="H718">
        <f t="shared" si="133"/>
        <v>9</v>
      </c>
      <c r="I718" t="str">
        <f t="shared" si="134"/>
        <v>Friday</v>
      </c>
      <c r="J718">
        <f t="shared" si="135"/>
        <v>44.583333330228925</v>
      </c>
      <c r="K718" s="1">
        <f t="shared" si="136"/>
        <v>42566.433229166665</v>
      </c>
      <c r="L718" t="str">
        <f t="shared" si="137"/>
        <v>Trip Completed</v>
      </c>
      <c r="M718" t="str">
        <f t="shared" si="138"/>
        <v>City</v>
      </c>
      <c r="N718" s="1">
        <f t="shared" si="143"/>
        <v>42566</v>
      </c>
      <c r="O718" t="str">
        <f t="shared" si="139"/>
        <v>15-Jul-2016 → 15-Jul-2016</v>
      </c>
      <c r="P718" t="str">
        <f t="shared" si="140"/>
        <v>15-Jul-2016</v>
      </c>
      <c r="Q718" s="2">
        <f t="shared" si="141"/>
        <v>42566</v>
      </c>
      <c r="R718" t="str">
        <f t="shared" si="142"/>
        <v>Normal</v>
      </c>
    </row>
    <row r="719" spans="1:18" x14ac:dyDescent="0.35">
      <c r="A719">
        <v>6402</v>
      </c>
      <c r="B719" t="s">
        <v>6</v>
      </c>
      <c r="C719">
        <f t="shared" si="132"/>
        <v>74</v>
      </c>
      <c r="D719">
        <v>74</v>
      </c>
      <c r="E719" t="s">
        <v>7</v>
      </c>
      <c r="F719" s="1">
        <v>42566.812222222223</v>
      </c>
      <c r="G719" s="1">
        <v>42566.862268518518</v>
      </c>
      <c r="H719">
        <f t="shared" si="133"/>
        <v>19</v>
      </c>
      <c r="I719" t="str">
        <f t="shared" si="134"/>
        <v>Friday</v>
      </c>
      <c r="J719">
        <f t="shared" si="135"/>
        <v>72.066666665486991</v>
      </c>
      <c r="K719" s="1">
        <f t="shared" si="136"/>
        <v>42566.862268518518</v>
      </c>
      <c r="L719" t="str">
        <f t="shared" si="137"/>
        <v>Trip Completed</v>
      </c>
      <c r="M719" t="str">
        <f t="shared" si="138"/>
        <v>Airport</v>
      </c>
      <c r="N719" s="1">
        <f t="shared" si="143"/>
        <v>42566</v>
      </c>
      <c r="O719" t="str">
        <f t="shared" si="139"/>
        <v>15-Jul-2016 → 15-Jul-2016</v>
      </c>
      <c r="P719" t="str">
        <f t="shared" si="140"/>
        <v>15-Jul-2016</v>
      </c>
      <c r="Q719" s="2">
        <f t="shared" si="141"/>
        <v>42566</v>
      </c>
      <c r="R719" t="str">
        <f t="shared" si="142"/>
        <v>Normal</v>
      </c>
    </row>
    <row r="720" spans="1:18" x14ac:dyDescent="0.35">
      <c r="A720">
        <v>462</v>
      </c>
      <c r="B720" t="s">
        <v>8</v>
      </c>
      <c r="C720">
        <f t="shared" si="132"/>
        <v>75</v>
      </c>
      <c r="D720">
        <v>75</v>
      </c>
      <c r="E720" t="s">
        <v>7</v>
      </c>
      <c r="F720" s="1">
        <v>42562.384722222225</v>
      </c>
      <c r="G720" s="1">
        <v>42681.4375</v>
      </c>
      <c r="H720">
        <f t="shared" si="133"/>
        <v>9</v>
      </c>
      <c r="I720" t="str">
        <f t="shared" si="134"/>
        <v>Monday</v>
      </c>
      <c r="J720">
        <f t="shared" si="135"/>
        <v>171435.99999999627</v>
      </c>
      <c r="K720" s="1">
        <f t="shared" si="136"/>
        <v>42681.4375</v>
      </c>
      <c r="L720" t="str">
        <f t="shared" si="137"/>
        <v>Trip Completed</v>
      </c>
      <c r="M720" t="str">
        <f t="shared" si="138"/>
        <v>City</v>
      </c>
      <c r="N720" s="1">
        <f t="shared" si="143"/>
        <v>42562</v>
      </c>
      <c r="O720" t="str">
        <f t="shared" si="139"/>
        <v>11-Jul-2016 → 07-Nov-2016</v>
      </c>
      <c r="P720" t="str">
        <f t="shared" si="140"/>
        <v>11-Jul-2016</v>
      </c>
      <c r="Q720" s="2">
        <f t="shared" si="141"/>
        <v>42562</v>
      </c>
      <c r="R720" t="str">
        <f t="shared" si="142"/>
        <v>Normal</v>
      </c>
    </row>
    <row r="721" spans="1:18" x14ac:dyDescent="0.35">
      <c r="A721">
        <v>817</v>
      </c>
      <c r="B721" t="s">
        <v>8</v>
      </c>
      <c r="C721">
        <f t="shared" si="132"/>
        <v>75</v>
      </c>
      <c r="D721">
        <v>75</v>
      </c>
      <c r="E721" t="s">
        <v>7</v>
      </c>
      <c r="F721" s="1">
        <v>42562.730555555558</v>
      </c>
      <c r="G721" s="1">
        <v>42681.765972222223</v>
      </c>
      <c r="H721">
        <f t="shared" si="133"/>
        <v>17</v>
      </c>
      <c r="I721" t="str">
        <f t="shared" si="134"/>
        <v>Monday</v>
      </c>
      <c r="J721">
        <f t="shared" si="135"/>
        <v>171410.9999999986</v>
      </c>
      <c r="K721" s="1">
        <f t="shared" si="136"/>
        <v>42681.765972222223</v>
      </c>
      <c r="L721" t="str">
        <f t="shared" si="137"/>
        <v>Trip Completed</v>
      </c>
      <c r="M721" t="str">
        <f t="shared" si="138"/>
        <v>City</v>
      </c>
      <c r="N721" s="1">
        <f t="shared" si="143"/>
        <v>42562</v>
      </c>
      <c r="O721" t="str">
        <f t="shared" si="139"/>
        <v>11-Jul-2016 → 07-Nov-2016</v>
      </c>
      <c r="P721" t="str">
        <f t="shared" si="140"/>
        <v>11-Jul-2016</v>
      </c>
      <c r="Q721" s="2">
        <f t="shared" si="141"/>
        <v>42562</v>
      </c>
      <c r="R721" t="str">
        <f t="shared" si="142"/>
        <v>Normal</v>
      </c>
    </row>
    <row r="722" spans="1:18" x14ac:dyDescent="0.35">
      <c r="A722">
        <v>1790</v>
      </c>
      <c r="B722" t="s">
        <v>6</v>
      </c>
      <c r="C722">
        <f t="shared" si="132"/>
        <v>75</v>
      </c>
      <c r="D722">
        <v>75</v>
      </c>
      <c r="E722" t="s">
        <v>7</v>
      </c>
      <c r="F722" s="1">
        <v>42563.379166666666</v>
      </c>
      <c r="G722" s="1">
        <v>42711.415277777778</v>
      </c>
      <c r="H722">
        <f t="shared" si="133"/>
        <v>9</v>
      </c>
      <c r="I722" t="str">
        <f t="shared" si="134"/>
        <v>Tuesday</v>
      </c>
      <c r="J722">
        <f t="shared" si="135"/>
        <v>213172.00000000186</v>
      </c>
      <c r="K722" s="1">
        <f t="shared" si="136"/>
        <v>42711.415277777778</v>
      </c>
      <c r="L722" t="str">
        <f t="shared" si="137"/>
        <v>Trip Completed</v>
      </c>
      <c r="M722" t="str">
        <f t="shared" si="138"/>
        <v>Airport</v>
      </c>
      <c r="N722" s="1">
        <f t="shared" si="143"/>
        <v>42563</v>
      </c>
      <c r="O722" t="str">
        <f t="shared" si="139"/>
        <v>12-Jul-2016 → 07-Dec-2016</v>
      </c>
      <c r="P722" t="str">
        <f t="shared" si="140"/>
        <v>12-Jul-2016</v>
      </c>
      <c r="Q722" s="2">
        <f t="shared" si="141"/>
        <v>42563</v>
      </c>
      <c r="R722" t="str">
        <f t="shared" si="142"/>
        <v>Normal</v>
      </c>
    </row>
    <row r="723" spans="1:18" x14ac:dyDescent="0.35">
      <c r="A723">
        <v>2014</v>
      </c>
      <c r="B723" t="s">
        <v>8</v>
      </c>
      <c r="C723">
        <f t="shared" si="132"/>
        <v>75</v>
      </c>
      <c r="D723">
        <v>75</v>
      </c>
      <c r="E723" t="s">
        <v>7</v>
      </c>
      <c r="F723" s="1">
        <v>42563.566666666666</v>
      </c>
      <c r="G723" s="1">
        <v>42711.589583333334</v>
      </c>
      <c r="H723">
        <f t="shared" si="133"/>
        <v>13</v>
      </c>
      <c r="I723" t="str">
        <f t="shared" si="134"/>
        <v>Tuesday</v>
      </c>
      <c r="J723">
        <f t="shared" si="135"/>
        <v>213153.00000000279</v>
      </c>
      <c r="K723" s="1">
        <f t="shared" si="136"/>
        <v>42711.589583333334</v>
      </c>
      <c r="L723" t="str">
        <f t="shared" si="137"/>
        <v>Trip Completed</v>
      </c>
      <c r="M723" t="str">
        <f t="shared" si="138"/>
        <v>City</v>
      </c>
      <c r="N723" s="1">
        <f t="shared" si="143"/>
        <v>42563</v>
      </c>
      <c r="O723" t="str">
        <f t="shared" si="139"/>
        <v>12-Jul-2016 → 07-Dec-2016</v>
      </c>
      <c r="P723" t="str">
        <f t="shared" si="140"/>
        <v>12-Jul-2016</v>
      </c>
      <c r="Q723" s="2">
        <f t="shared" si="141"/>
        <v>42563</v>
      </c>
      <c r="R723" t="str">
        <f t="shared" si="142"/>
        <v>Normal</v>
      </c>
    </row>
    <row r="724" spans="1:18" x14ac:dyDescent="0.35">
      <c r="A724">
        <v>2165</v>
      </c>
      <c r="B724" t="s">
        <v>8</v>
      </c>
      <c r="C724">
        <f t="shared" si="132"/>
        <v>75</v>
      </c>
      <c r="D724">
        <v>75</v>
      </c>
      <c r="E724" t="s">
        <v>7</v>
      </c>
      <c r="F724" s="1">
        <v>42563.729861111111</v>
      </c>
      <c r="G724" s="1">
        <v>42711.76666666667</v>
      </c>
      <c r="H724">
        <f t="shared" si="133"/>
        <v>17</v>
      </c>
      <c r="I724" t="str">
        <f t="shared" si="134"/>
        <v>Tuesday</v>
      </c>
      <c r="J724">
        <f t="shared" si="135"/>
        <v>213173.00000000512</v>
      </c>
      <c r="K724" s="1">
        <f t="shared" si="136"/>
        <v>42711.76666666667</v>
      </c>
      <c r="L724" t="str">
        <f t="shared" si="137"/>
        <v>Trip Completed</v>
      </c>
      <c r="M724" t="str">
        <f t="shared" si="138"/>
        <v>City</v>
      </c>
      <c r="N724" s="1">
        <f t="shared" si="143"/>
        <v>42563</v>
      </c>
      <c r="O724" t="str">
        <f t="shared" si="139"/>
        <v>12-Jul-2016 → 07-Dec-2016</v>
      </c>
      <c r="P724" t="str">
        <f t="shared" si="140"/>
        <v>12-Jul-2016</v>
      </c>
      <c r="Q724" s="2">
        <f t="shared" si="141"/>
        <v>42563</v>
      </c>
      <c r="R724" t="str">
        <f t="shared" si="142"/>
        <v>Normal</v>
      </c>
    </row>
    <row r="725" spans="1:18" x14ac:dyDescent="0.35">
      <c r="A725">
        <v>2627</v>
      </c>
      <c r="B725" t="s">
        <v>8</v>
      </c>
      <c r="C725">
        <f t="shared" si="132"/>
        <v>75</v>
      </c>
      <c r="D725">
        <v>75</v>
      </c>
      <c r="E725" t="s">
        <v>7</v>
      </c>
      <c r="F725" s="1">
        <v>42563.922222222223</v>
      </c>
      <c r="G725" s="1">
        <v>42711.955555555556</v>
      </c>
      <c r="H725">
        <f t="shared" si="133"/>
        <v>22</v>
      </c>
      <c r="I725" t="str">
        <f t="shared" si="134"/>
        <v>Tuesday</v>
      </c>
      <c r="J725">
        <f t="shared" si="135"/>
        <v>213167.9999999993</v>
      </c>
      <c r="K725" s="1">
        <f t="shared" si="136"/>
        <v>42711.955555555556</v>
      </c>
      <c r="L725" t="str">
        <f t="shared" si="137"/>
        <v>Trip Completed</v>
      </c>
      <c r="M725" t="str">
        <f t="shared" si="138"/>
        <v>City</v>
      </c>
      <c r="N725" s="1">
        <f t="shared" si="143"/>
        <v>42563</v>
      </c>
      <c r="O725" t="str">
        <f t="shared" si="139"/>
        <v>12-Jul-2016 → 07-Dec-2016</v>
      </c>
      <c r="P725" t="str">
        <f t="shared" si="140"/>
        <v>12-Jul-2016</v>
      </c>
      <c r="Q725" s="2">
        <f t="shared" si="141"/>
        <v>42563</v>
      </c>
      <c r="R725" t="str">
        <f t="shared" si="142"/>
        <v>Normal</v>
      </c>
    </row>
    <row r="726" spans="1:18" x14ac:dyDescent="0.35">
      <c r="A726">
        <v>2968</v>
      </c>
      <c r="B726" t="s">
        <v>8</v>
      </c>
      <c r="C726">
        <f t="shared" si="132"/>
        <v>75</v>
      </c>
      <c r="D726">
        <v>75</v>
      </c>
      <c r="E726" t="s">
        <v>7</v>
      </c>
      <c r="F726" s="1">
        <v>42564.287939814814</v>
      </c>
      <c r="G726" s="1">
        <v>42564.31150462963</v>
      </c>
      <c r="H726">
        <f t="shared" si="133"/>
        <v>6</v>
      </c>
      <c r="I726" t="str">
        <f t="shared" si="134"/>
        <v>Wednesday</v>
      </c>
      <c r="J726">
        <f t="shared" si="135"/>
        <v>33.933333334280178</v>
      </c>
      <c r="K726" s="1">
        <f t="shared" si="136"/>
        <v>42564.31150462963</v>
      </c>
      <c r="L726" t="str">
        <f t="shared" si="137"/>
        <v>Trip Completed</v>
      </c>
      <c r="M726" t="str">
        <f t="shared" si="138"/>
        <v>City</v>
      </c>
      <c r="N726" s="1">
        <f t="shared" si="143"/>
        <v>42564</v>
      </c>
      <c r="O726" t="str">
        <f t="shared" si="139"/>
        <v>13-Jul-2016 → 13-Jul-2016</v>
      </c>
      <c r="P726" t="str">
        <f t="shared" si="140"/>
        <v>13-Jul-2016</v>
      </c>
      <c r="Q726" s="2">
        <f t="shared" si="141"/>
        <v>42564</v>
      </c>
      <c r="R726" t="str">
        <f t="shared" si="142"/>
        <v>Normal</v>
      </c>
    </row>
    <row r="727" spans="1:18" x14ac:dyDescent="0.35">
      <c r="A727">
        <v>3282</v>
      </c>
      <c r="B727" t="s">
        <v>6</v>
      </c>
      <c r="C727">
        <f t="shared" si="132"/>
        <v>75</v>
      </c>
      <c r="D727">
        <v>75</v>
      </c>
      <c r="E727" t="s">
        <v>7</v>
      </c>
      <c r="F727" s="1">
        <v>42564.449513888889</v>
      </c>
      <c r="G727" s="1">
        <v>42564.475069444445</v>
      </c>
      <c r="H727">
        <f t="shared" si="133"/>
        <v>10</v>
      </c>
      <c r="I727" t="str">
        <f t="shared" si="134"/>
        <v>Wednesday</v>
      </c>
      <c r="J727">
        <f t="shared" si="135"/>
        <v>36.800000000512227</v>
      </c>
      <c r="K727" s="1">
        <f t="shared" si="136"/>
        <v>42564.475069444445</v>
      </c>
      <c r="L727" t="str">
        <f t="shared" si="137"/>
        <v>Trip Completed</v>
      </c>
      <c r="M727" t="str">
        <f t="shared" si="138"/>
        <v>Airport</v>
      </c>
      <c r="N727" s="1">
        <f t="shared" si="143"/>
        <v>42564</v>
      </c>
      <c r="O727" t="str">
        <f t="shared" si="139"/>
        <v>13-Jul-2016 → 13-Jul-2016</v>
      </c>
      <c r="P727" t="str">
        <f t="shared" si="140"/>
        <v>13-Jul-2016</v>
      </c>
      <c r="Q727" s="2">
        <f t="shared" si="141"/>
        <v>42564</v>
      </c>
      <c r="R727" t="str">
        <f t="shared" si="142"/>
        <v>Normal</v>
      </c>
    </row>
    <row r="728" spans="1:18" x14ac:dyDescent="0.35">
      <c r="A728">
        <v>3544</v>
      </c>
      <c r="B728" t="s">
        <v>8</v>
      </c>
      <c r="C728">
        <f t="shared" si="132"/>
        <v>75</v>
      </c>
      <c r="D728">
        <v>75</v>
      </c>
      <c r="E728" t="s">
        <v>7</v>
      </c>
      <c r="F728" s="1">
        <v>42564.746076388888</v>
      </c>
      <c r="G728" s="1">
        <v>42564.792500000003</v>
      </c>
      <c r="H728">
        <f t="shared" si="133"/>
        <v>17</v>
      </c>
      <c r="I728" t="str">
        <f t="shared" si="134"/>
        <v>Wednesday</v>
      </c>
      <c r="J728">
        <f t="shared" si="135"/>
        <v>66.850000005215406</v>
      </c>
      <c r="K728" s="1">
        <f t="shared" si="136"/>
        <v>42564.792500000003</v>
      </c>
      <c r="L728" t="str">
        <f t="shared" si="137"/>
        <v>Trip Completed</v>
      </c>
      <c r="M728" t="str">
        <f t="shared" si="138"/>
        <v>City</v>
      </c>
      <c r="N728" s="1">
        <f t="shared" si="143"/>
        <v>42564</v>
      </c>
      <c r="O728" t="str">
        <f t="shared" si="139"/>
        <v>13-Jul-2016 → 13-Jul-2016</v>
      </c>
      <c r="P728" t="str">
        <f t="shared" si="140"/>
        <v>13-Jul-2016</v>
      </c>
      <c r="Q728" s="2">
        <f t="shared" si="141"/>
        <v>42564</v>
      </c>
      <c r="R728" t="str">
        <f t="shared" si="142"/>
        <v>Normal</v>
      </c>
    </row>
    <row r="729" spans="1:18" x14ac:dyDescent="0.35">
      <c r="A729">
        <v>5552</v>
      </c>
      <c r="B729" t="s">
        <v>6</v>
      </c>
      <c r="C729">
        <f t="shared" si="132"/>
        <v>75</v>
      </c>
      <c r="D729">
        <v>75</v>
      </c>
      <c r="E729" t="s">
        <v>7</v>
      </c>
      <c r="F729" s="1">
        <v>42566.231493055559</v>
      </c>
      <c r="G729" s="1">
        <v>42566.269918981481</v>
      </c>
      <c r="H729">
        <f t="shared" si="133"/>
        <v>5</v>
      </c>
      <c r="I729" t="str">
        <f t="shared" si="134"/>
        <v>Friday</v>
      </c>
      <c r="J729">
        <f t="shared" si="135"/>
        <v>55.33333332859911</v>
      </c>
      <c r="K729" s="1">
        <f t="shared" si="136"/>
        <v>42566.269918981481</v>
      </c>
      <c r="L729" t="str">
        <f t="shared" si="137"/>
        <v>Trip Completed</v>
      </c>
      <c r="M729" t="str">
        <f t="shared" si="138"/>
        <v>Airport</v>
      </c>
      <c r="N729" s="1">
        <f t="shared" si="143"/>
        <v>42566</v>
      </c>
      <c r="O729" t="str">
        <f t="shared" si="139"/>
        <v>15-Jul-2016 → 15-Jul-2016</v>
      </c>
      <c r="P729" t="str">
        <f t="shared" si="140"/>
        <v>15-Jul-2016</v>
      </c>
      <c r="Q729" s="2">
        <f t="shared" si="141"/>
        <v>42566</v>
      </c>
      <c r="R729" t="str">
        <f t="shared" si="142"/>
        <v>Normal</v>
      </c>
    </row>
    <row r="730" spans="1:18" x14ac:dyDescent="0.35">
      <c r="A730">
        <v>6657</v>
      </c>
      <c r="B730" t="s">
        <v>6</v>
      </c>
      <c r="C730">
        <f t="shared" si="132"/>
        <v>75</v>
      </c>
      <c r="D730">
        <v>75</v>
      </c>
      <c r="E730" t="s">
        <v>7</v>
      </c>
      <c r="F730" s="1">
        <v>42566.92491898148</v>
      </c>
      <c r="G730" s="1">
        <v>42566.967592592591</v>
      </c>
      <c r="H730">
        <f t="shared" si="133"/>
        <v>22</v>
      </c>
      <c r="I730" t="str">
        <f t="shared" si="134"/>
        <v>Friday</v>
      </c>
      <c r="J730">
        <f t="shared" si="135"/>
        <v>61.450000000186265</v>
      </c>
      <c r="K730" s="1">
        <f t="shared" si="136"/>
        <v>42566.967592592591</v>
      </c>
      <c r="L730" t="str">
        <f t="shared" si="137"/>
        <v>Trip Completed</v>
      </c>
      <c r="M730" t="str">
        <f t="shared" si="138"/>
        <v>Airport</v>
      </c>
      <c r="N730" s="1">
        <f t="shared" si="143"/>
        <v>42566</v>
      </c>
      <c r="O730" t="str">
        <f t="shared" si="139"/>
        <v>15-Jul-2016 → 15-Jul-2016</v>
      </c>
      <c r="P730" t="str">
        <f t="shared" si="140"/>
        <v>15-Jul-2016</v>
      </c>
      <c r="Q730" s="2">
        <f t="shared" si="141"/>
        <v>42566</v>
      </c>
      <c r="R730" t="str">
        <f t="shared" si="142"/>
        <v>Normal</v>
      </c>
    </row>
    <row r="731" spans="1:18" x14ac:dyDescent="0.35">
      <c r="A731">
        <v>88</v>
      </c>
      <c r="B731" t="s">
        <v>6</v>
      </c>
      <c r="C731">
        <f t="shared" si="132"/>
        <v>76</v>
      </c>
      <c r="D731">
        <v>76</v>
      </c>
      <c r="E731" t="s">
        <v>7</v>
      </c>
      <c r="F731" s="1">
        <v>42562.20416666667</v>
      </c>
      <c r="G731" s="1">
        <v>42681.254861111112</v>
      </c>
      <c r="H731">
        <f t="shared" si="133"/>
        <v>4</v>
      </c>
      <c r="I731" t="str">
        <f t="shared" si="134"/>
        <v>Monday</v>
      </c>
      <c r="J731">
        <f t="shared" si="135"/>
        <v>171432.99999999697</v>
      </c>
      <c r="K731" s="1">
        <f t="shared" si="136"/>
        <v>42681.254861111112</v>
      </c>
      <c r="L731" t="str">
        <f t="shared" si="137"/>
        <v>Trip Completed</v>
      </c>
      <c r="M731" t="str">
        <f t="shared" si="138"/>
        <v>Airport</v>
      </c>
      <c r="N731" s="1">
        <f t="shared" si="143"/>
        <v>42562</v>
      </c>
      <c r="O731" t="str">
        <f t="shared" si="139"/>
        <v>11-Jul-2016 → 07-Nov-2016</v>
      </c>
      <c r="P731" t="str">
        <f t="shared" si="140"/>
        <v>11-Jul-2016</v>
      </c>
      <c r="Q731" s="2">
        <f t="shared" si="141"/>
        <v>42562</v>
      </c>
      <c r="R731" t="str">
        <f t="shared" si="142"/>
        <v>Normal</v>
      </c>
    </row>
    <row r="732" spans="1:18" x14ac:dyDescent="0.35">
      <c r="A732">
        <v>201</v>
      </c>
      <c r="B732" t="s">
        <v>8</v>
      </c>
      <c r="C732">
        <f t="shared" si="132"/>
        <v>76</v>
      </c>
      <c r="D732">
        <v>76</v>
      </c>
      <c r="E732" t="s">
        <v>7</v>
      </c>
      <c r="F732" s="1">
        <v>42562.256249999999</v>
      </c>
      <c r="G732" s="1">
        <v>42681.305555555555</v>
      </c>
      <c r="H732">
        <f t="shared" si="133"/>
        <v>6</v>
      </c>
      <c r="I732" t="str">
        <f t="shared" si="134"/>
        <v>Monday</v>
      </c>
      <c r="J732">
        <f t="shared" si="135"/>
        <v>171431.00000000093</v>
      </c>
      <c r="K732" s="1">
        <f t="shared" si="136"/>
        <v>42681.305555555555</v>
      </c>
      <c r="L732" t="str">
        <f t="shared" si="137"/>
        <v>Trip Completed</v>
      </c>
      <c r="M732" t="str">
        <f t="shared" si="138"/>
        <v>City</v>
      </c>
      <c r="N732" s="1">
        <f t="shared" si="143"/>
        <v>42562</v>
      </c>
      <c r="O732" t="str">
        <f t="shared" si="139"/>
        <v>11-Jul-2016 → 07-Nov-2016</v>
      </c>
      <c r="P732" t="str">
        <f t="shared" si="140"/>
        <v>11-Jul-2016</v>
      </c>
      <c r="Q732" s="2">
        <f t="shared" si="141"/>
        <v>42562</v>
      </c>
      <c r="R732" t="str">
        <f t="shared" si="142"/>
        <v>Normal</v>
      </c>
    </row>
    <row r="733" spans="1:18" x14ac:dyDescent="0.35">
      <c r="A733">
        <v>847</v>
      </c>
      <c r="B733" t="s">
        <v>6</v>
      </c>
      <c r="C733">
        <f t="shared" si="132"/>
        <v>76</v>
      </c>
      <c r="D733">
        <v>76</v>
      </c>
      <c r="E733" t="s">
        <v>7</v>
      </c>
      <c r="F733" s="1">
        <v>42562.742361111108</v>
      </c>
      <c r="G733" s="1">
        <v>42681.783333333333</v>
      </c>
      <c r="H733">
        <f t="shared" si="133"/>
        <v>17</v>
      </c>
      <c r="I733" t="str">
        <f t="shared" si="134"/>
        <v>Monday</v>
      </c>
      <c r="J733">
        <f t="shared" si="135"/>
        <v>171419.00000000373</v>
      </c>
      <c r="K733" s="1">
        <f t="shared" si="136"/>
        <v>42681.783333333333</v>
      </c>
      <c r="L733" t="str">
        <f t="shared" si="137"/>
        <v>Trip Completed</v>
      </c>
      <c r="M733" t="str">
        <f t="shared" si="138"/>
        <v>Airport</v>
      </c>
      <c r="N733" s="1">
        <f t="shared" si="143"/>
        <v>42562</v>
      </c>
      <c r="O733" t="str">
        <f t="shared" si="139"/>
        <v>11-Jul-2016 → 07-Nov-2016</v>
      </c>
      <c r="P733" t="str">
        <f t="shared" si="140"/>
        <v>11-Jul-2016</v>
      </c>
      <c r="Q733" s="2">
        <f t="shared" si="141"/>
        <v>42562</v>
      </c>
      <c r="R733" t="str">
        <f t="shared" si="142"/>
        <v>Normal</v>
      </c>
    </row>
    <row r="734" spans="1:18" x14ac:dyDescent="0.35">
      <c r="A734">
        <v>1585</v>
      </c>
      <c r="B734" t="s">
        <v>6</v>
      </c>
      <c r="C734">
        <f t="shared" si="132"/>
        <v>76</v>
      </c>
      <c r="D734">
        <v>76</v>
      </c>
      <c r="E734" t="s">
        <v>7</v>
      </c>
      <c r="F734" s="1">
        <v>42563.270833333336</v>
      </c>
      <c r="G734" s="1">
        <v>42711.310416666667</v>
      </c>
      <c r="H734">
        <f t="shared" si="133"/>
        <v>6</v>
      </c>
      <c r="I734" t="str">
        <f t="shared" si="134"/>
        <v>Tuesday</v>
      </c>
      <c r="J734">
        <f t="shared" si="135"/>
        <v>213176.99999999721</v>
      </c>
      <c r="K734" s="1">
        <f t="shared" si="136"/>
        <v>42711.310416666667</v>
      </c>
      <c r="L734" t="str">
        <f t="shared" si="137"/>
        <v>Trip Completed</v>
      </c>
      <c r="M734" t="str">
        <f t="shared" si="138"/>
        <v>Airport</v>
      </c>
      <c r="N734" s="1">
        <f t="shared" si="143"/>
        <v>42563</v>
      </c>
      <c r="O734" t="str">
        <f t="shared" si="139"/>
        <v>12-Jul-2016 → 07-Dec-2016</v>
      </c>
      <c r="P734" t="str">
        <f t="shared" si="140"/>
        <v>12-Jul-2016</v>
      </c>
      <c r="Q734" s="2">
        <f t="shared" si="141"/>
        <v>42563</v>
      </c>
      <c r="R734" t="str">
        <f t="shared" si="142"/>
        <v>Normal</v>
      </c>
    </row>
    <row r="735" spans="1:18" x14ac:dyDescent="0.35">
      <c r="A735">
        <v>2116</v>
      </c>
      <c r="B735" t="s">
        <v>8</v>
      </c>
      <c r="C735">
        <f t="shared" si="132"/>
        <v>76</v>
      </c>
      <c r="D735">
        <v>76</v>
      </c>
      <c r="E735" t="s">
        <v>7</v>
      </c>
      <c r="F735" s="1">
        <v>42563.689583333333</v>
      </c>
      <c r="G735" s="1">
        <v>42711.714583333334</v>
      </c>
      <c r="H735">
        <f t="shared" si="133"/>
        <v>16</v>
      </c>
      <c r="I735" t="str">
        <f t="shared" si="134"/>
        <v>Tuesday</v>
      </c>
      <c r="J735">
        <f t="shared" si="135"/>
        <v>213156.0000000021</v>
      </c>
      <c r="K735" s="1">
        <f t="shared" si="136"/>
        <v>42711.714583333334</v>
      </c>
      <c r="L735" t="str">
        <f t="shared" si="137"/>
        <v>Trip Completed</v>
      </c>
      <c r="M735" t="str">
        <f t="shared" si="138"/>
        <v>City</v>
      </c>
      <c r="N735" s="1">
        <f t="shared" si="143"/>
        <v>42563</v>
      </c>
      <c r="O735" t="str">
        <f t="shared" si="139"/>
        <v>12-Jul-2016 → 07-Dec-2016</v>
      </c>
      <c r="P735" t="str">
        <f t="shared" si="140"/>
        <v>12-Jul-2016</v>
      </c>
      <c r="Q735" s="2">
        <f t="shared" si="141"/>
        <v>42563</v>
      </c>
      <c r="R735" t="str">
        <f t="shared" si="142"/>
        <v>Normal</v>
      </c>
    </row>
    <row r="736" spans="1:18" x14ac:dyDescent="0.35">
      <c r="A736">
        <v>2800</v>
      </c>
      <c r="B736" t="s">
        <v>6</v>
      </c>
      <c r="C736">
        <f t="shared" si="132"/>
        <v>76</v>
      </c>
      <c r="D736">
        <v>76</v>
      </c>
      <c r="E736" t="s">
        <v>7</v>
      </c>
      <c r="F736" s="1">
        <v>42564.207245370373</v>
      </c>
      <c r="G736" s="1">
        <v>42564.227233796293</v>
      </c>
      <c r="H736">
        <f t="shared" si="133"/>
        <v>4</v>
      </c>
      <c r="I736" t="str">
        <f t="shared" si="134"/>
        <v>Wednesday</v>
      </c>
      <c r="J736">
        <f t="shared" si="135"/>
        <v>28.783333324827254</v>
      </c>
      <c r="K736" s="1">
        <f t="shared" si="136"/>
        <v>42564.227233796293</v>
      </c>
      <c r="L736" t="str">
        <f t="shared" si="137"/>
        <v>Trip Completed</v>
      </c>
      <c r="M736" t="str">
        <f t="shared" si="138"/>
        <v>Airport</v>
      </c>
      <c r="N736" s="1">
        <f t="shared" si="143"/>
        <v>42564</v>
      </c>
      <c r="O736" t="str">
        <f t="shared" si="139"/>
        <v>13-Jul-2016 → 13-Jul-2016</v>
      </c>
      <c r="P736" t="str">
        <f t="shared" si="140"/>
        <v>13-Jul-2016</v>
      </c>
      <c r="Q736" s="2">
        <f t="shared" si="141"/>
        <v>42564</v>
      </c>
      <c r="R736" t="str">
        <f t="shared" si="142"/>
        <v>Normal</v>
      </c>
    </row>
    <row r="737" spans="1:18" x14ac:dyDescent="0.35">
      <c r="A737">
        <v>3066</v>
      </c>
      <c r="B737" t="s">
        <v>8</v>
      </c>
      <c r="C737">
        <f t="shared" si="132"/>
        <v>76</v>
      </c>
      <c r="D737">
        <v>76</v>
      </c>
      <c r="E737" t="s">
        <v>7</v>
      </c>
      <c r="F737" s="1">
        <v>42564.331284722219</v>
      </c>
      <c r="G737" s="1">
        <v>42564.364340277774</v>
      </c>
      <c r="H737">
        <f t="shared" si="133"/>
        <v>7</v>
      </c>
      <c r="I737" t="str">
        <f t="shared" si="134"/>
        <v>Wednesday</v>
      </c>
      <c r="J737">
        <f t="shared" si="135"/>
        <v>47.600000000093132</v>
      </c>
      <c r="K737" s="1">
        <f t="shared" si="136"/>
        <v>42564.364340277774</v>
      </c>
      <c r="L737" t="str">
        <f t="shared" si="137"/>
        <v>Trip Completed</v>
      </c>
      <c r="M737" t="str">
        <f t="shared" si="138"/>
        <v>City</v>
      </c>
      <c r="N737" s="1">
        <f t="shared" si="143"/>
        <v>42564</v>
      </c>
      <c r="O737" t="str">
        <f t="shared" si="139"/>
        <v>13-Jul-2016 → 13-Jul-2016</v>
      </c>
      <c r="P737" t="str">
        <f t="shared" si="140"/>
        <v>13-Jul-2016</v>
      </c>
      <c r="Q737" s="2">
        <f t="shared" si="141"/>
        <v>42564</v>
      </c>
      <c r="R737" t="str">
        <f t="shared" si="142"/>
        <v>Normal</v>
      </c>
    </row>
    <row r="738" spans="1:18" x14ac:dyDescent="0.35">
      <c r="A738">
        <v>3640</v>
      </c>
      <c r="B738" t="s">
        <v>8</v>
      </c>
      <c r="C738">
        <f t="shared" si="132"/>
        <v>76</v>
      </c>
      <c r="D738">
        <v>76</v>
      </c>
      <c r="E738" t="s">
        <v>7</v>
      </c>
      <c r="F738" s="1">
        <v>42564.795335648145</v>
      </c>
      <c r="G738" s="1">
        <v>42564.824016203704</v>
      </c>
      <c r="H738">
        <f t="shared" si="133"/>
        <v>19</v>
      </c>
      <c r="I738" t="str">
        <f t="shared" si="134"/>
        <v>Wednesday</v>
      </c>
      <c r="J738">
        <f t="shared" si="135"/>
        <v>41.300000004703179</v>
      </c>
      <c r="K738" s="1">
        <f t="shared" si="136"/>
        <v>42564.824016203704</v>
      </c>
      <c r="L738" t="str">
        <f t="shared" si="137"/>
        <v>Trip Completed</v>
      </c>
      <c r="M738" t="str">
        <f t="shared" si="138"/>
        <v>City</v>
      </c>
      <c r="N738" s="1">
        <f t="shared" si="143"/>
        <v>42564</v>
      </c>
      <c r="O738" t="str">
        <f t="shared" si="139"/>
        <v>13-Jul-2016 → 13-Jul-2016</v>
      </c>
      <c r="P738" t="str">
        <f t="shared" si="140"/>
        <v>13-Jul-2016</v>
      </c>
      <c r="Q738" s="2">
        <f t="shared" si="141"/>
        <v>42564</v>
      </c>
      <c r="R738" t="str">
        <f t="shared" si="142"/>
        <v>Normal</v>
      </c>
    </row>
    <row r="739" spans="1:18" x14ac:dyDescent="0.35">
      <c r="A739">
        <v>4162</v>
      </c>
      <c r="B739" t="s">
        <v>8</v>
      </c>
      <c r="C739">
        <f t="shared" si="132"/>
        <v>76</v>
      </c>
      <c r="D739">
        <v>76</v>
      </c>
      <c r="E739" t="s">
        <v>7</v>
      </c>
      <c r="F739" s="1">
        <v>42565.213020833333</v>
      </c>
      <c r="G739" s="1">
        <v>42565.261770833335</v>
      </c>
      <c r="H739">
        <f t="shared" si="133"/>
        <v>5</v>
      </c>
      <c r="I739" t="str">
        <f t="shared" si="134"/>
        <v>Thursday</v>
      </c>
      <c r="J739">
        <f t="shared" si="135"/>
        <v>70.200000002514571</v>
      </c>
      <c r="K739" s="1">
        <f t="shared" si="136"/>
        <v>42565.261770833335</v>
      </c>
      <c r="L739" t="str">
        <f t="shared" si="137"/>
        <v>Trip Completed</v>
      </c>
      <c r="M739" t="str">
        <f t="shared" si="138"/>
        <v>City</v>
      </c>
      <c r="N739" s="1">
        <f t="shared" si="143"/>
        <v>42565</v>
      </c>
      <c r="O739" t="str">
        <f t="shared" si="139"/>
        <v>14-Jul-2016 → 14-Jul-2016</v>
      </c>
      <c r="P739" t="str">
        <f t="shared" si="140"/>
        <v>14-Jul-2016</v>
      </c>
      <c r="Q739" s="2">
        <f t="shared" si="141"/>
        <v>42565</v>
      </c>
      <c r="R739" t="str">
        <f t="shared" si="142"/>
        <v>Normal</v>
      </c>
    </row>
    <row r="740" spans="1:18" x14ac:dyDescent="0.35">
      <c r="A740">
        <v>4892</v>
      </c>
      <c r="B740" t="s">
        <v>6</v>
      </c>
      <c r="C740">
        <f t="shared" si="132"/>
        <v>76</v>
      </c>
      <c r="D740">
        <v>76</v>
      </c>
      <c r="E740" t="s">
        <v>7</v>
      </c>
      <c r="F740" s="1">
        <v>42565.749768518515</v>
      </c>
      <c r="G740" s="1">
        <v>42565.797708333332</v>
      </c>
      <c r="H740">
        <f t="shared" si="133"/>
        <v>17</v>
      </c>
      <c r="I740" t="str">
        <f t="shared" si="134"/>
        <v>Thursday</v>
      </c>
      <c r="J740">
        <f t="shared" si="135"/>
        <v>69.033333335537463</v>
      </c>
      <c r="K740" s="1">
        <f t="shared" si="136"/>
        <v>42565.797708333332</v>
      </c>
      <c r="L740" t="str">
        <f t="shared" si="137"/>
        <v>Trip Completed</v>
      </c>
      <c r="M740" t="str">
        <f t="shared" si="138"/>
        <v>Airport</v>
      </c>
      <c r="N740" s="1">
        <f t="shared" si="143"/>
        <v>42565</v>
      </c>
      <c r="O740" t="str">
        <f t="shared" si="139"/>
        <v>14-Jul-2016 → 14-Jul-2016</v>
      </c>
      <c r="P740" t="str">
        <f t="shared" si="140"/>
        <v>14-Jul-2016</v>
      </c>
      <c r="Q740" s="2">
        <f t="shared" si="141"/>
        <v>42565</v>
      </c>
      <c r="R740" t="str">
        <f t="shared" si="142"/>
        <v>Normal</v>
      </c>
    </row>
    <row r="741" spans="1:18" x14ac:dyDescent="0.35">
      <c r="A741">
        <v>5038</v>
      </c>
      <c r="B741" t="s">
        <v>8</v>
      </c>
      <c r="C741">
        <f t="shared" si="132"/>
        <v>76</v>
      </c>
      <c r="D741">
        <v>76</v>
      </c>
      <c r="E741" t="s">
        <v>7</v>
      </c>
      <c r="F741" s="1">
        <v>42565.805706018517</v>
      </c>
      <c r="G741" s="1">
        <v>42565.82476851852</v>
      </c>
      <c r="H741">
        <f t="shared" si="133"/>
        <v>19</v>
      </c>
      <c r="I741" t="str">
        <f t="shared" si="134"/>
        <v>Thursday</v>
      </c>
      <c r="J741">
        <f t="shared" si="135"/>
        <v>27.450000004610047</v>
      </c>
      <c r="K741" s="1">
        <f t="shared" si="136"/>
        <v>42565.82476851852</v>
      </c>
      <c r="L741" t="str">
        <f t="shared" si="137"/>
        <v>Trip Completed</v>
      </c>
      <c r="M741" t="str">
        <f t="shared" si="138"/>
        <v>City</v>
      </c>
      <c r="N741" s="1">
        <f t="shared" si="143"/>
        <v>42565</v>
      </c>
      <c r="O741" t="str">
        <f t="shared" si="139"/>
        <v>14-Jul-2016 → 14-Jul-2016</v>
      </c>
      <c r="P741" t="str">
        <f t="shared" si="140"/>
        <v>14-Jul-2016</v>
      </c>
      <c r="Q741" s="2">
        <f t="shared" si="141"/>
        <v>42565</v>
      </c>
      <c r="R741" t="str">
        <f t="shared" si="142"/>
        <v>Normal</v>
      </c>
    </row>
    <row r="742" spans="1:18" x14ac:dyDescent="0.35">
      <c r="A742">
        <v>6417</v>
      </c>
      <c r="B742" t="s">
        <v>8</v>
      </c>
      <c r="C742">
        <f t="shared" si="132"/>
        <v>76</v>
      </c>
      <c r="D742">
        <v>76</v>
      </c>
      <c r="E742" t="s">
        <v>7</v>
      </c>
      <c r="F742" s="1">
        <v>42566.822453703702</v>
      </c>
      <c r="G742" s="1">
        <v>42566.864548611113</v>
      </c>
      <c r="H742">
        <f t="shared" si="133"/>
        <v>19</v>
      </c>
      <c r="I742" t="str">
        <f t="shared" si="134"/>
        <v>Friday</v>
      </c>
      <c r="J742">
        <f t="shared" si="135"/>
        <v>60.616666671121493</v>
      </c>
      <c r="K742" s="1">
        <f t="shared" si="136"/>
        <v>42566.864548611113</v>
      </c>
      <c r="L742" t="str">
        <f t="shared" si="137"/>
        <v>Trip Completed</v>
      </c>
      <c r="M742" t="str">
        <f t="shared" si="138"/>
        <v>City</v>
      </c>
      <c r="N742" s="1">
        <f t="shared" si="143"/>
        <v>42566</v>
      </c>
      <c r="O742" t="str">
        <f t="shared" si="139"/>
        <v>15-Jul-2016 → 15-Jul-2016</v>
      </c>
      <c r="P742" t="str">
        <f t="shared" si="140"/>
        <v>15-Jul-2016</v>
      </c>
      <c r="Q742" s="2">
        <f t="shared" si="141"/>
        <v>42566</v>
      </c>
      <c r="R742" t="str">
        <f t="shared" si="142"/>
        <v>Normal</v>
      </c>
    </row>
    <row r="743" spans="1:18" x14ac:dyDescent="0.35">
      <c r="A743">
        <v>376</v>
      </c>
      <c r="B743" t="s">
        <v>8</v>
      </c>
      <c r="C743">
        <f t="shared" si="132"/>
        <v>77</v>
      </c>
      <c r="D743">
        <v>77</v>
      </c>
      <c r="E743" t="s">
        <v>7</v>
      </c>
      <c r="F743" s="1">
        <v>42562.34097222222</v>
      </c>
      <c r="G743" s="1">
        <v>42681.367361111108</v>
      </c>
      <c r="H743">
        <f t="shared" si="133"/>
        <v>8</v>
      </c>
      <c r="I743" t="str">
        <f t="shared" si="134"/>
        <v>Monday</v>
      </c>
      <c r="J743">
        <f t="shared" si="135"/>
        <v>171397.99999999814</v>
      </c>
      <c r="K743" s="1">
        <f t="shared" si="136"/>
        <v>42681.367361111108</v>
      </c>
      <c r="L743" t="str">
        <f t="shared" si="137"/>
        <v>Trip Completed</v>
      </c>
      <c r="M743" t="str">
        <f t="shared" si="138"/>
        <v>City</v>
      </c>
      <c r="N743" s="1">
        <f t="shared" si="143"/>
        <v>42562</v>
      </c>
      <c r="O743" t="str">
        <f t="shared" si="139"/>
        <v>11-Jul-2016 → 07-Nov-2016</v>
      </c>
      <c r="P743" t="str">
        <f t="shared" si="140"/>
        <v>11-Jul-2016</v>
      </c>
      <c r="Q743" s="2">
        <f t="shared" si="141"/>
        <v>42562</v>
      </c>
      <c r="R743" t="str">
        <f t="shared" si="142"/>
        <v>Normal</v>
      </c>
    </row>
    <row r="744" spans="1:18" x14ac:dyDescent="0.35">
      <c r="A744">
        <v>899</v>
      </c>
      <c r="B744" t="s">
        <v>8</v>
      </c>
      <c r="C744">
        <f t="shared" si="132"/>
        <v>77</v>
      </c>
      <c r="D744">
        <v>77</v>
      </c>
      <c r="E744" t="s">
        <v>7</v>
      </c>
      <c r="F744" s="1">
        <v>42562.756249999999</v>
      </c>
      <c r="G744" s="1">
        <v>42681.802777777775</v>
      </c>
      <c r="H744">
        <f t="shared" si="133"/>
        <v>18</v>
      </c>
      <c r="I744" t="str">
        <f t="shared" si="134"/>
        <v>Monday</v>
      </c>
      <c r="J744">
        <f t="shared" si="135"/>
        <v>171426.99999999837</v>
      </c>
      <c r="K744" s="1">
        <f t="shared" si="136"/>
        <v>42681.802777777775</v>
      </c>
      <c r="L744" t="str">
        <f t="shared" si="137"/>
        <v>Trip Completed</v>
      </c>
      <c r="M744" t="str">
        <f t="shared" si="138"/>
        <v>City</v>
      </c>
      <c r="N744" s="1">
        <f t="shared" si="143"/>
        <v>42562</v>
      </c>
      <c r="O744" t="str">
        <f t="shared" si="139"/>
        <v>11-Jul-2016 → 07-Nov-2016</v>
      </c>
      <c r="P744" t="str">
        <f t="shared" si="140"/>
        <v>11-Jul-2016</v>
      </c>
      <c r="Q744" s="2">
        <f t="shared" si="141"/>
        <v>42562</v>
      </c>
      <c r="R744" t="str">
        <f t="shared" si="142"/>
        <v>Normal</v>
      </c>
    </row>
    <row r="745" spans="1:18" x14ac:dyDescent="0.35">
      <c r="A745">
        <v>1112</v>
      </c>
      <c r="B745" t="s">
        <v>6</v>
      </c>
      <c r="C745">
        <f t="shared" si="132"/>
        <v>77</v>
      </c>
      <c r="D745">
        <v>77</v>
      </c>
      <c r="E745" t="s">
        <v>7</v>
      </c>
      <c r="F745" s="1">
        <v>42562.84375</v>
      </c>
      <c r="G745" s="1">
        <v>42681.879861111112</v>
      </c>
      <c r="H745">
        <f t="shared" si="133"/>
        <v>20</v>
      </c>
      <c r="I745" t="str">
        <f t="shared" si="134"/>
        <v>Monday</v>
      </c>
      <c r="J745">
        <f t="shared" si="135"/>
        <v>171412.00000000186</v>
      </c>
      <c r="K745" s="1">
        <f t="shared" si="136"/>
        <v>42681.879861111112</v>
      </c>
      <c r="L745" t="str">
        <f t="shared" si="137"/>
        <v>Trip Completed</v>
      </c>
      <c r="M745" t="str">
        <f t="shared" si="138"/>
        <v>Airport</v>
      </c>
      <c r="N745" s="1">
        <f t="shared" si="143"/>
        <v>42562</v>
      </c>
      <c r="O745" t="str">
        <f t="shared" si="139"/>
        <v>11-Jul-2016 → 07-Nov-2016</v>
      </c>
      <c r="P745" t="str">
        <f t="shared" si="140"/>
        <v>11-Jul-2016</v>
      </c>
      <c r="Q745" s="2">
        <f t="shared" si="141"/>
        <v>42562</v>
      </c>
      <c r="R745" t="str">
        <f t="shared" si="142"/>
        <v>Normal</v>
      </c>
    </row>
    <row r="746" spans="1:18" x14ac:dyDescent="0.35">
      <c r="A746">
        <v>1444</v>
      </c>
      <c r="B746" t="s">
        <v>8</v>
      </c>
      <c r="C746">
        <f t="shared" si="132"/>
        <v>77</v>
      </c>
      <c r="D746">
        <v>77</v>
      </c>
      <c r="E746" t="s">
        <v>7</v>
      </c>
      <c r="F746" s="1">
        <v>42563.196527777778</v>
      </c>
      <c r="G746" s="1">
        <v>42711.24722222222</v>
      </c>
      <c r="H746">
        <f t="shared" si="133"/>
        <v>4</v>
      </c>
      <c r="I746" t="str">
        <f t="shared" si="134"/>
        <v>Tuesday</v>
      </c>
      <c r="J746">
        <f t="shared" si="135"/>
        <v>213192.99999999697</v>
      </c>
      <c r="K746" s="1">
        <f t="shared" si="136"/>
        <v>42711.24722222222</v>
      </c>
      <c r="L746" t="str">
        <f t="shared" si="137"/>
        <v>Trip Completed</v>
      </c>
      <c r="M746" t="str">
        <f t="shared" si="138"/>
        <v>City</v>
      </c>
      <c r="N746" s="1">
        <f t="shared" si="143"/>
        <v>42563</v>
      </c>
      <c r="O746" t="str">
        <f t="shared" si="139"/>
        <v>12-Jul-2016 → 07-Dec-2016</v>
      </c>
      <c r="P746" t="str">
        <f t="shared" si="140"/>
        <v>12-Jul-2016</v>
      </c>
      <c r="Q746" s="2">
        <f t="shared" si="141"/>
        <v>42563</v>
      </c>
      <c r="R746" t="str">
        <f t="shared" si="142"/>
        <v>Normal</v>
      </c>
    </row>
    <row r="747" spans="1:18" x14ac:dyDescent="0.35">
      <c r="A747">
        <v>1993</v>
      </c>
      <c r="B747" t="s">
        <v>8</v>
      </c>
      <c r="C747">
        <f t="shared" si="132"/>
        <v>77</v>
      </c>
      <c r="D747">
        <v>77</v>
      </c>
      <c r="E747" t="s">
        <v>7</v>
      </c>
      <c r="F747" s="1">
        <v>42563.534722222219</v>
      </c>
      <c r="G747" s="1">
        <v>42711.570833333331</v>
      </c>
      <c r="H747">
        <f t="shared" si="133"/>
        <v>12</v>
      </c>
      <c r="I747" t="str">
        <f t="shared" si="134"/>
        <v>Tuesday</v>
      </c>
      <c r="J747">
        <f t="shared" si="135"/>
        <v>213172.00000000186</v>
      </c>
      <c r="K747" s="1">
        <f t="shared" si="136"/>
        <v>42711.570833333331</v>
      </c>
      <c r="L747" t="str">
        <f t="shared" si="137"/>
        <v>Trip Completed</v>
      </c>
      <c r="M747" t="str">
        <f t="shared" si="138"/>
        <v>City</v>
      </c>
      <c r="N747" s="1">
        <f t="shared" si="143"/>
        <v>42563</v>
      </c>
      <c r="O747" t="str">
        <f t="shared" si="139"/>
        <v>12-Jul-2016 → 07-Dec-2016</v>
      </c>
      <c r="P747" t="str">
        <f t="shared" si="140"/>
        <v>12-Jul-2016</v>
      </c>
      <c r="Q747" s="2">
        <f t="shared" si="141"/>
        <v>42563</v>
      </c>
      <c r="R747" t="str">
        <f t="shared" si="142"/>
        <v>Normal</v>
      </c>
    </row>
    <row r="748" spans="1:18" x14ac:dyDescent="0.35">
      <c r="A748">
        <v>2417</v>
      </c>
      <c r="B748" t="s">
        <v>8</v>
      </c>
      <c r="C748">
        <f t="shared" si="132"/>
        <v>77</v>
      </c>
      <c r="D748">
        <v>77</v>
      </c>
      <c r="E748" t="s">
        <v>7</v>
      </c>
      <c r="F748" s="1">
        <v>42563.832638888889</v>
      </c>
      <c r="G748" s="1">
        <v>42711.890277777777</v>
      </c>
      <c r="H748">
        <f t="shared" si="133"/>
        <v>19</v>
      </c>
      <c r="I748" t="str">
        <f t="shared" si="134"/>
        <v>Tuesday</v>
      </c>
      <c r="J748">
        <f t="shared" si="135"/>
        <v>213202.99999999814</v>
      </c>
      <c r="K748" s="1">
        <f t="shared" si="136"/>
        <v>42711.890277777777</v>
      </c>
      <c r="L748" t="str">
        <f t="shared" si="137"/>
        <v>Trip Completed</v>
      </c>
      <c r="M748" t="str">
        <f t="shared" si="138"/>
        <v>City</v>
      </c>
      <c r="N748" s="1">
        <f t="shared" si="143"/>
        <v>42563</v>
      </c>
      <c r="O748" t="str">
        <f t="shared" si="139"/>
        <v>12-Jul-2016 → 07-Dec-2016</v>
      </c>
      <c r="P748" t="str">
        <f t="shared" si="140"/>
        <v>12-Jul-2016</v>
      </c>
      <c r="Q748" s="2">
        <f t="shared" si="141"/>
        <v>42563</v>
      </c>
      <c r="R748" t="str">
        <f t="shared" si="142"/>
        <v>Normal</v>
      </c>
    </row>
    <row r="749" spans="1:18" x14ac:dyDescent="0.35">
      <c r="A749">
        <v>3318</v>
      </c>
      <c r="B749" t="s">
        <v>8</v>
      </c>
      <c r="C749">
        <f t="shared" si="132"/>
        <v>77</v>
      </c>
      <c r="D749">
        <v>77</v>
      </c>
      <c r="E749" t="s">
        <v>7</v>
      </c>
      <c r="F749" s="1">
        <v>42564.517685185187</v>
      </c>
      <c r="G749" s="1">
        <v>42564.546817129631</v>
      </c>
      <c r="H749">
        <f t="shared" si="133"/>
        <v>12</v>
      </c>
      <c r="I749" t="str">
        <f t="shared" si="134"/>
        <v>Wednesday</v>
      </c>
      <c r="J749">
        <f t="shared" si="135"/>
        <v>41.949999999487773</v>
      </c>
      <c r="K749" s="1">
        <f t="shared" si="136"/>
        <v>42564.546817129631</v>
      </c>
      <c r="L749" t="str">
        <f t="shared" si="137"/>
        <v>Trip Completed</v>
      </c>
      <c r="M749" t="str">
        <f t="shared" si="138"/>
        <v>City</v>
      </c>
      <c r="N749" s="1">
        <f t="shared" si="143"/>
        <v>42564</v>
      </c>
      <c r="O749" t="str">
        <f t="shared" si="139"/>
        <v>13-Jul-2016 → 13-Jul-2016</v>
      </c>
      <c r="P749" t="str">
        <f t="shared" si="140"/>
        <v>13-Jul-2016</v>
      </c>
      <c r="Q749" s="2">
        <f t="shared" si="141"/>
        <v>42564</v>
      </c>
      <c r="R749" t="str">
        <f t="shared" si="142"/>
        <v>Normal</v>
      </c>
    </row>
    <row r="750" spans="1:18" x14ac:dyDescent="0.35">
      <c r="A750">
        <v>3529</v>
      </c>
      <c r="B750" t="s">
        <v>6</v>
      </c>
      <c r="C750">
        <f t="shared" si="132"/>
        <v>77</v>
      </c>
      <c r="D750">
        <v>77</v>
      </c>
      <c r="E750" t="s">
        <v>7</v>
      </c>
      <c r="F750" s="1">
        <v>42564.745335648149</v>
      </c>
      <c r="G750" s="1">
        <v>42564.77511574074</v>
      </c>
      <c r="H750">
        <f t="shared" si="133"/>
        <v>17</v>
      </c>
      <c r="I750" t="str">
        <f t="shared" si="134"/>
        <v>Wednesday</v>
      </c>
      <c r="J750">
        <f t="shared" si="135"/>
        <v>42.883333330973983</v>
      </c>
      <c r="K750" s="1">
        <f t="shared" si="136"/>
        <v>42564.77511574074</v>
      </c>
      <c r="L750" t="str">
        <f t="shared" si="137"/>
        <v>Trip Completed</v>
      </c>
      <c r="M750" t="str">
        <f t="shared" si="138"/>
        <v>Airport</v>
      </c>
      <c r="N750" s="1">
        <f t="shared" si="143"/>
        <v>42564</v>
      </c>
      <c r="O750" t="str">
        <f t="shared" si="139"/>
        <v>13-Jul-2016 → 13-Jul-2016</v>
      </c>
      <c r="P750" t="str">
        <f t="shared" si="140"/>
        <v>13-Jul-2016</v>
      </c>
      <c r="Q750" s="2">
        <f t="shared" si="141"/>
        <v>42564</v>
      </c>
      <c r="R750" t="str">
        <f t="shared" si="142"/>
        <v>Normal</v>
      </c>
    </row>
    <row r="751" spans="1:18" x14ac:dyDescent="0.35">
      <c r="A751">
        <v>4322</v>
      </c>
      <c r="B751" t="s">
        <v>6</v>
      </c>
      <c r="C751">
        <f t="shared" si="132"/>
        <v>77</v>
      </c>
      <c r="D751">
        <v>77</v>
      </c>
      <c r="E751" t="s">
        <v>7</v>
      </c>
      <c r="F751" s="1">
        <v>42565.294814814813</v>
      </c>
      <c r="G751" s="1">
        <v>42565.313043981485</v>
      </c>
      <c r="H751">
        <f t="shared" si="133"/>
        <v>7</v>
      </c>
      <c r="I751" t="str">
        <f t="shared" si="134"/>
        <v>Thursday</v>
      </c>
      <c r="J751">
        <f t="shared" si="135"/>
        <v>26.250000006984919</v>
      </c>
      <c r="K751" s="1">
        <f t="shared" si="136"/>
        <v>42565.313043981485</v>
      </c>
      <c r="L751" t="str">
        <f t="shared" si="137"/>
        <v>Trip Completed</v>
      </c>
      <c r="M751" t="str">
        <f t="shared" si="138"/>
        <v>Airport</v>
      </c>
      <c r="N751" s="1">
        <f t="shared" si="143"/>
        <v>42565</v>
      </c>
      <c r="O751" t="str">
        <f t="shared" si="139"/>
        <v>14-Jul-2016 → 14-Jul-2016</v>
      </c>
      <c r="P751" t="str">
        <f t="shared" si="140"/>
        <v>14-Jul-2016</v>
      </c>
      <c r="Q751" s="2">
        <f t="shared" si="141"/>
        <v>42565</v>
      </c>
      <c r="R751" t="str">
        <f t="shared" si="142"/>
        <v>Normal</v>
      </c>
    </row>
    <row r="752" spans="1:18" x14ac:dyDescent="0.35">
      <c r="A752">
        <v>5861</v>
      </c>
      <c r="B752" t="s">
        <v>6</v>
      </c>
      <c r="C752">
        <f t="shared" si="132"/>
        <v>77</v>
      </c>
      <c r="D752">
        <v>77</v>
      </c>
      <c r="E752" t="s">
        <v>7</v>
      </c>
      <c r="F752" s="1">
        <v>42566.383043981485</v>
      </c>
      <c r="G752" s="1">
        <v>42566.43509259259</v>
      </c>
      <c r="H752">
        <f t="shared" si="133"/>
        <v>9</v>
      </c>
      <c r="I752" t="str">
        <f t="shared" si="134"/>
        <v>Friday</v>
      </c>
      <c r="J752">
        <f t="shared" si="135"/>
        <v>74.949999991804361</v>
      </c>
      <c r="K752" s="1">
        <f t="shared" si="136"/>
        <v>42566.43509259259</v>
      </c>
      <c r="L752" t="str">
        <f t="shared" si="137"/>
        <v>Trip Completed</v>
      </c>
      <c r="M752" t="str">
        <f t="shared" si="138"/>
        <v>Airport</v>
      </c>
      <c r="N752" s="1">
        <f t="shared" si="143"/>
        <v>42566</v>
      </c>
      <c r="O752" t="str">
        <f t="shared" si="139"/>
        <v>15-Jul-2016 → 15-Jul-2016</v>
      </c>
      <c r="P752" t="str">
        <f t="shared" si="140"/>
        <v>15-Jul-2016</v>
      </c>
      <c r="Q752" s="2">
        <f t="shared" si="141"/>
        <v>42566</v>
      </c>
      <c r="R752" t="str">
        <f t="shared" si="142"/>
        <v>Normal</v>
      </c>
    </row>
    <row r="753" spans="1:18" x14ac:dyDescent="0.35">
      <c r="A753">
        <v>6519</v>
      </c>
      <c r="B753" t="s">
        <v>8</v>
      </c>
      <c r="C753">
        <f t="shared" si="132"/>
        <v>77</v>
      </c>
      <c r="D753">
        <v>77</v>
      </c>
      <c r="E753" t="s">
        <v>7</v>
      </c>
      <c r="F753" s="1">
        <v>42566.864085648151</v>
      </c>
      <c r="G753" s="1">
        <v>42566.897627314815</v>
      </c>
      <c r="H753">
        <f t="shared" si="133"/>
        <v>20</v>
      </c>
      <c r="I753" t="str">
        <f t="shared" si="134"/>
        <v>Friday</v>
      </c>
      <c r="J753">
        <f t="shared" si="135"/>
        <v>48.299999996088445</v>
      </c>
      <c r="K753" s="1">
        <f t="shared" si="136"/>
        <v>42566.897627314815</v>
      </c>
      <c r="L753" t="str">
        <f t="shared" si="137"/>
        <v>Trip Completed</v>
      </c>
      <c r="M753" t="str">
        <f t="shared" si="138"/>
        <v>City</v>
      </c>
      <c r="N753" s="1">
        <f t="shared" si="143"/>
        <v>42566</v>
      </c>
      <c r="O753" t="str">
        <f t="shared" si="139"/>
        <v>15-Jul-2016 → 15-Jul-2016</v>
      </c>
      <c r="P753" t="str">
        <f t="shared" si="140"/>
        <v>15-Jul-2016</v>
      </c>
      <c r="Q753" s="2">
        <f t="shared" si="141"/>
        <v>42566</v>
      </c>
      <c r="R753" t="str">
        <f t="shared" si="142"/>
        <v>Normal</v>
      </c>
    </row>
    <row r="754" spans="1:18" x14ac:dyDescent="0.35">
      <c r="A754">
        <v>34</v>
      </c>
      <c r="B754" t="s">
        <v>8</v>
      </c>
      <c r="C754">
        <f t="shared" si="132"/>
        <v>78</v>
      </c>
      <c r="D754">
        <v>78</v>
      </c>
      <c r="E754" t="s">
        <v>7</v>
      </c>
      <c r="F754" s="1">
        <v>42562.097222222219</v>
      </c>
      <c r="G754" s="1">
        <v>42681.148611111108</v>
      </c>
      <c r="H754">
        <f t="shared" si="133"/>
        <v>2</v>
      </c>
      <c r="I754" t="str">
        <f t="shared" si="134"/>
        <v>Monday</v>
      </c>
      <c r="J754">
        <f t="shared" si="135"/>
        <v>171434.00000000023</v>
      </c>
      <c r="K754" s="1">
        <f t="shared" si="136"/>
        <v>42681.148611111108</v>
      </c>
      <c r="L754" t="str">
        <f t="shared" si="137"/>
        <v>Trip Completed</v>
      </c>
      <c r="M754" t="str">
        <f t="shared" si="138"/>
        <v>City</v>
      </c>
      <c r="N754" s="1">
        <f t="shared" si="143"/>
        <v>42562</v>
      </c>
      <c r="O754" t="str">
        <f t="shared" si="139"/>
        <v>11-Jul-2016 → 07-Nov-2016</v>
      </c>
      <c r="P754" t="str">
        <f t="shared" si="140"/>
        <v>11-Jul-2016</v>
      </c>
      <c r="Q754" s="2">
        <f t="shared" si="141"/>
        <v>42562</v>
      </c>
      <c r="R754" t="str">
        <f t="shared" si="142"/>
        <v>Normal</v>
      </c>
    </row>
    <row r="755" spans="1:18" x14ac:dyDescent="0.35">
      <c r="A755">
        <v>637</v>
      </c>
      <c r="B755" t="s">
        <v>6</v>
      </c>
      <c r="C755">
        <f t="shared" si="132"/>
        <v>78</v>
      </c>
      <c r="D755">
        <v>78</v>
      </c>
      <c r="E755" t="s">
        <v>7</v>
      </c>
      <c r="F755" s="1">
        <v>42562.51666666667</v>
      </c>
      <c r="G755" s="1">
        <v>42681.563194444447</v>
      </c>
      <c r="H755">
        <f t="shared" si="133"/>
        <v>12</v>
      </c>
      <c r="I755" t="str">
        <f t="shared" si="134"/>
        <v>Monday</v>
      </c>
      <c r="J755">
        <f t="shared" si="135"/>
        <v>171426.99999999837</v>
      </c>
      <c r="K755" s="1">
        <f t="shared" si="136"/>
        <v>42681.563194444447</v>
      </c>
      <c r="L755" t="str">
        <f t="shared" si="137"/>
        <v>Trip Completed</v>
      </c>
      <c r="M755" t="str">
        <f t="shared" si="138"/>
        <v>Airport</v>
      </c>
      <c r="N755" s="1">
        <f t="shared" si="143"/>
        <v>42562</v>
      </c>
      <c r="O755" t="str">
        <f t="shared" si="139"/>
        <v>11-Jul-2016 → 07-Nov-2016</v>
      </c>
      <c r="P755" t="str">
        <f t="shared" si="140"/>
        <v>11-Jul-2016</v>
      </c>
      <c r="Q755" s="2">
        <f t="shared" si="141"/>
        <v>42562</v>
      </c>
      <c r="R755" t="str">
        <f t="shared" si="142"/>
        <v>Normal</v>
      </c>
    </row>
    <row r="756" spans="1:18" x14ac:dyDescent="0.35">
      <c r="A756">
        <v>1005</v>
      </c>
      <c r="B756" t="s">
        <v>8</v>
      </c>
      <c r="C756">
        <f t="shared" si="132"/>
        <v>78</v>
      </c>
      <c r="D756">
        <v>78</v>
      </c>
      <c r="E756" t="s">
        <v>7</v>
      </c>
      <c r="F756" s="1">
        <v>42562.796527777777</v>
      </c>
      <c r="G756" s="1">
        <v>42681.828472222223</v>
      </c>
      <c r="H756">
        <f t="shared" si="133"/>
        <v>19</v>
      </c>
      <c r="I756" t="str">
        <f t="shared" si="134"/>
        <v>Monday</v>
      </c>
      <c r="J756">
        <f t="shared" si="135"/>
        <v>171406.00000000326</v>
      </c>
      <c r="K756" s="1">
        <f t="shared" si="136"/>
        <v>42681.828472222223</v>
      </c>
      <c r="L756" t="str">
        <f t="shared" si="137"/>
        <v>Trip Completed</v>
      </c>
      <c r="M756" t="str">
        <f t="shared" si="138"/>
        <v>City</v>
      </c>
      <c r="N756" s="1">
        <f t="shared" si="143"/>
        <v>42562</v>
      </c>
      <c r="O756" t="str">
        <f t="shared" si="139"/>
        <v>11-Jul-2016 → 07-Nov-2016</v>
      </c>
      <c r="P756" t="str">
        <f t="shared" si="140"/>
        <v>11-Jul-2016</v>
      </c>
      <c r="Q756" s="2">
        <f t="shared" si="141"/>
        <v>42562</v>
      </c>
      <c r="R756" t="str">
        <f t="shared" si="142"/>
        <v>Normal</v>
      </c>
    </row>
    <row r="757" spans="1:18" x14ac:dyDescent="0.35">
      <c r="A757">
        <v>1293</v>
      </c>
      <c r="B757" t="s">
        <v>8</v>
      </c>
      <c r="C757">
        <f t="shared" si="132"/>
        <v>78</v>
      </c>
      <c r="D757">
        <v>78</v>
      </c>
      <c r="E757" t="s">
        <v>7</v>
      </c>
      <c r="F757" s="1">
        <v>42562.936111111114</v>
      </c>
      <c r="G757" s="1">
        <v>42681.974999999999</v>
      </c>
      <c r="H757">
        <f t="shared" si="133"/>
        <v>22</v>
      </c>
      <c r="I757" t="str">
        <f t="shared" si="134"/>
        <v>Monday</v>
      </c>
      <c r="J757">
        <f t="shared" si="135"/>
        <v>171415.99999999395</v>
      </c>
      <c r="K757" s="1">
        <f t="shared" si="136"/>
        <v>42681.974999999999</v>
      </c>
      <c r="L757" t="str">
        <f t="shared" si="137"/>
        <v>Trip Completed</v>
      </c>
      <c r="M757" t="str">
        <f t="shared" si="138"/>
        <v>City</v>
      </c>
      <c r="N757" s="1">
        <f t="shared" si="143"/>
        <v>42562</v>
      </c>
      <c r="O757" t="str">
        <f t="shared" si="139"/>
        <v>11-Jul-2016 → 07-Nov-2016</v>
      </c>
      <c r="P757" t="str">
        <f t="shared" si="140"/>
        <v>11-Jul-2016</v>
      </c>
      <c r="Q757" s="2">
        <f t="shared" si="141"/>
        <v>42562</v>
      </c>
      <c r="R757" t="str">
        <f t="shared" si="142"/>
        <v>Normal</v>
      </c>
    </row>
    <row r="758" spans="1:18" x14ac:dyDescent="0.35">
      <c r="A758">
        <v>1664</v>
      </c>
      <c r="B758" t="s">
        <v>6</v>
      </c>
      <c r="C758">
        <f t="shared" si="132"/>
        <v>78</v>
      </c>
      <c r="D758">
        <v>78</v>
      </c>
      <c r="E758" t="s">
        <v>7</v>
      </c>
      <c r="F758" s="1">
        <v>42563.315972222219</v>
      </c>
      <c r="G758" s="1">
        <v>42711.364583333336</v>
      </c>
      <c r="H758">
        <f t="shared" si="133"/>
        <v>7</v>
      </c>
      <c r="I758" t="str">
        <f t="shared" si="134"/>
        <v>Tuesday</v>
      </c>
      <c r="J758">
        <f t="shared" si="135"/>
        <v>213190.00000000815</v>
      </c>
      <c r="K758" s="1">
        <f t="shared" si="136"/>
        <v>42711.364583333336</v>
      </c>
      <c r="L758" t="str">
        <f t="shared" si="137"/>
        <v>Trip Completed</v>
      </c>
      <c r="M758" t="str">
        <f t="shared" si="138"/>
        <v>Airport</v>
      </c>
      <c r="N758" s="1">
        <f t="shared" si="143"/>
        <v>42563</v>
      </c>
      <c r="O758" t="str">
        <f t="shared" si="139"/>
        <v>12-Jul-2016 → 07-Dec-2016</v>
      </c>
      <c r="P758" t="str">
        <f t="shared" si="140"/>
        <v>12-Jul-2016</v>
      </c>
      <c r="Q758" s="2">
        <f t="shared" si="141"/>
        <v>42563</v>
      </c>
      <c r="R758" t="str">
        <f t="shared" si="142"/>
        <v>Normal</v>
      </c>
    </row>
    <row r="759" spans="1:18" x14ac:dyDescent="0.35">
      <c r="A759">
        <v>1915</v>
      </c>
      <c r="B759" t="s">
        <v>8</v>
      </c>
      <c r="C759">
        <f t="shared" si="132"/>
        <v>78</v>
      </c>
      <c r="D759">
        <v>78</v>
      </c>
      <c r="E759" t="s">
        <v>7</v>
      </c>
      <c r="F759" s="1">
        <v>42563.447916666664</v>
      </c>
      <c r="G759" s="1">
        <v>42711.480555555558</v>
      </c>
      <c r="H759">
        <f t="shared" si="133"/>
        <v>10</v>
      </c>
      <c r="I759" t="str">
        <f t="shared" si="134"/>
        <v>Tuesday</v>
      </c>
      <c r="J759">
        <f t="shared" si="135"/>
        <v>213167.00000000652</v>
      </c>
      <c r="K759" s="1">
        <f t="shared" si="136"/>
        <v>42711.480555555558</v>
      </c>
      <c r="L759" t="str">
        <f t="shared" si="137"/>
        <v>Trip Completed</v>
      </c>
      <c r="M759" t="str">
        <f t="shared" si="138"/>
        <v>City</v>
      </c>
      <c r="N759" s="1">
        <f t="shared" si="143"/>
        <v>42563</v>
      </c>
      <c r="O759" t="str">
        <f t="shared" si="139"/>
        <v>12-Jul-2016 → 07-Dec-2016</v>
      </c>
      <c r="P759" t="str">
        <f t="shared" si="140"/>
        <v>12-Jul-2016</v>
      </c>
      <c r="Q759" s="2">
        <f t="shared" si="141"/>
        <v>42563</v>
      </c>
      <c r="R759" t="str">
        <f t="shared" si="142"/>
        <v>Normal</v>
      </c>
    </row>
    <row r="760" spans="1:18" x14ac:dyDescent="0.35">
      <c r="A760">
        <v>3262</v>
      </c>
      <c r="B760" t="s">
        <v>6</v>
      </c>
      <c r="C760">
        <f t="shared" si="132"/>
        <v>78</v>
      </c>
      <c r="D760">
        <v>78</v>
      </c>
      <c r="E760" t="s">
        <v>7</v>
      </c>
      <c r="F760" s="1">
        <v>42564.431273148148</v>
      </c>
      <c r="G760" s="1">
        <v>42564.463923611111</v>
      </c>
      <c r="H760">
        <f t="shared" si="133"/>
        <v>10</v>
      </c>
      <c r="I760" t="str">
        <f t="shared" si="134"/>
        <v>Wednesday</v>
      </c>
      <c r="J760">
        <f t="shared" si="135"/>
        <v>47.016666666604578</v>
      </c>
      <c r="K760" s="1">
        <f t="shared" si="136"/>
        <v>42564.463923611111</v>
      </c>
      <c r="L760" t="str">
        <f t="shared" si="137"/>
        <v>Trip Completed</v>
      </c>
      <c r="M760" t="str">
        <f t="shared" si="138"/>
        <v>Airport</v>
      </c>
      <c r="N760" s="1">
        <f t="shared" si="143"/>
        <v>42564</v>
      </c>
      <c r="O760" t="str">
        <f t="shared" si="139"/>
        <v>13-Jul-2016 → 13-Jul-2016</v>
      </c>
      <c r="P760" t="str">
        <f t="shared" si="140"/>
        <v>13-Jul-2016</v>
      </c>
      <c r="Q760" s="2">
        <f t="shared" si="141"/>
        <v>42564</v>
      </c>
      <c r="R760" t="str">
        <f t="shared" si="142"/>
        <v>Normal</v>
      </c>
    </row>
    <row r="761" spans="1:18" x14ac:dyDescent="0.35">
      <c r="A761">
        <v>3546</v>
      </c>
      <c r="B761" t="s">
        <v>8</v>
      </c>
      <c r="C761">
        <f t="shared" si="132"/>
        <v>78</v>
      </c>
      <c r="D761">
        <v>78</v>
      </c>
      <c r="E761" t="s">
        <v>7</v>
      </c>
      <c r="F761" s="1">
        <v>42564.751921296294</v>
      </c>
      <c r="G761" s="1">
        <v>42564.783495370371</v>
      </c>
      <c r="H761">
        <f t="shared" si="133"/>
        <v>18</v>
      </c>
      <c r="I761" t="str">
        <f t="shared" si="134"/>
        <v>Wednesday</v>
      </c>
      <c r="J761">
        <f t="shared" si="135"/>
        <v>45.466666670981795</v>
      </c>
      <c r="K761" s="1">
        <f t="shared" si="136"/>
        <v>42564.783495370371</v>
      </c>
      <c r="L761" t="str">
        <f t="shared" si="137"/>
        <v>Trip Completed</v>
      </c>
      <c r="M761" t="str">
        <f t="shared" si="138"/>
        <v>City</v>
      </c>
      <c r="N761" s="1">
        <f t="shared" si="143"/>
        <v>42564</v>
      </c>
      <c r="O761" t="str">
        <f t="shared" si="139"/>
        <v>13-Jul-2016 → 13-Jul-2016</v>
      </c>
      <c r="P761" t="str">
        <f t="shared" si="140"/>
        <v>13-Jul-2016</v>
      </c>
      <c r="Q761" s="2">
        <f t="shared" si="141"/>
        <v>42564</v>
      </c>
      <c r="R761" t="str">
        <f t="shared" si="142"/>
        <v>Normal</v>
      </c>
    </row>
    <row r="762" spans="1:18" x14ac:dyDescent="0.35">
      <c r="A762">
        <v>3977</v>
      </c>
      <c r="B762" t="s">
        <v>6</v>
      </c>
      <c r="C762">
        <f t="shared" si="132"/>
        <v>78</v>
      </c>
      <c r="D762">
        <v>78</v>
      </c>
      <c r="E762" t="s">
        <v>7</v>
      </c>
      <c r="F762" s="1">
        <v>42564.967488425929</v>
      </c>
      <c r="G762" s="1">
        <v>42564.993275462963</v>
      </c>
      <c r="H762">
        <f t="shared" si="133"/>
        <v>23</v>
      </c>
      <c r="I762" t="str">
        <f t="shared" si="134"/>
        <v>Wednesday</v>
      </c>
      <c r="J762">
        <f t="shared" si="135"/>
        <v>37.133333327947184</v>
      </c>
      <c r="K762" s="1">
        <f t="shared" si="136"/>
        <v>42564.993275462963</v>
      </c>
      <c r="L762" t="str">
        <f t="shared" si="137"/>
        <v>Trip Completed</v>
      </c>
      <c r="M762" t="str">
        <f t="shared" si="138"/>
        <v>Airport</v>
      </c>
      <c r="N762" s="1">
        <f t="shared" si="143"/>
        <v>42564</v>
      </c>
      <c r="O762" t="str">
        <f t="shared" si="139"/>
        <v>13-Jul-2016 → 13-Jul-2016</v>
      </c>
      <c r="P762" t="str">
        <f t="shared" si="140"/>
        <v>13-Jul-2016</v>
      </c>
      <c r="Q762" s="2">
        <f t="shared" si="141"/>
        <v>42564</v>
      </c>
      <c r="R762" t="str">
        <f t="shared" si="142"/>
        <v>Normal</v>
      </c>
    </row>
    <row r="763" spans="1:18" x14ac:dyDescent="0.35">
      <c r="A763">
        <v>4300</v>
      </c>
      <c r="B763" t="s">
        <v>8</v>
      </c>
      <c r="C763">
        <f t="shared" si="132"/>
        <v>78</v>
      </c>
      <c r="D763">
        <v>78</v>
      </c>
      <c r="E763" t="s">
        <v>7</v>
      </c>
      <c r="F763" s="1">
        <v>42565.282280092593</v>
      </c>
      <c r="G763" s="1">
        <v>42565.33284722222</v>
      </c>
      <c r="H763">
        <f t="shared" si="133"/>
        <v>6</v>
      </c>
      <c r="I763" t="str">
        <f t="shared" si="134"/>
        <v>Thursday</v>
      </c>
      <c r="J763">
        <f t="shared" si="135"/>
        <v>72.816666662693024</v>
      </c>
      <c r="K763" s="1">
        <f t="shared" si="136"/>
        <v>42565.33284722222</v>
      </c>
      <c r="L763" t="str">
        <f t="shared" si="137"/>
        <v>Trip Completed</v>
      </c>
      <c r="M763" t="str">
        <f t="shared" si="138"/>
        <v>City</v>
      </c>
      <c r="N763" s="1">
        <f t="shared" si="143"/>
        <v>42565</v>
      </c>
      <c r="O763" t="str">
        <f t="shared" si="139"/>
        <v>14-Jul-2016 → 14-Jul-2016</v>
      </c>
      <c r="P763" t="str">
        <f t="shared" si="140"/>
        <v>14-Jul-2016</v>
      </c>
      <c r="Q763" s="2">
        <f t="shared" si="141"/>
        <v>42565</v>
      </c>
      <c r="R763" t="str">
        <f t="shared" si="142"/>
        <v>Normal</v>
      </c>
    </row>
    <row r="764" spans="1:18" x14ac:dyDescent="0.35">
      <c r="A764">
        <v>4680</v>
      </c>
      <c r="B764" t="s">
        <v>8</v>
      </c>
      <c r="C764">
        <f t="shared" si="132"/>
        <v>78</v>
      </c>
      <c r="D764">
        <v>78</v>
      </c>
      <c r="E764" t="s">
        <v>7</v>
      </c>
      <c r="F764" s="1">
        <v>42565.533854166664</v>
      </c>
      <c r="G764" s="1">
        <v>42565.565300925926</v>
      </c>
      <c r="H764">
        <f t="shared" si="133"/>
        <v>12</v>
      </c>
      <c r="I764" t="str">
        <f t="shared" si="134"/>
        <v>Thursday</v>
      </c>
      <c r="J764">
        <f t="shared" si="135"/>
        <v>45.283333336701617</v>
      </c>
      <c r="K764" s="1">
        <f t="shared" si="136"/>
        <v>42565.565300925926</v>
      </c>
      <c r="L764" t="str">
        <f t="shared" si="137"/>
        <v>Trip Completed</v>
      </c>
      <c r="M764" t="str">
        <f t="shared" si="138"/>
        <v>City</v>
      </c>
      <c r="N764" s="1">
        <f t="shared" si="143"/>
        <v>42565</v>
      </c>
      <c r="O764" t="str">
        <f t="shared" si="139"/>
        <v>14-Jul-2016 → 14-Jul-2016</v>
      </c>
      <c r="P764" t="str">
        <f t="shared" si="140"/>
        <v>14-Jul-2016</v>
      </c>
      <c r="Q764" s="2">
        <f t="shared" si="141"/>
        <v>42565</v>
      </c>
      <c r="R764" t="str">
        <f t="shared" si="142"/>
        <v>Normal</v>
      </c>
    </row>
    <row r="765" spans="1:18" x14ac:dyDescent="0.35">
      <c r="A765">
        <v>4812</v>
      </c>
      <c r="B765" t="s">
        <v>8</v>
      </c>
      <c r="C765">
        <f t="shared" si="132"/>
        <v>78</v>
      </c>
      <c r="D765">
        <v>78</v>
      </c>
      <c r="E765" t="s">
        <v>7</v>
      </c>
      <c r="F765" s="1">
        <v>42565.720300925925</v>
      </c>
      <c r="G765" s="1">
        <v>42565.764363425929</v>
      </c>
      <c r="H765">
        <f t="shared" si="133"/>
        <v>17</v>
      </c>
      <c r="I765" t="str">
        <f t="shared" si="134"/>
        <v>Thursday</v>
      </c>
      <c r="J765">
        <f t="shared" si="135"/>
        <v>63.450000006705523</v>
      </c>
      <c r="K765" s="1">
        <f t="shared" si="136"/>
        <v>42565.764363425929</v>
      </c>
      <c r="L765" t="str">
        <f t="shared" si="137"/>
        <v>Trip Completed</v>
      </c>
      <c r="M765" t="str">
        <f t="shared" si="138"/>
        <v>City</v>
      </c>
      <c r="N765" s="1">
        <f t="shared" si="143"/>
        <v>42565</v>
      </c>
      <c r="O765" t="str">
        <f t="shared" si="139"/>
        <v>14-Jul-2016 → 14-Jul-2016</v>
      </c>
      <c r="P765" t="str">
        <f t="shared" si="140"/>
        <v>14-Jul-2016</v>
      </c>
      <c r="Q765" s="2">
        <f t="shared" si="141"/>
        <v>42565</v>
      </c>
      <c r="R765" t="str">
        <f t="shared" si="142"/>
        <v>Normal</v>
      </c>
    </row>
    <row r="766" spans="1:18" x14ac:dyDescent="0.35">
      <c r="A766">
        <v>5972</v>
      </c>
      <c r="B766" t="s">
        <v>6</v>
      </c>
      <c r="C766">
        <f t="shared" si="132"/>
        <v>78</v>
      </c>
      <c r="D766">
        <v>78</v>
      </c>
      <c r="E766" t="s">
        <v>7</v>
      </c>
      <c r="F766" s="1">
        <v>42566.462650462963</v>
      </c>
      <c r="G766" s="1">
        <v>42566.491076388891</v>
      </c>
      <c r="H766">
        <f t="shared" si="133"/>
        <v>11</v>
      </c>
      <c r="I766" t="str">
        <f t="shared" si="134"/>
        <v>Friday</v>
      </c>
      <c r="J766">
        <f t="shared" si="135"/>
        <v>40.933333336142823</v>
      </c>
      <c r="K766" s="1">
        <f t="shared" si="136"/>
        <v>42566.491076388891</v>
      </c>
      <c r="L766" t="str">
        <f t="shared" si="137"/>
        <v>Trip Completed</v>
      </c>
      <c r="M766" t="str">
        <f t="shared" si="138"/>
        <v>Airport</v>
      </c>
      <c r="N766" s="1">
        <f t="shared" si="143"/>
        <v>42566</v>
      </c>
      <c r="O766" t="str">
        <f t="shared" si="139"/>
        <v>15-Jul-2016 → 15-Jul-2016</v>
      </c>
      <c r="P766" t="str">
        <f t="shared" si="140"/>
        <v>15-Jul-2016</v>
      </c>
      <c r="Q766" s="2">
        <f t="shared" si="141"/>
        <v>42566</v>
      </c>
      <c r="R766" t="str">
        <f t="shared" si="142"/>
        <v>Normal</v>
      </c>
    </row>
    <row r="767" spans="1:18" x14ac:dyDescent="0.35">
      <c r="A767">
        <v>645</v>
      </c>
      <c r="B767" t="s">
        <v>8</v>
      </c>
      <c r="C767">
        <f t="shared" si="132"/>
        <v>79</v>
      </c>
      <c r="D767">
        <v>79</v>
      </c>
      <c r="E767" t="s">
        <v>7</v>
      </c>
      <c r="F767" s="1">
        <v>42562.527083333334</v>
      </c>
      <c r="G767" s="1">
        <v>42681.57708333333</v>
      </c>
      <c r="H767">
        <f t="shared" si="133"/>
        <v>12</v>
      </c>
      <c r="I767" t="str">
        <f t="shared" si="134"/>
        <v>Monday</v>
      </c>
      <c r="J767">
        <f t="shared" si="135"/>
        <v>171431.99999999371</v>
      </c>
      <c r="K767" s="1">
        <f t="shared" si="136"/>
        <v>42681.57708333333</v>
      </c>
      <c r="L767" t="str">
        <f t="shared" si="137"/>
        <v>Trip Completed</v>
      </c>
      <c r="M767" t="str">
        <f t="shared" si="138"/>
        <v>City</v>
      </c>
      <c r="N767" s="1">
        <f t="shared" si="143"/>
        <v>42562</v>
      </c>
      <c r="O767" t="str">
        <f t="shared" si="139"/>
        <v>11-Jul-2016 → 07-Nov-2016</v>
      </c>
      <c r="P767" t="str">
        <f t="shared" si="140"/>
        <v>11-Jul-2016</v>
      </c>
      <c r="Q767" s="2">
        <f t="shared" si="141"/>
        <v>42562</v>
      </c>
      <c r="R767" t="str">
        <f t="shared" si="142"/>
        <v>Normal</v>
      </c>
    </row>
    <row r="768" spans="1:18" x14ac:dyDescent="0.35">
      <c r="A768">
        <v>732</v>
      </c>
      <c r="B768" t="s">
        <v>6</v>
      </c>
      <c r="C768">
        <f t="shared" si="132"/>
        <v>79</v>
      </c>
      <c r="D768">
        <v>79</v>
      </c>
      <c r="E768" t="s">
        <v>7</v>
      </c>
      <c r="F768" s="1">
        <v>42562.637499999997</v>
      </c>
      <c r="G768" s="1">
        <v>42681.664583333331</v>
      </c>
      <c r="H768">
        <f t="shared" si="133"/>
        <v>15</v>
      </c>
      <c r="I768" t="str">
        <f t="shared" si="134"/>
        <v>Monday</v>
      </c>
      <c r="J768">
        <f t="shared" si="135"/>
        <v>171399.0000000014</v>
      </c>
      <c r="K768" s="1">
        <f t="shared" si="136"/>
        <v>42681.664583333331</v>
      </c>
      <c r="L768" t="str">
        <f t="shared" si="137"/>
        <v>Trip Completed</v>
      </c>
      <c r="M768" t="str">
        <f t="shared" si="138"/>
        <v>Airport</v>
      </c>
      <c r="N768" s="1">
        <f t="shared" si="143"/>
        <v>42562</v>
      </c>
      <c r="O768" t="str">
        <f t="shared" si="139"/>
        <v>11-Jul-2016 → 07-Nov-2016</v>
      </c>
      <c r="P768" t="str">
        <f t="shared" si="140"/>
        <v>11-Jul-2016</v>
      </c>
      <c r="Q768" s="2">
        <f t="shared" si="141"/>
        <v>42562</v>
      </c>
      <c r="R768" t="str">
        <f t="shared" si="142"/>
        <v>Normal</v>
      </c>
    </row>
    <row r="769" spans="1:18" x14ac:dyDescent="0.35">
      <c r="A769">
        <v>1215</v>
      </c>
      <c r="B769" t="s">
        <v>6</v>
      </c>
      <c r="C769">
        <f t="shared" si="132"/>
        <v>79</v>
      </c>
      <c r="D769">
        <v>79</v>
      </c>
      <c r="E769" t="s">
        <v>7</v>
      </c>
      <c r="F769" s="1">
        <v>42562.897916666669</v>
      </c>
      <c r="G769" s="1">
        <v>42681.936111111114</v>
      </c>
      <c r="H769">
        <f t="shared" si="133"/>
        <v>21</v>
      </c>
      <c r="I769" t="str">
        <f t="shared" si="134"/>
        <v>Monday</v>
      </c>
      <c r="J769">
        <f t="shared" si="135"/>
        <v>171415.00000000116</v>
      </c>
      <c r="K769" s="1">
        <f t="shared" si="136"/>
        <v>42681.936111111114</v>
      </c>
      <c r="L769" t="str">
        <f t="shared" si="137"/>
        <v>Trip Completed</v>
      </c>
      <c r="M769" t="str">
        <f t="shared" si="138"/>
        <v>Airport</v>
      </c>
      <c r="N769" s="1">
        <f t="shared" si="143"/>
        <v>42562</v>
      </c>
      <c r="O769" t="str">
        <f t="shared" si="139"/>
        <v>11-Jul-2016 → 07-Nov-2016</v>
      </c>
      <c r="P769" t="str">
        <f t="shared" si="140"/>
        <v>11-Jul-2016</v>
      </c>
      <c r="Q769" s="2">
        <f t="shared" si="141"/>
        <v>42562</v>
      </c>
      <c r="R769" t="str">
        <f t="shared" si="142"/>
        <v>Normal</v>
      </c>
    </row>
    <row r="770" spans="1:18" x14ac:dyDescent="0.35">
      <c r="A770">
        <v>1450</v>
      </c>
      <c r="B770" t="s">
        <v>6</v>
      </c>
      <c r="C770">
        <f t="shared" ref="C770:C833" si="144">IF(ISNUMBER(D770), D770, "Unavailable")</f>
        <v>79</v>
      </c>
      <c r="D770">
        <v>79</v>
      </c>
      <c r="E770" t="s">
        <v>7</v>
      </c>
      <c r="F770" s="1">
        <v>42563.198611111111</v>
      </c>
      <c r="G770" s="1">
        <v>42711.240277777775</v>
      </c>
      <c r="H770">
        <f t="shared" si="133"/>
        <v>4</v>
      </c>
      <c r="I770" t="str">
        <f t="shared" si="134"/>
        <v>Tuesday</v>
      </c>
      <c r="J770">
        <f t="shared" si="135"/>
        <v>213179.99999999651</v>
      </c>
      <c r="K770" s="1">
        <f t="shared" si="136"/>
        <v>42711.240277777775</v>
      </c>
      <c r="L770" t="str">
        <f t="shared" si="137"/>
        <v>Trip Completed</v>
      </c>
      <c r="M770" t="str">
        <f t="shared" si="138"/>
        <v>Airport</v>
      </c>
      <c r="N770" s="1">
        <f t="shared" si="143"/>
        <v>42563</v>
      </c>
      <c r="O770" t="str">
        <f t="shared" si="139"/>
        <v>12-Jul-2016 → 07-Dec-2016</v>
      </c>
      <c r="P770" t="str">
        <f t="shared" si="140"/>
        <v>12-Jul-2016</v>
      </c>
      <c r="Q770" s="2">
        <f t="shared" si="141"/>
        <v>42563</v>
      </c>
      <c r="R770" t="str">
        <f t="shared" si="142"/>
        <v>Normal</v>
      </c>
    </row>
    <row r="771" spans="1:18" x14ac:dyDescent="0.35">
      <c r="A771">
        <v>2044</v>
      </c>
      <c r="B771" t="s">
        <v>6</v>
      </c>
      <c r="C771">
        <f t="shared" si="144"/>
        <v>79</v>
      </c>
      <c r="D771">
        <v>79</v>
      </c>
      <c r="E771" t="s">
        <v>7</v>
      </c>
      <c r="F771" s="1">
        <v>42563.61041666667</v>
      </c>
      <c r="G771" s="1">
        <v>42711.63958333333</v>
      </c>
      <c r="H771">
        <f t="shared" ref="H771:H834" si="145">HOUR(F771)</f>
        <v>14</v>
      </c>
      <c r="I771" t="str">
        <f t="shared" ref="I771:I834" si="146">TEXT(F771, "dddd")</f>
        <v>Tuesday</v>
      </c>
      <c r="J771">
        <f t="shared" ref="J771:J834" si="147">(G771 - F771) * 1440</f>
        <v>213161.99999999022</v>
      </c>
      <c r="K771" s="1">
        <f t="shared" ref="K771:K834" si="148">IF(TRIM(E771)="Trip Completed", G771, "Unavailable")</f>
        <v>42711.63958333333</v>
      </c>
      <c r="L771" t="str">
        <f t="shared" ref="L771:L834" si="149">PROPER(TRIM(E771))</f>
        <v>Trip Completed</v>
      </c>
      <c r="M771" t="str">
        <f t="shared" ref="M771:M834" si="150">PROPER(TRIM(B771))</f>
        <v>Airport</v>
      </c>
      <c r="N771" s="1">
        <f t="shared" si="143"/>
        <v>42563</v>
      </c>
      <c r="O771" t="str">
        <f t="shared" ref="O771:O834" si="151">TEXT(F771,"dd-mmm-yyyy") &amp; " → " &amp; IF(G771="", "", TEXT(G771,"dd-mmm-yyyy"))</f>
        <v>12-Jul-2016 → 07-Dec-2016</v>
      </c>
      <c r="P771" t="str">
        <f t="shared" ref="P771:P834" si="152">LEFT(O771, FIND("→", O771)-2)</f>
        <v>12-Jul-2016</v>
      </c>
      <c r="Q771" s="2">
        <f t="shared" ref="Q771:Q834" si="153">DATEVALUE(LEFT(O771, FIND("→", O771)-2))</f>
        <v>42563</v>
      </c>
      <c r="R771" t="str">
        <f t="shared" ref="R771:R834" si="154">IF(Q771=DATE(2016,11,7),"Holiday", IF(Q771=DATE(2016,12,7),"Strike/Disruption (Vardah cyclone in Chennai)","Normal"))</f>
        <v>Normal</v>
      </c>
    </row>
    <row r="772" spans="1:18" x14ac:dyDescent="0.35">
      <c r="A772">
        <v>2420</v>
      </c>
      <c r="B772" t="s">
        <v>6</v>
      </c>
      <c r="C772">
        <f t="shared" si="144"/>
        <v>79</v>
      </c>
      <c r="D772">
        <v>79</v>
      </c>
      <c r="E772" t="s">
        <v>7</v>
      </c>
      <c r="F772" s="1">
        <v>42563.838194444441</v>
      </c>
      <c r="G772" s="1">
        <v>42711.87777777778</v>
      </c>
      <c r="H772">
        <f t="shared" si="145"/>
        <v>20</v>
      </c>
      <c r="I772" t="str">
        <f t="shared" si="146"/>
        <v>Tuesday</v>
      </c>
      <c r="J772">
        <f t="shared" si="147"/>
        <v>213177.00000000768</v>
      </c>
      <c r="K772" s="1">
        <f t="shared" si="148"/>
        <v>42711.87777777778</v>
      </c>
      <c r="L772" t="str">
        <f t="shared" si="149"/>
        <v>Trip Completed</v>
      </c>
      <c r="M772" t="str">
        <f t="shared" si="150"/>
        <v>Airport</v>
      </c>
      <c r="N772" s="1">
        <f t="shared" ref="N772:N835" si="155">INT(F772)</f>
        <v>42563</v>
      </c>
      <c r="O772" t="str">
        <f t="shared" si="151"/>
        <v>12-Jul-2016 → 07-Dec-2016</v>
      </c>
      <c r="P772" t="str">
        <f t="shared" si="152"/>
        <v>12-Jul-2016</v>
      </c>
      <c r="Q772" s="2">
        <f t="shared" si="153"/>
        <v>42563</v>
      </c>
      <c r="R772" t="str">
        <f t="shared" si="154"/>
        <v>Normal</v>
      </c>
    </row>
    <row r="773" spans="1:18" x14ac:dyDescent="0.35">
      <c r="A773">
        <v>3944</v>
      </c>
      <c r="B773" t="s">
        <v>8</v>
      </c>
      <c r="C773">
        <f t="shared" si="144"/>
        <v>79</v>
      </c>
      <c r="D773">
        <v>79</v>
      </c>
      <c r="E773" t="s">
        <v>7</v>
      </c>
      <c r="F773" s="1">
        <v>42564.939675925925</v>
      </c>
      <c r="G773" s="1">
        <v>42564.96471064815</v>
      </c>
      <c r="H773">
        <f t="shared" si="145"/>
        <v>22</v>
      </c>
      <c r="I773" t="str">
        <f t="shared" si="146"/>
        <v>Wednesday</v>
      </c>
      <c r="J773">
        <f t="shared" si="147"/>
        <v>36.050000003306195</v>
      </c>
      <c r="K773" s="1">
        <f t="shared" si="148"/>
        <v>42564.96471064815</v>
      </c>
      <c r="L773" t="str">
        <f t="shared" si="149"/>
        <v>Trip Completed</v>
      </c>
      <c r="M773" t="str">
        <f t="shared" si="150"/>
        <v>City</v>
      </c>
      <c r="N773" s="1">
        <f t="shared" si="155"/>
        <v>42564</v>
      </c>
      <c r="O773" t="str">
        <f t="shared" si="151"/>
        <v>13-Jul-2016 → 13-Jul-2016</v>
      </c>
      <c r="P773" t="str">
        <f t="shared" si="152"/>
        <v>13-Jul-2016</v>
      </c>
      <c r="Q773" s="2">
        <f t="shared" si="153"/>
        <v>42564</v>
      </c>
      <c r="R773" t="str">
        <f t="shared" si="154"/>
        <v>Normal</v>
      </c>
    </row>
    <row r="774" spans="1:18" x14ac:dyDescent="0.35">
      <c r="A774">
        <v>4369</v>
      </c>
      <c r="B774" t="s">
        <v>8</v>
      </c>
      <c r="C774">
        <f t="shared" si="144"/>
        <v>79</v>
      </c>
      <c r="D774">
        <v>79</v>
      </c>
      <c r="E774" t="s">
        <v>7</v>
      </c>
      <c r="F774" s="1">
        <v>42565.317708333336</v>
      </c>
      <c r="G774" s="1">
        <v>42565.345949074072</v>
      </c>
      <c r="H774">
        <f t="shared" si="145"/>
        <v>7</v>
      </c>
      <c r="I774" t="str">
        <f t="shared" si="146"/>
        <v>Thursday</v>
      </c>
      <c r="J774">
        <f t="shared" si="147"/>
        <v>40.666666659526527</v>
      </c>
      <c r="K774" s="1">
        <f t="shared" si="148"/>
        <v>42565.345949074072</v>
      </c>
      <c r="L774" t="str">
        <f t="shared" si="149"/>
        <v>Trip Completed</v>
      </c>
      <c r="M774" t="str">
        <f t="shared" si="150"/>
        <v>City</v>
      </c>
      <c r="N774" s="1">
        <f t="shared" si="155"/>
        <v>42565</v>
      </c>
      <c r="O774" t="str">
        <f t="shared" si="151"/>
        <v>14-Jul-2016 → 14-Jul-2016</v>
      </c>
      <c r="P774" t="str">
        <f t="shared" si="152"/>
        <v>14-Jul-2016</v>
      </c>
      <c r="Q774" s="2">
        <f t="shared" si="153"/>
        <v>42565</v>
      </c>
      <c r="R774" t="str">
        <f t="shared" si="154"/>
        <v>Normal</v>
      </c>
    </row>
    <row r="775" spans="1:18" x14ac:dyDescent="0.35">
      <c r="A775">
        <v>5070</v>
      </c>
      <c r="B775" t="s">
        <v>6</v>
      </c>
      <c r="C775">
        <f t="shared" si="144"/>
        <v>79</v>
      </c>
      <c r="D775">
        <v>79</v>
      </c>
      <c r="E775" t="s">
        <v>7</v>
      </c>
      <c r="F775" s="1">
        <v>42565.814942129633</v>
      </c>
      <c r="G775" s="1">
        <v>42565.864814814813</v>
      </c>
      <c r="H775">
        <f t="shared" si="145"/>
        <v>19</v>
      </c>
      <c r="I775" t="str">
        <f t="shared" si="146"/>
        <v>Thursday</v>
      </c>
      <c r="J775">
        <f t="shared" si="147"/>
        <v>71.816666659433395</v>
      </c>
      <c r="K775" s="1">
        <f t="shared" si="148"/>
        <v>42565.864814814813</v>
      </c>
      <c r="L775" t="str">
        <f t="shared" si="149"/>
        <v>Trip Completed</v>
      </c>
      <c r="M775" t="str">
        <f t="shared" si="150"/>
        <v>Airport</v>
      </c>
      <c r="N775" s="1">
        <f t="shared" si="155"/>
        <v>42565</v>
      </c>
      <c r="O775" t="str">
        <f t="shared" si="151"/>
        <v>14-Jul-2016 → 14-Jul-2016</v>
      </c>
      <c r="P775" t="str">
        <f t="shared" si="152"/>
        <v>14-Jul-2016</v>
      </c>
      <c r="Q775" s="2">
        <f t="shared" si="153"/>
        <v>42565</v>
      </c>
      <c r="R775" t="str">
        <f t="shared" si="154"/>
        <v>Normal</v>
      </c>
    </row>
    <row r="776" spans="1:18" x14ac:dyDescent="0.35">
      <c r="A776">
        <v>5822</v>
      </c>
      <c r="B776" t="s">
        <v>6</v>
      </c>
      <c r="C776">
        <f t="shared" si="144"/>
        <v>79</v>
      </c>
      <c r="D776">
        <v>79</v>
      </c>
      <c r="E776" t="s">
        <v>7</v>
      </c>
      <c r="F776" s="1">
        <v>42566.370821759258</v>
      </c>
      <c r="G776" s="1">
        <v>42566.40284722222</v>
      </c>
      <c r="H776">
        <f t="shared" si="145"/>
        <v>8</v>
      </c>
      <c r="I776" t="str">
        <f t="shared" si="146"/>
        <v>Friday</v>
      </c>
      <c r="J776">
        <f t="shared" si="147"/>
        <v>46.116666665766388</v>
      </c>
      <c r="K776" s="1">
        <f t="shared" si="148"/>
        <v>42566.40284722222</v>
      </c>
      <c r="L776" t="str">
        <f t="shared" si="149"/>
        <v>Trip Completed</v>
      </c>
      <c r="M776" t="str">
        <f t="shared" si="150"/>
        <v>Airport</v>
      </c>
      <c r="N776" s="1">
        <f t="shared" si="155"/>
        <v>42566</v>
      </c>
      <c r="O776" t="str">
        <f t="shared" si="151"/>
        <v>15-Jul-2016 → 15-Jul-2016</v>
      </c>
      <c r="P776" t="str">
        <f t="shared" si="152"/>
        <v>15-Jul-2016</v>
      </c>
      <c r="Q776" s="2">
        <f t="shared" si="153"/>
        <v>42566</v>
      </c>
      <c r="R776" t="str">
        <f t="shared" si="154"/>
        <v>Normal</v>
      </c>
    </row>
    <row r="777" spans="1:18" x14ac:dyDescent="0.35">
      <c r="A777">
        <v>6723</v>
      </c>
      <c r="B777" t="s">
        <v>8</v>
      </c>
      <c r="C777">
        <f t="shared" si="144"/>
        <v>79</v>
      </c>
      <c r="D777">
        <v>79</v>
      </c>
      <c r="E777" t="s">
        <v>7</v>
      </c>
      <c r="F777" s="1">
        <v>42566.971851851849</v>
      </c>
      <c r="G777" s="1">
        <v>42567.00571759259</v>
      </c>
      <c r="H777">
        <f t="shared" si="145"/>
        <v>23</v>
      </c>
      <c r="I777" t="str">
        <f t="shared" si="146"/>
        <v>Friday</v>
      </c>
      <c r="J777">
        <f t="shared" si="147"/>
        <v>48.76666666707024</v>
      </c>
      <c r="K777" s="1">
        <f t="shared" si="148"/>
        <v>42567.00571759259</v>
      </c>
      <c r="L777" t="str">
        <f t="shared" si="149"/>
        <v>Trip Completed</v>
      </c>
      <c r="M777" t="str">
        <f t="shared" si="150"/>
        <v>City</v>
      </c>
      <c r="N777" s="1">
        <f t="shared" si="155"/>
        <v>42566</v>
      </c>
      <c r="O777" t="str">
        <f t="shared" si="151"/>
        <v>15-Jul-2016 → 16-Jul-2016</v>
      </c>
      <c r="P777" t="str">
        <f t="shared" si="152"/>
        <v>15-Jul-2016</v>
      </c>
      <c r="Q777" s="2">
        <f t="shared" si="153"/>
        <v>42566</v>
      </c>
      <c r="R777" t="str">
        <f t="shared" si="154"/>
        <v>Normal</v>
      </c>
    </row>
    <row r="778" spans="1:18" x14ac:dyDescent="0.35">
      <c r="A778">
        <v>3</v>
      </c>
      <c r="B778" t="s">
        <v>6</v>
      </c>
      <c r="C778">
        <f t="shared" si="144"/>
        <v>80</v>
      </c>
      <c r="D778">
        <v>80</v>
      </c>
      <c r="E778" t="s">
        <v>7</v>
      </c>
      <c r="F778" s="1">
        <v>42562.01666666667</v>
      </c>
      <c r="G778" s="1">
        <v>42681.063194444447</v>
      </c>
      <c r="H778">
        <f t="shared" si="145"/>
        <v>0</v>
      </c>
      <c r="I778" t="str">
        <f t="shared" si="146"/>
        <v>Monday</v>
      </c>
      <c r="J778">
        <f t="shared" si="147"/>
        <v>171426.99999999837</v>
      </c>
      <c r="K778" s="1">
        <f t="shared" si="148"/>
        <v>42681.063194444447</v>
      </c>
      <c r="L778" t="str">
        <f t="shared" si="149"/>
        <v>Trip Completed</v>
      </c>
      <c r="M778" t="str">
        <f t="shared" si="150"/>
        <v>Airport</v>
      </c>
      <c r="N778" s="1">
        <f t="shared" si="155"/>
        <v>42562</v>
      </c>
      <c r="O778" t="str">
        <f t="shared" si="151"/>
        <v>11-Jul-2016 → 07-Nov-2016</v>
      </c>
      <c r="P778" t="str">
        <f t="shared" si="152"/>
        <v>11-Jul-2016</v>
      </c>
      <c r="Q778" s="2">
        <f t="shared" si="153"/>
        <v>42562</v>
      </c>
      <c r="R778" t="str">
        <f t="shared" si="154"/>
        <v>Normal</v>
      </c>
    </row>
    <row r="779" spans="1:18" x14ac:dyDescent="0.35">
      <c r="A779">
        <v>70</v>
      </c>
      <c r="B779" t="s">
        <v>8</v>
      </c>
      <c r="C779">
        <f t="shared" si="144"/>
        <v>80</v>
      </c>
      <c r="D779">
        <v>80</v>
      </c>
      <c r="E779" t="s">
        <v>7</v>
      </c>
      <c r="F779" s="1">
        <v>42562.19027777778</v>
      </c>
      <c r="G779" s="1">
        <v>42681.229166666664</v>
      </c>
      <c r="H779">
        <f t="shared" si="145"/>
        <v>4</v>
      </c>
      <c r="I779" t="str">
        <f t="shared" si="146"/>
        <v>Monday</v>
      </c>
      <c r="J779">
        <f t="shared" si="147"/>
        <v>171415.99999999395</v>
      </c>
      <c r="K779" s="1">
        <f t="shared" si="148"/>
        <v>42681.229166666664</v>
      </c>
      <c r="L779" t="str">
        <f t="shared" si="149"/>
        <v>Trip Completed</v>
      </c>
      <c r="M779" t="str">
        <f t="shared" si="150"/>
        <v>City</v>
      </c>
      <c r="N779" s="1">
        <f t="shared" si="155"/>
        <v>42562</v>
      </c>
      <c r="O779" t="str">
        <f t="shared" si="151"/>
        <v>11-Jul-2016 → 07-Nov-2016</v>
      </c>
      <c r="P779" t="str">
        <f t="shared" si="152"/>
        <v>11-Jul-2016</v>
      </c>
      <c r="Q779" s="2">
        <f t="shared" si="153"/>
        <v>42562</v>
      </c>
      <c r="R779" t="str">
        <f t="shared" si="154"/>
        <v>Normal</v>
      </c>
    </row>
    <row r="780" spans="1:18" x14ac:dyDescent="0.35">
      <c r="A780">
        <v>256</v>
      </c>
      <c r="B780" t="s">
        <v>6</v>
      </c>
      <c r="C780">
        <f t="shared" si="144"/>
        <v>80</v>
      </c>
      <c r="D780">
        <v>80</v>
      </c>
      <c r="E780" t="s">
        <v>7</v>
      </c>
      <c r="F780" s="1">
        <v>42562.280555555553</v>
      </c>
      <c r="G780" s="1">
        <v>42681.318055555559</v>
      </c>
      <c r="H780">
        <f t="shared" si="145"/>
        <v>6</v>
      </c>
      <c r="I780" t="str">
        <f t="shared" si="146"/>
        <v>Monday</v>
      </c>
      <c r="J780">
        <f t="shared" si="147"/>
        <v>171414.00000000838</v>
      </c>
      <c r="K780" s="1">
        <f t="shared" si="148"/>
        <v>42681.318055555559</v>
      </c>
      <c r="L780" t="str">
        <f t="shared" si="149"/>
        <v>Trip Completed</v>
      </c>
      <c r="M780" t="str">
        <f t="shared" si="150"/>
        <v>Airport</v>
      </c>
      <c r="N780" s="1">
        <f t="shared" si="155"/>
        <v>42562</v>
      </c>
      <c r="O780" t="str">
        <f t="shared" si="151"/>
        <v>11-Jul-2016 → 07-Nov-2016</v>
      </c>
      <c r="P780" t="str">
        <f t="shared" si="152"/>
        <v>11-Jul-2016</v>
      </c>
      <c r="Q780" s="2">
        <f t="shared" si="153"/>
        <v>42562</v>
      </c>
      <c r="R780" t="str">
        <f t="shared" si="154"/>
        <v>Normal</v>
      </c>
    </row>
    <row r="781" spans="1:18" x14ac:dyDescent="0.35">
      <c r="A781">
        <v>702</v>
      </c>
      <c r="B781" t="s">
        <v>6</v>
      </c>
      <c r="C781">
        <f t="shared" si="144"/>
        <v>80</v>
      </c>
      <c r="D781">
        <v>80</v>
      </c>
      <c r="E781" t="s">
        <v>7</v>
      </c>
      <c r="F781" s="1">
        <v>42562.588194444441</v>
      </c>
      <c r="G781" s="1">
        <v>42681.618055555555</v>
      </c>
      <c r="H781">
        <f t="shared" si="145"/>
        <v>14</v>
      </c>
      <c r="I781" t="str">
        <f t="shared" si="146"/>
        <v>Monday</v>
      </c>
      <c r="J781">
        <f t="shared" si="147"/>
        <v>171403.00000000396</v>
      </c>
      <c r="K781" s="1">
        <f t="shared" si="148"/>
        <v>42681.618055555555</v>
      </c>
      <c r="L781" t="str">
        <f t="shared" si="149"/>
        <v>Trip Completed</v>
      </c>
      <c r="M781" t="str">
        <f t="shared" si="150"/>
        <v>Airport</v>
      </c>
      <c r="N781" s="1">
        <f t="shared" si="155"/>
        <v>42562</v>
      </c>
      <c r="O781" t="str">
        <f t="shared" si="151"/>
        <v>11-Jul-2016 → 07-Nov-2016</v>
      </c>
      <c r="P781" t="str">
        <f t="shared" si="152"/>
        <v>11-Jul-2016</v>
      </c>
      <c r="Q781" s="2">
        <f t="shared" si="153"/>
        <v>42562</v>
      </c>
      <c r="R781" t="str">
        <f t="shared" si="154"/>
        <v>Normal</v>
      </c>
    </row>
    <row r="782" spans="1:18" x14ac:dyDescent="0.35">
      <c r="A782">
        <v>769</v>
      </c>
      <c r="B782" t="s">
        <v>6</v>
      </c>
      <c r="C782">
        <f t="shared" si="144"/>
        <v>80</v>
      </c>
      <c r="D782">
        <v>80</v>
      </c>
      <c r="E782" t="s">
        <v>7</v>
      </c>
      <c r="F782" s="1">
        <v>42562.681250000001</v>
      </c>
      <c r="G782" s="1">
        <v>42681.725694444445</v>
      </c>
      <c r="H782">
        <f t="shared" si="145"/>
        <v>16</v>
      </c>
      <c r="I782" t="str">
        <f t="shared" si="146"/>
        <v>Monday</v>
      </c>
      <c r="J782">
        <f t="shared" si="147"/>
        <v>171423.99999999907</v>
      </c>
      <c r="K782" s="1">
        <f t="shared" si="148"/>
        <v>42681.725694444445</v>
      </c>
      <c r="L782" t="str">
        <f t="shared" si="149"/>
        <v>Trip Completed</v>
      </c>
      <c r="M782" t="str">
        <f t="shared" si="150"/>
        <v>Airport</v>
      </c>
      <c r="N782" s="1">
        <f t="shared" si="155"/>
        <v>42562</v>
      </c>
      <c r="O782" t="str">
        <f t="shared" si="151"/>
        <v>11-Jul-2016 → 07-Nov-2016</v>
      </c>
      <c r="P782" t="str">
        <f t="shared" si="152"/>
        <v>11-Jul-2016</v>
      </c>
      <c r="Q782" s="2">
        <f t="shared" si="153"/>
        <v>42562</v>
      </c>
      <c r="R782" t="str">
        <f t="shared" si="154"/>
        <v>Normal</v>
      </c>
    </row>
    <row r="783" spans="1:18" x14ac:dyDescent="0.35">
      <c r="A783">
        <v>1277</v>
      </c>
      <c r="B783" t="s">
        <v>8</v>
      </c>
      <c r="C783">
        <f t="shared" si="144"/>
        <v>80</v>
      </c>
      <c r="D783">
        <v>80</v>
      </c>
      <c r="E783" t="s">
        <v>7</v>
      </c>
      <c r="F783" s="1">
        <v>42562.919444444444</v>
      </c>
      <c r="G783" s="1">
        <v>42681.940972222219</v>
      </c>
      <c r="H783">
        <f t="shared" si="145"/>
        <v>22</v>
      </c>
      <c r="I783" t="str">
        <f t="shared" si="146"/>
        <v>Monday</v>
      </c>
      <c r="J783">
        <f t="shared" si="147"/>
        <v>171390.99999999627</v>
      </c>
      <c r="K783" s="1">
        <f t="shared" si="148"/>
        <v>42681.940972222219</v>
      </c>
      <c r="L783" t="str">
        <f t="shared" si="149"/>
        <v>Trip Completed</v>
      </c>
      <c r="M783" t="str">
        <f t="shared" si="150"/>
        <v>City</v>
      </c>
      <c r="N783" s="1">
        <f t="shared" si="155"/>
        <v>42562</v>
      </c>
      <c r="O783" t="str">
        <f t="shared" si="151"/>
        <v>11-Jul-2016 → 07-Nov-2016</v>
      </c>
      <c r="P783" t="str">
        <f t="shared" si="152"/>
        <v>11-Jul-2016</v>
      </c>
      <c r="Q783" s="2">
        <f t="shared" si="153"/>
        <v>42562</v>
      </c>
      <c r="R783" t="str">
        <f t="shared" si="154"/>
        <v>Normal</v>
      </c>
    </row>
    <row r="784" spans="1:18" x14ac:dyDescent="0.35">
      <c r="A784">
        <v>2062</v>
      </c>
      <c r="B784" t="s">
        <v>6</v>
      </c>
      <c r="C784">
        <f t="shared" si="144"/>
        <v>80</v>
      </c>
      <c r="D784">
        <v>80</v>
      </c>
      <c r="E784" t="s">
        <v>7</v>
      </c>
      <c r="F784" s="1">
        <v>42563.625</v>
      </c>
      <c r="G784" s="1">
        <v>42711.662499999999</v>
      </c>
      <c r="H784">
        <f t="shared" si="145"/>
        <v>15</v>
      </c>
      <c r="I784" t="str">
        <f t="shared" si="146"/>
        <v>Tuesday</v>
      </c>
      <c r="J784">
        <f t="shared" si="147"/>
        <v>213173.9999999979</v>
      </c>
      <c r="K784" s="1">
        <f t="shared" si="148"/>
        <v>42711.662499999999</v>
      </c>
      <c r="L784" t="str">
        <f t="shared" si="149"/>
        <v>Trip Completed</v>
      </c>
      <c r="M784" t="str">
        <f t="shared" si="150"/>
        <v>Airport</v>
      </c>
      <c r="N784" s="1">
        <f t="shared" si="155"/>
        <v>42563</v>
      </c>
      <c r="O784" t="str">
        <f t="shared" si="151"/>
        <v>12-Jul-2016 → 07-Dec-2016</v>
      </c>
      <c r="P784" t="str">
        <f t="shared" si="152"/>
        <v>12-Jul-2016</v>
      </c>
      <c r="Q784" s="2">
        <f t="shared" si="153"/>
        <v>42563</v>
      </c>
      <c r="R784" t="str">
        <f t="shared" si="154"/>
        <v>Normal</v>
      </c>
    </row>
    <row r="785" spans="1:18" x14ac:dyDescent="0.35">
      <c r="A785">
        <v>2399</v>
      </c>
      <c r="B785" t="s">
        <v>6</v>
      </c>
      <c r="C785">
        <f t="shared" si="144"/>
        <v>80</v>
      </c>
      <c r="D785">
        <v>80</v>
      </c>
      <c r="E785" t="s">
        <v>7</v>
      </c>
      <c r="F785" s="1">
        <v>42563.82708333333</v>
      </c>
      <c r="G785" s="1">
        <v>42711.857638888891</v>
      </c>
      <c r="H785">
        <f t="shared" si="145"/>
        <v>19</v>
      </c>
      <c r="I785" t="str">
        <f t="shared" si="146"/>
        <v>Tuesday</v>
      </c>
      <c r="J785">
        <f t="shared" si="147"/>
        <v>213164.00000000722</v>
      </c>
      <c r="K785" s="1">
        <f t="shared" si="148"/>
        <v>42711.857638888891</v>
      </c>
      <c r="L785" t="str">
        <f t="shared" si="149"/>
        <v>Trip Completed</v>
      </c>
      <c r="M785" t="str">
        <f t="shared" si="150"/>
        <v>Airport</v>
      </c>
      <c r="N785" s="1">
        <f t="shared" si="155"/>
        <v>42563</v>
      </c>
      <c r="O785" t="str">
        <f t="shared" si="151"/>
        <v>12-Jul-2016 → 07-Dec-2016</v>
      </c>
      <c r="P785" t="str">
        <f t="shared" si="152"/>
        <v>12-Jul-2016</v>
      </c>
      <c r="Q785" s="2">
        <f t="shared" si="153"/>
        <v>42563</v>
      </c>
      <c r="R785" t="str">
        <f t="shared" si="154"/>
        <v>Normal</v>
      </c>
    </row>
    <row r="786" spans="1:18" x14ac:dyDescent="0.35">
      <c r="A786">
        <v>2645</v>
      </c>
      <c r="B786" t="s">
        <v>6</v>
      </c>
      <c r="C786">
        <f t="shared" si="144"/>
        <v>80</v>
      </c>
      <c r="D786">
        <v>80</v>
      </c>
      <c r="E786" t="s">
        <v>7</v>
      </c>
      <c r="F786" s="1">
        <v>42563.948611111111</v>
      </c>
      <c r="G786" s="1">
        <v>42711.973611111112</v>
      </c>
      <c r="H786">
        <f t="shared" si="145"/>
        <v>22</v>
      </c>
      <c r="I786" t="str">
        <f t="shared" si="146"/>
        <v>Tuesday</v>
      </c>
      <c r="J786">
        <f t="shared" si="147"/>
        <v>213156.0000000021</v>
      </c>
      <c r="K786" s="1">
        <f t="shared" si="148"/>
        <v>42711.973611111112</v>
      </c>
      <c r="L786" t="str">
        <f t="shared" si="149"/>
        <v>Trip Completed</v>
      </c>
      <c r="M786" t="str">
        <f t="shared" si="150"/>
        <v>Airport</v>
      </c>
      <c r="N786" s="1">
        <f t="shared" si="155"/>
        <v>42563</v>
      </c>
      <c r="O786" t="str">
        <f t="shared" si="151"/>
        <v>12-Jul-2016 → 07-Dec-2016</v>
      </c>
      <c r="P786" t="str">
        <f t="shared" si="152"/>
        <v>12-Jul-2016</v>
      </c>
      <c r="Q786" s="2">
        <f t="shared" si="153"/>
        <v>42563</v>
      </c>
      <c r="R786" t="str">
        <f t="shared" si="154"/>
        <v>Normal</v>
      </c>
    </row>
    <row r="787" spans="1:18" x14ac:dyDescent="0.35">
      <c r="A787">
        <v>3468</v>
      </c>
      <c r="B787" t="s">
        <v>8</v>
      </c>
      <c r="C787">
        <f t="shared" si="144"/>
        <v>80</v>
      </c>
      <c r="D787">
        <v>80</v>
      </c>
      <c r="E787" t="s">
        <v>7</v>
      </c>
      <c r="F787" s="1">
        <v>42564.714085648149</v>
      </c>
      <c r="G787" s="1">
        <v>42564.740451388891</v>
      </c>
      <c r="H787">
        <f t="shared" si="145"/>
        <v>17</v>
      </c>
      <c r="I787" t="str">
        <f t="shared" si="146"/>
        <v>Wednesday</v>
      </c>
      <c r="J787">
        <f t="shared" si="147"/>
        <v>37.966666667489335</v>
      </c>
      <c r="K787" s="1">
        <f t="shared" si="148"/>
        <v>42564.740451388891</v>
      </c>
      <c r="L787" t="str">
        <f t="shared" si="149"/>
        <v>Trip Completed</v>
      </c>
      <c r="M787" t="str">
        <f t="shared" si="150"/>
        <v>City</v>
      </c>
      <c r="N787" s="1">
        <f t="shared" si="155"/>
        <v>42564</v>
      </c>
      <c r="O787" t="str">
        <f t="shared" si="151"/>
        <v>13-Jul-2016 → 13-Jul-2016</v>
      </c>
      <c r="P787" t="str">
        <f t="shared" si="152"/>
        <v>13-Jul-2016</v>
      </c>
      <c r="Q787" s="2">
        <f t="shared" si="153"/>
        <v>42564</v>
      </c>
      <c r="R787" t="str">
        <f t="shared" si="154"/>
        <v>Normal</v>
      </c>
    </row>
    <row r="788" spans="1:18" x14ac:dyDescent="0.35">
      <c r="A788">
        <v>3826</v>
      </c>
      <c r="B788" t="s">
        <v>6</v>
      </c>
      <c r="C788">
        <f t="shared" si="144"/>
        <v>80</v>
      </c>
      <c r="D788">
        <v>80</v>
      </c>
      <c r="E788" t="s">
        <v>7</v>
      </c>
      <c r="F788" s="1">
        <v>42564.886458333334</v>
      </c>
      <c r="G788" s="1">
        <v>42564.910833333335</v>
      </c>
      <c r="H788">
        <f t="shared" si="145"/>
        <v>21</v>
      </c>
      <c r="I788" t="str">
        <f t="shared" si="146"/>
        <v>Wednesday</v>
      </c>
      <c r="J788">
        <f t="shared" si="147"/>
        <v>35.100000001257285</v>
      </c>
      <c r="K788" s="1">
        <f t="shared" si="148"/>
        <v>42564.910833333335</v>
      </c>
      <c r="L788" t="str">
        <f t="shared" si="149"/>
        <v>Trip Completed</v>
      </c>
      <c r="M788" t="str">
        <f t="shared" si="150"/>
        <v>Airport</v>
      </c>
      <c r="N788" s="1">
        <f t="shared" si="155"/>
        <v>42564</v>
      </c>
      <c r="O788" t="str">
        <f t="shared" si="151"/>
        <v>13-Jul-2016 → 13-Jul-2016</v>
      </c>
      <c r="P788" t="str">
        <f t="shared" si="152"/>
        <v>13-Jul-2016</v>
      </c>
      <c r="Q788" s="2">
        <f t="shared" si="153"/>
        <v>42564</v>
      </c>
      <c r="R788" t="str">
        <f t="shared" si="154"/>
        <v>Normal</v>
      </c>
    </row>
    <row r="789" spans="1:18" x14ac:dyDescent="0.35">
      <c r="A789">
        <v>5384</v>
      </c>
      <c r="B789" t="s">
        <v>6</v>
      </c>
      <c r="C789">
        <f t="shared" si="144"/>
        <v>80</v>
      </c>
      <c r="D789">
        <v>80</v>
      </c>
      <c r="E789" t="s">
        <v>7</v>
      </c>
      <c r="F789" s="1">
        <v>42565.002546296295</v>
      </c>
      <c r="G789" s="1">
        <v>42565.044432870367</v>
      </c>
      <c r="H789">
        <f t="shared" si="145"/>
        <v>0</v>
      </c>
      <c r="I789" t="str">
        <f t="shared" si="146"/>
        <v>Thursday</v>
      </c>
      <c r="J789">
        <f t="shared" si="147"/>
        <v>60.316666663857177</v>
      </c>
      <c r="K789" s="1">
        <f t="shared" si="148"/>
        <v>42565.044432870367</v>
      </c>
      <c r="L789" t="str">
        <f t="shared" si="149"/>
        <v>Trip Completed</v>
      </c>
      <c r="M789" t="str">
        <f t="shared" si="150"/>
        <v>Airport</v>
      </c>
      <c r="N789" s="1">
        <f t="shared" si="155"/>
        <v>42565</v>
      </c>
      <c r="O789" t="str">
        <f t="shared" si="151"/>
        <v>14-Jul-2016 → 14-Jul-2016</v>
      </c>
      <c r="P789" t="str">
        <f t="shared" si="152"/>
        <v>14-Jul-2016</v>
      </c>
      <c r="Q789" s="2">
        <f t="shared" si="153"/>
        <v>42565</v>
      </c>
      <c r="R789" t="str">
        <f t="shared" si="154"/>
        <v>Normal</v>
      </c>
    </row>
    <row r="790" spans="1:18" x14ac:dyDescent="0.35">
      <c r="A790">
        <v>6460</v>
      </c>
      <c r="B790" t="s">
        <v>8</v>
      </c>
      <c r="C790">
        <f t="shared" si="144"/>
        <v>80</v>
      </c>
      <c r="D790">
        <v>80</v>
      </c>
      <c r="E790" t="s">
        <v>7</v>
      </c>
      <c r="F790" s="1">
        <v>42566.839988425927</v>
      </c>
      <c r="G790" s="1">
        <v>42566.870034722226</v>
      </c>
      <c r="H790">
        <f t="shared" si="145"/>
        <v>20</v>
      </c>
      <c r="I790" t="str">
        <f t="shared" si="146"/>
        <v>Friday</v>
      </c>
      <c r="J790">
        <f t="shared" si="147"/>
        <v>43.266666670097038</v>
      </c>
      <c r="K790" s="1">
        <f t="shared" si="148"/>
        <v>42566.870034722226</v>
      </c>
      <c r="L790" t="str">
        <f t="shared" si="149"/>
        <v>Trip Completed</v>
      </c>
      <c r="M790" t="str">
        <f t="shared" si="150"/>
        <v>City</v>
      </c>
      <c r="N790" s="1">
        <f t="shared" si="155"/>
        <v>42566</v>
      </c>
      <c r="O790" t="str">
        <f t="shared" si="151"/>
        <v>15-Jul-2016 → 15-Jul-2016</v>
      </c>
      <c r="P790" t="str">
        <f t="shared" si="152"/>
        <v>15-Jul-2016</v>
      </c>
      <c r="Q790" s="2">
        <f t="shared" si="153"/>
        <v>42566</v>
      </c>
      <c r="R790" t="str">
        <f t="shared" si="154"/>
        <v>Normal</v>
      </c>
    </row>
    <row r="791" spans="1:18" x14ac:dyDescent="0.35">
      <c r="A791">
        <v>269</v>
      </c>
      <c r="B791" t="s">
        <v>8</v>
      </c>
      <c r="C791">
        <f t="shared" si="144"/>
        <v>81</v>
      </c>
      <c r="D791">
        <v>81</v>
      </c>
      <c r="E791" t="s">
        <v>7</v>
      </c>
      <c r="F791" s="1">
        <v>42562.280555555553</v>
      </c>
      <c r="G791" s="1">
        <v>42681.321527777778</v>
      </c>
      <c r="H791">
        <f t="shared" si="145"/>
        <v>6</v>
      </c>
      <c r="I791" t="str">
        <f t="shared" si="146"/>
        <v>Monday</v>
      </c>
      <c r="J791">
        <f t="shared" si="147"/>
        <v>171419.00000000373</v>
      </c>
      <c r="K791" s="1">
        <f t="shared" si="148"/>
        <v>42681.321527777778</v>
      </c>
      <c r="L791" t="str">
        <f t="shared" si="149"/>
        <v>Trip Completed</v>
      </c>
      <c r="M791" t="str">
        <f t="shared" si="150"/>
        <v>City</v>
      </c>
      <c r="N791" s="1">
        <f t="shared" si="155"/>
        <v>42562</v>
      </c>
      <c r="O791" t="str">
        <f t="shared" si="151"/>
        <v>11-Jul-2016 → 07-Nov-2016</v>
      </c>
      <c r="P791" t="str">
        <f t="shared" si="152"/>
        <v>11-Jul-2016</v>
      </c>
      <c r="Q791" s="2">
        <f t="shared" si="153"/>
        <v>42562</v>
      </c>
      <c r="R791" t="str">
        <f t="shared" si="154"/>
        <v>Normal</v>
      </c>
    </row>
    <row r="792" spans="1:18" x14ac:dyDescent="0.35">
      <c r="A792">
        <v>336</v>
      </c>
      <c r="B792" t="s">
        <v>6</v>
      </c>
      <c r="C792">
        <f t="shared" si="144"/>
        <v>81</v>
      </c>
      <c r="D792">
        <v>81</v>
      </c>
      <c r="E792" t="s">
        <v>7</v>
      </c>
      <c r="F792" s="1">
        <v>42562.326388888891</v>
      </c>
      <c r="G792" s="1">
        <v>42681.363888888889</v>
      </c>
      <c r="H792">
        <f t="shared" si="145"/>
        <v>7</v>
      </c>
      <c r="I792" t="str">
        <f t="shared" si="146"/>
        <v>Monday</v>
      </c>
      <c r="J792">
        <f t="shared" si="147"/>
        <v>171413.9999999979</v>
      </c>
      <c r="K792" s="1">
        <f t="shared" si="148"/>
        <v>42681.363888888889</v>
      </c>
      <c r="L792" t="str">
        <f t="shared" si="149"/>
        <v>Trip Completed</v>
      </c>
      <c r="M792" t="str">
        <f t="shared" si="150"/>
        <v>Airport</v>
      </c>
      <c r="N792" s="1">
        <f t="shared" si="155"/>
        <v>42562</v>
      </c>
      <c r="O792" t="str">
        <f t="shared" si="151"/>
        <v>11-Jul-2016 → 07-Nov-2016</v>
      </c>
      <c r="P792" t="str">
        <f t="shared" si="152"/>
        <v>11-Jul-2016</v>
      </c>
      <c r="Q792" s="2">
        <f t="shared" si="153"/>
        <v>42562</v>
      </c>
      <c r="R792" t="str">
        <f t="shared" si="154"/>
        <v>Normal</v>
      </c>
    </row>
    <row r="793" spans="1:18" x14ac:dyDescent="0.35">
      <c r="A793">
        <v>1241</v>
      </c>
      <c r="B793" t="s">
        <v>6</v>
      </c>
      <c r="C793">
        <f t="shared" si="144"/>
        <v>81</v>
      </c>
      <c r="D793">
        <v>81</v>
      </c>
      <c r="E793" t="s">
        <v>7</v>
      </c>
      <c r="F793" s="1">
        <v>42562.901388888888</v>
      </c>
      <c r="G793" s="1">
        <v>42681.945833333331</v>
      </c>
      <c r="H793">
        <f t="shared" si="145"/>
        <v>21</v>
      </c>
      <c r="I793" t="str">
        <f t="shared" si="146"/>
        <v>Monday</v>
      </c>
      <c r="J793">
        <f t="shared" si="147"/>
        <v>171423.99999999907</v>
      </c>
      <c r="K793" s="1">
        <f t="shared" si="148"/>
        <v>42681.945833333331</v>
      </c>
      <c r="L793" t="str">
        <f t="shared" si="149"/>
        <v>Trip Completed</v>
      </c>
      <c r="M793" t="str">
        <f t="shared" si="150"/>
        <v>Airport</v>
      </c>
      <c r="N793" s="1">
        <f t="shared" si="155"/>
        <v>42562</v>
      </c>
      <c r="O793" t="str">
        <f t="shared" si="151"/>
        <v>11-Jul-2016 → 07-Nov-2016</v>
      </c>
      <c r="P793" t="str">
        <f t="shared" si="152"/>
        <v>11-Jul-2016</v>
      </c>
      <c r="Q793" s="2">
        <f t="shared" si="153"/>
        <v>42562</v>
      </c>
      <c r="R793" t="str">
        <f t="shared" si="154"/>
        <v>Normal</v>
      </c>
    </row>
    <row r="794" spans="1:18" x14ac:dyDescent="0.35">
      <c r="A794">
        <v>1651</v>
      </c>
      <c r="B794" t="s">
        <v>6</v>
      </c>
      <c r="C794">
        <f t="shared" si="144"/>
        <v>81</v>
      </c>
      <c r="D794">
        <v>81</v>
      </c>
      <c r="E794" t="s">
        <v>7</v>
      </c>
      <c r="F794" s="1">
        <v>42563.306250000001</v>
      </c>
      <c r="G794" s="1">
        <v>42711.332638888889</v>
      </c>
      <c r="H794">
        <f t="shared" si="145"/>
        <v>7</v>
      </c>
      <c r="I794" t="str">
        <f t="shared" si="146"/>
        <v>Tuesday</v>
      </c>
      <c r="J794">
        <f t="shared" si="147"/>
        <v>213157.99999999814</v>
      </c>
      <c r="K794" s="1">
        <f t="shared" si="148"/>
        <v>42711.332638888889</v>
      </c>
      <c r="L794" t="str">
        <f t="shared" si="149"/>
        <v>Trip Completed</v>
      </c>
      <c r="M794" t="str">
        <f t="shared" si="150"/>
        <v>Airport</v>
      </c>
      <c r="N794" s="1">
        <f t="shared" si="155"/>
        <v>42563</v>
      </c>
      <c r="O794" t="str">
        <f t="shared" si="151"/>
        <v>12-Jul-2016 → 07-Dec-2016</v>
      </c>
      <c r="P794" t="str">
        <f t="shared" si="152"/>
        <v>12-Jul-2016</v>
      </c>
      <c r="Q794" s="2">
        <f t="shared" si="153"/>
        <v>42563</v>
      </c>
      <c r="R794" t="str">
        <f t="shared" si="154"/>
        <v>Normal</v>
      </c>
    </row>
    <row r="795" spans="1:18" x14ac:dyDescent="0.35">
      <c r="A795">
        <v>1963</v>
      </c>
      <c r="B795" t="s">
        <v>8</v>
      </c>
      <c r="C795">
        <f t="shared" si="144"/>
        <v>81</v>
      </c>
      <c r="D795">
        <v>81</v>
      </c>
      <c r="E795" t="s">
        <v>7</v>
      </c>
      <c r="F795" s="1">
        <v>42563.498611111114</v>
      </c>
      <c r="G795" s="1">
        <v>42711.542361111111</v>
      </c>
      <c r="H795">
        <f t="shared" si="145"/>
        <v>11</v>
      </c>
      <c r="I795" t="str">
        <f t="shared" si="146"/>
        <v>Tuesday</v>
      </c>
      <c r="J795">
        <f t="shared" si="147"/>
        <v>213182.99999999581</v>
      </c>
      <c r="K795" s="1">
        <f t="shared" si="148"/>
        <v>42711.542361111111</v>
      </c>
      <c r="L795" t="str">
        <f t="shared" si="149"/>
        <v>Trip Completed</v>
      </c>
      <c r="M795" t="str">
        <f t="shared" si="150"/>
        <v>City</v>
      </c>
      <c r="N795" s="1">
        <f t="shared" si="155"/>
        <v>42563</v>
      </c>
      <c r="O795" t="str">
        <f t="shared" si="151"/>
        <v>12-Jul-2016 → 07-Dec-2016</v>
      </c>
      <c r="P795" t="str">
        <f t="shared" si="152"/>
        <v>12-Jul-2016</v>
      </c>
      <c r="Q795" s="2">
        <f t="shared" si="153"/>
        <v>42563</v>
      </c>
      <c r="R795" t="str">
        <f t="shared" si="154"/>
        <v>Normal</v>
      </c>
    </row>
    <row r="796" spans="1:18" x14ac:dyDescent="0.35">
      <c r="A796">
        <v>2368</v>
      </c>
      <c r="B796" t="s">
        <v>8</v>
      </c>
      <c r="C796">
        <f t="shared" si="144"/>
        <v>81</v>
      </c>
      <c r="D796">
        <v>81</v>
      </c>
      <c r="E796" t="s">
        <v>7</v>
      </c>
      <c r="F796" s="1">
        <v>42563.813888888886</v>
      </c>
      <c r="G796" s="1">
        <v>42711.849305555559</v>
      </c>
      <c r="H796">
        <f t="shared" si="145"/>
        <v>19</v>
      </c>
      <c r="I796" t="str">
        <f t="shared" si="146"/>
        <v>Tuesday</v>
      </c>
      <c r="J796">
        <f t="shared" si="147"/>
        <v>213171.00000000908</v>
      </c>
      <c r="K796" s="1">
        <f t="shared" si="148"/>
        <v>42711.849305555559</v>
      </c>
      <c r="L796" t="str">
        <f t="shared" si="149"/>
        <v>Trip Completed</v>
      </c>
      <c r="M796" t="str">
        <f t="shared" si="150"/>
        <v>City</v>
      </c>
      <c r="N796" s="1">
        <f t="shared" si="155"/>
        <v>42563</v>
      </c>
      <c r="O796" t="str">
        <f t="shared" si="151"/>
        <v>12-Jul-2016 → 07-Dec-2016</v>
      </c>
      <c r="P796" t="str">
        <f t="shared" si="152"/>
        <v>12-Jul-2016</v>
      </c>
      <c r="Q796" s="2">
        <f t="shared" si="153"/>
        <v>42563</v>
      </c>
      <c r="R796" t="str">
        <f t="shared" si="154"/>
        <v>Normal</v>
      </c>
    </row>
    <row r="797" spans="1:18" x14ac:dyDescent="0.35">
      <c r="A797">
        <v>3004</v>
      </c>
      <c r="B797" t="s">
        <v>6</v>
      </c>
      <c r="C797">
        <f t="shared" si="144"/>
        <v>81</v>
      </c>
      <c r="D797">
        <v>81</v>
      </c>
      <c r="E797" t="s">
        <v>7</v>
      </c>
      <c r="F797" s="1">
        <v>42564.303854166668</v>
      </c>
      <c r="G797" s="1">
        <v>42564.351863425924</v>
      </c>
      <c r="H797">
        <f t="shared" si="145"/>
        <v>7</v>
      </c>
      <c r="I797" t="str">
        <f t="shared" si="146"/>
        <v>Wednesday</v>
      </c>
      <c r="J797">
        <f t="shared" si="147"/>
        <v>69.133333327481523</v>
      </c>
      <c r="K797" s="1">
        <f t="shared" si="148"/>
        <v>42564.351863425924</v>
      </c>
      <c r="L797" t="str">
        <f t="shared" si="149"/>
        <v>Trip Completed</v>
      </c>
      <c r="M797" t="str">
        <f t="shared" si="150"/>
        <v>Airport</v>
      </c>
      <c r="N797" s="1">
        <f t="shared" si="155"/>
        <v>42564</v>
      </c>
      <c r="O797" t="str">
        <f t="shared" si="151"/>
        <v>13-Jul-2016 → 13-Jul-2016</v>
      </c>
      <c r="P797" t="str">
        <f t="shared" si="152"/>
        <v>13-Jul-2016</v>
      </c>
      <c r="Q797" s="2">
        <f t="shared" si="153"/>
        <v>42564</v>
      </c>
      <c r="R797" t="str">
        <f t="shared" si="154"/>
        <v>Normal</v>
      </c>
    </row>
    <row r="798" spans="1:18" x14ac:dyDescent="0.35">
      <c r="A798">
        <v>3310</v>
      </c>
      <c r="B798" t="s">
        <v>8</v>
      </c>
      <c r="C798">
        <f t="shared" si="144"/>
        <v>81</v>
      </c>
      <c r="D798">
        <v>81</v>
      </c>
      <c r="E798" t="s">
        <v>7</v>
      </c>
      <c r="F798" s="1">
        <v>42564.496863425928</v>
      </c>
      <c r="G798" s="1">
        <v>42564.539629629631</v>
      </c>
      <c r="H798">
        <f t="shared" si="145"/>
        <v>11</v>
      </c>
      <c r="I798" t="str">
        <f t="shared" si="146"/>
        <v>Wednesday</v>
      </c>
      <c r="J798">
        <f t="shared" si="147"/>
        <v>61.583333333255723</v>
      </c>
      <c r="K798" s="1">
        <f t="shared" si="148"/>
        <v>42564.539629629631</v>
      </c>
      <c r="L798" t="str">
        <f t="shared" si="149"/>
        <v>Trip Completed</v>
      </c>
      <c r="M798" t="str">
        <f t="shared" si="150"/>
        <v>City</v>
      </c>
      <c r="N798" s="1">
        <f t="shared" si="155"/>
        <v>42564</v>
      </c>
      <c r="O798" t="str">
        <f t="shared" si="151"/>
        <v>13-Jul-2016 → 13-Jul-2016</v>
      </c>
      <c r="P798" t="str">
        <f t="shared" si="152"/>
        <v>13-Jul-2016</v>
      </c>
      <c r="Q798" s="2">
        <f t="shared" si="153"/>
        <v>42564</v>
      </c>
      <c r="R798" t="str">
        <f t="shared" si="154"/>
        <v>Normal</v>
      </c>
    </row>
    <row r="799" spans="1:18" x14ac:dyDescent="0.35">
      <c r="A799">
        <v>3391</v>
      </c>
      <c r="B799" t="s">
        <v>8</v>
      </c>
      <c r="C799">
        <f t="shared" si="144"/>
        <v>81</v>
      </c>
      <c r="D799">
        <v>81</v>
      </c>
      <c r="E799" t="s">
        <v>7</v>
      </c>
      <c r="F799" s="1">
        <v>42564.607627314814</v>
      </c>
      <c r="G799" s="1">
        <v>42564.660381944443</v>
      </c>
      <c r="H799">
        <f t="shared" si="145"/>
        <v>14</v>
      </c>
      <c r="I799" t="str">
        <f t="shared" si="146"/>
        <v>Wednesday</v>
      </c>
      <c r="J799">
        <f t="shared" si="147"/>
        <v>75.96666666562669</v>
      </c>
      <c r="K799" s="1">
        <f t="shared" si="148"/>
        <v>42564.660381944443</v>
      </c>
      <c r="L799" t="str">
        <f t="shared" si="149"/>
        <v>Trip Completed</v>
      </c>
      <c r="M799" t="str">
        <f t="shared" si="150"/>
        <v>City</v>
      </c>
      <c r="N799" s="1">
        <f t="shared" si="155"/>
        <v>42564</v>
      </c>
      <c r="O799" t="str">
        <f t="shared" si="151"/>
        <v>13-Jul-2016 → 13-Jul-2016</v>
      </c>
      <c r="P799" t="str">
        <f t="shared" si="152"/>
        <v>13-Jul-2016</v>
      </c>
      <c r="Q799" s="2">
        <f t="shared" si="153"/>
        <v>42564</v>
      </c>
      <c r="R799" t="str">
        <f t="shared" si="154"/>
        <v>Normal</v>
      </c>
    </row>
    <row r="800" spans="1:18" x14ac:dyDescent="0.35">
      <c r="A800">
        <v>4194</v>
      </c>
      <c r="B800" t="s">
        <v>6</v>
      </c>
      <c r="C800">
        <f t="shared" si="144"/>
        <v>81</v>
      </c>
      <c r="D800">
        <v>81</v>
      </c>
      <c r="E800" t="s">
        <v>7</v>
      </c>
      <c r="F800" s="1">
        <v>42565.227118055554</v>
      </c>
      <c r="G800" s="1">
        <v>42565.259282407409</v>
      </c>
      <c r="H800">
        <f t="shared" si="145"/>
        <v>5</v>
      </c>
      <c r="I800" t="str">
        <f t="shared" si="146"/>
        <v>Thursday</v>
      </c>
      <c r="J800">
        <f t="shared" si="147"/>
        <v>46.316666670609266</v>
      </c>
      <c r="K800" s="1">
        <f t="shared" si="148"/>
        <v>42565.259282407409</v>
      </c>
      <c r="L800" t="str">
        <f t="shared" si="149"/>
        <v>Trip Completed</v>
      </c>
      <c r="M800" t="str">
        <f t="shared" si="150"/>
        <v>Airport</v>
      </c>
      <c r="N800" s="1">
        <f t="shared" si="155"/>
        <v>42565</v>
      </c>
      <c r="O800" t="str">
        <f t="shared" si="151"/>
        <v>14-Jul-2016 → 14-Jul-2016</v>
      </c>
      <c r="P800" t="str">
        <f t="shared" si="152"/>
        <v>14-Jul-2016</v>
      </c>
      <c r="Q800" s="2">
        <f t="shared" si="153"/>
        <v>42565</v>
      </c>
      <c r="R800" t="str">
        <f t="shared" si="154"/>
        <v>Normal</v>
      </c>
    </row>
    <row r="801" spans="1:18" x14ac:dyDescent="0.35">
      <c r="A801">
        <v>5728</v>
      </c>
      <c r="B801" t="s">
        <v>8</v>
      </c>
      <c r="C801">
        <f t="shared" si="144"/>
        <v>81</v>
      </c>
      <c r="D801">
        <v>81</v>
      </c>
      <c r="E801" t="s">
        <v>7</v>
      </c>
      <c r="F801" s="1">
        <v>42566.320902777778</v>
      </c>
      <c r="G801" s="1">
        <v>42566.364664351851</v>
      </c>
      <c r="H801">
        <f t="shared" si="145"/>
        <v>7</v>
      </c>
      <c r="I801" t="str">
        <f t="shared" si="146"/>
        <v>Friday</v>
      </c>
      <c r="J801">
        <f t="shared" si="147"/>
        <v>63.016666666371748</v>
      </c>
      <c r="K801" s="1">
        <f t="shared" si="148"/>
        <v>42566.364664351851</v>
      </c>
      <c r="L801" t="str">
        <f t="shared" si="149"/>
        <v>Trip Completed</v>
      </c>
      <c r="M801" t="str">
        <f t="shared" si="150"/>
        <v>City</v>
      </c>
      <c r="N801" s="1">
        <f t="shared" si="155"/>
        <v>42566</v>
      </c>
      <c r="O801" t="str">
        <f t="shared" si="151"/>
        <v>15-Jul-2016 → 15-Jul-2016</v>
      </c>
      <c r="P801" t="str">
        <f t="shared" si="152"/>
        <v>15-Jul-2016</v>
      </c>
      <c r="Q801" s="2">
        <f t="shared" si="153"/>
        <v>42566</v>
      </c>
      <c r="R801" t="str">
        <f t="shared" si="154"/>
        <v>Normal</v>
      </c>
    </row>
    <row r="802" spans="1:18" x14ac:dyDescent="0.35">
      <c r="A802">
        <v>6091</v>
      </c>
      <c r="B802" t="s">
        <v>8</v>
      </c>
      <c r="C802">
        <f t="shared" si="144"/>
        <v>81</v>
      </c>
      <c r="D802">
        <v>81</v>
      </c>
      <c r="E802" t="s">
        <v>7</v>
      </c>
      <c r="F802" s="1">
        <v>42566.609259259261</v>
      </c>
      <c r="G802" s="1">
        <v>42566.636863425927</v>
      </c>
      <c r="H802">
        <f t="shared" si="145"/>
        <v>14</v>
      </c>
      <c r="I802" t="str">
        <f t="shared" si="146"/>
        <v>Friday</v>
      </c>
      <c r="J802">
        <f t="shared" si="147"/>
        <v>39.749999998603016</v>
      </c>
      <c r="K802" s="1">
        <f t="shared" si="148"/>
        <v>42566.636863425927</v>
      </c>
      <c r="L802" t="str">
        <f t="shared" si="149"/>
        <v>Trip Completed</v>
      </c>
      <c r="M802" t="str">
        <f t="shared" si="150"/>
        <v>City</v>
      </c>
      <c r="N802" s="1">
        <f t="shared" si="155"/>
        <v>42566</v>
      </c>
      <c r="O802" t="str">
        <f t="shared" si="151"/>
        <v>15-Jul-2016 → 15-Jul-2016</v>
      </c>
      <c r="P802" t="str">
        <f t="shared" si="152"/>
        <v>15-Jul-2016</v>
      </c>
      <c r="Q802" s="2">
        <f t="shared" si="153"/>
        <v>42566</v>
      </c>
      <c r="R802" t="str">
        <f t="shared" si="154"/>
        <v>Normal</v>
      </c>
    </row>
    <row r="803" spans="1:18" x14ac:dyDescent="0.35">
      <c r="A803">
        <v>6748</v>
      </c>
      <c r="B803" t="s">
        <v>6</v>
      </c>
      <c r="C803">
        <f t="shared" si="144"/>
        <v>81</v>
      </c>
      <c r="D803">
        <v>81</v>
      </c>
      <c r="E803" t="s">
        <v>7</v>
      </c>
      <c r="F803" s="1">
        <v>42566.989861111113</v>
      </c>
      <c r="G803" s="1">
        <v>42567.035856481481</v>
      </c>
      <c r="H803">
        <f t="shared" si="145"/>
        <v>23</v>
      </c>
      <c r="I803" t="str">
        <f t="shared" si="146"/>
        <v>Friday</v>
      </c>
      <c r="J803">
        <f t="shared" si="147"/>
        <v>66.233333330601454</v>
      </c>
      <c r="K803" s="1">
        <f t="shared" si="148"/>
        <v>42567.035856481481</v>
      </c>
      <c r="L803" t="str">
        <f t="shared" si="149"/>
        <v>Trip Completed</v>
      </c>
      <c r="M803" t="str">
        <f t="shared" si="150"/>
        <v>Airport</v>
      </c>
      <c r="N803" s="1">
        <f t="shared" si="155"/>
        <v>42566</v>
      </c>
      <c r="O803" t="str">
        <f t="shared" si="151"/>
        <v>15-Jul-2016 → 16-Jul-2016</v>
      </c>
      <c r="P803" t="str">
        <f t="shared" si="152"/>
        <v>15-Jul-2016</v>
      </c>
      <c r="Q803" s="2">
        <f t="shared" si="153"/>
        <v>42566</v>
      </c>
      <c r="R803" t="str">
        <f t="shared" si="154"/>
        <v>Normal</v>
      </c>
    </row>
    <row r="804" spans="1:18" x14ac:dyDescent="0.35">
      <c r="A804">
        <v>286</v>
      </c>
      <c r="B804" t="s">
        <v>8</v>
      </c>
      <c r="C804">
        <f t="shared" si="144"/>
        <v>82</v>
      </c>
      <c r="D804">
        <v>82</v>
      </c>
      <c r="E804" t="s">
        <v>7</v>
      </c>
      <c r="F804" s="1">
        <v>42562.290277777778</v>
      </c>
      <c r="G804" s="1">
        <v>42681.32916666667</v>
      </c>
      <c r="H804">
        <f t="shared" si="145"/>
        <v>6</v>
      </c>
      <c r="I804" t="str">
        <f t="shared" si="146"/>
        <v>Monday</v>
      </c>
      <c r="J804">
        <f t="shared" si="147"/>
        <v>171416.00000000442</v>
      </c>
      <c r="K804" s="1">
        <f t="shared" si="148"/>
        <v>42681.32916666667</v>
      </c>
      <c r="L804" t="str">
        <f t="shared" si="149"/>
        <v>Trip Completed</v>
      </c>
      <c r="M804" t="str">
        <f t="shared" si="150"/>
        <v>City</v>
      </c>
      <c r="N804" s="1">
        <f t="shared" si="155"/>
        <v>42562</v>
      </c>
      <c r="O804" t="str">
        <f t="shared" si="151"/>
        <v>11-Jul-2016 → 07-Nov-2016</v>
      </c>
      <c r="P804" t="str">
        <f t="shared" si="152"/>
        <v>11-Jul-2016</v>
      </c>
      <c r="Q804" s="2">
        <f t="shared" si="153"/>
        <v>42562</v>
      </c>
      <c r="R804" t="str">
        <f t="shared" si="154"/>
        <v>Normal</v>
      </c>
    </row>
    <row r="805" spans="1:18" x14ac:dyDescent="0.35">
      <c r="A805">
        <v>547</v>
      </c>
      <c r="B805" t="s">
        <v>6</v>
      </c>
      <c r="C805">
        <f t="shared" si="144"/>
        <v>82</v>
      </c>
      <c r="D805">
        <v>82</v>
      </c>
      <c r="E805" t="s">
        <v>7</v>
      </c>
      <c r="F805" s="1">
        <v>42562.417361111111</v>
      </c>
      <c r="G805" s="1">
        <v>42681.449305555558</v>
      </c>
      <c r="H805">
        <f t="shared" si="145"/>
        <v>10</v>
      </c>
      <c r="I805" t="str">
        <f t="shared" si="146"/>
        <v>Monday</v>
      </c>
      <c r="J805">
        <f t="shared" si="147"/>
        <v>171406.00000000326</v>
      </c>
      <c r="K805" s="1">
        <f t="shared" si="148"/>
        <v>42681.449305555558</v>
      </c>
      <c r="L805" t="str">
        <f t="shared" si="149"/>
        <v>Trip Completed</v>
      </c>
      <c r="M805" t="str">
        <f t="shared" si="150"/>
        <v>Airport</v>
      </c>
      <c r="N805" s="1">
        <f t="shared" si="155"/>
        <v>42562</v>
      </c>
      <c r="O805" t="str">
        <f t="shared" si="151"/>
        <v>11-Jul-2016 → 07-Nov-2016</v>
      </c>
      <c r="P805" t="str">
        <f t="shared" si="152"/>
        <v>11-Jul-2016</v>
      </c>
      <c r="Q805" s="2">
        <f t="shared" si="153"/>
        <v>42562</v>
      </c>
      <c r="R805" t="str">
        <f t="shared" si="154"/>
        <v>Normal</v>
      </c>
    </row>
    <row r="806" spans="1:18" x14ac:dyDescent="0.35">
      <c r="A806">
        <v>574</v>
      </c>
      <c r="B806" t="s">
        <v>8</v>
      </c>
      <c r="C806">
        <f t="shared" si="144"/>
        <v>82</v>
      </c>
      <c r="D806">
        <v>82</v>
      </c>
      <c r="E806" t="s">
        <v>7</v>
      </c>
      <c r="F806" s="1">
        <v>42562.456944444442</v>
      </c>
      <c r="G806" s="1">
        <v>42681.48541666667</v>
      </c>
      <c r="H806">
        <f t="shared" si="145"/>
        <v>10</v>
      </c>
      <c r="I806" t="str">
        <f t="shared" si="146"/>
        <v>Monday</v>
      </c>
      <c r="J806">
        <f t="shared" si="147"/>
        <v>171401.00000000792</v>
      </c>
      <c r="K806" s="1">
        <f t="shared" si="148"/>
        <v>42681.48541666667</v>
      </c>
      <c r="L806" t="str">
        <f t="shared" si="149"/>
        <v>Trip Completed</v>
      </c>
      <c r="M806" t="str">
        <f t="shared" si="150"/>
        <v>City</v>
      </c>
      <c r="N806" s="1">
        <f t="shared" si="155"/>
        <v>42562</v>
      </c>
      <c r="O806" t="str">
        <f t="shared" si="151"/>
        <v>11-Jul-2016 → 07-Nov-2016</v>
      </c>
      <c r="P806" t="str">
        <f t="shared" si="152"/>
        <v>11-Jul-2016</v>
      </c>
      <c r="Q806" s="2">
        <f t="shared" si="153"/>
        <v>42562</v>
      </c>
      <c r="R806" t="str">
        <f t="shared" si="154"/>
        <v>Normal</v>
      </c>
    </row>
    <row r="807" spans="1:18" x14ac:dyDescent="0.35">
      <c r="A807">
        <v>936</v>
      </c>
      <c r="B807" t="s">
        <v>6</v>
      </c>
      <c r="C807">
        <f t="shared" si="144"/>
        <v>82</v>
      </c>
      <c r="D807">
        <v>82</v>
      </c>
      <c r="E807" t="s">
        <v>7</v>
      </c>
      <c r="F807" s="1">
        <v>42562.769444444442</v>
      </c>
      <c r="G807" s="1">
        <v>42681.809027777781</v>
      </c>
      <c r="H807">
        <f t="shared" si="145"/>
        <v>18</v>
      </c>
      <c r="I807" t="str">
        <f t="shared" si="146"/>
        <v>Monday</v>
      </c>
      <c r="J807">
        <f t="shared" si="147"/>
        <v>171417.00000000768</v>
      </c>
      <c r="K807" s="1">
        <f t="shared" si="148"/>
        <v>42681.809027777781</v>
      </c>
      <c r="L807" t="str">
        <f t="shared" si="149"/>
        <v>Trip Completed</v>
      </c>
      <c r="M807" t="str">
        <f t="shared" si="150"/>
        <v>Airport</v>
      </c>
      <c r="N807" s="1">
        <f t="shared" si="155"/>
        <v>42562</v>
      </c>
      <c r="O807" t="str">
        <f t="shared" si="151"/>
        <v>11-Jul-2016 → 07-Nov-2016</v>
      </c>
      <c r="P807" t="str">
        <f t="shared" si="152"/>
        <v>11-Jul-2016</v>
      </c>
      <c r="Q807" s="2">
        <f t="shared" si="153"/>
        <v>42562</v>
      </c>
      <c r="R807" t="str">
        <f t="shared" si="154"/>
        <v>Normal</v>
      </c>
    </row>
    <row r="808" spans="1:18" x14ac:dyDescent="0.35">
      <c r="A808">
        <v>1514</v>
      </c>
      <c r="B808" t="s">
        <v>6</v>
      </c>
      <c r="C808">
        <f t="shared" si="144"/>
        <v>82</v>
      </c>
      <c r="D808">
        <v>82</v>
      </c>
      <c r="E808" t="s">
        <v>7</v>
      </c>
      <c r="F808" s="1">
        <v>42563.236805555556</v>
      </c>
      <c r="G808" s="1">
        <v>42711.262499999997</v>
      </c>
      <c r="H808">
        <f t="shared" si="145"/>
        <v>5</v>
      </c>
      <c r="I808" t="str">
        <f t="shared" si="146"/>
        <v>Tuesday</v>
      </c>
      <c r="J808">
        <f t="shared" si="147"/>
        <v>213156.99999999488</v>
      </c>
      <c r="K808" s="1">
        <f t="shared" si="148"/>
        <v>42711.262499999997</v>
      </c>
      <c r="L808" t="str">
        <f t="shared" si="149"/>
        <v>Trip Completed</v>
      </c>
      <c r="M808" t="str">
        <f t="shared" si="150"/>
        <v>Airport</v>
      </c>
      <c r="N808" s="1">
        <f t="shared" si="155"/>
        <v>42563</v>
      </c>
      <c r="O808" t="str">
        <f t="shared" si="151"/>
        <v>12-Jul-2016 → 07-Dec-2016</v>
      </c>
      <c r="P808" t="str">
        <f t="shared" si="152"/>
        <v>12-Jul-2016</v>
      </c>
      <c r="Q808" s="2">
        <f t="shared" si="153"/>
        <v>42563</v>
      </c>
      <c r="R808" t="str">
        <f t="shared" si="154"/>
        <v>Normal</v>
      </c>
    </row>
    <row r="809" spans="1:18" x14ac:dyDescent="0.35">
      <c r="A809">
        <v>1656</v>
      </c>
      <c r="B809" t="s">
        <v>8</v>
      </c>
      <c r="C809">
        <f t="shared" si="144"/>
        <v>82</v>
      </c>
      <c r="D809">
        <v>82</v>
      </c>
      <c r="E809" t="s">
        <v>7</v>
      </c>
      <c r="F809" s="1">
        <v>42563.30972222222</v>
      </c>
      <c r="G809" s="1">
        <v>42711.357638888891</v>
      </c>
      <c r="H809">
        <f t="shared" si="145"/>
        <v>7</v>
      </c>
      <c r="I809" t="str">
        <f t="shared" si="146"/>
        <v>Tuesday</v>
      </c>
      <c r="J809">
        <f t="shared" si="147"/>
        <v>213189.00000000489</v>
      </c>
      <c r="K809" s="1">
        <f t="shared" si="148"/>
        <v>42711.357638888891</v>
      </c>
      <c r="L809" t="str">
        <f t="shared" si="149"/>
        <v>Trip Completed</v>
      </c>
      <c r="M809" t="str">
        <f t="shared" si="150"/>
        <v>City</v>
      </c>
      <c r="N809" s="1">
        <f t="shared" si="155"/>
        <v>42563</v>
      </c>
      <c r="O809" t="str">
        <f t="shared" si="151"/>
        <v>12-Jul-2016 → 07-Dec-2016</v>
      </c>
      <c r="P809" t="str">
        <f t="shared" si="152"/>
        <v>12-Jul-2016</v>
      </c>
      <c r="Q809" s="2">
        <f t="shared" si="153"/>
        <v>42563</v>
      </c>
      <c r="R809" t="str">
        <f t="shared" si="154"/>
        <v>Normal</v>
      </c>
    </row>
    <row r="810" spans="1:18" x14ac:dyDescent="0.35">
      <c r="A810">
        <v>2405</v>
      </c>
      <c r="B810" t="s">
        <v>6</v>
      </c>
      <c r="C810">
        <f t="shared" si="144"/>
        <v>82</v>
      </c>
      <c r="D810">
        <v>82</v>
      </c>
      <c r="E810" t="s">
        <v>7</v>
      </c>
      <c r="F810" s="1">
        <v>42563.834027777775</v>
      </c>
      <c r="G810" s="1">
        <v>42711.870138888888</v>
      </c>
      <c r="H810">
        <f t="shared" si="145"/>
        <v>20</v>
      </c>
      <c r="I810" t="str">
        <f t="shared" si="146"/>
        <v>Tuesday</v>
      </c>
      <c r="J810">
        <f t="shared" si="147"/>
        <v>213172.00000000186</v>
      </c>
      <c r="K810" s="1">
        <f t="shared" si="148"/>
        <v>42711.870138888888</v>
      </c>
      <c r="L810" t="str">
        <f t="shared" si="149"/>
        <v>Trip Completed</v>
      </c>
      <c r="M810" t="str">
        <f t="shared" si="150"/>
        <v>Airport</v>
      </c>
      <c r="N810" s="1">
        <f t="shared" si="155"/>
        <v>42563</v>
      </c>
      <c r="O810" t="str">
        <f t="shared" si="151"/>
        <v>12-Jul-2016 → 07-Dec-2016</v>
      </c>
      <c r="P810" t="str">
        <f t="shared" si="152"/>
        <v>12-Jul-2016</v>
      </c>
      <c r="Q810" s="2">
        <f t="shared" si="153"/>
        <v>42563</v>
      </c>
      <c r="R810" t="str">
        <f t="shared" si="154"/>
        <v>Normal</v>
      </c>
    </row>
    <row r="811" spans="1:18" x14ac:dyDescent="0.35">
      <c r="A811">
        <v>3372</v>
      </c>
      <c r="B811" t="s">
        <v>6</v>
      </c>
      <c r="C811">
        <f t="shared" si="144"/>
        <v>82</v>
      </c>
      <c r="D811">
        <v>82</v>
      </c>
      <c r="E811" t="s">
        <v>7</v>
      </c>
      <c r="F811" s="1">
        <v>42564.585625</v>
      </c>
      <c r="G811" s="1">
        <v>42564.609675925924</v>
      </c>
      <c r="H811">
        <f t="shared" si="145"/>
        <v>14</v>
      </c>
      <c r="I811" t="str">
        <f t="shared" si="146"/>
        <v>Wednesday</v>
      </c>
      <c r="J811">
        <f t="shared" si="147"/>
        <v>34.633333330275491</v>
      </c>
      <c r="K811" s="1">
        <f t="shared" si="148"/>
        <v>42564.609675925924</v>
      </c>
      <c r="L811" t="str">
        <f t="shared" si="149"/>
        <v>Trip Completed</v>
      </c>
      <c r="M811" t="str">
        <f t="shared" si="150"/>
        <v>Airport</v>
      </c>
      <c r="N811" s="1">
        <f t="shared" si="155"/>
        <v>42564</v>
      </c>
      <c r="O811" t="str">
        <f t="shared" si="151"/>
        <v>13-Jul-2016 → 13-Jul-2016</v>
      </c>
      <c r="P811" t="str">
        <f t="shared" si="152"/>
        <v>13-Jul-2016</v>
      </c>
      <c r="Q811" s="2">
        <f t="shared" si="153"/>
        <v>42564</v>
      </c>
      <c r="R811" t="str">
        <f t="shared" si="154"/>
        <v>Normal</v>
      </c>
    </row>
    <row r="812" spans="1:18" x14ac:dyDescent="0.35">
      <c r="A812">
        <v>4215</v>
      </c>
      <c r="B812" t="s">
        <v>6</v>
      </c>
      <c r="C812">
        <f t="shared" si="144"/>
        <v>82</v>
      </c>
      <c r="D812">
        <v>82</v>
      </c>
      <c r="E812" t="s">
        <v>7</v>
      </c>
      <c r="F812" s="1">
        <v>42565.236678240741</v>
      </c>
      <c r="G812" s="1">
        <v>42565.276909722219</v>
      </c>
      <c r="H812">
        <f t="shared" si="145"/>
        <v>5</v>
      </c>
      <c r="I812" t="str">
        <f t="shared" si="146"/>
        <v>Thursday</v>
      </c>
      <c r="J812">
        <f t="shared" si="147"/>
        <v>57.933333328692243</v>
      </c>
      <c r="K812" s="1">
        <f t="shared" si="148"/>
        <v>42565.276909722219</v>
      </c>
      <c r="L812" t="str">
        <f t="shared" si="149"/>
        <v>Trip Completed</v>
      </c>
      <c r="M812" t="str">
        <f t="shared" si="150"/>
        <v>Airport</v>
      </c>
      <c r="N812" s="1">
        <f t="shared" si="155"/>
        <v>42565</v>
      </c>
      <c r="O812" t="str">
        <f t="shared" si="151"/>
        <v>14-Jul-2016 → 14-Jul-2016</v>
      </c>
      <c r="P812" t="str">
        <f t="shared" si="152"/>
        <v>14-Jul-2016</v>
      </c>
      <c r="Q812" s="2">
        <f t="shared" si="153"/>
        <v>42565</v>
      </c>
      <c r="R812" t="str">
        <f t="shared" si="154"/>
        <v>Normal</v>
      </c>
    </row>
    <row r="813" spans="1:18" x14ac:dyDescent="0.35">
      <c r="A813">
        <v>6486</v>
      </c>
      <c r="B813" t="s">
        <v>8</v>
      </c>
      <c r="C813">
        <f t="shared" si="144"/>
        <v>82</v>
      </c>
      <c r="D813">
        <v>82</v>
      </c>
      <c r="E813" t="s">
        <v>7</v>
      </c>
      <c r="F813" s="1">
        <v>42566.851574074077</v>
      </c>
      <c r="G813" s="1">
        <v>42566.880949074075</v>
      </c>
      <c r="H813">
        <f t="shared" si="145"/>
        <v>20</v>
      </c>
      <c r="I813" t="str">
        <f t="shared" si="146"/>
        <v>Friday</v>
      </c>
      <c r="J813">
        <f t="shared" si="147"/>
        <v>42.299999997485429</v>
      </c>
      <c r="K813" s="1">
        <f t="shared" si="148"/>
        <v>42566.880949074075</v>
      </c>
      <c r="L813" t="str">
        <f t="shared" si="149"/>
        <v>Trip Completed</v>
      </c>
      <c r="M813" t="str">
        <f t="shared" si="150"/>
        <v>City</v>
      </c>
      <c r="N813" s="1">
        <f t="shared" si="155"/>
        <v>42566</v>
      </c>
      <c r="O813" t="str">
        <f t="shared" si="151"/>
        <v>15-Jul-2016 → 15-Jul-2016</v>
      </c>
      <c r="P813" t="str">
        <f t="shared" si="152"/>
        <v>15-Jul-2016</v>
      </c>
      <c r="Q813" s="2">
        <f t="shared" si="153"/>
        <v>42566</v>
      </c>
      <c r="R813" t="str">
        <f t="shared" si="154"/>
        <v>Normal</v>
      </c>
    </row>
    <row r="814" spans="1:18" x14ac:dyDescent="0.35">
      <c r="A814">
        <v>520</v>
      </c>
      <c r="B814" t="s">
        <v>8</v>
      </c>
      <c r="C814">
        <f t="shared" si="144"/>
        <v>83</v>
      </c>
      <c r="D814">
        <v>83</v>
      </c>
      <c r="E814" t="s">
        <v>7</v>
      </c>
      <c r="F814" s="1">
        <v>42562.407638888886</v>
      </c>
      <c r="G814" s="1">
        <v>42681.446527777778</v>
      </c>
      <c r="H814">
        <f t="shared" si="145"/>
        <v>9</v>
      </c>
      <c r="I814" t="str">
        <f t="shared" si="146"/>
        <v>Monday</v>
      </c>
      <c r="J814">
        <f t="shared" si="147"/>
        <v>171416.00000000442</v>
      </c>
      <c r="K814" s="1">
        <f t="shared" si="148"/>
        <v>42681.446527777778</v>
      </c>
      <c r="L814" t="str">
        <f t="shared" si="149"/>
        <v>Trip Completed</v>
      </c>
      <c r="M814" t="str">
        <f t="shared" si="150"/>
        <v>City</v>
      </c>
      <c r="N814" s="1">
        <f t="shared" si="155"/>
        <v>42562</v>
      </c>
      <c r="O814" t="str">
        <f t="shared" si="151"/>
        <v>11-Jul-2016 → 07-Nov-2016</v>
      </c>
      <c r="P814" t="str">
        <f t="shared" si="152"/>
        <v>11-Jul-2016</v>
      </c>
      <c r="Q814" s="2">
        <f t="shared" si="153"/>
        <v>42562</v>
      </c>
      <c r="R814" t="str">
        <f t="shared" si="154"/>
        <v>Normal</v>
      </c>
    </row>
    <row r="815" spans="1:18" x14ac:dyDescent="0.35">
      <c r="A815">
        <v>1285</v>
      </c>
      <c r="B815" t="s">
        <v>8</v>
      </c>
      <c r="C815">
        <f t="shared" si="144"/>
        <v>83</v>
      </c>
      <c r="D815">
        <v>83</v>
      </c>
      <c r="E815" t="s">
        <v>7</v>
      </c>
      <c r="F815" s="1">
        <v>42562.925694444442</v>
      </c>
      <c r="G815" s="1">
        <v>42681.970138888886</v>
      </c>
      <c r="H815">
        <f t="shared" si="145"/>
        <v>22</v>
      </c>
      <c r="I815" t="str">
        <f t="shared" si="146"/>
        <v>Monday</v>
      </c>
      <c r="J815">
        <f t="shared" si="147"/>
        <v>171423.99999999907</v>
      </c>
      <c r="K815" s="1">
        <f t="shared" si="148"/>
        <v>42681.970138888886</v>
      </c>
      <c r="L815" t="str">
        <f t="shared" si="149"/>
        <v>Trip Completed</v>
      </c>
      <c r="M815" t="str">
        <f t="shared" si="150"/>
        <v>City</v>
      </c>
      <c r="N815" s="1">
        <f t="shared" si="155"/>
        <v>42562</v>
      </c>
      <c r="O815" t="str">
        <f t="shared" si="151"/>
        <v>11-Jul-2016 → 07-Nov-2016</v>
      </c>
      <c r="P815" t="str">
        <f t="shared" si="152"/>
        <v>11-Jul-2016</v>
      </c>
      <c r="Q815" s="2">
        <f t="shared" si="153"/>
        <v>42562</v>
      </c>
      <c r="R815" t="str">
        <f t="shared" si="154"/>
        <v>Normal</v>
      </c>
    </row>
    <row r="816" spans="1:18" x14ac:dyDescent="0.35">
      <c r="A816">
        <v>3394</v>
      </c>
      <c r="B816" t="s">
        <v>8</v>
      </c>
      <c r="C816">
        <f t="shared" si="144"/>
        <v>83</v>
      </c>
      <c r="D816">
        <v>83</v>
      </c>
      <c r="E816" t="s">
        <v>7</v>
      </c>
      <c r="F816" s="1">
        <v>42564.619305555556</v>
      </c>
      <c r="G816" s="1">
        <v>42564.647361111114</v>
      </c>
      <c r="H816">
        <f t="shared" si="145"/>
        <v>14</v>
      </c>
      <c r="I816" t="str">
        <f t="shared" si="146"/>
        <v>Wednesday</v>
      </c>
      <c r="J816">
        <f t="shared" si="147"/>
        <v>40.400000003864989</v>
      </c>
      <c r="K816" s="1">
        <f t="shared" si="148"/>
        <v>42564.647361111114</v>
      </c>
      <c r="L816" t="str">
        <f t="shared" si="149"/>
        <v>Trip Completed</v>
      </c>
      <c r="M816" t="str">
        <f t="shared" si="150"/>
        <v>City</v>
      </c>
      <c r="N816" s="1">
        <f t="shared" si="155"/>
        <v>42564</v>
      </c>
      <c r="O816" t="str">
        <f t="shared" si="151"/>
        <v>13-Jul-2016 → 13-Jul-2016</v>
      </c>
      <c r="P816" t="str">
        <f t="shared" si="152"/>
        <v>13-Jul-2016</v>
      </c>
      <c r="Q816" s="2">
        <f t="shared" si="153"/>
        <v>42564</v>
      </c>
      <c r="R816" t="str">
        <f t="shared" si="154"/>
        <v>Normal</v>
      </c>
    </row>
    <row r="817" spans="1:18" x14ac:dyDescent="0.35">
      <c r="A817">
        <v>3520</v>
      </c>
      <c r="B817" t="s">
        <v>8</v>
      </c>
      <c r="C817">
        <f t="shared" si="144"/>
        <v>83</v>
      </c>
      <c r="D817">
        <v>83</v>
      </c>
      <c r="E817" t="s">
        <v>7</v>
      </c>
      <c r="F817" s="1">
        <v>42564.738356481481</v>
      </c>
      <c r="G817" s="1">
        <v>42564.775671296295</v>
      </c>
      <c r="H817">
        <f t="shared" si="145"/>
        <v>17</v>
      </c>
      <c r="I817" t="str">
        <f t="shared" si="146"/>
        <v>Wednesday</v>
      </c>
      <c r="J817">
        <f t="shared" si="147"/>
        <v>53.733333331765607</v>
      </c>
      <c r="K817" s="1">
        <f t="shared" si="148"/>
        <v>42564.775671296295</v>
      </c>
      <c r="L817" t="str">
        <f t="shared" si="149"/>
        <v>Trip Completed</v>
      </c>
      <c r="M817" t="str">
        <f t="shared" si="150"/>
        <v>City</v>
      </c>
      <c r="N817" s="1">
        <f t="shared" si="155"/>
        <v>42564</v>
      </c>
      <c r="O817" t="str">
        <f t="shared" si="151"/>
        <v>13-Jul-2016 → 13-Jul-2016</v>
      </c>
      <c r="P817" t="str">
        <f t="shared" si="152"/>
        <v>13-Jul-2016</v>
      </c>
      <c r="Q817" s="2">
        <f t="shared" si="153"/>
        <v>42564</v>
      </c>
      <c r="R817" t="str">
        <f t="shared" si="154"/>
        <v>Normal</v>
      </c>
    </row>
    <row r="818" spans="1:18" x14ac:dyDescent="0.35">
      <c r="A818">
        <v>4998</v>
      </c>
      <c r="B818" t="s">
        <v>8</v>
      </c>
      <c r="C818">
        <f t="shared" si="144"/>
        <v>83</v>
      </c>
      <c r="D818">
        <v>83</v>
      </c>
      <c r="E818" t="s">
        <v>7</v>
      </c>
      <c r="F818" s="1">
        <v>42565.786666666667</v>
      </c>
      <c r="G818" s="1">
        <v>42565.836192129631</v>
      </c>
      <c r="H818">
        <f t="shared" si="145"/>
        <v>18</v>
      </c>
      <c r="I818" t="str">
        <f t="shared" si="146"/>
        <v>Thursday</v>
      </c>
      <c r="J818">
        <f t="shared" si="147"/>
        <v>71.316666668280959</v>
      </c>
      <c r="K818" s="1">
        <f t="shared" si="148"/>
        <v>42565.836192129631</v>
      </c>
      <c r="L818" t="str">
        <f t="shared" si="149"/>
        <v>Trip Completed</v>
      </c>
      <c r="M818" t="str">
        <f t="shared" si="150"/>
        <v>City</v>
      </c>
      <c r="N818" s="1">
        <f t="shared" si="155"/>
        <v>42565</v>
      </c>
      <c r="O818" t="str">
        <f t="shared" si="151"/>
        <v>14-Jul-2016 → 14-Jul-2016</v>
      </c>
      <c r="P818" t="str">
        <f t="shared" si="152"/>
        <v>14-Jul-2016</v>
      </c>
      <c r="Q818" s="2">
        <f t="shared" si="153"/>
        <v>42565</v>
      </c>
      <c r="R818" t="str">
        <f t="shared" si="154"/>
        <v>Normal</v>
      </c>
    </row>
    <row r="819" spans="1:18" x14ac:dyDescent="0.35">
      <c r="A819">
        <v>5377</v>
      </c>
      <c r="B819" t="s">
        <v>8</v>
      </c>
      <c r="C819">
        <f t="shared" si="144"/>
        <v>83</v>
      </c>
      <c r="D819">
        <v>83</v>
      </c>
      <c r="E819" t="s">
        <v>7</v>
      </c>
      <c r="F819" s="1">
        <v>42565.987523148149</v>
      </c>
      <c r="G819" s="1">
        <v>42566.02752314815</v>
      </c>
      <c r="H819">
        <f t="shared" si="145"/>
        <v>23</v>
      </c>
      <c r="I819" t="str">
        <f t="shared" si="146"/>
        <v>Thursday</v>
      </c>
      <c r="J819">
        <f t="shared" si="147"/>
        <v>57.600000001257285</v>
      </c>
      <c r="K819" s="1">
        <f t="shared" si="148"/>
        <v>42566.02752314815</v>
      </c>
      <c r="L819" t="str">
        <f t="shared" si="149"/>
        <v>Trip Completed</v>
      </c>
      <c r="M819" t="str">
        <f t="shared" si="150"/>
        <v>City</v>
      </c>
      <c r="N819" s="1">
        <f t="shared" si="155"/>
        <v>42565</v>
      </c>
      <c r="O819" t="str">
        <f t="shared" si="151"/>
        <v>14-Jul-2016 → 15-Jul-2016</v>
      </c>
      <c r="P819" t="str">
        <f t="shared" si="152"/>
        <v>14-Jul-2016</v>
      </c>
      <c r="Q819" s="2">
        <f t="shared" si="153"/>
        <v>42565</v>
      </c>
      <c r="R819" t="str">
        <f t="shared" si="154"/>
        <v>Normal</v>
      </c>
    </row>
    <row r="820" spans="1:18" x14ac:dyDescent="0.35">
      <c r="A820">
        <v>5759</v>
      </c>
      <c r="B820" t="s">
        <v>8</v>
      </c>
      <c r="C820">
        <f t="shared" si="144"/>
        <v>83</v>
      </c>
      <c r="D820">
        <v>83</v>
      </c>
      <c r="E820" t="s">
        <v>7</v>
      </c>
      <c r="F820" s="1">
        <v>42566.344849537039</v>
      </c>
      <c r="G820" s="1">
        <v>42566.371307870373</v>
      </c>
      <c r="H820">
        <f t="shared" si="145"/>
        <v>8</v>
      </c>
      <c r="I820" t="str">
        <f t="shared" si="146"/>
        <v>Friday</v>
      </c>
      <c r="J820">
        <f t="shared" si="147"/>
        <v>38.100000000558794</v>
      </c>
      <c r="K820" s="1">
        <f t="shared" si="148"/>
        <v>42566.371307870373</v>
      </c>
      <c r="L820" t="str">
        <f t="shared" si="149"/>
        <v>Trip Completed</v>
      </c>
      <c r="M820" t="str">
        <f t="shared" si="150"/>
        <v>City</v>
      </c>
      <c r="N820" s="1">
        <f t="shared" si="155"/>
        <v>42566</v>
      </c>
      <c r="O820" t="str">
        <f t="shared" si="151"/>
        <v>15-Jul-2016 → 15-Jul-2016</v>
      </c>
      <c r="P820" t="str">
        <f t="shared" si="152"/>
        <v>15-Jul-2016</v>
      </c>
      <c r="Q820" s="2">
        <f t="shared" si="153"/>
        <v>42566</v>
      </c>
      <c r="R820" t="str">
        <f t="shared" si="154"/>
        <v>Normal</v>
      </c>
    </row>
    <row r="821" spans="1:18" x14ac:dyDescent="0.35">
      <c r="A821">
        <v>422</v>
      </c>
      <c r="B821" t="s">
        <v>8</v>
      </c>
      <c r="C821">
        <f t="shared" si="144"/>
        <v>84</v>
      </c>
      <c r="D821">
        <v>84</v>
      </c>
      <c r="E821" t="s">
        <v>7</v>
      </c>
      <c r="F821" s="1">
        <v>42562.362500000003</v>
      </c>
      <c r="G821" s="1">
        <v>42681.413888888892</v>
      </c>
      <c r="H821">
        <f t="shared" si="145"/>
        <v>8</v>
      </c>
      <c r="I821" t="str">
        <f t="shared" si="146"/>
        <v>Monday</v>
      </c>
      <c r="J821">
        <f t="shared" si="147"/>
        <v>171434.00000000023</v>
      </c>
      <c r="K821" s="1">
        <f t="shared" si="148"/>
        <v>42681.413888888892</v>
      </c>
      <c r="L821" t="str">
        <f t="shared" si="149"/>
        <v>Trip Completed</v>
      </c>
      <c r="M821" t="str">
        <f t="shared" si="150"/>
        <v>City</v>
      </c>
      <c r="N821" s="1">
        <f t="shared" si="155"/>
        <v>42562</v>
      </c>
      <c r="O821" t="str">
        <f t="shared" si="151"/>
        <v>11-Jul-2016 → 07-Nov-2016</v>
      </c>
      <c r="P821" t="str">
        <f t="shared" si="152"/>
        <v>11-Jul-2016</v>
      </c>
      <c r="Q821" s="2">
        <f t="shared" si="153"/>
        <v>42562</v>
      </c>
      <c r="R821" t="str">
        <f t="shared" si="154"/>
        <v>Normal</v>
      </c>
    </row>
    <row r="822" spans="1:18" x14ac:dyDescent="0.35">
      <c r="A822">
        <v>578</v>
      </c>
      <c r="B822" t="s">
        <v>6</v>
      </c>
      <c r="C822">
        <f t="shared" si="144"/>
        <v>84</v>
      </c>
      <c r="D822">
        <v>84</v>
      </c>
      <c r="E822" t="s">
        <v>7</v>
      </c>
      <c r="F822" s="1">
        <v>42562.460416666669</v>
      </c>
      <c r="G822" s="1">
        <v>42681.495138888888</v>
      </c>
      <c r="H822">
        <f t="shared" si="145"/>
        <v>11</v>
      </c>
      <c r="I822" t="str">
        <f t="shared" si="146"/>
        <v>Monday</v>
      </c>
      <c r="J822">
        <f t="shared" si="147"/>
        <v>171409.99999999534</v>
      </c>
      <c r="K822" s="1">
        <f t="shared" si="148"/>
        <v>42681.495138888888</v>
      </c>
      <c r="L822" t="str">
        <f t="shared" si="149"/>
        <v>Trip Completed</v>
      </c>
      <c r="M822" t="str">
        <f t="shared" si="150"/>
        <v>Airport</v>
      </c>
      <c r="N822" s="1">
        <f t="shared" si="155"/>
        <v>42562</v>
      </c>
      <c r="O822" t="str">
        <f t="shared" si="151"/>
        <v>11-Jul-2016 → 07-Nov-2016</v>
      </c>
      <c r="P822" t="str">
        <f t="shared" si="152"/>
        <v>11-Jul-2016</v>
      </c>
      <c r="Q822" s="2">
        <f t="shared" si="153"/>
        <v>42562</v>
      </c>
      <c r="R822" t="str">
        <f t="shared" si="154"/>
        <v>Normal</v>
      </c>
    </row>
    <row r="823" spans="1:18" x14ac:dyDescent="0.35">
      <c r="A823">
        <v>3035</v>
      </c>
      <c r="B823" t="s">
        <v>8</v>
      </c>
      <c r="C823">
        <f t="shared" si="144"/>
        <v>84</v>
      </c>
      <c r="D823">
        <v>84</v>
      </c>
      <c r="E823" t="s">
        <v>7</v>
      </c>
      <c r="F823" s="1">
        <v>42564.313356481478</v>
      </c>
      <c r="G823" s="1">
        <v>42564.366435185184</v>
      </c>
      <c r="H823">
        <f t="shared" si="145"/>
        <v>7</v>
      </c>
      <c r="I823" t="str">
        <f t="shared" si="146"/>
        <v>Wednesday</v>
      </c>
      <c r="J823">
        <f t="shared" si="147"/>
        <v>76.433333336608484</v>
      </c>
      <c r="K823" s="1">
        <f t="shared" si="148"/>
        <v>42564.366435185184</v>
      </c>
      <c r="L823" t="str">
        <f t="shared" si="149"/>
        <v>Trip Completed</v>
      </c>
      <c r="M823" t="str">
        <f t="shared" si="150"/>
        <v>City</v>
      </c>
      <c r="N823" s="1">
        <f t="shared" si="155"/>
        <v>42564</v>
      </c>
      <c r="O823" t="str">
        <f t="shared" si="151"/>
        <v>13-Jul-2016 → 13-Jul-2016</v>
      </c>
      <c r="P823" t="str">
        <f t="shared" si="152"/>
        <v>13-Jul-2016</v>
      </c>
      <c r="Q823" s="2">
        <f t="shared" si="153"/>
        <v>42564</v>
      </c>
      <c r="R823" t="str">
        <f t="shared" si="154"/>
        <v>Normal</v>
      </c>
    </row>
    <row r="824" spans="1:18" x14ac:dyDescent="0.35">
      <c r="A824">
        <v>3728</v>
      </c>
      <c r="B824" t="s">
        <v>6</v>
      </c>
      <c r="C824">
        <f t="shared" si="144"/>
        <v>84</v>
      </c>
      <c r="D824">
        <v>84</v>
      </c>
      <c r="E824" t="s">
        <v>7</v>
      </c>
      <c r="F824" s="1">
        <v>42564.835497685184</v>
      </c>
      <c r="G824" s="1">
        <v>42564.886689814812</v>
      </c>
      <c r="H824">
        <f t="shared" si="145"/>
        <v>20</v>
      </c>
      <c r="I824" t="str">
        <f t="shared" si="146"/>
        <v>Wednesday</v>
      </c>
      <c r="J824">
        <f t="shared" si="147"/>
        <v>73.716666663531214</v>
      </c>
      <c r="K824" s="1">
        <f t="shared" si="148"/>
        <v>42564.886689814812</v>
      </c>
      <c r="L824" t="str">
        <f t="shared" si="149"/>
        <v>Trip Completed</v>
      </c>
      <c r="M824" t="str">
        <f t="shared" si="150"/>
        <v>Airport</v>
      </c>
      <c r="N824" s="1">
        <f t="shared" si="155"/>
        <v>42564</v>
      </c>
      <c r="O824" t="str">
        <f t="shared" si="151"/>
        <v>13-Jul-2016 → 13-Jul-2016</v>
      </c>
      <c r="P824" t="str">
        <f t="shared" si="152"/>
        <v>13-Jul-2016</v>
      </c>
      <c r="Q824" s="2">
        <f t="shared" si="153"/>
        <v>42564</v>
      </c>
      <c r="R824" t="str">
        <f t="shared" si="154"/>
        <v>Normal</v>
      </c>
    </row>
    <row r="825" spans="1:18" x14ac:dyDescent="0.35">
      <c r="A825">
        <v>4097</v>
      </c>
      <c r="B825" t="s">
        <v>8</v>
      </c>
      <c r="C825">
        <f t="shared" si="144"/>
        <v>84</v>
      </c>
      <c r="D825">
        <v>84</v>
      </c>
      <c r="E825" t="s">
        <v>7</v>
      </c>
      <c r="F825" s="1">
        <v>42565.135682870372</v>
      </c>
      <c r="G825" s="1">
        <v>42565.170393518521</v>
      </c>
      <c r="H825">
        <f t="shared" si="145"/>
        <v>3</v>
      </c>
      <c r="I825" t="str">
        <f t="shared" si="146"/>
        <v>Thursday</v>
      </c>
      <c r="J825">
        <f t="shared" si="147"/>
        <v>49.983333335258067</v>
      </c>
      <c r="K825" s="1">
        <f t="shared" si="148"/>
        <v>42565.170393518521</v>
      </c>
      <c r="L825" t="str">
        <f t="shared" si="149"/>
        <v>Trip Completed</v>
      </c>
      <c r="M825" t="str">
        <f t="shared" si="150"/>
        <v>City</v>
      </c>
      <c r="N825" s="1">
        <f t="shared" si="155"/>
        <v>42565</v>
      </c>
      <c r="O825" t="str">
        <f t="shared" si="151"/>
        <v>14-Jul-2016 → 14-Jul-2016</v>
      </c>
      <c r="P825" t="str">
        <f t="shared" si="152"/>
        <v>14-Jul-2016</v>
      </c>
      <c r="Q825" s="2">
        <f t="shared" si="153"/>
        <v>42565</v>
      </c>
      <c r="R825" t="str">
        <f t="shared" si="154"/>
        <v>Normal</v>
      </c>
    </row>
    <row r="826" spans="1:18" x14ac:dyDescent="0.35">
      <c r="A826">
        <v>5184</v>
      </c>
      <c r="B826" t="s">
        <v>8</v>
      </c>
      <c r="C826">
        <f t="shared" si="144"/>
        <v>84</v>
      </c>
      <c r="D826">
        <v>84</v>
      </c>
      <c r="E826" t="s">
        <v>7</v>
      </c>
      <c r="F826" s="1">
        <v>42565.86277777778</v>
      </c>
      <c r="G826" s="1">
        <v>42565.909675925926</v>
      </c>
      <c r="H826">
        <f t="shared" si="145"/>
        <v>20</v>
      </c>
      <c r="I826" t="str">
        <f t="shared" si="146"/>
        <v>Thursday</v>
      </c>
      <c r="J826">
        <f t="shared" si="147"/>
        <v>67.53333333064802</v>
      </c>
      <c r="K826" s="1">
        <f t="shared" si="148"/>
        <v>42565.909675925926</v>
      </c>
      <c r="L826" t="str">
        <f t="shared" si="149"/>
        <v>Trip Completed</v>
      </c>
      <c r="M826" t="str">
        <f t="shared" si="150"/>
        <v>City</v>
      </c>
      <c r="N826" s="1">
        <f t="shared" si="155"/>
        <v>42565</v>
      </c>
      <c r="O826" t="str">
        <f t="shared" si="151"/>
        <v>14-Jul-2016 → 14-Jul-2016</v>
      </c>
      <c r="P826" t="str">
        <f t="shared" si="152"/>
        <v>14-Jul-2016</v>
      </c>
      <c r="Q826" s="2">
        <f t="shared" si="153"/>
        <v>42565</v>
      </c>
      <c r="R826" t="str">
        <f t="shared" si="154"/>
        <v>Normal</v>
      </c>
    </row>
    <row r="827" spans="1:18" x14ac:dyDescent="0.35">
      <c r="A827">
        <v>5404</v>
      </c>
      <c r="B827" t="s">
        <v>8</v>
      </c>
      <c r="C827">
        <f t="shared" si="144"/>
        <v>84</v>
      </c>
      <c r="D827">
        <v>84</v>
      </c>
      <c r="E827" t="s">
        <v>7</v>
      </c>
      <c r="F827" s="1">
        <v>42566.050671296296</v>
      </c>
      <c r="G827" s="1">
        <v>42566.087106481478</v>
      </c>
      <c r="H827">
        <f t="shared" si="145"/>
        <v>1</v>
      </c>
      <c r="I827" t="str">
        <f t="shared" si="146"/>
        <v>Friday</v>
      </c>
      <c r="J827">
        <f t="shared" si="147"/>
        <v>52.466666662367061</v>
      </c>
      <c r="K827" s="1">
        <f t="shared" si="148"/>
        <v>42566.087106481478</v>
      </c>
      <c r="L827" t="str">
        <f t="shared" si="149"/>
        <v>Trip Completed</v>
      </c>
      <c r="M827" t="str">
        <f t="shared" si="150"/>
        <v>City</v>
      </c>
      <c r="N827" s="1">
        <f t="shared" si="155"/>
        <v>42566</v>
      </c>
      <c r="O827" t="str">
        <f t="shared" si="151"/>
        <v>15-Jul-2016 → 15-Jul-2016</v>
      </c>
      <c r="P827" t="str">
        <f t="shared" si="152"/>
        <v>15-Jul-2016</v>
      </c>
      <c r="Q827" s="2">
        <f t="shared" si="153"/>
        <v>42566</v>
      </c>
      <c r="R827" t="str">
        <f t="shared" si="154"/>
        <v>Normal</v>
      </c>
    </row>
    <row r="828" spans="1:18" x14ac:dyDescent="0.35">
      <c r="A828">
        <v>5525</v>
      </c>
      <c r="B828" t="s">
        <v>6</v>
      </c>
      <c r="C828">
        <f t="shared" si="144"/>
        <v>84</v>
      </c>
      <c r="D828">
        <v>84</v>
      </c>
      <c r="E828" t="s">
        <v>7</v>
      </c>
      <c r="F828" s="1">
        <v>42566.221099537041</v>
      </c>
      <c r="G828" s="1">
        <v>42566.275601851848</v>
      </c>
      <c r="H828">
        <f t="shared" si="145"/>
        <v>5</v>
      </c>
      <c r="I828" t="str">
        <f t="shared" si="146"/>
        <v>Friday</v>
      </c>
      <c r="J828">
        <f t="shared" si="147"/>
        <v>78.483333323383704</v>
      </c>
      <c r="K828" s="1">
        <f t="shared" si="148"/>
        <v>42566.275601851848</v>
      </c>
      <c r="L828" t="str">
        <f t="shared" si="149"/>
        <v>Trip Completed</v>
      </c>
      <c r="M828" t="str">
        <f t="shared" si="150"/>
        <v>Airport</v>
      </c>
      <c r="N828" s="1">
        <f t="shared" si="155"/>
        <v>42566</v>
      </c>
      <c r="O828" t="str">
        <f t="shared" si="151"/>
        <v>15-Jul-2016 → 15-Jul-2016</v>
      </c>
      <c r="P828" t="str">
        <f t="shared" si="152"/>
        <v>15-Jul-2016</v>
      </c>
      <c r="Q828" s="2">
        <f t="shared" si="153"/>
        <v>42566</v>
      </c>
      <c r="R828" t="str">
        <f t="shared" si="154"/>
        <v>Normal</v>
      </c>
    </row>
    <row r="829" spans="1:18" x14ac:dyDescent="0.35">
      <c r="A829">
        <v>6392</v>
      </c>
      <c r="B829" t="s">
        <v>6</v>
      </c>
      <c r="C829">
        <f t="shared" si="144"/>
        <v>84</v>
      </c>
      <c r="D829">
        <v>84</v>
      </c>
      <c r="E829" t="s">
        <v>7</v>
      </c>
      <c r="F829" s="1">
        <v>42566.808599537035</v>
      </c>
      <c r="G829" s="1">
        <v>42566.855543981481</v>
      </c>
      <c r="H829">
        <f t="shared" si="145"/>
        <v>19</v>
      </c>
      <c r="I829" t="str">
        <f t="shared" si="146"/>
        <v>Friday</v>
      </c>
      <c r="J829">
        <f t="shared" si="147"/>
        <v>67.600000002421439</v>
      </c>
      <c r="K829" s="1">
        <f t="shared" si="148"/>
        <v>42566.855543981481</v>
      </c>
      <c r="L829" t="str">
        <f t="shared" si="149"/>
        <v>Trip Completed</v>
      </c>
      <c r="M829" t="str">
        <f t="shared" si="150"/>
        <v>Airport</v>
      </c>
      <c r="N829" s="1">
        <f t="shared" si="155"/>
        <v>42566</v>
      </c>
      <c r="O829" t="str">
        <f t="shared" si="151"/>
        <v>15-Jul-2016 → 15-Jul-2016</v>
      </c>
      <c r="P829" t="str">
        <f t="shared" si="152"/>
        <v>15-Jul-2016</v>
      </c>
      <c r="Q829" s="2">
        <f t="shared" si="153"/>
        <v>42566</v>
      </c>
      <c r="R829" t="str">
        <f t="shared" si="154"/>
        <v>Normal</v>
      </c>
    </row>
    <row r="830" spans="1:18" x14ac:dyDescent="0.35">
      <c r="A830">
        <v>603</v>
      </c>
      <c r="B830" t="s">
        <v>6</v>
      </c>
      <c r="C830">
        <f t="shared" si="144"/>
        <v>85</v>
      </c>
      <c r="D830">
        <v>85</v>
      </c>
      <c r="E830" t="s">
        <v>7</v>
      </c>
      <c r="F830" s="1">
        <v>42562.488194444442</v>
      </c>
      <c r="G830" s="1">
        <v>42681.538888888892</v>
      </c>
      <c r="H830">
        <f t="shared" si="145"/>
        <v>11</v>
      </c>
      <c r="I830" t="str">
        <f t="shared" si="146"/>
        <v>Monday</v>
      </c>
      <c r="J830">
        <f t="shared" si="147"/>
        <v>171433.00000000745</v>
      </c>
      <c r="K830" s="1">
        <f t="shared" si="148"/>
        <v>42681.538888888892</v>
      </c>
      <c r="L830" t="str">
        <f t="shared" si="149"/>
        <v>Trip Completed</v>
      </c>
      <c r="M830" t="str">
        <f t="shared" si="150"/>
        <v>Airport</v>
      </c>
      <c r="N830" s="1">
        <f t="shared" si="155"/>
        <v>42562</v>
      </c>
      <c r="O830" t="str">
        <f t="shared" si="151"/>
        <v>11-Jul-2016 → 07-Nov-2016</v>
      </c>
      <c r="P830" t="str">
        <f t="shared" si="152"/>
        <v>11-Jul-2016</v>
      </c>
      <c r="Q830" s="2">
        <f t="shared" si="153"/>
        <v>42562</v>
      </c>
      <c r="R830" t="str">
        <f t="shared" si="154"/>
        <v>Normal</v>
      </c>
    </row>
    <row r="831" spans="1:18" x14ac:dyDescent="0.35">
      <c r="A831">
        <v>1956</v>
      </c>
      <c r="B831" t="s">
        <v>8</v>
      </c>
      <c r="C831">
        <f t="shared" si="144"/>
        <v>85</v>
      </c>
      <c r="D831">
        <v>85</v>
      </c>
      <c r="E831" t="s">
        <v>7</v>
      </c>
      <c r="F831" s="1">
        <v>42563.489583333336</v>
      </c>
      <c r="G831" s="1">
        <v>42711.522222222222</v>
      </c>
      <c r="H831">
        <f t="shared" si="145"/>
        <v>11</v>
      </c>
      <c r="I831" t="str">
        <f t="shared" si="146"/>
        <v>Tuesday</v>
      </c>
      <c r="J831">
        <f t="shared" si="147"/>
        <v>213166.99999999604</v>
      </c>
      <c r="K831" s="1">
        <f t="shared" si="148"/>
        <v>42711.522222222222</v>
      </c>
      <c r="L831" t="str">
        <f t="shared" si="149"/>
        <v>Trip Completed</v>
      </c>
      <c r="M831" t="str">
        <f t="shared" si="150"/>
        <v>City</v>
      </c>
      <c r="N831" s="1">
        <f t="shared" si="155"/>
        <v>42563</v>
      </c>
      <c r="O831" t="str">
        <f t="shared" si="151"/>
        <v>12-Jul-2016 → 07-Dec-2016</v>
      </c>
      <c r="P831" t="str">
        <f t="shared" si="152"/>
        <v>12-Jul-2016</v>
      </c>
      <c r="Q831" s="2">
        <f t="shared" si="153"/>
        <v>42563</v>
      </c>
      <c r="R831" t="str">
        <f t="shared" si="154"/>
        <v>Normal</v>
      </c>
    </row>
    <row r="832" spans="1:18" x14ac:dyDescent="0.35">
      <c r="A832">
        <v>2914</v>
      </c>
      <c r="B832" t="s">
        <v>6</v>
      </c>
      <c r="C832">
        <f t="shared" si="144"/>
        <v>85</v>
      </c>
      <c r="D832">
        <v>85</v>
      </c>
      <c r="E832" t="s">
        <v>7</v>
      </c>
      <c r="F832" s="1">
        <v>42564.261631944442</v>
      </c>
      <c r="G832" s="1">
        <v>42564.285798611112</v>
      </c>
      <c r="H832">
        <f t="shared" si="145"/>
        <v>6</v>
      </c>
      <c r="I832" t="str">
        <f t="shared" si="146"/>
        <v>Wednesday</v>
      </c>
      <c r="J832">
        <f t="shared" si="147"/>
        <v>34.800000004470348</v>
      </c>
      <c r="K832" s="1">
        <f t="shared" si="148"/>
        <v>42564.285798611112</v>
      </c>
      <c r="L832" t="str">
        <f t="shared" si="149"/>
        <v>Trip Completed</v>
      </c>
      <c r="M832" t="str">
        <f t="shared" si="150"/>
        <v>Airport</v>
      </c>
      <c r="N832" s="1">
        <f t="shared" si="155"/>
        <v>42564</v>
      </c>
      <c r="O832" t="str">
        <f t="shared" si="151"/>
        <v>13-Jul-2016 → 13-Jul-2016</v>
      </c>
      <c r="P832" t="str">
        <f t="shared" si="152"/>
        <v>13-Jul-2016</v>
      </c>
      <c r="Q832" s="2">
        <f t="shared" si="153"/>
        <v>42564</v>
      </c>
      <c r="R832" t="str">
        <f t="shared" si="154"/>
        <v>Normal</v>
      </c>
    </row>
    <row r="833" spans="1:18" x14ac:dyDescent="0.35">
      <c r="A833">
        <v>3434</v>
      </c>
      <c r="B833" t="s">
        <v>6</v>
      </c>
      <c r="C833">
        <f t="shared" si="144"/>
        <v>85</v>
      </c>
      <c r="D833">
        <v>85</v>
      </c>
      <c r="E833" t="s">
        <v>7</v>
      </c>
      <c r="F833" s="1">
        <v>42564.671875</v>
      </c>
      <c r="G833" s="1">
        <v>42564.700543981482</v>
      </c>
      <c r="H833">
        <f t="shared" si="145"/>
        <v>16</v>
      </c>
      <c r="I833" t="str">
        <f t="shared" si="146"/>
        <v>Wednesday</v>
      </c>
      <c r="J833">
        <f t="shared" si="147"/>
        <v>41.28333333414048</v>
      </c>
      <c r="K833" s="1">
        <f t="shared" si="148"/>
        <v>42564.700543981482</v>
      </c>
      <c r="L833" t="str">
        <f t="shared" si="149"/>
        <v>Trip Completed</v>
      </c>
      <c r="M833" t="str">
        <f t="shared" si="150"/>
        <v>Airport</v>
      </c>
      <c r="N833" s="1">
        <f t="shared" si="155"/>
        <v>42564</v>
      </c>
      <c r="O833" t="str">
        <f t="shared" si="151"/>
        <v>13-Jul-2016 → 13-Jul-2016</v>
      </c>
      <c r="P833" t="str">
        <f t="shared" si="152"/>
        <v>13-Jul-2016</v>
      </c>
      <c r="Q833" s="2">
        <f t="shared" si="153"/>
        <v>42564</v>
      </c>
      <c r="R833" t="str">
        <f t="shared" si="154"/>
        <v>Normal</v>
      </c>
    </row>
    <row r="834" spans="1:18" x14ac:dyDescent="0.35">
      <c r="A834">
        <v>3454</v>
      </c>
      <c r="B834" t="s">
        <v>8</v>
      </c>
      <c r="C834">
        <f t="shared" ref="C834:C897" si="156">IF(ISNUMBER(D834), D834, "Unavailable")</f>
        <v>85</v>
      </c>
      <c r="D834">
        <v>85</v>
      </c>
      <c r="E834" t="s">
        <v>7</v>
      </c>
      <c r="F834" s="1">
        <v>42564.70653935185</v>
      </c>
      <c r="G834" s="1">
        <v>42564.754953703705</v>
      </c>
      <c r="H834">
        <f t="shared" si="145"/>
        <v>16</v>
      </c>
      <c r="I834" t="str">
        <f t="shared" si="146"/>
        <v>Wednesday</v>
      </c>
      <c r="J834">
        <f t="shared" si="147"/>
        <v>69.716666671447456</v>
      </c>
      <c r="K834" s="1">
        <f t="shared" si="148"/>
        <v>42564.754953703705</v>
      </c>
      <c r="L834" t="str">
        <f t="shared" si="149"/>
        <v>Trip Completed</v>
      </c>
      <c r="M834" t="str">
        <f t="shared" si="150"/>
        <v>City</v>
      </c>
      <c r="N834" s="1">
        <f t="shared" si="155"/>
        <v>42564</v>
      </c>
      <c r="O834" t="str">
        <f t="shared" si="151"/>
        <v>13-Jul-2016 → 13-Jul-2016</v>
      </c>
      <c r="P834" t="str">
        <f t="shared" si="152"/>
        <v>13-Jul-2016</v>
      </c>
      <c r="Q834" s="2">
        <f t="shared" si="153"/>
        <v>42564</v>
      </c>
      <c r="R834" t="str">
        <f t="shared" si="154"/>
        <v>Normal</v>
      </c>
    </row>
    <row r="835" spans="1:18" x14ac:dyDescent="0.35">
      <c r="A835">
        <v>3809</v>
      </c>
      <c r="B835" t="s">
        <v>8</v>
      </c>
      <c r="C835">
        <f t="shared" si="156"/>
        <v>85</v>
      </c>
      <c r="D835">
        <v>85</v>
      </c>
      <c r="E835" t="s">
        <v>7</v>
      </c>
      <c r="F835" s="1">
        <v>42564.87395833333</v>
      </c>
      <c r="G835" s="1">
        <v>42564.905092592591</v>
      </c>
      <c r="H835">
        <f t="shared" ref="H835:H898" si="157">HOUR(F835)</f>
        <v>20</v>
      </c>
      <c r="I835" t="str">
        <f t="shared" ref="I835:I898" si="158">TEXT(F835, "dddd")</f>
        <v>Wednesday</v>
      </c>
      <c r="J835">
        <f t="shared" ref="J835:J898" si="159">(G835 - F835) * 1440</f>
        <v>44.833333336282521</v>
      </c>
      <c r="K835" s="1">
        <f t="shared" ref="K835:K898" si="160">IF(TRIM(E835)="Trip Completed", G835, "Unavailable")</f>
        <v>42564.905092592591</v>
      </c>
      <c r="L835" t="str">
        <f t="shared" ref="L835:L898" si="161">PROPER(TRIM(E835))</f>
        <v>Trip Completed</v>
      </c>
      <c r="M835" t="str">
        <f t="shared" ref="M835:M898" si="162">PROPER(TRIM(B835))</f>
        <v>City</v>
      </c>
      <c r="N835" s="1">
        <f t="shared" si="155"/>
        <v>42564</v>
      </c>
      <c r="O835" t="str">
        <f t="shared" ref="O835:O898" si="163">TEXT(F835,"dd-mmm-yyyy") &amp; " → " &amp; IF(G835="", "", TEXT(G835,"dd-mmm-yyyy"))</f>
        <v>13-Jul-2016 → 13-Jul-2016</v>
      </c>
      <c r="P835" t="str">
        <f t="shared" ref="P835:P898" si="164">LEFT(O835, FIND("→", O835)-2)</f>
        <v>13-Jul-2016</v>
      </c>
      <c r="Q835" s="2">
        <f t="shared" ref="Q835:Q898" si="165">DATEVALUE(LEFT(O835, FIND("→", O835)-2))</f>
        <v>42564</v>
      </c>
      <c r="R835" t="str">
        <f t="shared" ref="R835:R898" si="166">IF(Q835=DATE(2016,11,7),"Holiday", IF(Q835=DATE(2016,12,7),"Strike/Disruption (Vardah cyclone in Chennai)","Normal"))</f>
        <v>Normal</v>
      </c>
    </row>
    <row r="836" spans="1:18" x14ac:dyDescent="0.35">
      <c r="A836">
        <v>3947</v>
      </c>
      <c r="B836" t="s">
        <v>6</v>
      </c>
      <c r="C836">
        <f t="shared" si="156"/>
        <v>85</v>
      </c>
      <c r="D836">
        <v>85</v>
      </c>
      <c r="E836" t="s">
        <v>7</v>
      </c>
      <c r="F836" s="1">
        <v>42564.944097222222</v>
      </c>
      <c r="G836" s="1">
        <v>42564.969108796293</v>
      </c>
      <c r="H836">
        <f t="shared" si="157"/>
        <v>22</v>
      </c>
      <c r="I836" t="str">
        <f t="shared" si="158"/>
        <v>Wednesday</v>
      </c>
      <c r="J836">
        <f t="shared" si="159"/>
        <v>36.016666662180796</v>
      </c>
      <c r="K836" s="1">
        <f t="shared" si="160"/>
        <v>42564.969108796293</v>
      </c>
      <c r="L836" t="str">
        <f t="shared" si="161"/>
        <v>Trip Completed</v>
      </c>
      <c r="M836" t="str">
        <f t="shared" si="162"/>
        <v>Airport</v>
      </c>
      <c r="N836" s="1">
        <f t="shared" ref="N836:N899" si="167">INT(F836)</f>
        <v>42564</v>
      </c>
      <c r="O836" t="str">
        <f t="shared" si="163"/>
        <v>13-Jul-2016 → 13-Jul-2016</v>
      </c>
      <c r="P836" t="str">
        <f t="shared" si="164"/>
        <v>13-Jul-2016</v>
      </c>
      <c r="Q836" s="2">
        <f t="shared" si="165"/>
        <v>42564</v>
      </c>
      <c r="R836" t="str">
        <f t="shared" si="166"/>
        <v>Normal</v>
      </c>
    </row>
    <row r="837" spans="1:18" x14ac:dyDescent="0.35">
      <c r="A837">
        <v>4319</v>
      </c>
      <c r="B837" t="s">
        <v>6</v>
      </c>
      <c r="C837">
        <f t="shared" si="156"/>
        <v>85</v>
      </c>
      <c r="D837">
        <v>85</v>
      </c>
      <c r="E837" t="s">
        <v>7</v>
      </c>
      <c r="F837" s="1">
        <v>42565.288043981483</v>
      </c>
      <c r="G837" s="1">
        <v>42565.340196759258</v>
      </c>
      <c r="H837">
        <f t="shared" si="157"/>
        <v>6</v>
      </c>
      <c r="I837" t="str">
        <f t="shared" si="158"/>
        <v>Thursday</v>
      </c>
      <c r="J837">
        <f t="shared" si="159"/>
        <v>75.099999995436519</v>
      </c>
      <c r="K837" s="1">
        <f t="shared" si="160"/>
        <v>42565.340196759258</v>
      </c>
      <c r="L837" t="str">
        <f t="shared" si="161"/>
        <v>Trip Completed</v>
      </c>
      <c r="M837" t="str">
        <f t="shared" si="162"/>
        <v>Airport</v>
      </c>
      <c r="N837" s="1">
        <f t="shared" si="167"/>
        <v>42565</v>
      </c>
      <c r="O837" t="str">
        <f t="shared" si="163"/>
        <v>14-Jul-2016 → 14-Jul-2016</v>
      </c>
      <c r="P837" t="str">
        <f t="shared" si="164"/>
        <v>14-Jul-2016</v>
      </c>
      <c r="Q837" s="2">
        <f t="shared" si="165"/>
        <v>42565</v>
      </c>
      <c r="R837" t="str">
        <f t="shared" si="166"/>
        <v>Normal</v>
      </c>
    </row>
    <row r="838" spans="1:18" x14ac:dyDescent="0.35">
      <c r="A838">
        <v>4716</v>
      </c>
      <c r="B838" t="s">
        <v>8</v>
      </c>
      <c r="C838">
        <f t="shared" si="156"/>
        <v>85</v>
      </c>
      <c r="D838">
        <v>85</v>
      </c>
      <c r="E838" t="s">
        <v>7</v>
      </c>
      <c r="F838" s="1">
        <v>42565.567187499997</v>
      </c>
      <c r="G838" s="1">
        <v>42565.589490740742</v>
      </c>
      <c r="H838">
        <f t="shared" si="157"/>
        <v>13</v>
      </c>
      <c r="I838" t="str">
        <f t="shared" si="158"/>
        <v>Thursday</v>
      </c>
      <c r="J838">
        <f t="shared" si="159"/>
        <v>32.116666672518477</v>
      </c>
      <c r="K838" s="1">
        <f t="shared" si="160"/>
        <v>42565.589490740742</v>
      </c>
      <c r="L838" t="str">
        <f t="shared" si="161"/>
        <v>Trip Completed</v>
      </c>
      <c r="M838" t="str">
        <f t="shared" si="162"/>
        <v>City</v>
      </c>
      <c r="N838" s="1">
        <f t="shared" si="167"/>
        <v>42565</v>
      </c>
      <c r="O838" t="str">
        <f t="shared" si="163"/>
        <v>14-Jul-2016 → 14-Jul-2016</v>
      </c>
      <c r="P838" t="str">
        <f t="shared" si="164"/>
        <v>14-Jul-2016</v>
      </c>
      <c r="Q838" s="2">
        <f t="shared" si="165"/>
        <v>42565</v>
      </c>
      <c r="R838" t="str">
        <f t="shared" si="166"/>
        <v>Normal</v>
      </c>
    </row>
    <row r="839" spans="1:18" x14ac:dyDescent="0.35">
      <c r="A839">
        <v>5790</v>
      </c>
      <c r="B839" t="s">
        <v>6</v>
      </c>
      <c r="C839">
        <f t="shared" si="156"/>
        <v>85</v>
      </c>
      <c r="D839">
        <v>85</v>
      </c>
      <c r="E839" t="s">
        <v>7</v>
      </c>
      <c r="F839" s="1">
        <v>42566.355347222219</v>
      </c>
      <c r="G839" s="1">
        <v>42566.40289351852</v>
      </c>
      <c r="H839">
        <f t="shared" si="157"/>
        <v>8</v>
      </c>
      <c r="I839" t="str">
        <f t="shared" si="158"/>
        <v>Friday</v>
      </c>
      <c r="J839">
        <f t="shared" si="159"/>
        <v>68.466666672611609</v>
      </c>
      <c r="K839" s="1">
        <f t="shared" si="160"/>
        <v>42566.40289351852</v>
      </c>
      <c r="L839" t="str">
        <f t="shared" si="161"/>
        <v>Trip Completed</v>
      </c>
      <c r="M839" t="str">
        <f t="shared" si="162"/>
        <v>Airport</v>
      </c>
      <c r="N839" s="1">
        <f t="shared" si="167"/>
        <v>42566</v>
      </c>
      <c r="O839" t="str">
        <f t="shared" si="163"/>
        <v>15-Jul-2016 → 15-Jul-2016</v>
      </c>
      <c r="P839" t="str">
        <f t="shared" si="164"/>
        <v>15-Jul-2016</v>
      </c>
      <c r="Q839" s="2">
        <f t="shared" si="165"/>
        <v>42566</v>
      </c>
      <c r="R839" t="str">
        <f t="shared" si="166"/>
        <v>Normal</v>
      </c>
    </row>
    <row r="840" spans="1:18" x14ac:dyDescent="0.35">
      <c r="A840">
        <v>6205</v>
      </c>
      <c r="B840" t="s">
        <v>6</v>
      </c>
      <c r="C840">
        <f t="shared" si="156"/>
        <v>85</v>
      </c>
      <c r="D840">
        <v>85</v>
      </c>
      <c r="E840" t="s">
        <v>7</v>
      </c>
      <c r="F840" s="1">
        <v>42566.726886574077</v>
      </c>
      <c r="G840" s="1">
        <v>42566.777025462965</v>
      </c>
      <c r="H840">
        <f t="shared" si="157"/>
        <v>17</v>
      </c>
      <c r="I840" t="str">
        <f t="shared" si="158"/>
        <v>Friday</v>
      </c>
      <c r="J840">
        <f t="shared" si="159"/>
        <v>72.19999999855645</v>
      </c>
      <c r="K840" s="1">
        <f t="shared" si="160"/>
        <v>42566.777025462965</v>
      </c>
      <c r="L840" t="str">
        <f t="shared" si="161"/>
        <v>Trip Completed</v>
      </c>
      <c r="M840" t="str">
        <f t="shared" si="162"/>
        <v>Airport</v>
      </c>
      <c r="N840" s="1">
        <f t="shared" si="167"/>
        <v>42566</v>
      </c>
      <c r="O840" t="str">
        <f t="shared" si="163"/>
        <v>15-Jul-2016 → 15-Jul-2016</v>
      </c>
      <c r="P840" t="str">
        <f t="shared" si="164"/>
        <v>15-Jul-2016</v>
      </c>
      <c r="Q840" s="2">
        <f t="shared" si="165"/>
        <v>42566</v>
      </c>
      <c r="R840" t="str">
        <f t="shared" si="166"/>
        <v>Normal</v>
      </c>
    </row>
    <row r="841" spans="1:18" x14ac:dyDescent="0.35">
      <c r="A841">
        <v>6727</v>
      </c>
      <c r="B841" t="s">
        <v>6</v>
      </c>
      <c r="C841">
        <f t="shared" si="156"/>
        <v>85</v>
      </c>
      <c r="D841">
        <v>85</v>
      </c>
      <c r="E841" t="s">
        <v>7</v>
      </c>
      <c r="F841" s="1">
        <v>42566.976030092592</v>
      </c>
      <c r="G841" s="1">
        <v>42567.013842592591</v>
      </c>
      <c r="H841">
        <f t="shared" si="157"/>
        <v>23</v>
      </c>
      <c r="I841" t="str">
        <f t="shared" si="158"/>
        <v>Friday</v>
      </c>
      <c r="J841">
        <f t="shared" si="159"/>
        <v>54.449999998323619</v>
      </c>
      <c r="K841" s="1">
        <f t="shared" si="160"/>
        <v>42567.013842592591</v>
      </c>
      <c r="L841" t="str">
        <f t="shared" si="161"/>
        <v>Trip Completed</v>
      </c>
      <c r="M841" t="str">
        <f t="shared" si="162"/>
        <v>Airport</v>
      </c>
      <c r="N841" s="1">
        <f t="shared" si="167"/>
        <v>42566</v>
      </c>
      <c r="O841" t="str">
        <f t="shared" si="163"/>
        <v>15-Jul-2016 → 16-Jul-2016</v>
      </c>
      <c r="P841" t="str">
        <f t="shared" si="164"/>
        <v>15-Jul-2016</v>
      </c>
      <c r="Q841" s="2">
        <f t="shared" si="165"/>
        <v>42566</v>
      </c>
      <c r="R841" t="str">
        <f t="shared" si="166"/>
        <v>Normal</v>
      </c>
    </row>
    <row r="842" spans="1:18" x14ac:dyDescent="0.35">
      <c r="A842">
        <v>51</v>
      </c>
      <c r="B842" t="s">
        <v>8</v>
      </c>
      <c r="C842">
        <f t="shared" si="156"/>
        <v>86</v>
      </c>
      <c r="D842">
        <v>86</v>
      </c>
      <c r="E842" t="s">
        <v>7</v>
      </c>
      <c r="F842" s="1">
        <v>42562.148611111108</v>
      </c>
      <c r="G842" s="1">
        <v>42681.189583333333</v>
      </c>
      <c r="H842">
        <f t="shared" si="157"/>
        <v>3</v>
      </c>
      <c r="I842" t="str">
        <f t="shared" si="158"/>
        <v>Monday</v>
      </c>
      <c r="J842">
        <f t="shared" si="159"/>
        <v>171419.00000000373</v>
      </c>
      <c r="K842" s="1">
        <f t="shared" si="160"/>
        <v>42681.189583333333</v>
      </c>
      <c r="L842" t="str">
        <f t="shared" si="161"/>
        <v>Trip Completed</v>
      </c>
      <c r="M842" t="str">
        <f t="shared" si="162"/>
        <v>City</v>
      </c>
      <c r="N842" s="1">
        <f t="shared" si="167"/>
        <v>42562</v>
      </c>
      <c r="O842" t="str">
        <f t="shared" si="163"/>
        <v>11-Jul-2016 → 07-Nov-2016</v>
      </c>
      <c r="P842" t="str">
        <f t="shared" si="164"/>
        <v>11-Jul-2016</v>
      </c>
      <c r="Q842" s="2">
        <f t="shared" si="165"/>
        <v>42562</v>
      </c>
      <c r="R842" t="str">
        <f t="shared" si="166"/>
        <v>Normal</v>
      </c>
    </row>
    <row r="843" spans="1:18" x14ac:dyDescent="0.35">
      <c r="A843">
        <v>446</v>
      </c>
      <c r="B843" t="s">
        <v>8</v>
      </c>
      <c r="C843">
        <f t="shared" si="156"/>
        <v>86</v>
      </c>
      <c r="D843">
        <v>86</v>
      </c>
      <c r="E843" t="s">
        <v>7</v>
      </c>
      <c r="F843" s="1">
        <v>42562.379861111112</v>
      </c>
      <c r="G843" s="1">
        <v>42681.422222222223</v>
      </c>
      <c r="H843">
        <f t="shared" si="157"/>
        <v>9</v>
      </c>
      <c r="I843" t="str">
        <f t="shared" si="158"/>
        <v>Monday</v>
      </c>
      <c r="J843">
        <f t="shared" si="159"/>
        <v>171420.99999999977</v>
      </c>
      <c r="K843" s="1">
        <f t="shared" si="160"/>
        <v>42681.422222222223</v>
      </c>
      <c r="L843" t="str">
        <f t="shared" si="161"/>
        <v>Trip Completed</v>
      </c>
      <c r="M843" t="str">
        <f t="shared" si="162"/>
        <v>City</v>
      </c>
      <c r="N843" s="1">
        <f t="shared" si="167"/>
        <v>42562</v>
      </c>
      <c r="O843" t="str">
        <f t="shared" si="163"/>
        <v>11-Jul-2016 → 07-Nov-2016</v>
      </c>
      <c r="P843" t="str">
        <f t="shared" si="164"/>
        <v>11-Jul-2016</v>
      </c>
      <c r="Q843" s="2">
        <f t="shared" si="165"/>
        <v>42562</v>
      </c>
      <c r="R843" t="str">
        <f t="shared" si="166"/>
        <v>Normal</v>
      </c>
    </row>
    <row r="844" spans="1:18" x14ac:dyDescent="0.35">
      <c r="A844">
        <v>1252</v>
      </c>
      <c r="B844" t="s">
        <v>8</v>
      </c>
      <c r="C844">
        <f t="shared" si="156"/>
        <v>86</v>
      </c>
      <c r="D844">
        <v>86</v>
      </c>
      <c r="E844" t="s">
        <v>7</v>
      </c>
      <c r="F844" s="1">
        <v>42562.910416666666</v>
      </c>
      <c r="G844" s="1">
        <v>42681.956944444442</v>
      </c>
      <c r="H844">
        <f t="shared" si="157"/>
        <v>21</v>
      </c>
      <c r="I844" t="str">
        <f t="shared" si="158"/>
        <v>Monday</v>
      </c>
      <c r="J844">
        <f t="shared" si="159"/>
        <v>171426.99999999837</v>
      </c>
      <c r="K844" s="1">
        <f t="shared" si="160"/>
        <v>42681.956944444442</v>
      </c>
      <c r="L844" t="str">
        <f t="shared" si="161"/>
        <v>Trip Completed</v>
      </c>
      <c r="M844" t="str">
        <f t="shared" si="162"/>
        <v>City</v>
      </c>
      <c r="N844" s="1">
        <f t="shared" si="167"/>
        <v>42562</v>
      </c>
      <c r="O844" t="str">
        <f t="shared" si="163"/>
        <v>11-Jul-2016 → 07-Nov-2016</v>
      </c>
      <c r="P844" t="str">
        <f t="shared" si="164"/>
        <v>11-Jul-2016</v>
      </c>
      <c r="Q844" s="2">
        <f t="shared" si="165"/>
        <v>42562</v>
      </c>
      <c r="R844" t="str">
        <f t="shared" si="166"/>
        <v>Normal</v>
      </c>
    </row>
    <row r="845" spans="1:18" x14ac:dyDescent="0.35">
      <c r="A845">
        <v>1380</v>
      </c>
      <c r="B845" t="s">
        <v>6</v>
      </c>
      <c r="C845">
        <f t="shared" si="156"/>
        <v>86</v>
      </c>
      <c r="D845">
        <v>86</v>
      </c>
      <c r="E845" t="s">
        <v>7</v>
      </c>
      <c r="F845" s="1">
        <v>42563.042361111111</v>
      </c>
      <c r="G845" s="1">
        <v>42711.09375</v>
      </c>
      <c r="H845">
        <f t="shared" si="157"/>
        <v>1</v>
      </c>
      <c r="I845" t="str">
        <f t="shared" si="158"/>
        <v>Tuesday</v>
      </c>
      <c r="J845">
        <f t="shared" si="159"/>
        <v>213194.00000000023</v>
      </c>
      <c r="K845" s="1">
        <f t="shared" si="160"/>
        <v>42711.09375</v>
      </c>
      <c r="L845" t="str">
        <f t="shared" si="161"/>
        <v>Trip Completed</v>
      </c>
      <c r="M845" t="str">
        <f t="shared" si="162"/>
        <v>Airport</v>
      </c>
      <c r="N845" s="1">
        <f t="shared" si="167"/>
        <v>42563</v>
      </c>
      <c r="O845" t="str">
        <f t="shared" si="163"/>
        <v>12-Jul-2016 → 07-Dec-2016</v>
      </c>
      <c r="P845" t="str">
        <f t="shared" si="164"/>
        <v>12-Jul-2016</v>
      </c>
      <c r="Q845" s="2">
        <f t="shared" si="165"/>
        <v>42563</v>
      </c>
      <c r="R845" t="str">
        <f t="shared" si="166"/>
        <v>Normal</v>
      </c>
    </row>
    <row r="846" spans="1:18" x14ac:dyDescent="0.35">
      <c r="A846">
        <v>1638</v>
      </c>
      <c r="B846" t="s">
        <v>8</v>
      </c>
      <c r="C846">
        <f t="shared" si="156"/>
        <v>86</v>
      </c>
      <c r="D846">
        <v>86</v>
      </c>
      <c r="E846" t="s">
        <v>7</v>
      </c>
      <c r="F846" s="1">
        <v>42563.302083333336</v>
      </c>
      <c r="G846" s="1">
        <v>42711.326388888891</v>
      </c>
      <c r="H846">
        <f t="shared" si="157"/>
        <v>7</v>
      </c>
      <c r="I846" t="str">
        <f t="shared" si="158"/>
        <v>Tuesday</v>
      </c>
      <c r="J846">
        <f t="shared" si="159"/>
        <v>213154.99999999884</v>
      </c>
      <c r="K846" s="1">
        <f t="shared" si="160"/>
        <v>42711.326388888891</v>
      </c>
      <c r="L846" t="str">
        <f t="shared" si="161"/>
        <v>Trip Completed</v>
      </c>
      <c r="M846" t="str">
        <f t="shared" si="162"/>
        <v>City</v>
      </c>
      <c r="N846" s="1">
        <f t="shared" si="167"/>
        <v>42563</v>
      </c>
      <c r="O846" t="str">
        <f t="shared" si="163"/>
        <v>12-Jul-2016 → 07-Dec-2016</v>
      </c>
      <c r="P846" t="str">
        <f t="shared" si="164"/>
        <v>12-Jul-2016</v>
      </c>
      <c r="Q846" s="2">
        <f t="shared" si="165"/>
        <v>42563</v>
      </c>
      <c r="R846" t="str">
        <f t="shared" si="166"/>
        <v>Normal</v>
      </c>
    </row>
    <row r="847" spans="1:18" x14ac:dyDescent="0.35">
      <c r="A847">
        <v>2152</v>
      </c>
      <c r="B847" t="s">
        <v>6</v>
      </c>
      <c r="C847">
        <f t="shared" si="156"/>
        <v>86</v>
      </c>
      <c r="D847">
        <v>86</v>
      </c>
      <c r="E847" t="s">
        <v>7</v>
      </c>
      <c r="F847" s="1">
        <v>42711.725694444445</v>
      </c>
      <c r="G847" s="1">
        <v>42711.746527777781</v>
      </c>
      <c r="H847">
        <f t="shared" si="157"/>
        <v>17</v>
      </c>
      <c r="I847" t="str">
        <f t="shared" si="158"/>
        <v>Wednesday</v>
      </c>
      <c r="J847">
        <f t="shared" si="159"/>
        <v>30.00000000349246</v>
      </c>
      <c r="K847" s="1">
        <f t="shared" si="160"/>
        <v>42711.746527777781</v>
      </c>
      <c r="L847" t="str">
        <f t="shared" si="161"/>
        <v>Trip Completed</v>
      </c>
      <c r="M847" t="str">
        <f t="shared" si="162"/>
        <v>Airport</v>
      </c>
      <c r="N847" s="1">
        <f t="shared" si="167"/>
        <v>42711</v>
      </c>
      <c r="O847" t="str">
        <f t="shared" si="163"/>
        <v>07-Dec-2016 → 07-Dec-2016</v>
      </c>
      <c r="P847" t="str">
        <f t="shared" si="164"/>
        <v>07-Dec-2016</v>
      </c>
      <c r="Q847" s="2">
        <f t="shared" si="165"/>
        <v>42711</v>
      </c>
      <c r="R847" t="str">
        <f t="shared" si="166"/>
        <v>Strike/Disruption (Vardah cyclone in Chennai)</v>
      </c>
    </row>
    <row r="848" spans="1:18" x14ac:dyDescent="0.35">
      <c r="A848">
        <v>3125</v>
      </c>
      <c r="B848" t="s">
        <v>8</v>
      </c>
      <c r="C848">
        <f t="shared" si="156"/>
        <v>86</v>
      </c>
      <c r="D848">
        <v>86</v>
      </c>
      <c r="E848" t="s">
        <v>7</v>
      </c>
      <c r="F848" s="1">
        <v>42564.36509259259</v>
      </c>
      <c r="G848" s="1">
        <v>42564.388506944444</v>
      </c>
      <c r="H848">
        <f t="shared" si="157"/>
        <v>8</v>
      </c>
      <c r="I848" t="str">
        <f t="shared" si="158"/>
        <v>Wednesday</v>
      </c>
      <c r="J848">
        <f t="shared" si="159"/>
        <v>33.71666666935198</v>
      </c>
      <c r="K848" s="1">
        <f t="shared" si="160"/>
        <v>42564.388506944444</v>
      </c>
      <c r="L848" t="str">
        <f t="shared" si="161"/>
        <v>Trip Completed</v>
      </c>
      <c r="M848" t="str">
        <f t="shared" si="162"/>
        <v>City</v>
      </c>
      <c r="N848" s="1">
        <f t="shared" si="167"/>
        <v>42564</v>
      </c>
      <c r="O848" t="str">
        <f t="shared" si="163"/>
        <v>13-Jul-2016 → 13-Jul-2016</v>
      </c>
      <c r="P848" t="str">
        <f t="shared" si="164"/>
        <v>13-Jul-2016</v>
      </c>
      <c r="Q848" s="2">
        <f t="shared" si="165"/>
        <v>42564</v>
      </c>
      <c r="R848" t="str">
        <f t="shared" si="166"/>
        <v>Normal</v>
      </c>
    </row>
    <row r="849" spans="1:18" x14ac:dyDescent="0.35">
      <c r="A849">
        <v>3366</v>
      </c>
      <c r="B849" t="s">
        <v>8</v>
      </c>
      <c r="C849">
        <f t="shared" si="156"/>
        <v>86</v>
      </c>
      <c r="D849">
        <v>86</v>
      </c>
      <c r="E849" t="s">
        <v>7</v>
      </c>
      <c r="F849" s="1">
        <v>42564.573506944442</v>
      </c>
      <c r="G849" s="1">
        <v>42564.607418981483</v>
      </c>
      <c r="H849">
        <f t="shared" si="157"/>
        <v>13</v>
      </c>
      <c r="I849" t="str">
        <f t="shared" si="158"/>
        <v>Wednesday</v>
      </c>
      <c r="J849">
        <f t="shared" si="159"/>
        <v>48.833333338843659</v>
      </c>
      <c r="K849" s="1">
        <f t="shared" si="160"/>
        <v>42564.607418981483</v>
      </c>
      <c r="L849" t="str">
        <f t="shared" si="161"/>
        <v>Trip Completed</v>
      </c>
      <c r="M849" t="str">
        <f t="shared" si="162"/>
        <v>City</v>
      </c>
      <c r="N849" s="1">
        <f t="shared" si="167"/>
        <v>42564</v>
      </c>
      <c r="O849" t="str">
        <f t="shared" si="163"/>
        <v>13-Jul-2016 → 13-Jul-2016</v>
      </c>
      <c r="P849" t="str">
        <f t="shared" si="164"/>
        <v>13-Jul-2016</v>
      </c>
      <c r="Q849" s="2">
        <f t="shared" si="165"/>
        <v>42564</v>
      </c>
      <c r="R849" t="str">
        <f t="shared" si="166"/>
        <v>Normal</v>
      </c>
    </row>
    <row r="850" spans="1:18" x14ac:dyDescent="0.35">
      <c r="A850">
        <v>4632</v>
      </c>
      <c r="B850" t="s">
        <v>6</v>
      </c>
      <c r="C850">
        <f t="shared" si="156"/>
        <v>86</v>
      </c>
      <c r="D850">
        <v>86</v>
      </c>
      <c r="E850" t="s">
        <v>7</v>
      </c>
      <c r="F850" s="1">
        <v>42565.473368055558</v>
      </c>
      <c r="G850" s="1">
        <v>42565.514016203706</v>
      </c>
      <c r="H850">
        <f t="shared" si="157"/>
        <v>11</v>
      </c>
      <c r="I850" t="str">
        <f t="shared" si="158"/>
        <v>Thursday</v>
      </c>
      <c r="J850">
        <f t="shared" si="159"/>
        <v>58.533333332743496</v>
      </c>
      <c r="K850" s="1">
        <f t="shared" si="160"/>
        <v>42565.514016203706</v>
      </c>
      <c r="L850" t="str">
        <f t="shared" si="161"/>
        <v>Trip Completed</v>
      </c>
      <c r="M850" t="str">
        <f t="shared" si="162"/>
        <v>Airport</v>
      </c>
      <c r="N850" s="1">
        <f t="shared" si="167"/>
        <v>42565</v>
      </c>
      <c r="O850" t="str">
        <f t="shared" si="163"/>
        <v>14-Jul-2016 → 14-Jul-2016</v>
      </c>
      <c r="P850" t="str">
        <f t="shared" si="164"/>
        <v>14-Jul-2016</v>
      </c>
      <c r="Q850" s="2">
        <f t="shared" si="165"/>
        <v>42565</v>
      </c>
      <c r="R850" t="str">
        <f t="shared" si="166"/>
        <v>Normal</v>
      </c>
    </row>
    <row r="851" spans="1:18" x14ac:dyDescent="0.35">
      <c r="A851">
        <v>5924</v>
      </c>
      <c r="B851" t="s">
        <v>8</v>
      </c>
      <c r="C851">
        <f t="shared" si="156"/>
        <v>86</v>
      </c>
      <c r="D851">
        <v>86</v>
      </c>
      <c r="E851" t="s">
        <v>7</v>
      </c>
      <c r="F851" s="1">
        <v>42566.423020833332</v>
      </c>
      <c r="G851" s="1">
        <v>42566.449953703705</v>
      </c>
      <c r="H851">
        <f t="shared" si="157"/>
        <v>10</v>
      </c>
      <c r="I851" t="str">
        <f t="shared" si="158"/>
        <v>Friday</v>
      </c>
      <c r="J851">
        <f t="shared" si="159"/>
        <v>38.783333336468786</v>
      </c>
      <c r="K851" s="1">
        <f t="shared" si="160"/>
        <v>42566.449953703705</v>
      </c>
      <c r="L851" t="str">
        <f t="shared" si="161"/>
        <v>Trip Completed</v>
      </c>
      <c r="M851" t="str">
        <f t="shared" si="162"/>
        <v>City</v>
      </c>
      <c r="N851" s="1">
        <f t="shared" si="167"/>
        <v>42566</v>
      </c>
      <c r="O851" t="str">
        <f t="shared" si="163"/>
        <v>15-Jul-2016 → 15-Jul-2016</v>
      </c>
      <c r="P851" t="str">
        <f t="shared" si="164"/>
        <v>15-Jul-2016</v>
      </c>
      <c r="Q851" s="2">
        <f t="shared" si="165"/>
        <v>42566</v>
      </c>
      <c r="R851" t="str">
        <f t="shared" si="166"/>
        <v>Normal</v>
      </c>
    </row>
    <row r="852" spans="1:18" x14ac:dyDescent="0.35">
      <c r="A852">
        <v>6133</v>
      </c>
      <c r="B852" t="s">
        <v>6</v>
      </c>
      <c r="C852">
        <f t="shared" si="156"/>
        <v>86</v>
      </c>
      <c r="D852">
        <v>86</v>
      </c>
      <c r="E852" t="s">
        <v>7</v>
      </c>
      <c r="F852" s="1">
        <v>42566.654953703706</v>
      </c>
      <c r="G852" s="1">
        <v>42566.677384259259</v>
      </c>
      <c r="H852">
        <f t="shared" si="157"/>
        <v>15</v>
      </c>
      <c r="I852" t="str">
        <f t="shared" si="158"/>
        <v>Friday</v>
      </c>
      <c r="J852">
        <f t="shared" si="159"/>
        <v>32.299999996321276</v>
      </c>
      <c r="K852" s="1">
        <f t="shared" si="160"/>
        <v>42566.677384259259</v>
      </c>
      <c r="L852" t="str">
        <f t="shared" si="161"/>
        <v>Trip Completed</v>
      </c>
      <c r="M852" t="str">
        <f t="shared" si="162"/>
        <v>Airport</v>
      </c>
      <c r="N852" s="1">
        <f t="shared" si="167"/>
        <v>42566</v>
      </c>
      <c r="O852" t="str">
        <f t="shared" si="163"/>
        <v>15-Jul-2016 → 15-Jul-2016</v>
      </c>
      <c r="P852" t="str">
        <f t="shared" si="164"/>
        <v>15-Jul-2016</v>
      </c>
      <c r="Q852" s="2">
        <f t="shared" si="165"/>
        <v>42566</v>
      </c>
      <c r="R852" t="str">
        <f t="shared" si="166"/>
        <v>Normal</v>
      </c>
    </row>
    <row r="853" spans="1:18" x14ac:dyDescent="0.35">
      <c r="A853">
        <v>6316</v>
      </c>
      <c r="B853" t="s">
        <v>6</v>
      </c>
      <c r="C853">
        <f t="shared" si="156"/>
        <v>86</v>
      </c>
      <c r="D853">
        <v>86</v>
      </c>
      <c r="E853" t="s">
        <v>7</v>
      </c>
      <c r="F853" s="1">
        <v>42566.774386574078</v>
      </c>
      <c r="G853" s="1">
        <v>42566.796898148146</v>
      </c>
      <c r="H853">
        <f t="shared" si="157"/>
        <v>18</v>
      </c>
      <c r="I853" t="str">
        <f t="shared" si="158"/>
        <v>Friday</v>
      </c>
      <c r="J853">
        <f t="shared" si="159"/>
        <v>32.416666658828035</v>
      </c>
      <c r="K853" s="1">
        <f t="shared" si="160"/>
        <v>42566.796898148146</v>
      </c>
      <c r="L853" t="str">
        <f t="shared" si="161"/>
        <v>Trip Completed</v>
      </c>
      <c r="M853" t="str">
        <f t="shared" si="162"/>
        <v>Airport</v>
      </c>
      <c r="N853" s="1">
        <f t="shared" si="167"/>
        <v>42566</v>
      </c>
      <c r="O853" t="str">
        <f t="shared" si="163"/>
        <v>15-Jul-2016 → 15-Jul-2016</v>
      </c>
      <c r="P853" t="str">
        <f t="shared" si="164"/>
        <v>15-Jul-2016</v>
      </c>
      <c r="Q853" s="2">
        <f t="shared" si="165"/>
        <v>42566</v>
      </c>
      <c r="R853" t="str">
        <f t="shared" si="166"/>
        <v>Normal</v>
      </c>
    </row>
    <row r="854" spans="1:18" x14ac:dyDescent="0.35">
      <c r="A854">
        <v>6609</v>
      </c>
      <c r="B854" t="s">
        <v>8</v>
      </c>
      <c r="C854">
        <f t="shared" si="156"/>
        <v>86</v>
      </c>
      <c r="D854">
        <v>86</v>
      </c>
      <c r="E854" t="s">
        <v>7</v>
      </c>
      <c r="F854" s="1">
        <v>42566.905891203707</v>
      </c>
      <c r="G854" s="1">
        <v>42566.955324074072</v>
      </c>
      <c r="H854">
        <f t="shared" si="157"/>
        <v>21</v>
      </c>
      <c r="I854" t="str">
        <f t="shared" si="158"/>
        <v>Friday</v>
      </c>
      <c r="J854">
        <f t="shared" si="159"/>
        <v>71.183333324734122</v>
      </c>
      <c r="K854" s="1">
        <f t="shared" si="160"/>
        <v>42566.955324074072</v>
      </c>
      <c r="L854" t="str">
        <f t="shared" si="161"/>
        <v>Trip Completed</v>
      </c>
      <c r="M854" t="str">
        <f t="shared" si="162"/>
        <v>City</v>
      </c>
      <c r="N854" s="1">
        <f t="shared" si="167"/>
        <v>42566</v>
      </c>
      <c r="O854" t="str">
        <f t="shared" si="163"/>
        <v>15-Jul-2016 → 15-Jul-2016</v>
      </c>
      <c r="P854" t="str">
        <f t="shared" si="164"/>
        <v>15-Jul-2016</v>
      </c>
      <c r="Q854" s="2">
        <f t="shared" si="165"/>
        <v>42566</v>
      </c>
      <c r="R854" t="str">
        <f t="shared" si="166"/>
        <v>Normal</v>
      </c>
    </row>
    <row r="855" spans="1:18" x14ac:dyDescent="0.35">
      <c r="A855">
        <v>246</v>
      </c>
      <c r="B855" t="s">
        <v>6</v>
      </c>
      <c r="C855">
        <f t="shared" si="156"/>
        <v>87</v>
      </c>
      <c r="D855">
        <v>87</v>
      </c>
      <c r="E855" t="s">
        <v>7</v>
      </c>
      <c r="F855" s="1">
        <v>42562.274305555555</v>
      </c>
      <c r="G855" s="1">
        <v>42681.298611111109</v>
      </c>
      <c r="H855">
        <f t="shared" si="157"/>
        <v>6</v>
      </c>
      <c r="I855" t="str">
        <f t="shared" si="158"/>
        <v>Monday</v>
      </c>
      <c r="J855">
        <f t="shared" si="159"/>
        <v>171394.99999999884</v>
      </c>
      <c r="K855" s="1">
        <f t="shared" si="160"/>
        <v>42681.298611111109</v>
      </c>
      <c r="L855" t="str">
        <f t="shared" si="161"/>
        <v>Trip Completed</v>
      </c>
      <c r="M855" t="str">
        <f t="shared" si="162"/>
        <v>Airport</v>
      </c>
      <c r="N855" s="1">
        <f t="shared" si="167"/>
        <v>42562</v>
      </c>
      <c r="O855" t="str">
        <f t="shared" si="163"/>
        <v>11-Jul-2016 → 07-Nov-2016</v>
      </c>
      <c r="P855" t="str">
        <f t="shared" si="164"/>
        <v>11-Jul-2016</v>
      </c>
      <c r="Q855" s="2">
        <f t="shared" si="165"/>
        <v>42562</v>
      </c>
      <c r="R855" t="str">
        <f t="shared" si="166"/>
        <v>Normal</v>
      </c>
    </row>
    <row r="856" spans="1:18" x14ac:dyDescent="0.35">
      <c r="A856">
        <v>980</v>
      </c>
      <c r="B856" t="s">
        <v>6</v>
      </c>
      <c r="C856">
        <f t="shared" si="156"/>
        <v>87</v>
      </c>
      <c r="D856">
        <v>87</v>
      </c>
      <c r="E856" t="s">
        <v>7</v>
      </c>
      <c r="F856" s="1">
        <v>42562.791666666664</v>
      </c>
      <c r="G856" s="1">
        <v>42681.84375</v>
      </c>
      <c r="H856">
        <f t="shared" si="157"/>
        <v>19</v>
      </c>
      <c r="I856" t="str">
        <f t="shared" si="158"/>
        <v>Monday</v>
      </c>
      <c r="J856">
        <f t="shared" si="159"/>
        <v>171435.00000000349</v>
      </c>
      <c r="K856" s="1">
        <f t="shared" si="160"/>
        <v>42681.84375</v>
      </c>
      <c r="L856" t="str">
        <f t="shared" si="161"/>
        <v>Trip Completed</v>
      </c>
      <c r="M856" t="str">
        <f t="shared" si="162"/>
        <v>Airport</v>
      </c>
      <c r="N856" s="1">
        <f t="shared" si="167"/>
        <v>42562</v>
      </c>
      <c r="O856" t="str">
        <f t="shared" si="163"/>
        <v>11-Jul-2016 → 07-Nov-2016</v>
      </c>
      <c r="P856" t="str">
        <f t="shared" si="164"/>
        <v>11-Jul-2016</v>
      </c>
      <c r="Q856" s="2">
        <f t="shared" si="165"/>
        <v>42562</v>
      </c>
      <c r="R856" t="str">
        <f t="shared" si="166"/>
        <v>Normal</v>
      </c>
    </row>
    <row r="857" spans="1:18" x14ac:dyDescent="0.35">
      <c r="A857">
        <v>1677</v>
      </c>
      <c r="B857" t="s">
        <v>8</v>
      </c>
      <c r="C857">
        <f t="shared" si="156"/>
        <v>87</v>
      </c>
      <c r="D857">
        <v>87</v>
      </c>
      <c r="E857" t="s">
        <v>7</v>
      </c>
      <c r="F857" s="1">
        <v>42563.318055555559</v>
      </c>
      <c r="G857" s="1">
        <v>42711.344444444447</v>
      </c>
      <c r="H857">
        <f t="shared" si="157"/>
        <v>7</v>
      </c>
      <c r="I857" t="str">
        <f t="shared" si="158"/>
        <v>Tuesday</v>
      </c>
      <c r="J857">
        <f t="shared" si="159"/>
        <v>213157.99999999814</v>
      </c>
      <c r="K857" s="1">
        <f t="shared" si="160"/>
        <v>42711.344444444447</v>
      </c>
      <c r="L857" t="str">
        <f t="shared" si="161"/>
        <v>Trip Completed</v>
      </c>
      <c r="M857" t="str">
        <f t="shared" si="162"/>
        <v>City</v>
      </c>
      <c r="N857" s="1">
        <f t="shared" si="167"/>
        <v>42563</v>
      </c>
      <c r="O857" t="str">
        <f t="shared" si="163"/>
        <v>12-Jul-2016 → 07-Dec-2016</v>
      </c>
      <c r="P857" t="str">
        <f t="shared" si="164"/>
        <v>12-Jul-2016</v>
      </c>
      <c r="Q857" s="2">
        <f t="shared" si="165"/>
        <v>42563</v>
      </c>
      <c r="R857" t="str">
        <f t="shared" si="166"/>
        <v>Normal</v>
      </c>
    </row>
    <row r="858" spans="1:18" x14ac:dyDescent="0.35">
      <c r="A858">
        <v>4620</v>
      </c>
      <c r="B858" t="s">
        <v>8</v>
      </c>
      <c r="C858">
        <f t="shared" si="156"/>
        <v>87</v>
      </c>
      <c r="D858">
        <v>87</v>
      </c>
      <c r="E858" t="s">
        <v>7</v>
      </c>
      <c r="F858" s="1">
        <v>42565.457812499997</v>
      </c>
      <c r="G858" s="1">
        <v>42565.509791666664</v>
      </c>
      <c r="H858">
        <f t="shared" si="157"/>
        <v>10</v>
      </c>
      <c r="I858" t="str">
        <f t="shared" si="158"/>
        <v>Thursday</v>
      </c>
      <c r="J858">
        <f t="shared" si="159"/>
        <v>74.849999999860302</v>
      </c>
      <c r="K858" s="1">
        <f t="shared" si="160"/>
        <v>42565.509791666664</v>
      </c>
      <c r="L858" t="str">
        <f t="shared" si="161"/>
        <v>Trip Completed</v>
      </c>
      <c r="M858" t="str">
        <f t="shared" si="162"/>
        <v>City</v>
      </c>
      <c r="N858" s="1">
        <f t="shared" si="167"/>
        <v>42565</v>
      </c>
      <c r="O858" t="str">
        <f t="shared" si="163"/>
        <v>14-Jul-2016 → 14-Jul-2016</v>
      </c>
      <c r="P858" t="str">
        <f t="shared" si="164"/>
        <v>14-Jul-2016</v>
      </c>
      <c r="Q858" s="2">
        <f t="shared" si="165"/>
        <v>42565</v>
      </c>
      <c r="R858" t="str">
        <f t="shared" si="166"/>
        <v>Normal</v>
      </c>
    </row>
    <row r="859" spans="1:18" x14ac:dyDescent="0.35">
      <c r="A859">
        <v>4848</v>
      </c>
      <c r="B859" t="s">
        <v>6</v>
      </c>
      <c r="C859">
        <f t="shared" si="156"/>
        <v>87</v>
      </c>
      <c r="D859">
        <v>87</v>
      </c>
      <c r="E859" t="s">
        <v>7</v>
      </c>
      <c r="F859" s="1">
        <v>42565.731793981482</v>
      </c>
      <c r="G859" s="1">
        <v>42565.761111111111</v>
      </c>
      <c r="H859">
        <f t="shared" si="157"/>
        <v>17</v>
      </c>
      <c r="I859" t="str">
        <f t="shared" si="158"/>
        <v>Thursday</v>
      </c>
      <c r="J859">
        <f t="shared" si="159"/>
        <v>42.21666666562669</v>
      </c>
      <c r="K859" s="1">
        <f t="shared" si="160"/>
        <v>42565.761111111111</v>
      </c>
      <c r="L859" t="str">
        <f t="shared" si="161"/>
        <v>Trip Completed</v>
      </c>
      <c r="M859" t="str">
        <f t="shared" si="162"/>
        <v>Airport</v>
      </c>
      <c r="N859" s="1">
        <f t="shared" si="167"/>
        <v>42565</v>
      </c>
      <c r="O859" t="str">
        <f t="shared" si="163"/>
        <v>14-Jul-2016 → 14-Jul-2016</v>
      </c>
      <c r="P859" t="str">
        <f t="shared" si="164"/>
        <v>14-Jul-2016</v>
      </c>
      <c r="Q859" s="2">
        <f t="shared" si="165"/>
        <v>42565</v>
      </c>
      <c r="R859" t="str">
        <f t="shared" si="166"/>
        <v>Normal</v>
      </c>
    </row>
    <row r="860" spans="1:18" x14ac:dyDescent="0.35">
      <c r="A860">
        <v>5402</v>
      </c>
      <c r="B860" t="s">
        <v>6</v>
      </c>
      <c r="C860">
        <f t="shared" si="156"/>
        <v>87</v>
      </c>
      <c r="D860">
        <v>87</v>
      </c>
      <c r="E860" t="s">
        <v>7</v>
      </c>
      <c r="F860" s="1">
        <v>42566.046111111114</v>
      </c>
      <c r="G860" s="1">
        <v>42566.075231481482</v>
      </c>
      <c r="H860">
        <f t="shared" si="157"/>
        <v>1</v>
      </c>
      <c r="I860" t="str">
        <f t="shared" si="158"/>
        <v>Friday</v>
      </c>
      <c r="J860">
        <f t="shared" si="159"/>
        <v>41.933333328925073</v>
      </c>
      <c r="K860" s="1">
        <f t="shared" si="160"/>
        <v>42566.075231481482</v>
      </c>
      <c r="L860" t="str">
        <f t="shared" si="161"/>
        <v>Trip Completed</v>
      </c>
      <c r="M860" t="str">
        <f t="shared" si="162"/>
        <v>Airport</v>
      </c>
      <c r="N860" s="1">
        <f t="shared" si="167"/>
        <v>42566</v>
      </c>
      <c r="O860" t="str">
        <f t="shared" si="163"/>
        <v>15-Jul-2016 → 15-Jul-2016</v>
      </c>
      <c r="P860" t="str">
        <f t="shared" si="164"/>
        <v>15-Jul-2016</v>
      </c>
      <c r="Q860" s="2">
        <f t="shared" si="165"/>
        <v>42566</v>
      </c>
      <c r="R860" t="str">
        <f t="shared" si="166"/>
        <v>Normal</v>
      </c>
    </row>
    <row r="861" spans="1:18" x14ac:dyDescent="0.35">
      <c r="A861">
        <v>5971</v>
      </c>
      <c r="B861" t="s">
        <v>6</v>
      </c>
      <c r="C861">
        <f t="shared" si="156"/>
        <v>87</v>
      </c>
      <c r="D861">
        <v>87</v>
      </c>
      <c r="E861" t="s">
        <v>7</v>
      </c>
      <c r="F861" s="1">
        <v>42566.461759259262</v>
      </c>
      <c r="G861" s="1">
        <v>42566.491446759261</v>
      </c>
      <c r="H861">
        <f t="shared" si="157"/>
        <v>11</v>
      </c>
      <c r="I861" t="str">
        <f t="shared" si="158"/>
        <v>Friday</v>
      </c>
      <c r="J861">
        <f t="shared" si="159"/>
        <v>42.749999997904524</v>
      </c>
      <c r="K861" s="1">
        <f t="shared" si="160"/>
        <v>42566.491446759261</v>
      </c>
      <c r="L861" t="str">
        <f t="shared" si="161"/>
        <v>Trip Completed</v>
      </c>
      <c r="M861" t="str">
        <f t="shared" si="162"/>
        <v>Airport</v>
      </c>
      <c r="N861" s="1">
        <f t="shared" si="167"/>
        <v>42566</v>
      </c>
      <c r="O861" t="str">
        <f t="shared" si="163"/>
        <v>15-Jul-2016 → 15-Jul-2016</v>
      </c>
      <c r="P861" t="str">
        <f t="shared" si="164"/>
        <v>15-Jul-2016</v>
      </c>
      <c r="Q861" s="2">
        <f t="shared" si="165"/>
        <v>42566</v>
      </c>
      <c r="R861" t="str">
        <f t="shared" si="166"/>
        <v>Normal</v>
      </c>
    </row>
    <row r="862" spans="1:18" x14ac:dyDescent="0.35">
      <c r="A862">
        <v>6113</v>
      </c>
      <c r="B862" t="s">
        <v>8</v>
      </c>
      <c r="C862">
        <f t="shared" si="156"/>
        <v>87</v>
      </c>
      <c r="D862">
        <v>87</v>
      </c>
      <c r="E862" t="s">
        <v>7</v>
      </c>
      <c r="F862" s="1">
        <v>42566.635451388887</v>
      </c>
      <c r="G862" s="1">
        <v>42566.682395833333</v>
      </c>
      <c r="H862">
        <f t="shared" si="157"/>
        <v>15</v>
      </c>
      <c r="I862" t="str">
        <f t="shared" si="158"/>
        <v>Friday</v>
      </c>
      <c r="J862">
        <f t="shared" si="159"/>
        <v>67.600000002421439</v>
      </c>
      <c r="K862" s="1">
        <f t="shared" si="160"/>
        <v>42566.682395833333</v>
      </c>
      <c r="L862" t="str">
        <f t="shared" si="161"/>
        <v>Trip Completed</v>
      </c>
      <c r="M862" t="str">
        <f t="shared" si="162"/>
        <v>City</v>
      </c>
      <c r="N862" s="1">
        <f t="shared" si="167"/>
        <v>42566</v>
      </c>
      <c r="O862" t="str">
        <f t="shared" si="163"/>
        <v>15-Jul-2016 → 15-Jul-2016</v>
      </c>
      <c r="P862" t="str">
        <f t="shared" si="164"/>
        <v>15-Jul-2016</v>
      </c>
      <c r="Q862" s="2">
        <f t="shared" si="165"/>
        <v>42566</v>
      </c>
      <c r="R862" t="str">
        <f t="shared" si="166"/>
        <v>Normal</v>
      </c>
    </row>
    <row r="863" spans="1:18" x14ac:dyDescent="0.35">
      <c r="A863">
        <v>6508</v>
      </c>
      <c r="B863" t="s">
        <v>8</v>
      </c>
      <c r="C863">
        <f t="shared" si="156"/>
        <v>87</v>
      </c>
      <c r="D863">
        <v>87</v>
      </c>
      <c r="E863" t="s">
        <v>7</v>
      </c>
      <c r="F863" s="1">
        <v>42566.861388888887</v>
      </c>
      <c r="G863" s="1">
        <v>42566.902685185189</v>
      </c>
      <c r="H863">
        <f t="shared" si="157"/>
        <v>20</v>
      </c>
      <c r="I863" t="str">
        <f t="shared" si="158"/>
        <v>Friday</v>
      </c>
      <c r="J863">
        <f t="shared" si="159"/>
        <v>59.466666674707085</v>
      </c>
      <c r="K863" s="1">
        <f t="shared" si="160"/>
        <v>42566.902685185189</v>
      </c>
      <c r="L863" t="str">
        <f t="shared" si="161"/>
        <v>Trip Completed</v>
      </c>
      <c r="M863" t="str">
        <f t="shared" si="162"/>
        <v>City</v>
      </c>
      <c r="N863" s="1">
        <f t="shared" si="167"/>
        <v>42566</v>
      </c>
      <c r="O863" t="str">
        <f t="shared" si="163"/>
        <v>15-Jul-2016 → 15-Jul-2016</v>
      </c>
      <c r="P863" t="str">
        <f t="shared" si="164"/>
        <v>15-Jul-2016</v>
      </c>
      <c r="Q863" s="2">
        <f t="shared" si="165"/>
        <v>42566</v>
      </c>
      <c r="R863" t="str">
        <f t="shared" si="166"/>
        <v>Normal</v>
      </c>
    </row>
    <row r="864" spans="1:18" x14ac:dyDescent="0.35">
      <c r="A864">
        <v>746</v>
      </c>
      <c r="B864" t="s">
        <v>6</v>
      </c>
      <c r="C864">
        <f t="shared" si="156"/>
        <v>88</v>
      </c>
      <c r="D864">
        <v>88</v>
      </c>
      <c r="E864" t="s">
        <v>7</v>
      </c>
      <c r="F864" s="1">
        <v>42562.657638888886</v>
      </c>
      <c r="G864" s="1">
        <v>42681.69027777778</v>
      </c>
      <c r="H864">
        <f t="shared" si="157"/>
        <v>15</v>
      </c>
      <c r="I864" t="str">
        <f t="shared" si="158"/>
        <v>Monday</v>
      </c>
      <c r="J864">
        <f t="shared" si="159"/>
        <v>171407.00000000652</v>
      </c>
      <c r="K864" s="1">
        <f t="shared" si="160"/>
        <v>42681.69027777778</v>
      </c>
      <c r="L864" t="str">
        <f t="shared" si="161"/>
        <v>Trip Completed</v>
      </c>
      <c r="M864" t="str">
        <f t="shared" si="162"/>
        <v>Airport</v>
      </c>
      <c r="N864" s="1">
        <f t="shared" si="167"/>
        <v>42562</v>
      </c>
      <c r="O864" t="str">
        <f t="shared" si="163"/>
        <v>11-Jul-2016 → 07-Nov-2016</v>
      </c>
      <c r="P864" t="str">
        <f t="shared" si="164"/>
        <v>11-Jul-2016</v>
      </c>
      <c r="Q864" s="2">
        <f t="shared" si="165"/>
        <v>42562</v>
      </c>
      <c r="R864" t="str">
        <f t="shared" si="166"/>
        <v>Normal</v>
      </c>
    </row>
    <row r="865" spans="1:18" x14ac:dyDescent="0.35">
      <c r="A865">
        <v>1488</v>
      </c>
      <c r="B865" t="s">
        <v>6</v>
      </c>
      <c r="C865">
        <f t="shared" si="156"/>
        <v>88</v>
      </c>
      <c r="D865">
        <v>88</v>
      </c>
      <c r="E865" t="s">
        <v>7</v>
      </c>
      <c r="F865" s="1">
        <v>42563.229861111111</v>
      </c>
      <c r="G865" s="1">
        <v>42711.276388888888</v>
      </c>
      <c r="H865">
        <f t="shared" si="157"/>
        <v>5</v>
      </c>
      <c r="I865" t="str">
        <f t="shared" si="158"/>
        <v>Tuesday</v>
      </c>
      <c r="J865">
        <f t="shared" si="159"/>
        <v>213186.99999999837</v>
      </c>
      <c r="K865" s="1">
        <f t="shared" si="160"/>
        <v>42711.276388888888</v>
      </c>
      <c r="L865" t="str">
        <f t="shared" si="161"/>
        <v>Trip Completed</v>
      </c>
      <c r="M865" t="str">
        <f t="shared" si="162"/>
        <v>Airport</v>
      </c>
      <c r="N865" s="1">
        <f t="shared" si="167"/>
        <v>42563</v>
      </c>
      <c r="O865" t="str">
        <f t="shared" si="163"/>
        <v>12-Jul-2016 → 07-Dec-2016</v>
      </c>
      <c r="P865" t="str">
        <f t="shared" si="164"/>
        <v>12-Jul-2016</v>
      </c>
      <c r="Q865" s="2">
        <f t="shared" si="165"/>
        <v>42563</v>
      </c>
      <c r="R865" t="str">
        <f t="shared" si="166"/>
        <v>Normal</v>
      </c>
    </row>
    <row r="866" spans="1:18" x14ac:dyDescent="0.35">
      <c r="A866">
        <v>1838</v>
      </c>
      <c r="B866" t="s">
        <v>8</v>
      </c>
      <c r="C866">
        <f t="shared" si="156"/>
        <v>88</v>
      </c>
      <c r="D866">
        <v>88</v>
      </c>
      <c r="E866" t="s">
        <v>7</v>
      </c>
      <c r="F866" s="1">
        <v>42563.402777777781</v>
      </c>
      <c r="G866" s="1">
        <v>42711.423611111109</v>
      </c>
      <c r="H866">
        <f t="shared" si="157"/>
        <v>9</v>
      </c>
      <c r="I866" t="str">
        <f t="shared" si="158"/>
        <v>Tuesday</v>
      </c>
      <c r="J866">
        <f t="shared" si="159"/>
        <v>213149.99999999302</v>
      </c>
      <c r="K866" s="1">
        <f t="shared" si="160"/>
        <v>42711.423611111109</v>
      </c>
      <c r="L866" t="str">
        <f t="shared" si="161"/>
        <v>Trip Completed</v>
      </c>
      <c r="M866" t="str">
        <f t="shared" si="162"/>
        <v>City</v>
      </c>
      <c r="N866" s="1">
        <f t="shared" si="167"/>
        <v>42563</v>
      </c>
      <c r="O866" t="str">
        <f t="shared" si="163"/>
        <v>12-Jul-2016 → 07-Dec-2016</v>
      </c>
      <c r="P866" t="str">
        <f t="shared" si="164"/>
        <v>12-Jul-2016</v>
      </c>
      <c r="Q866" s="2">
        <f t="shared" si="165"/>
        <v>42563</v>
      </c>
      <c r="R866" t="str">
        <f t="shared" si="166"/>
        <v>Normal</v>
      </c>
    </row>
    <row r="867" spans="1:18" x14ac:dyDescent="0.35">
      <c r="A867">
        <v>2839</v>
      </c>
      <c r="B867" t="s">
        <v>6</v>
      </c>
      <c r="C867">
        <f t="shared" si="156"/>
        <v>88</v>
      </c>
      <c r="D867">
        <v>88</v>
      </c>
      <c r="E867" t="s">
        <v>7</v>
      </c>
      <c r="F867" s="1">
        <v>42564.222905092596</v>
      </c>
      <c r="G867" s="1">
        <v>42564.253831018519</v>
      </c>
      <c r="H867">
        <f t="shared" si="157"/>
        <v>5</v>
      </c>
      <c r="I867" t="str">
        <f t="shared" si="158"/>
        <v>Wednesday</v>
      </c>
      <c r="J867">
        <f t="shared" si="159"/>
        <v>44.533333329018205</v>
      </c>
      <c r="K867" s="1">
        <f t="shared" si="160"/>
        <v>42564.253831018519</v>
      </c>
      <c r="L867" t="str">
        <f t="shared" si="161"/>
        <v>Trip Completed</v>
      </c>
      <c r="M867" t="str">
        <f t="shared" si="162"/>
        <v>Airport</v>
      </c>
      <c r="N867" s="1">
        <f t="shared" si="167"/>
        <v>42564</v>
      </c>
      <c r="O867" t="str">
        <f t="shared" si="163"/>
        <v>13-Jul-2016 → 13-Jul-2016</v>
      </c>
      <c r="P867" t="str">
        <f t="shared" si="164"/>
        <v>13-Jul-2016</v>
      </c>
      <c r="Q867" s="2">
        <f t="shared" si="165"/>
        <v>42564</v>
      </c>
      <c r="R867" t="str">
        <f t="shared" si="166"/>
        <v>Normal</v>
      </c>
    </row>
    <row r="868" spans="1:18" x14ac:dyDescent="0.35">
      <c r="A868">
        <v>4391</v>
      </c>
      <c r="B868" t="s">
        <v>8</v>
      </c>
      <c r="C868">
        <f t="shared" si="156"/>
        <v>88</v>
      </c>
      <c r="D868">
        <v>88</v>
      </c>
      <c r="E868" t="s">
        <v>7</v>
      </c>
      <c r="F868" s="1">
        <v>42565.327824074076</v>
      </c>
      <c r="G868" s="1">
        <v>42565.376388888886</v>
      </c>
      <c r="H868">
        <f t="shared" si="157"/>
        <v>7</v>
      </c>
      <c r="I868" t="str">
        <f t="shared" si="158"/>
        <v>Thursday</v>
      </c>
      <c r="J868">
        <f t="shared" si="159"/>
        <v>69.933333325898275</v>
      </c>
      <c r="K868" s="1">
        <f t="shared" si="160"/>
        <v>42565.376388888886</v>
      </c>
      <c r="L868" t="str">
        <f t="shared" si="161"/>
        <v>Trip Completed</v>
      </c>
      <c r="M868" t="str">
        <f t="shared" si="162"/>
        <v>City</v>
      </c>
      <c r="N868" s="1">
        <f t="shared" si="167"/>
        <v>42565</v>
      </c>
      <c r="O868" t="str">
        <f t="shared" si="163"/>
        <v>14-Jul-2016 → 14-Jul-2016</v>
      </c>
      <c r="P868" t="str">
        <f t="shared" si="164"/>
        <v>14-Jul-2016</v>
      </c>
      <c r="Q868" s="2">
        <f t="shared" si="165"/>
        <v>42565</v>
      </c>
      <c r="R868" t="str">
        <f t="shared" si="166"/>
        <v>Normal</v>
      </c>
    </row>
    <row r="869" spans="1:18" x14ac:dyDescent="0.35">
      <c r="A869">
        <v>4701</v>
      </c>
      <c r="B869" t="s">
        <v>8</v>
      </c>
      <c r="C869">
        <f t="shared" si="156"/>
        <v>88</v>
      </c>
      <c r="D869">
        <v>88</v>
      </c>
      <c r="E869" t="s">
        <v>7</v>
      </c>
      <c r="F869" s="1">
        <v>42565.548402777778</v>
      </c>
      <c r="G869" s="1">
        <v>42565.576064814813</v>
      </c>
      <c r="H869">
        <f t="shared" si="157"/>
        <v>13</v>
      </c>
      <c r="I869" t="str">
        <f t="shared" si="158"/>
        <v>Thursday</v>
      </c>
      <c r="J869">
        <f t="shared" si="159"/>
        <v>39.833333330461755</v>
      </c>
      <c r="K869" s="1">
        <f t="shared" si="160"/>
        <v>42565.576064814813</v>
      </c>
      <c r="L869" t="str">
        <f t="shared" si="161"/>
        <v>Trip Completed</v>
      </c>
      <c r="M869" t="str">
        <f t="shared" si="162"/>
        <v>City</v>
      </c>
      <c r="N869" s="1">
        <f t="shared" si="167"/>
        <v>42565</v>
      </c>
      <c r="O869" t="str">
        <f t="shared" si="163"/>
        <v>14-Jul-2016 → 14-Jul-2016</v>
      </c>
      <c r="P869" t="str">
        <f t="shared" si="164"/>
        <v>14-Jul-2016</v>
      </c>
      <c r="Q869" s="2">
        <f t="shared" si="165"/>
        <v>42565</v>
      </c>
      <c r="R869" t="str">
        <f t="shared" si="166"/>
        <v>Normal</v>
      </c>
    </row>
    <row r="870" spans="1:18" x14ac:dyDescent="0.35">
      <c r="A870">
        <v>5171</v>
      </c>
      <c r="B870" t="s">
        <v>6</v>
      </c>
      <c r="C870">
        <f t="shared" si="156"/>
        <v>88</v>
      </c>
      <c r="D870">
        <v>88</v>
      </c>
      <c r="E870" t="s">
        <v>7</v>
      </c>
      <c r="F870" s="1">
        <v>42565.854062500002</v>
      </c>
      <c r="G870" s="1">
        <v>42565.899444444447</v>
      </c>
      <c r="H870">
        <f t="shared" si="157"/>
        <v>20</v>
      </c>
      <c r="I870" t="str">
        <f t="shared" si="158"/>
        <v>Thursday</v>
      </c>
      <c r="J870">
        <f t="shared" si="159"/>
        <v>65.350000000325963</v>
      </c>
      <c r="K870" s="1">
        <f t="shared" si="160"/>
        <v>42565.899444444447</v>
      </c>
      <c r="L870" t="str">
        <f t="shared" si="161"/>
        <v>Trip Completed</v>
      </c>
      <c r="M870" t="str">
        <f t="shared" si="162"/>
        <v>Airport</v>
      </c>
      <c r="N870" s="1">
        <f t="shared" si="167"/>
        <v>42565</v>
      </c>
      <c r="O870" t="str">
        <f t="shared" si="163"/>
        <v>14-Jul-2016 → 14-Jul-2016</v>
      </c>
      <c r="P870" t="str">
        <f t="shared" si="164"/>
        <v>14-Jul-2016</v>
      </c>
      <c r="Q870" s="2">
        <f t="shared" si="165"/>
        <v>42565</v>
      </c>
      <c r="R870" t="str">
        <f t="shared" si="166"/>
        <v>Normal</v>
      </c>
    </row>
    <row r="871" spans="1:18" x14ac:dyDescent="0.35">
      <c r="A871">
        <v>5962</v>
      </c>
      <c r="B871" t="s">
        <v>8</v>
      </c>
      <c r="C871">
        <f t="shared" si="156"/>
        <v>88</v>
      </c>
      <c r="D871">
        <v>88</v>
      </c>
      <c r="E871" t="s">
        <v>7</v>
      </c>
      <c r="F871" s="1">
        <v>42566.450439814813</v>
      </c>
      <c r="G871" s="1">
        <v>42566.496944444443</v>
      </c>
      <c r="H871">
        <f t="shared" si="157"/>
        <v>10</v>
      </c>
      <c r="I871" t="str">
        <f t="shared" si="158"/>
        <v>Friday</v>
      </c>
      <c r="J871">
        <f t="shared" si="159"/>
        <v>66.966666667722166</v>
      </c>
      <c r="K871" s="1">
        <f t="shared" si="160"/>
        <v>42566.496944444443</v>
      </c>
      <c r="L871" t="str">
        <f t="shared" si="161"/>
        <v>Trip Completed</v>
      </c>
      <c r="M871" t="str">
        <f t="shared" si="162"/>
        <v>City</v>
      </c>
      <c r="N871" s="1">
        <f t="shared" si="167"/>
        <v>42566</v>
      </c>
      <c r="O871" t="str">
        <f t="shared" si="163"/>
        <v>15-Jul-2016 → 15-Jul-2016</v>
      </c>
      <c r="P871" t="str">
        <f t="shared" si="164"/>
        <v>15-Jul-2016</v>
      </c>
      <c r="Q871" s="2">
        <f t="shared" si="165"/>
        <v>42566</v>
      </c>
      <c r="R871" t="str">
        <f t="shared" si="166"/>
        <v>Normal</v>
      </c>
    </row>
    <row r="872" spans="1:18" x14ac:dyDescent="0.35">
      <c r="A872">
        <v>6118</v>
      </c>
      <c r="B872" t="s">
        <v>8</v>
      </c>
      <c r="C872">
        <f t="shared" si="156"/>
        <v>88</v>
      </c>
      <c r="D872">
        <v>88</v>
      </c>
      <c r="E872" t="s">
        <v>7</v>
      </c>
      <c r="F872" s="1">
        <v>42566.636944444443</v>
      </c>
      <c r="G872" s="1">
        <v>42566.680138888885</v>
      </c>
      <c r="H872">
        <f t="shared" si="157"/>
        <v>15</v>
      </c>
      <c r="I872" t="str">
        <f t="shared" si="158"/>
        <v>Friday</v>
      </c>
      <c r="J872">
        <f t="shared" si="159"/>
        <v>62.199999997392297</v>
      </c>
      <c r="K872" s="1">
        <f t="shared" si="160"/>
        <v>42566.680138888885</v>
      </c>
      <c r="L872" t="str">
        <f t="shared" si="161"/>
        <v>Trip Completed</v>
      </c>
      <c r="M872" t="str">
        <f t="shared" si="162"/>
        <v>City</v>
      </c>
      <c r="N872" s="1">
        <f t="shared" si="167"/>
        <v>42566</v>
      </c>
      <c r="O872" t="str">
        <f t="shared" si="163"/>
        <v>15-Jul-2016 → 15-Jul-2016</v>
      </c>
      <c r="P872" t="str">
        <f t="shared" si="164"/>
        <v>15-Jul-2016</v>
      </c>
      <c r="Q872" s="2">
        <f t="shared" si="165"/>
        <v>42566</v>
      </c>
      <c r="R872" t="str">
        <f t="shared" si="166"/>
        <v>Normal</v>
      </c>
    </row>
    <row r="873" spans="1:18" x14ac:dyDescent="0.35">
      <c r="A873">
        <v>6450</v>
      </c>
      <c r="B873" t="s">
        <v>8</v>
      </c>
      <c r="C873">
        <f t="shared" si="156"/>
        <v>88</v>
      </c>
      <c r="D873">
        <v>88</v>
      </c>
      <c r="E873" t="s">
        <v>7</v>
      </c>
      <c r="F873" s="1">
        <v>42566.834131944444</v>
      </c>
      <c r="G873" s="1">
        <v>42566.874837962961</v>
      </c>
      <c r="H873">
        <f t="shared" si="157"/>
        <v>20</v>
      </c>
      <c r="I873" t="str">
        <f t="shared" si="158"/>
        <v>Friday</v>
      </c>
      <c r="J873">
        <f t="shared" si="159"/>
        <v>58.616666664602235</v>
      </c>
      <c r="K873" s="1">
        <f t="shared" si="160"/>
        <v>42566.874837962961</v>
      </c>
      <c r="L873" t="str">
        <f t="shared" si="161"/>
        <v>Trip Completed</v>
      </c>
      <c r="M873" t="str">
        <f t="shared" si="162"/>
        <v>City</v>
      </c>
      <c r="N873" s="1">
        <f t="shared" si="167"/>
        <v>42566</v>
      </c>
      <c r="O873" t="str">
        <f t="shared" si="163"/>
        <v>15-Jul-2016 → 15-Jul-2016</v>
      </c>
      <c r="P873" t="str">
        <f t="shared" si="164"/>
        <v>15-Jul-2016</v>
      </c>
      <c r="Q873" s="2">
        <f t="shared" si="165"/>
        <v>42566</v>
      </c>
      <c r="R873" t="str">
        <f t="shared" si="166"/>
        <v>Normal</v>
      </c>
    </row>
    <row r="874" spans="1:18" x14ac:dyDescent="0.35">
      <c r="A874">
        <v>257</v>
      </c>
      <c r="B874" t="s">
        <v>6</v>
      </c>
      <c r="C874">
        <f t="shared" si="156"/>
        <v>89</v>
      </c>
      <c r="D874">
        <v>89</v>
      </c>
      <c r="E874" t="s">
        <v>7</v>
      </c>
      <c r="F874" s="1">
        <v>42562.276388888888</v>
      </c>
      <c r="G874" s="1">
        <v>42681.326388888891</v>
      </c>
      <c r="H874">
        <f t="shared" si="157"/>
        <v>6</v>
      </c>
      <c r="I874" t="str">
        <f t="shared" si="158"/>
        <v>Monday</v>
      </c>
      <c r="J874">
        <f t="shared" si="159"/>
        <v>171432.00000000419</v>
      </c>
      <c r="K874" s="1">
        <f t="shared" si="160"/>
        <v>42681.326388888891</v>
      </c>
      <c r="L874" t="str">
        <f t="shared" si="161"/>
        <v>Trip Completed</v>
      </c>
      <c r="M874" t="str">
        <f t="shared" si="162"/>
        <v>Airport</v>
      </c>
      <c r="N874" s="1">
        <f t="shared" si="167"/>
        <v>42562</v>
      </c>
      <c r="O874" t="str">
        <f t="shared" si="163"/>
        <v>11-Jul-2016 → 07-Nov-2016</v>
      </c>
      <c r="P874" t="str">
        <f t="shared" si="164"/>
        <v>11-Jul-2016</v>
      </c>
      <c r="Q874" s="2">
        <f t="shared" si="165"/>
        <v>42562</v>
      </c>
      <c r="R874" t="str">
        <f t="shared" si="166"/>
        <v>Normal</v>
      </c>
    </row>
    <row r="875" spans="1:18" x14ac:dyDescent="0.35">
      <c r="A875">
        <v>708</v>
      </c>
      <c r="B875" t="s">
        <v>6</v>
      </c>
      <c r="C875">
        <f t="shared" si="156"/>
        <v>89</v>
      </c>
      <c r="D875">
        <v>89</v>
      </c>
      <c r="E875" t="s">
        <v>7</v>
      </c>
      <c r="F875" s="1">
        <v>42562.594444444447</v>
      </c>
      <c r="G875" s="1">
        <v>42681.616666666669</v>
      </c>
      <c r="H875">
        <f t="shared" si="157"/>
        <v>14</v>
      </c>
      <c r="I875" t="str">
        <f t="shared" si="158"/>
        <v>Monday</v>
      </c>
      <c r="J875">
        <f t="shared" si="159"/>
        <v>171391.99999999953</v>
      </c>
      <c r="K875" s="1">
        <f t="shared" si="160"/>
        <v>42681.616666666669</v>
      </c>
      <c r="L875" t="str">
        <f t="shared" si="161"/>
        <v>Trip Completed</v>
      </c>
      <c r="M875" t="str">
        <f t="shared" si="162"/>
        <v>Airport</v>
      </c>
      <c r="N875" s="1">
        <f t="shared" si="167"/>
        <v>42562</v>
      </c>
      <c r="O875" t="str">
        <f t="shared" si="163"/>
        <v>11-Jul-2016 → 07-Nov-2016</v>
      </c>
      <c r="P875" t="str">
        <f t="shared" si="164"/>
        <v>11-Jul-2016</v>
      </c>
      <c r="Q875" s="2">
        <f t="shared" si="165"/>
        <v>42562</v>
      </c>
      <c r="R875" t="str">
        <f t="shared" si="166"/>
        <v>Normal</v>
      </c>
    </row>
    <row r="876" spans="1:18" x14ac:dyDescent="0.35">
      <c r="A876">
        <v>891</v>
      </c>
      <c r="B876" t="s">
        <v>6</v>
      </c>
      <c r="C876">
        <f t="shared" si="156"/>
        <v>89</v>
      </c>
      <c r="D876">
        <v>89</v>
      </c>
      <c r="E876" t="s">
        <v>7</v>
      </c>
      <c r="F876" s="1">
        <v>42562.756944444445</v>
      </c>
      <c r="G876" s="1">
        <v>42681.801388888889</v>
      </c>
      <c r="H876">
        <f t="shared" si="157"/>
        <v>18</v>
      </c>
      <c r="I876" t="str">
        <f t="shared" si="158"/>
        <v>Monday</v>
      </c>
      <c r="J876">
        <f t="shared" si="159"/>
        <v>171423.99999999907</v>
      </c>
      <c r="K876" s="1">
        <f t="shared" si="160"/>
        <v>42681.801388888889</v>
      </c>
      <c r="L876" t="str">
        <f t="shared" si="161"/>
        <v>Trip Completed</v>
      </c>
      <c r="M876" t="str">
        <f t="shared" si="162"/>
        <v>Airport</v>
      </c>
      <c r="N876" s="1">
        <f t="shared" si="167"/>
        <v>42562</v>
      </c>
      <c r="O876" t="str">
        <f t="shared" si="163"/>
        <v>11-Jul-2016 → 07-Nov-2016</v>
      </c>
      <c r="P876" t="str">
        <f t="shared" si="164"/>
        <v>11-Jul-2016</v>
      </c>
      <c r="Q876" s="2">
        <f t="shared" si="165"/>
        <v>42562</v>
      </c>
      <c r="R876" t="str">
        <f t="shared" si="166"/>
        <v>Normal</v>
      </c>
    </row>
    <row r="877" spans="1:18" x14ac:dyDescent="0.35">
      <c r="A877">
        <v>1748</v>
      </c>
      <c r="B877" t="s">
        <v>8</v>
      </c>
      <c r="C877">
        <f t="shared" si="156"/>
        <v>89</v>
      </c>
      <c r="D877">
        <v>89</v>
      </c>
      <c r="E877" t="s">
        <v>7</v>
      </c>
      <c r="F877" s="1">
        <v>42563.356249999997</v>
      </c>
      <c r="G877" s="1">
        <v>42711.384722222225</v>
      </c>
      <c r="H877">
        <f t="shared" si="157"/>
        <v>8</v>
      </c>
      <c r="I877" t="str">
        <f t="shared" si="158"/>
        <v>Tuesday</v>
      </c>
      <c r="J877">
        <f t="shared" si="159"/>
        <v>213161.00000000792</v>
      </c>
      <c r="K877" s="1">
        <f t="shared" si="160"/>
        <v>42711.384722222225</v>
      </c>
      <c r="L877" t="str">
        <f t="shared" si="161"/>
        <v>Trip Completed</v>
      </c>
      <c r="M877" t="str">
        <f t="shared" si="162"/>
        <v>City</v>
      </c>
      <c r="N877" s="1">
        <f t="shared" si="167"/>
        <v>42563</v>
      </c>
      <c r="O877" t="str">
        <f t="shared" si="163"/>
        <v>12-Jul-2016 → 07-Dec-2016</v>
      </c>
      <c r="P877" t="str">
        <f t="shared" si="164"/>
        <v>12-Jul-2016</v>
      </c>
      <c r="Q877" s="2">
        <f t="shared" si="165"/>
        <v>42563</v>
      </c>
      <c r="R877" t="str">
        <f t="shared" si="166"/>
        <v>Normal</v>
      </c>
    </row>
    <row r="878" spans="1:18" x14ac:dyDescent="0.35">
      <c r="A878">
        <v>2625</v>
      </c>
      <c r="B878" t="s">
        <v>8</v>
      </c>
      <c r="C878">
        <f t="shared" si="156"/>
        <v>89</v>
      </c>
      <c r="D878">
        <v>89</v>
      </c>
      <c r="E878" t="s">
        <v>7</v>
      </c>
      <c r="F878" s="1">
        <v>42563.92291666667</v>
      </c>
      <c r="G878" s="1">
        <v>42711.970833333333</v>
      </c>
      <c r="H878">
        <f t="shared" si="157"/>
        <v>22</v>
      </c>
      <c r="I878" t="str">
        <f t="shared" si="158"/>
        <v>Tuesday</v>
      </c>
      <c r="J878">
        <f t="shared" si="159"/>
        <v>213188.99999999441</v>
      </c>
      <c r="K878" s="1">
        <f t="shared" si="160"/>
        <v>42711.970833333333</v>
      </c>
      <c r="L878" t="str">
        <f t="shared" si="161"/>
        <v>Trip Completed</v>
      </c>
      <c r="M878" t="str">
        <f t="shared" si="162"/>
        <v>City</v>
      </c>
      <c r="N878" s="1">
        <f t="shared" si="167"/>
        <v>42563</v>
      </c>
      <c r="O878" t="str">
        <f t="shared" si="163"/>
        <v>12-Jul-2016 → 07-Dec-2016</v>
      </c>
      <c r="P878" t="str">
        <f t="shared" si="164"/>
        <v>12-Jul-2016</v>
      </c>
      <c r="Q878" s="2">
        <f t="shared" si="165"/>
        <v>42563</v>
      </c>
      <c r="R878" t="str">
        <f t="shared" si="166"/>
        <v>Normal</v>
      </c>
    </row>
    <row r="879" spans="1:18" x14ac:dyDescent="0.35">
      <c r="A879">
        <v>3989</v>
      </c>
      <c r="B879" t="s">
        <v>8</v>
      </c>
      <c r="C879">
        <f t="shared" si="156"/>
        <v>89</v>
      </c>
      <c r="D879">
        <v>89</v>
      </c>
      <c r="E879" t="s">
        <v>7</v>
      </c>
      <c r="F879" s="1">
        <v>42564.973090277781</v>
      </c>
      <c r="G879" s="1">
        <v>42565.021655092591</v>
      </c>
      <c r="H879">
        <f t="shared" si="157"/>
        <v>23</v>
      </c>
      <c r="I879" t="str">
        <f t="shared" si="158"/>
        <v>Wednesday</v>
      </c>
      <c r="J879">
        <f t="shared" si="159"/>
        <v>69.933333325898275</v>
      </c>
      <c r="K879" s="1">
        <f t="shared" si="160"/>
        <v>42565.021655092591</v>
      </c>
      <c r="L879" t="str">
        <f t="shared" si="161"/>
        <v>Trip Completed</v>
      </c>
      <c r="M879" t="str">
        <f t="shared" si="162"/>
        <v>City</v>
      </c>
      <c r="N879" s="1">
        <f t="shared" si="167"/>
        <v>42564</v>
      </c>
      <c r="O879" t="str">
        <f t="shared" si="163"/>
        <v>13-Jul-2016 → 14-Jul-2016</v>
      </c>
      <c r="P879" t="str">
        <f t="shared" si="164"/>
        <v>13-Jul-2016</v>
      </c>
      <c r="Q879" s="2">
        <f t="shared" si="165"/>
        <v>42564</v>
      </c>
      <c r="R879" t="str">
        <f t="shared" si="166"/>
        <v>Normal</v>
      </c>
    </row>
    <row r="880" spans="1:18" x14ac:dyDescent="0.35">
      <c r="A880">
        <v>5285</v>
      </c>
      <c r="B880" t="s">
        <v>6</v>
      </c>
      <c r="C880">
        <f t="shared" si="156"/>
        <v>89</v>
      </c>
      <c r="D880">
        <v>89</v>
      </c>
      <c r="E880" t="s">
        <v>7</v>
      </c>
      <c r="F880" s="1">
        <v>42565.904652777775</v>
      </c>
      <c r="G880" s="1">
        <v>42565.925324074073</v>
      </c>
      <c r="H880">
        <f t="shared" si="157"/>
        <v>21</v>
      </c>
      <c r="I880" t="str">
        <f t="shared" si="158"/>
        <v>Thursday</v>
      </c>
      <c r="J880">
        <f t="shared" si="159"/>
        <v>29.766666668001562</v>
      </c>
      <c r="K880" s="1">
        <f t="shared" si="160"/>
        <v>42565.925324074073</v>
      </c>
      <c r="L880" t="str">
        <f t="shared" si="161"/>
        <v>Trip Completed</v>
      </c>
      <c r="M880" t="str">
        <f t="shared" si="162"/>
        <v>Airport</v>
      </c>
      <c r="N880" s="1">
        <f t="shared" si="167"/>
        <v>42565</v>
      </c>
      <c r="O880" t="str">
        <f t="shared" si="163"/>
        <v>14-Jul-2016 → 14-Jul-2016</v>
      </c>
      <c r="P880" t="str">
        <f t="shared" si="164"/>
        <v>14-Jul-2016</v>
      </c>
      <c r="Q880" s="2">
        <f t="shared" si="165"/>
        <v>42565</v>
      </c>
      <c r="R880" t="str">
        <f t="shared" si="166"/>
        <v>Normal</v>
      </c>
    </row>
    <row r="881" spans="1:18" x14ac:dyDescent="0.35">
      <c r="A881">
        <v>6461</v>
      </c>
      <c r="B881" t="s">
        <v>8</v>
      </c>
      <c r="C881">
        <f t="shared" si="156"/>
        <v>89</v>
      </c>
      <c r="D881">
        <v>89</v>
      </c>
      <c r="E881" t="s">
        <v>7</v>
      </c>
      <c r="F881" s="1">
        <v>42566.841874999998</v>
      </c>
      <c r="G881" s="1">
        <v>42566.883564814816</v>
      </c>
      <c r="H881">
        <f t="shared" si="157"/>
        <v>20</v>
      </c>
      <c r="I881" t="str">
        <f t="shared" si="158"/>
        <v>Friday</v>
      </c>
      <c r="J881">
        <f t="shared" si="159"/>
        <v>60.033333337632939</v>
      </c>
      <c r="K881" s="1">
        <f t="shared" si="160"/>
        <v>42566.883564814816</v>
      </c>
      <c r="L881" t="str">
        <f t="shared" si="161"/>
        <v>Trip Completed</v>
      </c>
      <c r="M881" t="str">
        <f t="shared" si="162"/>
        <v>City</v>
      </c>
      <c r="N881" s="1">
        <f t="shared" si="167"/>
        <v>42566</v>
      </c>
      <c r="O881" t="str">
        <f t="shared" si="163"/>
        <v>15-Jul-2016 → 15-Jul-2016</v>
      </c>
      <c r="P881" t="str">
        <f t="shared" si="164"/>
        <v>15-Jul-2016</v>
      </c>
      <c r="Q881" s="2">
        <f t="shared" si="165"/>
        <v>42566</v>
      </c>
      <c r="R881" t="str">
        <f t="shared" si="166"/>
        <v>Normal</v>
      </c>
    </row>
    <row r="882" spans="1:18" x14ac:dyDescent="0.35">
      <c r="A882">
        <v>1563</v>
      </c>
      <c r="B882" t="s">
        <v>6</v>
      </c>
      <c r="C882">
        <f t="shared" si="156"/>
        <v>90</v>
      </c>
      <c r="D882">
        <v>90</v>
      </c>
      <c r="E882" t="s">
        <v>7</v>
      </c>
      <c r="F882" s="1">
        <v>42563.261111111111</v>
      </c>
      <c r="G882" s="1">
        <v>42711.313888888886</v>
      </c>
      <c r="H882">
        <f t="shared" si="157"/>
        <v>6</v>
      </c>
      <c r="I882" t="str">
        <f t="shared" si="158"/>
        <v>Tuesday</v>
      </c>
      <c r="J882">
        <f t="shared" si="159"/>
        <v>213195.99999999627</v>
      </c>
      <c r="K882" s="1">
        <f t="shared" si="160"/>
        <v>42711.313888888886</v>
      </c>
      <c r="L882" t="str">
        <f t="shared" si="161"/>
        <v>Trip Completed</v>
      </c>
      <c r="M882" t="str">
        <f t="shared" si="162"/>
        <v>Airport</v>
      </c>
      <c r="N882" s="1">
        <f t="shared" si="167"/>
        <v>42563</v>
      </c>
      <c r="O882" t="str">
        <f t="shared" si="163"/>
        <v>12-Jul-2016 → 07-Dec-2016</v>
      </c>
      <c r="P882" t="str">
        <f t="shared" si="164"/>
        <v>12-Jul-2016</v>
      </c>
      <c r="Q882" s="2">
        <f t="shared" si="165"/>
        <v>42563</v>
      </c>
      <c r="R882" t="str">
        <f t="shared" si="166"/>
        <v>Normal</v>
      </c>
    </row>
    <row r="883" spans="1:18" x14ac:dyDescent="0.35">
      <c r="A883">
        <v>2207</v>
      </c>
      <c r="B883" t="s">
        <v>6</v>
      </c>
      <c r="C883">
        <f t="shared" si="156"/>
        <v>90</v>
      </c>
      <c r="D883">
        <v>90</v>
      </c>
      <c r="E883" t="s">
        <v>7</v>
      </c>
      <c r="F883" s="1">
        <v>42563.74722222222</v>
      </c>
      <c r="G883" s="1">
        <v>42711.801388888889</v>
      </c>
      <c r="H883">
        <f t="shared" si="157"/>
        <v>17</v>
      </c>
      <c r="I883" t="str">
        <f t="shared" si="158"/>
        <v>Tuesday</v>
      </c>
      <c r="J883">
        <f t="shared" si="159"/>
        <v>213198.00000000279</v>
      </c>
      <c r="K883" s="1">
        <f t="shared" si="160"/>
        <v>42711.801388888889</v>
      </c>
      <c r="L883" t="str">
        <f t="shared" si="161"/>
        <v>Trip Completed</v>
      </c>
      <c r="M883" t="str">
        <f t="shared" si="162"/>
        <v>Airport</v>
      </c>
      <c r="N883" s="1">
        <f t="shared" si="167"/>
        <v>42563</v>
      </c>
      <c r="O883" t="str">
        <f t="shared" si="163"/>
        <v>12-Jul-2016 → 07-Dec-2016</v>
      </c>
      <c r="P883" t="str">
        <f t="shared" si="164"/>
        <v>12-Jul-2016</v>
      </c>
      <c r="Q883" s="2">
        <f t="shared" si="165"/>
        <v>42563</v>
      </c>
      <c r="R883" t="str">
        <f t="shared" si="166"/>
        <v>Normal</v>
      </c>
    </row>
    <row r="884" spans="1:18" x14ac:dyDescent="0.35">
      <c r="A884">
        <v>2879</v>
      </c>
      <c r="B884" t="s">
        <v>8</v>
      </c>
      <c r="C884">
        <f t="shared" si="156"/>
        <v>90</v>
      </c>
      <c r="D884">
        <v>90</v>
      </c>
      <c r="E884" t="s">
        <v>7</v>
      </c>
      <c r="F884" s="1">
        <v>42564.249895833331</v>
      </c>
      <c r="G884" s="1">
        <v>42564.284895833334</v>
      </c>
      <c r="H884">
        <f t="shared" si="157"/>
        <v>5</v>
      </c>
      <c r="I884" t="str">
        <f t="shared" si="158"/>
        <v>Wednesday</v>
      </c>
      <c r="J884">
        <f t="shared" si="159"/>
        <v>50.400000005029142</v>
      </c>
      <c r="K884" s="1">
        <f t="shared" si="160"/>
        <v>42564.284895833334</v>
      </c>
      <c r="L884" t="str">
        <f t="shared" si="161"/>
        <v>Trip Completed</v>
      </c>
      <c r="M884" t="str">
        <f t="shared" si="162"/>
        <v>City</v>
      </c>
      <c r="N884" s="1">
        <f t="shared" si="167"/>
        <v>42564</v>
      </c>
      <c r="O884" t="str">
        <f t="shared" si="163"/>
        <v>13-Jul-2016 → 13-Jul-2016</v>
      </c>
      <c r="P884" t="str">
        <f t="shared" si="164"/>
        <v>13-Jul-2016</v>
      </c>
      <c r="Q884" s="2">
        <f t="shared" si="165"/>
        <v>42564</v>
      </c>
      <c r="R884" t="str">
        <f t="shared" si="166"/>
        <v>Normal</v>
      </c>
    </row>
    <row r="885" spans="1:18" x14ac:dyDescent="0.35">
      <c r="A885">
        <v>3644</v>
      </c>
      <c r="B885" t="s">
        <v>6</v>
      </c>
      <c r="C885">
        <f t="shared" si="156"/>
        <v>90</v>
      </c>
      <c r="D885">
        <v>90</v>
      </c>
      <c r="E885" t="s">
        <v>7</v>
      </c>
      <c r="F885" s="1">
        <v>42564.797905092593</v>
      </c>
      <c r="G885" s="1">
        <v>42564.829722222225</v>
      </c>
      <c r="H885">
        <f t="shared" si="157"/>
        <v>19</v>
      </c>
      <c r="I885" t="str">
        <f t="shared" si="158"/>
        <v>Wednesday</v>
      </c>
      <c r="J885">
        <f t="shared" si="159"/>
        <v>45.816666668979451</v>
      </c>
      <c r="K885" s="1">
        <f t="shared" si="160"/>
        <v>42564.829722222225</v>
      </c>
      <c r="L885" t="str">
        <f t="shared" si="161"/>
        <v>Trip Completed</v>
      </c>
      <c r="M885" t="str">
        <f t="shared" si="162"/>
        <v>Airport</v>
      </c>
      <c r="N885" s="1">
        <f t="shared" si="167"/>
        <v>42564</v>
      </c>
      <c r="O885" t="str">
        <f t="shared" si="163"/>
        <v>13-Jul-2016 → 13-Jul-2016</v>
      </c>
      <c r="P885" t="str">
        <f t="shared" si="164"/>
        <v>13-Jul-2016</v>
      </c>
      <c r="Q885" s="2">
        <f t="shared" si="165"/>
        <v>42564</v>
      </c>
      <c r="R885" t="str">
        <f t="shared" si="166"/>
        <v>Normal</v>
      </c>
    </row>
    <row r="886" spans="1:18" x14ac:dyDescent="0.35">
      <c r="A886">
        <v>3996</v>
      </c>
      <c r="B886" t="s">
        <v>6</v>
      </c>
      <c r="C886">
        <f t="shared" si="156"/>
        <v>90</v>
      </c>
      <c r="D886">
        <v>90</v>
      </c>
      <c r="E886" t="s">
        <v>7</v>
      </c>
      <c r="F886" s="1">
        <v>42564.983726851853</v>
      </c>
      <c r="G886" s="1">
        <v>42565.024942129632</v>
      </c>
      <c r="H886">
        <f t="shared" si="157"/>
        <v>23</v>
      </c>
      <c r="I886" t="str">
        <f t="shared" si="158"/>
        <v>Wednesday</v>
      </c>
      <c r="J886">
        <f t="shared" si="159"/>
        <v>59.350000001722947</v>
      </c>
      <c r="K886" s="1">
        <f t="shared" si="160"/>
        <v>42565.024942129632</v>
      </c>
      <c r="L886" t="str">
        <f t="shared" si="161"/>
        <v>Trip Completed</v>
      </c>
      <c r="M886" t="str">
        <f t="shared" si="162"/>
        <v>Airport</v>
      </c>
      <c r="N886" s="1">
        <f t="shared" si="167"/>
        <v>42564</v>
      </c>
      <c r="O886" t="str">
        <f t="shared" si="163"/>
        <v>13-Jul-2016 → 14-Jul-2016</v>
      </c>
      <c r="P886" t="str">
        <f t="shared" si="164"/>
        <v>13-Jul-2016</v>
      </c>
      <c r="Q886" s="2">
        <f t="shared" si="165"/>
        <v>42564</v>
      </c>
      <c r="R886" t="str">
        <f t="shared" si="166"/>
        <v>Normal</v>
      </c>
    </row>
    <row r="887" spans="1:18" x14ac:dyDescent="0.35">
      <c r="A887">
        <v>4355</v>
      </c>
      <c r="B887" t="s">
        <v>8</v>
      </c>
      <c r="C887">
        <f t="shared" si="156"/>
        <v>90</v>
      </c>
      <c r="D887">
        <v>90</v>
      </c>
      <c r="E887" t="s">
        <v>7</v>
      </c>
      <c r="F887" s="1">
        <v>42565.304942129631</v>
      </c>
      <c r="G887" s="1">
        <v>42565.333032407405</v>
      </c>
      <c r="H887">
        <f t="shared" si="157"/>
        <v>7</v>
      </c>
      <c r="I887" t="str">
        <f t="shared" si="158"/>
        <v>Thursday</v>
      </c>
      <c r="J887">
        <f t="shared" si="159"/>
        <v>40.449999994598329</v>
      </c>
      <c r="K887" s="1">
        <f t="shared" si="160"/>
        <v>42565.333032407405</v>
      </c>
      <c r="L887" t="str">
        <f t="shared" si="161"/>
        <v>Trip Completed</v>
      </c>
      <c r="M887" t="str">
        <f t="shared" si="162"/>
        <v>City</v>
      </c>
      <c r="N887" s="1">
        <f t="shared" si="167"/>
        <v>42565</v>
      </c>
      <c r="O887" t="str">
        <f t="shared" si="163"/>
        <v>14-Jul-2016 → 14-Jul-2016</v>
      </c>
      <c r="P887" t="str">
        <f t="shared" si="164"/>
        <v>14-Jul-2016</v>
      </c>
      <c r="Q887" s="2">
        <f t="shared" si="165"/>
        <v>42565</v>
      </c>
      <c r="R887" t="str">
        <f t="shared" si="166"/>
        <v>Normal</v>
      </c>
    </row>
    <row r="888" spans="1:18" x14ac:dyDescent="0.35">
      <c r="A888">
        <v>4758</v>
      </c>
      <c r="B888" t="s">
        <v>8</v>
      </c>
      <c r="C888">
        <f t="shared" si="156"/>
        <v>90</v>
      </c>
      <c r="D888">
        <v>90</v>
      </c>
      <c r="E888" t="s">
        <v>7</v>
      </c>
      <c r="F888" s="1">
        <v>42565.643425925926</v>
      </c>
      <c r="G888" s="1">
        <v>42565.671886574077</v>
      </c>
      <c r="H888">
        <f t="shared" si="157"/>
        <v>15</v>
      </c>
      <c r="I888" t="str">
        <f t="shared" si="158"/>
        <v>Thursday</v>
      </c>
      <c r="J888">
        <f t="shared" si="159"/>
        <v>40.983333337353542</v>
      </c>
      <c r="K888" s="1">
        <f t="shared" si="160"/>
        <v>42565.671886574077</v>
      </c>
      <c r="L888" t="str">
        <f t="shared" si="161"/>
        <v>Trip Completed</v>
      </c>
      <c r="M888" t="str">
        <f t="shared" si="162"/>
        <v>City</v>
      </c>
      <c r="N888" s="1">
        <f t="shared" si="167"/>
        <v>42565</v>
      </c>
      <c r="O888" t="str">
        <f t="shared" si="163"/>
        <v>14-Jul-2016 → 14-Jul-2016</v>
      </c>
      <c r="P888" t="str">
        <f t="shared" si="164"/>
        <v>14-Jul-2016</v>
      </c>
      <c r="Q888" s="2">
        <f t="shared" si="165"/>
        <v>42565</v>
      </c>
      <c r="R888" t="str">
        <f t="shared" si="166"/>
        <v>Normal</v>
      </c>
    </row>
    <row r="889" spans="1:18" x14ac:dyDescent="0.35">
      <c r="A889">
        <v>6001</v>
      </c>
      <c r="B889" t="s">
        <v>6</v>
      </c>
      <c r="C889">
        <f t="shared" si="156"/>
        <v>90</v>
      </c>
      <c r="D889">
        <v>90</v>
      </c>
      <c r="E889" t="s">
        <v>7</v>
      </c>
      <c r="F889" s="1">
        <v>42566.505486111113</v>
      </c>
      <c r="G889" s="1">
        <v>42566.554282407407</v>
      </c>
      <c r="H889">
        <f t="shared" si="157"/>
        <v>12</v>
      </c>
      <c r="I889" t="str">
        <f t="shared" si="158"/>
        <v>Friday</v>
      </c>
      <c r="J889">
        <f t="shared" si="159"/>
        <v>70.266666663810611</v>
      </c>
      <c r="K889" s="1">
        <f t="shared" si="160"/>
        <v>42566.554282407407</v>
      </c>
      <c r="L889" t="str">
        <f t="shared" si="161"/>
        <v>Trip Completed</v>
      </c>
      <c r="M889" t="str">
        <f t="shared" si="162"/>
        <v>Airport</v>
      </c>
      <c r="N889" s="1">
        <f t="shared" si="167"/>
        <v>42566</v>
      </c>
      <c r="O889" t="str">
        <f t="shared" si="163"/>
        <v>15-Jul-2016 → 15-Jul-2016</v>
      </c>
      <c r="P889" t="str">
        <f t="shared" si="164"/>
        <v>15-Jul-2016</v>
      </c>
      <c r="Q889" s="2">
        <f t="shared" si="165"/>
        <v>42566</v>
      </c>
      <c r="R889" t="str">
        <f t="shared" si="166"/>
        <v>Normal</v>
      </c>
    </row>
    <row r="890" spans="1:18" x14ac:dyDescent="0.35">
      <c r="A890">
        <v>1181</v>
      </c>
      <c r="B890" t="s">
        <v>6</v>
      </c>
      <c r="C890">
        <f t="shared" si="156"/>
        <v>91</v>
      </c>
      <c r="D890">
        <v>91</v>
      </c>
      <c r="E890" t="s">
        <v>7</v>
      </c>
      <c r="F890" s="1">
        <v>42562.87777777778</v>
      </c>
      <c r="G890" s="1">
        <v>42681.92083333333</v>
      </c>
      <c r="H890">
        <f t="shared" si="157"/>
        <v>21</v>
      </c>
      <c r="I890" t="str">
        <f t="shared" si="158"/>
        <v>Monday</v>
      </c>
      <c r="J890">
        <f t="shared" si="159"/>
        <v>171421.99999999255</v>
      </c>
      <c r="K890" s="1">
        <f t="shared" si="160"/>
        <v>42681.92083333333</v>
      </c>
      <c r="L890" t="str">
        <f t="shared" si="161"/>
        <v>Trip Completed</v>
      </c>
      <c r="M890" t="str">
        <f t="shared" si="162"/>
        <v>Airport</v>
      </c>
      <c r="N890" s="1">
        <f t="shared" si="167"/>
        <v>42562</v>
      </c>
      <c r="O890" t="str">
        <f t="shared" si="163"/>
        <v>11-Jul-2016 → 07-Nov-2016</v>
      </c>
      <c r="P890" t="str">
        <f t="shared" si="164"/>
        <v>11-Jul-2016</v>
      </c>
      <c r="Q890" s="2">
        <f t="shared" si="165"/>
        <v>42562</v>
      </c>
      <c r="R890" t="str">
        <f t="shared" si="166"/>
        <v>Normal</v>
      </c>
    </row>
    <row r="891" spans="1:18" x14ac:dyDescent="0.35">
      <c r="A891">
        <v>1297</v>
      </c>
      <c r="B891" t="s">
        <v>8</v>
      </c>
      <c r="C891">
        <f t="shared" si="156"/>
        <v>91</v>
      </c>
      <c r="D891">
        <v>91</v>
      </c>
      <c r="E891" t="s">
        <v>7</v>
      </c>
      <c r="F891" s="1">
        <v>42562.931944444441</v>
      </c>
      <c r="G891" s="1">
        <v>42681.960416666669</v>
      </c>
      <c r="H891">
        <f t="shared" si="157"/>
        <v>22</v>
      </c>
      <c r="I891" t="str">
        <f t="shared" si="158"/>
        <v>Monday</v>
      </c>
      <c r="J891">
        <f t="shared" si="159"/>
        <v>171401.00000000792</v>
      </c>
      <c r="K891" s="1">
        <f t="shared" si="160"/>
        <v>42681.960416666669</v>
      </c>
      <c r="L891" t="str">
        <f t="shared" si="161"/>
        <v>Trip Completed</v>
      </c>
      <c r="M891" t="str">
        <f t="shared" si="162"/>
        <v>City</v>
      </c>
      <c r="N891" s="1">
        <f t="shared" si="167"/>
        <v>42562</v>
      </c>
      <c r="O891" t="str">
        <f t="shared" si="163"/>
        <v>11-Jul-2016 → 07-Nov-2016</v>
      </c>
      <c r="P891" t="str">
        <f t="shared" si="164"/>
        <v>11-Jul-2016</v>
      </c>
      <c r="Q891" s="2">
        <f t="shared" si="165"/>
        <v>42562</v>
      </c>
      <c r="R891" t="str">
        <f t="shared" si="166"/>
        <v>Normal</v>
      </c>
    </row>
    <row r="892" spans="1:18" x14ac:dyDescent="0.35">
      <c r="A892">
        <v>1429</v>
      </c>
      <c r="B892" t="s">
        <v>8</v>
      </c>
      <c r="C892">
        <f t="shared" si="156"/>
        <v>91</v>
      </c>
      <c r="D892">
        <v>91</v>
      </c>
      <c r="E892" t="s">
        <v>7</v>
      </c>
      <c r="F892" s="1">
        <v>42563.195138888892</v>
      </c>
      <c r="G892" s="1">
        <v>42711.223611111112</v>
      </c>
      <c r="H892">
        <f t="shared" si="157"/>
        <v>4</v>
      </c>
      <c r="I892" t="str">
        <f t="shared" si="158"/>
        <v>Tuesday</v>
      </c>
      <c r="J892">
        <f t="shared" si="159"/>
        <v>213160.99999999744</v>
      </c>
      <c r="K892" s="1">
        <f t="shared" si="160"/>
        <v>42711.223611111112</v>
      </c>
      <c r="L892" t="str">
        <f t="shared" si="161"/>
        <v>Trip Completed</v>
      </c>
      <c r="M892" t="str">
        <f t="shared" si="162"/>
        <v>City</v>
      </c>
      <c r="N892" s="1">
        <f t="shared" si="167"/>
        <v>42563</v>
      </c>
      <c r="O892" t="str">
        <f t="shared" si="163"/>
        <v>12-Jul-2016 → 07-Dec-2016</v>
      </c>
      <c r="P892" t="str">
        <f t="shared" si="164"/>
        <v>12-Jul-2016</v>
      </c>
      <c r="Q892" s="2">
        <f t="shared" si="165"/>
        <v>42563</v>
      </c>
      <c r="R892" t="str">
        <f t="shared" si="166"/>
        <v>Normal</v>
      </c>
    </row>
    <row r="893" spans="1:18" x14ac:dyDescent="0.35">
      <c r="A893">
        <v>2104</v>
      </c>
      <c r="B893" t="s">
        <v>8</v>
      </c>
      <c r="C893">
        <f t="shared" si="156"/>
        <v>91</v>
      </c>
      <c r="D893">
        <v>91</v>
      </c>
      <c r="E893" t="s">
        <v>7</v>
      </c>
      <c r="F893" s="1">
        <v>42563.671527777777</v>
      </c>
      <c r="G893" s="1">
        <v>42711.711111111108</v>
      </c>
      <c r="H893">
        <f t="shared" si="157"/>
        <v>16</v>
      </c>
      <c r="I893" t="str">
        <f t="shared" si="158"/>
        <v>Tuesday</v>
      </c>
      <c r="J893">
        <f t="shared" si="159"/>
        <v>213176.99999999721</v>
      </c>
      <c r="K893" s="1">
        <f t="shared" si="160"/>
        <v>42711.711111111108</v>
      </c>
      <c r="L893" t="str">
        <f t="shared" si="161"/>
        <v>Trip Completed</v>
      </c>
      <c r="M893" t="str">
        <f t="shared" si="162"/>
        <v>City</v>
      </c>
      <c r="N893" s="1">
        <f t="shared" si="167"/>
        <v>42563</v>
      </c>
      <c r="O893" t="str">
        <f t="shared" si="163"/>
        <v>12-Jul-2016 → 07-Dec-2016</v>
      </c>
      <c r="P893" t="str">
        <f t="shared" si="164"/>
        <v>12-Jul-2016</v>
      </c>
      <c r="Q893" s="2">
        <f t="shared" si="165"/>
        <v>42563</v>
      </c>
      <c r="R893" t="str">
        <f t="shared" si="166"/>
        <v>Normal</v>
      </c>
    </row>
    <row r="894" spans="1:18" x14ac:dyDescent="0.35">
      <c r="A894">
        <v>2736</v>
      </c>
      <c r="B894" t="s">
        <v>8</v>
      </c>
      <c r="C894">
        <f t="shared" si="156"/>
        <v>91</v>
      </c>
      <c r="D894">
        <v>91</v>
      </c>
      <c r="E894" t="s">
        <v>7</v>
      </c>
      <c r="F894" s="1">
        <v>42564.113310185188</v>
      </c>
      <c r="G894" s="1">
        <v>42564.163159722222</v>
      </c>
      <c r="H894">
        <f t="shared" si="157"/>
        <v>2</v>
      </c>
      <c r="I894" t="str">
        <f t="shared" si="158"/>
        <v>Wednesday</v>
      </c>
      <c r="J894">
        <f t="shared" si="159"/>
        <v>71.783333328785375</v>
      </c>
      <c r="K894" s="1">
        <f t="shared" si="160"/>
        <v>42564.163159722222</v>
      </c>
      <c r="L894" t="str">
        <f t="shared" si="161"/>
        <v>Trip Completed</v>
      </c>
      <c r="M894" t="str">
        <f t="shared" si="162"/>
        <v>City</v>
      </c>
      <c r="N894" s="1">
        <f t="shared" si="167"/>
        <v>42564</v>
      </c>
      <c r="O894" t="str">
        <f t="shared" si="163"/>
        <v>13-Jul-2016 → 13-Jul-2016</v>
      </c>
      <c r="P894" t="str">
        <f t="shared" si="164"/>
        <v>13-Jul-2016</v>
      </c>
      <c r="Q894" s="2">
        <f t="shared" si="165"/>
        <v>42564</v>
      </c>
      <c r="R894" t="str">
        <f t="shared" si="166"/>
        <v>Normal</v>
      </c>
    </row>
    <row r="895" spans="1:18" x14ac:dyDescent="0.35">
      <c r="A895">
        <v>3615</v>
      </c>
      <c r="B895" t="s">
        <v>8</v>
      </c>
      <c r="C895">
        <f t="shared" si="156"/>
        <v>91</v>
      </c>
      <c r="D895">
        <v>91</v>
      </c>
      <c r="E895" t="s">
        <v>7</v>
      </c>
      <c r="F895" s="1">
        <v>42564.789155092592</v>
      </c>
      <c r="G895" s="1">
        <v>42564.821851851855</v>
      </c>
      <c r="H895">
        <f t="shared" si="157"/>
        <v>18</v>
      </c>
      <c r="I895" t="str">
        <f t="shared" si="158"/>
        <v>Wednesday</v>
      </c>
      <c r="J895">
        <f t="shared" si="159"/>
        <v>47.083333338377997</v>
      </c>
      <c r="K895" s="1">
        <f t="shared" si="160"/>
        <v>42564.821851851855</v>
      </c>
      <c r="L895" t="str">
        <f t="shared" si="161"/>
        <v>Trip Completed</v>
      </c>
      <c r="M895" t="str">
        <f t="shared" si="162"/>
        <v>City</v>
      </c>
      <c r="N895" s="1">
        <f t="shared" si="167"/>
        <v>42564</v>
      </c>
      <c r="O895" t="str">
        <f t="shared" si="163"/>
        <v>13-Jul-2016 → 13-Jul-2016</v>
      </c>
      <c r="P895" t="str">
        <f t="shared" si="164"/>
        <v>13-Jul-2016</v>
      </c>
      <c r="Q895" s="2">
        <f t="shared" si="165"/>
        <v>42564</v>
      </c>
      <c r="R895" t="str">
        <f t="shared" si="166"/>
        <v>Normal</v>
      </c>
    </row>
    <row r="896" spans="1:18" x14ac:dyDescent="0.35">
      <c r="A896">
        <v>4719</v>
      </c>
      <c r="B896" t="s">
        <v>6</v>
      </c>
      <c r="C896">
        <f t="shared" si="156"/>
        <v>91</v>
      </c>
      <c r="D896">
        <v>91</v>
      </c>
      <c r="E896" t="s">
        <v>7</v>
      </c>
      <c r="F896" s="1">
        <v>42565.571851851855</v>
      </c>
      <c r="G896" s="1">
        <v>42565.615347222221</v>
      </c>
      <c r="H896">
        <f t="shared" si="157"/>
        <v>13</v>
      </c>
      <c r="I896" t="str">
        <f t="shared" si="158"/>
        <v>Thursday</v>
      </c>
      <c r="J896">
        <f t="shared" si="159"/>
        <v>62.633333327248693</v>
      </c>
      <c r="K896" s="1">
        <f t="shared" si="160"/>
        <v>42565.615347222221</v>
      </c>
      <c r="L896" t="str">
        <f t="shared" si="161"/>
        <v>Trip Completed</v>
      </c>
      <c r="M896" t="str">
        <f t="shared" si="162"/>
        <v>Airport</v>
      </c>
      <c r="N896" s="1">
        <f t="shared" si="167"/>
        <v>42565</v>
      </c>
      <c r="O896" t="str">
        <f t="shared" si="163"/>
        <v>14-Jul-2016 → 14-Jul-2016</v>
      </c>
      <c r="P896" t="str">
        <f t="shared" si="164"/>
        <v>14-Jul-2016</v>
      </c>
      <c r="Q896" s="2">
        <f t="shared" si="165"/>
        <v>42565</v>
      </c>
      <c r="R896" t="str">
        <f t="shared" si="166"/>
        <v>Normal</v>
      </c>
    </row>
    <row r="897" spans="1:18" x14ac:dyDescent="0.35">
      <c r="A897">
        <v>4748</v>
      </c>
      <c r="B897" t="s">
        <v>8</v>
      </c>
      <c r="C897">
        <f t="shared" si="156"/>
        <v>91</v>
      </c>
      <c r="D897">
        <v>91</v>
      </c>
      <c r="E897" t="s">
        <v>7</v>
      </c>
      <c r="F897" s="1">
        <v>42565.627349537041</v>
      </c>
      <c r="G897" s="1">
        <v>42565.681990740741</v>
      </c>
      <c r="H897">
        <f t="shared" si="157"/>
        <v>15</v>
      </c>
      <c r="I897" t="str">
        <f t="shared" si="158"/>
        <v>Thursday</v>
      </c>
      <c r="J897">
        <f t="shared" si="159"/>
        <v>78.683333328226581</v>
      </c>
      <c r="K897" s="1">
        <f t="shared" si="160"/>
        <v>42565.681990740741</v>
      </c>
      <c r="L897" t="str">
        <f t="shared" si="161"/>
        <v>Trip Completed</v>
      </c>
      <c r="M897" t="str">
        <f t="shared" si="162"/>
        <v>City</v>
      </c>
      <c r="N897" s="1">
        <f t="shared" si="167"/>
        <v>42565</v>
      </c>
      <c r="O897" t="str">
        <f t="shared" si="163"/>
        <v>14-Jul-2016 → 14-Jul-2016</v>
      </c>
      <c r="P897" t="str">
        <f t="shared" si="164"/>
        <v>14-Jul-2016</v>
      </c>
      <c r="Q897" s="2">
        <f t="shared" si="165"/>
        <v>42565</v>
      </c>
      <c r="R897" t="str">
        <f t="shared" si="166"/>
        <v>Normal</v>
      </c>
    </row>
    <row r="898" spans="1:18" x14ac:dyDescent="0.35">
      <c r="A898">
        <v>870</v>
      </c>
      <c r="B898" t="s">
        <v>8</v>
      </c>
      <c r="C898">
        <f t="shared" ref="C898:C961" si="168">IF(ISNUMBER(D898), D898, "Unavailable")</f>
        <v>92</v>
      </c>
      <c r="D898">
        <v>92</v>
      </c>
      <c r="E898" t="s">
        <v>7</v>
      </c>
      <c r="F898" s="1">
        <v>42562.747916666667</v>
      </c>
      <c r="G898" s="1">
        <v>42681.77847222222</v>
      </c>
      <c r="H898">
        <f t="shared" si="157"/>
        <v>17</v>
      </c>
      <c r="I898" t="str">
        <f t="shared" si="158"/>
        <v>Monday</v>
      </c>
      <c r="J898">
        <f t="shared" si="159"/>
        <v>171403.99999999674</v>
      </c>
      <c r="K898" s="1">
        <f t="shared" si="160"/>
        <v>42681.77847222222</v>
      </c>
      <c r="L898" t="str">
        <f t="shared" si="161"/>
        <v>Trip Completed</v>
      </c>
      <c r="M898" t="str">
        <f t="shared" si="162"/>
        <v>City</v>
      </c>
      <c r="N898" s="1">
        <f t="shared" si="167"/>
        <v>42562</v>
      </c>
      <c r="O898" t="str">
        <f t="shared" si="163"/>
        <v>11-Jul-2016 → 07-Nov-2016</v>
      </c>
      <c r="P898" t="str">
        <f t="shared" si="164"/>
        <v>11-Jul-2016</v>
      </c>
      <c r="Q898" s="2">
        <f t="shared" si="165"/>
        <v>42562</v>
      </c>
      <c r="R898" t="str">
        <f t="shared" si="166"/>
        <v>Normal</v>
      </c>
    </row>
    <row r="899" spans="1:18" x14ac:dyDescent="0.35">
      <c r="A899">
        <v>2124</v>
      </c>
      <c r="B899" t="s">
        <v>6</v>
      </c>
      <c r="C899">
        <f t="shared" si="168"/>
        <v>92</v>
      </c>
      <c r="D899">
        <v>92</v>
      </c>
      <c r="E899" t="s">
        <v>7</v>
      </c>
      <c r="F899" s="1">
        <v>42563.703472222223</v>
      </c>
      <c r="G899" s="1">
        <v>42711.729861111111</v>
      </c>
      <c r="H899">
        <f t="shared" ref="H899:H962" si="169">HOUR(F899)</f>
        <v>16</v>
      </c>
      <c r="I899" t="str">
        <f t="shared" ref="I899:I962" si="170">TEXT(F899, "dddd")</f>
        <v>Tuesday</v>
      </c>
      <c r="J899">
        <f t="shared" ref="J899:J962" si="171">(G899 - F899) * 1440</f>
        <v>213157.99999999814</v>
      </c>
      <c r="K899" s="1">
        <f t="shared" ref="K899:K962" si="172">IF(TRIM(E899)="Trip Completed", G899, "Unavailable")</f>
        <v>42711.729861111111</v>
      </c>
      <c r="L899" t="str">
        <f t="shared" ref="L899:L962" si="173">PROPER(TRIM(E899))</f>
        <v>Trip Completed</v>
      </c>
      <c r="M899" t="str">
        <f t="shared" ref="M899:M962" si="174">PROPER(TRIM(B899))</f>
        <v>Airport</v>
      </c>
      <c r="N899" s="1">
        <f t="shared" si="167"/>
        <v>42563</v>
      </c>
      <c r="O899" t="str">
        <f t="shared" ref="O899:O962" si="175">TEXT(F899,"dd-mmm-yyyy") &amp; " → " &amp; IF(G899="", "", TEXT(G899,"dd-mmm-yyyy"))</f>
        <v>12-Jul-2016 → 07-Dec-2016</v>
      </c>
      <c r="P899" t="str">
        <f t="shared" ref="P899:P962" si="176">LEFT(O899, FIND("→", O899)-2)</f>
        <v>12-Jul-2016</v>
      </c>
      <c r="Q899" s="2">
        <f t="shared" ref="Q899:Q962" si="177">DATEVALUE(LEFT(O899, FIND("→", O899)-2))</f>
        <v>42563</v>
      </c>
      <c r="R899" t="str">
        <f t="shared" ref="R899:R962" si="178">IF(Q899=DATE(2016,11,7),"Holiday", IF(Q899=DATE(2016,12,7),"Strike/Disruption (Vardah cyclone in Chennai)","Normal"))</f>
        <v>Normal</v>
      </c>
    </row>
    <row r="900" spans="1:18" x14ac:dyDescent="0.35">
      <c r="A900">
        <v>2457</v>
      </c>
      <c r="B900" t="s">
        <v>6</v>
      </c>
      <c r="C900">
        <f t="shared" si="168"/>
        <v>92</v>
      </c>
      <c r="D900">
        <v>92</v>
      </c>
      <c r="E900" t="s">
        <v>7</v>
      </c>
      <c r="F900" s="1">
        <v>42563.854861111111</v>
      </c>
      <c r="G900" s="1">
        <v>42711.902083333334</v>
      </c>
      <c r="H900">
        <f t="shared" si="169"/>
        <v>20</v>
      </c>
      <c r="I900" t="str">
        <f t="shared" si="170"/>
        <v>Tuesday</v>
      </c>
      <c r="J900">
        <f t="shared" si="171"/>
        <v>213188.00000000163</v>
      </c>
      <c r="K900" s="1">
        <f t="shared" si="172"/>
        <v>42711.902083333334</v>
      </c>
      <c r="L900" t="str">
        <f t="shared" si="173"/>
        <v>Trip Completed</v>
      </c>
      <c r="M900" t="str">
        <f t="shared" si="174"/>
        <v>Airport</v>
      </c>
      <c r="N900" s="1">
        <f t="shared" ref="N900:N963" si="179">INT(F900)</f>
        <v>42563</v>
      </c>
      <c r="O900" t="str">
        <f t="shared" si="175"/>
        <v>12-Jul-2016 → 07-Dec-2016</v>
      </c>
      <c r="P900" t="str">
        <f t="shared" si="176"/>
        <v>12-Jul-2016</v>
      </c>
      <c r="Q900" s="2">
        <f t="shared" si="177"/>
        <v>42563</v>
      </c>
      <c r="R900" t="str">
        <f t="shared" si="178"/>
        <v>Normal</v>
      </c>
    </row>
    <row r="901" spans="1:18" x14ac:dyDescent="0.35">
      <c r="A901">
        <v>2621</v>
      </c>
      <c r="B901" t="s">
        <v>8</v>
      </c>
      <c r="C901">
        <f t="shared" si="168"/>
        <v>92</v>
      </c>
      <c r="D901">
        <v>92</v>
      </c>
      <c r="E901" t="s">
        <v>7</v>
      </c>
      <c r="F901" s="1">
        <v>42563.920138888891</v>
      </c>
      <c r="G901" s="1">
        <v>42711.956944444442</v>
      </c>
      <c r="H901">
        <f t="shared" si="169"/>
        <v>22</v>
      </c>
      <c r="I901" t="str">
        <f t="shared" si="170"/>
        <v>Tuesday</v>
      </c>
      <c r="J901">
        <f t="shared" si="171"/>
        <v>213172.99999999464</v>
      </c>
      <c r="K901" s="1">
        <f t="shared" si="172"/>
        <v>42711.956944444442</v>
      </c>
      <c r="L901" t="str">
        <f t="shared" si="173"/>
        <v>Trip Completed</v>
      </c>
      <c r="M901" t="str">
        <f t="shared" si="174"/>
        <v>City</v>
      </c>
      <c r="N901" s="1">
        <f t="shared" si="179"/>
        <v>42563</v>
      </c>
      <c r="O901" t="str">
        <f t="shared" si="175"/>
        <v>12-Jul-2016 → 07-Dec-2016</v>
      </c>
      <c r="P901" t="str">
        <f t="shared" si="176"/>
        <v>12-Jul-2016</v>
      </c>
      <c r="Q901" s="2">
        <f t="shared" si="177"/>
        <v>42563</v>
      </c>
      <c r="R901" t="str">
        <f t="shared" si="178"/>
        <v>Normal</v>
      </c>
    </row>
    <row r="902" spans="1:18" x14ac:dyDescent="0.35">
      <c r="A902">
        <v>3168</v>
      </c>
      <c r="B902" t="s">
        <v>8</v>
      </c>
      <c r="C902">
        <f t="shared" si="168"/>
        <v>92</v>
      </c>
      <c r="D902">
        <v>92</v>
      </c>
      <c r="E902" t="s">
        <v>7</v>
      </c>
      <c r="F902" s="1">
        <v>42564.383379629631</v>
      </c>
      <c r="G902" s="1">
        <v>42564.422777777778</v>
      </c>
      <c r="H902">
        <f t="shared" si="169"/>
        <v>9</v>
      </c>
      <c r="I902" t="str">
        <f t="shared" si="170"/>
        <v>Wednesday</v>
      </c>
      <c r="J902">
        <f t="shared" si="171"/>
        <v>56.733333331067115</v>
      </c>
      <c r="K902" s="1">
        <f t="shared" si="172"/>
        <v>42564.422777777778</v>
      </c>
      <c r="L902" t="str">
        <f t="shared" si="173"/>
        <v>Trip Completed</v>
      </c>
      <c r="M902" t="str">
        <f t="shared" si="174"/>
        <v>City</v>
      </c>
      <c r="N902" s="1">
        <f t="shared" si="179"/>
        <v>42564</v>
      </c>
      <c r="O902" t="str">
        <f t="shared" si="175"/>
        <v>13-Jul-2016 → 13-Jul-2016</v>
      </c>
      <c r="P902" t="str">
        <f t="shared" si="176"/>
        <v>13-Jul-2016</v>
      </c>
      <c r="Q902" s="2">
        <f t="shared" si="177"/>
        <v>42564</v>
      </c>
      <c r="R902" t="str">
        <f t="shared" si="178"/>
        <v>Normal</v>
      </c>
    </row>
    <row r="903" spans="1:18" x14ac:dyDescent="0.35">
      <c r="A903">
        <v>3285</v>
      </c>
      <c r="B903" t="s">
        <v>6</v>
      </c>
      <c r="C903">
        <f t="shared" si="168"/>
        <v>92</v>
      </c>
      <c r="D903">
        <v>92</v>
      </c>
      <c r="E903" t="s">
        <v>7</v>
      </c>
      <c r="F903" s="1">
        <v>42564.457777777781</v>
      </c>
      <c r="G903" s="1">
        <v>42564.500578703701</v>
      </c>
      <c r="H903">
        <f t="shared" si="169"/>
        <v>10</v>
      </c>
      <c r="I903" t="str">
        <f t="shared" si="170"/>
        <v>Wednesday</v>
      </c>
      <c r="J903">
        <f t="shared" si="171"/>
        <v>61.633333323989064</v>
      </c>
      <c r="K903" s="1">
        <f t="shared" si="172"/>
        <v>42564.500578703701</v>
      </c>
      <c r="L903" t="str">
        <f t="shared" si="173"/>
        <v>Trip Completed</v>
      </c>
      <c r="M903" t="str">
        <f t="shared" si="174"/>
        <v>Airport</v>
      </c>
      <c r="N903" s="1">
        <f t="shared" si="179"/>
        <v>42564</v>
      </c>
      <c r="O903" t="str">
        <f t="shared" si="175"/>
        <v>13-Jul-2016 → 13-Jul-2016</v>
      </c>
      <c r="P903" t="str">
        <f t="shared" si="176"/>
        <v>13-Jul-2016</v>
      </c>
      <c r="Q903" s="2">
        <f t="shared" si="177"/>
        <v>42564</v>
      </c>
      <c r="R903" t="str">
        <f t="shared" si="178"/>
        <v>Normal</v>
      </c>
    </row>
    <row r="904" spans="1:18" x14ac:dyDescent="0.35">
      <c r="A904">
        <v>3315</v>
      </c>
      <c r="B904" t="s">
        <v>8</v>
      </c>
      <c r="C904">
        <f t="shared" si="168"/>
        <v>92</v>
      </c>
      <c r="D904">
        <v>92</v>
      </c>
      <c r="E904" t="s">
        <v>7</v>
      </c>
      <c r="F904" s="1">
        <v>42564.506574074076</v>
      </c>
      <c r="G904" s="1">
        <v>42564.554907407408</v>
      </c>
      <c r="H904">
        <f t="shared" si="169"/>
        <v>12</v>
      </c>
      <c r="I904" t="str">
        <f t="shared" si="170"/>
        <v>Wednesday</v>
      </c>
      <c r="J904">
        <f t="shared" si="171"/>
        <v>69.599999998463318</v>
      </c>
      <c r="K904" s="1">
        <f t="shared" si="172"/>
        <v>42564.554907407408</v>
      </c>
      <c r="L904" t="str">
        <f t="shared" si="173"/>
        <v>Trip Completed</v>
      </c>
      <c r="M904" t="str">
        <f t="shared" si="174"/>
        <v>City</v>
      </c>
      <c r="N904" s="1">
        <f t="shared" si="179"/>
        <v>42564</v>
      </c>
      <c r="O904" t="str">
        <f t="shared" si="175"/>
        <v>13-Jul-2016 → 13-Jul-2016</v>
      </c>
      <c r="P904" t="str">
        <f t="shared" si="176"/>
        <v>13-Jul-2016</v>
      </c>
      <c r="Q904" s="2">
        <f t="shared" si="177"/>
        <v>42564</v>
      </c>
      <c r="R904" t="str">
        <f t="shared" si="178"/>
        <v>Normal</v>
      </c>
    </row>
    <row r="905" spans="1:18" x14ac:dyDescent="0.35">
      <c r="A905">
        <v>5585</v>
      </c>
      <c r="B905" t="s">
        <v>8</v>
      </c>
      <c r="C905">
        <f t="shared" si="168"/>
        <v>92</v>
      </c>
      <c r="D905">
        <v>92</v>
      </c>
      <c r="E905" t="s">
        <v>7</v>
      </c>
      <c r="F905" s="1">
        <v>42566.249108796299</v>
      </c>
      <c r="G905" s="1">
        <v>42566.299027777779</v>
      </c>
      <c r="H905">
        <f t="shared" si="169"/>
        <v>5</v>
      </c>
      <c r="I905" t="str">
        <f t="shared" si="170"/>
        <v>Friday</v>
      </c>
      <c r="J905">
        <f t="shared" si="171"/>
        <v>71.883333331206813</v>
      </c>
      <c r="K905" s="1">
        <f t="shared" si="172"/>
        <v>42566.299027777779</v>
      </c>
      <c r="L905" t="str">
        <f t="shared" si="173"/>
        <v>Trip Completed</v>
      </c>
      <c r="M905" t="str">
        <f t="shared" si="174"/>
        <v>City</v>
      </c>
      <c r="N905" s="1">
        <f t="shared" si="179"/>
        <v>42566</v>
      </c>
      <c r="O905" t="str">
        <f t="shared" si="175"/>
        <v>15-Jul-2016 → 15-Jul-2016</v>
      </c>
      <c r="P905" t="str">
        <f t="shared" si="176"/>
        <v>15-Jul-2016</v>
      </c>
      <c r="Q905" s="2">
        <f t="shared" si="177"/>
        <v>42566</v>
      </c>
      <c r="R905" t="str">
        <f t="shared" si="178"/>
        <v>Normal</v>
      </c>
    </row>
    <row r="906" spans="1:18" x14ac:dyDescent="0.35">
      <c r="A906">
        <v>6235</v>
      </c>
      <c r="B906" t="s">
        <v>8</v>
      </c>
      <c r="C906">
        <f t="shared" si="168"/>
        <v>92</v>
      </c>
      <c r="D906">
        <v>92</v>
      </c>
      <c r="E906" t="s">
        <v>7</v>
      </c>
      <c r="F906" s="1">
        <v>42566.741030092591</v>
      </c>
      <c r="G906" s="1">
        <v>42566.764039351852</v>
      </c>
      <c r="H906">
        <f t="shared" si="169"/>
        <v>17</v>
      </c>
      <c r="I906" t="str">
        <f t="shared" si="170"/>
        <v>Friday</v>
      </c>
      <c r="J906">
        <f t="shared" si="171"/>
        <v>33.133333335863426</v>
      </c>
      <c r="K906" s="1">
        <f t="shared" si="172"/>
        <v>42566.764039351852</v>
      </c>
      <c r="L906" t="str">
        <f t="shared" si="173"/>
        <v>Trip Completed</v>
      </c>
      <c r="M906" t="str">
        <f t="shared" si="174"/>
        <v>City</v>
      </c>
      <c r="N906" s="1">
        <f t="shared" si="179"/>
        <v>42566</v>
      </c>
      <c r="O906" t="str">
        <f t="shared" si="175"/>
        <v>15-Jul-2016 → 15-Jul-2016</v>
      </c>
      <c r="P906" t="str">
        <f t="shared" si="176"/>
        <v>15-Jul-2016</v>
      </c>
      <c r="Q906" s="2">
        <f t="shared" si="177"/>
        <v>42566</v>
      </c>
      <c r="R906" t="str">
        <f t="shared" si="178"/>
        <v>Normal</v>
      </c>
    </row>
    <row r="907" spans="1:18" x14ac:dyDescent="0.35">
      <c r="A907">
        <v>913</v>
      </c>
      <c r="B907" t="s">
        <v>6</v>
      </c>
      <c r="C907">
        <f t="shared" si="168"/>
        <v>93</v>
      </c>
      <c r="D907">
        <v>93</v>
      </c>
      <c r="E907" t="s">
        <v>7</v>
      </c>
      <c r="F907" s="1">
        <v>42562.762499999997</v>
      </c>
      <c r="G907" s="1">
        <v>42681.802083333336</v>
      </c>
      <c r="H907">
        <f t="shared" si="169"/>
        <v>18</v>
      </c>
      <c r="I907" t="str">
        <f t="shared" si="170"/>
        <v>Monday</v>
      </c>
      <c r="J907">
        <f t="shared" si="171"/>
        <v>171417.00000000768</v>
      </c>
      <c r="K907" s="1">
        <f t="shared" si="172"/>
        <v>42681.802083333336</v>
      </c>
      <c r="L907" t="str">
        <f t="shared" si="173"/>
        <v>Trip Completed</v>
      </c>
      <c r="M907" t="str">
        <f t="shared" si="174"/>
        <v>Airport</v>
      </c>
      <c r="N907" s="1">
        <f t="shared" si="179"/>
        <v>42562</v>
      </c>
      <c r="O907" t="str">
        <f t="shared" si="175"/>
        <v>11-Jul-2016 → 07-Nov-2016</v>
      </c>
      <c r="P907" t="str">
        <f t="shared" si="176"/>
        <v>11-Jul-2016</v>
      </c>
      <c r="Q907" s="2">
        <f t="shared" si="177"/>
        <v>42562</v>
      </c>
      <c r="R907" t="str">
        <f t="shared" si="178"/>
        <v>Normal</v>
      </c>
    </row>
    <row r="908" spans="1:18" x14ac:dyDescent="0.35">
      <c r="A908">
        <v>1852</v>
      </c>
      <c r="B908" t="s">
        <v>8</v>
      </c>
      <c r="C908">
        <f t="shared" si="168"/>
        <v>93</v>
      </c>
      <c r="D908">
        <v>93</v>
      </c>
      <c r="E908" t="s">
        <v>7</v>
      </c>
      <c r="F908" s="1">
        <v>42563.404861111114</v>
      </c>
      <c r="G908" s="1">
        <v>42711.456944444442</v>
      </c>
      <c r="H908">
        <f t="shared" si="169"/>
        <v>9</v>
      </c>
      <c r="I908" t="str">
        <f t="shared" si="170"/>
        <v>Tuesday</v>
      </c>
      <c r="J908">
        <f t="shared" si="171"/>
        <v>213194.99999999302</v>
      </c>
      <c r="K908" s="1">
        <f t="shared" si="172"/>
        <v>42711.456944444442</v>
      </c>
      <c r="L908" t="str">
        <f t="shared" si="173"/>
        <v>Trip Completed</v>
      </c>
      <c r="M908" t="str">
        <f t="shared" si="174"/>
        <v>City</v>
      </c>
      <c r="N908" s="1">
        <f t="shared" si="179"/>
        <v>42563</v>
      </c>
      <c r="O908" t="str">
        <f t="shared" si="175"/>
        <v>12-Jul-2016 → 07-Dec-2016</v>
      </c>
      <c r="P908" t="str">
        <f t="shared" si="176"/>
        <v>12-Jul-2016</v>
      </c>
      <c r="Q908" s="2">
        <f t="shared" si="177"/>
        <v>42563</v>
      </c>
      <c r="R908" t="str">
        <f t="shared" si="178"/>
        <v>Normal</v>
      </c>
    </row>
    <row r="909" spans="1:18" x14ac:dyDescent="0.35">
      <c r="A909">
        <v>3117</v>
      </c>
      <c r="B909" t="s">
        <v>6</v>
      </c>
      <c r="C909">
        <f t="shared" si="168"/>
        <v>93</v>
      </c>
      <c r="D909">
        <v>93</v>
      </c>
      <c r="E909" t="s">
        <v>7</v>
      </c>
      <c r="F909" s="1">
        <v>42564.357557870368</v>
      </c>
      <c r="G909" s="1">
        <v>42564.380428240744</v>
      </c>
      <c r="H909">
        <f t="shared" si="169"/>
        <v>8</v>
      </c>
      <c r="I909" t="str">
        <f t="shared" si="170"/>
        <v>Wednesday</v>
      </c>
      <c r="J909">
        <f t="shared" si="171"/>
        <v>32.933333341497928</v>
      </c>
      <c r="K909" s="1">
        <f t="shared" si="172"/>
        <v>42564.380428240744</v>
      </c>
      <c r="L909" t="str">
        <f t="shared" si="173"/>
        <v>Trip Completed</v>
      </c>
      <c r="M909" t="str">
        <f t="shared" si="174"/>
        <v>Airport</v>
      </c>
      <c r="N909" s="1">
        <f t="shared" si="179"/>
        <v>42564</v>
      </c>
      <c r="O909" t="str">
        <f t="shared" si="175"/>
        <v>13-Jul-2016 → 13-Jul-2016</v>
      </c>
      <c r="P909" t="str">
        <f t="shared" si="176"/>
        <v>13-Jul-2016</v>
      </c>
      <c r="Q909" s="2">
        <f t="shared" si="177"/>
        <v>42564</v>
      </c>
      <c r="R909" t="str">
        <f t="shared" si="178"/>
        <v>Normal</v>
      </c>
    </row>
    <row r="910" spans="1:18" x14ac:dyDescent="0.35">
      <c r="A910">
        <v>3392</v>
      </c>
      <c r="B910" t="s">
        <v>6</v>
      </c>
      <c r="C910">
        <f t="shared" si="168"/>
        <v>93</v>
      </c>
      <c r="D910">
        <v>93</v>
      </c>
      <c r="E910" t="s">
        <v>7</v>
      </c>
      <c r="F910" s="1">
        <v>42564.615428240744</v>
      </c>
      <c r="G910" s="1">
        <v>42564.636990740742</v>
      </c>
      <c r="H910">
        <f t="shared" si="169"/>
        <v>14</v>
      </c>
      <c r="I910" t="str">
        <f t="shared" si="170"/>
        <v>Wednesday</v>
      </c>
      <c r="J910">
        <f t="shared" si="171"/>
        <v>31.049999997485429</v>
      </c>
      <c r="K910" s="1">
        <f t="shared" si="172"/>
        <v>42564.636990740742</v>
      </c>
      <c r="L910" t="str">
        <f t="shared" si="173"/>
        <v>Trip Completed</v>
      </c>
      <c r="M910" t="str">
        <f t="shared" si="174"/>
        <v>Airport</v>
      </c>
      <c r="N910" s="1">
        <f t="shared" si="179"/>
        <v>42564</v>
      </c>
      <c r="O910" t="str">
        <f t="shared" si="175"/>
        <v>13-Jul-2016 → 13-Jul-2016</v>
      </c>
      <c r="P910" t="str">
        <f t="shared" si="176"/>
        <v>13-Jul-2016</v>
      </c>
      <c r="Q910" s="2">
        <f t="shared" si="177"/>
        <v>42564</v>
      </c>
      <c r="R910" t="str">
        <f t="shared" si="178"/>
        <v>Normal</v>
      </c>
    </row>
    <row r="911" spans="1:18" x14ac:dyDescent="0.35">
      <c r="A911">
        <v>4722</v>
      </c>
      <c r="B911" t="s">
        <v>8</v>
      </c>
      <c r="C911">
        <f t="shared" si="168"/>
        <v>93</v>
      </c>
      <c r="D911">
        <v>93</v>
      </c>
      <c r="E911" t="s">
        <v>7</v>
      </c>
      <c r="F911" s="1">
        <v>42565.57675925926</v>
      </c>
      <c r="G911" s="1">
        <v>42565.624675925923</v>
      </c>
      <c r="H911">
        <f t="shared" si="169"/>
        <v>13</v>
      </c>
      <c r="I911" t="str">
        <f t="shared" si="170"/>
        <v>Thursday</v>
      </c>
      <c r="J911">
        <f t="shared" si="171"/>
        <v>68.999999994412065</v>
      </c>
      <c r="K911" s="1">
        <f t="shared" si="172"/>
        <v>42565.624675925923</v>
      </c>
      <c r="L911" t="str">
        <f t="shared" si="173"/>
        <v>Trip Completed</v>
      </c>
      <c r="M911" t="str">
        <f t="shared" si="174"/>
        <v>City</v>
      </c>
      <c r="N911" s="1">
        <f t="shared" si="179"/>
        <v>42565</v>
      </c>
      <c r="O911" t="str">
        <f t="shared" si="175"/>
        <v>14-Jul-2016 → 14-Jul-2016</v>
      </c>
      <c r="P911" t="str">
        <f t="shared" si="176"/>
        <v>14-Jul-2016</v>
      </c>
      <c r="Q911" s="2">
        <f t="shared" si="177"/>
        <v>42565</v>
      </c>
      <c r="R911" t="str">
        <f t="shared" si="178"/>
        <v>Normal</v>
      </c>
    </row>
    <row r="912" spans="1:18" x14ac:dyDescent="0.35">
      <c r="A912">
        <v>692</v>
      </c>
      <c r="B912" t="s">
        <v>6</v>
      </c>
      <c r="C912">
        <f t="shared" si="168"/>
        <v>94</v>
      </c>
      <c r="D912">
        <v>94</v>
      </c>
      <c r="E912" t="s">
        <v>7</v>
      </c>
      <c r="F912" s="1">
        <v>42562.575694444444</v>
      </c>
      <c r="G912" s="1">
        <v>42681.603472222225</v>
      </c>
      <c r="H912">
        <f t="shared" si="169"/>
        <v>13</v>
      </c>
      <c r="I912" t="str">
        <f t="shared" si="170"/>
        <v>Monday</v>
      </c>
      <c r="J912">
        <f t="shared" si="171"/>
        <v>171400.00000000466</v>
      </c>
      <c r="K912" s="1">
        <f t="shared" si="172"/>
        <v>42681.603472222225</v>
      </c>
      <c r="L912" t="str">
        <f t="shared" si="173"/>
        <v>Trip Completed</v>
      </c>
      <c r="M912" t="str">
        <f t="shared" si="174"/>
        <v>Airport</v>
      </c>
      <c r="N912" s="1">
        <f t="shared" si="179"/>
        <v>42562</v>
      </c>
      <c r="O912" t="str">
        <f t="shared" si="175"/>
        <v>11-Jul-2016 → 07-Nov-2016</v>
      </c>
      <c r="P912" t="str">
        <f t="shared" si="176"/>
        <v>11-Jul-2016</v>
      </c>
      <c r="Q912" s="2">
        <f t="shared" si="177"/>
        <v>42562</v>
      </c>
      <c r="R912" t="str">
        <f t="shared" si="178"/>
        <v>Normal</v>
      </c>
    </row>
    <row r="913" spans="1:18" x14ac:dyDescent="0.35">
      <c r="A913">
        <v>1351</v>
      </c>
      <c r="B913" t="s">
        <v>6</v>
      </c>
      <c r="C913">
        <f t="shared" si="168"/>
        <v>94</v>
      </c>
      <c r="D913">
        <v>94</v>
      </c>
      <c r="E913" t="s">
        <v>7</v>
      </c>
      <c r="F913" s="1">
        <v>42562.988888888889</v>
      </c>
      <c r="G913" s="1">
        <v>42711.03402777778</v>
      </c>
      <c r="H913">
        <f t="shared" si="169"/>
        <v>23</v>
      </c>
      <c r="I913" t="str">
        <f t="shared" si="170"/>
        <v>Monday</v>
      </c>
      <c r="J913">
        <f t="shared" si="171"/>
        <v>213185.00000000233</v>
      </c>
      <c r="K913" s="1">
        <f t="shared" si="172"/>
        <v>42711.03402777778</v>
      </c>
      <c r="L913" t="str">
        <f t="shared" si="173"/>
        <v>Trip Completed</v>
      </c>
      <c r="M913" t="str">
        <f t="shared" si="174"/>
        <v>Airport</v>
      </c>
      <c r="N913" s="1">
        <f t="shared" si="179"/>
        <v>42562</v>
      </c>
      <c r="O913" t="str">
        <f t="shared" si="175"/>
        <v>11-Jul-2016 → 07-Dec-2016</v>
      </c>
      <c r="P913" t="str">
        <f t="shared" si="176"/>
        <v>11-Jul-2016</v>
      </c>
      <c r="Q913" s="2">
        <f t="shared" si="177"/>
        <v>42562</v>
      </c>
      <c r="R913" t="str">
        <f t="shared" si="178"/>
        <v>Normal</v>
      </c>
    </row>
    <row r="914" spans="1:18" x14ac:dyDescent="0.35">
      <c r="A914">
        <v>1800</v>
      </c>
      <c r="B914" t="s">
        <v>8</v>
      </c>
      <c r="C914">
        <f t="shared" si="168"/>
        <v>94</v>
      </c>
      <c r="D914">
        <v>94</v>
      </c>
      <c r="E914" t="s">
        <v>7</v>
      </c>
      <c r="F914" s="1">
        <v>42563.381249999999</v>
      </c>
      <c r="G914" s="1">
        <v>42711.420138888891</v>
      </c>
      <c r="H914">
        <f t="shared" si="169"/>
        <v>9</v>
      </c>
      <c r="I914" t="str">
        <f t="shared" si="170"/>
        <v>Tuesday</v>
      </c>
      <c r="J914">
        <f t="shared" si="171"/>
        <v>213176.00000000442</v>
      </c>
      <c r="K914" s="1">
        <f t="shared" si="172"/>
        <v>42711.420138888891</v>
      </c>
      <c r="L914" t="str">
        <f t="shared" si="173"/>
        <v>Trip Completed</v>
      </c>
      <c r="M914" t="str">
        <f t="shared" si="174"/>
        <v>City</v>
      </c>
      <c r="N914" s="1">
        <f t="shared" si="179"/>
        <v>42563</v>
      </c>
      <c r="O914" t="str">
        <f t="shared" si="175"/>
        <v>12-Jul-2016 → 07-Dec-2016</v>
      </c>
      <c r="P914" t="str">
        <f t="shared" si="176"/>
        <v>12-Jul-2016</v>
      </c>
      <c r="Q914" s="2">
        <f t="shared" si="177"/>
        <v>42563</v>
      </c>
      <c r="R914" t="str">
        <f t="shared" si="178"/>
        <v>Normal</v>
      </c>
    </row>
    <row r="915" spans="1:18" x14ac:dyDescent="0.35">
      <c r="A915">
        <v>2434</v>
      </c>
      <c r="B915" t="s">
        <v>8</v>
      </c>
      <c r="C915">
        <f t="shared" si="168"/>
        <v>94</v>
      </c>
      <c r="D915">
        <v>94</v>
      </c>
      <c r="E915" t="s">
        <v>7</v>
      </c>
      <c r="F915" s="1">
        <v>42563.844444444447</v>
      </c>
      <c r="G915" s="1">
        <v>42711.885416666664</v>
      </c>
      <c r="H915">
        <f t="shared" si="169"/>
        <v>20</v>
      </c>
      <c r="I915" t="str">
        <f t="shared" si="170"/>
        <v>Tuesday</v>
      </c>
      <c r="J915">
        <f t="shared" si="171"/>
        <v>213178.99999999325</v>
      </c>
      <c r="K915" s="1">
        <f t="shared" si="172"/>
        <v>42711.885416666664</v>
      </c>
      <c r="L915" t="str">
        <f t="shared" si="173"/>
        <v>Trip Completed</v>
      </c>
      <c r="M915" t="str">
        <f t="shared" si="174"/>
        <v>City</v>
      </c>
      <c r="N915" s="1">
        <f t="shared" si="179"/>
        <v>42563</v>
      </c>
      <c r="O915" t="str">
        <f t="shared" si="175"/>
        <v>12-Jul-2016 → 07-Dec-2016</v>
      </c>
      <c r="P915" t="str">
        <f t="shared" si="176"/>
        <v>12-Jul-2016</v>
      </c>
      <c r="Q915" s="2">
        <f t="shared" si="177"/>
        <v>42563</v>
      </c>
      <c r="R915" t="str">
        <f t="shared" si="178"/>
        <v>Normal</v>
      </c>
    </row>
    <row r="916" spans="1:18" x14ac:dyDescent="0.35">
      <c r="A916">
        <v>3212</v>
      </c>
      <c r="B916" t="s">
        <v>8</v>
      </c>
      <c r="C916">
        <f t="shared" si="168"/>
        <v>94</v>
      </c>
      <c r="D916">
        <v>94</v>
      </c>
      <c r="E916" t="s">
        <v>7</v>
      </c>
      <c r="F916" s="1">
        <v>42564.40865740741</v>
      </c>
      <c r="G916" s="1">
        <v>42564.448460648149</v>
      </c>
      <c r="H916">
        <f t="shared" si="169"/>
        <v>9</v>
      </c>
      <c r="I916" t="str">
        <f t="shared" si="170"/>
        <v>Wednesday</v>
      </c>
      <c r="J916">
        <f t="shared" si="171"/>
        <v>57.316666664555669</v>
      </c>
      <c r="K916" s="1">
        <f t="shared" si="172"/>
        <v>42564.448460648149</v>
      </c>
      <c r="L916" t="str">
        <f t="shared" si="173"/>
        <v>Trip Completed</v>
      </c>
      <c r="M916" t="str">
        <f t="shared" si="174"/>
        <v>City</v>
      </c>
      <c r="N916" s="1">
        <f t="shared" si="179"/>
        <v>42564</v>
      </c>
      <c r="O916" t="str">
        <f t="shared" si="175"/>
        <v>13-Jul-2016 → 13-Jul-2016</v>
      </c>
      <c r="P916" t="str">
        <f t="shared" si="176"/>
        <v>13-Jul-2016</v>
      </c>
      <c r="Q916" s="2">
        <f t="shared" si="177"/>
        <v>42564</v>
      </c>
      <c r="R916" t="str">
        <f t="shared" si="178"/>
        <v>Normal</v>
      </c>
    </row>
    <row r="917" spans="1:18" x14ac:dyDescent="0.35">
      <c r="A917">
        <v>3340</v>
      </c>
      <c r="B917" t="s">
        <v>8</v>
      </c>
      <c r="C917">
        <f t="shared" si="168"/>
        <v>94</v>
      </c>
      <c r="D917">
        <v>94</v>
      </c>
      <c r="E917" t="s">
        <v>7</v>
      </c>
      <c r="F917" s="1">
        <v>42564.531458333331</v>
      </c>
      <c r="G917" s="1">
        <v>42564.56795138889</v>
      </c>
      <c r="H917">
        <f t="shared" si="169"/>
        <v>12</v>
      </c>
      <c r="I917" t="str">
        <f t="shared" si="170"/>
        <v>Wednesday</v>
      </c>
      <c r="J917">
        <f t="shared" si="171"/>
        <v>52.550000004703179</v>
      </c>
      <c r="K917" s="1">
        <f t="shared" si="172"/>
        <v>42564.56795138889</v>
      </c>
      <c r="L917" t="str">
        <f t="shared" si="173"/>
        <v>Trip Completed</v>
      </c>
      <c r="M917" t="str">
        <f t="shared" si="174"/>
        <v>City</v>
      </c>
      <c r="N917" s="1">
        <f t="shared" si="179"/>
        <v>42564</v>
      </c>
      <c r="O917" t="str">
        <f t="shared" si="175"/>
        <v>13-Jul-2016 → 13-Jul-2016</v>
      </c>
      <c r="P917" t="str">
        <f t="shared" si="176"/>
        <v>13-Jul-2016</v>
      </c>
      <c r="Q917" s="2">
        <f t="shared" si="177"/>
        <v>42564</v>
      </c>
      <c r="R917" t="str">
        <f t="shared" si="178"/>
        <v>Normal</v>
      </c>
    </row>
    <row r="918" spans="1:18" x14ac:dyDescent="0.35">
      <c r="A918">
        <v>3598</v>
      </c>
      <c r="B918" t="s">
        <v>6</v>
      </c>
      <c r="C918">
        <f t="shared" si="168"/>
        <v>94</v>
      </c>
      <c r="D918">
        <v>94</v>
      </c>
      <c r="E918" t="s">
        <v>7</v>
      </c>
      <c r="F918" s="1">
        <v>42564.776956018519</v>
      </c>
      <c r="G918" s="1">
        <v>42564.819537037038</v>
      </c>
      <c r="H918">
        <f t="shared" si="169"/>
        <v>18</v>
      </c>
      <c r="I918" t="str">
        <f t="shared" si="170"/>
        <v>Wednesday</v>
      </c>
      <c r="J918">
        <f t="shared" si="171"/>
        <v>61.316666667116806</v>
      </c>
      <c r="K918" s="1">
        <f t="shared" si="172"/>
        <v>42564.819537037038</v>
      </c>
      <c r="L918" t="str">
        <f t="shared" si="173"/>
        <v>Trip Completed</v>
      </c>
      <c r="M918" t="str">
        <f t="shared" si="174"/>
        <v>Airport</v>
      </c>
      <c r="N918" s="1">
        <f t="shared" si="179"/>
        <v>42564</v>
      </c>
      <c r="O918" t="str">
        <f t="shared" si="175"/>
        <v>13-Jul-2016 → 13-Jul-2016</v>
      </c>
      <c r="P918" t="str">
        <f t="shared" si="176"/>
        <v>13-Jul-2016</v>
      </c>
      <c r="Q918" s="2">
        <f t="shared" si="177"/>
        <v>42564</v>
      </c>
      <c r="R918" t="str">
        <f t="shared" si="178"/>
        <v>Normal</v>
      </c>
    </row>
    <row r="919" spans="1:18" x14ac:dyDescent="0.35">
      <c r="A919">
        <v>53</v>
      </c>
      <c r="B919" t="s">
        <v>6</v>
      </c>
      <c r="C919">
        <f t="shared" si="168"/>
        <v>95</v>
      </c>
      <c r="D919">
        <v>95</v>
      </c>
      <c r="E919" t="s">
        <v>7</v>
      </c>
      <c r="F919" s="1">
        <v>42562.145833333336</v>
      </c>
      <c r="G919" s="1">
        <v>42681.181944444441</v>
      </c>
      <c r="H919">
        <f t="shared" si="169"/>
        <v>3</v>
      </c>
      <c r="I919" t="str">
        <f t="shared" si="170"/>
        <v>Monday</v>
      </c>
      <c r="J919">
        <f t="shared" si="171"/>
        <v>171411.99999999139</v>
      </c>
      <c r="K919" s="1">
        <f t="shared" si="172"/>
        <v>42681.181944444441</v>
      </c>
      <c r="L919" t="str">
        <f t="shared" si="173"/>
        <v>Trip Completed</v>
      </c>
      <c r="M919" t="str">
        <f t="shared" si="174"/>
        <v>Airport</v>
      </c>
      <c r="N919" s="1">
        <f t="shared" si="179"/>
        <v>42562</v>
      </c>
      <c r="O919" t="str">
        <f t="shared" si="175"/>
        <v>11-Jul-2016 → 07-Nov-2016</v>
      </c>
      <c r="P919" t="str">
        <f t="shared" si="176"/>
        <v>11-Jul-2016</v>
      </c>
      <c r="Q919" s="2">
        <f t="shared" si="177"/>
        <v>42562</v>
      </c>
      <c r="R919" t="str">
        <f t="shared" si="178"/>
        <v>Normal</v>
      </c>
    </row>
    <row r="920" spans="1:18" x14ac:dyDescent="0.35">
      <c r="A920">
        <v>3558</v>
      </c>
      <c r="B920" t="s">
        <v>6</v>
      </c>
      <c r="C920">
        <f t="shared" si="168"/>
        <v>95</v>
      </c>
      <c r="D920">
        <v>95</v>
      </c>
      <c r="E920" t="s">
        <v>7</v>
      </c>
      <c r="F920" s="1">
        <v>42564.760370370372</v>
      </c>
      <c r="G920" s="1">
        <v>42564.785451388889</v>
      </c>
      <c r="H920">
        <f t="shared" si="169"/>
        <v>18</v>
      </c>
      <c r="I920" t="str">
        <f t="shared" si="170"/>
        <v>Wednesday</v>
      </c>
      <c r="J920">
        <f t="shared" si="171"/>
        <v>36.116666664602235</v>
      </c>
      <c r="K920" s="1">
        <f t="shared" si="172"/>
        <v>42564.785451388889</v>
      </c>
      <c r="L920" t="str">
        <f t="shared" si="173"/>
        <v>Trip Completed</v>
      </c>
      <c r="M920" t="str">
        <f t="shared" si="174"/>
        <v>Airport</v>
      </c>
      <c r="N920" s="1">
        <f t="shared" si="179"/>
        <v>42564</v>
      </c>
      <c r="O920" t="str">
        <f t="shared" si="175"/>
        <v>13-Jul-2016 → 13-Jul-2016</v>
      </c>
      <c r="P920" t="str">
        <f t="shared" si="176"/>
        <v>13-Jul-2016</v>
      </c>
      <c r="Q920" s="2">
        <f t="shared" si="177"/>
        <v>42564</v>
      </c>
      <c r="R920" t="str">
        <f t="shared" si="178"/>
        <v>Normal</v>
      </c>
    </row>
    <row r="921" spans="1:18" x14ac:dyDescent="0.35">
      <c r="A921">
        <v>4257</v>
      </c>
      <c r="B921" t="s">
        <v>8</v>
      </c>
      <c r="C921">
        <f t="shared" si="168"/>
        <v>95</v>
      </c>
      <c r="D921">
        <v>95</v>
      </c>
      <c r="E921" t="s">
        <v>7</v>
      </c>
      <c r="F921" s="1">
        <v>42565.257453703707</v>
      </c>
      <c r="G921" s="1">
        <v>42565.297326388885</v>
      </c>
      <c r="H921">
        <f t="shared" si="169"/>
        <v>6</v>
      </c>
      <c r="I921" t="str">
        <f t="shared" si="170"/>
        <v>Thursday</v>
      </c>
      <c r="J921">
        <f t="shared" si="171"/>
        <v>57.416666656499729</v>
      </c>
      <c r="K921" s="1">
        <f t="shared" si="172"/>
        <v>42565.297326388885</v>
      </c>
      <c r="L921" t="str">
        <f t="shared" si="173"/>
        <v>Trip Completed</v>
      </c>
      <c r="M921" t="str">
        <f t="shared" si="174"/>
        <v>City</v>
      </c>
      <c r="N921" s="1">
        <f t="shared" si="179"/>
        <v>42565</v>
      </c>
      <c r="O921" t="str">
        <f t="shared" si="175"/>
        <v>14-Jul-2016 → 14-Jul-2016</v>
      </c>
      <c r="P921" t="str">
        <f t="shared" si="176"/>
        <v>14-Jul-2016</v>
      </c>
      <c r="Q921" s="2">
        <f t="shared" si="177"/>
        <v>42565</v>
      </c>
      <c r="R921" t="str">
        <f t="shared" si="178"/>
        <v>Normal</v>
      </c>
    </row>
    <row r="922" spans="1:18" x14ac:dyDescent="0.35">
      <c r="A922">
        <v>4869</v>
      </c>
      <c r="B922" t="s">
        <v>8</v>
      </c>
      <c r="C922">
        <f t="shared" si="168"/>
        <v>95</v>
      </c>
      <c r="D922">
        <v>95</v>
      </c>
      <c r="E922" t="s">
        <v>7</v>
      </c>
      <c r="F922" s="1">
        <v>42565.74287037037</v>
      </c>
      <c r="G922" s="1">
        <v>42565.76425925926</v>
      </c>
      <c r="H922">
        <f t="shared" si="169"/>
        <v>17</v>
      </c>
      <c r="I922" t="str">
        <f t="shared" si="170"/>
        <v>Thursday</v>
      </c>
      <c r="J922">
        <f t="shared" si="171"/>
        <v>30.800000001909211</v>
      </c>
      <c r="K922" s="1">
        <f t="shared" si="172"/>
        <v>42565.76425925926</v>
      </c>
      <c r="L922" t="str">
        <f t="shared" si="173"/>
        <v>Trip Completed</v>
      </c>
      <c r="M922" t="str">
        <f t="shared" si="174"/>
        <v>City</v>
      </c>
      <c r="N922" s="1">
        <f t="shared" si="179"/>
        <v>42565</v>
      </c>
      <c r="O922" t="str">
        <f t="shared" si="175"/>
        <v>14-Jul-2016 → 14-Jul-2016</v>
      </c>
      <c r="P922" t="str">
        <f t="shared" si="176"/>
        <v>14-Jul-2016</v>
      </c>
      <c r="Q922" s="2">
        <f t="shared" si="177"/>
        <v>42565</v>
      </c>
      <c r="R922" t="str">
        <f t="shared" si="178"/>
        <v>Normal</v>
      </c>
    </row>
    <row r="923" spans="1:18" x14ac:dyDescent="0.35">
      <c r="A923">
        <v>5548</v>
      </c>
      <c r="B923" t="s">
        <v>8</v>
      </c>
      <c r="C923">
        <f t="shared" si="168"/>
        <v>95</v>
      </c>
      <c r="D923">
        <v>95</v>
      </c>
      <c r="E923" t="s">
        <v>7</v>
      </c>
      <c r="F923" s="1">
        <v>42566.225254629629</v>
      </c>
      <c r="G923" s="1">
        <v>42566.254629629628</v>
      </c>
      <c r="H923">
        <f t="shared" si="169"/>
        <v>5</v>
      </c>
      <c r="I923" t="str">
        <f t="shared" si="170"/>
        <v>Friday</v>
      </c>
      <c r="J923">
        <f t="shared" si="171"/>
        <v>42.299999997485429</v>
      </c>
      <c r="K923" s="1">
        <f t="shared" si="172"/>
        <v>42566.254629629628</v>
      </c>
      <c r="L923" t="str">
        <f t="shared" si="173"/>
        <v>Trip Completed</v>
      </c>
      <c r="M923" t="str">
        <f t="shared" si="174"/>
        <v>City</v>
      </c>
      <c r="N923" s="1">
        <f t="shared" si="179"/>
        <v>42566</v>
      </c>
      <c r="O923" t="str">
        <f t="shared" si="175"/>
        <v>15-Jul-2016 → 15-Jul-2016</v>
      </c>
      <c r="P923" t="str">
        <f t="shared" si="176"/>
        <v>15-Jul-2016</v>
      </c>
      <c r="Q923" s="2">
        <f t="shared" si="177"/>
        <v>42566</v>
      </c>
      <c r="R923" t="str">
        <f t="shared" si="178"/>
        <v>Normal</v>
      </c>
    </row>
    <row r="924" spans="1:18" x14ac:dyDescent="0.35">
      <c r="A924">
        <v>5630</v>
      </c>
      <c r="B924" t="s">
        <v>6</v>
      </c>
      <c r="C924">
        <f t="shared" si="168"/>
        <v>95</v>
      </c>
      <c r="D924">
        <v>95</v>
      </c>
      <c r="E924" t="s">
        <v>7</v>
      </c>
      <c r="F924" s="1">
        <v>42566.272627314815</v>
      </c>
      <c r="G924" s="1">
        <v>42566.301851851851</v>
      </c>
      <c r="H924">
        <f t="shared" si="169"/>
        <v>6</v>
      </c>
      <c r="I924" t="str">
        <f t="shared" si="170"/>
        <v>Friday</v>
      </c>
      <c r="J924">
        <f t="shared" si="171"/>
        <v>42.083333332557231</v>
      </c>
      <c r="K924" s="1">
        <f t="shared" si="172"/>
        <v>42566.301851851851</v>
      </c>
      <c r="L924" t="str">
        <f t="shared" si="173"/>
        <v>Trip Completed</v>
      </c>
      <c r="M924" t="str">
        <f t="shared" si="174"/>
        <v>Airport</v>
      </c>
      <c r="N924" s="1">
        <f t="shared" si="179"/>
        <v>42566</v>
      </c>
      <c r="O924" t="str">
        <f t="shared" si="175"/>
        <v>15-Jul-2016 → 15-Jul-2016</v>
      </c>
      <c r="P924" t="str">
        <f t="shared" si="176"/>
        <v>15-Jul-2016</v>
      </c>
      <c r="Q924" s="2">
        <f t="shared" si="177"/>
        <v>42566</v>
      </c>
      <c r="R924" t="str">
        <f t="shared" si="178"/>
        <v>Normal</v>
      </c>
    </row>
    <row r="925" spans="1:18" x14ac:dyDescent="0.35">
      <c r="A925">
        <v>6645</v>
      </c>
      <c r="B925" t="s">
        <v>8</v>
      </c>
      <c r="C925">
        <f t="shared" si="168"/>
        <v>95</v>
      </c>
      <c r="D925">
        <v>95</v>
      </c>
      <c r="E925" t="s">
        <v>7</v>
      </c>
      <c r="F925" s="1">
        <v>42566.923854166664</v>
      </c>
      <c r="G925" s="1">
        <v>42566.958854166667</v>
      </c>
      <c r="H925">
        <f t="shared" si="169"/>
        <v>22</v>
      </c>
      <c r="I925" t="str">
        <f t="shared" si="170"/>
        <v>Friday</v>
      </c>
      <c r="J925">
        <f t="shared" si="171"/>
        <v>50.400000005029142</v>
      </c>
      <c r="K925" s="1">
        <f t="shared" si="172"/>
        <v>42566.958854166667</v>
      </c>
      <c r="L925" t="str">
        <f t="shared" si="173"/>
        <v>Trip Completed</v>
      </c>
      <c r="M925" t="str">
        <f t="shared" si="174"/>
        <v>City</v>
      </c>
      <c r="N925" s="1">
        <f t="shared" si="179"/>
        <v>42566</v>
      </c>
      <c r="O925" t="str">
        <f t="shared" si="175"/>
        <v>15-Jul-2016 → 15-Jul-2016</v>
      </c>
      <c r="P925" t="str">
        <f t="shared" si="176"/>
        <v>15-Jul-2016</v>
      </c>
      <c r="Q925" s="2">
        <f t="shared" si="177"/>
        <v>42566</v>
      </c>
      <c r="R925" t="str">
        <f t="shared" si="178"/>
        <v>Normal</v>
      </c>
    </row>
    <row r="926" spans="1:18" x14ac:dyDescent="0.35">
      <c r="A926">
        <v>156</v>
      </c>
      <c r="B926" t="s">
        <v>6</v>
      </c>
      <c r="C926">
        <f t="shared" si="168"/>
        <v>96</v>
      </c>
      <c r="D926">
        <v>96</v>
      </c>
      <c r="E926" t="s">
        <v>7</v>
      </c>
      <c r="F926" s="1">
        <v>42562.232638888891</v>
      </c>
      <c r="G926" s="1">
        <v>42681.277777777781</v>
      </c>
      <c r="H926">
        <f t="shared" si="169"/>
        <v>5</v>
      </c>
      <c r="I926" t="str">
        <f t="shared" si="170"/>
        <v>Monday</v>
      </c>
      <c r="J926">
        <f t="shared" si="171"/>
        <v>171425.00000000233</v>
      </c>
      <c r="K926" s="1">
        <f t="shared" si="172"/>
        <v>42681.277777777781</v>
      </c>
      <c r="L926" t="str">
        <f t="shared" si="173"/>
        <v>Trip Completed</v>
      </c>
      <c r="M926" t="str">
        <f t="shared" si="174"/>
        <v>Airport</v>
      </c>
      <c r="N926" s="1">
        <f t="shared" si="179"/>
        <v>42562</v>
      </c>
      <c r="O926" t="str">
        <f t="shared" si="175"/>
        <v>11-Jul-2016 → 07-Nov-2016</v>
      </c>
      <c r="P926" t="str">
        <f t="shared" si="176"/>
        <v>11-Jul-2016</v>
      </c>
      <c r="Q926" s="2">
        <f t="shared" si="177"/>
        <v>42562</v>
      </c>
      <c r="R926" t="str">
        <f t="shared" si="178"/>
        <v>Normal</v>
      </c>
    </row>
    <row r="927" spans="1:18" x14ac:dyDescent="0.35">
      <c r="A927">
        <v>350</v>
      </c>
      <c r="B927" t="s">
        <v>8</v>
      </c>
      <c r="C927">
        <f t="shared" si="168"/>
        <v>96</v>
      </c>
      <c r="D927">
        <v>96</v>
      </c>
      <c r="E927" t="s">
        <v>7</v>
      </c>
      <c r="F927" s="1">
        <v>42562.328472222223</v>
      </c>
      <c r="G927" s="1">
        <v>42681.361111111109</v>
      </c>
      <c r="H927">
        <f t="shared" si="169"/>
        <v>7</v>
      </c>
      <c r="I927" t="str">
        <f t="shared" si="170"/>
        <v>Monday</v>
      </c>
      <c r="J927">
        <f t="shared" si="171"/>
        <v>171406.99999999604</v>
      </c>
      <c r="K927" s="1">
        <f t="shared" si="172"/>
        <v>42681.361111111109</v>
      </c>
      <c r="L927" t="str">
        <f t="shared" si="173"/>
        <v>Trip Completed</v>
      </c>
      <c r="M927" t="str">
        <f t="shared" si="174"/>
        <v>City</v>
      </c>
      <c r="N927" s="1">
        <f t="shared" si="179"/>
        <v>42562</v>
      </c>
      <c r="O927" t="str">
        <f t="shared" si="175"/>
        <v>11-Jul-2016 → 07-Nov-2016</v>
      </c>
      <c r="P927" t="str">
        <f t="shared" si="176"/>
        <v>11-Jul-2016</v>
      </c>
      <c r="Q927" s="2">
        <f t="shared" si="177"/>
        <v>42562</v>
      </c>
      <c r="R927" t="str">
        <f t="shared" si="178"/>
        <v>Normal</v>
      </c>
    </row>
    <row r="928" spans="1:18" x14ac:dyDescent="0.35">
      <c r="A928">
        <v>976</v>
      </c>
      <c r="B928" t="s">
        <v>6</v>
      </c>
      <c r="C928">
        <f t="shared" si="168"/>
        <v>96</v>
      </c>
      <c r="D928">
        <v>96</v>
      </c>
      <c r="E928" t="s">
        <v>7</v>
      </c>
      <c r="F928" s="1">
        <v>42562.787499999999</v>
      </c>
      <c r="G928" s="1">
        <v>42681.824999999997</v>
      </c>
      <c r="H928">
        <f t="shared" si="169"/>
        <v>18</v>
      </c>
      <c r="I928" t="str">
        <f t="shared" si="170"/>
        <v>Monday</v>
      </c>
      <c r="J928">
        <f t="shared" si="171"/>
        <v>171413.9999999979</v>
      </c>
      <c r="K928" s="1">
        <f t="shared" si="172"/>
        <v>42681.824999999997</v>
      </c>
      <c r="L928" t="str">
        <f t="shared" si="173"/>
        <v>Trip Completed</v>
      </c>
      <c r="M928" t="str">
        <f t="shared" si="174"/>
        <v>Airport</v>
      </c>
      <c r="N928" s="1">
        <f t="shared" si="179"/>
        <v>42562</v>
      </c>
      <c r="O928" t="str">
        <f t="shared" si="175"/>
        <v>11-Jul-2016 → 07-Nov-2016</v>
      </c>
      <c r="P928" t="str">
        <f t="shared" si="176"/>
        <v>11-Jul-2016</v>
      </c>
      <c r="Q928" s="2">
        <f t="shared" si="177"/>
        <v>42562</v>
      </c>
      <c r="R928" t="str">
        <f t="shared" si="178"/>
        <v>Normal</v>
      </c>
    </row>
    <row r="929" spans="1:18" x14ac:dyDescent="0.35">
      <c r="A929">
        <v>1344</v>
      </c>
      <c r="B929" t="s">
        <v>8</v>
      </c>
      <c r="C929">
        <f t="shared" si="168"/>
        <v>96</v>
      </c>
      <c r="D929">
        <v>96</v>
      </c>
      <c r="E929" t="s">
        <v>7</v>
      </c>
      <c r="F929" s="1">
        <v>42562.982638888891</v>
      </c>
      <c r="G929" s="1">
        <v>42711.027083333334</v>
      </c>
      <c r="H929">
        <f t="shared" si="169"/>
        <v>23</v>
      </c>
      <c r="I929" t="str">
        <f t="shared" si="170"/>
        <v>Monday</v>
      </c>
      <c r="J929">
        <f t="shared" si="171"/>
        <v>213183.99999999907</v>
      </c>
      <c r="K929" s="1">
        <f t="shared" si="172"/>
        <v>42711.027083333334</v>
      </c>
      <c r="L929" t="str">
        <f t="shared" si="173"/>
        <v>Trip Completed</v>
      </c>
      <c r="M929" t="str">
        <f t="shared" si="174"/>
        <v>City</v>
      </c>
      <c r="N929" s="1">
        <f t="shared" si="179"/>
        <v>42562</v>
      </c>
      <c r="O929" t="str">
        <f t="shared" si="175"/>
        <v>11-Jul-2016 → 07-Dec-2016</v>
      </c>
      <c r="P929" t="str">
        <f t="shared" si="176"/>
        <v>11-Jul-2016</v>
      </c>
      <c r="Q929" s="2">
        <f t="shared" si="177"/>
        <v>42562</v>
      </c>
      <c r="R929" t="str">
        <f t="shared" si="178"/>
        <v>Normal</v>
      </c>
    </row>
    <row r="930" spans="1:18" x14ac:dyDescent="0.35">
      <c r="A930">
        <v>1524</v>
      </c>
      <c r="B930" t="s">
        <v>8</v>
      </c>
      <c r="C930">
        <f t="shared" si="168"/>
        <v>96</v>
      </c>
      <c r="D930">
        <v>96</v>
      </c>
      <c r="E930" t="s">
        <v>7</v>
      </c>
      <c r="F930" s="1">
        <v>42563.243055555555</v>
      </c>
      <c r="G930" s="1">
        <v>42711.290972222225</v>
      </c>
      <c r="H930">
        <f t="shared" si="169"/>
        <v>5</v>
      </c>
      <c r="I930" t="str">
        <f t="shared" si="170"/>
        <v>Tuesday</v>
      </c>
      <c r="J930">
        <f t="shared" si="171"/>
        <v>213189.00000000489</v>
      </c>
      <c r="K930" s="1">
        <f t="shared" si="172"/>
        <v>42711.290972222225</v>
      </c>
      <c r="L930" t="str">
        <f t="shared" si="173"/>
        <v>Trip Completed</v>
      </c>
      <c r="M930" t="str">
        <f t="shared" si="174"/>
        <v>City</v>
      </c>
      <c r="N930" s="1">
        <f t="shared" si="179"/>
        <v>42563</v>
      </c>
      <c r="O930" t="str">
        <f t="shared" si="175"/>
        <v>12-Jul-2016 → 07-Dec-2016</v>
      </c>
      <c r="P930" t="str">
        <f t="shared" si="176"/>
        <v>12-Jul-2016</v>
      </c>
      <c r="Q930" s="2">
        <f t="shared" si="177"/>
        <v>42563</v>
      </c>
      <c r="R930" t="str">
        <f t="shared" si="178"/>
        <v>Normal</v>
      </c>
    </row>
    <row r="931" spans="1:18" x14ac:dyDescent="0.35">
      <c r="A931">
        <v>2143</v>
      </c>
      <c r="B931" t="s">
        <v>6</v>
      </c>
      <c r="C931">
        <f t="shared" si="168"/>
        <v>96</v>
      </c>
      <c r="D931">
        <v>96</v>
      </c>
      <c r="E931" t="s">
        <v>7</v>
      </c>
      <c r="F931" s="1">
        <v>42563.71875</v>
      </c>
      <c r="G931" s="1">
        <v>42711.74722222222</v>
      </c>
      <c r="H931">
        <f t="shared" si="169"/>
        <v>17</v>
      </c>
      <c r="I931" t="str">
        <f t="shared" si="170"/>
        <v>Tuesday</v>
      </c>
      <c r="J931">
        <f t="shared" si="171"/>
        <v>213160.99999999744</v>
      </c>
      <c r="K931" s="1">
        <f t="shared" si="172"/>
        <v>42711.74722222222</v>
      </c>
      <c r="L931" t="str">
        <f t="shared" si="173"/>
        <v>Trip Completed</v>
      </c>
      <c r="M931" t="str">
        <f t="shared" si="174"/>
        <v>Airport</v>
      </c>
      <c r="N931" s="1">
        <f t="shared" si="179"/>
        <v>42563</v>
      </c>
      <c r="O931" t="str">
        <f t="shared" si="175"/>
        <v>12-Jul-2016 → 07-Dec-2016</v>
      </c>
      <c r="P931" t="str">
        <f t="shared" si="176"/>
        <v>12-Jul-2016</v>
      </c>
      <c r="Q931" s="2">
        <f t="shared" si="177"/>
        <v>42563</v>
      </c>
      <c r="R931" t="str">
        <f t="shared" si="178"/>
        <v>Normal</v>
      </c>
    </row>
    <row r="932" spans="1:18" x14ac:dyDescent="0.35">
      <c r="A932">
        <v>2353</v>
      </c>
      <c r="B932" t="s">
        <v>8</v>
      </c>
      <c r="C932">
        <f t="shared" si="168"/>
        <v>96</v>
      </c>
      <c r="D932">
        <v>96</v>
      </c>
      <c r="E932" t="s">
        <v>7</v>
      </c>
      <c r="F932" s="1">
        <v>42563.813194444447</v>
      </c>
      <c r="G932" s="1">
        <v>42711.849305555559</v>
      </c>
      <c r="H932">
        <f t="shared" si="169"/>
        <v>19</v>
      </c>
      <c r="I932" t="str">
        <f t="shared" si="170"/>
        <v>Tuesday</v>
      </c>
      <c r="J932">
        <f t="shared" si="171"/>
        <v>213172.00000000186</v>
      </c>
      <c r="K932" s="1">
        <f t="shared" si="172"/>
        <v>42711.849305555559</v>
      </c>
      <c r="L932" t="str">
        <f t="shared" si="173"/>
        <v>Trip Completed</v>
      </c>
      <c r="M932" t="str">
        <f t="shared" si="174"/>
        <v>City</v>
      </c>
      <c r="N932" s="1">
        <f t="shared" si="179"/>
        <v>42563</v>
      </c>
      <c r="O932" t="str">
        <f t="shared" si="175"/>
        <v>12-Jul-2016 → 07-Dec-2016</v>
      </c>
      <c r="P932" t="str">
        <f t="shared" si="176"/>
        <v>12-Jul-2016</v>
      </c>
      <c r="Q932" s="2">
        <f t="shared" si="177"/>
        <v>42563</v>
      </c>
      <c r="R932" t="str">
        <f t="shared" si="178"/>
        <v>Normal</v>
      </c>
    </row>
    <row r="933" spans="1:18" x14ac:dyDescent="0.35">
      <c r="A933">
        <v>3028</v>
      </c>
      <c r="B933" t="s">
        <v>6</v>
      </c>
      <c r="C933">
        <f t="shared" si="168"/>
        <v>96</v>
      </c>
      <c r="D933">
        <v>96</v>
      </c>
      <c r="E933" t="s">
        <v>7</v>
      </c>
      <c r="F933" s="1">
        <v>42564.311631944445</v>
      </c>
      <c r="G933" s="1">
        <v>42564.343321759261</v>
      </c>
      <c r="H933">
        <f t="shared" si="169"/>
        <v>7</v>
      </c>
      <c r="I933" t="str">
        <f t="shared" si="170"/>
        <v>Wednesday</v>
      </c>
      <c r="J933">
        <f t="shared" si="171"/>
        <v>45.633333334699273</v>
      </c>
      <c r="K933" s="1">
        <f t="shared" si="172"/>
        <v>42564.343321759261</v>
      </c>
      <c r="L933" t="str">
        <f t="shared" si="173"/>
        <v>Trip Completed</v>
      </c>
      <c r="M933" t="str">
        <f t="shared" si="174"/>
        <v>Airport</v>
      </c>
      <c r="N933" s="1">
        <f t="shared" si="179"/>
        <v>42564</v>
      </c>
      <c r="O933" t="str">
        <f t="shared" si="175"/>
        <v>13-Jul-2016 → 13-Jul-2016</v>
      </c>
      <c r="P933" t="str">
        <f t="shared" si="176"/>
        <v>13-Jul-2016</v>
      </c>
      <c r="Q933" s="2">
        <f t="shared" si="177"/>
        <v>42564</v>
      </c>
      <c r="R933" t="str">
        <f t="shared" si="178"/>
        <v>Normal</v>
      </c>
    </row>
    <row r="934" spans="1:18" x14ac:dyDescent="0.35">
      <c r="A934">
        <v>3913</v>
      </c>
      <c r="B934" t="s">
        <v>6</v>
      </c>
      <c r="C934">
        <f t="shared" si="168"/>
        <v>96</v>
      </c>
      <c r="D934">
        <v>96</v>
      </c>
      <c r="E934" t="s">
        <v>7</v>
      </c>
      <c r="F934" s="1">
        <v>42564.926666666666</v>
      </c>
      <c r="G934" s="1">
        <v>42564.955925925926</v>
      </c>
      <c r="H934">
        <f t="shared" si="169"/>
        <v>22</v>
      </c>
      <c r="I934" t="str">
        <f t="shared" si="170"/>
        <v>Wednesday</v>
      </c>
      <c r="J934">
        <f t="shared" si="171"/>
        <v>42.133333333767951</v>
      </c>
      <c r="K934" s="1">
        <f t="shared" si="172"/>
        <v>42564.955925925926</v>
      </c>
      <c r="L934" t="str">
        <f t="shared" si="173"/>
        <v>Trip Completed</v>
      </c>
      <c r="M934" t="str">
        <f t="shared" si="174"/>
        <v>Airport</v>
      </c>
      <c r="N934" s="1">
        <f t="shared" si="179"/>
        <v>42564</v>
      </c>
      <c r="O934" t="str">
        <f t="shared" si="175"/>
        <v>13-Jul-2016 → 13-Jul-2016</v>
      </c>
      <c r="P934" t="str">
        <f t="shared" si="176"/>
        <v>13-Jul-2016</v>
      </c>
      <c r="Q934" s="2">
        <f t="shared" si="177"/>
        <v>42564</v>
      </c>
      <c r="R934" t="str">
        <f t="shared" si="178"/>
        <v>Normal</v>
      </c>
    </row>
    <row r="935" spans="1:18" x14ac:dyDescent="0.35">
      <c r="A935">
        <v>4274</v>
      </c>
      <c r="B935" t="s">
        <v>8</v>
      </c>
      <c r="C935">
        <f t="shared" si="168"/>
        <v>96</v>
      </c>
      <c r="D935">
        <v>96</v>
      </c>
      <c r="E935" t="s">
        <v>7</v>
      </c>
      <c r="F935" s="1">
        <v>42565.263182870367</v>
      </c>
      <c r="G935" s="1">
        <v>42565.310648148145</v>
      </c>
      <c r="H935">
        <f t="shared" si="169"/>
        <v>6</v>
      </c>
      <c r="I935" t="str">
        <f t="shared" si="170"/>
        <v>Thursday</v>
      </c>
      <c r="J935">
        <f t="shared" si="171"/>
        <v>68.349999999627471</v>
      </c>
      <c r="K935" s="1">
        <f t="shared" si="172"/>
        <v>42565.310648148145</v>
      </c>
      <c r="L935" t="str">
        <f t="shared" si="173"/>
        <v>Trip Completed</v>
      </c>
      <c r="M935" t="str">
        <f t="shared" si="174"/>
        <v>City</v>
      </c>
      <c r="N935" s="1">
        <f t="shared" si="179"/>
        <v>42565</v>
      </c>
      <c r="O935" t="str">
        <f t="shared" si="175"/>
        <v>14-Jul-2016 → 14-Jul-2016</v>
      </c>
      <c r="P935" t="str">
        <f t="shared" si="176"/>
        <v>14-Jul-2016</v>
      </c>
      <c r="Q935" s="2">
        <f t="shared" si="177"/>
        <v>42565</v>
      </c>
      <c r="R935" t="str">
        <f t="shared" si="178"/>
        <v>Normal</v>
      </c>
    </row>
    <row r="936" spans="1:18" x14ac:dyDescent="0.35">
      <c r="A936">
        <v>4673</v>
      </c>
      <c r="B936" t="s">
        <v>8</v>
      </c>
      <c r="C936">
        <f t="shared" si="168"/>
        <v>96</v>
      </c>
      <c r="D936">
        <v>96</v>
      </c>
      <c r="E936" t="s">
        <v>7</v>
      </c>
      <c r="F936" s="1">
        <v>42565.524641203701</v>
      </c>
      <c r="G936" s="1">
        <v>42565.572314814817</v>
      </c>
      <c r="H936">
        <f t="shared" si="169"/>
        <v>12</v>
      </c>
      <c r="I936" t="str">
        <f t="shared" si="170"/>
        <v>Thursday</v>
      </c>
      <c r="J936">
        <f t="shared" si="171"/>
        <v>68.650000006891787</v>
      </c>
      <c r="K936" s="1">
        <f t="shared" si="172"/>
        <v>42565.572314814817</v>
      </c>
      <c r="L936" t="str">
        <f t="shared" si="173"/>
        <v>Trip Completed</v>
      </c>
      <c r="M936" t="str">
        <f t="shared" si="174"/>
        <v>City</v>
      </c>
      <c r="N936" s="1">
        <f t="shared" si="179"/>
        <v>42565</v>
      </c>
      <c r="O936" t="str">
        <f t="shared" si="175"/>
        <v>14-Jul-2016 → 14-Jul-2016</v>
      </c>
      <c r="P936" t="str">
        <f t="shared" si="176"/>
        <v>14-Jul-2016</v>
      </c>
      <c r="Q936" s="2">
        <f t="shared" si="177"/>
        <v>42565</v>
      </c>
      <c r="R936" t="str">
        <f t="shared" si="178"/>
        <v>Normal</v>
      </c>
    </row>
    <row r="937" spans="1:18" x14ac:dyDescent="0.35">
      <c r="A937">
        <v>6198</v>
      </c>
      <c r="B937" t="s">
        <v>6</v>
      </c>
      <c r="C937">
        <f t="shared" si="168"/>
        <v>96</v>
      </c>
      <c r="D937">
        <v>96</v>
      </c>
      <c r="E937" t="s">
        <v>7</v>
      </c>
      <c r="F937" s="1">
        <v>42566.724317129629</v>
      </c>
      <c r="G937" s="1">
        <v>42566.758159722223</v>
      </c>
      <c r="H937">
        <f t="shared" si="169"/>
        <v>17</v>
      </c>
      <c r="I937" t="str">
        <f t="shared" si="170"/>
        <v>Friday</v>
      </c>
      <c r="J937">
        <f t="shared" si="171"/>
        <v>48.73333333642222</v>
      </c>
      <c r="K937" s="1">
        <f t="shared" si="172"/>
        <v>42566.758159722223</v>
      </c>
      <c r="L937" t="str">
        <f t="shared" si="173"/>
        <v>Trip Completed</v>
      </c>
      <c r="M937" t="str">
        <f t="shared" si="174"/>
        <v>Airport</v>
      </c>
      <c r="N937" s="1">
        <f t="shared" si="179"/>
        <v>42566</v>
      </c>
      <c r="O937" t="str">
        <f t="shared" si="175"/>
        <v>15-Jul-2016 → 15-Jul-2016</v>
      </c>
      <c r="P937" t="str">
        <f t="shared" si="176"/>
        <v>15-Jul-2016</v>
      </c>
      <c r="Q937" s="2">
        <f t="shared" si="177"/>
        <v>42566</v>
      </c>
      <c r="R937" t="str">
        <f t="shared" si="178"/>
        <v>Normal</v>
      </c>
    </row>
    <row r="938" spans="1:18" x14ac:dyDescent="0.35">
      <c r="A938">
        <v>569</v>
      </c>
      <c r="B938" t="s">
        <v>6</v>
      </c>
      <c r="C938">
        <f t="shared" si="168"/>
        <v>97</v>
      </c>
      <c r="D938">
        <v>97</v>
      </c>
      <c r="E938" t="s">
        <v>7</v>
      </c>
      <c r="F938" s="1">
        <v>42562.442361111112</v>
      </c>
      <c r="G938" s="1">
        <v>42681.488888888889</v>
      </c>
      <c r="H938">
        <f t="shared" si="169"/>
        <v>10</v>
      </c>
      <c r="I938" t="str">
        <f t="shared" si="170"/>
        <v>Monday</v>
      </c>
      <c r="J938">
        <f t="shared" si="171"/>
        <v>171426.99999999837</v>
      </c>
      <c r="K938" s="1">
        <f t="shared" si="172"/>
        <v>42681.488888888889</v>
      </c>
      <c r="L938" t="str">
        <f t="shared" si="173"/>
        <v>Trip Completed</v>
      </c>
      <c r="M938" t="str">
        <f t="shared" si="174"/>
        <v>Airport</v>
      </c>
      <c r="N938" s="1">
        <f t="shared" si="179"/>
        <v>42562</v>
      </c>
      <c r="O938" t="str">
        <f t="shared" si="175"/>
        <v>11-Jul-2016 → 07-Nov-2016</v>
      </c>
      <c r="P938" t="str">
        <f t="shared" si="176"/>
        <v>11-Jul-2016</v>
      </c>
      <c r="Q938" s="2">
        <f t="shared" si="177"/>
        <v>42562</v>
      </c>
      <c r="R938" t="str">
        <f t="shared" si="178"/>
        <v>Normal</v>
      </c>
    </row>
    <row r="939" spans="1:18" x14ac:dyDescent="0.35">
      <c r="A939">
        <v>1626</v>
      </c>
      <c r="B939" t="s">
        <v>6</v>
      </c>
      <c r="C939">
        <f t="shared" si="168"/>
        <v>97</v>
      </c>
      <c r="D939">
        <v>97</v>
      </c>
      <c r="E939" t="s">
        <v>7</v>
      </c>
      <c r="F939" s="1">
        <v>42563.290277777778</v>
      </c>
      <c r="G939" s="1">
        <v>42711.325694444444</v>
      </c>
      <c r="H939">
        <f t="shared" si="169"/>
        <v>6</v>
      </c>
      <c r="I939" t="str">
        <f t="shared" si="170"/>
        <v>Tuesday</v>
      </c>
      <c r="J939">
        <f t="shared" si="171"/>
        <v>213170.9999999986</v>
      </c>
      <c r="K939" s="1">
        <f t="shared" si="172"/>
        <v>42711.325694444444</v>
      </c>
      <c r="L939" t="str">
        <f t="shared" si="173"/>
        <v>Trip Completed</v>
      </c>
      <c r="M939" t="str">
        <f t="shared" si="174"/>
        <v>Airport</v>
      </c>
      <c r="N939" s="1">
        <f t="shared" si="179"/>
        <v>42563</v>
      </c>
      <c r="O939" t="str">
        <f t="shared" si="175"/>
        <v>12-Jul-2016 → 07-Dec-2016</v>
      </c>
      <c r="P939" t="str">
        <f t="shared" si="176"/>
        <v>12-Jul-2016</v>
      </c>
      <c r="Q939" s="2">
        <f t="shared" si="177"/>
        <v>42563</v>
      </c>
      <c r="R939" t="str">
        <f t="shared" si="178"/>
        <v>Normal</v>
      </c>
    </row>
    <row r="940" spans="1:18" x14ac:dyDescent="0.35">
      <c r="A940">
        <v>3505</v>
      </c>
      <c r="B940" t="s">
        <v>8</v>
      </c>
      <c r="C940">
        <f t="shared" si="168"/>
        <v>97</v>
      </c>
      <c r="D940">
        <v>97</v>
      </c>
      <c r="E940" t="s">
        <v>7</v>
      </c>
      <c r="F940" s="1">
        <v>42564.734490740739</v>
      </c>
      <c r="G940" s="1">
        <v>42564.7656712963</v>
      </c>
      <c r="H940">
        <f t="shared" si="169"/>
        <v>17</v>
      </c>
      <c r="I940" t="str">
        <f t="shared" si="170"/>
        <v>Wednesday</v>
      </c>
      <c r="J940">
        <f t="shared" si="171"/>
        <v>44.90000000805594</v>
      </c>
      <c r="K940" s="1">
        <f t="shared" si="172"/>
        <v>42564.7656712963</v>
      </c>
      <c r="L940" t="str">
        <f t="shared" si="173"/>
        <v>Trip Completed</v>
      </c>
      <c r="M940" t="str">
        <f t="shared" si="174"/>
        <v>City</v>
      </c>
      <c r="N940" s="1">
        <f t="shared" si="179"/>
        <v>42564</v>
      </c>
      <c r="O940" t="str">
        <f t="shared" si="175"/>
        <v>13-Jul-2016 → 13-Jul-2016</v>
      </c>
      <c r="P940" t="str">
        <f t="shared" si="176"/>
        <v>13-Jul-2016</v>
      </c>
      <c r="Q940" s="2">
        <f t="shared" si="177"/>
        <v>42564</v>
      </c>
      <c r="R940" t="str">
        <f t="shared" si="178"/>
        <v>Normal</v>
      </c>
    </row>
    <row r="941" spans="1:18" x14ac:dyDescent="0.35">
      <c r="A941">
        <v>3758</v>
      </c>
      <c r="B941" t="s">
        <v>8</v>
      </c>
      <c r="C941">
        <f t="shared" si="168"/>
        <v>97</v>
      </c>
      <c r="D941">
        <v>97</v>
      </c>
      <c r="E941" t="s">
        <v>7</v>
      </c>
      <c r="F941" s="1">
        <v>42564.859675925924</v>
      </c>
      <c r="G941" s="1">
        <v>42564.886377314811</v>
      </c>
      <c r="H941">
        <f t="shared" si="169"/>
        <v>20</v>
      </c>
      <c r="I941" t="str">
        <f t="shared" si="170"/>
        <v>Wednesday</v>
      </c>
      <c r="J941">
        <f t="shared" si="171"/>
        <v>38.44999999855645</v>
      </c>
      <c r="K941" s="1">
        <f t="shared" si="172"/>
        <v>42564.886377314811</v>
      </c>
      <c r="L941" t="str">
        <f t="shared" si="173"/>
        <v>Trip Completed</v>
      </c>
      <c r="M941" t="str">
        <f t="shared" si="174"/>
        <v>City</v>
      </c>
      <c r="N941" s="1">
        <f t="shared" si="179"/>
        <v>42564</v>
      </c>
      <c r="O941" t="str">
        <f t="shared" si="175"/>
        <v>13-Jul-2016 → 13-Jul-2016</v>
      </c>
      <c r="P941" t="str">
        <f t="shared" si="176"/>
        <v>13-Jul-2016</v>
      </c>
      <c r="Q941" s="2">
        <f t="shared" si="177"/>
        <v>42564</v>
      </c>
      <c r="R941" t="str">
        <f t="shared" si="178"/>
        <v>Normal</v>
      </c>
    </row>
    <row r="942" spans="1:18" x14ac:dyDescent="0.35">
      <c r="A942">
        <v>4649</v>
      </c>
      <c r="B942" t="s">
        <v>8</v>
      </c>
      <c r="C942">
        <f t="shared" si="168"/>
        <v>97</v>
      </c>
      <c r="D942">
        <v>97</v>
      </c>
      <c r="E942" t="s">
        <v>7</v>
      </c>
      <c r="F942" s="1">
        <v>42565.493368055555</v>
      </c>
      <c r="G942" s="1">
        <v>42565.531180555554</v>
      </c>
      <c r="H942">
        <f t="shared" si="169"/>
        <v>11</v>
      </c>
      <c r="I942" t="str">
        <f t="shared" si="170"/>
        <v>Thursday</v>
      </c>
      <c r="J942">
        <f t="shared" si="171"/>
        <v>54.449999998323619</v>
      </c>
      <c r="K942" s="1">
        <f t="shared" si="172"/>
        <v>42565.531180555554</v>
      </c>
      <c r="L942" t="str">
        <f t="shared" si="173"/>
        <v>Trip Completed</v>
      </c>
      <c r="M942" t="str">
        <f t="shared" si="174"/>
        <v>City</v>
      </c>
      <c r="N942" s="1">
        <f t="shared" si="179"/>
        <v>42565</v>
      </c>
      <c r="O942" t="str">
        <f t="shared" si="175"/>
        <v>14-Jul-2016 → 14-Jul-2016</v>
      </c>
      <c r="P942" t="str">
        <f t="shared" si="176"/>
        <v>14-Jul-2016</v>
      </c>
      <c r="Q942" s="2">
        <f t="shared" si="177"/>
        <v>42565</v>
      </c>
      <c r="R942" t="str">
        <f t="shared" si="178"/>
        <v>Normal</v>
      </c>
    </row>
    <row r="943" spans="1:18" x14ac:dyDescent="0.35">
      <c r="A943">
        <v>4745</v>
      </c>
      <c r="B943" t="s">
        <v>6</v>
      </c>
      <c r="C943">
        <f t="shared" si="168"/>
        <v>97</v>
      </c>
      <c r="D943">
        <v>97</v>
      </c>
      <c r="E943" t="s">
        <v>7</v>
      </c>
      <c r="F943" s="1">
        <v>42565.629178240742</v>
      </c>
      <c r="G943" s="1">
        <v>42565.670567129629</v>
      </c>
      <c r="H943">
        <f t="shared" si="169"/>
        <v>15</v>
      </c>
      <c r="I943" t="str">
        <f t="shared" si="170"/>
        <v>Thursday</v>
      </c>
      <c r="J943">
        <f t="shared" si="171"/>
        <v>59.599999997299165</v>
      </c>
      <c r="K943" s="1">
        <f t="shared" si="172"/>
        <v>42565.670567129629</v>
      </c>
      <c r="L943" t="str">
        <f t="shared" si="173"/>
        <v>Trip Completed</v>
      </c>
      <c r="M943" t="str">
        <f t="shared" si="174"/>
        <v>Airport</v>
      </c>
      <c r="N943" s="1">
        <f t="shared" si="179"/>
        <v>42565</v>
      </c>
      <c r="O943" t="str">
        <f t="shared" si="175"/>
        <v>14-Jul-2016 → 14-Jul-2016</v>
      </c>
      <c r="P943" t="str">
        <f t="shared" si="176"/>
        <v>14-Jul-2016</v>
      </c>
      <c r="Q943" s="2">
        <f t="shared" si="177"/>
        <v>42565</v>
      </c>
      <c r="R943" t="str">
        <f t="shared" si="178"/>
        <v>Normal</v>
      </c>
    </row>
    <row r="944" spans="1:18" x14ac:dyDescent="0.35">
      <c r="A944">
        <v>5354</v>
      </c>
      <c r="B944" t="s">
        <v>6</v>
      </c>
      <c r="C944">
        <f t="shared" si="168"/>
        <v>97</v>
      </c>
      <c r="D944">
        <v>97</v>
      </c>
      <c r="E944" t="s">
        <v>7</v>
      </c>
      <c r="F944" s="1">
        <v>42565.963564814818</v>
      </c>
      <c r="G944" s="1">
        <v>42566.001064814816</v>
      </c>
      <c r="H944">
        <f t="shared" si="169"/>
        <v>23</v>
      </c>
      <c r="I944" t="str">
        <f t="shared" si="170"/>
        <v>Thursday</v>
      </c>
      <c r="J944">
        <f t="shared" si="171"/>
        <v>53.999999997904524</v>
      </c>
      <c r="K944" s="1">
        <f t="shared" si="172"/>
        <v>42566.001064814816</v>
      </c>
      <c r="L944" t="str">
        <f t="shared" si="173"/>
        <v>Trip Completed</v>
      </c>
      <c r="M944" t="str">
        <f t="shared" si="174"/>
        <v>Airport</v>
      </c>
      <c r="N944" s="1">
        <f t="shared" si="179"/>
        <v>42565</v>
      </c>
      <c r="O944" t="str">
        <f t="shared" si="175"/>
        <v>14-Jul-2016 → 15-Jul-2016</v>
      </c>
      <c r="P944" t="str">
        <f t="shared" si="176"/>
        <v>14-Jul-2016</v>
      </c>
      <c r="Q944" s="2">
        <f t="shared" si="177"/>
        <v>42565</v>
      </c>
      <c r="R944" t="str">
        <f t="shared" si="178"/>
        <v>Normal</v>
      </c>
    </row>
    <row r="945" spans="1:18" x14ac:dyDescent="0.35">
      <c r="A945">
        <v>5953</v>
      </c>
      <c r="B945" t="s">
        <v>8</v>
      </c>
      <c r="C945">
        <f t="shared" si="168"/>
        <v>97</v>
      </c>
      <c r="D945">
        <v>97</v>
      </c>
      <c r="E945" t="s">
        <v>7</v>
      </c>
      <c r="F945" s="1">
        <v>42566.445937500001</v>
      </c>
      <c r="G945" s="1">
        <v>42566.485231481478</v>
      </c>
      <c r="H945">
        <f t="shared" si="169"/>
        <v>10</v>
      </c>
      <c r="I945" t="str">
        <f t="shared" si="170"/>
        <v>Friday</v>
      </c>
      <c r="J945">
        <f t="shared" si="171"/>
        <v>56.583333327434957</v>
      </c>
      <c r="K945" s="1">
        <f t="shared" si="172"/>
        <v>42566.485231481478</v>
      </c>
      <c r="L945" t="str">
        <f t="shared" si="173"/>
        <v>Trip Completed</v>
      </c>
      <c r="M945" t="str">
        <f t="shared" si="174"/>
        <v>City</v>
      </c>
      <c r="N945" s="1">
        <f t="shared" si="179"/>
        <v>42566</v>
      </c>
      <c r="O945" t="str">
        <f t="shared" si="175"/>
        <v>15-Jul-2016 → 15-Jul-2016</v>
      </c>
      <c r="P945" t="str">
        <f t="shared" si="176"/>
        <v>15-Jul-2016</v>
      </c>
      <c r="Q945" s="2">
        <f t="shared" si="177"/>
        <v>42566</v>
      </c>
      <c r="R945" t="str">
        <f t="shared" si="178"/>
        <v>Normal</v>
      </c>
    </row>
    <row r="946" spans="1:18" x14ac:dyDescent="0.35">
      <c r="A946">
        <v>6577</v>
      </c>
      <c r="B946" t="s">
        <v>8</v>
      </c>
      <c r="C946">
        <f t="shared" si="168"/>
        <v>97</v>
      </c>
      <c r="D946">
        <v>97</v>
      </c>
      <c r="E946" t="s">
        <v>7</v>
      </c>
      <c r="F946" s="1">
        <v>42566.888229166667</v>
      </c>
      <c r="G946" s="1">
        <v>42566.908958333333</v>
      </c>
      <c r="H946">
        <f t="shared" si="169"/>
        <v>21</v>
      </c>
      <c r="I946" t="str">
        <f t="shared" si="170"/>
        <v>Friday</v>
      </c>
      <c r="J946">
        <f t="shared" si="171"/>
        <v>29.849999999860302</v>
      </c>
      <c r="K946" s="1">
        <f t="shared" si="172"/>
        <v>42566.908958333333</v>
      </c>
      <c r="L946" t="str">
        <f t="shared" si="173"/>
        <v>Trip Completed</v>
      </c>
      <c r="M946" t="str">
        <f t="shared" si="174"/>
        <v>City</v>
      </c>
      <c r="N946" s="1">
        <f t="shared" si="179"/>
        <v>42566</v>
      </c>
      <c r="O946" t="str">
        <f t="shared" si="175"/>
        <v>15-Jul-2016 → 15-Jul-2016</v>
      </c>
      <c r="P946" t="str">
        <f t="shared" si="176"/>
        <v>15-Jul-2016</v>
      </c>
      <c r="Q946" s="2">
        <f t="shared" si="177"/>
        <v>42566</v>
      </c>
      <c r="R946" t="str">
        <f t="shared" si="178"/>
        <v>Normal</v>
      </c>
    </row>
    <row r="947" spans="1:18" x14ac:dyDescent="0.35">
      <c r="A947">
        <v>1565</v>
      </c>
      <c r="B947" t="s">
        <v>6</v>
      </c>
      <c r="C947">
        <f t="shared" si="168"/>
        <v>98</v>
      </c>
      <c r="D947">
        <v>98</v>
      </c>
      <c r="E947" t="s">
        <v>7</v>
      </c>
      <c r="F947" s="1">
        <v>42563.26458333333</v>
      </c>
      <c r="G947" s="1">
        <v>42711.313888888886</v>
      </c>
      <c r="H947">
        <f t="shared" si="169"/>
        <v>6</v>
      </c>
      <c r="I947" t="str">
        <f t="shared" si="170"/>
        <v>Tuesday</v>
      </c>
      <c r="J947">
        <f t="shared" si="171"/>
        <v>213191.00000000093</v>
      </c>
      <c r="K947" s="1">
        <f t="shared" si="172"/>
        <v>42711.313888888886</v>
      </c>
      <c r="L947" t="str">
        <f t="shared" si="173"/>
        <v>Trip Completed</v>
      </c>
      <c r="M947" t="str">
        <f t="shared" si="174"/>
        <v>Airport</v>
      </c>
      <c r="N947" s="1">
        <f t="shared" si="179"/>
        <v>42563</v>
      </c>
      <c r="O947" t="str">
        <f t="shared" si="175"/>
        <v>12-Jul-2016 → 07-Dec-2016</v>
      </c>
      <c r="P947" t="str">
        <f t="shared" si="176"/>
        <v>12-Jul-2016</v>
      </c>
      <c r="Q947" s="2">
        <f t="shared" si="177"/>
        <v>42563</v>
      </c>
      <c r="R947" t="str">
        <f t="shared" si="178"/>
        <v>Normal</v>
      </c>
    </row>
    <row r="948" spans="1:18" x14ac:dyDescent="0.35">
      <c r="A948">
        <v>1973</v>
      </c>
      <c r="B948" t="s">
        <v>6</v>
      </c>
      <c r="C948">
        <f t="shared" si="168"/>
        <v>98</v>
      </c>
      <c r="D948">
        <v>98</v>
      </c>
      <c r="E948" t="s">
        <v>7</v>
      </c>
      <c r="F948" s="1">
        <v>42563.511805555558</v>
      </c>
      <c r="G948" s="1">
        <v>42711.532638888886</v>
      </c>
      <c r="H948">
        <f t="shared" si="169"/>
        <v>12</v>
      </c>
      <c r="I948" t="str">
        <f t="shared" si="170"/>
        <v>Tuesday</v>
      </c>
      <c r="J948">
        <f t="shared" si="171"/>
        <v>213149.99999999302</v>
      </c>
      <c r="K948" s="1">
        <f t="shared" si="172"/>
        <v>42711.532638888886</v>
      </c>
      <c r="L948" t="str">
        <f t="shared" si="173"/>
        <v>Trip Completed</v>
      </c>
      <c r="M948" t="str">
        <f t="shared" si="174"/>
        <v>Airport</v>
      </c>
      <c r="N948" s="1">
        <f t="shared" si="179"/>
        <v>42563</v>
      </c>
      <c r="O948" t="str">
        <f t="shared" si="175"/>
        <v>12-Jul-2016 → 07-Dec-2016</v>
      </c>
      <c r="P948" t="str">
        <f t="shared" si="176"/>
        <v>12-Jul-2016</v>
      </c>
      <c r="Q948" s="2">
        <f t="shared" si="177"/>
        <v>42563</v>
      </c>
      <c r="R948" t="str">
        <f t="shared" si="178"/>
        <v>Normal</v>
      </c>
    </row>
    <row r="949" spans="1:18" x14ac:dyDescent="0.35">
      <c r="A949">
        <v>2363</v>
      </c>
      <c r="B949" t="s">
        <v>6</v>
      </c>
      <c r="C949">
        <f t="shared" si="168"/>
        <v>98</v>
      </c>
      <c r="D949">
        <v>98</v>
      </c>
      <c r="E949" t="s">
        <v>7</v>
      </c>
      <c r="F949" s="1">
        <v>42563.813194444447</v>
      </c>
      <c r="G949" s="1">
        <v>42711.855555555558</v>
      </c>
      <c r="H949">
        <f t="shared" si="169"/>
        <v>19</v>
      </c>
      <c r="I949" t="str">
        <f t="shared" si="170"/>
        <v>Tuesday</v>
      </c>
      <c r="J949">
        <f t="shared" si="171"/>
        <v>213180.99999999977</v>
      </c>
      <c r="K949" s="1">
        <f t="shared" si="172"/>
        <v>42711.855555555558</v>
      </c>
      <c r="L949" t="str">
        <f t="shared" si="173"/>
        <v>Trip Completed</v>
      </c>
      <c r="M949" t="str">
        <f t="shared" si="174"/>
        <v>Airport</v>
      </c>
      <c r="N949" s="1">
        <f t="shared" si="179"/>
        <v>42563</v>
      </c>
      <c r="O949" t="str">
        <f t="shared" si="175"/>
        <v>12-Jul-2016 → 07-Dec-2016</v>
      </c>
      <c r="P949" t="str">
        <f t="shared" si="176"/>
        <v>12-Jul-2016</v>
      </c>
      <c r="Q949" s="2">
        <f t="shared" si="177"/>
        <v>42563</v>
      </c>
      <c r="R949" t="str">
        <f t="shared" si="178"/>
        <v>Normal</v>
      </c>
    </row>
    <row r="950" spans="1:18" x14ac:dyDescent="0.35">
      <c r="A950">
        <v>2994</v>
      </c>
      <c r="B950" t="s">
        <v>8</v>
      </c>
      <c r="C950">
        <f t="shared" si="168"/>
        <v>98</v>
      </c>
      <c r="D950">
        <v>98</v>
      </c>
      <c r="E950" t="s">
        <v>7</v>
      </c>
      <c r="F950" s="1">
        <v>42564.302395833336</v>
      </c>
      <c r="G950" s="1">
        <v>42564.342222222222</v>
      </c>
      <c r="H950">
        <f t="shared" si="169"/>
        <v>7</v>
      </c>
      <c r="I950" t="str">
        <f t="shared" si="170"/>
        <v>Wednesday</v>
      </c>
      <c r="J950">
        <f t="shared" si="171"/>
        <v>57.349999995203689</v>
      </c>
      <c r="K950" s="1">
        <f t="shared" si="172"/>
        <v>42564.342222222222</v>
      </c>
      <c r="L950" t="str">
        <f t="shared" si="173"/>
        <v>Trip Completed</v>
      </c>
      <c r="M950" t="str">
        <f t="shared" si="174"/>
        <v>City</v>
      </c>
      <c r="N950" s="1">
        <f t="shared" si="179"/>
        <v>42564</v>
      </c>
      <c r="O950" t="str">
        <f t="shared" si="175"/>
        <v>13-Jul-2016 → 13-Jul-2016</v>
      </c>
      <c r="P950" t="str">
        <f t="shared" si="176"/>
        <v>13-Jul-2016</v>
      </c>
      <c r="Q950" s="2">
        <f t="shared" si="177"/>
        <v>42564</v>
      </c>
      <c r="R950" t="str">
        <f t="shared" si="178"/>
        <v>Normal</v>
      </c>
    </row>
    <row r="951" spans="1:18" x14ac:dyDescent="0.35">
      <c r="A951">
        <v>3201</v>
      </c>
      <c r="B951" t="s">
        <v>6</v>
      </c>
      <c r="C951">
        <f t="shared" si="168"/>
        <v>98</v>
      </c>
      <c r="D951">
        <v>98</v>
      </c>
      <c r="E951" t="s">
        <v>7</v>
      </c>
      <c r="F951" s="1">
        <v>42564.398217592592</v>
      </c>
      <c r="G951" s="1">
        <v>42564.428923611114</v>
      </c>
      <c r="H951">
        <f t="shared" si="169"/>
        <v>9</v>
      </c>
      <c r="I951" t="str">
        <f t="shared" si="170"/>
        <v>Wednesday</v>
      </c>
      <c r="J951">
        <f t="shared" si="171"/>
        <v>44.216666672145948</v>
      </c>
      <c r="K951" s="1">
        <f t="shared" si="172"/>
        <v>42564.428923611114</v>
      </c>
      <c r="L951" t="str">
        <f t="shared" si="173"/>
        <v>Trip Completed</v>
      </c>
      <c r="M951" t="str">
        <f t="shared" si="174"/>
        <v>Airport</v>
      </c>
      <c r="N951" s="1">
        <f t="shared" si="179"/>
        <v>42564</v>
      </c>
      <c r="O951" t="str">
        <f t="shared" si="175"/>
        <v>13-Jul-2016 → 13-Jul-2016</v>
      </c>
      <c r="P951" t="str">
        <f t="shared" si="176"/>
        <v>13-Jul-2016</v>
      </c>
      <c r="Q951" s="2">
        <f t="shared" si="177"/>
        <v>42564</v>
      </c>
      <c r="R951" t="str">
        <f t="shared" si="178"/>
        <v>Normal</v>
      </c>
    </row>
    <row r="952" spans="1:18" x14ac:dyDescent="0.35">
      <c r="A952">
        <v>3511</v>
      </c>
      <c r="B952" t="s">
        <v>8</v>
      </c>
      <c r="C952">
        <f t="shared" si="168"/>
        <v>98</v>
      </c>
      <c r="D952">
        <v>98</v>
      </c>
      <c r="E952" t="s">
        <v>7</v>
      </c>
      <c r="F952" s="1">
        <v>42564.734918981485</v>
      </c>
      <c r="G952" s="1">
        <v>42564.787951388891</v>
      </c>
      <c r="H952">
        <f t="shared" si="169"/>
        <v>17</v>
      </c>
      <c r="I952" t="str">
        <f t="shared" si="170"/>
        <v>Wednesday</v>
      </c>
      <c r="J952">
        <f t="shared" si="171"/>
        <v>76.366666664835066</v>
      </c>
      <c r="K952" s="1">
        <f t="shared" si="172"/>
        <v>42564.787951388891</v>
      </c>
      <c r="L952" t="str">
        <f t="shared" si="173"/>
        <v>Trip Completed</v>
      </c>
      <c r="M952" t="str">
        <f t="shared" si="174"/>
        <v>City</v>
      </c>
      <c r="N952" s="1">
        <f t="shared" si="179"/>
        <v>42564</v>
      </c>
      <c r="O952" t="str">
        <f t="shared" si="175"/>
        <v>13-Jul-2016 → 13-Jul-2016</v>
      </c>
      <c r="P952" t="str">
        <f t="shared" si="176"/>
        <v>13-Jul-2016</v>
      </c>
      <c r="Q952" s="2">
        <f t="shared" si="177"/>
        <v>42564</v>
      </c>
      <c r="R952" t="str">
        <f t="shared" si="178"/>
        <v>Normal</v>
      </c>
    </row>
    <row r="953" spans="1:18" x14ac:dyDescent="0.35">
      <c r="A953">
        <v>3956</v>
      </c>
      <c r="B953" t="s">
        <v>6</v>
      </c>
      <c r="C953">
        <f t="shared" si="168"/>
        <v>98</v>
      </c>
      <c r="D953">
        <v>98</v>
      </c>
      <c r="E953" t="s">
        <v>7</v>
      </c>
      <c r="F953" s="1">
        <v>42564.949942129628</v>
      </c>
      <c r="G953" s="1">
        <v>42564.987476851849</v>
      </c>
      <c r="H953">
        <f t="shared" si="169"/>
        <v>22</v>
      </c>
      <c r="I953" t="str">
        <f t="shared" si="170"/>
        <v>Wednesday</v>
      </c>
      <c r="J953">
        <f t="shared" si="171"/>
        <v>54.049999999115244</v>
      </c>
      <c r="K953" s="1">
        <f t="shared" si="172"/>
        <v>42564.987476851849</v>
      </c>
      <c r="L953" t="str">
        <f t="shared" si="173"/>
        <v>Trip Completed</v>
      </c>
      <c r="M953" t="str">
        <f t="shared" si="174"/>
        <v>Airport</v>
      </c>
      <c r="N953" s="1">
        <f t="shared" si="179"/>
        <v>42564</v>
      </c>
      <c r="O953" t="str">
        <f t="shared" si="175"/>
        <v>13-Jul-2016 → 13-Jul-2016</v>
      </c>
      <c r="P953" t="str">
        <f t="shared" si="176"/>
        <v>13-Jul-2016</v>
      </c>
      <c r="Q953" s="2">
        <f t="shared" si="177"/>
        <v>42564</v>
      </c>
      <c r="R953" t="str">
        <f t="shared" si="178"/>
        <v>Normal</v>
      </c>
    </row>
    <row r="954" spans="1:18" x14ac:dyDescent="0.35">
      <c r="A954">
        <v>4359</v>
      </c>
      <c r="B954" t="s">
        <v>8</v>
      </c>
      <c r="C954">
        <f t="shared" si="168"/>
        <v>98</v>
      </c>
      <c r="D954">
        <v>98</v>
      </c>
      <c r="E954" t="s">
        <v>7</v>
      </c>
      <c r="F954" s="1">
        <v>42565.310474537036</v>
      </c>
      <c r="G954" s="1">
        <v>42565.336076388892</v>
      </c>
      <c r="H954">
        <f t="shared" si="169"/>
        <v>7</v>
      </c>
      <c r="I954" t="str">
        <f t="shared" si="170"/>
        <v>Thursday</v>
      </c>
      <c r="J954">
        <f t="shared" si="171"/>
        <v>36.866666672285646</v>
      </c>
      <c r="K954" s="1">
        <f t="shared" si="172"/>
        <v>42565.336076388892</v>
      </c>
      <c r="L954" t="str">
        <f t="shared" si="173"/>
        <v>Trip Completed</v>
      </c>
      <c r="M954" t="str">
        <f t="shared" si="174"/>
        <v>City</v>
      </c>
      <c r="N954" s="1">
        <f t="shared" si="179"/>
        <v>42565</v>
      </c>
      <c r="O954" t="str">
        <f t="shared" si="175"/>
        <v>14-Jul-2016 → 14-Jul-2016</v>
      </c>
      <c r="P954" t="str">
        <f t="shared" si="176"/>
        <v>14-Jul-2016</v>
      </c>
      <c r="Q954" s="2">
        <f t="shared" si="177"/>
        <v>42565</v>
      </c>
      <c r="R954" t="str">
        <f t="shared" si="178"/>
        <v>Normal</v>
      </c>
    </row>
    <row r="955" spans="1:18" x14ac:dyDescent="0.35">
      <c r="A955">
        <v>4798</v>
      </c>
      <c r="B955" t="s">
        <v>8</v>
      </c>
      <c r="C955">
        <f t="shared" si="168"/>
        <v>98</v>
      </c>
      <c r="D955">
        <v>98</v>
      </c>
      <c r="E955" t="s">
        <v>7</v>
      </c>
      <c r="F955" s="1">
        <v>42565.7030787037</v>
      </c>
      <c r="G955" s="1">
        <v>42565.735682870371</v>
      </c>
      <c r="H955">
        <f t="shared" si="169"/>
        <v>16</v>
      </c>
      <c r="I955" t="str">
        <f t="shared" si="170"/>
        <v>Thursday</v>
      </c>
      <c r="J955">
        <f t="shared" si="171"/>
        <v>46.950000005308539</v>
      </c>
      <c r="K955" s="1">
        <f t="shared" si="172"/>
        <v>42565.735682870371</v>
      </c>
      <c r="L955" t="str">
        <f t="shared" si="173"/>
        <v>Trip Completed</v>
      </c>
      <c r="M955" t="str">
        <f t="shared" si="174"/>
        <v>City</v>
      </c>
      <c r="N955" s="1">
        <f t="shared" si="179"/>
        <v>42565</v>
      </c>
      <c r="O955" t="str">
        <f t="shared" si="175"/>
        <v>14-Jul-2016 → 14-Jul-2016</v>
      </c>
      <c r="P955" t="str">
        <f t="shared" si="176"/>
        <v>14-Jul-2016</v>
      </c>
      <c r="Q955" s="2">
        <f t="shared" si="177"/>
        <v>42565</v>
      </c>
      <c r="R955" t="str">
        <f t="shared" si="178"/>
        <v>Normal</v>
      </c>
    </row>
    <row r="956" spans="1:18" x14ac:dyDescent="0.35">
      <c r="A956">
        <v>5955</v>
      </c>
      <c r="B956" t="s">
        <v>6</v>
      </c>
      <c r="C956">
        <f t="shared" si="168"/>
        <v>98</v>
      </c>
      <c r="D956">
        <v>98</v>
      </c>
      <c r="E956" t="s">
        <v>7</v>
      </c>
      <c r="F956" s="1">
        <v>42566.448564814818</v>
      </c>
      <c r="G956" s="1">
        <v>42566.491956018515</v>
      </c>
      <c r="H956">
        <f t="shared" si="169"/>
        <v>10</v>
      </c>
      <c r="I956" t="str">
        <f t="shared" si="170"/>
        <v>Friday</v>
      </c>
      <c r="J956">
        <f t="shared" si="171"/>
        <v>62.483333323616534</v>
      </c>
      <c r="K956" s="1">
        <f t="shared" si="172"/>
        <v>42566.491956018515</v>
      </c>
      <c r="L956" t="str">
        <f t="shared" si="173"/>
        <v>Trip Completed</v>
      </c>
      <c r="M956" t="str">
        <f t="shared" si="174"/>
        <v>Airport</v>
      </c>
      <c r="N956" s="1">
        <f t="shared" si="179"/>
        <v>42566</v>
      </c>
      <c r="O956" t="str">
        <f t="shared" si="175"/>
        <v>15-Jul-2016 → 15-Jul-2016</v>
      </c>
      <c r="P956" t="str">
        <f t="shared" si="176"/>
        <v>15-Jul-2016</v>
      </c>
      <c r="Q956" s="2">
        <f t="shared" si="177"/>
        <v>42566</v>
      </c>
      <c r="R956" t="str">
        <f t="shared" si="178"/>
        <v>Normal</v>
      </c>
    </row>
    <row r="957" spans="1:18" x14ac:dyDescent="0.35">
      <c r="A957">
        <v>6117</v>
      </c>
      <c r="B957" t="s">
        <v>6</v>
      </c>
      <c r="C957">
        <f t="shared" si="168"/>
        <v>98</v>
      </c>
      <c r="D957">
        <v>98</v>
      </c>
      <c r="E957" t="s">
        <v>7</v>
      </c>
      <c r="F957" s="1">
        <v>42566.636956018519</v>
      </c>
      <c r="G957" s="1">
        <v>42566.671458333331</v>
      </c>
      <c r="H957">
        <f t="shared" si="169"/>
        <v>15</v>
      </c>
      <c r="I957" t="str">
        <f t="shared" si="170"/>
        <v>Friday</v>
      </c>
      <c r="J957">
        <f t="shared" si="171"/>
        <v>49.683333327993751</v>
      </c>
      <c r="K957" s="1">
        <f t="shared" si="172"/>
        <v>42566.671458333331</v>
      </c>
      <c r="L957" t="str">
        <f t="shared" si="173"/>
        <v>Trip Completed</v>
      </c>
      <c r="M957" t="str">
        <f t="shared" si="174"/>
        <v>Airport</v>
      </c>
      <c r="N957" s="1">
        <f t="shared" si="179"/>
        <v>42566</v>
      </c>
      <c r="O957" t="str">
        <f t="shared" si="175"/>
        <v>15-Jul-2016 → 15-Jul-2016</v>
      </c>
      <c r="P957" t="str">
        <f t="shared" si="176"/>
        <v>15-Jul-2016</v>
      </c>
      <c r="Q957" s="2">
        <f t="shared" si="177"/>
        <v>42566</v>
      </c>
      <c r="R957" t="str">
        <f t="shared" si="178"/>
        <v>Normal</v>
      </c>
    </row>
    <row r="958" spans="1:18" x14ac:dyDescent="0.35">
      <c r="A958">
        <v>6252</v>
      </c>
      <c r="B958" t="s">
        <v>8</v>
      </c>
      <c r="C958">
        <f t="shared" si="168"/>
        <v>98</v>
      </c>
      <c r="D958">
        <v>98</v>
      </c>
      <c r="E958" t="s">
        <v>7</v>
      </c>
      <c r="F958" s="1">
        <v>42566.750462962962</v>
      </c>
      <c r="G958" s="1">
        <v>42566.78197916667</v>
      </c>
      <c r="H958">
        <f t="shared" si="169"/>
        <v>18</v>
      </c>
      <c r="I958" t="str">
        <f t="shared" si="170"/>
        <v>Friday</v>
      </c>
      <c r="J958">
        <f t="shared" si="171"/>
        <v>45.383333339123055</v>
      </c>
      <c r="K958" s="1">
        <f t="shared" si="172"/>
        <v>42566.78197916667</v>
      </c>
      <c r="L958" t="str">
        <f t="shared" si="173"/>
        <v>Trip Completed</v>
      </c>
      <c r="M958" t="str">
        <f t="shared" si="174"/>
        <v>City</v>
      </c>
      <c r="N958" s="1">
        <f t="shared" si="179"/>
        <v>42566</v>
      </c>
      <c r="O958" t="str">
        <f t="shared" si="175"/>
        <v>15-Jul-2016 → 15-Jul-2016</v>
      </c>
      <c r="P958" t="str">
        <f t="shared" si="176"/>
        <v>15-Jul-2016</v>
      </c>
      <c r="Q958" s="2">
        <f t="shared" si="177"/>
        <v>42566</v>
      </c>
      <c r="R958" t="str">
        <f t="shared" si="178"/>
        <v>Normal</v>
      </c>
    </row>
    <row r="959" spans="1:18" x14ac:dyDescent="0.35">
      <c r="A959">
        <v>101</v>
      </c>
      <c r="B959" t="s">
        <v>6</v>
      </c>
      <c r="C959">
        <f t="shared" si="168"/>
        <v>99</v>
      </c>
      <c r="D959">
        <v>99</v>
      </c>
      <c r="E959" t="s">
        <v>7</v>
      </c>
      <c r="F959" s="1">
        <v>42562.213888888888</v>
      </c>
      <c r="G959" s="1">
        <v>42681.256249999999</v>
      </c>
      <c r="H959">
        <f t="shared" si="169"/>
        <v>5</v>
      </c>
      <c r="I959" t="str">
        <f t="shared" si="170"/>
        <v>Monday</v>
      </c>
      <c r="J959">
        <f t="shared" si="171"/>
        <v>171420.99999999977</v>
      </c>
      <c r="K959" s="1">
        <f t="shared" si="172"/>
        <v>42681.256249999999</v>
      </c>
      <c r="L959" t="str">
        <f t="shared" si="173"/>
        <v>Trip Completed</v>
      </c>
      <c r="M959" t="str">
        <f t="shared" si="174"/>
        <v>Airport</v>
      </c>
      <c r="N959" s="1">
        <f t="shared" si="179"/>
        <v>42562</v>
      </c>
      <c r="O959" t="str">
        <f t="shared" si="175"/>
        <v>11-Jul-2016 → 07-Nov-2016</v>
      </c>
      <c r="P959" t="str">
        <f t="shared" si="176"/>
        <v>11-Jul-2016</v>
      </c>
      <c r="Q959" s="2">
        <f t="shared" si="177"/>
        <v>42562</v>
      </c>
      <c r="R959" t="str">
        <f t="shared" si="178"/>
        <v>Normal</v>
      </c>
    </row>
    <row r="960" spans="1:18" x14ac:dyDescent="0.35">
      <c r="A960">
        <v>351</v>
      </c>
      <c r="B960" t="s">
        <v>8</v>
      </c>
      <c r="C960">
        <f t="shared" si="168"/>
        <v>99</v>
      </c>
      <c r="D960">
        <v>99</v>
      </c>
      <c r="E960" t="s">
        <v>7</v>
      </c>
      <c r="F960" s="1">
        <v>42562.328472222223</v>
      </c>
      <c r="G960" s="1">
        <v>42681.371527777781</v>
      </c>
      <c r="H960">
        <f t="shared" si="169"/>
        <v>7</v>
      </c>
      <c r="I960" t="str">
        <f t="shared" si="170"/>
        <v>Monday</v>
      </c>
      <c r="J960">
        <f t="shared" si="171"/>
        <v>171422.00000000303</v>
      </c>
      <c r="K960" s="1">
        <f t="shared" si="172"/>
        <v>42681.371527777781</v>
      </c>
      <c r="L960" t="str">
        <f t="shared" si="173"/>
        <v>Trip Completed</v>
      </c>
      <c r="M960" t="str">
        <f t="shared" si="174"/>
        <v>City</v>
      </c>
      <c r="N960" s="1">
        <f t="shared" si="179"/>
        <v>42562</v>
      </c>
      <c r="O960" t="str">
        <f t="shared" si="175"/>
        <v>11-Jul-2016 → 07-Nov-2016</v>
      </c>
      <c r="P960" t="str">
        <f t="shared" si="176"/>
        <v>11-Jul-2016</v>
      </c>
      <c r="Q960" s="2">
        <f t="shared" si="177"/>
        <v>42562</v>
      </c>
      <c r="R960" t="str">
        <f t="shared" si="178"/>
        <v>Normal</v>
      </c>
    </row>
    <row r="961" spans="1:18" x14ac:dyDescent="0.35">
      <c r="A961">
        <v>871</v>
      </c>
      <c r="B961" t="s">
        <v>8</v>
      </c>
      <c r="C961">
        <f t="shared" si="168"/>
        <v>99</v>
      </c>
      <c r="D961">
        <v>99</v>
      </c>
      <c r="E961" t="s">
        <v>7</v>
      </c>
      <c r="F961" s="1">
        <v>42562.747916666667</v>
      </c>
      <c r="G961" s="1">
        <v>42681.779166666667</v>
      </c>
      <c r="H961">
        <f t="shared" si="169"/>
        <v>17</v>
      </c>
      <c r="I961" t="str">
        <f t="shared" si="170"/>
        <v>Monday</v>
      </c>
      <c r="J961">
        <f t="shared" si="171"/>
        <v>171405</v>
      </c>
      <c r="K961" s="1">
        <f t="shared" si="172"/>
        <v>42681.779166666667</v>
      </c>
      <c r="L961" t="str">
        <f t="shared" si="173"/>
        <v>Trip Completed</v>
      </c>
      <c r="M961" t="str">
        <f t="shared" si="174"/>
        <v>City</v>
      </c>
      <c r="N961" s="1">
        <f t="shared" si="179"/>
        <v>42562</v>
      </c>
      <c r="O961" t="str">
        <f t="shared" si="175"/>
        <v>11-Jul-2016 → 07-Nov-2016</v>
      </c>
      <c r="P961" t="str">
        <f t="shared" si="176"/>
        <v>11-Jul-2016</v>
      </c>
      <c r="Q961" s="2">
        <f t="shared" si="177"/>
        <v>42562</v>
      </c>
      <c r="R961" t="str">
        <f t="shared" si="178"/>
        <v>Normal</v>
      </c>
    </row>
    <row r="962" spans="1:18" x14ac:dyDescent="0.35">
      <c r="A962">
        <v>1330</v>
      </c>
      <c r="B962" t="s">
        <v>6</v>
      </c>
      <c r="C962">
        <f t="shared" ref="C962:C1025" si="180">IF(ISNUMBER(D962), D962, "Unavailable")</f>
        <v>99</v>
      </c>
      <c r="D962">
        <v>99</v>
      </c>
      <c r="E962" t="s">
        <v>7</v>
      </c>
      <c r="F962" s="1">
        <v>42562.96597222222</v>
      </c>
      <c r="G962" s="1">
        <v>42711.009722222225</v>
      </c>
      <c r="H962">
        <f t="shared" si="169"/>
        <v>23</v>
      </c>
      <c r="I962" t="str">
        <f t="shared" si="170"/>
        <v>Monday</v>
      </c>
      <c r="J962">
        <f t="shared" si="171"/>
        <v>213183.00000000629</v>
      </c>
      <c r="K962" s="1">
        <f t="shared" si="172"/>
        <v>42711.009722222225</v>
      </c>
      <c r="L962" t="str">
        <f t="shared" si="173"/>
        <v>Trip Completed</v>
      </c>
      <c r="M962" t="str">
        <f t="shared" si="174"/>
        <v>Airport</v>
      </c>
      <c r="N962" s="1">
        <f t="shared" si="179"/>
        <v>42562</v>
      </c>
      <c r="O962" t="str">
        <f t="shared" si="175"/>
        <v>11-Jul-2016 → 07-Dec-2016</v>
      </c>
      <c r="P962" t="str">
        <f t="shared" si="176"/>
        <v>11-Jul-2016</v>
      </c>
      <c r="Q962" s="2">
        <f t="shared" si="177"/>
        <v>42562</v>
      </c>
      <c r="R962" t="str">
        <f t="shared" si="178"/>
        <v>Normal</v>
      </c>
    </row>
    <row r="963" spans="1:18" x14ac:dyDescent="0.35">
      <c r="A963">
        <v>3227</v>
      </c>
      <c r="B963" t="s">
        <v>6</v>
      </c>
      <c r="C963">
        <f t="shared" si="180"/>
        <v>99</v>
      </c>
      <c r="D963">
        <v>99</v>
      </c>
      <c r="E963" t="s">
        <v>7</v>
      </c>
      <c r="F963" s="1">
        <v>42564.411678240744</v>
      </c>
      <c r="G963" s="1">
        <v>42564.440023148149</v>
      </c>
      <c r="H963">
        <f t="shared" ref="H963:H1026" si="181">HOUR(F963)</f>
        <v>9</v>
      </c>
      <c r="I963" t="str">
        <f t="shared" ref="I963:I1026" si="182">TEXT(F963, "dddd")</f>
        <v>Wednesday</v>
      </c>
      <c r="J963">
        <f t="shared" ref="J963:J1026" si="183">(G963 - F963) * 1440</f>
        <v>40.816666663158685</v>
      </c>
      <c r="K963" s="1">
        <f t="shared" ref="K963:K1026" si="184">IF(TRIM(E963)="Trip Completed", G963, "Unavailable")</f>
        <v>42564.440023148149</v>
      </c>
      <c r="L963" t="str">
        <f t="shared" ref="L963:L1026" si="185">PROPER(TRIM(E963))</f>
        <v>Trip Completed</v>
      </c>
      <c r="M963" t="str">
        <f t="shared" ref="M963:M1026" si="186">PROPER(TRIM(B963))</f>
        <v>Airport</v>
      </c>
      <c r="N963" s="1">
        <f t="shared" si="179"/>
        <v>42564</v>
      </c>
      <c r="O963" t="str">
        <f t="shared" ref="O963:O1026" si="187">TEXT(F963,"dd-mmm-yyyy") &amp; " → " &amp; IF(G963="", "", TEXT(G963,"dd-mmm-yyyy"))</f>
        <v>13-Jul-2016 → 13-Jul-2016</v>
      </c>
      <c r="P963" t="str">
        <f t="shared" ref="P963:P1026" si="188">LEFT(O963, FIND("→", O963)-2)</f>
        <v>13-Jul-2016</v>
      </c>
      <c r="Q963" s="2">
        <f t="shared" ref="Q963:Q1026" si="189">DATEVALUE(LEFT(O963, FIND("→", O963)-2))</f>
        <v>42564</v>
      </c>
      <c r="R963" t="str">
        <f t="shared" ref="R963:R1026" si="190">IF(Q963=DATE(2016,11,7),"Holiday", IF(Q963=DATE(2016,12,7),"Strike/Disruption (Vardah cyclone in Chennai)","Normal"))</f>
        <v>Normal</v>
      </c>
    </row>
    <row r="964" spans="1:18" x14ac:dyDescent="0.35">
      <c r="A964">
        <v>4921</v>
      </c>
      <c r="B964" t="s">
        <v>8</v>
      </c>
      <c r="C964">
        <f t="shared" si="180"/>
        <v>99</v>
      </c>
      <c r="D964">
        <v>99</v>
      </c>
      <c r="E964" t="s">
        <v>7</v>
      </c>
      <c r="F964" s="1">
        <v>42565.760023148148</v>
      </c>
      <c r="G964" s="1">
        <v>42565.805763888886</v>
      </c>
      <c r="H964">
        <f t="shared" si="181"/>
        <v>18</v>
      </c>
      <c r="I964" t="str">
        <f t="shared" si="182"/>
        <v>Thursday</v>
      </c>
      <c r="J964">
        <f t="shared" si="183"/>
        <v>65.866666662041098</v>
      </c>
      <c r="K964" s="1">
        <f t="shared" si="184"/>
        <v>42565.805763888886</v>
      </c>
      <c r="L964" t="str">
        <f t="shared" si="185"/>
        <v>Trip Completed</v>
      </c>
      <c r="M964" t="str">
        <f t="shared" si="186"/>
        <v>City</v>
      </c>
      <c r="N964" s="1">
        <f t="shared" ref="N964:N1027" si="191">INT(F964)</f>
        <v>42565</v>
      </c>
      <c r="O964" t="str">
        <f t="shared" si="187"/>
        <v>14-Jul-2016 → 14-Jul-2016</v>
      </c>
      <c r="P964" t="str">
        <f t="shared" si="188"/>
        <v>14-Jul-2016</v>
      </c>
      <c r="Q964" s="2">
        <f t="shared" si="189"/>
        <v>42565</v>
      </c>
      <c r="R964" t="str">
        <f t="shared" si="190"/>
        <v>Normal</v>
      </c>
    </row>
    <row r="965" spans="1:18" x14ac:dyDescent="0.35">
      <c r="A965">
        <v>5373</v>
      </c>
      <c r="B965" t="s">
        <v>8</v>
      </c>
      <c r="C965">
        <f t="shared" si="180"/>
        <v>99</v>
      </c>
      <c r="D965">
        <v>99</v>
      </c>
      <c r="E965" t="s">
        <v>7</v>
      </c>
      <c r="F965" s="1">
        <v>42565.987766203703</v>
      </c>
      <c r="G965" s="1">
        <v>42566.012083333335</v>
      </c>
      <c r="H965">
        <f t="shared" si="181"/>
        <v>23</v>
      </c>
      <c r="I965" t="str">
        <f t="shared" si="182"/>
        <v>Thursday</v>
      </c>
      <c r="J965">
        <f t="shared" si="183"/>
        <v>35.016666669398546</v>
      </c>
      <c r="K965" s="1">
        <f t="shared" si="184"/>
        <v>42566.012083333335</v>
      </c>
      <c r="L965" t="str">
        <f t="shared" si="185"/>
        <v>Trip Completed</v>
      </c>
      <c r="M965" t="str">
        <f t="shared" si="186"/>
        <v>City</v>
      </c>
      <c r="N965" s="1">
        <f t="shared" si="191"/>
        <v>42565</v>
      </c>
      <c r="O965" t="str">
        <f t="shared" si="187"/>
        <v>14-Jul-2016 → 15-Jul-2016</v>
      </c>
      <c r="P965" t="str">
        <f t="shared" si="188"/>
        <v>14-Jul-2016</v>
      </c>
      <c r="Q965" s="2">
        <f t="shared" si="189"/>
        <v>42565</v>
      </c>
      <c r="R965" t="str">
        <f t="shared" si="190"/>
        <v>Normal</v>
      </c>
    </row>
    <row r="966" spans="1:18" x14ac:dyDescent="0.35">
      <c r="A966">
        <v>6612</v>
      </c>
      <c r="B966" t="s">
        <v>6</v>
      </c>
      <c r="C966">
        <f t="shared" si="180"/>
        <v>99</v>
      </c>
      <c r="D966">
        <v>99</v>
      </c>
      <c r="E966" t="s">
        <v>7</v>
      </c>
      <c r="F966" s="1">
        <v>42566.909502314818</v>
      </c>
      <c r="G966" s="1">
        <v>42566.936550925922</v>
      </c>
      <c r="H966">
        <f t="shared" si="181"/>
        <v>21</v>
      </c>
      <c r="I966" t="str">
        <f t="shared" si="182"/>
        <v>Friday</v>
      </c>
      <c r="J966">
        <f t="shared" si="183"/>
        <v>38.949999989708886</v>
      </c>
      <c r="K966" s="1">
        <f t="shared" si="184"/>
        <v>42566.936550925922</v>
      </c>
      <c r="L966" t="str">
        <f t="shared" si="185"/>
        <v>Trip Completed</v>
      </c>
      <c r="M966" t="str">
        <f t="shared" si="186"/>
        <v>Airport</v>
      </c>
      <c r="N966" s="1">
        <f t="shared" si="191"/>
        <v>42566</v>
      </c>
      <c r="O966" t="str">
        <f t="shared" si="187"/>
        <v>15-Jul-2016 → 15-Jul-2016</v>
      </c>
      <c r="P966" t="str">
        <f t="shared" si="188"/>
        <v>15-Jul-2016</v>
      </c>
      <c r="Q966" s="2">
        <f t="shared" si="189"/>
        <v>42566</v>
      </c>
      <c r="R966" t="str">
        <f t="shared" si="190"/>
        <v>Normal</v>
      </c>
    </row>
    <row r="967" spans="1:18" x14ac:dyDescent="0.35">
      <c r="A967">
        <v>50</v>
      </c>
      <c r="B967" t="s">
        <v>8</v>
      </c>
      <c r="C967">
        <f t="shared" si="180"/>
        <v>100</v>
      </c>
      <c r="D967">
        <v>100</v>
      </c>
      <c r="E967" t="s">
        <v>7</v>
      </c>
      <c r="F967" s="1">
        <v>42562.140277777777</v>
      </c>
      <c r="G967" s="1">
        <v>42681.164583333331</v>
      </c>
      <c r="H967">
        <f t="shared" si="181"/>
        <v>3</v>
      </c>
      <c r="I967" t="str">
        <f t="shared" si="182"/>
        <v>Monday</v>
      </c>
      <c r="J967">
        <f t="shared" si="183"/>
        <v>171394.99999999884</v>
      </c>
      <c r="K967" s="1">
        <f t="shared" si="184"/>
        <v>42681.164583333331</v>
      </c>
      <c r="L967" t="str">
        <f t="shared" si="185"/>
        <v>Trip Completed</v>
      </c>
      <c r="M967" t="str">
        <f t="shared" si="186"/>
        <v>City</v>
      </c>
      <c r="N967" s="1">
        <f t="shared" si="191"/>
        <v>42562</v>
      </c>
      <c r="O967" t="str">
        <f t="shared" si="187"/>
        <v>11-Jul-2016 → 07-Nov-2016</v>
      </c>
      <c r="P967" t="str">
        <f t="shared" si="188"/>
        <v>11-Jul-2016</v>
      </c>
      <c r="Q967" s="2">
        <f t="shared" si="189"/>
        <v>42562</v>
      </c>
      <c r="R967" t="str">
        <f t="shared" si="190"/>
        <v>Normal</v>
      </c>
    </row>
    <row r="968" spans="1:18" x14ac:dyDescent="0.35">
      <c r="A968">
        <v>102</v>
      </c>
      <c r="B968" t="s">
        <v>6</v>
      </c>
      <c r="C968">
        <f t="shared" si="180"/>
        <v>100</v>
      </c>
      <c r="D968">
        <v>100</v>
      </c>
      <c r="E968" t="s">
        <v>7</v>
      </c>
      <c r="F968" s="1">
        <v>42562.209027777775</v>
      </c>
      <c r="G968" s="1">
        <v>42681.234722222223</v>
      </c>
      <c r="H968">
        <f t="shared" si="181"/>
        <v>5</v>
      </c>
      <c r="I968" t="str">
        <f t="shared" si="182"/>
        <v>Monday</v>
      </c>
      <c r="J968">
        <f t="shared" si="183"/>
        <v>171397.00000000536</v>
      </c>
      <c r="K968" s="1">
        <f t="shared" si="184"/>
        <v>42681.234722222223</v>
      </c>
      <c r="L968" t="str">
        <f t="shared" si="185"/>
        <v>Trip Completed</v>
      </c>
      <c r="M968" t="str">
        <f t="shared" si="186"/>
        <v>Airport</v>
      </c>
      <c r="N968" s="1">
        <f t="shared" si="191"/>
        <v>42562</v>
      </c>
      <c r="O968" t="str">
        <f t="shared" si="187"/>
        <v>11-Jul-2016 → 07-Nov-2016</v>
      </c>
      <c r="P968" t="str">
        <f t="shared" si="188"/>
        <v>11-Jul-2016</v>
      </c>
      <c r="Q968" s="2">
        <f t="shared" si="189"/>
        <v>42562</v>
      </c>
      <c r="R968" t="str">
        <f t="shared" si="190"/>
        <v>Normal</v>
      </c>
    </row>
    <row r="969" spans="1:18" x14ac:dyDescent="0.35">
      <c r="A969">
        <v>211</v>
      </c>
      <c r="B969" t="s">
        <v>8</v>
      </c>
      <c r="C969">
        <f t="shared" si="180"/>
        <v>100</v>
      </c>
      <c r="D969">
        <v>100</v>
      </c>
      <c r="E969" t="s">
        <v>7</v>
      </c>
      <c r="F969" s="1">
        <v>42562.255555555559</v>
      </c>
      <c r="G969" s="1">
        <v>42681.282638888886</v>
      </c>
      <c r="H969">
        <f t="shared" si="181"/>
        <v>6</v>
      </c>
      <c r="I969" t="str">
        <f t="shared" si="182"/>
        <v>Monday</v>
      </c>
      <c r="J969">
        <f t="shared" si="183"/>
        <v>171398.99999999092</v>
      </c>
      <c r="K969" s="1">
        <f t="shared" si="184"/>
        <v>42681.282638888886</v>
      </c>
      <c r="L969" t="str">
        <f t="shared" si="185"/>
        <v>Trip Completed</v>
      </c>
      <c r="M969" t="str">
        <f t="shared" si="186"/>
        <v>City</v>
      </c>
      <c r="N969" s="1">
        <f t="shared" si="191"/>
        <v>42562</v>
      </c>
      <c r="O969" t="str">
        <f t="shared" si="187"/>
        <v>11-Jul-2016 → 07-Nov-2016</v>
      </c>
      <c r="P969" t="str">
        <f t="shared" si="188"/>
        <v>11-Jul-2016</v>
      </c>
      <c r="Q969" s="2">
        <f t="shared" si="189"/>
        <v>42562</v>
      </c>
      <c r="R969" t="str">
        <f t="shared" si="190"/>
        <v>Normal</v>
      </c>
    </row>
    <row r="970" spans="1:18" x14ac:dyDescent="0.35">
      <c r="A970">
        <v>510</v>
      </c>
      <c r="B970" t="s">
        <v>8</v>
      </c>
      <c r="C970">
        <f t="shared" si="180"/>
        <v>100</v>
      </c>
      <c r="D970">
        <v>100</v>
      </c>
      <c r="E970" t="s">
        <v>7</v>
      </c>
      <c r="F970" s="1">
        <v>42562.402777777781</v>
      </c>
      <c r="G970" s="1">
        <v>42681.459027777775</v>
      </c>
      <c r="H970">
        <f t="shared" si="181"/>
        <v>9</v>
      </c>
      <c r="I970" t="str">
        <f t="shared" si="182"/>
        <v>Monday</v>
      </c>
      <c r="J970">
        <f t="shared" si="183"/>
        <v>171440.99999999162</v>
      </c>
      <c r="K970" s="1">
        <f t="shared" si="184"/>
        <v>42681.459027777775</v>
      </c>
      <c r="L970" t="str">
        <f t="shared" si="185"/>
        <v>Trip Completed</v>
      </c>
      <c r="M970" t="str">
        <f t="shared" si="186"/>
        <v>City</v>
      </c>
      <c r="N970" s="1">
        <f t="shared" si="191"/>
        <v>42562</v>
      </c>
      <c r="O970" t="str">
        <f t="shared" si="187"/>
        <v>11-Jul-2016 → 07-Nov-2016</v>
      </c>
      <c r="P970" t="str">
        <f t="shared" si="188"/>
        <v>11-Jul-2016</v>
      </c>
      <c r="Q970" s="2">
        <f t="shared" si="189"/>
        <v>42562</v>
      </c>
      <c r="R970" t="str">
        <f t="shared" si="190"/>
        <v>Normal</v>
      </c>
    </row>
    <row r="971" spans="1:18" x14ac:dyDescent="0.35">
      <c r="A971">
        <v>1548</v>
      </c>
      <c r="B971" t="s">
        <v>6</v>
      </c>
      <c r="C971">
        <f t="shared" si="180"/>
        <v>100</v>
      </c>
      <c r="D971">
        <v>100</v>
      </c>
      <c r="E971" t="s">
        <v>7</v>
      </c>
      <c r="F971" s="1">
        <v>42563.256944444445</v>
      </c>
      <c r="G971" s="1">
        <v>42711.3</v>
      </c>
      <c r="H971">
        <f t="shared" si="181"/>
        <v>6</v>
      </c>
      <c r="I971" t="str">
        <f t="shared" si="182"/>
        <v>Tuesday</v>
      </c>
      <c r="J971">
        <f t="shared" si="183"/>
        <v>213182.00000000303</v>
      </c>
      <c r="K971" s="1">
        <f t="shared" si="184"/>
        <v>42711.3</v>
      </c>
      <c r="L971" t="str">
        <f t="shared" si="185"/>
        <v>Trip Completed</v>
      </c>
      <c r="M971" t="str">
        <f t="shared" si="186"/>
        <v>Airport</v>
      </c>
      <c r="N971" s="1">
        <f t="shared" si="191"/>
        <v>42563</v>
      </c>
      <c r="O971" t="str">
        <f t="shared" si="187"/>
        <v>12-Jul-2016 → 07-Dec-2016</v>
      </c>
      <c r="P971" t="str">
        <f t="shared" si="188"/>
        <v>12-Jul-2016</v>
      </c>
      <c r="Q971" s="2">
        <f t="shared" si="189"/>
        <v>42563</v>
      </c>
      <c r="R971" t="str">
        <f t="shared" si="190"/>
        <v>Normal</v>
      </c>
    </row>
    <row r="972" spans="1:18" x14ac:dyDescent="0.35">
      <c r="A972">
        <v>2208</v>
      </c>
      <c r="B972" t="s">
        <v>8</v>
      </c>
      <c r="C972">
        <f t="shared" si="180"/>
        <v>100</v>
      </c>
      <c r="D972">
        <v>100</v>
      </c>
      <c r="E972" t="s">
        <v>7</v>
      </c>
      <c r="F972" s="1">
        <v>42563.749305555553</v>
      </c>
      <c r="G972" s="1">
        <v>42711.791666666664</v>
      </c>
      <c r="H972">
        <f t="shared" si="181"/>
        <v>17</v>
      </c>
      <c r="I972" t="str">
        <f t="shared" si="182"/>
        <v>Tuesday</v>
      </c>
      <c r="J972">
        <f t="shared" si="183"/>
        <v>213180.99999999977</v>
      </c>
      <c r="K972" s="1">
        <f t="shared" si="184"/>
        <v>42711.791666666664</v>
      </c>
      <c r="L972" t="str">
        <f t="shared" si="185"/>
        <v>Trip Completed</v>
      </c>
      <c r="M972" t="str">
        <f t="shared" si="186"/>
        <v>City</v>
      </c>
      <c r="N972" s="1">
        <f t="shared" si="191"/>
        <v>42563</v>
      </c>
      <c r="O972" t="str">
        <f t="shared" si="187"/>
        <v>12-Jul-2016 → 07-Dec-2016</v>
      </c>
      <c r="P972" t="str">
        <f t="shared" si="188"/>
        <v>12-Jul-2016</v>
      </c>
      <c r="Q972" s="2">
        <f t="shared" si="189"/>
        <v>42563</v>
      </c>
      <c r="R972" t="str">
        <f t="shared" si="190"/>
        <v>Normal</v>
      </c>
    </row>
    <row r="973" spans="1:18" x14ac:dyDescent="0.35">
      <c r="A973">
        <v>4030</v>
      </c>
      <c r="B973" t="s">
        <v>8</v>
      </c>
      <c r="C973">
        <f t="shared" si="180"/>
        <v>100</v>
      </c>
      <c r="D973">
        <v>100</v>
      </c>
      <c r="E973" t="s">
        <v>7</v>
      </c>
      <c r="F973" s="1">
        <v>42565.009525462963</v>
      </c>
      <c r="G973" s="1">
        <v>42565.033275462964</v>
      </c>
      <c r="H973">
        <f t="shared" si="181"/>
        <v>0</v>
      </c>
      <c r="I973" t="str">
        <f t="shared" si="182"/>
        <v>Thursday</v>
      </c>
      <c r="J973">
        <f t="shared" si="183"/>
        <v>34.200000000419095</v>
      </c>
      <c r="K973" s="1">
        <f t="shared" si="184"/>
        <v>42565.033275462964</v>
      </c>
      <c r="L973" t="str">
        <f t="shared" si="185"/>
        <v>Trip Completed</v>
      </c>
      <c r="M973" t="str">
        <f t="shared" si="186"/>
        <v>City</v>
      </c>
      <c r="N973" s="1">
        <f t="shared" si="191"/>
        <v>42565</v>
      </c>
      <c r="O973" t="str">
        <f t="shared" si="187"/>
        <v>14-Jul-2016 → 14-Jul-2016</v>
      </c>
      <c r="P973" t="str">
        <f t="shared" si="188"/>
        <v>14-Jul-2016</v>
      </c>
      <c r="Q973" s="2">
        <f t="shared" si="189"/>
        <v>42565</v>
      </c>
      <c r="R973" t="str">
        <f t="shared" si="190"/>
        <v>Normal</v>
      </c>
    </row>
    <row r="974" spans="1:18" x14ac:dyDescent="0.35">
      <c r="A974">
        <v>4370</v>
      </c>
      <c r="B974" t="s">
        <v>8</v>
      </c>
      <c r="C974">
        <f t="shared" si="180"/>
        <v>100</v>
      </c>
      <c r="D974">
        <v>100</v>
      </c>
      <c r="E974" t="s">
        <v>7</v>
      </c>
      <c r="F974" s="1">
        <v>42565.317280092589</v>
      </c>
      <c r="G974" s="1">
        <v>42565.344780092593</v>
      </c>
      <c r="H974">
        <f t="shared" si="181"/>
        <v>7</v>
      </c>
      <c r="I974" t="str">
        <f t="shared" si="182"/>
        <v>Thursday</v>
      </c>
      <c r="J974">
        <f t="shared" si="183"/>
        <v>39.600000005448237</v>
      </c>
      <c r="K974" s="1">
        <f t="shared" si="184"/>
        <v>42565.344780092593</v>
      </c>
      <c r="L974" t="str">
        <f t="shared" si="185"/>
        <v>Trip Completed</v>
      </c>
      <c r="M974" t="str">
        <f t="shared" si="186"/>
        <v>City</v>
      </c>
      <c r="N974" s="1">
        <f t="shared" si="191"/>
        <v>42565</v>
      </c>
      <c r="O974" t="str">
        <f t="shared" si="187"/>
        <v>14-Jul-2016 → 14-Jul-2016</v>
      </c>
      <c r="P974" t="str">
        <f t="shared" si="188"/>
        <v>14-Jul-2016</v>
      </c>
      <c r="Q974" s="2">
        <f t="shared" si="189"/>
        <v>42565</v>
      </c>
      <c r="R974" t="str">
        <f t="shared" si="190"/>
        <v>Normal</v>
      </c>
    </row>
    <row r="975" spans="1:18" x14ac:dyDescent="0.35">
      <c r="A975">
        <v>5834</v>
      </c>
      <c r="B975" t="s">
        <v>6</v>
      </c>
      <c r="C975">
        <f t="shared" si="180"/>
        <v>100</v>
      </c>
      <c r="D975">
        <v>100</v>
      </c>
      <c r="E975" t="s">
        <v>7</v>
      </c>
      <c r="F975" s="1">
        <v>42566.370868055557</v>
      </c>
      <c r="G975" s="1">
        <v>42566.420752314814</v>
      </c>
      <c r="H975">
        <f t="shared" si="181"/>
        <v>8</v>
      </c>
      <c r="I975" t="str">
        <f t="shared" si="182"/>
        <v>Friday</v>
      </c>
      <c r="J975">
        <f t="shared" si="183"/>
        <v>71.833333329996094</v>
      </c>
      <c r="K975" s="1">
        <f t="shared" si="184"/>
        <v>42566.420752314814</v>
      </c>
      <c r="L975" t="str">
        <f t="shared" si="185"/>
        <v>Trip Completed</v>
      </c>
      <c r="M975" t="str">
        <f t="shared" si="186"/>
        <v>Airport</v>
      </c>
      <c r="N975" s="1">
        <f t="shared" si="191"/>
        <v>42566</v>
      </c>
      <c r="O975" t="str">
        <f t="shared" si="187"/>
        <v>15-Jul-2016 → 15-Jul-2016</v>
      </c>
      <c r="P975" t="str">
        <f t="shared" si="188"/>
        <v>15-Jul-2016</v>
      </c>
      <c r="Q975" s="2">
        <f t="shared" si="189"/>
        <v>42566</v>
      </c>
      <c r="R975" t="str">
        <f t="shared" si="190"/>
        <v>Normal</v>
      </c>
    </row>
    <row r="976" spans="1:18" x14ac:dyDescent="0.35">
      <c r="A976">
        <v>639</v>
      </c>
      <c r="B976" t="s">
        <v>8</v>
      </c>
      <c r="C976">
        <f t="shared" si="180"/>
        <v>101</v>
      </c>
      <c r="D976">
        <v>101</v>
      </c>
      <c r="E976" t="s">
        <v>7</v>
      </c>
      <c r="F976" s="1">
        <v>42562.519444444442</v>
      </c>
      <c r="G976" s="1">
        <v>42681.538888888892</v>
      </c>
      <c r="H976">
        <f t="shared" si="181"/>
        <v>12</v>
      </c>
      <c r="I976" t="str">
        <f t="shared" si="182"/>
        <v>Monday</v>
      </c>
      <c r="J976">
        <f t="shared" si="183"/>
        <v>171388.00000000745</v>
      </c>
      <c r="K976" s="1">
        <f t="shared" si="184"/>
        <v>42681.538888888892</v>
      </c>
      <c r="L976" t="str">
        <f t="shared" si="185"/>
        <v>Trip Completed</v>
      </c>
      <c r="M976" t="str">
        <f t="shared" si="186"/>
        <v>City</v>
      </c>
      <c r="N976" s="1">
        <f t="shared" si="191"/>
        <v>42562</v>
      </c>
      <c r="O976" t="str">
        <f t="shared" si="187"/>
        <v>11-Jul-2016 → 07-Nov-2016</v>
      </c>
      <c r="P976" t="str">
        <f t="shared" si="188"/>
        <v>11-Jul-2016</v>
      </c>
      <c r="Q976" s="2">
        <f t="shared" si="189"/>
        <v>42562</v>
      </c>
      <c r="R976" t="str">
        <f t="shared" si="190"/>
        <v>Normal</v>
      </c>
    </row>
    <row r="977" spans="1:18" x14ac:dyDescent="0.35">
      <c r="A977">
        <v>1451</v>
      </c>
      <c r="B977" t="s">
        <v>6</v>
      </c>
      <c r="C977">
        <f t="shared" si="180"/>
        <v>101</v>
      </c>
      <c r="D977">
        <v>101</v>
      </c>
      <c r="E977" t="s">
        <v>7</v>
      </c>
      <c r="F977" s="1">
        <v>42563.203472222223</v>
      </c>
      <c r="G977" s="1">
        <v>42711.236111111109</v>
      </c>
      <c r="H977">
        <f t="shared" si="181"/>
        <v>4</v>
      </c>
      <c r="I977" t="str">
        <f t="shared" si="182"/>
        <v>Tuesday</v>
      </c>
      <c r="J977">
        <f t="shared" si="183"/>
        <v>213166.99999999604</v>
      </c>
      <c r="K977" s="1">
        <f t="shared" si="184"/>
        <v>42711.236111111109</v>
      </c>
      <c r="L977" t="str">
        <f t="shared" si="185"/>
        <v>Trip Completed</v>
      </c>
      <c r="M977" t="str">
        <f t="shared" si="186"/>
        <v>Airport</v>
      </c>
      <c r="N977" s="1">
        <f t="shared" si="191"/>
        <v>42563</v>
      </c>
      <c r="O977" t="str">
        <f t="shared" si="187"/>
        <v>12-Jul-2016 → 07-Dec-2016</v>
      </c>
      <c r="P977" t="str">
        <f t="shared" si="188"/>
        <v>12-Jul-2016</v>
      </c>
      <c r="Q977" s="2">
        <f t="shared" si="189"/>
        <v>42563</v>
      </c>
      <c r="R977" t="str">
        <f t="shared" si="190"/>
        <v>Normal</v>
      </c>
    </row>
    <row r="978" spans="1:18" x14ac:dyDescent="0.35">
      <c r="A978">
        <v>2335</v>
      </c>
      <c r="B978" t="s">
        <v>8</v>
      </c>
      <c r="C978">
        <f t="shared" si="180"/>
        <v>101</v>
      </c>
      <c r="D978">
        <v>101</v>
      </c>
      <c r="E978" t="s">
        <v>7</v>
      </c>
      <c r="F978" s="1">
        <v>42563.802083333336</v>
      </c>
      <c r="G978" s="1">
        <v>42711.834722222222</v>
      </c>
      <c r="H978">
        <f t="shared" si="181"/>
        <v>19</v>
      </c>
      <c r="I978" t="str">
        <f t="shared" si="182"/>
        <v>Tuesday</v>
      </c>
      <c r="J978">
        <f t="shared" si="183"/>
        <v>213166.99999999604</v>
      </c>
      <c r="K978" s="1">
        <f t="shared" si="184"/>
        <v>42711.834722222222</v>
      </c>
      <c r="L978" t="str">
        <f t="shared" si="185"/>
        <v>Trip Completed</v>
      </c>
      <c r="M978" t="str">
        <f t="shared" si="186"/>
        <v>City</v>
      </c>
      <c r="N978" s="1">
        <f t="shared" si="191"/>
        <v>42563</v>
      </c>
      <c r="O978" t="str">
        <f t="shared" si="187"/>
        <v>12-Jul-2016 → 07-Dec-2016</v>
      </c>
      <c r="P978" t="str">
        <f t="shared" si="188"/>
        <v>12-Jul-2016</v>
      </c>
      <c r="Q978" s="2">
        <f t="shared" si="189"/>
        <v>42563</v>
      </c>
      <c r="R978" t="str">
        <f t="shared" si="190"/>
        <v>Normal</v>
      </c>
    </row>
    <row r="979" spans="1:18" x14ac:dyDescent="0.35">
      <c r="A979">
        <v>2572</v>
      </c>
      <c r="B979" t="s">
        <v>6</v>
      </c>
      <c r="C979">
        <f t="shared" si="180"/>
        <v>101</v>
      </c>
      <c r="D979">
        <v>101</v>
      </c>
      <c r="E979" t="s">
        <v>7</v>
      </c>
      <c r="F979" s="1">
        <v>42563.899305555555</v>
      </c>
      <c r="G979" s="1">
        <v>42711.945833333331</v>
      </c>
      <c r="H979">
        <f t="shared" si="181"/>
        <v>21</v>
      </c>
      <c r="I979" t="str">
        <f t="shared" si="182"/>
        <v>Tuesday</v>
      </c>
      <c r="J979">
        <f t="shared" si="183"/>
        <v>213186.99999999837</v>
      </c>
      <c r="K979" s="1">
        <f t="shared" si="184"/>
        <v>42711.945833333331</v>
      </c>
      <c r="L979" t="str">
        <f t="shared" si="185"/>
        <v>Trip Completed</v>
      </c>
      <c r="M979" t="str">
        <f t="shared" si="186"/>
        <v>Airport</v>
      </c>
      <c r="N979" s="1">
        <f t="shared" si="191"/>
        <v>42563</v>
      </c>
      <c r="O979" t="str">
        <f t="shared" si="187"/>
        <v>12-Jul-2016 → 07-Dec-2016</v>
      </c>
      <c r="P979" t="str">
        <f t="shared" si="188"/>
        <v>12-Jul-2016</v>
      </c>
      <c r="Q979" s="2">
        <f t="shared" si="189"/>
        <v>42563</v>
      </c>
      <c r="R979" t="str">
        <f t="shared" si="190"/>
        <v>Normal</v>
      </c>
    </row>
    <row r="980" spans="1:18" x14ac:dyDescent="0.35">
      <c r="A980">
        <v>3326</v>
      </c>
      <c r="B980" t="s">
        <v>6</v>
      </c>
      <c r="C980">
        <f t="shared" si="180"/>
        <v>101</v>
      </c>
      <c r="D980">
        <v>101</v>
      </c>
      <c r="E980" t="s">
        <v>7</v>
      </c>
      <c r="F980" s="1">
        <v>42564.520370370374</v>
      </c>
      <c r="G980" s="1">
        <v>42564.548379629632</v>
      </c>
      <c r="H980">
        <f t="shared" si="181"/>
        <v>12</v>
      </c>
      <c r="I980" t="str">
        <f t="shared" si="182"/>
        <v>Wednesday</v>
      </c>
      <c r="J980">
        <f t="shared" si="183"/>
        <v>40.33333333209157</v>
      </c>
      <c r="K980" s="1">
        <f t="shared" si="184"/>
        <v>42564.548379629632</v>
      </c>
      <c r="L980" t="str">
        <f t="shared" si="185"/>
        <v>Trip Completed</v>
      </c>
      <c r="M980" t="str">
        <f t="shared" si="186"/>
        <v>Airport</v>
      </c>
      <c r="N980" s="1">
        <f t="shared" si="191"/>
        <v>42564</v>
      </c>
      <c r="O980" t="str">
        <f t="shared" si="187"/>
        <v>13-Jul-2016 → 13-Jul-2016</v>
      </c>
      <c r="P980" t="str">
        <f t="shared" si="188"/>
        <v>13-Jul-2016</v>
      </c>
      <c r="Q980" s="2">
        <f t="shared" si="189"/>
        <v>42564</v>
      </c>
      <c r="R980" t="str">
        <f t="shared" si="190"/>
        <v>Normal</v>
      </c>
    </row>
    <row r="981" spans="1:18" x14ac:dyDescent="0.35">
      <c r="A981">
        <v>3916</v>
      </c>
      <c r="B981" t="s">
        <v>8</v>
      </c>
      <c r="C981">
        <f t="shared" si="180"/>
        <v>101</v>
      </c>
      <c r="D981">
        <v>101</v>
      </c>
      <c r="E981" t="s">
        <v>7</v>
      </c>
      <c r="F981" s="1">
        <v>42564.922372685185</v>
      </c>
      <c r="G981" s="1">
        <v>42564.974016203705</v>
      </c>
      <c r="H981">
        <f t="shared" si="181"/>
        <v>22</v>
      </c>
      <c r="I981" t="str">
        <f t="shared" si="182"/>
        <v>Wednesday</v>
      </c>
      <c r="J981">
        <f t="shared" si="183"/>
        <v>74.366666668793187</v>
      </c>
      <c r="K981" s="1">
        <f t="shared" si="184"/>
        <v>42564.974016203705</v>
      </c>
      <c r="L981" t="str">
        <f t="shared" si="185"/>
        <v>Trip Completed</v>
      </c>
      <c r="M981" t="str">
        <f t="shared" si="186"/>
        <v>City</v>
      </c>
      <c r="N981" s="1">
        <f t="shared" si="191"/>
        <v>42564</v>
      </c>
      <c r="O981" t="str">
        <f t="shared" si="187"/>
        <v>13-Jul-2016 → 13-Jul-2016</v>
      </c>
      <c r="P981" t="str">
        <f t="shared" si="188"/>
        <v>13-Jul-2016</v>
      </c>
      <c r="Q981" s="2">
        <f t="shared" si="189"/>
        <v>42564</v>
      </c>
      <c r="R981" t="str">
        <f t="shared" si="190"/>
        <v>Normal</v>
      </c>
    </row>
    <row r="982" spans="1:18" x14ac:dyDescent="0.35">
      <c r="A982">
        <v>4514</v>
      </c>
      <c r="B982" t="s">
        <v>8</v>
      </c>
      <c r="C982">
        <f t="shared" si="180"/>
        <v>101</v>
      </c>
      <c r="D982">
        <v>101</v>
      </c>
      <c r="E982" t="s">
        <v>7</v>
      </c>
      <c r="F982" s="1">
        <v>42565.386388888888</v>
      </c>
      <c r="G982" s="1">
        <v>42565.428217592591</v>
      </c>
      <c r="H982">
        <f t="shared" si="181"/>
        <v>9</v>
      </c>
      <c r="I982" t="str">
        <f t="shared" si="182"/>
        <v>Thursday</v>
      </c>
      <c r="J982">
        <f t="shared" si="183"/>
        <v>60.233333331998438</v>
      </c>
      <c r="K982" s="1">
        <f t="shared" si="184"/>
        <v>42565.428217592591</v>
      </c>
      <c r="L982" t="str">
        <f t="shared" si="185"/>
        <v>Trip Completed</v>
      </c>
      <c r="M982" t="str">
        <f t="shared" si="186"/>
        <v>City</v>
      </c>
      <c r="N982" s="1">
        <f t="shared" si="191"/>
        <v>42565</v>
      </c>
      <c r="O982" t="str">
        <f t="shared" si="187"/>
        <v>14-Jul-2016 → 14-Jul-2016</v>
      </c>
      <c r="P982" t="str">
        <f t="shared" si="188"/>
        <v>14-Jul-2016</v>
      </c>
      <c r="Q982" s="2">
        <f t="shared" si="189"/>
        <v>42565</v>
      </c>
      <c r="R982" t="str">
        <f t="shared" si="190"/>
        <v>Normal</v>
      </c>
    </row>
    <row r="983" spans="1:18" x14ac:dyDescent="0.35">
      <c r="A983">
        <v>6604</v>
      </c>
      <c r="B983" t="s">
        <v>8</v>
      </c>
      <c r="C983">
        <f t="shared" si="180"/>
        <v>101</v>
      </c>
      <c r="D983">
        <v>101</v>
      </c>
      <c r="E983" t="s">
        <v>7</v>
      </c>
      <c r="F983" s="1">
        <v>42566.90421296296</v>
      </c>
      <c r="G983" s="1">
        <v>42566.930069444446</v>
      </c>
      <c r="H983">
        <f t="shared" si="181"/>
        <v>21</v>
      </c>
      <c r="I983" t="str">
        <f t="shared" si="182"/>
        <v>Friday</v>
      </c>
      <c r="J983">
        <f t="shared" si="183"/>
        <v>37.233333340846002</v>
      </c>
      <c r="K983" s="1">
        <f t="shared" si="184"/>
        <v>42566.930069444446</v>
      </c>
      <c r="L983" t="str">
        <f t="shared" si="185"/>
        <v>Trip Completed</v>
      </c>
      <c r="M983" t="str">
        <f t="shared" si="186"/>
        <v>City</v>
      </c>
      <c r="N983" s="1">
        <f t="shared" si="191"/>
        <v>42566</v>
      </c>
      <c r="O983" t="str">
        <f t="shared" si="187"/>
        <v>15-Jul-2016 → 15-Jul-2016</v>
      </c>
      <c r="P983" t="str">
        <f t="shared" si="188"/>
        <v>15-Jul-2016</v>
      </c>
      <c r="Q983" s="2">
        <f t="shared" si="189"/>
        <v>42566</v>
      </c>
      <c r="R983" t="str">
        <f t="shared" si="190"/>
        <v>Normal</v>
      </c>
    </row>
    <row r="984" spans="1:18" x14ac:dyDescent="0.35">
      <c r="A984">
        <v>373</v>
      </c>
      <c r="B984" t="s">
        <v>6</v>
      </c>
      <c r="C984">
        <f t="shared" si="180"/>
        <v>102</v>
      </c>
      <c r="D984">
        <v>102</v>
      </c>
      <c r="E984" t="s">
        <v>7</v>
      </c>
      <c r="F984" s="1">
        <v>42562.339583333334</v>
      </c>
      <c r="G984" s="1">
        <v>42681.386111111111</v>
      </c>
      <c r="H984">
        <f t="shared" si="181"/>
        <v>8</v>
      </c>
      <c r="I984" t="str">
        <f t="shared" si="182"/>
        <v>Monday</v>
      </c>
      <c r="J984">
        <f t="shared" si="183"/>
        <v>171426.99999999837</v>
      </c>
      <c r="K984" s="1">
        <f t="shared" si="184"/>
        <v>42681.386111111111</v>
      </c>
      <c r="L984" t="str">
        <f t="shared" si="185"/>
        <v>Trip Completed</v>
      </c>
      <c r="M984" t="str">
        <f t="shared" si="186"/>
        <v>Airport</v>
      </c>
      <c r="N984" s="1">
        <f t="shared" si="191"/>
        <v>42562</v>
      </c>
      <c r="O984" t="str">
        <f t="shared" si="187"/>
        <v>11-Jul-2016 → 07-Nov-2016</v>
      </c>
      <c r="P984" t="str">
        <f t="shared" si="188"/>
        <v>11-Jul-2016</v>
      </c>
      <c r="Q984" s="2">
        <f t="shared" si="189"/>
        <v>42562</v>
      </c>
      <c r="R984" t="str">
        <f t="shared" si="190"/>
        <v>Normal</v>
      </c>
    </row>
    <row r="985" spans="1:18" x14ac:dyDescent="0.35">
      <c r="A985">
        <v>1338</v>
      </c>
      <c r="B985" t="s">
        <v>6</v>
      </c>
      <c r="C985">
        <f t="shared" si="180"/>
        <v>102</v>
      </c>
      <c r="D985">
        <v>102</v>
      </c>
      <c r="E985" t="s">
        <v>7</v>
      </c>
      <c r="F985" s="1">
        <v>42562.974305555559</v>
      </c>
      <c r="G985" s="1">
        <v>42681.998611111114</v>
      </c>
      <c r="H985">
        <f t="shared" si="181"/>
        <v>23</v>
      </c>
      <c r="I985" t="str">
        <f t="shared" si="182"/>
        <v>Monday</v>
      </c>
      <c r="J985">
        <f t="shared" si="183"/>
        <v>171394.99999999884</v>
      </c>
      <c r="K985" s="1">
        <f t="shared" si="184"/>
        <v>42681.998611111114</v>
      </c>
      <c r="L985" t="str">
        <f t="shared" si="185"/>
        <v>Trip Completed</v>
      </c>
      <c r="M985" t="str">
        <f t="shared" si="186"/>
        <v>Airport</v>
      </c>
      <c r="N985" s="1">
        <f t="shared" si="191"/>
        <v>42562</v>
      </c>
      <c r="O985" t="str">
        <f t="shared" si="187"/>
        <v>11-Jul-2016 → 07-Nov-2016</v>
      </c>
      <c r="P985" t="str">
        <f t="shared" si="188"/>
        <v>11-Jul-2016</v>
      </c>
      <c r="Q985" s="2">
        <f t="shared" si="189"/>
        <v>42562</v>
      </c>
      <c r="R985" t="str">
        <f t="shared" si="190"/>
        <v>Normal</v>
      </c>
    </row>
    <row r="986" spans="1:18" x14ac:dyDescent="0.35">
      <c r="A986">
        <v>1830</v>
      </c>
      <c r="B986" t="s">
        <v>8</v>
      </c>
      <c r="C986">
        <f t="shared" si="180"/>
        <v>102</v>
      </c>
      <c r="D986">
        <v>102</v>
      </c>
      <c r="E986" t="s">
        <v>7</v>
      </c>
      <c r="F986" s="1">
        <v>42563.397916666669</v>
      </c>
      <c r="G986" s="1">
        <v>42711.446527777778</v>
      </c>
      <c r="H986">
        <f t="shared" si="181"/>
        <v>9</v>
      </c>
      <c r="I986" t="str">
        <f t="shared" si="182"/>
        <v>Tuesday</v>
      </c>
      <c r="J986">
        <f t="shared" si="183"/>
        <v>213189.99999999767</v>
      </c>
      <c r="K986" s="1">
        <f t="shared" si="184"/>
        <v>42711.446527777778</v>
      </c>
      <c r="L986" t="str">
        <f t="shared" si="185"/>
        <v>Trip Completed</v>
      </c>
      <c r="M986" t="str">
        <f t="shared" si="186"/>
        <v>City</v>
      </c>
      <c r="N986" s="1">
        <f t="shared" si="191"/>
        <v>42563</v>
      </c>
      <c r="O986" t="str">
        <f t="shared" si="187"/>
        <v>12-Jul-2016 → 07-Dec-2016</v>
      </c>
      <c r="P986" t="str">
        <f t="shared" si="188"/>
        <v>12-Jul-2016</v>
      </c>
      <c r="Q986" s="2">
        <f t="shared" si="189"/>
        <v>42563</v>
      </c>
      <c r="R986" t="str">
        <f t="shared" si="190"/>
        <v>Normal</v>
      </c>
    </row>
    <row r="987" spans="1:18" x14ac:dyDescent="0.35">
      <c r="A987">
        <v>2274</v>
      </c>
      <c r="B987" t="s">
        <v>8</v>
      </c>
      <c r="C987">
        <f t="shared" si="180"/>
        <v>102</v>
      </c>
      <c r="D987">
        <v>102</v>
      </c>
      <c r="E987" t="s">
        <v>7</v>
      </c>
      <c r="F987" s="1">
        <v>42563.772916666669</v>
      </c>
      <c r="G987" s="1">
        <v>42711.806944444441</v>
      </c>
      <c r="H987">
        <f t="shared" si="181"/>
        <v>18</v>
      </c>
      <c r="I987" t="str">
        <f t="shared" si="182"/>
        <v>Tuesday</v>
      </c>
      <c r="J987">
        <f t="shared" si="183"/>
        <v>213168.99999999208</v>
      </c>
      <c r="K987" s="1">
        <f t="shared" si="184"/>
        <v>42711.806944444441</v>
      </c>
      <c r="L987" t="str">
        <f t="shared" si="185"/>
        <v>Trip Completed</v>
      </c>
      <c r="M987" t="str">
        <f t="shared" si="186"/>
        <v>City</v>
      </c>
      <c r="N987" s="1">
        <f t="shared" si="191"/>
        <v>42563</v>
      </c>
      <c r="O987" t="str">
        <f t="shared" si="187"/>
        <v>12-Jul-2016 → 07-Dec-2016</v>
      </c>
      <c r="P987" t="str">
        <f t="shared" si="188"/>
        <v>12-Jul-2016</v>
      </c>
      <c r="Q987" s="2">
        <f t="shared" si="189"/>
        <v>42563</v>
      </c>
      <c r="R987" t="str">
        <f t="shared" si="190"/>
        <v>Normal</v>
      </c>
    </row>
    <row r="988" spans="1:18" x14ac:dyDescent="0.35">
      <c r="A988">
        <v>3224</v>
      </c>
      <c r="B988" t="s">
        <v>6</v>
      </c>
      <c r="C988">
        <f t="shared" si="180"/>
        <v>102</v>
      </c>
      <c r="D988">
        <v>102</v>
      </c>
      <c r="E988" t="s">
        <v>7</v>
      </c>
      <c r="F988" s="1">
        <v>42564.411365740743</v>
      </c>
      <c r="G988" s="1">
        <v>42564.436493055553</v>
      </c>
      <c r="H988">
        <f t="shared" si="181"/>
        <v>9</v>
      </c>
      <c r="I988" t="str">
        <f t="shared" si="182"/>
        <v>Wednesday</v>
      </c>
      <c r="J988">
        <f t="shared" si="183"/>
        <v>36.183333325898275</v>
      </c>
      <c r="K988" s="1">
        <f t="shared" si="184"/>
        <v>42564.436493055553</v>
      </c>
      <c r="L988" t="str">
        <f t="shared" si="185"/>
        <v>Trip Completed</v>
      </c>
      <c r="M988" t="str">
        <f t="shared" si="186"/>
        <v>Airport</v>
      </c>
      <c r="N988" s="1">
        <f t="shared" si="191"/>
        <v>42564</v>
      </c>
      <c r="O988" t="str">
        <f t="shared" si="187"/>
        <v>13-Jul-2016 → 13-Jul-2016</v>
      </c>
      <c r="P988" t="str">
        <f t="shared" si="188"/>
        <v>13-Jul-2016</v>
      </c>
      <c r="Q988" s="2">
        <f t="shared" si="189"/>
        <v>42564</v>
      </c>
      <c r="R988" t="str">
        <f t="shared" si="190"/>
        <v>Normal</v>
      </c>
    </row>
    <row r="989" spans="1:18" x14ac:dyDescent="0.35">
      <c r="A989">
        <v>5321</v>
      </c>
      <c r="B989" t="s">
        <v>8</v>
      </c>
      <c r="C989">
        <f t="shared" si="180"/>
        <v>102</v>
      </c>
      <c r="D989">
        <v>102</v>
      </c>
      <c r="E989" t="s">
        <v>7</v>
      </c>
      <c r="F989" s="1">
        <v>42565.923495370371</v>
      </c>
      <c r="G989" s="1">
        <v>42565.948680555557</v>
      </c>
      <c r="H989">
        <f t="shared" si="181"/>
        <v>22</v>
      </c>
      <c r="I989" t="str">
        <f t="shared" si="182"/>
        <v>Thursday</v>
      </c>
      <c r="J989">
        <f t="shared" si="183"/>
        <v>36.266666668234393</v>
      </c>
      <c r="K989" s="1">
        <f t="shared" si="184"/>
        <v>42565.948680555557</v>
      </c>
      <c r="L989" t="str">
        <f t="shared" si="185"/>
        <v>Trip Completed</v>
      </c>
      <c r="M989" t="str">
        <f t="shared" si="186"/>
        <v>City</v>
      </c>
      <c r="N989" s="1">
        <f t="shared" si="191"/>
        <v>42565</v>
      </c>
      <c r="O989" t="str">
        <f t="shared" si="187"/>
        <v>14-Jul-2016 → 14-Jul-2016</v>
      </c>
      <c r="P989" t="str">
        <f t="shared" si="188"/>
        <v>14-Jul-2016</v>
      </c>
      <c r="Q989" s="2">
        <f t="shared" si="189"/>
        <v>42565</v>
      </c>
      <c r="R989" t="str">
        <f t="shared" si="190"/>
        <v>Normal</v>
      </c>
    </row>
    <row r="990" spans="1:18" x14ac:dyDescent="0.35">
      <c r="A990">
        <v>5520</v>
      </c>
      <c r="B990" t="s">
        <v>8</v>
      </c>
      <c r="C990">
        <f t="shared" si="180"/>
        <v>102</v>
      </c>
      <c r="D990">
        <v>102</v>
      </c>
      <c r="E990" t="s">
        <v>7</v>
      </c>
      <c r="F990" s="1">
        <v>42566.220671296294</v>
      </c>
      <c r="G990" s="1">
        <v>42566.251168981478</v>
      </c>
      <c r="H990">
        <f t="shared" si="181"/>
        <v>5</v>
      </c>
      <c r="I990" t="str">
        <f t="shared" si="182"/>
        <v>Friday</v>
      </c>
      <c r="J990">
        <f t="shared" si="183"/>
        <v>43.916666664881632</v>
      </c>
      <c r="K990" s="1">
        <f t="shared" si="184"/>
        <v>42566.251168981478</v>
      </c>
      <c r="L990" t="str">
        <f t="shared" si="185"/>
        <v>Trip Completed</v>
      </c>
      <c r="M990" t="str">
        <f t="shared" si="186"/>
        <v>City</v>
      </c>
      <c r="N990" s="1">
        <f t="shared" si="191"/>
        <v>42566</v>
      </c>
      <c r="O990" t="str">
        <f t="shared" si="187"/>
        <v>15-Jul-2016 → 15-Jul-2016</v>
      </c>
      <c r="P990" t="str">
        <f t="shared" si="188"/>
        <v>15-Jul-2016</v>
      </c>
      <c r="Q990" s="2">
        <f t="shared" si="189"/>
        <v>42566</v>
      </c>
      <c r="R990" t="str">
        <f t="shared" si="190"/>
        <v>Normal</v>
      </c>
    </row>
    <row r="991" spans="1:18" x14ac:dyDescent="0.35">
      <c r="A991">
        <v>5842</v>
      </c>
      <c r="B991" t="s">
        <v>8</v>
      </c>
      <c r="C991">
        <f t="shared" si="180"/>
        <v>102</v>
      </c>
      <c r="D991">
        <v>102</v>
      </c>
      <c r="E991" t="s">
        <v>7</v>
      </c>
      <c r="F991" s="1">
        <v>42566.378125000003</v>
      </c>
      <c r="G991" s="1">
        <v>42566.411817129629</v>
      </c>
      <c r="H991">
        <f t="shared" si="181"/>
        <v>9</v>
      </c>
      <c r="I991" t="str">
        <f t="shared" si="182"/>
        <v>Friday</v>
      </c>
      <c r="J991">
        <f t="shared" si="183"/>
        <v>48.516666661016643</v>
      </c>
      <c r="K991" s="1">
        <f t="shared" si="184"/>
        <v>42566.411817129629</v>
      </c>
      <c r="L991" t="str">
        <f t="shared" si="185"/>
        <v>Trip Completed</v>
      </c>
      <c r="M991" t="str">
        <f t="shared" si="186"/>
        <v>City</v>
      </c>
      <c r="N991" s="1">
        <f t="shared" si="191"/>
        <v>42566</v>
      </c>
      <c r="O991" t="str">
        <f t="shared" si="187"/>
        <v>15-Jul-2016 → 15-Jul-2016</v>
      </c>
      <c r="P991" t="str">
        <f t="shared" si="188"/>
        <v>15-Jul-2016</v>
      </c>
      <c r="Q991" s="2">
        <f t="shared" si="189"/>
        <v>42566</v>
      </c>
      <c r="R991" t="str">
        <f t="shared" si="190"/>
        <v>Normal</v>
      </c>
    </row>
    <row r="992" spans="1:18" x14ac:dyDescent="0.35">
      <c r="A992">
        <v>6429</v>
      </c>
      <c r="B992" t="s">
        <v>6</v>
      </c>
      <c r="C992">
        <f t="shared" si="180"/>
        <v>102</v>
      </c>
      <c r="D992">
        <v>102</v>
      </c>
      <c r="E992" t="s">
        <v>7</v>
      </c>
      <c r="F992" s="1">
        <v>42566.825810185182</v>
      </c>
      <c r="G992" s="1">
        <v>42566.856956018521</v>
      </c>
      <c r="H992">
        <f t="shared" si="181"/>
        <v>19</v>
      </c>
      <c r="I992" t="str">
        <f t="shared" si="182"/>
        <v>Friday</v>
      </c>
      <c r="J992">
        <f t="shared" si="183"/>
        <v>44.850000006845221</v>
      </c>
      <c r="K992" s="1">
        <f t="shared" si="184"/>
        <v>42566.856956018521</v>
      </c>
      <c r="L992" t="str">
        <f t="shared" si="185"/>
        <v>Trip Completed</v>
      </c>
      <c r="M992" t="str">
        <f t="shared" si="186"/>
        <v>Airport</v>
      </c>
      <c r="N992" s="1">
        <f t="shared" si="191"/>
        <v>42566</v>
      </c>
      <c r="O992" t="str">
        <f t="shared" si="187"/>
        <v>15-Jul-2016 → 15-Jul-2016</v>
      </c>
      <c r="P992" t="str">
        <f t="shared" si="188"/>
        <v>15-Jul-2016</v>
      </c>
      <c r="Q992" s="2">
        <f t="shared" si="189"/>
        <v>42566</v>
      </c>
      <c r="R992" t="str">
        <f t="shared" si="190"/>
        <v>Normal</v>
      </c>
    </row>
    <row r="993" spans="1:18" x14ac:dyDescent="0.35">
      <c r="A993">
        <v>6704</v>
      </c>
      <c r="B993" t="s">
        <v>6</v>
      </c>
      <c r="C993">
        <f t="shared" si="180"/>
        <v>102</v>
      </c>
      <c r="D993">
        <v>102</v>
      </c>
      <c r="E993" t="s">
        <v>7</v>
      </c>
      <c r="F993" s="1">
        <v>42566.956956018519</v>
      </c>
      <c r="G993" s="1">
        <v>42566.999710648146</v>
      </c>
      <c r="H993">
        <f t="shared" si="181"/>
        <v>22</v>
      </c>
      <c r="I993" t="str">
        <f t="shared" si="182"/>
        <v>Friday</v>
      </c>
      <c r="J993">
        <f t="shared" si="183"/>
        <v>61.566666662693024</v>
      </c>
      <c r="K993" s="1">
        <f t="shared" si="184"/>
        <v>42566.999710648146</v>
      </c>
      <c r="L993" t="str">
        <f t="shared" si="185"/>
        <v>Trip Completed</v>
      </c>
      <c r="M993" t="str">
        <f t="shared" si="186"/>
        <v>Airport</v>
      </c>
      <c r="N993" s="1">
        <f t="shared" si="191"/>
        <v>42566</v>
      </c>
      <c r="O993" t="str">
        <f t="shared" si="187"/>
        <v>15-Jul-2016 → 15-Jul-2016</v>
      </c>
      <c r="P993" t="str">
        <f t="shared" si="188"/>
        <v>15-Jul-2016</v>
      </c>
      <c r="Q993" s="2">
        <f t="shared" si="189"/>
        <v>42566</v>
      </c>
      <c r="R993" t="str">
        <f t="shared" si="190"/>
        <v>Normal</v>
      </c>
    </row>
    <row r="994" spans="1:18" x14ac:dyDescent="0.35">
      <c r="A994">
        <v>2057</v>
      </c>
      <c r="B994" t="s">
        <v>6</v>
      </c>
      <c r="C994">
        <f t="shared" si="180"/>
        <v>103</v>
      </c>
      <c r="D994">
        <v>103</v>
      </c>
      <c r="E994" t="s">
        <v>7</v>
      </c>
      <c r="F994" s="1">
        <v>42563.626388888886</v>
      </c>
      <c r="G994" s="1">
        <v>42711.65</v>
      </c>
      <c r="H994">
        <f t="shared" si="181"/>
        <v>15</v>
      </c>
      <c r="I994" t="str">
        <f t="shared" si="182"/>
        <v>Tuesday</v>
      </c>
      <c r="J994">
        <f t="shared" si="183"/>
        <v>213154.00000000605</v>
      </c>
      <c r="K994" s="1">
        <f t="shared" si="184"/>
        <v>42711.65</v>
      </c>
      <c r="L994" t="str">
        <f t="shared" si="185"/>
        <v>Trip Completed</v>
      </c>
      <c r="M994" t="str">
        <f t="shared" si="186"/>
        <v>Airport</v>
      </c>
      <c r="N994" s="1">
        <f t="shared" si="191"/>
        <v>42563</v>
      </c>
      <c r="O994" t="str">
        <f t="shared" si="187"/>
        <v>12-Jul-2016 → 07-Dec-2016</v>
      </c>
      <c r="P994" t="str">
        <f t="shared" si="188"/>
        <v>12-Jul-2016</v>
      </c>
      <c r="Q994" s="2">
        <f t="shared" si="189"/>
        <v>42563</v>
      </c>
      <c r="R994" t="str">
        <f t="shared" si="190"/>
        <v>Normal</v>
      </c>
    </row>
    <row r="995" spans="1:18" x14ac:dyDescent="0.35">
      <c r="A995">
        <v>3723</v>
      </c>
      <c r="B995" t="s">
        <v>6</v>
      </c>
      <c r="C995">
        <f t="shared" si="180"/>
        <v>103</v>
      </c>
      <c r="D995">
        <v>103</v>
      </c>
      <c r="E995" t="s">
        <v>7</v>
      </c>
      <c r="F995" s="1">
        <v>42564.8359375</v>
      </c>
      <c r="G995" s="1">
        <v>42564.87300925926</v>
      </c>
      <c r="H995">
        <f t="shared" si="181"/>
        <v>20</v>
      </c>
      <c r="I995" t="str">
        <f t="shared" si="182"/>
        <v>Wednesday</v>
      </c>
      <c r="J995">
        <f t="shared" si="183"/>
        <v>53.383333333767951</v>
      </c>
      <c r="K995" s="1">
        <f t="shared" si="184"/>
        <v>42564.87300925926</v>
      </c>
      <c r="L995" t="str">
        <f t="shared" si="185"/>
        <v>Trip Completed</v>
      </c>
      <c r="M995" t="str">
        <f t="shared" si="186"/>
        <v>Airport</v>
      </c>
      <c r="N995" s="1">
        <f t="shared" si="191"/>
        <v>42564</v>
      </c>
      <c r="O995" t="str">
        <f t="shared" si="187"/>
        <v>13-Jul-2016 → 13-Jul-2016</v>
      </c>
      <c r="P995" t="str">
        <f t="shared" si="188"/>
        <v>13-Jul-2016</v>
      </c>
      <c r="Q995" s="2">
        <f t="shared" si="189"/>
        <v>42564</v>
      </c>
      <c r="R995" t="str">
        <f t="shared" si="190"/>
        <v>Normal</v>
      </c>
    </row>
    <row r="996" spans="1:18" x14ac:dyDescent="0.35">
      <c r="A996">
        <v>4492</v>
      </c>
      <c r="B996" t="s">
        <v>8</v>
      </c>
      <c r="C996">
        <f t="shared" si="180"/>
        <v>103</v>
      </c>
      <c r="D996">
        <v>103</v>
      </c>
      <c r="E996" t="s">
        <v>7</v>
      </c>
      <c r="F996" s="1">
        <v>42565.376261574071</v>
      </c>
      <c r="G996" s="1">
        <v>42565.420266203706</v>
      </c>
      <c r="H996">
        <f t="shared" si="181"/>
        <v>9</v>
      </c>
      <c r="I996" t="str">
        <f t="shared" si="182"/>
        <v>Thursday</v>
      </c>
      <c r="J996">
        <f t="shared" si="183"/>
        <v>63.366666674846783</v>
      </c>
      <c r="K996" s="1">
        <f t="shared" si="184"/>
        <v>42565.420266203706</v>
      </c>
      <c r="L996" t="str">
        <f t="shared" si="185"/>
        <v>Trip Completed</v>
      </c>
      <c r="M996" t="str">
        <f t="shared" si="186"/>
        <v>City</v>
      </c>
      <c r="N996" s="1">
        <f t="shared" si="191"/>
        <v>42565</v>
      </c>
      <c r="O996" t="str">
        <f t="shared" si="187"/>
        <v>14-Jul-2016 → 14-Jul-2016</v>
      </c>
      <c r="P996" t="str">
        <f t="shared" si="188"/>
        <v>14-Jul-2016</v>
      </c>
      <c r="Q996" s="2">
        <f t="shared" si="189"/>
        <v>42565</v>
      </c>
      <c r="R996" t="str">
        <f t="shared" si="190"/>
        <v>Normal</v>
      </c>
    </row>
    <row r="997" spans="1:18" x14ac:dyDescent="0.35">
      <c r="A997">
        <v>5153</v>
      </c>
      <c r="B997" t="s">
        <v>6</v>
      </c>
      <c r="C997">
        <f t="shared" si="180"/>
        <v>103</v>
      </c>
      <c r="D997">
        <v>103</v>
      </c>
      <c r="E997" t="s">
        <v>7</v>
      </c>
      <c r="F997" s="1">
        <v>42565.853692129633</v>
      </c>
      <c r="G997" s="1">
        <v>42565.901620370372</v>
      </c>
      <c r="H997">
        <f t="shared" si="181"/>
        <v>20</v>
      </c>
      <c r="I997" t="str">
        <f t="shared" si="182"/>
        <v>Thursday</v>
      </c>
      <c r="J997">
        <f t="shared" si="183"/>
        <v>69.016666664974764</v>
      </c>
      <c r="K997" s="1">
        <f t="shared" si="184"/>
        <v>42565.901620370372</v>
      </c>
      <c r="L997" t="str">
        <f t="shared" si="185"/>
        <v>Trip Completed</v>
      </c>
      <c r="M997" t="str">
        <f t="shared" si="186"/>
        <v>Airport</v>
      </c>
      <c r="N997" s="1">
        <f t="shared" si="191"/>
        <v>42565</v>
      </c>
      <c r="O997" t="str">
        <f t="shared" si="187"/>
        <v>14-Jul-2016 → 14-Jul-2016</v>
      </c>
      <c r="P997" t="str">
        <f t="shared" si="188"/>
        <v>14-Jul-2016</v>
      </c>
      <c r="Q997" s="2">
        <f t="shared" si="189"/>
        <v>42565</v>
      </c>
      <c r="R997" t="str">
        <f t="shared" si="190"/>
        <v>Normal</v>
      </c>
    </row>
    <row r="998" spans="1:18" x14ac:dyDescent="0.35">
      <c r="A998">
        <v>6531</v>
      </c>
      <c r="B998" t="s">
        <v>8</v>
      </c>
      <c r="C998">
        <f t="shared" si="180"/>
        <v>103</v>
      </c>
      <c r="D998">
        <v>103</v>
      </c>
      <c r="E998" t="s">
        <v>7</v>
      </c>
      <c r="F998" s="1">
        <v>42566.867650462962</v>
      </c>
      <c r="G998" s="1">
        <v>42566.894166666665</v>
      </c>
      <c r="H998">
        <f t="shared" si="181"/>
        <v>20</v>
      </c>
      <c r="I998" t="str">
        <f t="shared" si="182"/>
        <v>Friday</v>
      </c>
      <c r="J998">
        <f t="shared" si="183"/>
        <v>38.183333332417533</v>
      </c>
      <c r="K998" s="1">
        <f t="shared" si="184"/>
        <v>42566.894166666665</v>
      </c>
      <c r="L998" t="str">
        <f t="shared" si="185"/>
        <v>Trip Completed</v>
      </c>
      <c r="M998" t="str">
        <f t="shared" si="186"/>
        <v>City</v>
      </c>
      <c r="N998" s="1">
        <f t="shared" si="191"/>
        <v>42566</v>
      </c>
      <c r="O998" t="str">
        <f t="shared" si="187"/>
        <v>15-Jul-2016 → 15-Jul-2016</v>
      </c>
      <c r="P998" t="str">
        <f t="shared" si="188"/>
        <v>15-Jul-2016</v>
      </c>
      <c r="Q998" s="2">
        <f t="shared" si="189"/>
        <v>42566</v>
      </c>
      <c r="R998" t="str">
        <f t="shared" si="190"/>
        <v>Normal</v>
      </c>
    </row>
    <row r="999" spans="1:18" x14ac:dyDescent="0.35">
      <c r="A999">
        <v>521</v>
      </c>
      <c r="B999" t="s">
        <v>8</v>
      </c>
      <c r="C999">
        <f t="shared" si="180"/>
        <v>104</v>
      </c>
      <c r="D999">
        <v>104</v>
      </c>
      <c r="E999" t="s">
        <v>7</v>
      </c>
      <c r="F999" s="1">
        <v>42562.408333333333</v>
      </c>
      <c r="G999" s="1">
        <v>42681.454861111109</v>
      </c>
      <c r="H999">
        <f t="shared" si="181"/>
        <v>9</v>
      </c>
      <c r="I999" t="str">
        <f t="shared" si="182"/>
        <v>Monday</v>
      </c>
      <c r="J999">
        <f t="shared" si="183"/>
        <v>171426.99999999837</v>
      </c>
      <c r="K999" s="1">
        <f t="shared" si="184"/>
        <v>42681.454861111109</v>
      </c>
      <c r="L999" t="str">
        <f t="shared" si="185"/>
        <v>Trip Completed</v>
      </c>
      <c r="M999" t="str">
        <f t="shared" si="186"/>
        <v>City</v>
      </c>
      <c r="N999" s="1">
        <f t="shared" si="191"/>
        <v>42562</v>
      </c>
      <c r="O999" t="str">
        <f t="shared" si="187"/>
        <v>11-Jul-2016 → 07-Nov-2016</v>
      </c>
      <c r="P999" t="str">
        <f t="shared" si="188"/>
        <v>11-Jul-2016</v>
      </c>
      <c r="Q999" s="2">
        <f t="shared" si="189"/>
        <v>42562</v>
      </c>
      <c r="R999" t="str">
        <f t="shared" si="190"/>
        <v>Normal</v>
      </c>
    </row>
    <row r="1000" spans="1:18" x14ac:dyDescent="0.35">
      <c r="A1000">
        <v>1850</v>
      </c>
      <c r="B1000" t="s">
        <v>8</v>
      </c>
      <c r="C1000">
        <f t="shared" si="180"/>
        <v>104</v>
      </c>
      <c r="D1000">
        <v>104</v>
      </c>
      <c r="E1000" t="s">
        <v>7</v>
      </c>
      <c r="F1000" s="1">
        <v>42563.40625</v>
      </c>
      <c r="G1000" s="1">
        <v>42711.430555555555</v>
      </c>
      <c r="H1000">
        <f t="shared" si="181"/>
        <v>9</v>
      </c>
      <c r="I1000" t="str">
        <f t="shared" si="182"/>
        <v>Tuesday</v>
      </c>
      <c r="J1000">
        <f t="shared" si="183"/>
        <v>213154.99999999884</v>
      </c>
      <c r="K1000" s="1">
        <f t="shared" si="184"/>
        <v>42711.430555555555</v>
      </c>
      <c r="L1000" t="str">
        <f t="shared" si="185"/>
        <v>Trip Completed</v>
      </c>
      <c r="M1000" t="str">
        <f t="shared" si="186"/>
        <v>City</v>
      </c>
      <c r="N1000" s="1">
        <f t="shared" si="191"/>
        <v>42563</v>
      </c>
      <c r="O1000" t="str">
        <f t="shared" si="187"/>
        <v>12-Jul-2016 → 07-Dec-2016</v>
      </c>
      <c r="P1000" t="str">
        <f t="shared" si="188"/>
        <v>12-Jul-2016</v>
      </c>
      <c r="Q1000" s="2">
        <f t="shared" si="189"/>
        <v>42563</v>
      </c>
      <c r="R1000" t="str">
        <f t="shared" si="190"/>
        <v>Normal</v>
      </c>
    </row>
    <row r="1001" spans="1:18" x14ac:dyDescent="0.35">
      <c r="A1001">
        <v>2851</v>
      </c>
      <c r="B1001" t="s">
        <v>6</v>
      </c>
      <c r="C1001">
        <f t="shared" si="180"/>
        <v>104</v>
      </c>
      <c r="D1001">
        <v>104</v>
      </c>
      <c r="E1001" t="s">
        <v>7</v>
      </c>
      <c r="F1001" s="1">
        <v>42564.230474537035</v>
      </c>
      <c r="G1001" s="1">
        <v>42564.277465277781</v>
      </c>
      <c r="H1001">
        <f t="shared" si="181"/>
        <v>5</v>
      </c>
      <c r="I1001" t="str">
        <f t="shared" si="182"/>
        <v>Wednesday</v>
      </c>
      <c r="J1001">
        <f t="shared" si="183"/>
        <v>67.666666674194857</v>
      </c>
      <c r="K1001" s="1">
        <f t="shared" si="184"/>
        <v>42564.277465277781</v>
      </c>
      <c r="L1001" t="str">
        <f t="shared" si="185"/>
        <v>Trip Completed</v>
      </c>
      <c r="M1001" t="str">
        <f t="shared" si="186"/>
        <v>Airport</v>
      </c>
      <c r="N1001" s="1">
        <f t="shared" si="191"/>
        <v>42564</v>
      </c>
      <c r="O1001" t="str">
        <f t="shared" si="187"/>
        <v>13-Jul-2016 → 13-Jul-2016</v>
      </c>
      <c r="P1001" t="str">
        <f t="shared" si="188"/>
        <v>13-Jul-2016</v>
      </c>
      <c r="Q1001" s="2">
        <f t="shared" si="189"/>
        <v>42564</v>
      </c>
      <c r="R1001" t="str">
        <f t="shared" si="190"/>
        <v>Normal</v>
      </c>
    </row>
    <row r="1002" spans="1:18" x14ac:dyDescent="0.35">
      <c r="A1002">
        <v>5380</v>
      </c>
      <c r="B1002" t="s">
        <v>6</v>
      </c>
      <c r="C1002">
        <f t="shared" si="180"/>
        <v>104</v>
      </c>
      <c r="D1002">
        <v>104</v>
      </c>
      <c r="E1002" t="s">
        <v>7</v>
      </c>
      <c r="F1002" s="1">
        <v>42565.993379629632</v>
      </c>
      <c r="G1002" s="1">
        <v>42566.027719907404</v>
      </c>
      <c r="H1002">
        <f t="shared" si="181"/>
        <v>23</v>
      </c>
      <c r="I1002" t="str">
        <f t="shared" si="182"/>
        <v>Thursday</v>
      </c>
      <c r="J1002">
        <f t="shared" si="183"/>
        <v>49.449999992502853</v>
      </c>
      <c r="K1002" s="1">
        <f t="shared" si="184"/>
        <v>42566.027719907404</v>
      </c>
      <c r="L1002" t="str">
        <f t="shared" si="185"/>
        <v>Trip Completed</v>
      </c>
      <c r="M1002" t="str">
        <f t="shared" si="186"/>
        <v>Airport</v>
      </c>
      <c r="N1002" s="1">
        <f t="shared" si="191"/>
        <v>42565</v>
      </c>
      <c r="O1002" t="str">
        <f t="shared" si="187"/>
        <v>14-Jul-2016 → 15-Jul-2016</v>
      </c>
      <c r="P1002" t="str">
        <f t="shared" si="188"/>
        <v>14-Jul-2016</v>
      </c>
      <c r="Q1002" s="2">
        <f t="shared" si="189"/>
        <v>42565</v>
      </c>
      <c r="R1002" t="str">
        <f t="shared" si="190"/>
        <v>Normal</v>
      </c>
    </row>
    <row r="1003" spans="1:18" x14ac:dyDescent="0.35">
      <c r="A1003">
        <v>5917</v>
      </c>
      <c r="B1003" t="s">
        <v>6</v>
      </c>
      <c r="C1003">
        <f t="shared" si="180"/>
        <v>104</v>
      </c>
      <c r="D1003">
        <v>104</v>
      </c>
      <c r="E1003" t="s">
        <v>7</v>
      </c>
      <c r="F1003" s="1">
        <v>42566.419629629629</v>
      </c>
      <c r="G1003" s="1">
        <v>42566.454340277778</v>
      </c>
      <c r="H1003">
        <f t="shared" si="181"/>
        <v>10</v>
      </c>
      <c r="I1003" t="str">
        <f t="shared" si="182"/>
        <v>Friday</v>
      </c>
      <c r="J1003">
        <f t="shared" si="183"/>
        <v>49.983333335258067</v>
      </c>
      <c r="K1003" s="1">
        <f t="shared" si="184"/>
        <v>42566.454340277778</v>
      </c>
      <c r="L1003" t="str">
        <f t="shared" si="185"/>
        <v>Trip Completed</v>
      </c>
      <c r="M1003" t="str">
        <f t="shared" si="186"/>
        <v>Airport</v>
      </c>
      <c r="N1003" s="1">
        <f t="shared" si="191"/>
        <v>42566</v>
      </c>
      <c r="O1003" t="str">
        <f t="shared" si="187"/>
        <v>15-Jul-2016 → 15-Jul-2016</v>
      </c>
      <c r="P1003" t="str">
        <f t="shared" si="188"/>
        <v>15-Jul-2016</v>
      </c>
      <c r="Q1003" s="2">
        <f t="shared" si="189"/>
        <v>42566</v>
      </c>
      <c r="R1003" t="str">
        <f t="shared" si="190"/>
        <v>Normal</v>
      </c>
    </row>
    <row r="1004" spans="1:18" x14ac:dyDescent="0.35">
      <c r="A1004">
        <v>148</v>
      </c>
      <c r="B1004" t="s">
        <v>6</v>
      </c>
      <c r="C1004">
        <f t="shared" si="180"/>
        <v>105</v>
      </c>
      <c r="D1004">
        <v>105</v>
      </c>
      <c r="E1004" t="s">
        <v>7</v>
      </c>
      <c r="F1004" s="1">
        <v>42562.23333333333</v>
      </c>
      <c r="G1004" s="1">
        <v>42681.281944444447</v>
      </c>
      <c r="H1004">
        <f t="shared" si="181"/>
        <v>5</v>
      </c>
      <c r="I1004" t="str">
        <f t="shared" si="182"/>
        <v>Monday</v>
      </c>
      <c r="J1004">
        <f t="shared" si="183"/>
        <v>171430.00000000815</v>
      </c>
      <c r="K1004" s="1">
        <f t="shared" si="184"/>
        <v>42681.281944444447</v>
      </c>
      <c r="L1004" t="str">
        <f t="shared" si="185"/>
        <v>Trip Completed</v>
      </c>
      <c r="M1004" t="str">
        <f t="shared" si="186"/>
        <v>Airport</v>
      </c>
      <c r="N1004" s="1">
        <f t="shared" si="191"/>
        <v>42562</v>
      </c>
      <c r="O1004" t="str">
        <f t="shared" si="187"/>
        <v>11-Jul-2016 → 07-Nov-2016</v>
      </c>
      <c r="P1004" t="str">
        <f t="shared" si="188"/>
        <v>11-Jul-2016</v>
      </c>
      <c r="Q1004" s="2">
        <f t="shared" si="189"/>
        <v>42562</v>
      </c>
      <c r="R1004" t="str">
        <f t="shared" si="190"/>
        <v>Normal</v>
      </c>
    </row>
    <row r="1005" spans="1:18" x14ac:dyDescent="0.35">
      <c r="A1005">
        <v>1113</v>
      </c>
      <c r="B1005" t="s">
        <v>8</v>
      </c>
      <c r="C1005">
        <f t="shared" si="180"/>
        <v>105</v>
      </c>
      <c r="D1005">
        <v>105</v>
      </c>
      <c r="E1005" t="s">
        <v>7</v>
      </c>
      <c r="F1005" s="1">
        <v>42562.845833333333</v>
      </c>
      <c r="G1005" s="1">
        <v>42681.871527777781</v>
      </c>
      <c r="H1005">
        <f t="shared" si="181"/>
        <v>20</v>
      </c>
      <c r="I1005" t="str">
        <f t="shared" si="182"/>
        <v>Monday</v>
      </c>
      <c r="J1005">
        <f t="shared" si="183"/>
        <v>171397.00000000536</v>
      </c>
      <c r="K1005" s="1">
        <f t="shared" si="184"/>
        <v>42681.871527777781</v>
      </c>
      <c r="L1005" t="str">
        <f t="shared" si="185"/>
        <v>Trip Completed</v>
      </c>
      <c r="M1005" t="str">
        <f t="shared" si="186"/>
        <v>City</v>
      </c>
      <c r="N1005" s="1">
        <f t="shared" si="191"/>
        <v>42562</v>
      </c>
      <c r="O1005" t="str">
        <f t="shared" si="187"/>
        <v>11-Jul-2016 → 07-Nov-2016</v>
      </c>
      <c r="P1005" t="str">
        <f t="shared" si="188"/>
        <v>11-Jul-2016</v>
      </c>
      <c r="Q1005" s="2">
        <f t="shared" si="189"/>
        <v>42562</v>
      </c>
      <c r="R1005" t="str">
        <f t="shared" si="190"/>
        <v>Normal</v>
      </c>
    </row>
    <row r="1006" spans="1:18" x14ac:dyDescent="0.35">
      <c r="A1006">
        <v>1758</v>
      </c>
      <c r="B1006" t="s">
        <v>6</v>
      </c>
      <c r="C1006">
        <f t="shared" si="180"/>
        <v>105</v>
      </c>
      <c r="D1006">
        <v>105</v>
      </c>
      <c r="E1006" t="s">
        <v>7</v>
      </c>
      <c r="F1006" s="1">
        <v>42563.363888888889</v>
      </c>
      <c r="G1006" s="1">
        <v>42711.388194444444</v>
      </c>
      <c r="H1006">
        <f t="shared" si="181"/>
        <v>8</v>
      </c>
      <c r="I1006" t="str">
        <f t="shared" si="182"/>
        <v>Tuesday</v>
      </c>
      <c r="J1006">
        <f t="shared" si="183"/>
        <v>213154.99999999884</v>
      </c>
      <c r="K1006" s="1">
        <f t="shared" si="184"/>
        <v>42711.388194444444</v>
      </c>
      <c r="L1006" t="str">
        <f t="shared" si="185"/>
        <v>Trip Completed</v>
      </c>
      <c r="M1006" t="str">
        <f t="shared" si="186"/>
        <v>Airport</v>
      </c>
      <c r="N1006" s="1">
        <f t="shared" si="191"/>
        <v>42563</v>
      </c>
      <c r="O1006" t="str">
        <f t="shared" si="187"/>
        <v>12-Jul-2016 → 07-Dec-2016</v>
      </c>
      <c r="P1006" t="str">
        <f t="shared" si="188"/>
        <v>12-Jul-2016</v>
      </c>
      <c r="Q1006" s="2">
        <f t="shared" si="189"/>
        <v>42563</v>
      </c>
      <c r="R1006" t="str">
        <f t="shared" si="190"/>
        <v>Normal</v>
      </c>
    </row>
    <row r="1007" spans="1:18" x14ac:dyDescent="0.35">
      <c r="A1007">
        <v>2395</v>
      </c>
      <c r="B1007" t="s">
        <v>6</v>
      </c>
      <c r="C1007">
        <f t="shared" si="180"/>
        <v>105</v>
      </c>
      <c r="D1007">
        <v>105</v>
      </c>
      <c r="E1007" t="s">
        <v>7</v>
      </c>
      <c r="F1007" s="1">
        <v>42563.829861111109</v>
      </c>
      <c r="G1007" s="1">
        <v>42711.868055555555</v>
      </c>
      <c r="H1007">
        <f t="shared" si="181"/>
        <v>19</v>
      </c>
      <c r="I1007" t="str">
        <f t="shared" si="182"/>
        <v>Tuesday</v>
      </c>
      <c r="J1007">
        <f t="shared" si="183"/>
        <v>213175.00000000116</v>
      </c>
      <c r="K1007" s="1">
        <f t="shared" si="184"/>
        <v>42711.868055555555</v>
      </c>
      <c r="L1007" t="str">
        <f t="shared" si="185"/>
        <v>Trip Completed</v>
      </c>
      <c r="M1007" t="str">
        <f t="shared" si="186"/>
        <v>Airport</v>
      </c>
      <c r="N1007" s="1">
        <f t="shared" si="191"/>
        <v>42563</v>
      </c>
      <c r="O1007" t="str">
        <f t="shared" si="187"/>
        <v>12-Jul-2016 → 07-Dec-2016</v>
      </c>
      <c r="P1007" t="str">
        <f t="shared" si="188"/>
        <v>12-Jul-2016</v>
      </c>
      <c r="Q1007" s="2">
        <f t="shared" si="189"/>
        <v>42563</v>
      </c>
      <c r="R1007" t="str">
        <f t="shared" si="190"/>
        <v>Normal</v>
      </c>
    </row>
    <row r="1008" spans="1:18" x14ac:dyDescent="0.35">
      <c r="A1008">
        <v>2708</v>
      </c>
      <c r="B1008" t="s">
        <v>6</v>
      </c>
      <c r="C1008">
        <f t="shared" si="180"/>
        <v>105</v>
      </c>
      <c r="D1008">
        <v>105</v>
      </c>
      <c r="E1008" t="s">
        <v>7</v>
      </c>
      <c r="F1008" s="1">
        <v>42564.057314814818</v>
      </c>
      <c r="G1008" s="1">
        <v>42564.107754629629</v>
      </c>
      <c r="H1008">
        <f t="shared" si="181"/>
        <v>1</v>
      </c>
      <c r="I1008" t="str">
        <f t="shared" si="182"/>
        <v>Wednesday</v>
      </c>
      <c r="J1008">
        <f t="shared" si="183"/>
        <v>72.633333328412846</v>
      </c>
      <c r="K1008" s="1">
        <f t="shared" si="184"/>
        <v>42564.107754629629</v>
      </c>
      <c r="L1008" t="str">
        <f t="shared" si="185"/>
        <v>Trip Completed</v>
      </c>
      <c r="M1008" t="str">
        <f t="shared" si="186"/>
        <v>Airport</v>
      </c>
      <c r="N1008" s="1">
        <f t="shared" si="191"/>
        <v>42564</v>
      </c>
      <c r="O1008" t="str">
        <f t="shared" si="187"/>
        <v>13-Jul-2016 → 13-Jul-2016</v>
      </c>
      <c r="P1008" t="str">
        <f t="shared" si="188"/>
        <v>13-Jul-2016</v>
      </c>
      <c r="Q1008" s="2">
        <f t="shared" si="189"/>
        <v>42564</v>
      </c>
      <c r="R1008" t="str">
        <f t="shared" si="190"/>
        <v>Normal</v>
      </c>
    </row>
    <row r="1009" spans="1:18" x14ac:dyDescent="0.35">
      <c r="A1009">
        <v>2995</v>
      </c>
      <c r="B1009" t="s">
        <v>8</v>
      </c>
      <c r="C1009">
        <f t="shared" si="180"/>
        <v>105</v>
      </c>
      <c r="D1009">
        <v>105</v>
      </c>
      <c r="E1009" t="s">
        <v>7</v>
      </c>
      <c r="F1009" s="1">
        <v>42564.296898148146</v>
      </c>
      <c r="G1009" s="1">
        <v>42564.339409722219</v>
      </c>
      <c r="H1009">
        <f t="shared" si="181"/>
        <v>7</v>
      </c>
      <c r="I1009" t="str">
        <f t="shared" si="182"/>
        <v>Wednesday</v>
      </c>
      <c r="J1009">
        <f t="shared" si="183"/>
        <v>61.216666664695367</v>
      </c>
      <c r="K1009" s="1">
        <f t="shared" si="184"/>
        <v>42564.339409722219</v>
      </c>
      <c r="L1009" t="str">
        <f t="shared" si="185"/>
        <v>Trip Completed</v>
      </c>
      <c r="M1009" t="str">
        <f t="shared" si="186"/>
        <v>City</v>
      </c>
      <c r="N1009" s="1">
        <f t="shared" si="191"/>
        <v>42564</v>
      </c>
      <c r="O1009" t="str">
        <f t="shared" si="187"/>
        <v>13-Jul-2016 → 13-Jul-2016</v>
      </c>
      <c r="P1009" t="str">
        <f t="shared" si="188"/>
        <v>13-Jul-2016</v>
      </c>
      <c r="Q1009" s="2">
        <f t="shared" si="189"/>
        <v>42564</v>
      </c>
      <c r="R1009" t="str">
        <f t="shared" si="190"/>
        <v>Normal</v>
      </c>
    </row>
    <row r="1010" spans="1:18" x14ac:dyDescent="0.35">
      <c r="A1010">
        <v>3993</v>
      </c>
      <c r="B1010" t="s">
        <v>8</v>
      </c>
      <c r="C1010">
        <f t="shared" si="180"/>
        <v>105</v>
      </c>
      <c r="D1010">
        <v>105</v>
      </c>
      <c r="E1010" t="s">
        <v>7</v>
      </c>
      <c r="F1010" s="1">
        <v>42564.980405092596</v>
      </c>
      <c r="G1010" s="1">
        <v>42565.009884259256</v>
      </c>
      <c r="H1010">
        <f t="shared" si="181"/>
        <v>23</v>
      </c>
      <c r="I1010" t="str">
        <f t="shared" si="182"/>
        <v>Wednesday</v>
      </c>
      <c r="J1010">
        <f t="shared" si="183"/>
        <v>42.449999990640208</v>
      </c>
      <c r="K1010" s="1">
        <f t="shared" si="184"/>
        <v>42565.009884259256</v>
      </c>
      <c r="L1010" t="str">
        <f t="shared" si="185"/>
        <v>Trip Completed</v>
      </c>
      <c r="M1010" t="str">
        <f t="shared" si="186"/>
        <v>City</v>
      </c>
      <c r="N1010" s="1">
        <f t="shared" si="191"/>
        <v>42564</v>
      </c>
      <c r="O1010" t="str">
        <f t="shared" si="187"/>
        <v>13-Jul-2016 → 14-Jul-2016</v>
      </c>
      <c r="P1010" t="str">
        <f t="shared" si="188"/>
        <v>13-Jul-2016</v>
      </c>
      <c r="Q1010" s="2">
        <f t="shared" si="189"/>
        <v>42564</v>
      </c>
      <c r="R1010" t="str">
        <f t="shared" si="190"/>
        <v>Normal</v>
      </c>
    </row>
    <row r="1011" spans="1:18" x14ac:dyDescent="0.35">
      <c r="A1011">
        <v>4724</v>
      </c>
      <c r="B1011" t="s">
        <v>8</v>
      </c>
      <c r="C1011">
        <f t="shared" si="180"/>
        <v>105</v>
      </c>
      <c r="D1011">
        <v>105</v>
      </c>
      <c r="E1011" t="s">
        <v>7</v>
      </c>
      <c r="F1011" s="1">
        <v>42565.578194444446</v>
      </c>
      <c r="G1011" s="1">
        <v>42565.603935185187</v>
      </c>
      <c r="H1011">
        <f t="shared" si="181"/>
        <v>13</v>
      </c>
      <c r="I1011" t="str">
        <f t="shared" si="182"/>
        <v>Thursday</v>
      </c>
      <c r="J1011">
        <f t="shared" si="183"/>
        <v>37.066666666651145</v>
      </c>
      <c r="K1011" s="1">
        <f t="shared" si="184"/>
        <v>42565.603935185187</v>
      </c>
      <c r="L1011" t="str">
        <f t="shared" si="185"/>
        <v>Trip Completed</v>
      </c>
      <c r="M1011" t="str">
        <f t="shared" si="186"/>
        <v>City</v>
      </c>
      <c r="N1011" s="1">
        <f t="shared" si="191"/>
        <v>42565</v>
      </c>
      <c r="O1011" t="str">
        <f t="shared" si="187"/>
        <v>14-Jul-2016 → 14-Jul-2016</v>
      </c>
      <c r="P1011" t="str">
        <f t="shared" si="188"/>
        <v>14-Jul-2016</v>
      </c>
      <c r="Q1011" s="2">
        <f t="shared" si="189"/>
        <v>42565</v>
      </c>
      <c r="R1011" t="str">
        <f t="shared" si="190"/>
        <v>Normal</v>
      </c>
    </row>
    <row r="1012" spans="1:18" x14ac:dyDescent="0.35">
      <c r="A1012">
        <v>5144</v>
      </c>
      <c r="B1012" t="s">
        <v>6</v>
      </c>
      <c r="C1012">
        <f t="shared" si="180"/>
        <v>105</v>
      </c>
      <c r="D1012">
        <v>105</v>
      </c>
      <c r="E1012" t="s">
        <v>7</v>
      </c>
      <c r="F1012" s="1">
        <v>42565.847939814812</v>
      </c>
      <c r="G1012" s="1">
        <v>42565.886701388888</v>
      </c>
      <c r="H1012">
        <f t="shared" si="181"/>
        <v>20</v>
      </c>
      <c r="I1012" t="str">
        <f t="shared" si="182"/>
        <v>Thursday</v>
      </c>
      <c r="J1012">
        <f t="shared" si="183"/>
        <v>55.816666670143604</v>
      </c>
      <c r="K1012" s="1">
        <f t="shared" si="184"/>
        <v>42565.886701388888</v>
      </c>
      <c r="L1012" t="str">
        <f t="shared" si="185"/>
        <v>Trip Completed</v>
      </c>
      <c r="M1012" t="str">
        <f t="shared" si="186"/>
        <v>Airport</v>
      </c>
      <c r="N1012" s="1">
        <f t="shared" si="191"/>
        <v>42565</v>
      </c>
      <c r="O1012" t="str">
        <f t="shared" si="187"/>
        <v>14-Jul-2016 → 14-Jul-2016</v>
      </c>
      <c r="P1012" t="str">
        <f t="shared" si="188"/>
        <v>14-Jul-2016</v>
      </c>
      <c r="Q1012" s="2">
        <f t="shared" si="189"/>
        <v>42565</v>
      </c>
      <c r="R1012" t="str">
        <f t="shared" si="190"/>
        <v>Normal</v>
      </c>
    </row>
    <row r="1013" spans="1:18" x14ac:dyDescent="0.35">
      <c r="A1013">
        <v>5572</v>
      </c>
      <c r="B1013" t="s">
        <v>8</v>
      </c>
      <c r="C1013">
        <f t="shared" si="180"/>
        <v>105</v>
      </c>
      <c r="D1013">
        <v>105</v>
      </c>
      <c r="E1013" t="s">
        <v>7</v>
      </c>
      <c r="F1013" s="1">
        <v>42566.240706018521</v>
      </c>
      <c r="G1013" s="1">
        <v>42566.277789351851</v>
      </c>
      <c r="H1013">
        <f t="shared" si="181"/>
        <v>5</v>
      </c>
      <c r="I1013" t="str">
        <f t="shared" si="182"/>
        <v>Friday</v>
      </c>
      <c r="J1013">
        <f t="shared" si="183"/>
        <v>53.399999993853271</v>
      </c>
      <c r="K1013" s="1">
        <f t="shared" si="184"/>
        <v>42566.277789351851</v>
      </c>
      <c r="L1013" t="str">
        <f t="shared" si="185"/>
        <v>Trip Completed</v>
      </c>
      <c r="M1013" t="str">
        <f t="shared" si="186"/>
        <v>City</v>
      </c>
      <c r="N1013" s="1">
        <f t="shared" si="191"/>
        <v>42566</v>
      </c>
      <c r="O1013" t="str">
        <f t="shared" si="187"/>
        <v>15-Jul-2016 → 15-Jul-2016</v>
      </c>
      <c r="P1013" t="str">
        <f t="shared" si="188"/>
        <v>15-Jul-2016</v>
      </c>
      <c r="Q1013" s="2">
        <f t="shared" si="189"/>
        <v>42566</v>
      </c>
      <c r="R1013" t="str">
        <f t="shared" si="190"/>
        <v>Normal</v>
      </c>
    </row>
    <row r="1014" spans="1:18" x14ac:dyDescent="0.35">
      <c r="A1014">
        <v>5740</v>
      </c>
      <c r="B1014" t="s">
        <v>6</v>
      </c>
      <c r="C1014">
        <f t="shared" si="180"/>
        <v>105</v>
      </c>
      <c r="D1014">
        <v>105</v>
      </c>
      <c r="E1014" t="s">
        <v>7</v>
      </c>
      <c r="F1014" s="1">
        <v>42566.326793981483</v>
      </c>
      <c r="G1014" s="1">
        <v>42566.374062499999</v>
      </c>
      <c r="H1014">
        <f t="shared" si="181"/>
        <v>7</v>
      </c>
      <c r="I1014" t="str">
        <f t="shared" si="182"/>
        <v>Friday</v>
      </c>
      <c r="J1014">
        <f t="shared" si="183"/>
        <v>68.066666662925854</v>
      </c>
      <c r="K1014" s="1">
        <f t="shared" si="184"/>
        <v>42566.374062499999</v>
      </c>
      <c r="L1014" t="str">
        <f t="shared" si="185"/>
        <v>Trip Completed</v>
      </c>
      <c r="M1014" t="str">
        <f t="shared" si="186"/>
        <v>Airport</v>
      </c>
      <c r="N1014" s="1">
        <f t="shared" si="191"/>
        <v>42566</v>
      </c>
      <c r="O1014" t="str">
        <f t="shared" si="187"/>
        <v>15-Jul-2016 → 15-Jul-2016</v>
      </c>
      <c r="P1014" t="str">
        <f t="shared" si="188"/>
        <v>15-Jul-2016</v>
      </c>
      <c r="Q1014" s="2">
        <f t="shared" si="189"/>
        <v>42566</v>
      </c>
      <c r="R1014" t="str">
        <f t="shared" si="190"/>
        <v>Normal</v>
      </c>
    </row>
    <row r="1015" spans="1:18" x14ac:dyDescent="0.35">
      <c r="A1015">
        <v>5938</v>
      </c>
      <c r="B1015" t="s">
        <v>8</v>
      </c>
      <c r="C1015">
        <f t="shared" si="180"/>
        <v>105</v>
      </c>
      <c r="D1015">
        <v>105</v>
      </c>
      <c r="E1015" t="s">
        <v>7</v>
      </c>
      <c r="F1015" s="1">
        <v>42566.428055555552</v>
      </c>
      <c r="G1015" s="1">
        <v>42566.46298611111</v>
      </c>
      <c r="H1015">
        <f t="shared" si="181"/>
        <v>10</v>
      </c>
      <c r="I1015" t="str">
        <f t="shared" si="182"/>
        <v>Friday</v>
      </c>
      <c r="J1015">
        <f t="shared" si="183"/>
        <v>50.300000002607703</v>
      </c>
      <c r="K1015" s="1">
        <f t="shared" si="184"/>
        <v>42566.46298611111</v>
      </c>
      <c r="L1015" t="str">
        <f t="shared" si="185"/>
        <v>Trip Completed</v>
      </c>
      <c r="M1015" t="str">
        <f t="shared" si="186"/>
        <v>City</v>
      </c>
      <c r="N1015" s="1">
        <f t="shared" si="191"/>
        <v>42566</v>
      </c>
      <c r="O1015" t="str">
        <f t="shared" si="187"/>
        <v>15-Jul-2016 → 15-Jul-2016</v>
      </c>
      <c r="P1015" t="str">
        <f t="shared" si="188"/>
        <v>15-Jul-2016</v>
      </c>
      <c r="Q1015" s="2">
        <f t="shared" si="189"/>
        <v>42566</v>
      </c>
      <c r="R1015" t="str">
        <f t="shared" si="190"/>
        <v>Normal</v>
      </c>
    </row>
    <row r="1016" spans="1:18" x14ac:dyDescent="0.35">
      <c r="A1016">
        <v>6299</v>
      </c>
      <c r="B1016" t="s">
        <v>8</v>
      </c>
      <c r="C1016">
        <f t="shared" si="180"/>
        <v>105</v>
      </c>
      <c r="D1016">
        <v>105</v>
      </c>
      <c r="E1016" t="s">
        <v>7</v>
      </c>
      <c r="F1016" s="1">
        <v>42566.76798611111</v>
      </c>
      <c r="G1016" s="1">
        <v>42566.796944444446</v>
      </c>
      <c r="H1016">
        <f t="shared" si="181"/>
        <v>18</v>
      </c>
      <c r="I1016" t="str">
        <f t="shared" si="182"/>
        <v>Friday</v>
      </c>
      <c r="J1016">
        <f t="shared" si="183"/>
        <v>41.700000003911555</v>
      </c>
      <c r="K1016" s="1">
        <f t="shared" si="184"/>
        <v>42566.796944444446</v>
      </c>
      <c r="L1016" t="str">
        <f t="shared" si="185"/>
        <v>Trip Completed</v>
      </c>
      <c r="M1016" t="str">
        <f t="shared" si="186"/>
        <v>City</v>
      </c>
      <c r="N1016" s="1">
        <f t="shared" si="191"/>
        <v>42566</v>
      </c>
      <c r="O1016" t="str">
        <f t="shared" si="187"/>
        <v>15-Jul-2016 → 15-Jul-2016</v>
      </c>
      <c r="P1016" t="str">
        <f t="shared" si="188"/>
        <v>15-Jul-2016</v>
      </c>
      <c r="Q1016" s="2">
        <f t="shared" si="189"/>
        <v>42566</v>
      </c>
      <c r="R1016" t="str">
        <f t="shared" si="190"/>
        <v>Normal</v>
      </c>
    </row>
    <row r="1017" spans="1:18" x14ac:dyDescent="0.35">
      <c r="A1017">
        <v>6695</v>
      </c>
      <c r="B1017" t="s">
        <v>6</v>
      </c>
      <c r="C1017">
        <f t="shared" si="180"/>
        <v>105</v>
      </c>
      <c r="D1017">
        <v>105</v>
      </c>
      <c r="E1017" t="s">
        <v>7</v>
      </c>
      <c r="F1017" s="1">
        <v>42566.947951388887</v>
      </c>
      <c r="G1017" s="1">
        <v>42567.001458333332</v>
      </c>
      <c r="H1017">
        <f t="shared" si="181"/>
        <v>22</v>
      </c>
      <c r="I1017" t="str">
        <f t="shared" si="182"/>
        <v>Friday</v>
      </c>
      <c r="J1017">
        <f t="shared" si="183"/>
        <v>77.050000000745058</v>
      </c>
      <c r="K1017" s="1">
        <f t="shared" si="184"/>
        <v>42567.001458333332</v>
      </c>
      <c r="L1017" t="str">
        <f t="shared" si="185"/>
        <v>Trip Completed</v>
      </c>
      <c r="M1017" t="str">
        <f t="shared" si="186"/>
        <v>Airport</v>
      </c>
      <c r="N1017" s="1">
        <f t="shared" si="191"/>
        <v>42566</v>
      </c>
      <c r="O1017" t="str">
        <f t="shared" si="187"/>
        <v>15-Jul-2016 → 16-Jul-2016</v>
      </c>
      <c r="P1017" t="str">
        <f t="shared" si="188"/>
        <v>15-Jul-2016</v>
      </c>
      <c r="Q1017" s="2">
        <f t="shared" si="189"/>
        <v>42566</v>
      </c>
      <c r="R1017" t="str">
        <f t="shared" si="190"/>
        <v>Normal</v>
      </c>
    </row>
    <row r="1018" spans="1:18" x14ac:dyDescent="0.35">
      <c r="A1018">
        <v>507</v>
      </c>
      <c r="B1018" t="s">
        <v>6</v>
      </c>
      <c r="C1018">
        <f t="shared" si="180"/>
        <v>106</v>
      </c>
      <c r="D1018">
        <v>106</v>
      </c>
      <c r="E1018" t="s">
        <v>7</v>
      </c>
      <c r="F1018" s="1">
        <v>42562.402777777781</v>
      </c>
      <c r="G1018" s="1">
        <v>42681.443055555559</v>
      </c>
      <c r="H1018">
        <f t="shared" si="181"/>
        <v>9</v>
      </c>
      <c r="I1018" t="str">
        <f t="shared" si="182"/>
        <v>Monday</v>
      </c>
      <c r="J1018">
        <f t="shared" si="183"/>
        <v>171418.00000000047</v>
      </c>
      <c r="K1018" s="1">
        <f t="shared" si="184"/>
        <v>42681.443055555559</v>
      </c>
      <c r="L1018" t="str">
        <f t="shared" si="185"/>
        <v>Trip Completed</v>
      </c>
      <c r="M1018" t="str">
        <f t="shared" si="186"/>
        <v>Airport</v>
      </c>
      <c r="N1018" s="1">
        <f t="shared" si="191"/>
        <v>42562</v>
      </c>
      <c r="O1018" t="str">
        <f t="shared" si="187"/>
        <v>11-Jul-2016 → 07-Nov-2016</v>
      </c>
      <c r="P1018" t="str">
        <f t="shared" si="188"/>
        <v>11-Jul-2016</v>
      </c>
      <c r="Q1018" s="2">
        <f t="shared" si="189"/>
        <v>42562</v>
      </c>
      <c r="R1018" t="str">
        <f t="shared" si="190"/>
        <v>Normal</v>
      </c>
    </row>
    <row r="1019" spans="1:18" x14ac:dyDescent="0.35">
      <c r="A1019">
        <v>1135</v>
      </c>
      <c r="B1019" t="s">
        <v>6</v>
      </c>
      <c r="C1019">
        <f t="shared" si="180"/>
        <v>106</v>
      </c>
      <c r="D1019">
        <v>106</v>
      </c>
      <c r="E1019" t="s">
        <v>7</v>
      </c>
      <c r="F1019" s="1">
        <v>42562.859027777777</v>
      </c>
      <c r="G1019" s="1">
        <v>42681.895138888889</v>
      </c>
      <c r="H1019">
        <f t="shared" si="181"/>
        <v>20</v>
      </c>
      <c r="I1019" t="str">
        <f t="shared" si="182"/>
        <v>Monday</v>
      </c>
      <c r="J1019">
        <f t="shared" si="183"/>
        <v>171412.00000000186</v>
      </c>
      <c r="K1019" s="1">
        <f t="shared" si="184"/>
        <v>42681.895138888889</v>
      </c>
      <c r="L1019" t="str">
        <f t="shared" si="185"/>
        <v>Trip Completed</v>
      </c>
      <c r="M1019" t="str">
        <f t="shared" si="186"/>
        <v>Airport</v>
      </c>
      <c r="N1019" s="1">
        <f t="shared" si="191"/>
        <v>42562</v>
      </c>
      <c r="O1019" t="str">
        <f t="shared" si="187"/>
        <v>11-Jul-2016 → 07-Nov-2016</v>
      </c>
      <c r="P1019" t="str">
        <f t="shared" si="188"/>
        <v>11-Jul-2016</v>
      </c>
      <c r="Q1019" s="2">
        <f t="shared" si="189"/>
        <v>42562</v>
      </c>
      <c r="R1019" t="str">
        <f t="shared" si="190"/>
        <v>Normal</v>
      </c>
    </row>
    <row r="1020" spans="1:18" x14ac:dyDescent="0.35">
      <c r="A1020">
        <v>1479</v>
      </c>
      <c r="B1020" t="s">
        <v>8</v>
      </c>
      <c r="C1020">
        <f t="shared" si="180"/>
        <v>106</v>
      </c>
      <c r="D1020">
        <v>106</v>
      </c>
      <c r="E1020" t="s">
        <v>7</v>
      </c>
      <c r="F1020" s="1">
        <v>42563.219444444447</v>
      </c>
      <c r="G1020" s="1">
        <v>42711.248611111114</v>
      </c>
      <c r="H1020">
        <f t="shared" si="181"/>
        <v>5</v>
      </c>
      <c r="I1020" t="str">
        <f t="shared" si="182"/>
        <v>Tuesday</v>
      </c>
      <c r="J1020">
        <f t="shared" si="183"/>
        <v>213162.0000000007</v>
      </c>
      <c r="K1020" s="1">
        <f t="shared" si="184"/>
        <v>42711.248611111114</v>
      </c>
      <c r="L1020" t="str">
        <f t="shared" si="185"/>
        <v>Trip Completed</v>
      </c>
      <c r="M1020" t="str">
        <f t="shared" si="186"/>
        <v>City</v>
      </c>
      <c r="N1020" s="1">
        <f t="shared" si="191"/>
        <v>42563</v>
      </c>
      <c r="O1020" t="str">
        <f t="shared" si="187"/>
        <v>12-Jul-2016 → 07-Dec-2016</v>
      </c>
      <c r="P1020" t="str">
        <f t="shared" si="188"/>
        <v>12-Jul-2016</v>
      </c>
      <c r="Q1020" s="2">
        <f t="shared" si="189"/>
        <v>42563</v>
      </c>
      <c r="R1020" t="str">
        <f t="shared" si="190"/>
        <v>Normal</v>
      </c>
    </row>
    <row r="1021" spans="1:18" x14ac:dyDescent="0.35">
      <c r="A1021">
        <v>3275</v>
      </c>
      <c r="B1021" t="s">
        <v>8</v>
      </c>
      <c r="C1021">
        <f t="shared" si="180"/>
        <v>106</v>
      </c>
      <c r="D1021">
        <v>106</v>
      </c>
      <c r="E1021" t="s">
        <v>7</v>
      </c>
      <c r="F1021" s="1">
        <v>42564.444120370368</v>
      </c>
      <c r="G1021" s="1">
        <v>42564.485659722224</v>
      </c>
      <c r="H1021">
        <f t="shared" si="181"/>
        <v>10</v>
      </c>
      <c r="I1021" t="str">
        <f t="shared" si="182"/>
        <v>Wednesday</v>
      </c>
      <c r="J1021">
        <f t="shared" si="183"/>
        <v>59.816666672704741</v>
      </c>
      <c r="K1021" s="1">
        <f t="shared" si="184"/>
        <v>42564.485659722224</v>
      </c>
      <c r="L1021" t="str">
        <f t="shared" si="185"/>
        <v>Trip Completed</v>
      </c>
      <c r="M1021" t="str">
        <f t="shared" si="186"/>
        <v>City</v>
      </c>
      <c r="N1021" s="1">
        <f t="shared" si="191"/>
        <v>42564</v>
      </c>
      <c r="O1021" t="str">
        <f t="shared" si="187"/>
        <v>13-Jul-2016 → 13-Jul-2016</v>
      </c>
      <c r="P1021" t="str">
        <f t="shared" si="188"/>
        <v>13-Jul-2016</v>
      </c>
      <c r="Q1021" s="2">
        <f t="shared" si="189"/>
        <v>42564</v>
      </c>
      <c r="R1021" t="str">
        <f t="shared" si="190"/>
        <v>Normal</v>
      </c>
    </row>
    <row r="1022" spans="1:18" x14ac:dyDescent="0.35">
      <c r="A1022">
        <v>4078</v>
      </c>
      <c r="B1022" t="s">
        <v>8</v>
      </c>
      <c r="C1022">
        <f t="shared" si="180"/>
        <v>106</v>
      </c>
      <c r="D1022">
        <v>106</v>
      </c>
      <c r="E1022" t="s">
        <v>7</v>
      </c>
      <c r="F1022" s="1">
        <v>42565.09065972222</v>
      </c>
      <c r="G1022" s="1">
        <v>42565.128842592596</v>
      </c>
      <c r="H1022">
        <f t="shared" si="181"/>
        <v>2</v>
      </c>
      <c r="I1022" t="str">
        <f t="shared" si="182"/>
        <v>Thursday</v>
      </c>
      <c r="J1022">
        <f t="shared" si="183"/>
        <v>54.983333341078833</v>
      </c>
      <c r="K1022" s="1">
        <f t="shared" si="184"/>
        <v>42565.128842592596</v>
      </c>
      <c r="L1022" t="str">
        <f t="shared" si="185"/>
        <v>Trip Completed</v>
      </c>
      <c r="M1022" t="str">
        <f t="shared" si="186"/>
        <v>City</v>
      </c>
      <c r="N1022" s="1">
        <f t="shared" si="191"/>
        <v>42565</v>
      </c>
      <c r="O1022" t="str">
        <f t="shared" si="187"/>
        <v>14-Jul-2016 → 14-Jul-2016</v>
      </c>
      <c r="P1022" t="str">
        <f t="shared" si="188"/>
        <v>14-Jul-2016</v>
      </c>
      <c r="Q1022" s="2">
        <f t="shared" si="189"/>
        <v>42565</v>
      </c>
      <c r="R1022" t="str">
        <f t="shared" si="190"/>
        <v>Normal</v>
      </c>
    </row>
    <row r="1023" spans="1:18" x14ac:dyDescent="0.35">
      <c r="A1023">
        <v>4176</v>
      </c>
      <c r="B1023" t="s">
        <v>6</v>
      </c>
      <c r="C1023">
        <f t="shared" si="180"/>
        <v>106</v>
      </c>
      <c r="D1023">
        <v>106</v>
      </c>
      <c r="E1023" t="s">
        <v>7</v>
      </c>
      <c r="F1023" s="1">
        <v>42565.22084490741</v>
      </c>
      <c r="G1023" s="1">
        <v>42565.251134259262</v>
      </c>
      <c r="H1023">
        <f t="shared" si="181"/>
        <v>5</v>
      </c>
      <c r="I1023" t="str">
        <f t="shared" si="182"/>
        <v>Thursday</v>
      </c>
      <c r="J1023">
        <f t="shared" si="183"/>
        <v>43.616666668094695</v>
      </c>
      <c r="K1023" s="1">
        <f t="shared" si="184"/>
        <v>42565.251134259262</v>
      </c>
      <c r="L1023" t="str">
        <f t="shared" si="185"/>
        <v>Trip Completed</v>
      </c>
      <c r="M1023" t="str">
        <f t="shared" si="186"/>
        <v>Airport</v>
      </c>
      <c r="N1023" s="1">
        <f t="shared" si="191"/>
        <v>42565</v>
      </c>
      <c r="O1023" t="str">
        <f t="shared" si="187"/>
        <v>14-Jul-2016 → 14-Jul-2016</v>
      </c>
      <c r="P1023" t="str">
        <f t="shared" si="188"/>
        <v>14-Jul-2016</v>
      </c>
      <c r="Q1023" s="2">
        <f t="shared" si="189"/>
        <v>42565</v>
      </c>
      <c r="R1023" t="str">
        <f t="shared" si="190"/>
        <v>Normal</v>
      </c>
    </row>
    <row r="1024" spans="1:18" x14ac:dyDescent="0.35">
      <c r="A1024">
        <v>4776</v>
      </c>
      <c r="B1024" t="s">
        <v>8</v>
      </c>
      <c r="C1024">
        <f t="shared" si="180"/>
        <v>106</v>
      </c>
      <c r="D1024">
        <v>106</v>
      </c>
      <c r="E1024" t="s">
        <v>7</v>
      </c>
      <c r="F1024" s="1">
        <v>42565.678124999999</v>
      </c>
      <c r="G1024" s="1">
        <v>42565.72997685185</v>
      </c>
      <c r="H1024">
        <f t="shared" si="181"/>
        <v>16</v>
      </c>
      <c r="I1024" t="str">
        <f t="shared" si="182"/>
        <v>Thursday</v>
      </c>
      <c r="J1024">
        <f t="shared" si="183"/>
        <v>74.666666665580124</v>
      </c>
      <c r="K1024" s="1">
        <f t="shared" si="184"/>
        <v>42565.72997685185</v>
      </c>
      <c r="L1024" t="str">
        <f t="shared" si="185"/>
        <v>Trip Completed</v>
      </c>
      <c r="M1024" t="str">
        <f t="shared" si="186"/>
        <v>City</v>
      </c>
      <c r="N1024" s="1">
        <f t="shared" si="191"/>
        <v>42565</v>
      </c>
      <c r="O1024" t="str">
        <f t="shared" si="187"/>
        <v>14-Jul-2016 → 14-Jul-2016</v>
      </c>
      <c r="P1024" t="str">
        <f t="shared" si="188"/>
        <v>14-Jul-2016</v>
      </c>
      <c r="Q1024" s="2">
        <f t="shared" si="189"/>
        <v>42565</v>
      </c>
      <c r="R1024" t="str">
        <f t="shared" si="190"/>
        <v>Normal</v>
      </c>
    </row>
    <row r="1025" spans="1:18" x14ac:dyDescent="0.35">
      <c r="A1025">
        <v>4899</v>
      </c>
      <c r="B1025" t="s">
        <v>6</v>
      </c>
      <c r="C1025">
        <f t="shared" si="180"/>
        <v>106</v>
      </c>
      <c r="D1025">
        <v>106</v>
      </c>
      <c r="E1025" t="s">
        <v>7</v>
      </c>
      <c r="F1025" s="1">
        <v>42565.751979166664</v>
      </c>
      <c r="G1025" s="1">
        <v>42565.792997685188</v>
      </c>
      <c r="H1025">
        <f t="shared" si="181"/>
        <v>18</v>
      </c>
      <c r="I1025" t="str">
        <f t="shared" si="182"/>
        <v>Thursday</v>
      </c>
      <c r="J1025">
        <f t="shared" si="183"/>
        <v>59.066666675498709</v>
      </c>
      <c r="K1025" s="1">
        <f t="shared" si="184"/>
        <v>42565.792997685188</v>
      </c>
      <c r="L1025" t="str">
        <f t="shared" si="185"/>
        <v>Trip Completed</v>
      </c>
      <c r="M1025" t="str">
        <f t="shared" si="186"/>
        <v>Airport</v>
      </c>
      <c r="N1025" s="1">
        <f t="shared" si="191"/>
        <v>42565</v>
      </c>
      <c r="O1025" t="str">
        <f t="shared" si="187"/>
        <v>14-Jul-2016 → 14-Jul-2016</v>
      </c>
      <c r="P1025" t="str">
        <f t="shared" si="188"/>
        <v>14-Jul-2016</v>
      </c>
      <c r="Q1025" s="2">
        <f t="shared" si="189"/>
        <v>42565</v>
      </c>
      <c r="R1025" t="str">
        <f t="shared" si="190"/>
        <v>Normal</v>
      </c>
    </row>
    <row r="1026" spans="1:18" x14ac:dyDescent="0.35">
      <c r="A1026">
        <v>35</v>
      </c>
      <c r="B1026" t="s">
        <v>8</v>
      </c>
      <c r="C1026">
        <f t="shared" ref="C1026:C1089" si="192">IF(ISNUMBER(D1026), D1026, "Unavailable")</f>
        <v>107</v>
      </c>
      <c r="D1026">
        <v>107</v>
      </c>
      <c r="E1026" t="s">
        <v>7</v>
      </c>
      <c r="F1026" s="1">
        <v>42562.10833333333</v>
      </c>
      <c r="G1026" s="1">
        <v>42681.127083333333</v>
      </c>
      <c r="H1026">
        <f t="shared" si="181"/>
        <v>2</v>
      </c>
      <c r="I1026" t="str">
        <f t="shared" si="182"/>
        <v>Monday</v>
      </c>
      <c r="J1026">
        <f t="shared" si="183"/>
        <v>171387.00000000419</v>
      </c>
      <c r="K1026" s="1">
        <f t="shared" si="184"/>
        <v>42681.127083333333</v>
      </c>
      <c r="L1026" t="str">
        <f t="shared" si="185"/>
        <v>Trip Completed</v>
      </c>
      <c r="M1026" t="str">
        <f t="shared" si="186"/>
        <v>City</v>
      </c>
      <c r="N1026" s="1">
        <f t="shared" si="191"/>
        <v>42562</v>
      </c>
      <c r="O1026" t="str">
        <f t="shared" si="187"/>
        <v>11-Jul-2016 → 07-Nov-2016</v>
      </c>
      <c r="P1026" t="str">
        <f t="shared" si="188"/>
        <v>11-Jul-2016</v>
      </c>
      <c r="Q1026" s="2">
        <f t="shared" si="189"/>
        <v>42562</v>
      </c>
      <c r="R1026" t="str">
        <f t="shared" si="190"/>
        <v>Normal</v>
      </c>
    </row>
    <row r="1027" spans="1:18" x14ac:dyDescent="0.35">
      <c r="A1027">
        <v>161</v>
      </c>
      <c r="B1027" t="s">
        <v>6</v>
      </c>
      <c r="C1027">
        <f t="shared" si="192"/>
        <v>107</v>
      </c>
      <c r="D1027">
        <v>107</v>
      </c>
      <c r="E1027" t="s">
        <v>7</v>
      </c>
      <c r="F1027" s="1">
        <v>42562.23333333333</v>
      </c>
      <c r="G1027" s="1">
        <v>42681.256944444445</v>
      </c>
      <c r="H1027">
        <f t="shared" ref="H1027:H1090" si="193">HOUR(F1027)</f>
        <v>5</v>
      </c>
      <c r="I1027" t="str">
        <f t="shared" ref="I1027:I1090" si="194">TEXT(F1027, "dddd")</f>
        <v>Monday</v>
      </c>
      <c r="J1027">
        <f t="shared" ref="J1027:J1090" si="195">(G1027 - F1027) * 1440</f>
        <v>171394.00000000605</v>
      </c>
      <c r="K1027" s="1">
        <f t="shared" ref="K1027:K1090" si="196">IF(TRIM(E1027)="Trip Completed", G1027, "Unavailable")</f>
        <v>42681.256944444445</v>
      </c>
      <c r="L1027" t="str">
        <f t="shared" ref="L1027:L1090" si="197">PROPER(TRIM(E1027))</f>
        <v>Trip Completed</v>
      </c>
      <c r="M1027" t="str">
        <f t="shared" ref="M1027:M1090" si="198">PROPER(TRIM(B1027))</f>
        <v>Airport</v>
      </c>
      <c r="N1027" s="1">
        <f t="shared" si="191"/>
        <v>42562</v>
      </c>
      <c r="O1027" t="str">
        <f t="shared" ref="O1027:O1090" si="199">TEXT(F1027,"dd-mmm-yyyy") &amp; " → " &amp; IF(G1027="", "", TEXT(G1027,"dd-mmm-yyyy"))</f>
        <v>11-Jul-2016 → 07-Nov-2016</v>
      </c>
      <c r="P1027" t="str">
        <f t="shared" ref="P1027:P1090" si="200">LEFT(O1027, FIND("→", O1027)-2)</f>
        <v>11-Jul-2016</v>
      </c>
      <c r="Q1027" s="2">
        <f t="shared" ref="Q1027:Q1090" si="201">DATEVALUE(LEFT(O1027, FIND("→", O1027)-2))</f>
        <v>42562</v>
      </c>
      <c r="R1027" t="str">
        <f t="shared" ref="R1027:R1090" si="202">IF(Q1027=DATE(2016,11,7),"Holiday", IF(Q1027=DATE(2016,12,7),"Strike/Disruption (Vardah cyclone in Chennai)","Normal"))</f>
        <v>Normal</v>
      </c>
    </row>
    <row r="1028" spans="1:18" x14ac:dyDescent="0.35">
      <c r="A1028">
        <v>831</v>
      </c>
      <c r="B1028" t="s">
        <v>6</v>
      </c>
      <c r="C1028">
        <f t="shared" si="192"/>
        <v>107</v>
      </c>
      <c r="D1028">
        <v>107</v>
      </c>
      <c r="E1028" t="s">
        <v>7</v>
      </c>
      <c r="F1028" s="1">
        <v>42562.729166666664</v>
      </c>
      <c r="G1028" s="1">
        <v>42681.763194444444</v>
      </c>
      <c r="H1028">
        <f t="shared" si="193"/>
        <v>17</v>
      </c>
      <c r="I1028" t="str">
        <f t="shared" si="194"/>
        <v>Monday</v>
      </c>
      <c r="J1028">
        <f t="shared" si="195"/>
        <v>171409.00000000256</v>
      </c>
      <c r="K1028" s="1">
        <f t="shared" si="196"/>
        <v>42681.763194444444</v>
      </c>
      <c r="L1028" t="str">
        <f t="shared" si="197"/>
        <v>Trip Completed</v>
      </c>
      <c r="M1028" t="str">
        <f t="shared" si="198"/>
        <v>Airport</v>
      </c>
      <c r="N1028" s="1">
        <f t="shared" ref="N1028:N1091" si="203">INT(F1028)</f>
        <v>42562</v>
      </c>
      <c r="O1028" t="str">
        <f t="shared" si="199"/>
        <v>11-Jul-2016 → 07-Nov-2016</v>
      </c>
      <c r="P1028" t="str">
        <f t="shared" si="200"/>
        <v>11-Jul-2016</v>
      </c>
      <c r="Q1028" s="2">
        <f t="shared" si="201"/>
        <v>42562</v>
      </c>
      <c r="R1028" t="str">
        <f t="shared" si="202"/>
        <v>Normal</v>
      </c>
    </row>
    <row r="1029" spans="1:18" x14ac:dyDescent="0.35">
      <c r="A1029">
        <v>1080</v>
      </c>
      <c r="B1029" t="s">
        <v>6</v>
      </c>
      <c r="C1029">
        <f t="shared" si="192"/>
        <v>107</v>
      </c>
      <c r="D1029">
        <v>107</v>
      </c>
      <c r="E1029" t="s">
        <v>7</v>
      </c>
      <c r="F1029" s="1">
        <v>42562.832638888889</v>
      </c>
      <c r="G1029" s="1">
        <v>42681.859722222223</v>
      </c>
      <c r="H1029">
        <f t="shared" si="193"/>
        <v>19</v>
      </c>
      <c r="I1029" t="str">
        <f t="shared" si="194"/>
        <v>Monday</v>
      </c>
      <c r="J1029">
        <f t="shared" si="195"/>
        <v>171399.0000000014</v>
      </c>
      <c r="K1029" s="1">
        <f t="shared" si="196"/>
        <v>42681.859722222223</v>
      </c>
      <c r="L1029" t="str">
        <f t="shared" si="197"/>
        <v>Trip Completed</v>
      </c>
      <c r="M1029" t="str">
        <f t="shared" si="198"/>
        <v>Airport</v>
      </c>
      <c r="N1029" s="1">
        <f t="shared" si="203"/>
        <v>42562</v>
      </c>
      <c r="O1029" t="str">
        <f t="shared" si="199"/>
        <v>11-Jul-2016 → 07-Nov-2016</v>
      </c>
      <c r="P1029" t="str">
        <f t="shared" si="200"/>
        <v>11-Jul-2016</v>
      </c>
      <c r="Q1029" s="2">
        <f t="shared" si="201"/>
        <v>42562</v>
      </c>
      <c r="R1029" t="str">
        <f t="shared" si="202"/>
        <v>Normal</v>
      </c>
    </row>
    <row r="1030" spans="1:18" x14ac:dyDescent="0.35">
      <c r="A1030">
        <v>2496</v>
      </c>
      <c r="B1030" t="s">
        <v>8</v>
      </c>
      <c r="C1030">
        <f t="shared" si="192"/>
        <v>107</v>
      </c>
      <c r="D1030">
        <v>107</v>
      </c>
      <c r="E1030" t="s">
        <v>7</v>
      </c>
      <c r="F1030" s="1">
        <v>42563.870138888888</v>
      </c>
      <c r="G1030" s="1">
        <v>42711.897916666669</v>
      </c>
      <c r="H1030">
        <f t="shared" si="193"/>
        <v>20</v>
      </c>
      <c r="I1030" t="str">
        <f t="shared" si="194"/>
        <v>Tuesday</v>
      </c>
      <c r="J1030">
        <f t="shared" si="195"/>
        <v>213160.00000000466</v>
      </c>
      <c r="K1030" s="1">
        <f t="shared" si="196"/>
        <v>42711.897916666669</v>
      </c>
      <c r="L1030" t="str">
        <f t="shared" si="197"/>
        <v>Trip Completed</v>
      </c>
      <c r="M1030" t="str">
        <f t="shared" si="198"/>
        <v>City</v>
      </c>
      <c r="N1030" s="1">
        <f t="shared" si="203"/>
        <v>42563</v>
      </c>
      <c r="O1030" t="str">
        <f t="shared" si="199"/>
        <v>12-Jul-2016 → 07-Dec-2016</v>
      </c>
      <c r="P1030" t="str">
        <f t="shared" si="200"/>
        <v>12-Jul-2016</v>
      </c>
      <c r="Q1030" s="2">
        <f t="shared" si="201"/>
        <v>42563</v>
      </c>
      <c r="R1030" t="str">
        <f t="shared" si="202"/>
        <v>Normal</v>
      </c>
    </row>
    <row r="1031" spans="1:18" x14ac:dyDescent="0.35">
      <c r="A1031">
        <v>3141</v>
      </c>
      <c r="B1031" t="s">
        <v>8</v>
      </c>
      <c r="C1031">
        <f t="shared" si="192"/>
        <v>107</v>
      </c>
      <c r="D1031">
        <v>107</v>
      </c>
      <c r="E1031" t="s">
        <v>7</v>
      </c>
      <c r="F1031" s="1">
        <v>42564.374155092592</v>
      </c>
      <c r="G1031" s="1">
        <v>42564.394814814812</v>
      </c>
      <c r="H1031">
        <f t="shared" si="193"/>
        <v>8</v>
      </c>
      <c r="I1031" t="str">
        <f t="shared" si="194"/>
        <v>Wednesday</v>
      </c>
      <c r="J1031">
        <f t="shared" si="195"/>
        <v>29.749999997438863</v>
      </c>
      <c r="K1031" s="1">
        <f t="shared" si="196"/>
        <v>42564.394814814812</v>
      </c>
      <c r="L1031" t="str">
        <f t="shared" si="197"/>
        <v>Trip Completed</v>
      </c>
      <c r="M1031" t="str">
        <f t="shared" si="198"/>
        <v>City</v>
      </c>
      <c r="N1031" s="1">
        <f t="shared" si="203"/>
        <v>42564</v>
      </c>
      <c r="O1031" t="str">
        <f t="shared" si="199"/>
        <v>13-Jul-2016 → 13-Jul-2016</v>
      </c>
      <c r="P1031" t="str">
        <f t="shared" si="200"/>
        <v>13-Jul-2016</v>
      </c>
      <c r="Q1031" s="2">
        <f t="shared" si="201"/>
        <v>42564</v>
      </c>
      <c r="R1031" t="str">
        <f t="shared" si="202"/>
        <v>Normal</v>
      </c>
    </row>
    <row r="1032" spans="1:18" x14ac:dyDescent="0.35">
      <c r="A1032">
        <v>3297</v>
      </c>
      <c r="B1032" t="s">
        <v>8</v>
      </c>
      <c r="C1032">
        <f t="shared" si="192"/>
        <v>107</v>
      </c>
      <c r="D1032">
        <v>107</v>
      </c>
      <c r="E1032" t="s">
        <v>7</v>
      </c>
      <c r="F1032" s="1">
        <v>42564.484398148146</v>
      </c>
      <c r="G1032" s="1">
        <v>42564.50980324074</v>
      </c>
      <c r="H1032">
        <f t="shared" si="193"/>
        <v>11</v>
      </c>
      <c r="I1032" t="str">
        <f t="shared" si="194"/>
        <v>Wednesday</v>
      </c>
      <c r="J1032">
        <f t="shared" si="195"/>
        <v>36.58333333558403</v>
      </c>
      <c r="K1032" s="1">
        <f t="shared" si="196"/>
        <v>42564.50980324074</v>
      </c>
      <c r="L1032" t="str">
        <f t="shared" si="197"/>
        <v>Trip Completed</v>
      </c>
      <c r="M1032" t="str">
        <f t="shared" si="198"/>
        <v>City</v>
      </c>
      <c r="N1032" s="1">
        <f t="shared" si="203"/>
        <v>42564</v>
      </c>
      <c r="O1032" t="str">
        <f t="shared" si="199"/>
        <v>13-Jul-2016 → 13-Jul-2016</v>
      </c>
      <c r="P1032" t="str">
        <f t="shared" si="200"/>
        <v>13-Jul-2016</v>
      </c>
      <c r="Q1032" s="2">
        <f t="shared" si="201"/>
        <v>42564</v>
      </c>
      <c r="R1032" t="str">
        <f t="shared" si="202"/>
        <v>Normal</v>
      </c>
    </row>
    <row r="1033" spans="1:18" x14ac:dyDescent="0.35">
      <c r="A1033">
        <v>3602</v>
      </c>
      <c r="B1033" t="s">
        <v>6</v>
      </c>
      <c r="C1033">
        <f t="shared" si="192"/>
        <v>107</v>
      </c>
      <c r="D1033">
        <v>107</v>
      </c>
      <c r="E1033" t="s">
        <v>7</v>
      </c>
      <c r="F1033" s="1">
        <v>42564.777800925927</v>
      </c>
      <c r="G1033" s="1">
        <v>42564.801111111112</v>
      </c>
      <c r="H1033">
        <f t="shared" si="193"/>
        <v>18</v>
      </c>
      <c r="I1033" t="str">
        <f t="shared" si="194"/>
        <v>Wednesday</v>
      </c>
      <c r="J1033">
        <f t="shared" si="195"/>
        <v>33.566666665719822</v>
      </c>
      <c r="K1033" s="1">
        <f t="shared" si="196"/>
        <v>42564.801111111112</v>
      </c>
      <c r="L1033" t="str">
        <f t="shared" si="197"/>
        <v>Trip Completed</v>
      </c>
      <c r="M1033" t="str">
        <f t="shared" si="198"/>
        <v>Airport</v>
      </c>
      <c r="N1033" s="1">
        <f t="shared" si="203"/>
        <v>42564</v>
      </c>
      <c r="O1033" t="str">
        <f t="shared" si="199"/>
        <v>13-Jul-2016 → 13-Jul-2016</v>
      </c>
      <c r="P1033" t="str">
        <f t="shared" si="200"/>
        <v>13-Jul-2016</v>
      </c>
      <c r="Q1033" s="2">
        <f t="shared" si="201"/>
        <v>42564</v>
      </c>
      <c r="R1033" t="str">
        <f t="shared" si="202"/>
        <v>Normal</v>
      </c>
    </row>
    <row r="1034" spans="1:18" x14ac:dyDescent="0.35">
      <c r="A1034">
        <v>4150</v>
      </c>
      <c r="B1034" t="s">
        <v>8</v>
      </c>
      <c r="C1034">
        <f t="shared" si="192"/>
        <v>107</v>
      </c>
      <c r="D1034">
        <v>107</v>
      </c>
      <c r="E1034" t="s">
        <v>7</v>
      </c>
      <c r="F1034" s="1">
        <v>42565.202118055553</v>
      </c>
      <c r="G1034" s="1">
        <v>42565.243136574078</v>
      </c>
      <c r="H1034">
        <f t="shared" si="193"/>
        <v>4</v>
      </c>
      <c r="I1034" t="str">
        <f t="shared" si="194"/>
        <v>Thursday</v>
      </c>
      <c r="J1034">
        <f t="shared" si="195"/>
        <v>59.066666675498709</v>
      </c>
      <c r="K1034" s="1">
        <f t="shared" si="196"/>
        <v>42565.243136574078</v>
      </c>
      <c r="L1034" t="str">
        <f t="shared" si="197"/>
        <v>Trip Completed</v>
      </c>
      <c r="M1034" t="str">
        <f t="shared" si="198"/>
        <v>City</v>
      </c>
      <c r="N1034" s="1">
        <f t="shared" si="203"/>
        <v>42565</v>
      </c>
      <c r="O1034" t="str">
        <f t="shared" si="199"/>
        <v>14-Jul-2016 → 14-Jul-2016</v>
      </c>
      <c r="P1034" t="str">
        <f t="shared" si="200"/>
        <v>14-Jul-2016</v>
      </c>
      <c r="Q1034" s="2">
        <f t="shared" si="201"/>
        <v>42565</v>
      </c>
      <c r="R1034" t="str">
        <f t="shared" si="202"/>
        <v>Normal</v>
      </c>
    </row>
    <row r="1035" spans="1:18" x14ac:dyDescent="0.35">
      <c r="A1035">
        <v>4361</v>
      </c>
      <c r="B1035" t="s">
        <v>8</v>
      </c>
      <c r="C1035">
        <f t="shared" si="192"/>
        <v>107</v>
      </c>
      <c r="D1035">
        <v>107</v>
      </c>
      <c r="E1035" t="s">
        <v>7</v>
      </c>
      <c r="F1035" s="1">
        <v>42565.312141203707</v>
      </c>
      <c r="G1035" s="1">
        <v>42565.353182870371</v>
      </c>
      <c r="H1035">
        <f t="shared" si="193"/>
        <v>7</v>
      </c>
      <c r="I1035" t="str">
        <f t="shared" si="194"/>
        <v>Thursday</v>
      </c>
      <c r="J1035">
        <f t="shared" si="195"/>
        <v>59.09999999566935</v>
      </c>
      <c r="K1035" s="1">
        <f t="shared" si="196"/>
        <v>42565.353182870371</v>
      </c>
      <c r="L1035" t="str">
        <f t="shared" si="197"/>
        <v>Trip Completed</v>
      </c>
      <c r="M1035" t="str">
        <f t="shared" si="198"/>
        <v>City</v>
      </c>
      <c r="N1035" s="1">
        <f t="shared" si="203"/>
        <v>42565</v>
      </c>
      <c r="O1035" t="str">
        <f t="shared" si="199"/>
        <v>14-Jul-2016 → 14-Jul-2016</v>
      </c>
      <c r="P1035" t="str">
        <f t="shared" si="200"/>
        <v>14-Jul-2016</v>
      </c>
      <c r="Q1035" s="2">
        <f t="shared" si="201"/>
        <v>42565</v>
      </c>
      <c r="R1035" t="str">
        <f t="shared" si="202"/>
        <v>Normal</v>
      </c>
    </row>
    <row r="1036" spans="1:18" x14ac:dyDescent="0.35">
      <c r="A1036">
        <v>4642</v>
      </c>
      <c r="B1036" t="s">
        <v>8</v>
      </c>
      <c r="C1036">
        <f t="shared" si="192"/>
        <v>107</v>
      </c>
      <c r="D1036">
        <v>107</v>
      </c>
      <c r="E1036" t="s">
        <v>7</v>
      </c>
      <c r="F1036" s="1">
        <v>42565.489189814813</v>
      </c>
      <c r="G1036" s="1">
        <v>42565.528599537036</v>
      </c>
      <c r="H1036">
        <f t="shared" si="193"/>
        <v>11</v>
      </c>
      <c r="I1036" t="str">
        <f t="shared" si="194"/>
        <v>Thursday</v>
      </c>
      <c r="J1036">
        <f t="shared" si="195"/>
        <v>56.750000001629815</v>
      </c>
      <c r="K1036" s="1">
        <f t="shared" si="196"/>
        <v>42565.528599537036</v>
      </c>
      <c r="L1036" t="str">
        <f t="shared" si="197"/>
        <v>Trip Completed</v>
      </c>
      <c r="M1036" t="str">
        <f t="shared" si="198"/>
        <v>City</v>
      </c>
      <c r="N1036" s="1">
        <f t="shared" si="203"/>
        <v>42565</v>
      </c>
      <c r="O1036" t="str">
        <f t="shared" si="199"/>
        <v>14-Jul-2016 → 14-Jul-2016</v>
      </c>
      <c r="P1036" t="str">
        <f t="shared" si="200"/>
        <v>14-Jul-2016</v>
      </c>
      <c r="Q1036" s="2">
        <f t="shared" si="201"/>
        <v>42565</v>
      </c>
      <c r="R1036" t="str">
        <f t="shared" si="202"/>
        <v>Normal</v>
      </c>
    </row>
    <row r="1037" spans="1:18" x14ac:dyDescent="0.35">
      <c r="A1037">
        <v>4752</v>
      </c>
      <c r="B1037" t="s">
        <v>8</v>
      </c>
      <c r="C1037">
        <f t="shared" si="192"/>
        <v>107</v>
      </c>
      <c r="D1037">
        <v>107</v>
      </c>
      <c r="E1037" t="s">
        <v>7</v>
      </c>
      <c r="F1037" s="1">
        <v>42565.638599537036</v>
      </c>
      <c r="G1037" s="1">
        <v>42565.674733796295</v>
      </c>
      <c r="H1037">
        <f t="shared" si="193"/>
        <v>15</v>
      </c>
      <c r="I1037" t="str">
        <f t="shared" si="194"/>
        <v>Thursday</v>
      </c>
      <c r="J1037">
        <f t="shared" si="195"/>
        <v>52.033333332510665</v>
      </c>
      <c r="K1037" s="1">
        <f t="shared" si="196"/>
        <v>42565.674733796295</v>
      </c>
      <c r="L1037" t="str">
        <f t="shared" si="197"/>
        <v>Trip Completed</v>
      </c>
      <c r="M1037" t="str">
        <f t="shared" si="198"/>
        <v>City</v>
      </c>
      <c r="N1037" s="1">
        <f t="shared" si="203"/>
        <v>42565</v>
      </c>
      <c r="O1037" t="str">
        <f t="shared" si="199"/>
        <v>14-Jul-2016 → 14-Jul-2016</v>
      </c>
      <c r="P1037" t="str">
        <f t="shared" si="200"/>
        <v>14-Jul-2016</v>
      </c>
      <c r="Q1037" s="2">
        <f t="shared" si="201"/>
        <v>42565</v>
      </c>
      <c r="R1037" t="str">
        <f t="shared" si="202"/>
        <v>Normal</v>
      </c>
    </row>
    <row r="1038" spans="1:18" x14ac:dyDescent="0.35">
      <c r="A1038">
        <v>4849</v>
      </c>
      <c r="B1038" t="s">
        <v>8</v>
      </c>
      <c r="C1038">
        <f t="shared" si="192"/>
        <v>107</v>
      </c>
      <c r="D1038">
        <v>107</v>
      </c>
      <c r="E1038" t="s">
        <v>7</v>
      </c>
      <c r="F1038" s="1">
        <v>42565.735729166663</v>
      </c>
      <c r="G1038" s="1">
        <v>42565.780856481484</v>
      </c>
      <c r="H1038">
        <f t="shared" si="193"/>
        <v>17</v>
      </c>
      <c r="I1038" t="str">
        <f t="shared" si="194"/>
        <v>Thursday</v>
      </c>
      <c r="J1038">
        <f t="shared" si="195"/>
        <v>64.983333342242986</v>
      </c>
      <c r="K1038" s="1">
        <f t="shared" si="196"/>
        <v>42565.780856481484</v>
      </c>
      <c r="L1038" t="str">
        <f t="shared" si="197"/>
        <v>Trip Completed</v>
      </c>
      <c r="M1038" t="str">
        <f t="shared" si="198"/>
        <v>City</v>
      </c>
      <c r="N1038" s="1">
        <f t="shared" si="203"/>
        <v>42565</v>
      </c>
      <c r="O1038" t="str">
        <f t="shared" si="199"/>
        <v>14-Jul-2016 → 14-Jul-2016</v>
      </c>
      <c r="P1038" t="str">
        <f t="shared" si="200"/>
        <v>14-Jul-2016</v>
      </c>
      <c r="Q1038" s="2">
        <f t="shared" si="201"/>
        <v>42565</v>
      </c>
      <c r="R1038" t="str">
        <f t="shared" si="202"/>
        <v>Normal</v>
      </c>
    </row>
    <row r="1039" spans="1:18" x14ac:dyDescent="0.35">
      <c r="A1039">
        <v>6199</v>
      </c>
      <c r="B1039" t="s">
        <v>8</v>
      </c>
      <c r="C1039">
        <f t="shared" si="192"/>
        <v>107</v>
      </c>
      <c r="D1039">
        <v>107</v>
      </c>
      <c r="E1039" t="s">
        <v>7</v>
      </c>
      <c r="F1039" s="1">
        <v>42566.725960648146</v>
      </c>
      <c r="G1039" s="1">
        <v>42566.763229166667</v>
      </c>
      <c r="H1039">
        <f t="shared" si="193"/>
        <v>17</v>
      </c>
      <c r="I1039" t="str">
        <f t="shared" si="194"/>
        <v>Friday</v>
      </c>
      <c r="J1039">
        <f t="shared" si="195"/>
        <v>53.666666670469567</v>
      </c>
      <c r="K1039" s="1">
        <f t="shared" si="196"/>
        <v>42566.763229166667</v>
      </c>
      <c r="L1039" t="str">
        <f t="shared" si="197"/>
        <v>Trip Completed</v>
      </c>
      <c r="M1039" t="str">
        <f t="shared" si="198"/>
        <v>City</v>
      </c>
      <c r="N1039" s="1">
        <f t="shared" si="203"/>
        <v>42566</v>
      </c>
      <c r="O1039" t="str">
        <f t="shared" si="199"/>
        <v>15-Jul-2016 → 15-Jul-2016</v>
      </c>
      <c r="P1039" t="str">
        <f t="shared" si="200"/>
        <v>15-Jul-2016</v>
      </c>
      <c r="Q1039" s="2">
        <f t="shared" si="201"/>
        <v>42566</v>
      </c>
      <c r="R1039" t="str">
        <f t="shared" si="202"/>
        <v>Normal</v>
      </c>
    </row>
    <row r="1040" spans="1:18" x14ac:dyDescent="0.35">
      <c r="A1040">
        <v>241</v>
      </c>
      <c r="B1040" t="s">
        <v>8</v>
      </c>
      <c r="C1040">
        <f t="shared" si="192"/>
        <v>108</v>
      </c>
      <c r="D1040">
        <v>108</v>
      </c>
      <c r="E1040" t="s">
        <v>7</v>
      </c>
      <c r="F1040" s="1">
        <v>42562.271527777775</v>
      </c>
      <c r="G1040" s="1">
        <v>42681.303472222222</v>
      </c>
      <c r="H1040">
        <f t="shared" si="193"/>
        <v>6</v>
      </c>
      <c r="I1040" t="str">
        <f t="shared" si="194"/>
        <v>Monday</v>
      </c>
      <c r="J1040">
        <f t="shared" si="195"/>
        <v>171406.00000000326</v>
      </c>
      <c r="K1040" s="1">
        <f t="shared" si="196"/>
        <v>42681.303472222222</v>
      </c>
      <c r="L1040" t="str">
        <f t="shared" si="197"/>
        <v>Trip Completed</v>
      </c>
      <c r="M1040" t="str">
        <f t="shared" si="198"/>
        <v>City</v>
      </c>
      <c r="N1040" s="1">
        <f t="shared" si="203"/>
        <v>42562</v>
      </c>
      <c r="O1040" t="str">
        <f t="shared" si="199"/>
        <v>11-Jul-2016 → 07-Nov-2016</v>
      </c>
      <c r="P1040" t="str">
        <f t="shared" si="200"/>
        <v>11-Jul-2016</v>
      </c>
      <c r="Q1040" s="2">
        <f t="shared" si="201"/>
        <v>42562</v>
      </c>
      <c r="R1040" t="str">
        <f t="shared" si="202"/>
        <v>Normal</v>
      </c>
    </row>
    <row r="1041" spans="1:18" x14ac:dyDescent="0.35">
      <c r="A1041">
        <v>1339</v>
      </c>
      <c r="B1041" t="s">
        <v>6</v>
      </c>
      <c r="C1041">
        <f t="shared" si="192"/>
        <v>108</v>
      </c>
      <c r="D1041">
        <v>108</v>
      </c>
      <c r="E1041" t="s">
        <v>7</v>
      </c>
      <c r="F1041" s="1">
        <v>42562.975694444445</v>
      </c>
      <c r="G1041" s="1">
        <v>42711.022222222222</v>
      </c>
      <c r="H1041">
        <f t="shared" si="193"/>
        <v>23</v>
      </c>
      <c r="I1041" t="str">
        <f t="shared" si="194"/>
        <v>Monday</v>
      </c>
      <c r="J1041">
        <f t="shared" si="195"/>
        <v>213186.99999999837</v>
      </c>
      <c r="K1041" s="1">
        <f t="shared" si="196"/>
        <v>42711.022222222222</v>
      </c>
      <c r="L1041" t="str">
        <f t="shared" si="197"/>
        <v>Trip Completed</v>
      </c>
      <c r="M1041" t="str">
        <f t="shared" si="198"/>
        <v>Airport</v>
      </c>
      <c r="N1041" s="1">
        <f t="shared" si="203"/>
        <v>42562</v>
      </c>
      <c r="O1041" t="str">
        <f t="shared" si="199"/>
        <v>11-Jul-2016 → 07-Dec-2016</v>
      </c>
      <c r="P1041" t="str">
        <f t="shared" si="200"/>
        <v>11-Jul-2016</v>
      </c>
      <c r="Q1041" s="2">
        <f t="shared" si="201"/>
        <v>42562</v>
      </c>
      <c r="R1041" t="str">
        <f t="shared" si="202"/>
        <v>Normal</v>
      </c>
    </row>
    <row r="1042" spans="1:18" x14ac:dyDescent="0.35">
      <c r="A1042">
        <v>1454</v>
      </c>
      <c r="B1042" t="s">
        <v>8</v>
      </c>
      <c r="C1042">
        <f t="shared" si="192"/>
        <v>108</v>
      </c>
      <c r="D1042">
        <v>108</v>
      </c>
      <c r="E1042" t="s">
        <v>7</v>
      </c>
      <c r="F1042" s="1">
        <v>42563.20416666667</v>
      </c>
      <c r="G1042" s="1">
        <v>42711.254861111112</v>
      </c>
      <c r="H1042">
        <f t="shared" si="193"/>
        <v>4</v>
      </c>
      <c r="I1042" t="str">
        <f t="shared" si="194"/>
        <v>Tuesday</v>
      </c>
      <c r="J1042">
        <f t="shared" si="195"/>
        <v>213192.99999999697</v>
      </c>
      <c r="K1042" s="1">
        <f t="shared" si="196"/>
        <v>42711.254861111112</v>
      </c>
      <c r="L1042" t="str">
        <f t="shared" si="197"/>
        <v>Trip Completed</v>
      </c>
      <c r="M1042" t="str">
        <f t="shared" si="198"/>
        <v>City</v>
      </c>
      <c r="N1042" s="1">
        <f t="shared" si="203"/>
        <v>42563</v>
      </c>
      <c r="O1042" t="str">
        <f t="shared" si="199"/>
        <v>12-Jul-2016 → 07-Dec-2016</v>
      </c>
      <c r="P1042" t="str">
        <f t="shared" si="200"/>
        <v>12-Jul-2016</v>
      </c>
      <c r="Q1042" s="2">
        <f t="shared" si="201"/>
        <v>42563</v>
      </c>
      <c r="R1042" t="str">
        <f t="shared" si="202"/>
        <v>Normal</v>
      </c>
    </row>
    <row r="1043" spans="1:18" x14ac:dyDescent="0.35">
      <c r="A1043">
        <v>4342</v>
      </c>
      <c r="B1043" t="s">
        <v>8</v>
      </c>
      <c r="C1043">
        <f t="shared" si="192"/>
        <v>108</v>
      </c>
      <c r="D1043">
        <v>108</v>
      </c>
      <c r="E1043" t="s">
        <v>7</v>
      </c>
      <c r="F1043" s="1">
        <v>42565.303576388891</v>
      </c>
      <c r="G1043" s="1">
        <v>42565.344270833331</v>
      </c>
      <c r="H1043">
        <f t="shared" si="193"/>
        <v>7</v>
      </c>
      <c r="I1043" t="str">
        <f t="shared" si="194"/>
        <v>Thursday</v>
      </c>
      <c r="J1043">
        <f t="shared" si="195"/>
        <v>58.599999994039536</v>
      </c>
      <c r="K1043" s="1">
        <f t="shared" si="196"/>
        <v>42565.344270833331</v>
      </c>
      <c r="L1043" t="str">
        <f t="shared" si="197"/>
        <v>Trip Completed</v>
      </c>
      <c r="M1043" t="str">
        <f t="shared" si="198"/>
        <v>City</v>
      </c>
      <c r="N1043" s="1">
        <f t="shared" si="203"/>
        <v>42565</v>
      </c>
      <c r="O1043" t="str">
        <f t="shared" si="199"/>
        <v>14-Jul-2016 → 14-Jul-2016</v>
      </c>
      <c r="P1043" t="str">
        <f t="shared" si="200"/>
        <v>14-Jul-2016</v>
      </c>
      <c r="Q1043" s="2">
        <f t="shared" si="201"/>
        <v>42565</v>
      </c>
      <c r="R1043" t="str">
        <f t="shared" si="202"/>
        <v>Normal</v>
      </c>
    </row>
    <row r="1044" spans="1:18" x14ac:dyDescent="0.35">
      <c r="A1044">
        <v>6766</v>
      </c>
      <c r="B1044" t="s">
        <v>8</v>
      </c>
      <c r="C1044">
        <f t="shared" si="192"/>
        <v>108</v>
      </c>
      <c r="D1044">
        <v>108</v>
      </c>
      <c r="E1044" t="s">
        <v>7</v>
      </c>
      <c r="F1044" s="1">
        <v>42566.004814814813</v>
      </c>
      <c r="G1044" s="1">
        <v>42566.049004629633</v>
      </c>
      <c r="H1044">
        <f t="shared" si="193"/>
        <v>0</v>
      </c>
      <c r="I1044" t="str">
        <f t="shared" si="194"/>
        <v>Friday</v>
      </c>
      <c r="J1044">
        <f t="shared" si="195"/>
        <v>63.6333333409857</v>
      </c>
      <c r="K1044" s="1">
        <f t="shared" si="196"/>
        <v>42566.049004629633</v>
      </c>
      <c r="L1044" t="str">
        <f t="shared" si="197"/>
        <v>Trip Completed</v>
      </c>
      <c r="M1044" t="str">
        <f t="shared" si="198"/>
        <v>City</v>
      </c>
      <c r="N1044" s="1">
        <f t="shared" si="203"/>
        <v>42566</v>
      </c>
      <c r="O1044" t="str">
        <f t="shared" si="199"/>
        <v>15-Jul-2016 → 15-Jul-2016</v>
      </c>
      <c r="P1044" t="str">
        <f t="shared" si="200"/>
        <v>15-Jul-2016</v>
      </c>
      <c r="Q1044" s="2">
        <f t="shared" si="201"/>
        <v>42566</v>
      </c>
      <c r="R1044" t="str">
        <f t="shared" si="202"/>
        <v>Normal</v>
      </c>
    </row>
    <row r="1045" spans="1:18" x14ac:dyDescent="0.35">
      <c r="A1045">
        <v>6213</v>
      </c>
      <c r="B1045" t="s">
        <v>8</v>
      </c>
      <c r="C1045">
        <f t="shared" si="192"/>
        <v>108</v>
      </c>
      <c r="D1045">
        <v>108</v>
      </c>
      <c r="E1045" t="s">
        <v>7</v>
      </c>
      <c r="F1045" s="1">
        <v>42566.729270833333</v>
      </c>
      <c r="G1045" s="1">
        <v>42566.772812499999</v>
      </c>
      <c r="H1045">
        <f t="shared" si="193"/>
        <v>17</v>
      </c>
      <c r="I1045" t="str">
        <f t="shared" si="194"/>
        <v>Friday</v>
      </c>
      <c r="J1045">
        <f t="shared" si="195"/>
        <v>62.699999999022111</v>
      </c>
      <c r="K1045" s="1">
        <f t="shared" si="196"/>
        <v>42566.772812499999</v>
      </c>
      <c r="L1045" t="str">
        <f t="shared" si="197"/>
        <v>Trip Completed</v>
      </c>
      <c r="M1045" t="str">
        <f t="shared" si="198"/>
        <v>City</v>
      </c>
      <c r="N1045" s="1">
        <f t="shared" si="203"/>
        <v>42566</v>
      </c>
      <c r="O1045" t="str">
        <f t="shared" si="199"/>
        <v>15-Jul-2016 → 15-Jul-2016</v>
      </c>
      <c r="P1045" t="str">
        <f t="shared" si="200"/>
        <v>15-Jul-2016</v>
      </c>
      <c r="Q1045" s="2">
        <f t="shared" si="201"/>
        <v>42566</v>
      </c>
      <c r="R1045" t="str">
        <f t="shared" si="202"/>
        <v>Normal</v>
      </c>
    </row>
    <row r="1046" spans="1:18" x14ac:dyDescent="0.35">
      <c r="A1046">
        <v>41</v>
      </c>
      <c r="B1046" t="s">
        <v>8</v>
      </c>
      <c r="C1046">
        <f t="shared" si="192"/>
        <v>109</v>
      </c>
      <c r="D1046">
        <v>109</v>
      </c>
      <c r="E1046" t="s">
        <v>7</v>
      </c>
      <c r="F1046" s="1">
        <v>42562.115972222222</v>
      </c>
      <c r="G1046" s="1">
        <v>42681.140972222223</v>
      </c>
      <c r="H1046">
        <f t="shared" si="193"/>
        <v>2</v>
      </c>
      <c r="I1046" t="str">
        <f t="shared" si="194"/>
        <v>Monday</v>
      </c>
      <c r="J1046">
        <f t="shared" si="195"/>
        <v>171396.0000000021</v>
      </c>
      <c r="K1046" s="1">
        <f t="shared" si="196"/>
        <v>42681.140972222223</v>
      </c>
      <c r="L1046" t="str">
        <f t="shared" si="197"/>
        <v>Trip Completed</v>
      </c>
      <c r="M1046" t="str">
        <f t="shared" si="198"/>
        <v>City</v>
      </c>
      <c r="N1046" s="1">
        <f t="shared" si="203"/>
        <v>42562</v>
      </c>
      <c r="O1046" t="str">
        <f t="shared" si="199"/>
        <v>11-Jul-2016 → 07-Nov-2016</v>
      </c>
      <c r="P1046" t="str">
        <f t="shared" si="200"/>
        <v>11-Jul-2016</v>
      </c>
      <c r="Q1046" s="2">
        <f t="shared" si="201"/>
        <v>42562</v>
      </c>
      <c r="R1046" t="str">
        <f t="shared" si="202"/>
        <v>Normal</v>
      </c>
    </row>
    <row r="1047" spans="1:18" x14ac:dyDescent="0.35">
      <c r="A1047">
        <v>279</v>
      </c>
      <c r="B1047" t="s">
        <v>6</v>
      </c>
      <c r="C1047">
        <f t="shared" si="192"/>
        <v>109</v>
      </c>
      <c r="D1047">
        <v>109</v>
      </c>
      <c r="E1047" t="s">
        <v>7</v>
      </c>
      <c r="F1047" s="1">
        <v>42562.290277777778</v>
      </c>
      <c r="G1047" s="1">
        <v>42681.324305555558</v>
      </c>
      <c r="H1047">
        <f t="shared" si="193"/>
        <v>6</v>
      </c>
      <c r="I1047" t="str">
        <f t="shared" si="194"/>
        <v>Monday</v>
      </c>
      <c r="J1047">
        <f t="shared" si="195"/>
        <v>171409.00000000256</v>
      </c>
      <c r="K1047" s="1">
        <f t="shared" si="196"/>
        <v>42681.324305555558</v>
      </c>
      <c r="L1047" t="str">
        <f t="shared" si="197"/>
        <v>Trip Completed</v>
      </c>
      <c r="M1047" t="str">
        <f t="shared" si="198"/>
        <v>Airport</v>
      </c>
      <c r="N1047" s="1">
        <f t="shared" si="203"/>
        <v>42562</v>
      </c>
      <c r="O1047" t="str">
        <f t="shared" si="199"/>
        <v>11-Jul-2016 → 07-Nov-2016</v>
      </c>
      <c r="P1047" t="str">
        <f t="shared" si="200"/>
        <v>11-Jul-2016</v>
      </c>
      <c r="Q1047" s="2">
        <f t="shared" si="201"/>
        <v>42562</v>
      </c>
      <c r="R1047" t="str">
        <f t="shared" si="202"/>
        <v>Normal</v>
      </c>
    </row>
    <row r="1048" spans="1:18" x14ac:dyDescent="0.35">
      <c r="A1048">
        <v>952</v>
      </c>
      <c r="B1048" t="s">
        <v>8</v>
      </c>
      <c r="C1048">
        <f t="shared" si="192"/>
        <v>109</v>
      </c>
      <c r="D1048">
        <v>109</v>
      </c>
      <c r="E1048" t="s">
        <v>7</v>
      </c>
      <c r="F1048" s="1">
        <v>42562.777083333334</v>
      </c>
      <c r="G1048" s="1">
        <v>42681.804861111108</v>
      </c>
      <c r="H1048">
        <f t="shared" si="193"/>
        <v>18</v>
      </c>
      <c r="I1048" t="str">
        <f t="shared" si="194"/>
        <v>Monday</v>
      </c>
      <c r="J1048">
        <f t="shared" si="195"/>
        <v>171399.99999999418</v>
      </c>
      <c r="K1048" s="1">
        <f t="shared" si="196"/>
        <v>42681.804861111108</v>
      </c>
      <c r="L1048" t="str">
        <f t="shared" si="197"/>
        <v>Trip Completed</v>
      </c>
      <c r="M1048" t="str">
        <f t="shared" si="198"/>
        <v>City</v>
      </c>
      <c r="N1048" s="1">
        <f t="shared" si="203"/>
        <v>42562</v>
      </c>
      <c r="O1048" t="str">
        <f t="shared" si="199"/>
        <v>11-Jul-2016 → 07-Nov-2016</v>
      </c>
      <c r="P1048" t="str">
        <f t="shared" si="200"/>
        <v>11-Jul-2016</v>
      </c>
      <c r="Q1048" s="2">
        <f t="shared" si="201"/>
        <v>42562</v>
      </c>
      <c r="R1048" t="str">
        <f t="shared" si="202"/>
        <v>Normal</v>
      </c>
    </row>
    <row r="1049" spans="1:18" x14ac:dyDescent="0.35">
      <c r="A1049">
        <v>1200</v>
      </c>
      <c r="B1049" t="s">
        <v>6</v>
      </c>
      <c r="C1049">
        <f t="shared" si="192"/>
        <v>109</v>
      </c>
      <c r="D1049">
        <v>109</v>
      </c>
      <c r="E1049" t="s">
        <v>7</v>
      </c>
      <c r="F1049" s="1">
        <v>42562.884027777778</v>
      </c>
      <c r="G1049" s="1">
        <v>42681.936805555553</v>
      </c>
      <c r="H1049">
        <f t="shared" si="193"/>
        <v>21</v>
      </c>
      <c r="I1049" t="str">
        <f t="shared" si="194"/>
        <v>Monday</v>
      </c>
      <c r="J1049">
        <f t="shared" si="195"/>
        <v>171435.99999999627</v>
      </c>
      <c r="K1049" s="1">
        <f t="shared" si="196"/>
        <v>42681.936805555553</v>
      </c>
      <c r="L1049" t="str">
        <f t="shared" si="197"/>
        <v>Trip Completed</v>
      </c>
      <c r="M1049" t="str">
        <f t="shared" si="198"/>
        <v>Airport</v>
      </c>
      <c r="N1049" s="1">
        <f t="shared" si="203"/>
        <v>42562</v>
      </c>
      <c r="O1049" t="str">
        <f t="shared" si="199"/>
        <v>11-Jul-2016 → 07-Nov-2016</v>
      </c>
      <c r="P1049" t="str">
        <f t="shared" si="200"/>
        <v>11-Jul-2016</v>
      </c>
      <c r="Q1049" s="2">
        <f t="shared" si="201"/>
        <v>42562</v>
      </c>
      <c r="R1049" t="str">
        <f t="shared" si="202"/>
        <v>Normal</v>
      </c>
    </row>
    <row r="1050" spans="1:18" x14ac:dyDescent="0.35">
      <c r="A1050">
        <v>1775</v>
      </c>
      <c r="B1050" t="s">
        <v>8</v>
      </c>
      <c r="C1050">
        <f t="shared" si="192"/>
        <v>109</v>
      </c>
      <c r="D1050">
        <v>109</v>
      </c>
      <c r="E1050" t="s">
        <v>7</v>
      </c>
      <c r="F1050" s="1">
        <v>42563.372916666667</v>
      </c>
      <c r="G1050" s="1">
        <v>42711.411111111112</v>
      </c>
      <c r="H1050">
        <f t="shared" si="193"/>
        <v>8</v>
      </c>
      <c r="I1050" t="str">
        <f t="shared" si="194"/>
        <v>Tuesday</v>
      </c>
      <c r="J1050">
        <f t="shared" si="195"/>
        <v>213175.00000000116</v>
      </c>
      <c r="K1050" s="1">
        <f t="shared" si="196"/>
        <v>42711.411111111112</v>
      </c>
      <c r="L1050" t="str">
        <f t="shared" si="197"/>
        <v>Trip Completed</v>
      </c>
      <c r="M1050" t="str">
        <f t="shared" si="198"/>
        <v>City</v>
      </c>
      <c r="N1050" s="1">
        <f t="shared" si="203"/>
        <v>42563</v>
      </c>
      <c r="O1050" t="str">
        <f t="shared" si="199"/>
        <v>12-Jul-2016 → 07-Dec-2016</v>
      </c>
      <c r="P1050" t="str">
        <f t="shared" si="200"/>
        <v>12-Jul-2016</v>
      </c>
      <c r="Q1050" s="2">
        <f t="shared" si="201"/>
        <v>42563</v>
      </c>
      <c r="R1050" t="str">
        <f t="shared" si="202"/>
        <v>Normal</v>
      </c>
    </row>
    <row r="1051" spans="1:18" x14ac:dyDescent="0.35">
      <c r="A1051">
        <v>1953</v>
      </c>
      <c r="B1051" t="s">
        <v>6</v>
      </c>
      <c r="C1051">
        <f t="shared" si="192"/>
        <v>109</v>
      </c>
      <c r="D1051">
        <v>109</v>
      </c>
      <c r="E1051" t="s">
        <v>7</v>
      </c>
      <c r="F1051" s="1">
        <v>42563.484722222223</v>
      </c>
      <c r="G1051" s="1">
        <v>42711.52847222222</v>
      </c>
      <c r="H1051">
        <f t="shared" si="193"/>
        <v>11</v>
      </c>
      <c r="I1051" t="str">
        <f t="shared" si="194"/>
        <v>Tuesday</v>
      </c>
      <c r="J1051">
        <f t="shared" si="195"/>
        <v>213182.99999999581</v>
      </c>
      <c r="K1051" s="1">
        <f t="shared" si="196"/>
        <v>42711.52847222222</v>
      </c>
      <c r="L1051" t="str">
        <f t="shared" si="197"/>
        <v>Trip Completed</v>
      </c>
      <c r="M1051" t="str">
        <f t="shared" si="198"/>
        <v>Airport</v>
      </c>
      <c r="N1051" s="1">
        <f t="shared" si="203"/>
        <v>42563</v>
      </c>
      <c r="O1051" t="str">
        <f t="shared" si="199"/>
        <v>12-Jul-2016 → 07-Dec-2016</v>
      </c>
      <c r="P1051" t="str">
        <f t="shared" si="200"/>
        <v>12-Jul-2016</v>
      </c>
      <c r="Q1051" s="2">
        <f t="shared" si="201"/>
        <v>42563</v>
      </c>
      <c r="R1051" t="str">
        <f t="shared" si="202"/>
        <v>Normal</v>
      </c>
    </row>
    <row r="1052" spans="1:18" x14ac:dyDescent="0.35">
      <c r="A1052">
        <v>3270</v>
      </c>
      <c r="B1052" t="s">
        <v>8</v>
      </c>
      <c r="C1052">
        <f t="shared" si="192"/>
        <v>109</v>
      </c>
      <c r="D1052">
        <v>109</v>
      </c>
      <c r="E1052" t="s">
        <v>7</v>
      </c>
      <c r="F1052" s="1">
        <v>42564.436122685183</v>
      </c>
      <c r="G1052" s="1">
        <v>42564.461793981478</v>
      </c>
      <c r="H1052">
        <f t="shared" si="193"/>
        <v>10</v>
      </c>
      <c r="I1052" t="str">
        <f t="shared" si="194"/>
        <v>Wednesday</v>
      </c>
      <c r="J1052">
        <f t="shared" si="195"/>
        <v>36.966666664229706</v>
      </c>
      <c r="K1052" s="1">
        <f t="shared" si="196"/>
        <v>42564.461793981478</v>
      </c>
      <c r="L1052" t="str">
        <f t="shared" si="197"/>
        <v>Trip Completed</v>
      </c>
      <c r="M1052" t="str">
        <f t="shared" si="198"/>
        <v>City</v>
      </c>
      <c r="N1052" s="1">
        <f t="shared" si="203"/>
        <v>42564</v>
      </c>
      <c r="O1052" t="str">
        <f t="shared" si="199"/>
        <v>13-Jul-2016 → 13-Jul-2016</v>
      </c>
      <c r="P1052" t="str">
        <f t="shared" si="200"/>
        <v>13-Jul-2016</v>
      </c>
      <c r="Q1052" s="2">
        <f t="shared" si="201"/>
        <v>42564</v>
      </c>
      <c r="R1052" t="str">
        <f t="shared" si="202"/>
        <v>Normal</v>
      </c>
    </row>
    <row r="1053" spans="1:18" x14ac:dyDescent="0.35">
      <c r="A1053">
        <v>3497</v>
      </c>
      <c r="B1053" t="s">
        <v>6</v>
      </c>
      <c r="C1053">
        <f t="shared" si="192"/>
        <v>109</v>
      </c>
      <c r="D1053">
        <v>109</v>
      </c>
      <c r="E1053" t="s">
        <v>7</v>
      </c>
      <c r="F1053" s="1">
        <v>42564.730787037035</v>
      </c>
      <c r="G1053" s="1">
        <v>42564.769236111111</v>
      </c>
      <c r="H1053">
        <f t="shared" si="193"/>
        <v>17</v>
      </c>
      <c r="I1053" t="str">
        <f t="shared" si="194"/>
        <v>Wednesday</v>
      </c>
      <c r="J1053">
        <f t="shared" si="195"/>
        <v>55.366666669724509</v>
      </c>
      <c r="K1053" s="1">
        <f t="shared" si="196"/>
        <v>42564.769236111111</v>
      </c>
      <c r="L1053" t="str">
        <f t="shared" si="197"/>
        <v>Trip Completed</v>
      </c>
      <c r="M1053" t="str">
        <f t="shared" si="198"/>
        <v>Airport</v>
      </c>
      <c r="N1053" s="1">
        <f t="shared" si="203"/>
        <v>42564</v>
      </c>
      <c r="O1053" t="str">
        <f t="shared" si="199"/>
        <v>13-Jul-2016 → 13-Jul-2016</v>
      </c>
      <c r="P1053" t="str">
        <f t="shared" si="200"/>
        <v>13-Jul-2016</v>
      </c>
      <c r="Q1053" s="2">
        <f t="shared" si="201"/>
        <v>42564</v>
      </c>
      <c r="R1053" t="str">
        <f t="shared" si="202"/>
        <v>Normal</v>
      </c>
    </row>
    <row r="1054" spans="1:18" x14ac:dyDescent="0.35">
      <c r="A1054">
        <v>3897</v>
      </c>
      <c r="B1054" t="s">
        <v>6</v>
      </c>
      <c r="C1054">
        <f t="shared" si="192"/>
        <v>109</v>
      </c>
      <c r="D1054">
        <v>109</v>
      </c>
      <c r="E1054" t="s">
        <v>7</v>
      </c>
      <c r="F1054" s="1">
        <v>42564.917245370372</v>
      </c>
      <c r="G1054" s="1">
        <v>42564.943043981482</v>
      </c>
      <c r="H1054">
        <f t="shared" si="193"/>
        <v>22</v>
      </c>
      <c r="I1054" t="str">
        <f t="shared" si="194"/>
        <v>Wednesday</v>
      </c>
      <c r="J1054">
        <f t="shared" si="195"/>
        <v>37.149999998509884</v>
      </c>
      <c r="K1054" s="1">
        <f t="shared" si="196"/>
        <v>42564.943043981482</v>
      </c>
      <c r="L1054" t="str">
        <f t="shared" si="197"/>
        <v>Trip Completed</v>
      </c>
      <c r="M1054" t="str">
        <f t="shared" si="198"/>
        <v>Airport</v>
      </c>
      <c r="N1054" s="1">
        <f t="shared" si="203"/>
        <v>42564</v>
      </c>
      <c r="O1054" t="str">
        <f t="shared" si="199"/>
        <v>13-Jul-2016 → 13-Jul-2016</v>
      </c>
      <c r="P1054" t="str">
        <f t="shared" si="200"/>
        <v>13-Jul-2016</v>
      </c>
      <c r="Q1054" s="2">
        <f t="shared" si="201"/>
        <v>42564</v>
      </c>
      <c r="R1054" t="str">
        <f t="shared" si="202"/>
        <v>Normal</v>
      </c>
    </row>
    <row r="1055" spans="1:18" x14ac:dyDescent="0.35">
      <c r="A1055">
        <v>4601</v>
      </c>
      <c r="B1055" t="s">
        <v>8</v>
      </c>
      <c r="C1055">
        <f t="shared" si="192"/>
        <v>109</v>
      </c>
      <c r="D1055">
        <v>109</v>
      </c>
      <c r="E1055" t="s">
        <v>7</v>
      </c>
      <c r="F1055" s="1">
        <v>42565.426041666666</v>
      </c>
      <c r="G1055" s="1">
        <v>42565.452962962961</v>
      </c>
      <c r="H1055">
        <f t="shared" si="193"/>
        <v>10</v>
      </c>
      <c r="I1055" t="str">
        <f t="shared" si="194"/>
        <v>Thursday</v>
      </c>
      <c r="J1055">
        <f t="shared" si="195"/>
        <v>38.766666665906087</v>
      </c>
      <c r="K1055" s="1">
        <f t="shared" si="196"/>
        <v>42565.452962962961</v>
      </c>
      <c r="L1055" t="str">
        <f t="shared" si="197"/>
        <v>Trip Completed</v>
      </c>
      <c r="M1055" t="str">
        <f t="shared" si="198"/>
        <v>City</v>
      </c>
      <c r="N1055" s="1">
        <f t="shared" si="203"/>
        <v>42565</v>
      </c>
      <c r="O1055" t="str">
        <f t="shared" si="199"/>
        <v>14-Jul-2016 → 14-Jul-2016</v>
      </c>
      <c r="P1055" t="str">
        <f t="shared" si="200"/>
        <v>14-Jul-2016</v>
      </c>
      <c r="Q1055" s="2">
        <f t="shared" si="201"/>
        <v>42565</v>
      </c>
      <c r="R1055" t="str">
        <f t="shared" si="202"/>
        <v>Normal</v>
      </c>
    </row>
    <row r="1056" spans="1:18" x14ac:dyDescent="0.35">
      <c r="A1056">
        <v>4621</v>
      </c>
      <c r="B1056" t="s">
        <v>6</v>
      </c>
      <c r="C1056">
        <f t="shared" si="192"/>
        <v>109</v>
      </c>
      <c r="D1056">
        <v>109</v>
      </c>
      <c r="E1056" t="s">
        <v>7</v>
      </c>
      <c r="F1056" s="1">
        <v>42565.459965277776</v>
      </c>
      <c r="G1056" s="1">
        <v>42565.490439814814</v>
      </c>
      <c r="H1056">
        <f t="shared" si="193"/>
        <v>11</v>
      </c>
      <c r="I1056" t="str">
        <f t="shared" si="194"/>
        <v>Thursday</v>
      </c>
      <c r="J1056">
        <f t="shared" si="195"/>
        <v>43.883333334233612</v>
      </c>
      <c r="K1056" s="1">
        <f t="shared" si="196"/>
        <v>42565.490439814814</v>
      </c>
      <c r="L1056" t="str">
        <f t="shared" si="197"/>
        <v>Trip Completed</v>
      </c>
      <c r="M1056" t="str">
        <f t="shared" si="198"/>
        <v>Airport</v>
      </c>
      <c r="N1056" s="1">
        <f t="shared" si="203"/>
        <v>42565</v>
      </c>
      <c r="O1056" t="str">
        <f t="shared" si="199"/>
        <v>14-Jul-2016 → 14-Jul-2016</v>
      </c>
      <c r="P1056" t="str">
        <f t="shared" si="200"/>
        <v>14-Jul-2016</v>
      </c>
      <c r="Q1056" s="2">
        <f t="shared" si="201"/>
        <v>42565</v>
      </c>
      <c r="R1056" t="str">
        <f t="shared" si="202"/>
        <v>Normal</v>
      </c>
    </row>
    <row r="1057" spans="1:18" x14ac:dyDescent="0.35">
      <c r="A1057">
        <v>5061</v>
      </c>
      <c r="B1057" t="s">
        <v>8</v>
      </c>
      <c r="C1057">
        <f t="shared" si="192"/>
        <v>109</v>
      </c>
      <c r="D1057">
        <v>109</v>
      </c>
      <c r="E1057" t="s">
        <v>7</v>
      </c>
      <c r="F1057" s="1">
        <v>42565.811990740738</v>
      </c>
      <c r="G1057" s="1">
        <v>42565.842569444445</v>
      </c>
      <c r="H1057">
        <f t="shared" si="193"/>
        <v>19</v>
      </c>
      <c r="I1057" t="str">
        <f t="shared" si="194"/>
        <v>Thursday</v>
      </c>
      <c r="J1057">
        <f t="shared" si="195"/>
        <v>44.03333333786577</v>
      </c>
      <c r="K1057" s="1">
        <f t="shared" si="196"/>
        <v>42565.842569444445</v>
      </c>
      <c r="L1057" t="str">
        <f t="shared" si="197"/>
        <v>Trip Completed</v>
      </c>
      <c r="M1057" t="str">
        <f t="shared" si="198"/>
        <v>City</v>
      </c>
      <c r="N1057" s="1">
        <f t="shared" si="203"/>
        <v>42565</v>
      </c>
      <c r="O1057" t="str">
        <f t="shared" si="199"/>
        <v>14-Jul-2016 → 14-Jul-2016</v>
      </c>
      <c r="P1057" t="str">
        <f t="shared" si="200"/>
        <v>14-Jul-2016</v>
      </c>
      <c r="Q1057" s="2">
        <f t="shared" si="201"/>
        <v>42565</v>
      </c>
      <c r="R1057" t="str">
        <f t="shared" si="202"/>
        <v>Normal</v>
      </c>
    </row>
    <row r="1058" spans="1:18" x14ac:dyDescent="0.35">
      <c r="A1058">
        <v>5359</v>
      </c>
      <c r="B1058" t="s">
        <v>8</v>
      </c>
      <c r="C1058">
        <f t="shared" si="192"/>
        <v>109</v>
      </c>
      <c r="D1058">
        <v>109</v>
      </c>
      <c r="E1058" t="s">
        <v>7</v>
      </c>
      <c r="F1058" s="1">
        <v>42565.973576388889</v>
      </c>
      <c r="G1058" s="1">
        <v>42566.01666666667</v>
      </c>
      <c r="H1058">
        <f t="shared" si="193"/>
        <v>23</v>
      </c>
      <c r="I1058" t="str">
        <f t="shared" si="194"/>
        <v>Thursday</v>
      </c>
      <c r="J1058">
        <f t="shared" si="195"/>
        <v>62.050000004237518</v>
      </c>
      <c r="K1058" s="1">
        <f t="shared" si="196"/>
        <v>42566.01666666667</v>
      </c>
      <c r="L1058" t="str">
        <f t="shared" si="197"/>
        <v>Trip Completed</v>
      </c>
      <c r="M1058" t="str">
        <f t="shared" si="198"/>
        <v>City</v>
      </c>
      <c r="N1058" s="1">
        <f t="shared" si="203"/>
        <v>42565</v>
      </c>
      <c r="O1058" t="str">
        <f t="shared" si="199"/>
        <v>14-Jul-2016 → 15-Jul-2016</v>
      </c>
      <c r="P1058" t="str">
        <f t="shared" si="200"/>
        <v>14-Jul-2016</v>
      </c>
      <c r="Q1058" s="2">
        <f t="shared" si="201"/>
        <v>42565</v>
      </c>
      <c r="R1058" t="str">
        <f t="shared" si="202"/>
        <v>Normal</v>
      </c>
    </row>
    <row r="1059" spans="1:18" x14ac:dyDescent="0.35">
      <c r="A1059">
        <v>6179</v>
      </c>
      <c r="B1059" t="s">
        <v>6</v>
      </c>
      <c r="C1059">
        <f t="shared" si="192"/>
        <v>109</v>
      </c>
      <c r="D1059">
        <v>109</v>
      </c>
      <c r="E1059" t="s">
        <v>7</v>
      </c>
      <c r="F1059" s="1">
        <v>42566.703668981485</v>
      </c>
      <c r="G1059" s="1">
        <v>42566.756215277775</v>
      </c>
      <c r="H1059">
        <f t="shared" si="193"/>
        <v>16</v>
      </c>
      <c r="I1059" t="str">
        <f t="shared" si="194"/>
        <v>Friday</v>
      </c>
      <c r="J1059">
        <f t="shared" si="195"/>
        <v>75.666666658362374</v>
      </c>
      <c r="K1059" s="1">
        <f t="shared" si="196"/>
        <v>42566.756215277775</v>
      </c>
      <c r="L1059" t="str">
        <f t="shared" si="197"/>
        <v>Trip Completed</v>
      </c>
      <c r="M1059" t="str">
        <f t="shared" si="198"/>
        <v>Airport</v>
      </c>
      <c r="N1059" s="1">
        <f t="shared" si="203"/>
        <v>42566</v>
      </c>
      <c r="O1059" t="str">
        <f t="shared" si="199"/>
        <v>15-Jul-2016 → 15-Jul-2016</v>
      </c>
      <c r="P1059" t="str">
        <f t="shared" si="200"/>
        <v>15-Jul-2016</v>
      </c>
      <c r="Q1059" s="2">
        <f t="shared" si="201"/>
        <v>42566</v>
      </c>
      <c r="R1059" t="str">
        <f t="shared" si="202"/>
        <v>Normal</v>
      </c>
    </row>
    <row r="1060" spans="1:18" x14ac:dyDescent="0.35">
      <c r="A1060">
        <v>469</v>
      </c>
      <c r="B1060" t="s">
        <v>6</v>
      </c>
      <c r="C1060">
        <f t="shared" si="192"/>
        <v>110</v>
      </c>
      <c r="D1060">
        <v>110</v>
      </c>
      <c r="E1060" t="s">
        <v>7</v>
      </c>
      <c r="F1060" s="1">
        <v>42562.39166666667</v>
      </c>
      <c r="G1060" s="1">
        <v>42681.419444444444</v>
      </c>
      <c r="H1060">
        <f t="shared" si="193"/>
        <v>9</v>
      </c>
      <c r="I1060" t="str">
        <f t="shared" si="194"/>
        <v>Monday</v>
      </c>
      <c r="J1060">
        <f t="shared" si="195"/>
        <v>171399.99999999418</v>
      </c>
      <c r="K1060" s="1">
        <f t="shared" si="196"/>
        <v>42681.419444444444</v>
      </c>
      <c r="L1060" t="str">
        <f t="shared" si="197"/>
        <v>Trip Completed</v>
      </c>
      <c r="M1060" t="str">
        <f t="shared" si="198"/>
        <v>Airport</v>
      </c>
      <c r="N1060" s="1">
        <f t="shared" si="203"/>
        <v>42562</v>
      </c>
      <c r="O1060" t="str">
        <f t="shared" si="199"/>
        <v>11-Jul-2016 → 07-Nov-2016</v>
      </c>
      <c r="P1060" t="str">
        <f t="shared" si="200"/>
        <v>11-Jul-2016</v>
      </c>
      <c r="Q1060" s="2">
        <f t="shared" si="201"/>
        <v>42562</v>
      </c>
      <c r="R1060" t="str">
        <f t="shared" si="202"/>
        <v>Normal</v>
      </c>
    </row>
    <row r="1061" spans="1:18" x14ac:dyDescent="0.35">
      <c r="A1061">
        <v>914</v>
      </c>
      <c r="B1061" t="s">
        <v>8</v>
      </c>
      <c r="C1061">
        <f t="shared" si="192"/>
        <v>110</v>
      </c>
      <c r="D1061">
        <v>110</v>
      </c>
      <c r="E1061" t="s">
        <v>7</v>
      </c>
      <c r="F1061" s="1">
        <v>42562.761805555558</v>
      </c>
      <c r="G1061" s="1">
        <v>42681.790277777778</v>
      </c>
      <c r="H1061">
        <f t="shared" si="193"/>
        <v>18</v>
      </c>
      <c r="I1061" t="str">
        <f t="shared" si="194"/>
        <v>Monday</v>
      </c>
      <c r="J1061">
        <f t="shared" si="195"/>
        <v>171400.99999999744</v>
      </c>
      <c r="K1061" s="1">
        <f t="shared" si="196"/>
        <v>42681.790277777778</v>
      </c>
      <c r="L1061" t="str">
        <f t="shared" si="197"/>
        <v>Trip Completed</v>
      </c>
      <c r="M1061" t="str">
        <f t="shared" si="198"/>
        <v>City</v>
      </c>
      <c r="N1061" s="1">
        <f t="shared" si="203"/>
        <v>42562</v>
      </c>
      <c r="O1061" t="str">
        <f t="shared" si="199"/>
        <v>11-Jul-2016 → 07-Nov-2016</v>
      </c>
      <c r="P1061" t="str">
        <f t="shared" si="200"/>
        <v>11-Jul-2016</v>
      </c>
      <c r="Q1061" s="2">
        <f t="shared" si="201"/>
        <v>42562</v>
      </c>
      <c r="R1061" t="str">
        <f t="shared" si="202"/>
        <v>Normal</v>
      </c>
    </row>
    <row r="1062" spans="1:18" x14ac:dyDescent="0.35">
      <c r="A1062">
        <v>1386</v>
      </c>
      <c r="B1062" t="s">
        <v>6</v>
      </c>
      <c r="C1062">
        <f t="shared" si="192"/>
        <v>110</v>
      </c>
      <c r="D1062">
        <v>110</v>
      </c>
      <c r="E1062" t="s">
        <v>7</v>
      </c>
      <c r="F1062" s="1">
        <v>42563.0625</v>
      </c>
      <c r="G1062" s="1">
        <v>42711.112500000003</v>
      </c>
      <c r="H1062">
        <f t="shared" si="193"/>
        <v>1</v>
      </c>
      <c r="I1062" t="str">
        <f t="shared" si="194"/>
        <v>Tuesday</v>
      </c>
      <c r="J1062">
        <f t="shared" si="195"/>
        <v>213192.00000000419</v>
      </c>
      <c r="K1062" s="1">
        <f t="shared" si="196"/>
        <v>42711.112500000003</v>
      </c>
      <c r="L1062" t="str">
        <f t="shared" si="197"/>
        <v>Trip Completed</v>
      </c>
      <c r="M1062" t="str">
        <f t="shared" si="198"/>
        <v>Airport</v>
      </c>
      <c r="N1062" s="1">
        <f t="shared" si="203"/>
        <v>42563</v>
      </c>
      <c r="O1062" t="str">
        <f t="shared" si="199"/>
        <v>12-Jul-2016 → 07-Dec-2016</v>
      </c>
      <c r="P1062" t="str">
        <f t="shared" si="200"/>
        <v>12-Jul-2016</v>
      </c>
      <c r="Q1062" s="2">
        <f t="shared" si="201"/>
        <v>42563</v>
      </c>
      <c r="R1062" t="str">
        <f t="shared" si="202"/>
        <v>Normal</v>
      </c>
    </row>
    <row r="1063" spans="1:18" x14ac:dyDescent="0.35">
      <c r="A1063">
        <v>1935</v>
      </c>
      <c r="B1063" t="s">
        <v>8</v>
      </c>
      <c r="C1063">
        <f t="shared" si="192"/>
        <v>110</v>
      </c>
      <c r="D1063">
        <v>110</v>
      </c>
      <c r="E1063" t="s">
        <v>7</v>
      </c>
      <c r="F1063" s="1">
        <v>42563.469444444447</v>
      </c>
      <c r="G1063" s="1">
        <v>42711.511805555558</v>
      </c>
      <c r="H1063">
        <f t="shared" si="193"/>
        <v>11</v>
      </c>
      <c r="I1063" t="str">
        <f t="shared" si="194"/>
        <v>Tuesday</v>
      </c>
      <c r="J1063">
        <f t="shared" si="195"/>
        <v>213180.99999999977</v>
      </c>
      <c r="K1063" s="1">
        <f t="shared" si="196"/>
        <v>42711.511805555558</v>
      </c>
      <c r="L1063" t="str">
        <f t="shared" si="197"/>
        <v>Trip Completed</v>
      </c>
      <c r="M1063" t="str">
        <f t="shared" si="198"/>
        <v>City</v>
      </c>
      <c r="N1063" s="1">
        <f t="shared" si="203"/>
        <v>42563</v>
      </c>
      <c r="O1063" t="str">
        <f t="shared" si="199"/>
        <v>12-Jul-2016 → 07-Dec-2016</v>
      </c>
      <c r="P1063" t="str">
        <f t="shared" si="200"/>
        <v>12-Jul-2016</v>
      </c>
      <c r="Q1063" s="2">
        <f t="shared" si="201"/>
        <v>42563</v>
      </c>
      <c r="R1063" t="str">
        <f t="shared" si="202"/>
        <v>Normal</v>
      </c>
    </row>
    <row r="1064" spans="1:18" x14ac:dyDescent="0.35">
      <c r="A1064">
        <v>3243</v>
      </c>
      <c r="B1064" t="s">
        <v>6</v>
      </c>
      <c r="C1064">
        <f t="shared" si="192"/>
        <v>110</v>
      </c>
      <c r="D1064">
        <v>110</v>
      </c>
      <c r="E1064" t="s">
        <v>7</v>
      </c>
      <c r="F1064" s="1">
        <v>42564.419421296298</v>
      </c>
      <c r="G1064" s="1">
        <v>42564.449120370373</v>
      </c>
      <c r="H1064">
        <f t="shared" si="193"/>
        <v>10</v>
      </c>
      <c r="I1064" t="str">
        <f t="shared" si="194"/>
        <v>Wednesday</v>
      </c>
      <c r="J1064">
        <f t="shared" si="195"/>
        <v>42.766666668467224</v>
      </c>
      <c r="K1064" s="1">
        <f t="shared" si="196"/>
        <v>42564.449120370373</v>
      </c>
      <c r="L1064" t="str">
        <f t="shared" si="197"/>
        <v>Trip Completed</v>
      </c>
      <c r="M1064" t="str">
        <f t="shared" si="198"/>
        <v>Airport</v>
      </c>
      <c r="N1064" s="1">
        <f t="shared" si="203"/>
        <v>42564</v>
      </c>
      <c r="O1064" t="str">
        <f t="shared" si="199"/>
        <v>13-Jul-2016 → 13-Jul-2016</v>
      </c>
      <c r="P1064" t="str">
        <f t="shared" si="200"/>
        <v>13-Jul-2016</v>
      </c>
      <c r="Q1064" s="2">
        <f t="shared" si="201"/>
        <v>42564</v>
      </c>
      <c r="R1064" t="str">
        <f t="shared" si="202"/>
        <v>Normal</v>
      </c>
    </row>
    <row r="1065" spans="1:18" x14ac:dyDescent="0.35">
      <c r="A1065">
        <v>3449</v>
      </c>
      <c r="B1065" t="s">
        <v>8</v>
      </c>
      <c r="C1065">
        <f t="shared" si="192"/>
        <v>110</v>
      </c>
      <c r="D1065">
        <v>110</v>
      </c>
      <c r="E1065" t="s">
        <v>7</v>
      </c>
      <c r="F1065" s="1">
        <v>42564.703113425923</v>
      </c>
      <c r="G1065" s="1">
        <v>42564.723275462966</v>
      </c>
      <c r="H1065">
        <f t="shared" si="193"/>
        <v>16</v>
      </c>
      <c r="I1065" t="str">
        <f t="shared" si="194"/>
        <v>Wednesday</v>
      </c>
      <c r="J1065">
        <f t="shared" si="195"/>
        <v>29.03333334135823</v>
      </c>
      <c r="K1065" s="1">
        <f t="shared" si="196"/>
        <v>42564.723275462966</v>
      </c>
      <c r="L1065" t="str">
        <f t="shared" si="197"/>
        <v>Trip Completed</v>
      </c>
      <c r="M1065" t="str">
        <f t="shared" si="198"/>
        <v>City</v>
      </c>
      <c r="N1065" s="1">
        <f t="shared" si="203"/>
        <v>42564</v>
      </c>
      <c r="O1065" t="str">
        <f t="shared" si="199"/>
        <v>13-Jul-2016 → 13-Jul-2016</v>
      </c>
      <c r="P1065" t="str">
        <f t="shared" si="200"/>
        <v>13-Jul-2016</v>
      </c>
      <c r="Q1065" s="2">
        <f t="shared" si="201"/>
        <v>42564</v>
      </c>
      <c r="R1065" t="str">
        <f t="shared" si="202"/>
        <v>Normal</v>
      </c>
    </row>
    <row r="1066" spans="1:18" x14ac:dyDescent="0.35">
      <c r="A1066">
        <v>4500</v>
      </c>
      <c r="B1066" t="s">
        <v>8</v>
      </c>
      <c r="C1066">
        <f t="shared" si="192"/>
        <v>110</v>
      </c>
      <c r="D1066">
        <v>110</v>
      </c>
      <c r="E1066" t="s">
        <v>7</v>
      </c>
      <c r="F1066" s="1">
        <v>42565.378275462965</v>
      </c>
      <c r="G1066" s="1">
        <v>42565.423043981478</v>
      </c>
      <c r="H1066">
        <f t="shared" si="193"/>
        <v>9</v>
      </c>
      <c r="I1066" t="str">
        <f t="shared" si="194"/>
        <v>Thursday</v>
      </c>
      <c r="J1066">
        <f t="shared" si="195"/>
        <v>64.466666659573093</v>
      </c>
      <c r="K1066" s="1">
        <f t="shared" si="196"/>
        <v>42565.423043981478</v>
      </c>
      <c r="L1066" t="str">
        <f t="shared" si="197"/>
        <v>Trip Completed</v>
      </c>
      <c r="M1066" t="str">
        <f t="shared" si="198"/>
        <v>City</v>
      </c>
      <c r="N1066" s="1">
        <f t="shared" si="203"/>
        <v>42565</v>
      </c>
      <c r="O1066" t="str">
        <f t="shared" si="199"/>
        <v>14-Jul-2016 → 14-Jul-2016</v>
      </c>
      <c r="P1066" t="str">
        <f t="shared" si="200"/>
        <v>14-Jul-2016</v>
      </c>
      <c r="Q1066" s="2">
        <f t="shared" si="201"/>
        <v>42565</v>
      </c>
      <c r="R1066" t="str">
        <f t="shared" si="202"/>
        <v>Normal</v>
      </c>
    </row>
    <row r="1067" spans="1:18" x14ac:dyDescent="0.35">
      <c r="A1067">
        <v>5328</v>
      </c>
      <c r="B1067" t="s">
        <v>6</v>
      </c>
      <c r="C1067">
        <f t="shared" si="192"/>
        <v>110</v>
      </c>
      <c r="D1067">
        <v>110</v>
      </c>
      <c r="E1067" t="s">
        <v>7</v>
      </c>
      <c r="F1067" s="1">
        <v>42565.924039351848</v>
      </c>
      <c r="G1067" s="1">
        <v>42565.952372685184</v>
      </c>
      <c r="H1067">
        <f t="shared" si="193"/>
        <v>22</v>
      </c>
      <c r="I1067" t="str">
        <f t="shared" si="194"/>
        <v>Thursday</v>
      </c>
      <c r="J1067">
        <f t="shared" si="195"/>
        <v>40.800000003073364</v>
      </c>
      <c r="K1067" s="1">
        <f t="shared" si="196"/>
        <v>42565.952372685184</v>
      </c>
      <c r="L1067" t="str">
        <f t="shared" si="197"/>
        <v>Trip Completed</v>
      </c>
      <c r="M1067" t="str">
        <f t="shared" si="198"/>
        <v>Airport</v>
      </c>
      <c r="N1067" s="1">
        <f t="shared" si="203"/>
        <v>42565</v>
      </c>
      <c r="O1067" t="str">
        <f t="shared" si="199"/>
        <v>14-Jul-2016 → 14-Jul-2016</v>
      </c>
      <c r="P1067" t="str">
        <f t="shared" si="200"/>
        <v>14-Jul-2016</v>
      </c>
      <c r="Q1067" s="2">
        <f t="shared" si="201"/>
        <v>42565</v>
      </c>
      <c r="R1067" t="str">
        <f t="shared" si="202"/>
        <v>Normal</v>
      </c>
    </row>
    <row r="1068" spans="1:18" x14ac:dyDescent="0.35">
      <c r="A1068">
        <v>5576</v>
      </c>
      <c r="B1068" t="s">
        <v>8</v>
      </c>
      <c r="C1068">
        <f t="shared" si="192"/>
        <v>110</v>
      </c>
      <c r="D1068">
        <v>110</v>
      </c>
      <c r="E1068" t="s">
        <v>7</v>
      </c>
      <c r="F1068" s="1">
        <v>42566.245370370372</v>
      </c>
      <c r="G1068" s="1">
        <v>42566.267696759256</v>
      </c>
      <c r="H1068">
        <f t="shared" si="193"/>
        <v>5</v>
      </c>
      <c r="I1068" t="str">
        <f t="shared" si="194"/>
        <v>Friday</v>
      </c>
      <c r="J1068">
        <f t="shared" si="195"/>
        <v>32.149999992689118</v>
      </c>
      <c r="K1068" s="1">
        <f t="shared" si="196"/>
        <v>42566.267696759256</v>
      </c>
      <c r="L1068" t="str">
        <f t="shared" si="197"/>
        <v>Trip Completed</v>
      </c>
      <c r="M1068" t="str">
        <f t="shared" si="198"/>
        <v>City</v>
      </c>
      <c r="N1068" s="1">
        <f t="shared" si="203"/>
        <v>42566</v>
      </c>
      <c r="O1068" t="str">
        <f t="shared" si="199"/>
        <v>15-Jul-2016 → 15-Jul-2016</v>
      </c>
      <c r="P1068" t="str">
        <f t="shared" si="200"/>
        <v>15-Jul-2016</v>
      </c>
      <c r="Q1068" s="2">
        <f t="shared" si="201"/>
        <v>42566</v>
      </c>
      <c r="R1068" t="str">
        <f t="shared" si="202"/>
        <v>Normal</v>
      </c>
    </row>
    <row r="1069" spans="1:18" x14ac:dyDescent="0.35">
      <c r="A1069">
        <v>6112</v>
      </c>
      <c r="B1069" t="s">
        <v>6</v>
      </c>
      <c r="C1069">
        <f t="shared" si="192"/>
        <v>110</v>
      </c>
      <c r="D1069">
        <v>110</v>
      </c>
      <c r="E1069" t="s">
        <v>7</v>
      </c>
      <c r="F1069" s="1">
        <v>42566.629699074074</v>
      </c>
      <c r="G1069" s="1">
        <v>42566.675254629627</v>
      </c>
      <c r="H1069">
        <f t="shared" si="193"/>
        <v>15</v>
      </c>
      <c r="I1069" t="str">
        <f t="shared" si="194"/>
        <v>Friday</v>
      </c>
      <c r="J1069">
        <f t="shared" si="195"/>
        <v>65.599999995902181</v>
      </c>
      <c r="K1069" s="1">
        <f t="shared" si="196"/>
        <v>42566.675254629627</v>
      </c>
      <c r="L1069" t="str">
        <f t="shared" si="197"/>
        <v>Trip Completed</v>
      </c>
      <c r="M1069" t="str">
        <f t="shared" si="198"/>
        <v>Airport</v>
      </c>
      <c r="N1069" s="1">
        <f t="shared" si="203"/>
        <v>42566</v>
      </c>
      <c r="O1069" t="str">
        <f t="shared" si="199"/>
        <v>15-Jul-2016 → 15-Jul-2016</v>
      </c>
      <c r="P1069" t="str">
        <f t="shared" si="200"/>
        <v>15-Jul-2016</v>
      </c>
      <c r="Q1069" s="2">
        <f t="shared" si="201"/>
        <v>42566</v>
      </c>
      <c r="R1069" t="str">
        <f t="shared" si="202"/>
        <v>Normal</v>
      </c>
    </row>
    <row r="1070" spans="1:18" x14ac:dyDescent="0.35">
      <c r="A1070">
        <v>6438</v>
      </c>
      <c r="B1070" t="s">
        <v>6</v>
      </c>
      <c r="C1070">
        <f t="shared" si="192"/>
        <v>110</v>
      </c>
      <c r="D1070">
        <v>110</v>
      </c>
      <c r="E1070" t="s">
        <v>7</v>
      </c>
      <c r="F1070" s="1">
        <v>42566.829259259262</v>
      </c>
      <c r="G1070" s="1">
        <v>42566.858599537038</v>
      </c>
      <c r="H1070">
        <f t="shared" si="193"/>
        <v>19</v>
      </c>
      <c r="I1070" t="str">
        <f t="shared" si="194"/>
        <v>Friday</v>
      </c>
      <c r="J1070">
        <f t="shared" si="195"/>
        <v>42.24999999627471</v>
      </c>
      <c r="K1070" s="1">
        <f t="shared" si="196"/>
        <v>42566.858599537038</v>
      </c>
      <c r="L1070" t="str">
        <f t="shared" si="197"/>
        <v>Trip Completed</v>
      </c>
      <c r="M1070" t="str">
        <f t="shared" si="198"/>
        <v>Airport</v>
      </c>
      <c r="N1070" s="1">
        <f t="shared" si="203"/>
        <v>42566</v>
      </c>
      <c r="O1070" t="str">
        <f t="shared" si="199"/>
        <v>15-Jul-2016 → 15-Jul-2016</v>
      </c>
      <c r="P1070" t="str">
        <f t="shared" si="200"/>
        <v>15-Jul-2016</v>
      </c>
      <c r="Q1070" s="2">
        <f t="shared" si="201"/>
        <v>42566</v>
      </c>
      <c r="R1070" t="str">
        <f t="shared" si="202"/>
        <v>Normal</v>
      </c>
    </row>
    <row r="1071" spans="1:18" x14ac:dyDescent="0.35">
      <c r="A1071">
        <v>707</v>
      </c>
      <c r="B1071" t="s">
        <v>6</v>
      </c>
      <c r="C1071">
        <f t="shared" si="192"/>
        <v>111</v>
      </c>
      <c r="D1071">
        <v>111</v>
      </c>
      <c r="E1071" t="s">
        <v>7</v>
      </c>
      <c r="F1071" s="1">
        <v>42562.595138888886</v>
      </c>
      <c r="G1071" s="1">
        <v>42681.621527777781</v>
      </c>
      <c r="H1071">
        <f t="shared" si="193"/>
        <v>14</v>
      </c>
      <c r="I1071" t="str">
        <f t="shared" si="194"/>
        <v>Monday</v>
      </c>
      <c r="J1071">
        <f t="shared" si="195"/>
        <v>171398.00000000861</v>
      </c>
      <c r="K1071" s="1">
        <f t="shared" si="196"/>
        <v>42681.621527777781</v>
      </c>
      <c r="L1071" t="str">
        <f t="shared" si="197"/>
        <v>Trip Completed</v>
      </c>
      <c r="M1071" t="str">
        <f t="shared" si="198"/>
        <v>Airport</v>
      </c>
      <c r="N1071" s="1">
        <f t="shared" si="203"/>
        <v>42562</v>
      </c>
      <c r="O1071" t="str">
        <f t="shared" si="199"/>
        <v>11-Jul-2016 → 07-Nov-2016</v>
      </c>
      <c r="P1071" t="str">
        <f t="shared" si="200"/>
        <v>11-Jul-2016</v>
      </c>
      <c r="Q1071" s="2">
        <f t="shared" si="201"/>
        <v>42562</v>
      </c>
      <c r="R1071" t="str">
        <f t="shared" si="202"/>
        <v>Normal</v>
      </c>
    </row>
    <row r="1072" spans="1:18" x14ac:dyDescent="0.35">
      <c r="A1072">
        <v>1136</v>
      </c>
      <c r="B1072" t="s">
        <v>6</v>
      </c>
      <c r="C1072">
        <f t="shared" si="192"/>
        <v>111</v>
      </c>
      <c r="D1072">
        <v>111</v>
      </c>
      <c r="E1072" t="s">
        <v>7</v>
      </c>
      <c r="F1072" s="1">
        <v>42562.855555555558</v>
      </c>
      <c r="G1072" s="1">
        <v>42681.888888888891</v>
      </c>
      <c r="H1072">
        <f t="shared" si="193"/>
        <v>20</v>
      </c>
      <c r="I1072" t="str">
        <f t="shared" si="194"/>
        <v>Monday</v>
      </c>
      <c r="J1072">
        <f t="shared" si="195"/>
        <v>171407.9999999993</v>
      </c>
      <c r="K1072" s="1">
        <f t="shared" si="196"/>
        <v>42681.888888888891</v>
      </c>
      <c r="L1072" t="str">
        <f t="shared" si="197"/>
        <v>Trip Completed</v>
      </c>
      <c r="M1072" t="str">
        <f t="shared" si="198"/>
        <v>Airport</v>
      </c>
      <c r="N1072" s="1">
        <f t="shared" si="203"/>
        <v>42562</v>
      </c>
      <c r="O1072" t="str">
        <f t="shared" si="199"/>
        <v>11-Jul-2016 → 07-Nov-2016</v>
      </c>
      <c r="P1072" t="str">
        <f t="shared" si="200"/>
        <v>11-Jul-2016</v>
      </c>
      <c r="Q1072" s="2">
        <f t="shared" si="201"/>
        <v>42562</v>
      </c>
      <c r="R1072" t="str">
        <f t="shared" si="202"/>
        <v>Normal</v>
      </c>
    </row>
    <row r="1073" spans="1:18" x14ac:dyDescent="0.35">
      <c r="A1073">
        <v>2961</v>
      </c>
      <c r="B1073" t="s">
        <v>6</v>
      </c>
      <c r="C1073">
        <f t="shared" si="192"/>
        <v>111</v>
      </c>
      <c r="D1073">
        <v>111</v>
      </c>
      <c r="E1073" t="s">
        <v>7</v>
      </c>
      <c r="F1073" s="1">
        <v>42564.283993055556</v>
      </c>
      <c r="G1073" s="1">
        <v>42564.32439814815</v>
      </c>
      <c r="H1073">
        <f t="shared" si="193"/>
        <v>6</v>
      </c>
      <c r="I1073" t="str">
        <f t="shared" si="194"/>
        <v>Wednesday</v>
      </c>
      <c r="J1073">
        <f t="shared" si="195"/>
        <v>58.183333334745839</v>
      </c>
      <c r="K1073" s="1">
        <f t="shared" si="196"/>
        <v>42564.32439814815</v>
      </c>
      <c r="L1073" t="str">
        <f t="shared" si="197"/>
        <v>Trip Completed</v>
      </c>
      <c r="M1073" t="str">
        <f t="shared" si="198"/>
        <v>Airport</v>
      </c>
      <c r="N1073" s="1">
        <f t="shared" si="203"/>
        <v>42564</v>
      </c>
      <c r="O1073" t="str">
        <f t="shared" si="199"/>
        <v>13-Jul-2016 → 13-Jul-2016</v>
      </c>
      <c r="P1073" t="str">
        <f t="shared" si="200"/>
        <v>13-Jul-2016</v>
      </c>
      <c r="Q1073" s="2">
        <f t="shared" si="201"/>
        <v>42564</v>
      </c>
      <c r="R1073" t="str">
        <f t="shared" si="202"/>
        <v>Normal</v>
      </c>
    </row>
    <row r="1074" spans="1:18" x14ac:dyDescent="0.35">
      <c r="A1074">
        <v>3428</v>
      </c>
      <c r="B1074" t="s">
        <v>8</v>
      </c>
      <c r="C1074">
        <f t="shared" si="192"/>
        <v>111</v>
      </c>
      <c r="D1074">
        <v>111</v>
      </c>
      <c r="E1074" t="s">
        <v>7</v>
      </c>
      <c r="F1074" s="1">
        <v>42564.663391203707</v>
      </c>
      <c r="G1074" s="1">
        <v>42564.698136574072</v>
      </c>
      <c r="H1074">
        <f t="shared" si="193"/>
        <v>15</v>
      </c>
      <c r="I1074" t="str">
        <f t="shared" si="194"/>
        <v>Wednesday</v>
      </c>
      <c r="J1074">
        <f t="shared" si="195"/>
        <v>50.033333325991407</v>
      </c>
      <c r="K1074" s="1">
        <f t="shared" si="196"/>
        <v>42564.698136574072</v>
      </c>
      <c r="L1074" t="str">
        <f t="shared" si="197"/>
        <v>Trip Completed</v>
      </c>
      <c r="M1074" t="str">
        <f t="shared" si="198"/>
        <v>City</v>
      </c>
      <c r="N1074" s="1">
        <f t="shared" si="203"/>
        <v>42564</v>
      </c>
      <c r="O1074" t="str">
        <f t="shared" si="199"/>
        <v>13-Jul-2016 → 13-Jul-2016</v>
      </c>
      <c r="P1074" t="str">
        <f t="shared" si="200"/>
        <v>13-Jul-2016</v>
      </c>
      <c r="Q1074" s="2">
        <f t="shared" si="201"/>
        <v>42564</v>
      </c>
      <c r="R1074" t="str">
        <f t="shared" si="202"/>
        <v>Normal</v>
      </c>
    </row>
    <row r="1075" spans="1:18" x14ac:dyDescent="0.35">
      <c r="A1075">
        <v>4045</v>
      </c>
      <c r="B1075" t="s">
        <v>6</v>
      </c>
      <c r="C1075">
        <f t="shared" si="192"/>
        <v>111</v>
      </c>
      <c r="D1075">
        <v>111</v>
      </c>
      <c r="E1075" t="s">
        <v>7</v>
      </c>
      <c r="F1075" s="1">
        <v>42565.039143518516</v>
      </c>
      <c r="G1075" s="1">
        <v>42565.057488425926</v>
      </c>
      <c r="H1075">
        <f t="shared" si="193"/>
        <v>0</v>
      </c>
      <c r="I1075" t="str">
        <f t="shared" si="194"/>
        <v>Thursday</v>
      </c>
      <c r="J1075">
        <f t="shared" si="195"/>
        <v>26.416666670702398</v>
      </c>
      <c r="K1075" s="1">
        <f t="shared" si="196"/>
        <v>42565.057488425926</v>
      </c>
      <c r="L1075" t="str">
        <f t="shared" si="197"/>
        <v>Trip Completed</v>
      </c>
      <c r="M1075" t="str">
        <f t="shared" si="198"/>
        <v>Airport</v>
      </c>
      <c r="N1075" s="1">
        <f t="shared" si="203"/>
        <v>42565</v>
      </c>
      <c r="O1075" t="str">
        <f t="shared" si="199"/>
        <v>14-Jul-2016 → 14-Jul-2016</v>
      </c>
      <c r="P1075" t="str">
        <f t="shared" si="200"/>
        <v>14-Jul-2016</v>
      </c>
      <c r="Q1075" s="2">
        <f t="shared" si="201"/>
        <v>42565</v>
      </c>
      <c r="R1075" t="str">
        <f t="shared" si="202"/>
        <v>Normal</v>
      </c>
    </row>
    <row r="1076" spans="1:18" x14ac:dyDescent="0.35">
      <c r="A1076">
        <v>5399</v>
      </c>
      <c r="B1076" t="s">
        <v>8</v>
      </c>
      <c r="C1076">
        <f t="shared" si="192"/>
        <v>111</v>
      </c>
      <c r="D1076">
        <v>111</v>
      </c>
      <c r="E1076" t="s">
        <v>7</v>
      </c>
      <c r="F1076" s="1">
        <v>42566.040497685186</v>
      </c>
      <c r="G1076" s="1">
        <v>42566.094525462962</v>
      </c>
      <c r="H1076">
        <f t="shared" si="193"/>
        <v>0</v>
      </c>
      <c r="I1076" t="str">
        <f t="shared" si="194"/>
        <v>Friday</v>
      </c>
      <c r="J1076">
        <f t="shared" si="195"/>
        <v>77.79999999795109</v>
      </c>
      <c r="K1076" s="1">
        <f t="shared" si="196"/>
        <v>42566.094525462962</v>
      </c>
      <c r="L1076" t="str">
        <f t="shared" si="197"/>
        <v>Trip Completed</v>
      </c>
      <c r="M1076" t="str">
        <f t="shared" si="198"/>
        <v>City</v>
      </c>
      <c r="N1076" s="1">
        <f t="shared" si="203"/>
        <v>42566</v>
      </c>
      <c r="O1076" t="str">
        <f t="shared" si="199"/>
        <v>15-Jul-2016 → 15-Jul-2016</v>
      </c>
      <c r="P1076" t="str">
        <f t="shared" si="200"/>
        <v>15-Jul-2016</v>
      </c>
      <c r="Q1076" s="2">
        <f t="shared" si="201"/>
        <v>42566</v>
      </c>
      <c r="R1076" t="str">
        <f t="shared" si="202"/>
        <v>Normal</v>
      </c>
    </row>
    <row r="1077" spans="1:18" x14ac:dyDescent="0.35">
      <c r="A1077">
        <v>5730</v>
      </c>
      <c r="B1077" t="s">
        <v>8</v>
      </c>
      <c r="C1077">
        <f t="shared" si="192"/>
        <v>111</v>
      </c>
      <c r="D1077">
        <v>111</v>
      </c>
      <c r="E1077" t="s">
        <v>7</v>
      </c>
      <c r="F1077" s="1">
        <v>42566.326527777775</v>
      </c>
      <c r="G1077" s="1">
        <v>42566.364687499998</v>
      </c>
      <c r="H1077">
        <f t="shared" si="193"/>
        <v>7</v>
      </c>
      <c r="I1077" t="str">
        <f t="shared" si="194"/>
        <v>Friday</v>
      </c>
      <c r="J1077">
        <f t="shared" si="195"/>
        <v>54.949999999953434</v>
      </c>
      <c r="K1077" s="1">
        <f t="shared" si="196"/>
        <v>42566.364687499998</v>
      </c>
      <c r="L1077" t="str">
        <f t="shared" si="197"/>
        <v>Trip Completed</v>
      </c>
      <c r="M1077" t="str">
        <f t="shared" si="198"/>
        <v>City</v>
      </c>
      <c r="N1077" s="1">
        <f t="shared" si="203"/>
        <v>42566</v>
      </c>
      <c r="O1077" t="str">
        <f t="shared" si="199"/>
        <v>15-Jul-2016 → 15-Jul-2016</v>
      </c>
      <c r="P1077" t="str">
        <f t="shared" si="200"/>
        <v>15-Jul-2016</v>
      </c>
      <c r="Q1077" s="2">
        <f t="shared" si="201"/>
        <v>42566</v>
      </c>
      <c r="R1077" t="str">
        <f t="shared" si="202"/>
        <v>Normal</v>
      </c>
    </row>
    <row r="1078" spans="1:18" x14ac:dyDescent="0.35">
      <c r="A1078">
        <v>180</v>
      </c>
      <c r="B1078" t="s">
        <v>6</v>
      </c>
      <c r="C1078">
        <f t="shared" si="192"/>
        <v>112</v>
      </c>
      <c r="D1078">
        <v>112</v>
      </c>
      <c r="E1078" t="s">
        <v>7</v>
      </c>
      <c r="F1078" s="1">
        <v>42562.241666666669</v>
      </c>
      <c r="G1078" s="1">
        <v>42681.269444444442</v>
      </c>
      <c r="H1078">
        <f t="shared" si="193"/>
        <v>5</v>
      </c>
      <c r="I1078" t="str">
        <f t="shared" si="194"/>
        <v>Monday</v>
      </c>
      <c r="J1078">
        <f t="shared" si="195"/>
        <v>171399.99999999418</v>
      </c>
      <c r="K1078" s="1">
        <f t="shared" si="196"/>
        <v>42681.269444444442</v>
      </c>
      <c r="L1078" t="str">
        <f t="shared" si="197"/>
        <v>Trip Completed</v>
      </c>
      <c r="M1078" t="str">
        <f t="shared" si="198"/>
        <v>Airport</v>
      </c>
      <c r="N1078" s="1">
        <f t="shared" si="203"/>
        <v>42562</v>
      </c>
      <c r="O1078" t="str">
        <f t="shared" si="199"/>
        <v>11-Jul-2016 → 07-Nov-2016</v>
      </c>
      <c r="P1078" t="str">
        <f t="shared" si="200"/>
        <v>11-Jul-2016</v>
      </c>
      <c r="Q1078" s="2">
        <f t="shared" si="201"/>
        <v>42562</v>
      </c>
      <c r="R1078" t="str">
        <f t="shared" si="202"/>
        <v>Normal</v>
      </c>
    </row>
    <row r="1079" spans="1:18" x14ac:dyDescent="0.35">
      <c r="A1079">
        <v>1694</v>
      </c>
      <c r="B1079" t="s">
        <v>8</v>
      </c>
      <c r="C1079">
        <f t="shared" si="192"/>
        <v>112</v>
      </c>
      <c r="D1079">
        <v>112</v>
      </c>
      <c r="E1079" t="s">
        <v>7</v>
      </c>
      <c r="F1079" s="1">
        <v>42563.32916666667</v>
      </c>
      <c r="G1079" s="1">
        <v>42711.366666666669</v>
      </c>
      <c r="H1079">
        <f t="shared" si="193"/>
        <v>7</v>
      </c>
      <c r="I1079" t="str">
        <f t="shared" si="194"/>
        <v>Tuesday</v>
      </c>
      <c r="J1079">
        <f t="shared" si="195"/>
        <v>213173.9999999979</v>
      </c>
      <c r="K1079" s="1">
        <f t="shared" si="196"/>
        <v>42711.366666666669</v>
      </c>
      <c r="L1079" t="str">
        <f t="shared" si="197"/>
        <v>Trip Completed</v>
      </c>
      <c r="M1079" t="str">
        <f t="shared" si="198"/>
        <v>City</v>
      </c>
      <c r="N1079" s="1">
        <f t="shared" si="203"/>
        <v>42563</v>
      </c>
      <c r="O1079" t="str">
        <f t="shared" si="199"/>
        <v>12-Jul-2016 → 07-Dec-2016</v>
      </c>
      <c r="P1079" t="str">
        <f t="shared" si="200"/>
        <v>12-Jul-2016</v>
      </c>
      <c r="Q1079" s="2">
        <f t="shared" si="201"/>
        <v>42563</v>
      </c>
      <c r="R1079" t="str">
        <f t="shared" si="202"/>
        <v>Normal</v>
      </c>
    </row>
    <row r="1080" spans="1:18" x14ac:dyDescent="0.35">
      <c r="A1080">
        <v>2294</v>
      </c>
      <c r="B1080" t="s">
        <v>8</v>
      </c>
      <c r="C1080">
        <f t="shared" si="192"/>
        <v>112</v>
      </c>
      <c r="D1080">
        <v>112</v>
      </c>
      <c r="E1080" t="s">
        <v>7</v>
      </c>
      <c r="F1080" s="1">
        <v>42563.782638888886</v>
      </c>
      <c r="G1080" s="1">
        <v>42711.825694444444</v>
      </c>
      <c r="H1080">
        <f t="shared" si="193"/>
        <v>18</v>
      </c>
      <c r="I1080" t="str">
        <f t="shared" si="194"/>
        <v>Tuesday</v>
      </c>
      <c r="J1080">
        <f t="shared" si="195"/>
        <v>213182.00000000303</v>
      </c>
      <c r="K1080" s="1">
        <f t="shared" si="196"/>
        <v>42711.825694444444</v>
      </c>
      <c r="L1080" t="str">
        <f t="shared" si="197"/>
        <v>Trip Completed</v>
      </c>
      <c r="M1080" t="str">
        <f t="shared" si="198"/>
        <v>City</v>
      </c>
      <c r="N1080" s="1">
        <f t="shared" si="203"/>
        <v>42563</v>
      </c>
      <c r="O1080" t="str">
        <f t="shared" si="199"/>
        <v>12-Jul-2016 → 07-Dec-2016</v>
      </c>
      <c r="P1080" t="str">
        <f t="shared" si="200"/>
        <v>12-Jul-2016</v>
      </c>
      <c r="Q1080" s="2">
        <f t="shared" si="201"/>
        <v>42563</v>
      </c>
      <c r="R1080" t="str">
        <f t="shared" si="202"/>
        <v>Normal</v>
      </c>
    </row>
    <row r="1081" spans="1:18" x14ac:dyDescent="0.35">
      <c r="A1081">
        <v>3630</v>
      </c>
      <c r="B1081" t="s">
        <v>8</v>
      </c>
      <c r="C1081">
        <f t="shared" si="192"/>
        <v>112</v>
      </c>
      <c r="D1081">
        <v>112</v>
      </c>
      <c r="E1081" t="s">
        <v>7</v>
      </c>
      <c r="F1081" s="1">
        <v>42564.791620370372</v>
      </c>
      <c r="G1081" s="1">
        <v>42564.832986111112</v>
      </c>
      <c r="H1081">
        <f t="shared" si="193"/>
        <v>18</v>
      </c>
      <c r="I1081" t="str">
        <f t="shared" si="194"/>
        <v>Wednesday</v>
      </c>
      <c r="J1081">
        <f t="shared" si="195"/>
        <v>59.566666666651145</v>
      </c>
      <c r="K1081" s="1">
        <f t="shared" si="196"/>
        <v>42564.832986111112</v>
      </c>
      <c r="L1081" t="str">
        <f t="shared" si="197"/>
        <v>Trip Completed</v>
      </c>
      <c r="M1081" t="str">
        <f t="shared" si="198"/>
        <v>City</v>
      </c>
      <c r="N1081" s="1">
        <f t="shared" si="203"/>
        <v>42564</v>
      </c>
      <c r="O1081" t="str">
        <f t="shared" si="199"/>
        <v>13-Jul-2016 → 13-Jul-2016</v>
      </c>
      <c r="P1081" t="str">
        <f t="shared" si="200"/>
        <v>13-Jul-2016</v>
      </c>
      <c r="Q1081" s="2">
        <f t="shared" si="201"/>
        <v>42564</v>
      </c>
      <c r="R1081" t="str">
        <f t="shared" si="202"/>
        <v>Normal</v>
      </c>
    </row>
    <row r="1082" spans="1:18" x14ac:dyDescent="0.35">
      <c r="A1082">
        <v>3978</v>
      </c>
      <c r="B1082" t="s">
        <v>8</v>
      </c>
      <c r="C1082">
        <f t="shared" si="192"/>
        <v>112</v>
      </c>
      <c r="D1082">
        <v>112</v>
      </c>
      <c r="E1082" t="s">
        <v>7</v>
      </c>
      <c r="F1082" s="1">
        <v>42564.970995370371</v>
      </c>
      <c r="G1082" s="1">
        <v>42564.990486111114</v>
      </c>
      <c r="H1082">
        <f t="shared" si="193"/>
        <v>23</v>
      </c>
      <c r="I1082" t="str">
        <f t="shared" si="194"/>
        <v>Wednesday</v>
      </c>
      <c r="J1082">
        <f t="shared" si="195"/>
        <v>28.06666666874662</v>
      </c>
      <c r="K1082" s="1">
        <f t="shared" si="196"/>
        <v>42564.990486111114</v>
      </c>
      <c r="L1082" t="str">
        <f t="shared" si="197"/>
        <v>Trip Completed</v>
      </c>
      <c r="M1082" t="str">
        <f t="shared" si="198"/>
        <v>City</v>
      </c>
      <c r="N1082" s="1">
        <f t="shared" si="203"/>
        <v>42564</v>
      </c>
      <c r="O1082" t="str">
        <f t="shared" si="199"/>
        <v>13-Jul-2016 → 13-Jul-2016</v>
      </c>
      <c r="P1082" t="str">
        <f t="shared" si="200"/>
        <v>13-Jul-2016</v>
      </c>
      <c r="Q1082" s="2">
        <f t="shared" si="201"/>
        <v>42564</v>
      </c>
      <c r="R1082" t="str">
        <f t="shared" si="202"/>
        <v>Normal</v>
      </c>
    </row>
    <row r="1083" spans="1:18" x14ac:dyDescent="0.35">
      <c r="A1083">
        <v>4426</v>
      </c>
      <c r="B1083" t="s">
        <v>8</v>
      </c>
      <c r="C1083">
        <f t="shared" si="192"/>
        <v>112</v>
      </c>
      <c r="D1083">
        <v>112</v>
      </c>
      <c r="E1083" t="s">
        <v>7</v>
      </c>
      <c r="F1083" s="1">
        <v>42565.348483796297</v>
      </c>
      <c r="G1083" s="1">
        <v>42565.381122685183</v>
      </c>
      <c r="H1083">
        <f t="shared" si="193"/>
        <v>8</v>
      </c>
      <c r="I1083" t="str">
        <f t="shared" si="194"/>
        <v>Thursday</v>
      </c>
      <c r="J1083">
        <f t="shared" si="195"/>
        <v>46.999999996041879</v>
      </c>
      <c r="K1083" s="1">
        <f t="shared" si="196"/>
        <v>42565.381122685183</v>
      </c>
      <c r="L1083" t="str">
        <f t="shared" si="197"/>
        <v>Trip Completed</v>
      </c>
      <c r="M1083" t="str">
        <f t="shared" si="198"/>
        <v>City</v>
      </c>
      <c r="N1083" s="1">
        <f t="shared" si="203"/>
        <v>42565</v>
      </c>
      <c r="O1083" t="str">
        <f t="shared" si="199"/>
        <v>14-Jul-2016 → 14-Jul-2016</v>
      </c>
      <c r="P1083" t="str">
        <f t="shared" si="200"/>
        <v>14-Jul-2016</v>
      </c>
      <c r="Q1083" s="2">
        <f t="shared" si="201"/>
        <v>42565</v>
      </c>
      <c r="R1083" t="str">
        <f t="shared" si="202"/>
        <v>Normal</v>
      </c>
    </row>
    <row r="1084" spans="1:18" x14ac:dyDescent="0.35">
      <c r="A1084">
        <v>5115</v>
      </c>
      <c r="B1084" t="s">
        <v>6</v>
      </c>
      <c r="C1084">
        <f t="shared" si="192"/>
        <v>112</v>
      </c>
      <c r="D1084">
        <v>112</v>
      </c>
      <c r="E1084" t="s">
        <v>7</v>
      </c>
      <c r="F1084" s="1">
        <v>42565.835949074077</v>
      </c>
      <c r="G1084" s="1">
        <v>42565.880694444444</v>
      </c>
      <c r="H1084">
        <f t="shared" si="193"/>
        <v>20</v>
      </c>
      <c r="I1084" t="str">
        <f t="shared" si="194"/>
        <v>Thursday</v>
      </c>
      <c r="J1084">
        <f t="shared" si="195"/>
        <v>64.433333328925073</v>
      </c>
      <c r="K1084" s="1">
        <f t="shared" si="196"/>
        <v>42565.880694444444</v>
      </c>
      <c r="L1084" t="str">
        <f t="shared" si="197"/>
        <v>Trip Completed</v>
      </c>
      <c r="M1084" t="str">
        <f t="shared" si="198"/>
        <v>Airport</v>
      </c>
      <c r="N1084" s="1">
        <f t="shared" si="203"/>
        <v>42565</v>
      </c>
      <c r="O1084" t="str">
        <f t="shared" si="199"/>
        <v>14-Jul-2016 → 14-Jul-2016</v>
      </c>
      <c r="P1084" t="str">
        <f t="shared" si="200"/>
        <v>14-Jul-2016</v>
      </c>
      <c r="Q1084" s="2">
        <f t="shared" si="201"/>
        <v>42565</v>
      </c>
      <c r="R1084" t="str">
        <f t="shared" si="202"/>
        <v>Normal</v>
      </c>
    </row>
    <row r="1085" spans="1:18" x14ac:dyDescent="0.35">
      <c r="A1085">
        <v>5558</v>
      </c>
      <c r="B1085" t="s">
        <v>6</v>
      </c>
      <c r="C1085">
        <f t="shared" si="192"/>
        <v>112</v>
      </c>
      <c r="D1085">
        <v>112</v>
      </c>
      <c r="E1085" t="s">
        <v>7</v>
      </c>
      <c r="F1085" s="1">
        <v>42566.230694444443</v>
      </c>
      <c r="G1085" s="1">
        <v>42566.254108796296</v>
      </c>
      <c r="H1085">
        <f t="shared" si="193"/>
        <v>5</v>
      </c>
      <c r="I1085" t="str">
        <f t="shared" si="194"/>
        <v>Friday</v>
      </c>
      <c r="J1085">
        <f t="shared" si="195"/>
        <v>33.71666666935198</v>
      </c>
      <c r="K1085" s="1">
        <f t="shared" si="196"/>
        <v>42566.254108796296</v>
      </c>
      <c r="L1085" t="str">
        <f t="shared" si="197"/>
        <v>Trip Completed</v>
      </c>
      <c r="M1085" t="str">
        <f t="shared" si="198"/>
        <v>Airport</v>
      </c>
      <c r="N1085" s="1">
        <f t="shared" si="203"/>
        <v>42566</v>
      </c>
      <c r="O1085" t="str">
        <f t="shared" si="199"/>
        <v>15-Jul-2016 → 15-Jul-2016</v>
      </c>
      <c r="P1085" t="str">
        <f t="shared" si="200"/>
        <v>15-Jul-2016</v>
      </c>
      <c r="Q1085" s="2">
        <f t="shared" si="201"/>
        <v>42566</v>
      </c>
      <c r="R1085" t="str">
        <f t="shared" si="202"/>
        <v>Normal</v>
      </c>
    </row>
    <row r="1086" spans="1:18" x14ac:dyDescent="0.35">
      <c r="A1086">
        <v>5827</v>
      </c>
      <c r="B1086" t="s">
        <v>6</v>
      </c>
      <c r="C1086">
        <f t="shared" si="192"/>
        <v>112</v>
      </c>
      <c r="D1086">
        <v>112</v>
      </c>
      <c r="E1086" t="s">
        <v>7</v>
      </c>
      <c r="F1086" s="1">
        <v>42566.370115740741</v>
      </c>
      <c r="G1086" s="1">
        <v>42566.395613425928</v>
      </c>
      <c r="H1086">
        <f t="shared" si="193"/>
        <v>8</v>
      </c>
      <c r="I1086" t="str">
        <f t="shared" si="194"/>
        <v>Friday</v>
      </c>
      <c r="J1086">
        <f t="shared" si="195"/>
        <v>36.716666668653488</v>
      </c>
      <c r="K1086" s="1">
        <f t="shared" si="196"/>
        <v>42566.395613425928</v>
      </c>
      <c r="L1086" t="str">
        <f t="shared" si="197"/>
        <v>Trip Completed</v>
      </c>
      <c r="M1086" t="str">
        <f t="shared" si="198"/>
        <v>Airport</v>
      </c>
      <c r="N1086" s="1">
        <f t="shared" si="203"/>
        <v>42566</v>
      </c>
      <c r="O1086" t="str">
        <f t="shared" si="199"/>
        <v>15-Jul-2016 → 15-Jul-2016</v>
      </c>
      <c r="P1086" t="str">
        <f t="shared" si="200"/>
        <v>15-Jul-2016</v>
      </c>
      <c r="Q1086" s="2">
        <f t="shared" si="201"/>
        <v>42566</v>
      </c>
      <c r="R1086" t="str">
        <f t="shared" si="202"/>
        <v>Normal</v>
      </c>
    </row>
    <row r="1087" spans="1:18" x14ac:dyDescent="0.35">
      <c r="A1087">
        <v>6063</v>
      </c>
      <c r="B1087" t="s">
        <v>6</v>
      </c>
      <c r="C1087">
        <f t="shared" si="192"/>
        <v>112</v>
      </c>
      <c r="D1087">
        <v>112</v>
      </c>
      <c r="E1087" t="s">
        <v>7</v>
      </c>
      <c r="F1087" s="1">
        <v>42566.575613425928</v>
      </c>
      <c r="G1087" s="1">
        <v>42566.596666666665</v>
      </c>
      <c r="H1087">
        <f t="shared" si="193"/>
        <v>13</v>
      </c>
      <c r="I1087" t="str">
        <f t="shared" si="194"/>
        <v>Friday</v>
      </c>
      <c r="J1087">
        <f t="shared" si="195"/>
        <v>30.316666660364717</v>
      </c>
      <c r="K1087" s="1">
        <f t="shared" si="196"/>
        <v>42566.596666666665</v>
      </c>
      <c r="L1087" t="str">
        <f t="shared" si="197"/>
        <v>Trip Completed</v>
      </c>
      <c r="M1087" t="str">
        <f t="shared" si="198"/>
        <v>Airport</v>
      </c>
      <c r="N1087" s="1">
        <f t="shared" si="203"/>
        <v>42566</v>
      </c>
      <c r="O1087" t="str">
        <f t="shared" si="199"/>
        <v>15-Jul-2016 → 15-Jul-2016</v>
      </c>
      <c r="P1087" t="str">
        <f t="shared" si="200"/>
        <v>15-Jul-2016</v>
      </c>
      <c r="Q1087" s="2">
        <f t="shared" si="201"/>
        <v>42566</v>
      </c>
      <c r="R1087" t="str">
        <f t="shared" si="202"/>
        <v>Normal</v>
      </c>
    </row>
    <row r="1088" spans="1:18" x14ac:dyDescent="0.35">
      <c r="A1088">
        <v>6691</v>
      </c>
      <c r="B1088" t="s">
        <v>6</v>
      </c>
      <c r="C1088">
        <f t="shared" si="192"/>
        <v>112</v>
      </c>
      <c r="D1088">
        <v>112</v>
      </c>
      <c r="E1088" t="s">
        <v>7</v>
      </c>
      <c r="F1088" s="1">
        <v>42566.949664351851</v>
      </c>
      <c r="G1088" s="1">
        <v>42567.000752314816</v>
      </c>
      <c r="H1088">
        <f t="shared" si="193"/>
        <v>22</v>
      </c>
      <c r="I1088" t="str">
        <f t="shared" si="194"/>
        <v>Friday</v>
      </c>
      <c r="J1088">
        <f t="shared" si="195"/>
        <v>73.566666670376435</v>
      </c>
      <c r="K1088" s="1">
        <f t="shared" si="196"/>
        <v>42567.000752314816</v>
      </c>
      <c r="L1088" t="str">
        <f t="shared" si="197"/>
        <v>Trip Completed</v>
      </c>
      <c r="M1088" t="str">
        <f t="shared" si="198"/>
        <v>Airport</v>
      </c>
      <c r="N1088" s="1">
        <f t="shared" si="203"/>
        <v>42566</v>
      </c>
      <c r="O1088" t="str">
        <f t="shared" si="199"/>
        <v>15-Jul-2016 → 16-Jul-2016</v>
      </c>
      <c r="P1088" t="str">
        <f t="shared" si="200"/>
        <v>15-Jul-2016</v>
      </c>
      <c r="Q1088" s="2">
        <f t="shared" si="201"/>
        <v>42566</v>
      </c>
      <c r="R1088" t="str">
        <f t="shared" si="202"/>
        <v>Normal</v>
      </c>
    </row>
    <row r="1089" spans="1:18" x14ac:dyDescent="0.35">
      <c r="A1089">
        <v>170</v>
      </c>
      <c r="B1089" t="s">
        <v>8</v>
      </c>
      <c r="C1089">
        <f t="shared" si="192"/>
        <v>113</v>
      </c>
      <c r="D1089">
        <v>113</v>
      </c>
      <c r="E1089" t="s">
        <v>7</v>
      </c>
      <c r="F1089" s="1">
        <v>42562.239583333336</v>
      </c>
      <c r="G1089" s="1">
        <v>42681.277083333334</v>
      </c>
      <c r="H1089">
        <f t="shared" si="193"/>
        <v>5</v>
      </c>
      <c r="I1089" t="str">
        <f t="shared" si="194"/>
        <v>Monday</v>
      </c>
      <c r="J1089">
        <f t="shared" si="195"/>
        <v>171413.9999999979</v>
      </c>
      <c r="K1089" s="1">
        <f t="shared" si="196"/>
        <v>42681.277083333334</v>
      </c>
      <c r="L1089" t="str">
        <f t="shared" si="197"/>
        <v>Trip Completed</v>
      </c>
      <c r="M1089" t="str">
        <f t="shared" si="198"/>
        <v>City</v>
      </c>
      <c r="N1089" s="1">
        <f t="shared" si="203"/>
        <v>42562</v>
      </c>
      <c r="O1089" t="str">
        <f t="shared" si="199"/>
        <v>11-Jul-2016 → 07-Nov-2016</v>
      </c>
      <c r="P1089" t="str">
        <f t="shared" si="200"/>
        <v>11-Jul-2016</v>
      </c>
      <c r="Q1089" s="2">
        <f t="shared" si="201"/>
        <v>42562</v>
      </c>
      <c r="R1089" t="str">
        <f t="shared" si="202"/>
        <v>Normal</v>
      </c>
    </row>
    <row r="1090" spans="1:18" x14ac:dyDescent="0.35">
      <c r="A1090">
        <v>1326</v>
      </c>
      <c r="B1090" t="s">
        <v>6</v>
      </c>
      <c r="C1090">
        <f t="shared" ref="C1090:C1153" si="204">IF(ISNUMBER(D1090), D1090, "Unavailable")</f>
        <v>113</v>
      </c>
      <c r="D1090">
        <v>113</v>
      </c>
      <c r="E1090" t="s">
        <v>7</v>
      </c>
      <c r="F1090" s="1">
        <v>42562.962500000001</v>
      </c>
      <c r="G1090" s="1">
        <v>42711.004861111112</v>
      </c>
      <c r="H1090">
        <f t="shared" si="193"/>
        <v>23</v>
      </c>
      <c r="I1090" t="str">
        <f t="shared" si="194"/>
        <v>Monday</v>
      </c>
      <c r="J1090">
        <f t="shared" si="195"/>
        <v>213180.99999999977</v>
      </c>
      <c r="K1090" s="1">
        <f t="shared" si="196"/>
        <v>42711.004861111112</v>
      </c>
      <c r="L1090" t="str">
        <f t="shared" si="197"/>
        <v>Trip Completed</v>
      </c>
      <c r="M1090" t="str">
        <f t="shared" si="198"/>
        <v>Airport</v>
      </c>
      <c r="N1090" s="1">
        <f t="shared" si="203"/>
        <v>42562</v>
      </c>
      <c r="O1090" t="str">
        <f t="shared" si="199"/>
        <v>11-Jul-2016 → 07-Dec-2016</v>
      </c>
      <c r="P1090" t="str">
        <f t="shared" si="200"/>
        <v>11-Jul-2016</v>
      </c>
      <c r="Q1090" s="2">
        <f t="shared" si="201"/>
        <v>42562</v>
      </c>
      <c r="R1090" t="str">
        <f t="shared" si="202"/>
        <v>Normal</v>
      </c>
    </row>
    <row r="1091" spans="1:18" x14ac:dyDescent="0.35">
      <c r="A1091">
        <v>1476</v>
      </c>
      <c r="B1091" t="s">
        <v>8</v>
      </c>
      <c r="C1091">
        <f t="shared" si="204"/>
        <v>113</v>
      </c>
      <c r="D1091">
        <v>113</v>
      </c>
      <c r="E1091" t="s">
        <v>7</v>
      </c>
      <c r="F1091" s="1">
        <v>42563.219444444447</v>
      </c>
      <c r="G1091" s="1">
        <v>42711.25277777778</v>
      </c>
      <c r="H1091">
        <f t="shared" ref="H1091:H1154" si="205">HOUR(F1091)</f>
        <v>5</v>
      </c>
      <c r="I1091" t="str">
        <f t="shared" ref="I1091:I1154" si="206">TEXT(F1091, "dddd")</f>
        <v>Tuesday</v>
      </c>
      <c r="J1091">
        <f t="shared" ref="J1091:J1154" si="207">(G1091 - F1091) * 1440</f>
        <v>213167.9999999993</v>
      </c>
      <c r="K1091" s="1">
        <f t="shared" ref="K1091:K1154" si="208">IF(TRIM(E1091)="Trip Completed", G1091, "Unavailable")</f>
        <v>42711.25277777778</v>
      </c>
      <c r="L1091" t="str">
        <f t="shared" ref="L1091:L1154" si="209">PROPER(TRIM(E1091))</f>
        <v>Trip Completed</v>
      </c>
      <c r="M1091" t="str">
        <f t="shared" ref="M1091:M1154" si="210">PROPER(TRIM(B1091))</f>
        <v>City</v>
      </c>
      <c r="N1091" s="1">
        <f t="shared" si="203"/>
        <v>42563</v>
      </c>
      <c r="O1091" t="str">
        <f t="shared" ref="O1091:O1154" si="211">TEXT(F1091,"dd-mmm-yyyy") &amp; " → " &amp; IF(G1091="", "", TEXT(G1091,"dd-mmm-yyyy"))</f>
        <v>12-Jul-2016 → 07-Dec-2016</v>
      </c>
      <c r="P1091" t="str">
        <f t="shared" ref="P1091:P1154" si="212">LEFT(O1091, FIND("→", O1091)-2)</f>
        <v>12-Jul-2016</v>
      </c>
      <c r="Q1091" s="2">
        <f t="shared" ref="Q1091:Q1154" si="213">DATEVALUE(LEFT(O1091, FIND("→", O1091)-2))</f>
        <v>42563</v>
      </c>
      <c r="R1091" t="str">
        <f t="shared" ref="R1091:R1154" si="214">IF(Q1091=DATE(2016,11,7),"Holiday", IF(Q1091=DATE(2016,12,7),"Strike/Disruption (Vardah cyclone in Chennai)","Normal"))</f>
        <v>Normal</v>
      </c>
    </row>
    <row r="1092" spans="1:18" x14ac:dyDescent="0.35">
      <c r="A1092">
        <v>2937</v>
      </c>
      <c r="B1092" t="s">
        <v>6</v>
      </c>
      <c r="C1092">
        <f t="shared" si="204"/>
        <v>113</v>
      </c>
      <c r="D1092">
        <v>113</v>
      </c>
      <c r="E1092" t="s">
        <v>7</v>
      </c>
      <c r="F1092" s="1">
        <v>42564.268877314818</v>
      </c>
      <c r="G1092" s="1">
        <v>42564.302361111113</v>
      </c>
      <c r="H1092">
        <f t="shared" si="205"/>
        <v>6</v>
      </c>
      <c r="I1092" t="str">
        <f t="shared" si="206"/>
        <v>Wednesday</v>
      </c>
      <c r="J1092">
        <f t="shared" si="207"/>
        <v>48.216666664229706</v>
      </c>
      <c r="K1092" s="1">
        <f t="shared" si="208"/>
        <v>42564.302361111113</v>
      </c>
      <c r="L1092" t="str">
        <f t="shared" si="209"/>
        <v>Trip Completed</v>
      </c>
      <c r="M1092" t="str">
        <f t="shared" si="210"/>
        <v>Airport</v>
      </c>
      <c r="N1092" s="1">
        <f t="shared" ref="N1092:N1155" si="215">INT(F1092)</f>
        <v>42564</v>
      </c>
      <c r="O1092" t="str">
        <f t="shared" si="211"/>
        <v>13-Jul-2016 → 13-Jul-2016</v>
      </c>
      <c r="P1092" t="str">
        <f t="shared" si="212"/>
        <v>13-Jul-2016</v>
      </c>
      <c r="Q1092" s="2">
        <f t="shared" si="213"/>
        <v>42564</v>
      </c>
      <c r="R1092" t="str">
        <f t="shared" si="214"/>
        <v>Normal</v>
      </c>
    </row>
    <row r="1093" spans="1:18" x14ac:dyDescent="0.35">
      <c r="A1093">
        <v>3973</v>
      </c>
      <c r="B1093" t="s">
        <v>8</v>
      </c>
      <c r="C1093">
        <f t="shared" si="204"/>
        <v>113</v>
      </c>
      <c r="D1093">
        <v>113</v>
      </c>
      <c r="E1093" t="s">
        <v>7</v>
      </c>
      <c r="F1093" s="1">
        <v>42564.957361111112</v>
      </c>
      <c r="G1093" s="1">
        <v>42564.994340277779</v>
      </c>
      <c r="H1093">
        <f t="shared" si="205"/>
        <v>22</v>
      </c>
      <c r="I1093" t="str">
        <f t="shared" si="206"/>
        <v>Wednesday</v>
      </c>
      <c r="J1093">
        <f t="shared" si="207"/>
        <v>53.250000000698492</v>
      </c>
      <c r="K1093" s="1">
        <f t="shared" si="208"/>
        <v>42564.994340277779</v>
      </c>
      <c r="L1093" t="str">
        <f t="shared" si="209"/>
        <v>Trip Completed</v>
      </c>
      <c r="M1093" t="str">
        <f t="shared" si="210"/>
        <v>City</v>
      </c>
      <c r="N1093" s="1">
        <f t="shared" si="215"/>
        <v>42564</v>
      </c>
      <c r="O1093" t="str">
        <f t="shared" si="211"/>
        <v>13-Jul-2016 → 13-Jul-2016</v>
      </c>
      <c r="P1093" t="str">
        <f t="shared" si="212"/>
        <v>13-Jul-2016</v>
      </c>
      <c r="Q1093" s="2">
        <f t="shared" si="213"/>
        <v>42564</v>
      </c>
      <c r="R1093" t="str">
        <f t="shared" si="214"/>
        <v>Normal</v>
      </c>
    </row>
    <row r="1094" spans="1:18" x14ac:dyDescent="0.35">
      <c r="A1094">
        <v>4644</v>
      </c>
      <c r="B1094" t="s">
        <v>8</v>
      </c>
      <c r="C1094">
        <f t="shared" si="204"/>
        <v>113</v>
      </c>
      <c r="D1094">
        <v>113</v>
      </c>
      <c r="E1094" t="s">
        <v>7</v>
      </c>
      <c r="F1094" s="1">
        <v>42565.491342592592</v>
      </c>
      <c r="G1094" s="1">
        <v>42565.514270833337</v>
      </c>
      <c r="H1094">
        <f t="shared" si="205"/>
        <v>11</v>
      </c>
      <c r="I1094" t="str">
        <f t="shared" si="206"/>
        <v>Thursday</v>
      </c>
      <c r="J1094">
        <f t="shared" si="207"/>
        <v>33.016666673356667</v>
      </c>
      <c r="K1094" s="1">
        <f t="shared" si="208"/>
        <v>42565.514270833337</v>
      </c>
      <c r="L1094" t="str">
        <f t="shared" si="209"/>
        <v>Trip Completed</v>
      </c>
      <c r="M1094" t="str">
        <f t="shared" si="210"/>
        <v>City</v>
      </c>
      <c r="N1094" s="1">
        <f t="shared" si="215"/>
        <v>42565</v>
      </c>
      <c r="O1094" t="str">
        <f t="shared" si="211"/>
        <v>14-Jul-2016 → 14-Jul-2016</v>
      </c>
      <c r="P1094" t="str">
        <f t="shared" si="212"/>
        <v>14-Jul-2016</v>
      </c>
      <c r="Q1094" s="2">
        <f t="shared" si="213"/>
        <v>42565</v>
      </c>
      <c r="R1094" t="str">
        <f t="shared" si="214"/>
        <v>Normal</v>
      </c>
    </row>
    <row r="1095" spans="1:18" x14ac:dyDescent="0.35">
      <c r="A1095">
        <v>5086</v>
      </c>
      <c r="B1095" t="s">
        <v>6</v>
      </c>
      <c r="C1095">
        <f t="shared" si="204"/>
        <v>113</v>
      </c>
      <c r="D1095">
        <v>113</v>
      </c>
      <c r="E1095" t="s">
        <v>7</v>
      </c>
      <c r="F1095" s="1">
        <v>42565.820659722223</v>
      </c>
      <c r="G1095" s="1">
        <v>42565.87699074074</v>
      </c>
      <c r="H1095">
        <f t="shared" si="205"/>
        <v>19</v>
      </c>
      <c r="I1095" t="str">
        <f t="shared" si="206"/>
        <v>Thursday</v>
      </c>
      <c r="J1095">
        <f t="shared" si="207"/>
        <v>81.116666664602235</v>
      </c>
      <c r="K1095" s="1">
        <f t="shared" si="208"/>
        <v>42565.87699074074</v>
      </c>
      <c r="L1095" t="str">
        <f t="shared" si="209"/>
        <v>Trip Completed</v>
      </c>
      <c r="M1095" t="str">
        <f t="shared" si="210"/>
        <v>Airport</v>
      </c>
      <c r="N1095" s="1">
        <f t="shared" si="215"/>
        <v>42565</v>
      </c>
      <c r="O1095" t="str">
        <f t="shared" si="211"/>
        <v>14-Jul-2016 → 14-Jul-2016</v>
      </c>
      <c r="P1095" t="str">
        <f t="shared" si="212"/>
        <v>14-Jul-2016</v>
      </c>
      <c r="Q1095" s="2">
        <f t="shared" si="213"/>
        <v>42565</v>
      </c>
      <c r="R1095" t="str">
        <f t="shared" si="214"/>
        <v>Normal</v>
      </c>
    </row>
    <row r="1096" spans="1:18" x14ac:dyDescent="0.35">
      <c r="A1096">
        <v>6572</v>
      </c>
      <c r="B1096" t="s">
        <v>6</v>
      </c>
      <c r="C1096">
        <f t="shared" si="204"/>
        <v>113</v>
      </c>
      <c r="D1096">
        <v>113</v>
      </c>
      <c r="E1096" t="s">
        <v>7</v>
      </c>
      <c r="F1096" s="1">
        <v>42566.882650462961</v>
      </c>
      <c r="G1096" s="1">
        <v>42566.918287037035</v>
      </c>
      <c r="H1096">
        <f t="shared" si="205"/>
        <v>21</v>
      </c>
      <c r="I1096" t="str">
        <f t="shared" si="206"/>
        <v>Friday</v>
      </c>
      <c r="J1096">
        <f t="shared" si="207"/>
        <v>51.316666665952653</v>
      </c>
      <c r="K1096" s="1">
        <f t="shared" si="208"/>
        <v>42566.918287037035</v>
      </c>
      <c r="L1096" t="str">
        <f t="shared" si="209"/>
        <v>Trip Completed</v>
      </c>
      <c r="M1096" t="str">
        <f t="shared" si="210"/>
        <v>Airport</v>
      </c>
      <c r="N1096" s="1">
        <f t="shared" si="215"/>
        <v>42566</v>
      </c>
      <c r="O1096" t="str">
        <f t="shared" si="211"/>
        <v>15-Jul-2016 → 15-Jul-2016</v>
      </c>
      <c r="P1096" t="str">
        <f t="shared" si="212"/>
        <v>15-Jul-2016</v>
      </c>
      <c r="Q1096" s="2">
        <f t="shared" si="213"/>
        <v>42566</v>
      </c>
      <c r="R1096" t="str">
        <f t="shared" si="214"/>
        <v>Normal</v>
      </c>
    </row>
    <row r="1097" spans="1:18" x14ac:dyDescent="0.35">
      <c r="A1097">
        <v>6755</v>
      </c>
      <c r="B1097" t="s">
        <v>6</v>
      </c>
      <c r="C1097">
        <f t="shared" si="204"/>
        <v>113</v>
      </c>
      <c r="D1097">
        <v>113</v>
      </c>
      <c r="E1097" t="s">
        <v>7</v>
      </c>
      <c r="F1097" s="1">
        <v>42566.998287037037</v>
      </c>
      <c r="G1097" s="1">
        <v>42567.048194444447</v>
      </c>
      <c r="H1097">
        <f t="shared" si="205"/>
        <v>23</v>
      </c>
      <c r="I1097" t="str">
        <f t="shared" si="206"/>
        <v>Friday</v>
      </c>
      <c r="J1097">
        <f t="shared" si="207"/>
        <v>71.866666671121493</v>
      </c>
      <c r="K1097" s="1">
        <f t="shared" si="208"/>
        <v>42567.048194444447</v>
      </c>
      <c r="L1097" t="str">
        <f t="shared" si="209"/>
        <v>Trip Completed</v>
      </c>
      <c r="M1097" t="str">
        <f t="shared" si="210"/>
        <v>Airport</v>
      </c>
      <c r="N1097" s="1">
        <f t="shared" si="215"/>
        <v>42566</v>
      </c>
      <c r="O1097" t="str">
        <f t="shared" si="211"/>
        <v>15-Jul-2016 → 16-Jul-2016</v>
      </c>
      <c r="P1097" t="str">
        <f t="shared" si="212"/>
        <v>15-Jul-2016</v>
      </c>
      <c r="Q1097" s="2">
        <f t="shared" si="213"/>
        <v>42566</v>
      </c>
      <c r="R1097" t="str">
        <f t="shared" si="214"/>
        <v>Normal</v>
      </c>
    </row>
    <row r="1098" spans="1:18" x14ac:dyDescent="0.35">
      <c r="A1098">
        <v>1483</v>
      </c>
      <c r="B1098" t="s">
        <v>8</v>
      </c>
      <c r="C1098">
        <f t="shared" si="204"/>
        <v>114</v>
      </c>
      <c r="D1098">
        <v>114</v>
      </c>
      <c r="E1098" t="s">
        <v>7</v>
      </c>
      <c r="F1098" s="1">
        <v>42563.223611111112</v>
      </c>
      <c r="G1098" s="1">
        <v>42711.265277777777</v>
      </c>
      <c r="H1098">
        <f t="shared" si="205"/>
        <v>5</v>
      </c>
      <c r="I1098" t="str">
        <f t="shared" si="206"/>
        <v>Tuesday</v>
      </c>
      <c r="J1098">
        <f t="shared" si="207"/>
        <v>213179.99999999651</v>
      </c>
      <c r="K1098" s="1">
        <f t="shared" si="208"/>
        <v>42711.265277777777</v>
      </c>
      <c r="L1098" t="str">
        <f t="shared" si="209"/>
        <v>Trip Completed</v>
      </c>
      <c r="M1098" t="str">
        <f t="shared" si="210"/>
        <v>City</v>
      </c>
      <c r="N1098" s="1">
        <f t="shared" si="215"/>
        <v>42563</v>
      </c>
      <c r="O1098" t="str">
        <f t="shared" si="211"/>
        <v>12-Jul-2016 → 07-Dec-2016</v>
      </c>
      <c r="P1098" t="str">
        <f t="shared" si="212"/>
        <v>12-Jul-2016</v>
      </c>
      <c r="Q1098" s="2">
        <f t="shared" si="213"/>
        <v>42563</v>
      </c>
      <c r="R1098" t="str">
        <f t="shared" si="214"/>
        <v>Normal</v>
      </c>
    </row>
    <row r="1099" spans="1:18" x14ac:dyDescent="0.35">
      <c r="A1099">
        <v>1844</v>
      </c>
      <c r="B1099" t="s">
        <v>8</v>
      </c>
      <c r="C1099">
        <f t="shared" si="204"/>
        <v>114</v>
      </c>
      <c r="D1099">
        <v>114</v>
      </c>
      <c r="E1099" t="s">
        <v>7</v>
      </c>
      <c r="F1099" s="1">
        <v>42563.402777777781</v>
      </c>
      <c r="G1099" s="1">
        <v>42711.424305555556</v>
      </c>
      <c r="H1099">
        <f t="shared" si="205"/>
        <v>9</v>
      </c>
      <c r="I1099" t="str">
        <f t="shared" si="206"/>
        <v>Tuesday</v>
      </c>
      <c r="J1099">
        <f t="shared" si="207"/>
        <v>213150.99999999627</v>
      </c>
      <c r="K1099" s="1">
        <f t="shared" si="208"/>
        <v>42711.424305555556</v>
      </c>
      <c r="L1099" t="str">
        <f t="shared" si="209"/>
        <v>Trip Completed</v>
      </c>
      <c r="M1099" t="str">
        <f t="shared" si="210"/>
        <v>City</v>
      </c>
      <c r="N1099" s="1">
        <f t="shared" si="215"/>
        <v>42563</v>
      </c>
      <c r="O1099" t="str">
        <f t="shared" si="211"/>
        <v>12-Jul-2016 → 07-Dec-2016</v>
      </c>
      <c r="P1099" t="str">
        <f t="shared" si="212"/>
        <v>12-Jul-2016</v>
      </c>
      <c r="Q1099" s="2">
        <f t="shared" si="213"/>
        <v>42563</v>
      </c>
      <c r="R1099" t="str">
        <f t="shared" si="214"/>
        <v>Normal</v>
      </c>
    </row>
    <row r="1100" spans="1:18" x14ac:dyDescent="0.35">
      <c r="A1100">
        <v>2120</v>
      </c>
      <c r="B1100" t="s">
        <v>6</v>
      </c>
      <c r="C1100">
        <f t="shared" si="204"/>
        <v>114</v>
      </c>
      <c r="D1100">
        <v>114</v>
      </c>
      <c r="E1100" t="s">
        <v>7</v>
      </c>
      <c r="F1100" s="1">
        <v>42563.697222222225</v>
      </c>
      <c r="G1100" s="1">
        <v>42711.731249999997</v>
      </c>
      <c r="H1100">
        <f t="shared" si="205"/>
        <v>16</v>
      </c>
      <c r="I1100" t="str">
        <f t="shared" si="206"/>
        <v>Tuesday</v>
      </c>
      <c r="J1100">
        <f t="shared" si="207"/>
        <v>213168.99999999208</v>
      </c>
      <c r="K1100" s="1">
        <f t="shared" si="208"/>
        <v>42711.731249999997</v>
      </c>
      <c r="L1100" t="str">
        <f t="shared" si="209"/>
        <v>Trip Completed</v>
      </c>
      <c r="M1100" t="str">
        <f t="shared" si="210"/>
        <v>Airport</v>
      </c>
      <c r="N1100" s="1">
        <f t="shared" si="215"/>
        <v>42563</v>
      </c>
      <c r="O1100" t="str">
        <f t="shared" si="211"/>
        <v>12-Jul-2016 → 07-Dec-2016</v>
      </c>
      <c r="P1100" t="str">
        <f t="shared" si="212"/>
        <v>12-Jul-2016</v>
      </c>
      <c r="Q1100" s="2">
        <f t="shared" si="213"/>
        <v>42563</v>
      </c>
      <c r="R1100" t="str">
        <f t="shared" si="214"/>
        <v>Normal</v>
      </c>
    </row>
    <row r="1101" spans="1:18" x14ac:dyDescent="0.35">
      <c r="A1101">
        <v>2411</v>
      </c>
      <c r="B1101" t="s">
        <v>8</v>
      </c>
      <c r="C1101">
        <f t="shared" si="204"/>
        <v>114</v>
      </c>
      <c r="D1101">
        <v>114</v>
      </c>
      <c r="E1101" t="s">
        <v>7</v>
      </c>
      <c r="F1101" s="1">
        <v>42563.836111111108</v>
      </c>
      <c r="G1101" s="1">
        <v>42711.861111111109</v>
      </c>
      <c r="H1101">
        <f t="shared" si="205"/>
        <v>20</v>
      </c>
      <c r="I1101" t="str">
        <f t="shared" si="206"/>
        <v>Tuesday</v>
      </c>
      <c r="J1101">
        <f t="shared" si="207"/>
        <v>213156.0000000021</v>
      </c>
      <c r="K1101" s="1">
        <f t="shared" si="208"/>
        <v>42711.861111111109</v>
      </c>
      <c r="L1101" t="str">
        <f t="shared" si="209"/>
        <v>Trip Completed</v>
      </c>
      <c r="M1101" t="str">
        <f t="shared" si="210"/>
        <v>City</v>
      </c>
      <c r="N1101" s="1">
        <f t="shared" si="215"/>
        <v>42563</v>
      </c>
      <c r="O1101" t="str">
        <f t="shared" si="211"/>
        <v>12-Jul-2016 → 07-Dec-2016</v>
      </c>
      <c r="P1101" t="str">
        <f t="shared" si="212"/>
        <v>12-Jul-2016</v>
      </c>
      <c r="Q1101" s="2">
        <f t="shared" si="213"/>
        <v>42563</v>
      </c>
      <c r="R1101" t="str">
        <f t="shared" si="214"/>
        <v>Normal</v>
      </c>
    </row>
    <row r="1102" spans="1:18" x14ac:dyDescent="0.35">
      <c r="A1102">
        <v>2903</v>
      </c>
      <c r="B1102" t="s">
        <v>6</v>
      </c>
      <c r="C1102">
        <f t="shared" si="204"/>
        <v>114</v>
      </c>
      <c r="D1102">
        <v>114</v>
      </c>
      <c r="E1102" t="s">
        <v>7</v>
      </c>
      <c r="F1102" s="1">
        <v>42564.250219907408</v>
      </c>
      <c r="G1102" s="1">
        <v>42564.27820601852</v>
      </c>
      <c r="H1102">
        <f t="shared" si="205"/>
        <v>6</v>
      </c>
      <c r="I1102" t="str">
        <f t="shared" si="206"/>
        <v>Wednesday</v>
      </c>
      <c r="J1102">
        <f t="shared" si="207"/>
        <v>40.30000000144355</v>
      </c>
      <c r="K1102" s="1">
        <f t="shared" si="208"/>
        <v>42564.27820601852</v>
      </c>
      <c r="L1102" t="str">
        <f t="shared" si="209"/>
        <v>Trip Completed</v>
      </c>
      <c r="M1102" t="str">
        <f t="shared" si="210"/>
        <v>Airport</v>
      </c>
      <c r="N1102" s="1">
        <f t="shared" si="215"/>
        <v>42564</v>
      </c>
      <c r="O1102" t="str">
        <f t="shared" si="211"/>
        <v>13-Jul-2016 → 13-Jul-2016</v>
      </c>
      <c r="P1102" t="str">
        <f t="shared" si="212"/>
        <v>13-Jul-2016</v>
      </c>
      <c r="Q1102" s="2">
        <f t="shared" si="213"/>
        <v>42564</v>
      </c>
      <c r="R1102" t="str">
        <f t="shared" si="214"/>
        <v>Normal</v>
      </c>
    </row>
    <row r="1103" spans="1:18" x14ac:dyDescent="0.35">
      <c r="A1103">
        <v>3289</v>
      </c>
      <c r="B1103" t="s">
        <v>8</v>
      </c>
      <c r="C1103">
        <f t="shared" si="204"/>
        <v>114</v>
      </c>
      <c r="D1103">
        <v>114</v>
      </c>
      <c r="E1103" t="s">
        <v>7</v>
      </c>
      <c r="F1103" s="1">
        <v>42564.463009259256</v>
      </c>
      <c r="G1103" s="1">
        <v>42564.493854166663</v>
      </c>
      <c r="H1103">
        <f t="shared" si="205"/>
        <v>11</v>
      </c>
      <c r="I1103" t="str">
        <f t="shared" si="206"/>
        <v>Wednesday</v>
      </c>
      <c r="J1103">
        <f t="shared" si="207"/>
        <v>44.416666666511446</v>
      </c>
      <c r="K1103" s="1">
        <f t="shared" si="208"/>
        <v>42564.493854166663</v>
      </c>
      <c r="L1103" t="str">
        <f t="shared" si="209"/>
        <v>Trip Completed</v>
      </c>
      <c r="M1103" t="str">
        <f t="shared" si="210"/>
        <v>City</v>
      </c>
      <c r="N1103" s="1">
        <f t="shared" si="215"/>
        <v>42564</v>
      </c>
      <c r="O1103" t="str">
        <f t="shared" si="211"/>
        <v>13-Jul-2016 → 13-Jul-2016</v>
      </c>
      <c r="P1103" t="str">
        <f t="shared" si="212"/>
        <v>13-Jul-2016</v>
      </c>
      <c r="Q1103" s="2">
        <f t="shared" si="213"/>
        <v>42564</v>
      </c>
      <c r="R1103" t="str">
        <f t="shared" si="214"/>
        <v>Normal</v>
      </c>
    </row>
    <row r="1104" spans="1:18" x14ac:dyDescent="0.35">
      <c r="A1104">
        <v>3859</v>
      </c>
      <c r="B1104" t="s">
        <v>6</v>
      </c>
      <c r="C1104">
        <f t="shared" si="204"/>
        <v>114</v>
      </c>
      <c r="D1104">
        <v>114</v>
      </c>
      <c r="E1104" t="s">
        <v>7</v>
      </c>
      <c r="F1104" s="1">
        <v>42564.901597222219</v>
      </c>
      <c r="G1104" s="1">
        <v>42564.936516203707</v>
      </c>
      <c r="H1104">
        <f t="shared" si="205"/>
        <v>21</v>
      </c>
      <c r="I1104" t="str">
        <f t="shared" si="206"/>
        <v>Wednesday</v>
      </c>
      <c r="J1104">
        <f t="shared" si="207"/>
        <v>50.283333342522383</v>
      </c>
      <c r="K1104" s="1">
        <f t="shared" si="208"/>
        <v>42564.936516203707</v>
      </c>
      <c r="L1104" t="str">
        <f t="shared" si="209"/>
        <v>Trip Completed</v>
      </c>
      <c r="M1104" t="str">
        <f t="shared" si="210"/>
        <v>Airport</v>
      </c>
      <c r="N1104" s="1">
        <f t="shared" si="215"/>
        <v>42564</v>
      </c>
      <c r="O1104" t="str">
        <f t="shared" si="211"/>
        <v>13-Jul-2016 → 13-Jul-2016</v>
      </c>
      <c r="P1104" t="str">
        <f t="shared" si="212"/>
        <v>13-Jul-2016</v>
      </c>
      <c r="Q1104" s="2">
        <f t="shared" si="213"/>
        <v>42564</v>
      </c>
      <c r="R1104" t="str">
        <f t="shared" si="214"/>
        <v>Normal</v>
      </c>
    </row>
    <row r="1105" spans="1:18" x14ac:dyDescent="0.35">
      <c r="A1105">
        <v>4313</v>
      </c>
      <c r="B1105" t="s">
        <v>8</v>
      </c>
      <c r="C1105">
        <f t="shared" si="204"/>
        <v>114</v>
      </c>
      <c r="D1105">
        <v>114</v>
      </c>
      <c r="E1105" t="s">
        <v>7</v>
      </c>
      <c r="F1105" s="1">
        <v>42565.284525462965</v>
      </c>
      <c r="G1105" s="1">
        <v>42565.322395833333</v>
      </c>
      <c r="H1105">
        <f t="shared" si="205"/>
        <v>6</v>
      </c>
      <c r="I1105" t="str">
        <f t="shared" si="206"/>
        <v>Thursday</v>
      </c>
      <c r="J1105">
        <f t="shared" si="207"/>
        <v>54.533333330182359</v>
      </c>
      <c r="K1105" s="1">
        <f t="shared" si="208"/>
        <v>42565.322395833333</v>
      </c>
      <c r="L1105" t="str">
        <f t="shared" si="209"/>
        <v>Trip Completed</v>
      </c>
      <c r="M1105" t="str">
        <f t="shared" si="210"/>
        <v>City</v>
      </c>
      <c r="N1105" s="1">
        <f t="shared" si="215"/>
        <v>42565</v>
      </c>
      <c r="O1105" t="str">
        <f t="shared" si="211"/>
        <v>14-Jul-2016 → 14-Jul-2016</v>
      </c>
      <c r="P1105" t="str">
        <f t="shared" si="212"/>
        <v>14-Jul-2016</v>
      </c>
      <c r="Q1105" s="2">
        <f t="shared" si="213"/>
        <v>42565</v>
      </c>
      <c r="R1105" t="str">
        <f t="shared" si="214"/>
        <v>Normal</v>
      </c>
    </row>
    <row r="1106" spans="1:18" x14ac:dyDescent="0.35">
      <c r="A1106">
        <v>5325</v>
      </c>
      <c r="B1106" t="s">
        <v>8</v>
      </c>
      <c r="C1106">
        <f t="shared" si="204"/>
        <v>114</v>
      </c>
      <c r="D1106">
        <v>114</v>
      </c>
      <c r="E1106" t="s">
        <v>7</v>
      </c>
      <c r="F1106" s="1">
        <v>42565.924780092595</v>
      </c>
      <c r="G1106" s="1">
        <v>42565.967083333337</v>
      </c>
      <c r="H1106">
        <f t="shared" si="205"/>
        <v>22</v>
      </c>
      <c r="I1106" t="str">
        <f t="shared" si="206"/>
        <v>Thursday</v>
      </c>
      <c r="J1106">
        <f t="shared" si="207"/>
        <v>60.91666666790843</v>
      </c>
      <c r="K1106" s="1">
        <f t="shared" si="208"/>
        <v>42565.967083333337</v>
      </c>
      <c r="L1106" t="str">
        <f t="shared" si="209"/>
        <v>Trip Completed</v>
      </c>
      <c r="M1106" t="str">
        <f t="shared" si="210"/>
        <v>City</v>
      </c>
      <c r="N1106" s="1">
        <f t="shared" si="215"/>
        <v>42565</v>
      </c>
      <c r="O1106" t="str">
        <f t="shared" si="211"/>
        <v>14-Jul-2016 → 14-Jul-2016</v>
      </c>
      <c r="P1106" t="str">
        <f t="shared" si="212"/>
        <v>14-Jul-2016</v>
      </c>
      <c r="Q1106" s="2">
        <f t="shared" si="213"/>
        <v>42565</v>
      </c>
      <c r="R1106" t="str">
        <f t="shared" si="214"/>
        <v>Normal</v>
      </c>
    </row>
    <row r="1107" spans="1:18" x14ac:dyDescent="0.35">
      <c r="A1107">
        <v>5906</v>
      </c>
      <c r="B1107" t="s">
        <v>8</v>
      </c>
      <c r="C1107">
        <f t="shared" si="204"/>
        <v>114</v>
      </c>
      <c r="D1107">
        <v>114</v>
      </c>
      <c r="E1107" t="s">
        <v>7</v>
      </c>
      <c r="F1107" s="1">
        <v>42566.414386574077</v>
      </c>
      <c r="G1107" s="1">
        <v>42566.436805555553</v>
      </c>
      <c r="H1107">
        <f t="shared" si="205"/>
        <v>9</v>
      </c>
      <c r="I1107" t="str">
        <f t="shared" si="206"/>
        <v>Friday</v>
      </c>
      <c r="J1107">
        <f t="shared" si="207"/>
        <v>32.283333325758576</v>
      </c>
      <c r="K1107" s="1">
        <f t="shared" si="208"/>
        <v>42566.436805555553</v>
      </c>
      <c r="L1107" t="str">
        <f t="shared" si="209"/>
        <v>Trip Completed</v>
      </c>
      <c r="M1107" t="str">
        <f t="shared" si="210"/>
        <v>City</v>
      </c>
      <c r="N1107" s="1">
        <f t="shared" si="215"/>
        <v>42566</v>
      </c>
      <c r="O1107" t="str">
        <f t="shared" si="211"/>
        <v>15-Jul-2016 → 15-Jul-2016</v>
      </c>
      <c r="P1107" t="str">
        <f t="shared" si="212"/>
        <v>15-Jul-2016</v>
      </c>
      <c r="Q1107" s="2">
        <f t="shared" si="213"/>
        <v>42566</v>
      </c>
      <c r="R1107" t="str">
        <f t="shared" si="214"/>
        <v>Normal</v>
      </c>
    </row>
    <row r="1108" spans="1:18" x14ac:dyDescent="0.35">
      <c r="A1108">
        <v>6049</v>
      </c>
      <c r="B1108" t="s">
        <v>8</v>
      </c>
      <c r="C1108">
        <f t="shared" si="204"/>
        <v>114</v>
      </c>
      <c r="D1108">
        <v>114</v>
      </c>
      <c r="E1108" t="s">
        <v>7</v>
      </c>
      <c r="F1108" s="1">
        <v>42566.560798611114</v>
      </c>
      <c r="G1108" s="1">
        <v>42566.605891203704</v>
      </c>
      <c r="H1108">
        <f t="shared" si="205"/>
        <v>13</v>
      </c>
      <c r="I1108" t="str">
        <f t="shared" si="206"/>
        <v>Friday</v>
      </c>
      <c r="J1108">
        <f t="shared" si="207"/>
        <v>64.933333330554888</v>
      </c>
      <c r="K1108" s="1">
        <f t="shared" si="208"/>
        <v>42566.605891203704</v>
      </c>
      <c r="L1108" t="str">
        <f t="shared" si="209"/>
        <v>Trip Completed</v>
      </c>
      <c r="M1108" t="str">
        <f t="shared" si="210"/>
        <v>City</v>
      </c>
      <c r="N1108" s="1">
        <f t="shared" si="215"/>
        <v>42566</v>
      </c>
      <c r="O1108" t="str">
        <f t="shared" si="211"/>
        <v>15-Jul-2016 → 15-Jul-2016</v>
      </c>
      <c r="P1108" t="str">
        <f t="shared" si="212"/>
        <v>15-Jul-2016</v>
      </c>
      <c r="Q1108" s="2">
        <f t="shared" si="213"/>
        <v>42566</v>
      </c>
      <c r="R1108" t="str">
        <f t="shared" si="214"/>
        <v>Normal</v>
      </c>
    </row>
    <row r="1109" spans="1:18" x14ac:dyDescent="0.35">
      <c r="A1109">
        <v>664</v>
      </c>
      <c r="B1109" t="s">
        <v>6</v>
      </c>
      <c r="C1109">
        <f t="shared" si="204"/>
        <v>115</v>
      </c>
      <c r="D1109">
        <v>115</v>
      </c>
      <c r="E1109" t="s">
        <v>7</v>
      </c>
      <c r="F1109" s="1">
        <v>42562.540277777778</v>
      </c>
      <c r="G1109" s="1">
        <v>42681.588194444441</v>
      </c>
      <c r="H1109">
        <f t="shared" si="205"/>
        <v>12</v>
      </c>
      <c r="I1109" t="str">
        <f t="shared" si="206"/>
        <v>Monday</v>
      </c>
      <c r="J1109">
        <f t="shared" si="207"/>
        <v>171428.99999999441</v>
      </c>
      <c r="K1109" s="1">
        <f t="shared" si="208"/>
        <v>42681.588194444441</v>
      </c>
      <c r="L1109" t="str">
        <f t="shared" si="209"/>
        <v>Trip Completed</v>
      </c>
      <c r="M1109" t="str">
        <f t="shared" si="210"/>
        <v>Airport</v>
      </c>
      <c r="N1109" s="1">
        <f t="shared" si="215"/>
        <v>42562</v>
      </c>
      <c r="O1109" t="str">
        <f t="shared" si="211"/>
        <v>11-Jul-2016 → 07-Nov-2016</v>
      </c>
      <c r="P1109" t="str">
        <f t="shared" si="212"/>
        <v>11-Jul-2016</v>
      </c>
      <c r="Q1109" s="2">
        <f t="shared" si="213"/>
        <v>42562</v>
      </c>
      <c r="R1109" t="str">
        <f t="shared" si="214"/>
        <v>Normal</v>
      </c>
    </row>
    <row r="1110" spans="1:18" x14ac:dyDescent="0.35">
      <c r="A1110">
        <v>750</v>
      </c>
      <c r="B1110" t="s">
        <v>8</v>
      </c>
      <c r="C1110">
        <f t="shared" si="204"/>
        <v>115</v>
      </c>
      <c r="D1110">
        <v>115</v>
      </c>
      <c r="E1110" t="s">
        <v>7</v>
      </c>
      <c r="F1110" s="1">
        <v>42562.661111111112</v>
      </c>
      <c r="G1110" s="1">
        <v>42681.685416666667</v>
      </c>
      <c r="H1110">
        <f t="shared" si="205"/>
        <v>15</v>
      </c>
      <c r="I1110" t="str">
        <f t="shared" si="206"/>
        <v>Monday</v>
      </c>
      <c r="J1110">
        <f t="shared" si="207"/>
        <v>171394.99999999884</v>
      </c>
      <c r="K1110" s="1">
        <f t="shared" si="208"/>
        <v>42681.685416666667</v>
      </c>
      <c r="L1110" t="str">
        <f t="shared" si="209"/>
        <v>Trip Completed</v>
      </c>
      <c r="M1110" t="str">
        <f t="shared" si="210"/>
        <v>City</v>
      </c>
      <c r="N1110" s="1">
        <f t="shared" si="215"/>
        <v>42562</v>
      </c>
      <c r="O1110" t="str">
        <f t="shared" si="211"/>
        <v>11-Jul-2016 → 07-Nov-2016</v>
      </c>
      <c r="P1110" t="str">
        <f t="shared" si="212"/>
        <v>11-Jul-2016</v>
      </c>
      <c r="Q1110" s="2">
        <f t="shared" si="213"/>
        <v>42562</v>
      </c>
      <c r="R1110" t="str">
        <f t="shared" si="214"/>
        <v>Normal</v>
      </c>
    </row>
    <row r="1111" spans="1:18" x14ac:dyDescent="0.35">
      <c r="A1111">
        <v>1950</v>
      </c>
      <c r="B1111" t="s">
        <v>8</v>
      </c>
      <c r="C1111">
        <f t="shared" si="204"/>
        <v>115</v>
      </c>
      <c r="D1111">
        <v>115</v>
      </c>
      <c r="E1111" t="s">
        <v>7</v>
      </c>
      <c r="F1111" s="1">
        <v>42563.481249999997</v>
      </c>
      <c r="G1111" s="1">
        <v>42711.50277777778</v>
      </c>
      <c r="H1111">
        <f t="shared" si="205"/>
        <v>11</v>
      </c>
      <c r="I1111" t="str">
        <f t="shared" si="206"/>
        <v>Tuesday</v>
      </c>
      <c r="J1111">
        <f t="shared" si="207"/>
        <v>213151.00000000675</v>
      </c>
      <c r="K1111" s="1">
        <f t="shared" si="208"/>
        <v>42711.50277777778</v>
      </c>
      <c r="L1111" t="str">
        <f t="shared" si="209"/>
        <v>Trip Completed</v>
      </c>
      <c r="M1111" t="str">
        <f t="shared" si="210"/>
        <v>City</v>
      </c>
      <c r="N1111" s="1">
        <f t="shared" si="215"/>
        <v>42563</v>
      </c>
      <c r="O1111" t="str">
        <f t="shared" si="211"/>
        <v>12-Jul-2016 → 07-Dec-2016</v>
      </c>
      <c r="P1111" t="str">
        <f t="shared" si="212"/>
        <v>12-Jul-2016</v>
      </c>
      <c r="Q1111" s="2">
        <f t="shared" si="213"/>
        <v>42563</v>
      </c>
      <c r="R1111" t="str">
        <f t="shared" si="214"/>
        <v>Normal</v>
      </c>
    </row>
    <row r="1112" spans="1:18" x14ac:dyDescent="0.35">
      <c r="A1112">
        <v>2989</v>
      </c>
      <c r="B1112" t="s">
        <v>6</v>
      </c>
      <c r="C1112">
        <f t="shared" si="204"/>
        <v>115</v>
      </c>
      <c r="D1112">
        <v>115</v>
      </c>
      <c r="E1112" t="s">
        <v>7</v>
      </c>
      <c r="F1112" s="1">
        <v>42564.297407407408</v>
      </c>
      <c r="G1112" s="1">
        <v>42564.320960648147</v>
      </c>
      <c r="H1112">
        <f t="shared" si="205"/>
        <v>7</v>
      </c>
      <c r="I1112" t="str">
        <f t="shared" si="206"/>
        <v>Wednesday</v>
      </c>
      <c r="J1112">
        <f t="shared" si="207"/>
        <v>33.916666663717479</v>
      </c>
      <c r="K1112" s="1">
        <f t="shared" si="208"/>
        <v>42564.320960648147</v>
      </c>
      <c r="L1112" t="str">
        <f t="shared" si="209"/>
        <v>Trip Completed</v>
      </c>
      <c r="M1112" t="str">
        <f t="shared" si="210"/>
        <v>Airport</v>
      </c>
      <c r="N1112" s="1">
        <f t="shared" si="215"/>
        <v>42564</v>
      </c>
      <c r="O1112" t="str">
        <f t="shared" si="211"/>
        <v>13-Jul-2016 → 13-Jul-2016</v>
      </c>
      <c r="P1112" t="str">
        <f t="shared" si="212"/>
        <v>13-Jul-2016</v>
      </c>
      <c r="Q1112" s="2">
        <f t="shared" si="213"/>
        <v>42564</v>
      </c>
      <c r="R1112" t="str">
        <f t="shared" si="214"/>
        <v>Normal</v>
      </c>
    </row>
    <row r="1113" spans="1:18" x14ac:dyDescent="0.35">
      <c r="A1113">
        <v>3266</v>
      </c>
      <c r="B1113" t="s">
        <v>6</v>
      </c>
      <c r="C1113">
        <f t="shared" si="204"/>
        <v>115</v>
      </c>
      <c r="D1113">
        <v>115</v>
      </c>
      <c r="E1113" t="s">
        <v>7</v>
      </c>
      <c r="F1113" s="1">
        <v>42564.435960648145</v>
      </c>
      <c r="G1113" s="1">
        <v>42564.471875000003</v>
      </c>
      <c r="H1113">
        <f t="shared" si="205"/>
        <v>10</v>
      </c>
      <c r="I1113" t="str">
        <f t="shared" si="206"/>
        <v>Wednesday</v>
      </c>
      <c r="J1113">
        <f t="shared" si="207"/>
        <v>51.716666675638407</v>
      </c>
      <c r="K1113" s="1">
        <f t="shared" si="208"/>
        <v>42564.471875000003</v>
      </c>
      <c r="L1113" t="str">
        <f t="shared" si="209"/>
        <v>Trip Completed</v>
      </c>
      <c r="M1113" t="str">
        <f t="shared" si="210"/>
        <v>Airport</v>
      </c>
      <c r="N1113" s="1">
        <f t="shared" si="215"/>
        <v>42564</v>
      </c>
      <c r="O1113" t="str">
        <f t="shared" si="211"/>
        <v>13-Jul-2016 → 13-Jul-2016</v>
      </c>
      <c r="P1113" t="str">
        <f t="shared" si="212"/>
        <v>13-Jul-2016</v>
      </c>
      <c r="Q1113" s="2">
        <f t="shared" si="213"/>
        <v>42564</v>
      </c>
      <c r="R1113" t="str">
        <f t="shared" si="214"/>
        <v>Normal</v>
      </c>
    </row>
    <row r="1114" spans="1:18" x14ac:dyDescent="0.35">
      <c r="A1114">
        <v>4358</v>
      </c>
      <c r="B1114" t="s">
        <v>6</v>
      </c>
      <c r="C1114">
        <f t="shared" si="204"/>
        <v>115</v>
      </c>
      <c r="D1114">
        <v>115</v>
      </c>
      <c r="E1114" t="s">
        <v>7</v>
      </c>
      <c r="F1114" s="1">
        <v>42565.309166666666</v>
      </c>
      <c r="G1114" s="1">
        <v>42565.33935185185</v>
      </c>
      <c r="H1114">
        <f t="shared" si="205"/>
        <v>7</v>
      </c>
      <c r="I1114" t="str">
        <f t="shared" si="206"/>
        <v>Thursday</v>
      </c>
      <c r="J1114">
        <f t="shared" si="207"/>
        <v>43.466666664462537</v>
      </c>
      <c r="K1114" s="1">
        <f t="shared" si="208"/>
        <v>42565.33935185185</v>
      </c>
      <c r="L1114" t="str">
        <f t="shared" si="209"/>
        <v>Trip Completed</v>
      </c>
      <c r="M1114" t="str">
        <f t="shared" si="210"/>
        <v>Airport</v>
      </c>
      <c r="N1114" s="1">
        <f t="shared" si="215"/>
        <v>42565</v>
      </c>
      <c r="O1114" t="str">
        <f t="shared" si="211"/>
        <v>14-Jul-2016 → 14-Jul-2016</v>
      </c>
      <c r="P1114" t="str">
        <f t="shared" si="212"/>
        <v>14-Jul-2016</v>
      </c>
      <c r="Q1114" s="2">
        <f t="shared" si="213"/>
        <v>42565</v>
      </c>
      <c r="R1114" t="str">
        <f t="shared" si="214"/>
        <v>Normal</v>
      </c>
    </row>
    <row r="1115" spans="1:18" x14ac:dyDescent="0.35">
      <c r="A1115">
        <v>4720</v>
      </c>
      <c r="B1115" t="s">
        <v>6</v>
      </c>
      <c r="C1115">
        <f t="shared" si="204"/>
        <v>115</v>
      </c>
      <c r="D1115">
        <v>115</v>
      </c>
      <c r="E1115" t="s">
        <v>7</v>
      </c>
      <c r="F1115" s="1">
        <v>42565.575555555559</v>
      </c>
      <c r="G1115" s="1">
        <v>42565.611909722225</v>
      </c>
      <c r="H1115">
        <f t="shared" si="205"/>
        <v>13</v>
      </c>
      <c r="I1115" t="str">
        <f t="shared" si="206"/>
        <v>Thursday</v>
      </c>
      <c r="J1115">
        <f t="shared" si="207"/>
        <v>52.349999999860302</v>
      </c>
      <c r="K1115" s="1">
        <f t="shared" si="208"/>
        <v>42565.611909722225</v>
      </c>
      <c r="L1115" t="str">
        <f t="shared" si="209"/>
        <v>Trip Completed</v>
      </c>
      <c r="M1115" t="str">
        <f t="shared" si="210"/>
        <v>Airport</v>
      </c>
      <c r="N1115" s="1">
        <f t="shared" si="215"/>
        <v>42565</v>
      </c>
      <c r="O1115" t="str">
        <f t="shared" si="211"/>
        <v>14-Jul-2016 → 14-Jul-2016</v>
      </c>
      <c r="P1115" t="str">
        <f t="shared" si="212"/>
        <v>14-Jul-2016</v>
      </c>
      <c r="Q1115" s="2">
        <f t="shared" si="213"/>
        <v>42565</v>
      </c>
      <c r="R1115" t="str">
        <f t="shared" si="214"/>
        <v>Normal</v>
      </c>
    </row>
    <row r="1116" spans="1:18" x14ac:dyDescent="0.35">
      <c r="A1116">
        <v>5019</v>
      </c>
      <c r="B1116" t="s">
        <v>8</v>
      </c>
      <c r="C1116">
        <f t="shared" si="204"/>
        <v>115</v>
      </c>
      <c r="D1116">
        <v>115</v>
      </c>
      <c r="E1116" t="s">
        <v>7</v>
      </c>
      <c r="F1116" s="1">
        <v>42565.796909722223</v>
      </c>
      <c r="G1116" s="1">
        <v>42565.83326388889</v>
      </c>
      <c r="H1116">
        <f t="shared" si="205"/>
        <v>19</v>
      </c>
      <c r="I1116" t="str">
        <f t="shared" si="206"/>
        <v>Thursday</v>
      </c>
      <c r="J1116">
        <f t="shared" si="207"/>
        <v>52.349999999860302</v>
      </c>
      <c r="K1116" s="1">
        <f t="shared" si="208"/>
        <v>42565.83326388889</v>
      </c>
      <c r="L1116" t="str">
        <f t="shared" si="209"/>
        <v>Trip Completed</v>
      </c>
      <c r="M1116" t="str">
        <f t="shared" si="210"/>
        <v>City</v>
      </c>
      <c r="N1116" s="1">
        <f t="shared" si="215"/>
        <v>42565</v>
      </c>
      <c r="O1116" t="str">
        <f t="shared" si="211"/>
        <v>14-Jul-2016 → 14-Jul-2016</v>
      </c>
      <c r="P1116" t="str">
        <f t="shared" si="212"/>
        <v>14-Jul-2016</v>
      </c>
      <c r="Q1116" s="2">
        <f t="shared" si="213"/>
        <v>42565</v>
      </c>
      <c r="R1116" t="str">
        <f t="shared" si="214"/>
        <v>Normal</v>
      </c>
    </row>
    <row r="1117" spans="1:18" x14ac:dyDescent="0.35">
      <c r="A1117">
        <v>5925</v>
      </c>
      <c r="B1117" t="s">
        <v>8</v>
      </c>
      <c r="C1117">
        <f t="shared" si="204"/>
        <v>115</v>
      </c>
      <c r="D1117">
        <v>115</v>
      </c>
      <c r="E1117" t="s">
        <v>7</v>
      </c>
      <c r="F1117" s="1">
        <v>42566.422268518516</v>
      </c>
      <c r="G1117" s="1">
        <v>42566.439340277779</v>
      </c>
      <c r="H1117">
        <f t="shared" si="205"/>
        <v>10</v>
      </c>
      <c r="I1117" t="str">
        <f t="shared" si="206"/>
        <v>Friday</v>
      </c>
      <c r="J1117">
        <f t="shared" si="207"/>
        <v>24.583333338377997</v>
      </c>
      <c r="K1117" s="1">
        <f t="shared" si="208"/>
        <v>42566.439340277779</v>
      </c>
      <c r="L1117" t="str">
        <f t="shared" si="209"/>
        <v>Trip Completed</v>
      </c>
      <c r="M1117" t="str">
        <f t="shared" si="210"/>
        <v>City</v>
      </c>
      <c r="N1117" s="1">
        <f t="shared" si="215"/>
        <v>42566</v>
      </c>
      <c r="O1117" t="str">
        <f t="shared" si="211"/>
        <v>15-Jul-2016 → 15-Jul-2016</v>
      </c>
      <c r="P1117" t="str">
        <f t="shared" si="212"/>
        <v>15-Jul-2016</v>
      </c>
      <c r="Q1117" s="2">
        <f t="shared" si="213"/>
        <v>42566</v>
      </c>
      <c r="R1117" t="str">
        <f t="shared" si="214"/>
        <v>Normal</v>
      </c>
    </row>
    <row r="1118" spans="1:18" x14ac:dyDescent="0.35">
      <c r="A1118">
        <v>112</v>
      </c>
      <c r="B1118" t="s">
        <v>6</v>
      </c>
      <c r="C1118">
        <f t="shared" si="204"/>
        <v>116</v>
      </c>
      <c r="D1118">
        <v>116</v>
      </c>
      <c r="E1118" t="s">
        <v>7</v>
      </c>
      <c r="F1118" s="1">
        <v>42562.209027777775</v>
      </c>
      <c r="G1118" s="1">
        <v>42681.25277777778</v>
      </c>
      <c r="H1118">
        <f t="shared" si="205"/>
        <v>5</v>
      </c>
      <c r="I1118" t="str">
        <f t="shared" si="206"/>
        <v>Monday</v>
      </c>
      <c r="J1118">
        <f t="shared" si="207"/>
        <v>171423.00000000629</v>
      </c>
      <c r="K1118" s="1">
        <f t="shared" si="208"/>
        <v>42681.25277777778</v>
      </c>
      <c r="L1118" t="str">
        <f t="shared" si="209"/>
        <v>Trip Completed</v>
      </c>
      <c r="M1118" t="str">
        <f t="shared" si="210"/>
        <v>Airport</v>
      </c>
      <c r="N1118" s="1">
        <f t="shared" si="215"/>
        <v>42562</v>
      </c>
      <c r="O1118" t="str">
        <f t="shared" si="211"/>
        <v>11-Jul-2016 → 07-Nov-2016</v>
      </c>
      <c r="P1118" t="str">
        <f t="shared" si="212"/>
        <v>11-Jul-2016</v>
      </c>
      <c r="Q1118" s="2">
        <f t="shared" si="213"/>
        <v>42562</v>
      </c>
      <c r="R1118" t="str">
        <f t="shared" si="214"/>
        <v>Normal</v>
      </c>
    </row>
    <row r="1119" spans="1:18" x14ac:dyDescent="0.35">
      <c r="A1119">
        <v>213</v>
      </c>
      <c r="B1119" t="s">
        <v>8</v>
      </c>
      <c r="C1119">
        <f t="shared" si="204"/>
        <v>116</v>
      </c>
      <c r="D1119">
        <v>116</v>
      </c>
      <c r="E1119" t="s">
        <v>7</v>
      </c>
      <c r="F1119" s="1">
        <v>42562.260416666664</v>
      </c>
      <c r="G1119" s="1">
        <v>42681.289583333331</v>
      </c>
      <c r="H1119">
        <f t="shared" si="205"/>
        <v>6</v>
      </c>
      <c r="I1119" t="str">
        <f t="shared" si="206"/>
        <v>Monday</v>
      </c>
      <c r="J1119">
        <f t="shared" si="207"/>
        <v>171402.0000000007</v>
      </c>
      <c r="K1119" s="1">
        <f t="shared" si="208"/>
        <v>42681.289583333331</v>
      </c>
      <c r="L1119" t="str">
        <f t="shared" si="209"/>
        <v>Trip Completed</v>
      </c>
      <c r="M1119" t="str">
        <f t="shared" si="210"/>
        <v>City</v>
      </c>
      <c r="N1119" s="1">
        <f t="shared" si="215"/>
        <v>42562</v>
      </c>
      <c r="O1119" t="str">
        <f t="shared" si="211"/>
        <v>11-Jul-2016 → 07-Nov-2016</v>
      </c>
      <c r="P1119" t="str">
        <f t="shared" si="212"/>
        <v>11-Jul-2016</v>
      </c>
      <c r="Q1119" s="2">
        <f t="shared" si="213"/>
        <v>42562</v>
      </c>
      <c r="R1119" t="str">
        <f t="shared" si="214"/>
        <v>Normal</v>
      </c>
    </row>
    <row r="1120" spans="1:18" x14ac:dyDescent="0.35">
      <c r="A1120">
        <v>1818</v>
      </c>
      <c r="B1120" t="s">
        <v>6</v>
      </c>
      <c r="C1120">
        <f t="shared" si="204"/>
        <v>116</v>
      </c>
      <c r="D1120">
        <v>116</v>
      </c>
      <c r="E1120" t="s">
        <v>7</v>
      </c>
      <c r="F1120" s="1">
        <v>42563.395138888889</v>
      </c>
      <c r="G1120" s="1">
        <v>42711.443055555559</v>
      </c>
      <c r="H1120">
        <f t="shared" si="205"/>
        <v>9</v>
      </c>
      <c r="I1120" t="str">
        <f t="shared" si="206"/>
        <v>Tuesday</v>
      </c>
      <c r="J1120">
        <f t="shared" si="207"/>
        <v>213189.00000000489</v>
      </c>
      <c r="K1120" s="1">
        <f t="shared" si="208"/>
        <v>42711.443055555559</v>
      </c>
      <c r="L1120" t="str">
        <f t="shared" si="209"/>
        <v>Trip Completed</v>
      </c>
      <c r="M1120" t="str">
        <f t="shared" si="210"/>
        <v>Airport</v>
      </c>
      <c r="N1120" s="1">
        <f t="shared" si="215"/>
        <v>42563</v>
      </c>
      <c r="O1120" t="str">
        <f t="shared" si="211"/>
        <v>12-Jul-2016 → 07-Dec-2016</v>
      </c>
      <c r="P1120" t="str">
        <f t="shared" si="212"/>
        <v>12-Jul-2016</v>
      </c>
      <c r="Q1120" s="2">
        <f t="shared" si="213"/>
        <v>42563</v>
      </c>
      <c r="R1120" t="str">
        <f t="shared" si="214"/>
        <v>Normal</v>
      </c>
    </row>
    <row r="1121" spans="1:18" x14ac:dyDescent="0.35">
      <c r="A1121">
        <v>2018</v>
      </c>
      <c r="B1121" t="s">
        <v>6</v>
      </c>
      <c r="C1121">
        <f t="shared" si="204"/>
        <v>116</v>
      </c>
      <c r="D1121">
        <v>116</v>
      </c>
      <c r="E1121" t="s">
        <v>7</v>
      </c>
      <c r="F1121" s="1">
        <v>42563.568749999999</v>
      </c>
      <c r="G1121" s="1">
        <v>42711.59652777778</v>
      </c>
      <c r="H1121">
        <f t="shared" si="205"/>
        <v>13</v>
      </c>
      <c r="I1121" t="str">
        <f t="shared" si="206"/>
        <v>Tuesday</v>
      </c>
      <c r="J1121">
        <f t="shared" si="207"/>
        <v>213160.00000000466</v>
      </c>
      <c r="K1121" s="1">
        <f t="shared" si="208"/>
        <v>42711.59652777778</v>
      </c>
      <c r="L1121" t="str">
        <f t="shared" si="209"/>
        <v>Trip Completed</v>
      </c>
      <c r="M1121" t="str">
        <f t="shared" si="210"/>
        <v>Airport</v>
      </c>
      <c r="N1121" s="1">
        <f t="shared" si="215"/>
        <v>42563</v>
      </c>
      <c r="O1121" t="str">
        <f t="shared" si="211"/>
        <v>12-Jul-2016 → 07-Dec-2016</v>
      </c>
      <c r="P1121" t="str">
        <f t="shared" si="212"/>
        <v>12-Jul-2016</v>
      </c>
      <c r="Q1121" s="2">
        <f t="shared" si="213"/>
        <v>42563</v>
      </c>
      <c r="R1121" t="str">
        <f t="shared" si="214"/>
        <v>Normal</v>
      </c>
    </row>
    <row r="1122" spans="1:18" x14ac:dyDescent="0.35">
      <c r="A1122">
        <v>3231</v>
      </c>
      <c r="B1122" t="s">
        <v>6</v>
      </c>
      <c r="C1122">
        <f t="shared" si="204"/>
        <v>116</v>
      </c>
      <c r="D1122">
        <v>116</v>
      </c>
      <c r="E1122" t="s">
        <v>7</v>
      </c>
      <c r="F1122" s="1">
        <v>42564.415185185186</v>
      </c>
      <c r="G1122" s="1">
        <v>42564.450208333335</v>
      </c>
      <c r="H1122">
        <f t="shared" si="205"/>
        <v>9</v>
      </c>
      <c r="I1122" t="str">
        <f t="shared" si="206"/>
        <v>Wednesday</v>
      </c>
      <c r="J1122">
        <f t="shared" si="207"/>
        <v>50.433333335677162</v>
      </c>
      <c r="K1122" s="1">
        <f t="shared" si="208"/>
        <v>42564.450208333335</v>
      </c>
      <c r="L1122" t="str">
        <f t="shared" si="209"/>
        <v>Trip Completed</v>
      </c>
      <c r="M1122" t="str">
        <f t="shared" si="210"/>
        <v>Airport</v>
      </c>
      <c r="N1122" s="1">
        <f t="shared" si="215"/>
        <v>42564</v>
      </c>
      <c r="O1122" t="str">
        <f t="shared" si="211"/>
        <v>13-Jul-2016 → 13-Jul-2016</v>
      </c>
      <c r="P1122" t="str">
        <f t="shared" si="212"/>
        <v>13-Jul-2016</v>
      </c>
      <c r="Q1122" s="2">
        <f t="shared" si="213"/>
        <v>42564</v>
      </c>
      <c r="R1122" t="str">
        <f t="shared" si="214"/>
        <v>Normal</v>
      </c>
    </row>
    <row r="1123" spans="1:18" x14ac:dyDescent="0.35">
      <c r="A1123">
        <v>3378</v>
      </c>
      <c r="B1123" t="s">
        <v>6</v>
      </c>
      <c r="C1123">
        <f t="shared" si="204"/>
        <v>116</v>
      </c>
      <c r="D1123">
        <v>116</v>
      </c>
      <c r="E1123" t="s">
        <v>7</v>
      </c>
      <c r="F1123" s="1">
        <v>42564.597210648149</v>
      </c>
      <c r="G1123" s="1">
        <v>42564.624212962961</v>
      </c>
      <c r="H1123">
        <f t="shared" si="205"/>
        <v>14</v>
      </c>
      <c r="I1123" t="str">
        <f t="shared" si="206"/>
        <v>Wednesday</v>
      </c>
      <c r="J1123">
        <f t="shared" si="207"/>
        <v>38.883333328412846</v>
      </c>
      <c r="K1123" s="1">
        <f t="shared" si="208"/>
        <v>42564.624212962961</v>
      </c>
      <c r="L1123" t="str">
        <f t="shared" si="209"/>
        <v>Trip Completed</v>
      </c>
      <c r="M1123" t="str">
        <f t="shared" si="210"/>
        <v>Airport</v>
      </c>
      <c r="N1123" s="1">
        <f t="shared" si="215"/>
        <v>42564</v>
      </c>
      <c r="O1123" t="str">
        <f t="shared" si="211"/>
        <v>13-Jul-2016 → 13-Jul-2016</v>
      </c>
      <c r="P1123" t="str">
        <f t="shared" si="212"/>
        <v>13-Jul-2016</v>
      </c>
      <c r="Q1123" s="2">
        <f t="shared" si="213"/>
        <v>42564</v>
      </c>
      <c r="R1123" t="str">
        <f t="shared" si="214"/>
        <v>Normal</v>
      </c>
    </row>
    <row r="1124" spans="1:18" x14ac:dyDescent="0.35">
      <c r="A1124">
        <v>3896</v>
      </c>
      <c r="B1124" t="s">
        <v>8</v>
      </c>
      <c r="C1124">
        <f t="shared" si="204"/>
        <v>116</v>
      </c>
      <c r="D1124">
        <v>116</v>
      </c>
      <c r="E1124" t="s">
        <v>7</v>
      </c>
      <c r="F1124" s="1">
        <v>42564.913206018522</v>
      </c>
      <c r="G1124" s="1">
        <v>42564.954548611109</v>
      </c>
      <c r="H1124">
        <f t="shared" si="205"/>
        <v>21</v>
      </c>
      <c r="I1124" t="str">
        <f t="shared" si="206"/>
        <v>Wednesday</v>
      </c>
      <c r="J1124">
        <f t="shared" si="207"/>
        <v>59.533333325525746</v>
      </c>
      <c r="K1124" s="1">
        <f t="shared" si="208"/>
        <v>42564.954548611109</v>
      </c>
      <c r="L1124" t="str">
        <f t="shared" si="209"/>
        <v>Trip Completed</v>
      </c>
      <c r="M1124" t="str">
        <f t="shared" si="210"/>
        <v>City</v>
      </c>
      <c r="N1124" s="1">
        <f t="shared" si="215"/>
        <v>42564</v>
      </c>
      <c r="O1124" t="str">
        <f t="shared" si="211"/>
        <v>13-Jul-2016 → 13-Jul-2016</v>
      </c>
      <c r="P1124" t="str">
        <f t="shared" si="212"/>
        <v>13-Jul-2016</v>
      </c>
      <c r="Q1124" s="2">
        <f t="shared" si="213"/>
        <v>42564</v>
      </c>
      <c r="R1124" t="str">
        <f t="shared" si="214"/>
        <v>Normal</v>
      </c>
    </row>
    <row r="1125" spans="1:18" x14ac:dyDescent="0.35">
      <c r="A1125">
        <v>4828</v>
      </c>
      <c r="B1125" t="s">
        <v>8</v>
      </c>
      <c r="C1125">
        <f t="shared" si="204"/>
        <v>116</v>
      </c>
      <c r="D1125">
        <v>116</v>
      </c>
      <c r="E1125" t="s">
        <v>7</v>
      </c>
      <c r="F1125" s="1">
        <v>42565.726550925923</v>
      </c>
      <c r="G1125" s="1">
        <v>42565.749849537038</v>
      </c>
      <c r="H1125">
        <f t="shared" si="205"/>
        <v>17</v>
      </c>
      <c r="I1125" t="str">
        <f t="shared" si="206"/>
        <v>Thursday</v>
      </c>
      <c r="J1125">
        <f t="shared" si="207"/>
        <v>33.550000005634502</v>
      </c>
      <c r="K1125" s="1">
        <f t="shared" si="208"/>
        <v>42565.749849537038</v>
      </c>
      <c r="L1125" t="str">
        <f t="shared" si="209"/>
        <v>Trip Completed</v>
      </c>
      <c r="M1125" t="str">
        <f t="shared" si="210"/>
        <v>City</v>
      </c>
      <c r="N1125" s="1">
        <f t="shared" si="215"/>
        <v>42565</v>
      </c>
      <c r="O1125" t="str">
        <f t="shared" si="211"/>
        <v>14-Jul-2016 → 14-Jul-2016</v>
      </c>
      <c r="P1125" t="str">
        <f t="shared" si="212"/>
        <v>14-Jul-2016</v>
      </c>
      <c r="Q1125" s="2">
        <f t="shared" si="213"/>
        <v>42565</v>
      </c>
      <c r="R1125" t="str">
        <f t="shared" si="214"/>
        <v>Normal</v>
      </c>
    </row>
    <row r="1126" spans="1:18" x14ac:dyDescent="0.35">
      <c r="A1126">
        <v>5944</v>
      </c>
      <c r="B1126" t="s">
        <v>8</v>
      </c>
      <c r="C1126">
        <f t="shared" si="204"/>
        <v>116</v>
      </c>
      <c r="D1126">
        <v>116</v>
      </c>
      <c r="E1126" t="s">
        <v>7</v>
      </c>
      <c r="F1126" s="1">
        <v>42566.432847222219</v>
      </c>
      <c r="G1126" s="1">
        <v>42566.481932870367</v>
      </c>
      <c r="H1126">
        <f t="shared" si="205"/>
        <v>10</v>
      </c>
      <c r="I1126" t="str">
        <f t="shared" si="206"/>
        <v>Friday</v>
      </c>
      <c r="J1126">
        <f t="shared" si="207"/>
        <v>70.683333333581686</v>
      </c>
      <c r="K1126" s="1">
        <f t="shared" si="208"/>
        <v>42566.481932870367</v>
      </c>
      <c r="L1126" t="str">
        <f t="shared" si="209"/>
        <v>Trip Completed</v>
      </c>
      <c r="M1126" t="str">
        <f t="shared" si="210"/>
        <v>City</v>
      </c>
      <c r="N1126" s="1">
        <f t="shared" si="215"/>
        <v>42566</v>
      </c>
      <c r="O1126" t="str">
        <f t="shared" si="211"/>
        <v>15-Jul-2016 → 15-Jul-2016</v>
      </c>
      <c r="P1126" t="str">
        <f t="shared" si="212"/>
        <v>15-Jul-2016</v>
      </c>
      <c r="Q1126" s="2">
        <f t="shared" si="213"/>
        <v>42566</v>
      </c>
      <c r="R1126" t="str">
        <f t="shared" si="214"/>
        <v>Normal</v>
      </c>
    </row>
    <row r="1127" spans="1:18" x14ac:dyDescent="0.35">
      <c r="A1127">
        <v>6245</v>
      </c>
      <c r="B1127" t="s">
        <v>6</v>
      </c>
      <c r="C1127">
        <f t="shared" si="204"/>
        <v>116</v>
      </c>
      <c r="D1127">
        <v>116</v>
      </c>
      <c r="E1127" t="s">
        <v>7</v>
      </c>
      <c r="F1127" s="1">
        <v>42566.748935185184</v>
      </c>
      <c r="G1127" s="1">
        <v>42566.789583333331</v>
      </c>
      <c r="H1127">
        <f t="shared" si="205"/>
        <v>17</v>
      </c>
      <c r="I1127" t="str">
        <f t="shared" si="206"/>
        <v>Friday</v>
      </c>
      <c r="J1127">
        <f t="shared" si="207"/>
        <v>58.533333332743496</v>
      </c>
      <c r="K1127" s="1">
        <f t="shared" si="208"/>
        <v>42566.789583333331</v>
      </c>
      <c r="L1127" t="str">
        <f t="shared" si="209"/>
        <v>Trip Completed</v>
      </c>
      <c r="M1127" t="str">
        <f t="shared" si="210"/>
        <v>Airport</v>
      </c>
      <c r="N1127" s="1">
        <f t="shared" si="215"/>
        <v>42566</v>
      </c>
      <c r="O1127" t="str">
        <f t="shared" si="211"/>
        <v>15-Jul-2016 → 15-Jul-2016</v>
      </c>
      <c r="P1127" t="str">
        <f t="shared" si="212"/>
        <v>15-Jul-2016</v>
      </c>
      <c r="Q1127" s="2">
        <f t="shared" si="213"/>
        <v>42566</v>
      </c>
      <c r="R1127" t="str">
        <f t="shared" si="214"/>
        <v>Normal</v>
      </c>
    </row>
    <row r="1128" spans="1:18" x14ac:dyDescent="0.35">
      <c r="A1128">
        <v>3957</v>
      </c>
      <c r="B1128" t="s">
        <v>8</v>
      </c>
      <c r="C1128">
        <f t="shared" si="204"/>
        <v>117</v>
      </c>
      <c r="D1128">
        <v>117</v>
      </c>
      <c r="E1128" t="s">
        <v>7</v>
      </c>
      <c r="F1128" s="1">
        <v>42564.946018518516</v>
      </c>
      <c r="G1128" s="1">
        <v>42564.988564814812</v>
      </c>
      <c r="H1128">
        <f t="shared" si="205"/>
        <v>22</v>
      </c>
      <c r="I1128" t="str">
        <f t="shared" si="206"/>
        <v>Wednesday</v>
      </c>
      <c r="J1128">
        <f t="shared" si="207"/>
        <v>61.266666665906087</v>
      </c>
      <c r="K1128" s="1">
        <f t="shared" si="208"/>
        <v>42564.988564814812</v>
      </c>
      <c r="L1128" t="str">
        <f t="shared" si="209"/>
        <v>Trip Completed</v>
      </c>
      <c r="M1128" t="str">
        <f t="shared" si="210"/>
        <v>City</v>
      </c>
      <c r="N1128" s="1">
        <f t="shared" si="215"/>
        <v>42564</v>
      </c>
      <c r="O1128" t="str">
        <f t="shared" si="211"/>
        <v>13-Jul-2016 → 13-Jul-2016</v>
      </c>
      <c r="P1128" t="str">
        <f t="shared" si="212"/>
        <v>13-Jul-2016</v>
      </c>
      <c r="Q1128" s="2">
        <f t="shared" si="213"/>
        <v>42564</v>
      </c>
      <c r="R1128" t="str">
        <f t="shared" si="214"/>
        <v>Normal</v>
      </c>
    </row>
    <row r="1129" spans="1:18" x14ac:dyDescent="0.35">
      <c r="A1129">
        <v>4066</v>
      </c>
      <c r="B1129" t="s">
        <v>6</v>
      </c>
      <c r="C1129">
        <f t="shared" si="204"/>
        <v>117</v>
      </c>
      <c r="D1129">
        <v>117</v>
      </c>
      <c r="E1129" t="s">
        <v>7</v>
      </c>
      <c r="F1129" s="1">
        <v>42565.080567129633</v>
      </c>
      <c r="G1129" s="1">
        <v>42565.130023148151</v>
      </c>
      <c r="H1129">
        <f t="shared" si="205"/>
        <v>1</v>
      </c>
      <c r="I1129" t="str">
        <f t="shared" si="206"/>
        <v>Thursday</v>
      </c>
      <c r="J1129">
        <f t="shared" si="207"/>
        <v>71.21666666585952</v>
      </c>
      <c r="K1129" s="1">
        <f t="shared" si="208"/>
        <v>42565.130023148151</v>
      </c>
      <c r="L1129" t="str">
        <f t="shared" si="209"/>
        <v>Trip Completed</v>
      </c>
      <c r="M1129" t="str">
        <f t="shared" si="210"/>
        <v>Airport</v>
      </c>
      <c r="N1129" s="1">
        <f t="shared" si="215"/>
        <v>42565</v>
      </c>
      <c r="O1129" t="str">
        <f t="shared" si="211"/>
        <v>14-Jul-2016 → 14-Jul-2016</v>
      </c>
      <c r="P1129" t="str">
        <f t="shared" si="212"/>
        <v>14-Jul-2016</v>
      </c>
      <c r="Q1129" s="2">
        <f t="shared" si="213"/>
        <v>42565</v>
      </c>
      <c r="R1129" t="str">
        <f t="shared" si="214"/>
        <v>Normal</v>
      </c>
    </row>
    <row r="1130" spans="1:18" x14ac:dyDescent="0.35">
      <c r="A1130">
        <v>4691</v>
      </c>
      <c r="B1130" t="s">
        <v>8</v>
      </c>
      <c r="C1130">
        <f t="shared" si="204"/>
        <v>117</v>
      </c>
      <c r="D1130">
        <v>117</v>
      </c>
      <c r="E1130" t="s">
        <v>7</v>
      </c>
      <c r="F1130" s="1">
        <v>42565.543020833335</v>
      </c>
      <c r="G1130" s="1">
        <v>42565.579467592594</v>
      </c>
      <c r="H1130">
        <f t="shared" si="205"/>
        <v>13</v>
      </c>
      <c r="I1130" t="str">
        <f t="shared" si="206"/>
        <v>Thursday</v>
      </c>
      <c r="J1130">
        <f t="shared" si="207"/>
        <v>52.48333333292976</v>
      </c>
      <c r="K1130" s="1">
        <f t="shared" si="208"/>
        <v>42565.579467592594</v>
      </c>
      <c r="L1130" t="str">
        <f t="shared" si="209"/>
        <v>Trip Completed</v>
      </c>
      <c r="M1130" t="str">
        <f t="shared" si="210"/>
        <v>City</v>
      </c>
      <c r="N1130" s="1">
        <f t="shared" si="215"/>
        <v>42565</v>
      </c>
      <c r="O1130" t="str">
        <f t="shared" si="211"/>
        <v>14-Jul-2016 → 14-Jul-2016</v>
      </c>
      <c r="P1130" t="str">
        <f t="shared" si="212"/>
        <v>14-Jul-2016</v>
      </c>
      <c r="Q1130" s="2">
        <f t="shared" si="213"/>
        <v>42565</v>
      </c>
      <c r="R1130" t="str">
        <f t="shared" si="214"/>
        <v>Normal</v>
      </c>
    </row>
    <row r="1131" spans="1:18" x14ac:dyDescent="0.35">
      <c r="A1131">
        <v>6153</v>
      </c>
      <c r="B1131" t="s">
        <v>6</v>
      </c>
      <c r="C1131">
        <f t="shared" si="204"/>
        <v>117</v>
      </c>
      <c r="D1131">
        <v>117</v>
      </c>
      <c r="E1131" t="s">
        <v>7</v>
      </c>
      <c r="F1131" s="1">
        <v>42566.682789351849</v>
      </c>
      <c r="G1131" s="1">
        <v>42566.73128472222</v>
      </c>
      <c r="H1131">
        <f t="shared" si="205"/>
        <v>16</v>
      </c>
      <c r="I1131" t="str">
        <f t="shared" si="206"/>
        <v>Friday</v>
      </c>
      <c r="J1131">
        <f t="shared" si="207"/>
        <v>69.833333333954215</v>
      </c>
      <c r="K1131" s="1">
        <f t="shared" si="208"/>
        <v>42566.73128472222</v>
      </c>
      <c r="L1131" t="str">
        <f t="shared" si="209"/>
        <v>Trip Completed</v>
      </c>
      <c r="M1131" t="str">
        <f t="shared" si="210"/>
        <v>Airport</v>
      </c>
      <c r="N1131" s="1">
        <f t="shared" si="215"/>
        <v>42566</v>
      </c>
      <c r="O1131" t="str">
        <f t="shared" si="211"/>
        <v>15-Jul-2016 → 15-Jul-2016</v>
      </c>
      <c r="P1131" t="str">
        <f t="shared" si="212"/>
        <v>15-Jul-2016</v>
      </c>
      <c r="Q1131" s="2">
        <f t="shared" si="213"/>
        <v>42566</v>
      </c>
      <c r="R1131" t="str">
        <f t="shared" si="214"/>
        <v>Normal</v>
      </c>
    </row>
    <row r="1132" spans="1:18" x14ac:dyDescent="0.35">
      <c r="A1132">
        <v>260</v>
      </c>
      <c r="B1132" t="s">
        <v>8</v>
      </c>
      <c r="C1132">
        <f t="shared" si="204"/>
        <v>118</v>
      </c>
      <c r="D1132">
        <v>118</v>
      </c>
      <c r="E1132" t="s">
        <v>7</v>
      </c>
      <c r="F1132" s="1">
        <v>42562.28125</v>
      </c>
      <c r="G1132" s="1">
        <v>42681.32916666667</v>
      </c>
      <c r="H1132">
        <f t="shared" si="205"/>
        <v>6</v>
      </c>
      <c r="I1132" t="str">
        <f t="shared" si="206"/>
        <v>Monday</v>
      </c>
      <c r="J1132">
        <f t="shared" si="207"/>
        <v>171429.00000000489</v>
      </c>
      <c r="K1132" s="1">
        <f t="shared" si="208"/>
        <v>42681.32916666667</v>
      </c>
      <c r="L1132" t="str">
        <f t="shared" si="209"/>
        <v>Trip Completed</v>
      </c>
      <c r="M1132" t="str">
        <f t="shared" si="210"/>
        <v>City</v>
      </c>
      <c r="N1132" s="1">
        <f t="shared" si="215"/>
        <v>42562</v>
      </c>
      <c r="O1132" t="str">
        <f t="shared" si="211"/>
        <v>11-Jul-2016 → 07-Nov-2016</v>
      </c>
      <c r="P1132" t="str">
        <f t="shared" si="212"/>
        <v>11-Jul-2016</v>
      </c>
      <c r="Q1132" s="2">
        <f t="shared" si="213"/>
        <v>42562</v>
      </c>
      <c r="R1132" t="str">
        <f t="shared" si="214"/>
        <v>Normal</v>
      </c>
    </row>
    <row r="1133" spans="1:18" x14ac:dyDescent="0.35">
      <c r="A1133">
        <v>1077</v>
      </c>
      <c r="B1133" t="s">
        <v>6</v>
      </c>
      <c r="C1133">
        <f t="shared" si="204"/>
        <v>118</v>
      </c>
      <c r="D1133">
        <v>118</v>
      </c>
      <c r="E1133" t="s">
        <v>7</v>
      </c>
      <c r="F1133" s="1">
        <v>42562.829861111109</v>
      </c>
      <c r="G1133" s="1">
        <v>42681.863888888889</v>
      </c>
      <c r="H1133">
        <f t="shared" si="205"/>
        <v>19</v>
      </c>
      <c r="I1133" t="str">
        <f t="shared" si="206"/>
        <v>Monday</v>
      </c>
      <c r="J1133">
        <f t="shared" si="207"/>
        <v>171409.00000000256</v>
      </c>
      <c r="K1133" s="1">
        <f t="shared" si="208"/>
        <v>42681.863888888889</v>
      </c>
      <c r="L1133" t="str">
        <f t="shared" si="209"/>
        <v>Trip Completed</v>
      </c>
      <c r="M1133" t="str">
        <f t="shared" si="210"/>
        <v>Airport</v>
      </c>
      <c r="N1133" s="1">
        <f t="shared" si="215"/>
        <v>42562</v>
      </c>
      <c r="O1133" t="str">
        <f t="shared" si="211"/>
        <v>11-Jul-2016 → 07-Nov-2016</v>
      </c>
      <c r="P1133" t="str">
        <f t="shared" si="212"/>
        <v>11-Jul-2016</v>
      </c>
      <c r="Q1133" s="2">
        <f t="shared" si="213"/>
        <v>42562</v>
      </c>
      <c r="R1133" t="str">
        <f t="shared" si="214"/>
        <v>Normal</v>
      </c>
    </row>
    <row r="1134" spans="1:18" x14ac:dyDescent="0.35">
      <c r="A1134">
        <v>1316</v>
      </c>
      <c r="B1134" t="s">
        <v>8</v>
      </c>
      <c r="C1134">
        <f t="shared" si="204"/>
        <v>118</v>
      </c>
      <c r="D1134">
        <v>118</v>
      </c>
      <c r="E1134" t="s">
        <v>7</v>
      </c>
      <c r="F1134" s="1">
        <v>42562.95416666667</v>
      </c>
      <c r="G1134" s="1">
        <v>42681.989583333336</v>
      </c>
      <c r="H1134">
        <f t="shared" si="205"/>
        <v>22</v>
      </c>
      <c r="I1134" t="str">
        <f t="shared" si="206"/>
        <v>Monday</v>
      </c>
      <c r="J1134">
        <f t="shared" si="207"/>
        <v>171410.9999999986</v>
      </c>
      <c r="K1134" s="1">
        <f t="shared" si="208"/>
        <v>42681.989583333336</v>
      </c>
      <c r="L1134" t="str">
        <f t="shared" si="209"/>
        <v>Trip Completed</v>
      </c>
      <c r="M1134" t="str">
        <f t="shared" si="210"/>
        <v>City</v>
      </c>
      <c r="N1134" s="1">
        <f t="shared" si="215"/>
        <v>42562</v>
      </c>
      <c r="O1134" t="str">
        <f t="shared" si="211"/>
        <v>11-Jul-2016 → 07-Nov-2016</v>
      </c>
      <c r="P1134" t="str">
        <f t="shared" si="212"/>
        <v>11-Jul-2016</v>
      </c>
      <c r="Q1134" s="2">
        <f t="shared" si="213"/>
        <v>42562</v>
      </c>
      <c r="R1134" t="str">
        <f t="shared" si="214"/>
        <v>Normal</v>
      </c>
    </row>
    <row r="1135" spans="1:18" x14ac:dyDescent="0.35">
      <c r="A1135">
        <v>1754</v>
      </c>
      <c r="B1135" t="s">
        <v>8</v>
      </c>
      <c r="C1135">
        <f t="shared" si="204"/>
        <v>118</v>
      </c>
      <c r="D1135">
        <v>118</v>
      </c>
      <c r="E1135" t="s">
        <v>7</v>
      </c>
      <c r="F1135" s="1">
        <v>42563.362500000003</v>
      </c>
      <c r="G1135" s="1">
        <v>42711.402083333334</v>
      </c>
      <c r="H1135">
        <f t="shared" si="205"/>
        <v>8</v>
      </c>
      <c r="I1135" t="str">
        <f t="shared" si="206"/>
        <v>Tuesday</v>
      </c>
      <c r="J1135">
        <f t="shared" si="207"/>
        <v>213176.99999999721</v>
      </c>
      <c r="K1135" s="1">
        <f t="shared" si="208"/>
        <v>42711.402083333334</v>
      </c>
      <c r="L1135" t="str">
        <f t="shared" si="209"/>
        <v>Trip Completed</v>
      </c>
      <c r="M1135" t="str">
        <f t="shared" si="210"/>
        <v>City</v>
      </c>
      <c r="N1135" s="1">
        <f t="shared" si="215"/>
        <v>42563</v>
      </c>
      <c r="O1135" t="str">
        <f t="shared" si="211"/>
        <v>12-Jul-2016 → 07-Dec-2016</v>
      </c>
      <c r="P1135" t="str">
        <f t="shared" si="212"/>
        <v>12-Jul-2016</v>
      </c>
      <c r="Q1135" s="2">
        <f t="shared" si="213"/>
        <v>42563</v>
      </c>
      <c r="R1135" t="str">
        <f t="shared" si="214"/>
        <v>Normal</v>
      </c>
    </row>
    <row r="1136" spans="1:18" x14ac:dyDescent="0.35">
      <c r="A1136">
        <v>2086</v>
      </c>
      <c r="B1136" t="s">
        <v>8</v>
      </c>
      <c r="C1136">
        <f t="shared" si="204"/>
        <v>118</v>
      </c>
      <c r="D1136">
        <v>118</v>
      </c>
      <c r="E1136" t="s">
        <v>7</v>
      </c>
      <c r="F1136" s="1">
        <v>42563.655555555553</v>
      </c>
      <c r="G1136" s="1">
        <v>42711.6875</v>
      </c>
      <c r="H1136">
        <f t="shared" si="205"/>
        <v>15</v>
      </c>
      <c r="I1136" t="str">
        <f t="shared" si="206"/>
        <v>Tuesday</v>
      </c>
      <c r="J1136">
        <f t="shared" si="207"/>
        <v>213166.00000000326</v>
      </c>
      <c r="K1136" s="1">
        <f t="shared" si="208"/>
        <v>42711.6875</v>
      </c>
      <c r="L1136" t="str">
        <f t="shared" si="209"/>
        <v>Trip Completed</v>
      </c>
      <c r="M1136" t="str">
        <f t="shared" si="210"/>
        <v>City</v>
      </c>
      <c r="N1136" s="1">
        <f t="shared" si="215"/>
        <v>42563</v>
      </c>
      <c r="O1136" t="str">
        <f t="shared" si="211"/>
        <v>12-Jul-2016 → 07-Dec-2016</v>
      </c>
      <c r="P1136" t="str">
        <f t="shared" si="212"/>
        <v>12-Jul-2016</v>
      </c>
      <c r="Q1136" s="2">
        <f t="shared" si="213"/>
        <v>42563</v>
      </c>
      <c r="R1136" t="str">
        <f t="shared" si="214"/>
        <v>Normal</v>
      </c>
    </row>
    <row r="1137" spans="1:18" x14ac:dyDescent="0.35">
      <c r="A1137">
        <v>3044</v>
      </c>
      <c r="B1137" t="s">
        <v>6</v>
      </c>
      <c r="C1137">
        <f t="shared" si="204"/>
        <v>118</v>
      </c>
      <c r="D1137">
        <v>118</v>
      </c>
      <c r="E1137" t="s">
        <v>7</v>
      </c>
      <c r="F1137" s="1">
        <v>42564.318530092591</v>
      </c>
      <c r="G1137" s="1">
        <v>42564.34679398148</v>
      </c>
      <c r="H1137">
        <f t="shared" si="205"/>
        <v>7</v>
      </c>
      <c r="I1137" t="str">
        <f t="shared" si="206"/>
        <v>Wednesday</v>
      </c>
      <c r="J1137">
        <f t="shared" si="207"/>
        <v>40.700000000651926</v>
      </c>
      <c r="K1137" s="1">
        <f t="shared" si="208"/>
        <v>42564.34679398148</v>
      </c>
      <c r="L1137" t="str">
        <f t="shared" si="209"/>
        <v>Trip Completed</v>
      </c>
      <c r="M1137" t="str">
        <f t="shared" si="210"/>
        <v>Airport</v>
      </c>
      <c r="N1137" s="1">
        <f t="shared" si="215"/>
        <v>42564</v>
      </c>
      <c r="O1137" t="str">
        <f t="shared" si="211"/>
        <v>13-Jul-2016 → 13-Jul-2016</v>
      </c>
      <c r="P1137" t="str">
        <f t="shared" si="212"/>
        <v>13-Jul-2016</v>
      </c>
      <c r="Q1137" s="2">
        <f t="shared" si="213"/>
        <v>42564</v>
      </c>
      <c r="R1137" t="str">
        <f t="shared" si="214"/>
        <v>Normal</v>
      </c>
    </row>
    <row r="1138" spans="1:18" x14ac:dyDescent="0.35">
      <c r="A1138">
        <v>3295</v>
      </c>
      <c r="B1138" t="s">
        <v>8</v>
      </c>
      <c r="C1138">
        <f t="shared" si="204"/>
        <v>118</v>
      </c>
      <c r="D1138">
        <v>118</v>
      </c>
      <c r="E1138" t="s">
        <v>7</v>
      </c>
      <c r="F1138" s="1">
        <v>42564.480567129627</v>
      </c>
      <c r="G1138" s="1">
        <v>42564.510451388887</v>
      </c>
      <c r="H1138">
        <f t="shared" si="205"/>
        <v>11</v>
      </c>
      <c r="I1138" t="str">
        <f t="shared" si="206"/>
        <v>Wednesday</v>
      </c>
      <c r="J1138">
        <f t="shared" si="207"/>
        <v>43.033333334606141</v>
      </c>
      <c r="K1138" s="1">
        <f t="shared" si="208"/>
        <v>42564.510451388887</v>
      </c>
      <c r="L1138" t="str">
        <f t="shared" si="209"/>
        <v>Trip Completed</v>
      </c>
      <c r="M1138" t="str">
        <f t="shared" si="210"/>
        <v>City</v>
      </c>
      <c r="N1138" s="1">
        <f t="shared" si="215"/>
        <v>42564</v>
      </c>
      <c r="O1138" t="str">
        <f t="shared" si="211"/>
        <v>13-Jul-2016 → 13-Jul-2016</v>
      </c>
      <c r="P1138" t="str">
        <f t="shared" si="212"/>
        <v>13-Jul-2016</v>
      </c>
      <c r="Q1138" s="2">
        <f t="shared" si="213"/>
        <v>42564</v>
      </c>
      <c r="R1138" t="str">
        <f t="shared" si="214"/>
        <v>Normal</v>
      </c>
    </row>
    <row r="1139" spans="1:18" x14ac:dyDescent="0.35">
      <c r="A1139">
        <v>3347</v>
      </c>
      <c r="B1139" t="s">
        <v>6</v>
      </c>
      <c r="C1139">
        <f t="shared" si="204"/>
        <v>118</v>
      </c>
      <c r="D1139">
        <v>118</v>
      </c>
      <c r="E1139" t="s">
        <v>7</v>
      </c>
      <c r="F1139" s="1">
        <v>42564.540451388886</v>
      </c>
      <c r="G1139" s="1">
        <v>42564.579733796294</v>
      </c>
      <c r="H1139">
        <f t="shared" si="205"/>
        <v>12</v>
      </c>
      <c r="I1139" t="str">
        <f t="shared" si="206"/>
        <v>Wednesday</v>
      </c>
      <c r="J1139">
        <f t="shared" si="207"/>
        <v>56.566666667349637</v>
      </c>
      <c r="K1139" s="1">
        <f t="shared" si="208"/>
        <v>42564.579733796294</v>
      </c>
      <c r="L1139" t="str">
        <f t="shared" si="209"/>
        <v>Trip Completed</v>
      </c>
      <c r="M1139" t="str">
        <f t="shared" si="210"/>
        <v>Airport</v>
      </c>
      <c r="N1139" s="1">
        <f t="shared" si="215"/>
        <v>42564</v>
      </c>
      <c r="O1139" t="str">
        <f t="shared" si="211"/>
        <v>13-Jul-2016 → 13-Jul-2016</v>
      </c>
      <c r="P1139" t="str">
        <f t="shared" si="212"/>
        <v>13-Jul-2016</v>
      </c>
      <c r="Q1139" s="2">
        <f t="shared" si="213"/>
        <v>42564</v>
      </c>
      <c r="R1139" t="str">
        <f t="shared" si="214"/>
        <v>Normal</v>
      </c>
    </row>
    <row r="1140" spans="1:18" x14ac:dyDescent="0.35">
      <c r="A1140">
        <v>3801</v>
      </c>
      <c r="B1140" t="s">
        <v>6</v>
      </c>
      <c r="C1140">
        <f t="shared" si="204"/>
        <v>118</v>
      </c>
      <c r="D1140">
        <v>118</v>
      </c>
      <c r="E1140" t="s">
        <v>7</v>
      </c>
      <c r="F1140" s="1">
        <v>42564.8747337963</v>
      </c>
      <c r="G1140" s="1">
        <v>42564.901284722226</v>
      </c>
      <c r="H1140">
        <f t="shared" si="205"/>
        <v>20</v>
      </c>
      <c r="I1140" t="str">
        <f t="shared" si="206"/>
        <v>Wednesday</v>
      </c>
      <c r="J1140">
        <f t="shared" si="207"/>
        <v>38.233333333628252</v>
      </c>
      <c r="K1140" s="1">
        <f t="shared" si="208"/>
        <v>42564.901284722226</v>
      </c>
      <c r="L1140" t="str">
        <f t="shared" si="209"/>
        <v>Trip Completed</v>
      </c>
      <c r="M1140" t="str">
        <f t="shared" si="210"/>
        <v>Airport</v>
      </c>
      <c r="N1140" s="1">
        <f t="shared" si="215"/>
        <v>42564</v>
      </c>
      <c r="O1140" t="str">
        <f t="shared" si="211"/>
        <v>13-Jul-2016 → 13-Jul-2016</v>
      </c>
      <c r="P1140" t="str">
        <f t="shared" si="212"/>
        <v>13-Jul-2016</v>
      </c>
      <c r="Q1140" s="2">
        <f t="shared" si="213"/>
        <v>42564</v>
      </c>
      <c r="R1140" t="str">
        <f t="shared" si="214"/>
        <v>Normal</v>
      </c>
    </row>
    <row r="1141" spans="1:18" x14ac:dyDescent="0.35">
      <c r="A1141">
        <v>4249</v>
      </c>
      <c r="B1141" t="s">
        <v>8</v>
      </c>
      <c r="C1141">
        <f t="shared" si="204"/>
        <v>118</v>
      </c>
      <c r="D1141">
        <v>118</v>
      </c>
      <c r="E1141" t="s">
        <v>7</v>
      </c>
      <c r="F1141" s="1">
        <v>42565.252291666664</v>
      </c>
      <c r="G1141" s="1">
        <v>42565.289884259262</v>
      </c>
      <c r="H1141">
        <f t="shared" si="205"/>
        <v>6</v>
      </c>
      <c r="I1141" t="str">
        <f t="shared" si="206"/>
        <v>Thursday</v>
      </c>
      <c r="J1141">
        <f t="shared" si="207"/>
        <v>54.133333341451362</v>
      </c>
      <c r="K1141" s="1">
        <f t="shared" si="208"/>
        <v>42565.289884259262</v>
      </c>
      <c r="L1141" t="str">
        <f t="shared" si="209"/>
        <v>Trip Completed</v>
      </c>
      <c r="M1141" t="str">
        <f t="shared" si="210"/>
        <v>City</v>
      </c>
      <c r="N1141" s="1">
        <f t="shared" si="215"/>
        <v>42565</v>
      </c>
      <c r="O1141" t="str">
        <f t="shared" si="211"/>
        <v>14-Jul-2016 → 14-Jul-2016</v>
      </c>
      <c r="P1141" t="str">
        <f t="shared" si="212"/>
        <v>14-Jul-2016</v>
      </c>
      <c r="Q1141" s="2">
        <f t="shared" si="213"/>
        <v>42565</v>
      </c>
      <c r="R1141" t="str">
        <f t="shared" si="214"/>
        <v>Normal</v>
      </c>
    </row>
    <row r="1142" spans="1:18" x14ac:dyDescent="0.35">
      <c r="A1142">
        <v>5096</v>
      </c>
      <c r="B1142" t="s">
        <v>6</v>
      </c>
      <c r="C1142">
        <f t="shared" si="204"/>
        <v>118</v>
      </c>
      <c r="D1142">
        <v>118</v>
      </c>
      <c r="E1142" t="s">
        <v>7</v>
      </c>
      <c r="F1142" s="1">
        <v>42565.827881944446</v>
      </c>
      <c r="G1142" s="1">
        <v>42565.8675</v>
      </c>
      <c r="H1142">
        <f t="shared" si="205"/>
        <v>19</v>
      </c>
      <c r="I1142" t="str">
        <f t="shared" si="206"/>
        <v>Thursday</v>
      </c>
      <c r="J1142">
        <f t="shared" si="207"/>
        <v>57.049999998416752</v>
      </c>
      <c r="K1142" s="1">
        <f t="shared" si="208"/>
        <v>42565.8675</v>
      </c>
      <c r="L1142" t="str">
        <f t="shared" si="209"/>
        <v>Trip Completed</v>
      </c>
      <c r="M1142" t="str">
        <f t="shared" si="210"/>
        <v>Airport</v>
      </c>
      <c r="N1142" s="1">
        <f t="shared" si="215"/>
        <v>42565</v>
      </c>
      <c r="O1142" t="str">
        <f t="shared" si="211"/>
        <v>14-Jul-2016 → 14-Jul-2016</v>
      </c>
      <c r="P1142" t="str">
        <f t="shared" si="212"/>
        <v>14-Jul-2016</v>
      </c>
      <c r="Q1142" s="2">
        <f t="shared" si="213"/>
        <v>42565</v>
      </c>
      <c r="R1142" t="str">
        <f t="shared" si="214"/>
        <v>Normal</v>
      </c>
    </row>
    <row r="1143" spans="1:18" x14ac:dyDescent="0.35">
      <c r="A1143">
        <v>5892</v>
      </c>
      <c r="B1143" t="s">
        <v>8</v>
      </c>
      <c r="C1143">
        <f t="shared" si="204"/>
        <v>118</v>
      </c>
      <c r="D1143">
        <v>118</v>
      </c>
      <c r="E1143" t="s">
        <v>7</v>
      </c>
      <c r="F1143" s="1">
        <v>42566.408495370371</v>
      </c>
      <c r="G1143" s="1">
        <v>42566.448796296296</v>
      </c>
      <c r="H1143">
        <f t="shared" si="205"/>
        <v>9</v>
      </c>
      <c r="I1143" t="str">
        <f t="shared" si="206"/>
        <v>Friday</v>
      </c>
      <c r="J1143">
        <f t="shared" si="207"/>
        <v>58.033333331113681</v>
      </c>
      <c r="K1143" s="1">
        <f t="shared" si="208"/>
        <v>42566.448796296296</v>
      </c>
      <c r="L1143" t="str">
        <f t="shared" si="209"/>
        <v>Trip Completed</v>
      </c>
      <c r="M1143" t="str">
        <f t="shared" si="210"/>
        <v>City</v>
      </c>
      <c r="N1143" s="1">
        <f t="shared" si="215"/>
        <v>42566</v>
      </c>
      <c r="O1143" t="str">
        <f t="shared" si="211"/>
        <v>15-Jul-2016 → 15-Jul-2016</v>
      </c>
      <c r="P1143" t="str">
        <f t="shared" si="212"/>
        <v>15-Jul-2016</v>
      </c>
      <c r="Q1143" s="2">
        <f t="shared" si="213"/>
        <v>42566</v>
      </c>
      <c r="R1143" t="str">
        <f t="shared" si="214"/>
        <v>Normal</v>
      </c>
    </row>
    <row r="1144" spans="1:18" x14ac:dyDescent="0.35">
      <c r="A1144">
        <v>6281</v>
      </c>
      <c r="B1144" t="s">
        <v>6</v>
      </c>
      <c r="C1144">
        <f t="shared" si="204"/>
        <v>118</v>
      </c>
      <c r="D1144">
        <v>118</v>
      </c>
      <c r="E1144" t="s">
        <v>7</v>
      </c>
      <c r="F1144" s="1">
        <v>42566.761793981481</v>
      </c>
      <c r="G1144" s="1">
        <v>42566.807974537034</v>
      </c>
      <c r="H1144">
        <f t="shared" si="205"/>
        <v>18</v>
      </c>
      <c r="I1144" t="str">
        <f t="shared" si="206"/>
        <v>Friday</v>
      </c>
      <c r="J1144">
        <f t="shared" si="207"/>
        <v>66.499999996740371</v>
      </c>
      <c r="K1144" s="1">
        <f t="shared" si="208"/>
        <v>42566.807974537034</v>
      </c>
      <c r="L1144" t="str">
        <f t="shared" si="209"/>
        <v>Trip Completed</v>
      </c>
      <c r="M1144" t="str">
        <f t="shared" si="210"/>
        <v>Airport</v>
      </c>
      <c r="N1144" s="1">
        <f t="shared" si="215"/>
        <v>42566</v>
      </c>
      <c r="O1144" t="str">
        <f t="shared" si="211"/>
        <v>15-Jul-2016 → 15-Jul-2016</v>
      </c>
      <c r="P1144" t="str">
        <f t="shared" si="212"/>
        <v>15-Jul-2016</v>
      </c>
      <c r="Q1144" s="2">
        <f t="shared" si="213"/>
        <v>42566</v>
      </c>
      <c r="R1144" t="str">
        <f t="shared" si="214"/>
        <v>Normal</v>
      </c>
    </row>
    <row r="1145" spans="1:18" x14ac:dyDescent="0.35">
      <c r="A1145">
        <v>6497</v>
      </c>
      <c r="B1145" t="s">
        <v>8</v>
      </c>
      <c r="C1145">
        <f t="shared" si="204"/>
        <v>118</v>
      </c>
      <c r="D1145">
        <v>118</v>
      </c>
      <c r="E1145" t="s">
        <v>7</v>
      </c>
      <c r="F1145" s="1">
        <v>42566.85396990741</v>
      </c>
      <c r="G1145" s="1">
        <v>42566.885787037034</v>
      </c>
      <c r="H1145">
        <f t="shared" si="205"/>
        <v>20</v>
      </c>
      <c r="I1145" t="str">
        <f t="shared" si="206"/>
        <v>Friday</v>
      </c>
      <c r="J1145">
        <f t="shared" si="207"/>
        <v>45.816666658502072</v>
      </c>
      <c r="K1145" s="1">
        <f t="shared" si="208"/>
        <v>42566.885787037034</v>
      </c>
      <c r="L1145" t="str">
        <f t="shared" si="209"/>
        <v>Trip Completed</v>
      </c>
      <c r="M1145" t="str">
        <f t="shared" si="210"/>
        <v>City</v>
      </c>
      <c r="N1145" s="1">
        <f t="shared" si="215"/>
        <v>42566</v>
      </c>
      <c r="O1145" t="str">
        <f t="shared" si="211"/>
        <v>15-Jul-2016 → 15-Jul-2016</v>
      </c>
      <c r="P1145" t="str">
        <f t="shared" si="212"/>
        <v>15-Jul-2016</v>
      </c>
      <c r="Q1145" s="2">
        <f t="shared" si="213"/>
        <v>42566</v>
      </c>
      <c r="R1145" t="str">
        <f t="shared" si="214"/>
        <v>Normal</v>
      </c>
    </row>
    <row r="1146" spans="1:18" x14ac:dyDescent="0.35">
      <c r="A1146">
        <v>13</v>
      </c>
      <c r="B1146" t="s">
        <v>8</v>
      </c>
      <c r="C1146">
        <f t="shared" si="204"/>
        <v>119</v>
      </c>
      <c r="D1146">
        <v>119</v>
      </c>
      <c r="E1146" t="s">
        <v>7</v>
      </c>
      <c r="F1146" s="1">
        <v>42562.047222222223</v>
      </c>
      <c r="G1146" s="1">
        <v>42681.081944444442</v>
      </c>
      <c r="H1146">
        <f t="shared" si="205"/>
        <v>1</v>
      </c>
      <c r="I1146" t="str">
        <f t="shared" si="206"/>
        <v>Monday</v>
      </c>
      <c r="J1146">
        <f t="shared" si="207"/>
        <v>171409.99999999534</v>
      </c>
      <c r="K1146" s="1">
        <f t="shared" si="208"/>
        <v>42681.081944444442</v>
      </c>
      <c r="L1146" t="str">
        <f t="shared" si="209"/>
        <v>Trip Completed</v>
      </c>
      <c r="M1146" t="str">
        <f t="shared" si="210"/>
        <v>City</v>
      </c>
      <c r="N1146" s="1">
        <f t="shared" si="215"/>
        <v>42562</v>
      </c>
      <c r="O1146" t="str">
        <f t="shared" si="211"/>
        <v>11-Jul-2016 → 07-Nov-2016</v>
      </c>
      <c r="P1146" t="str">
        <f t="shared" si="212"/>
        <v>11-Jul-2016</v>
      </c>
      <c r="Q1146" s="2">
        <f t="shared" si="213"/>
        <v>42562</v>
      </c>
      <c r="R1146" t="str">
        <f t="shared" si="214"/>
        <v>Normal</v>
      </c>
    </row>
    <row r="1147" spans="1:18" x14ac:dyDescent="0.35">
      <c r="A1147">
        <v>1907</v>
      </c>
      <c r="B1147" t="s">
        <v>8</v>
      </c>
      <c r="C1147">
        <f t="shared" si="204"/>
        <v>119</v>
      </c>
      <c r="D1147">
        <v>119</v>
      </c>
      <c r="E1147" t="s">
        <v>7</v>
      </c>
      <c r="F1147" s="1">
        <v>42563.441666666666</v>
      </c>
      <c r="G1147" s="1">
        <v>42711.495138888888</v>
      </c>
      <c r="H1147">
        <f t="shared" si="205"/>
        <v>10</v>
      </c>
      <c r="I1147" t="str">
        <f t="shared" si="206"/>
        <v>Tuesday</v>
      </c>
      <c r="J1147">
        <f t="shared" si="207"/>
        <v>213196.99999999953</v>
      </c>
      <c r="K1147" s="1">
        <f t="shared" si="208"/>
        <v>42711.495138888888</v>
      </c>
      <c r="L1147" t="str">
        <f t="shared" si="209"/>
        <v>Trip Completed</v>
      </c>
      <c r="M1147" t="str">
        <f t="shared" si="210"/>
        <v>City</v>
      </c>
      <c r="N1147" s="1">
        <f t="shared" si="215"/>
        <v>42563</v>
      </c>
      <c r="O1147" t="str">
        <f t="shared" si="211"/>
        <v>12-Jul-2016 → 07-Dec-2016</v>
      </c>
      <c r="P1147" t="str">
        <f t="shared" si="212"/>
        <v>12-Jul-2016</v>
      </c>
      <c r="Q1147" s="2">
        <f t="shared" si="213"/>
        <v>42563</v>
      </c>
      <c r="R1147" t="str">
        <f t="shared" si="214"/>
        <v>Normal</v>
      </c>
    </row>
    <row r="1148" spans="1:18" x14ac:dyDescent="0.35">
      <c r="A1148">
        <v>3074</v>
      </c>
      <c r="B1148" t="s">
        <v>8</v>
      </c>
      <c r="C1148">
        <f t="shared" si="204"/>
        <v>119</v>
      </c>
      <c r="D1148">
        <v>119</v>
      </c>
      <c r="E1148" t="s">
        <v>7</v>
      </c>
      <c r="F1148" s="1">
        <v>42564.335810185185</v>
      </c>
      <c r="G1148" s="1">
        <v>42564.382997685185</v>
      </c>
      <c r="H1148">
        <f t="shared" si="205"/>
        <v>8</v>
      </c>
      <c r="I1148" t="str">
        <f t="shared" si="206"/>
        <v>Wednesday</v>
      </c>
      <c r="J1148">
        <f t="shared" si="207"/>
        <v>67.950000000419095</v>
      </c>
      <c r="K1148" s="1">
        <f t="shared" si="208"/>
        <v>42564.382997685185</v>
      </c>
      <c r="L1148" t="str">
        <f t="shared" si="209"/>
        <v>Trip Completed</v>
      </c>
      <c r="M1148" t="str">
        <f t="shared" si="210"/>
        <v>City</v>
      </c>
      <c r="N1148" s="1">
        <f t="shared" si="215"/>
        <v>42564</v>
      </c>
      <c r="O1148" t="str">
        <f t="shared" si="211"/>
        <v>13-Jul-2016 → 13-Jul-2016</v>
      </c>
      <c r="P1148" t="str">
        <f t="shared" si="212"/>
        <v>13-Jul-2016</v>
      </c>
      <c r="Q1148" s="2">
        <f t="shared" si="213"/>
        <v>42564</v>
      </c>
      <c r="R1148" t="str">
        <f t="shared" si="214"/>
        <v>Normal</v>
      </c>
    </row>
    <row r="1149" spans="1:18" x14ac:dyDescent="0.35">
      <c r="A1149">
        <v>3441</v>
      </c>
      <c r="B1149" t="s">
        <v>8</v>
      </c>
      <c r="C1149">
        <f t="shared" si="204"/>
        <v>119</v>
      </c>
      <c r="D1149">
        <v>119</v>
      </c>
      <c r="E1149" t="s">
        <v>7</v>
      </c>
      <c r="F1149" s="1">
        <v>42564.685995370368</v>
      </c>
      <c r="G1149" s="1">
        <v>42564.738240740742</v>
      </c>
      <c r="H1149">
        <f t="shared" si="205"/>
        <v>16</v>
      </c>
      <c r="I1149" t="str">
        <f t="shared" si="206"/>
        <v>Wednesday</v>
      </c>
      <c r="J1149">
        <f t="shared" si="207"/>
        <v>75.233333338983357</v>
      </c>
      <c r="K1149" s="1">
        <f t="shared" si="208"/>
        <v>42564.738240740742</v>
      </c>
      <c r="L1149" t="str">
        <f t="shared" si="209"/>
        <v>Trip Completed</v>
      </c>
      <c r="M1149" t="str">
        <f t="shared" si="210"/>
        <v>City</v>
      </c>
      <c r="N1149" s="1">
        <f t="shared" si="215"/>
        <v>42564</v>
      </c>
      <c r="O1149" t="str">
        <f t="shared" si="211"/>
        <v>13-Jul-2016 → 13-Jul-2016</v>
      </c>
      <c r="P1149" t="str">
        <f t="shared" si="212"/>
        <v>13-Jul-2016</v>
      </c>
      <c r="Q1149" s="2">
        <f t="shared" si="213"/>
        <v>42564</v>
      </c>
      <c r="R1149" t="str">
        <f t="shared" si="214"/>
        <v>Normal</v>
      </c>
    </row>
    <row r="1150" spans="1:18" x14ac:dyDescent="0.35">
      <c r="A1150">
        <v>3651</v>
      </c>
      <c r="B1150" t="s">
        <v>8</v>
      </c>
      <c r="C1150">
        <f t="shared" si="204"/>
        <v>119</v>
      </c>
      <c r="D1150">
        <v>119</v>
      </c>
      <c r="E1150" t="s">
        <v>7</v>
      </c>
      <c r="F1150" s="1">
        <v>42564.801238425927</v>
      </c>
      <c r="G1150" s="1">
        <v>42564.848506944443</v>
      </c>
      <c r="H1150">
        <f t="shared" si="205"/>
        <v>19</v>
      </c>
      <c r="I1150" t="str">
        <f t="shared" si="206"/>
        <v>Wednesday</v>
      </c>
      <c r="J1150">
        <f t="shared" si="207"/>
        <v>68.066666662925854</v>
      </c>
      <c r="K1150" s="1">
        <f t="shared" si="208"/>
        <v>42564.848506944443</v>
      </c>
      <c r="L1150" t="str">
        <f t="shared" si="209"/>
        <v>Trip Completed</v>
      </c>
      <c r="M1150" t="str">
        <f t="shared" si="210"/>
        <v>City</v>
      </c>
      <c r="N1150" s="1">
        <f t="shared" si="215"/>
        <v>42564</v>
      </c>
      <c r="O1150" t="str">
        <f t="shared" si="211"/>
        <v>13-Jul-2016 → 13-Jul-2016</v>
      </c>
      <c r="P1150" t="str">
        <f t="shared" si="212"/>
        <v>13-Jul-2016</v>
      </c>
      <c r="Q1150" s="2">
        <f t="shared" si="213"/>
        <v>42564</v>
      </c>
      <c r="R1150" t="str">
        <f t="shared" si="214"/>
        <v>Normal</v>
      </c>
    </row>
    <row r="1151" spans="1:18" x14ac:dyDescent="0.35">
      <c r="A1151">
        <v>4093</v>
      </c>
      <c r="B1151" t="s">
        <v>8</v>
      </c>
      <c r="C1151">
        <f t="shared" si="204"/>
        <v>119</v>
      </c>
      <c r="D1151">
        <v>119</v>
      </c>
      <c r="E1151" t="s">
        <v>7</v>
      </c>
      <c r="F1151" s="1">
        <v>42565.129502314812</v>
      </c>
      <c r="G1151" s="1">
        <v>42565.169259259259</v>
      </c>
      <c r="H1151">
        <f t="shared" si="205"/>
        <v>3</v>
      </c>
      <c r="I1151" t="str">
        <f t="shared" si="206"/>
        <v>Thursday</v>
      </c>
      <c r="J1151">
        <f t="shared" si="207"/>
        <v>57.250000003259629</v>
      </c>
      <c r="K1151" s="1">
        <f t="shared" si="208"/>
        <v>42565.169259259259</v>
      </c>
      <c r="L1151" t="str">
        <f t="shared" si="209"/>
        <v>Trip Completed</v>
      </c>
      <c r="M1151" t="str">
        <f t="shared" si="210"/>
        <v>City</v>
      </c>
      <c r="N1151" s="1">
        <f t="shared" si="215"/>
        <v>42565</v>
      </c>
      <c r="O1151" t="str">
        <f t="shared" si="211"/>
        <v>14-Jul-2016 → 14-Jul-2016</v>
      </c>
      <c r="P1151" t="str">
        <f t="shared" si="212"/>
        <v>14-Jul-2016</v>
      </c>
      <c r="Q1151" s="2">
        <f t="shared" si="213"/>
        <v>42565</v>
      </c>
      <c r="R1151" t="str">
        <f t="shared" si="214"/>
        <v>Normal</v>
      </c>
    </row>
    <row r="1152" spans="1:18" x14ac:dyDescent="0.35">
      <c r="A1152">
        <v>4339</v>
      </c>
      <c r="B1152" t="s">
        <v>8</v>
      </c>
      <c r="C1152">
        <f t="shared" si="204"/>
        <v>119</v>
      </c>
      <c r="D1152">
        <v>119</v>
      </c>
      <c r="E1152" t="s">
        <v>7</v>
      </c>
      <c r="F1152" s="1">
        <v>42565.301261574074</v>
      </c>
      <c r="G1152" s="1">
        <v>42565.326631944445</v>
      </c>
      <c r="H1152">
        <f t="shared" si="205"/>
        <v>7</v>
      </c>
      <c r="I1152" t="str">
        <f t="shared" si="206"/>
        <v>Thursday</v>
      </c>
      <c r="J1152">
        <f t="shared" si="207"/>
        <v>36.53333333437331</v>
      </c>
      <c r="K1152" s="1">
        <f t="shared" si="208"/>
        <v>42565.326631944445</v>
      </c>
      <c r="L1152" t="str">
        <f t="shared" si="209"/>
        <v>Trip Completed</v>
      </c>
      <c r="M1152" t="str">
        <f t="shared" si="210"/>
        <v>City</v>
      </c>
      <c r="N1152" s="1">
        <f t="shared" si="215"/>
        <v>42565</v>
      </c>
      <c r="O1152" t="str">
        <f t="shared" si="211"/>
        <v>14-Jul-2016 → 14-Jul-2016</v>
      </c>
      <c r="P1152" t="str">
        <f t="shared" si="212"/>
        <v>14-Jul-2016</v>
      </c>
      <c r="Q1152" s="2">
        <f t="shared" si="213"/>
        <v>42565</v>
      </c>
      <c r="R1152" t="str">
        <f t="shared" si="214"/>
        <v>Normal</v>
      </c>
    </row>
    <row r="1153" spans="1:18" x14ac:dyDescent="0.35">
      <c r="A1153">
        <v>4753</v>
      </c>
      <c r="B1153" t="s">
        <v>8</v>
      </c>
      <c r="C1153">
        <f t="shared" si="204"/>
        <v>119</v>
      </c>
      <c r="D1153">
        <v>119</v>
      </c>
      <c r="E1153" t="s">
        <v>7</v>
      </c>
      <c r="F1153" s="1">
        <v>42565.637638888889</v>
      </c>
      <c r="G1153" s="1">
        <v>42565.68310185185</v>
      </c>
      <c r="H1153">
        <f t="shared" si="205"/>
        <v>15</v>
      </c>
      <c r="I1153" t="str">
        <f t="shared" si="206"/>
        <v>Thursday</v>
      </c>
      <c r="J1153">
        <f t="shared" si="207"/>
        <v>65.466666662832722</v>
      </c>
      <c r="K1153" s="1">
        <f t="shared" si="208"/>
        <v>42565.68310185185</v>
      </c>
      <c r="L1153" t="str">
        <f t="shared" si="209"/>
        <v>Trip Completed</v>
      </c>
      <c r="M1153" t="str">
        <f t="shared" si="210"/>
        <v>City</v>
      </c>
      <c r="N1153" s="1">
        <f t="shared" si="215"/>
        <v>42565</v>
      </c>
      <c r="O1153" t="str">
        <f t="shared" si="211"/>
        <v>14-Jul-2016 → 14-Jul-2016</v>
      </c>
      <c r="P1153" t="str">
        <f t="shared" si="212"/>
        <v>14-Jul-2016</v>
      </c>
      <c r="Q1153" s="2">
        <f t="shared" si="213"/>
        <v>42565</v>
      </c>
      <c r="R1153" t="str">
        <f t="shared" si="214"/>
        <v>Normal</v>
      </c>
    </row>
    <row r="1154" spans="1:18" x14ac:dyDescent="0.35">
      <c r="A1154">
        <v>5933</v>
      </c>
      <c r="B1154" t="s">
        <v>8</v>
      </c>
      <c r="C1154">
        <f t="shared" ref="C1154:C1217" si="216">IF(ISNUMBER(D1154), D1154, "Unavailable")</f>
        <v>119</v>
      </c>
      <c r="D1154">
        <v>119</v>
      </c>
      <c r="E1154" t="s">
        <v>7</v>
      </c>
      <c r="F1154" s="1">
        <v>42566.425208333334</v>
      </c>
      <c r="G1154" s="1">
        <v>42566.459490740737</v>
      </c>
      <c r="H1154">
        <f t="shared" si="205"/>
        <v>10</v>
      </c>
      <c r="I1154" t="str">
        <f t="shared" si="206"/>
        <v>Friday</v>
      </c>
      <c r="J1154">
        <f t="shared" si="207"/>
        <v>49.366666660644114</v>
      </c>
      <c r="K1154" s="1">
        <f t="shared" si="208"/>
        <v>42566.459490740737</v>
      </c>
      <c r="L1154" t="str">
        <f t="shared" si="209"/>
        <v>Trip Completed</v>
      </c>
      <c r="M1154" t="str">
        <f t="shared" si="210"/>
        <v>City</v>
      </c>
      <c r="N1154" s="1">
        <f t="shared" si="215"/>
        <v>42566</v>
      </c>
      <c r="O1154" t="str">
        <f t="shared" si="211"/>
        <v>15-Jul-2016 → 15-Jul-2016</v>
      </c>
      <c r="P1154" t="str">
        <f t="shared" si="212"/>
        <v>15-Jul-2016</v>
      </c>
      <c r="Q1154" s="2">
        <f t="shared" si="213"/>
        <v>42566</v>
      </c>
      <c r="R1154" t="str">
        <f t="shared" si="214"/>
        <v>Normal</v>
      </c>
    </row>
    <row r="1155" spans="1:18" x14ac:dyDescent="0.35">
      <c r="A1155">
        <v>1184</v>
      </c>
      <c r="B1155" t="s">
        <v>8</v>
      </c>
      <c r="C1155">
        <f t="shared" si="216"/>
        <v>120</v>
      </c>
      <c r="D1155">
        <v>120</v>
      </c>
      <c r="E1155" t="s">
        <v>7</v>
      </c>
      <c r="F1155" s="1">
        <v>42562.875694444447</v>
      </c>
      <c r="G1155" s="1">
        <v>42681.924305555556</v>
      </c>
      <c r="H1155">
        <f t="shared" ref="H1155:H1218" si="217">HOUR(F1155)</f>
        <v>21</v>
      </c>
      <c r="I1155" t="str">
        <f t="shared" ref="I1155:I1218" si="218">TEXT(F1155, "dddd")</f>
        <v>Monday</v>
      </c>
      <c r="J1155">
        <f t="shared" ref="J1155:J1218" si="219">(G1155 - F1155) * 1440</f>
        <v>171429.99999999767</v>
      </c>
      <c r="K1155" s="1">
        <f t="shared" ref="K1155:K1218" si="220">IF(TRIM(E1155)="Trip Completed", G1155, "Unavailable")</f>
        <v>42681.924305555556</v>
      </c>
      <c r="L1155" t="str">
        <f t="shared" ref="L1155:L1218" si="221">PROPER(TRIM(E1155))</f>
        <v>Trip Completed</v>
      </c>
      <c r="M1155" t="str">
        <f t="shared" ref="M1155:M1218" si="222">PROPER(TRIM(B1155))</f>
        <v>City</v>
      </c>
      <c r="N1155" s="1">
        <f t="shared" si="215"/>
        <v>42562</v>
      </c>
      <c r="O1155" t="str">
        <f t="shared" ref="O1155:O1218" si="223">TEXT(F1155,"dd-mmm-yyyy") &amp; " → " &amp; IF(G1155="", "", TEXT(G1155,"dd-mmm-yyyy"))</f>
        <v>11-Jul-2016 → 07-Nov-2016</v>
      </c>
      <c r="P1155" t="str">
        <f t="shared" ref="P1155:P1218" si="224">LEFT(O1155, FIND("→", O1155)-2)</f>
        <v>11-Jul-2016</v>
      </c>
      <c r="Q1155" s="2">
        <f t="shared" ref="Q1155:Q1218" si="225">DATEVALUE(LEFT(O1155, FIND("→", O1155)-2))</f>
        <v>42562</v>
      </c>
      <c r="R1155" t="str">
        <f t="shared" ref="R1155:R1218" si="226">IF(Q1155=DATE(2016,11,7),"Holiday", IF(Q1155=DATE(2016,12,7),"Strike/Disruption (Vardah cyclone in Chennai)","Normal"))</f>
        <v>Normal</v>
      </c>
    </row>
    <row r="1156" spans="1:18" x14ac:dyDescent="0.35">
      <c r="A1156">
        <v>1402</v>
      </c>
      <c r="B1156" t="s">
        <v>6</v>
      </c>
      <c r="C1156">
        <f t="shared" si="216"/>
        <v>120</v>
      </c>
      <c r="D1156">
        <v>120</v>
      </c>
      <c r="E1156" t="s">
        <v>7</v>
      </c>
      <c r="F1156" s="1">
        <v>42563.116666666669</v>
      </c>
      <c r="G1156" s="1">
        <v>42711.158333333333</v>
      </c>
      <c r="H1156">
        <f t="shared" si="217"/>
        <v>2</v>
      </c>
      <c r="I1156" t="str">
        <f t="shared" si="218"/>
        <v>Tuesday</v>
      </c>
      <c r="J1156">
        <f t="shared" si="219"/>
        <v>213179.99999999651</v>
      </c>
      <c r="K1156" s="1">
        <f t="shared" si="220"/>
        <v>42711.158333333333</v>
      </c>
      <c r="L1156" t="str">
        <f t="shared" si="221"/>
        <v>Trip Completed</v>
      </c>
      <c r="M1156" t="str">
        <f t="shared" si="222"/>
        <v>Airport</v>
      </c>
      <c r="N1156" s="1">
        <f t="shared" ref="N1156:N1219" si="227">INT(F1156)</f>
        <v>42563</v>
      </c>
      <c r="O1156" t="str">
        <f t="shared" si="223"/>
        <v>12-Jul-2016 → 07-Dec-2016</v>
      </c>
      <c r="P1156" t="str">
        <f t="shared" si="224"/>
        <v>12-Jul-2016</v>
      </c>
      <c r="Q1156" s="2">
        <f t="shared" si="225"/>
        <v>42563</v>
      </c>
      <c r="R1156" t="str">
        <f t="shared" si="226"/>
        <v>Normal</v>
      </c>
    </row>
    <row r="1157" spans="1:18" x14ac:dyDescent="0.35">
      <c r="A1157">
        <v>1597</v>
      </c>
      <c r="B1157" t="s">
        <v>8</v>
      </c>
      <c r="C1157">
        <f t="shared" si="216"/>
        <v>120</v>
      </c>
      <c r="D1157">
        <v>120</v>
      </c>
      <c r="E1157" t="s">
        <v>7</v>
      </c>
      <c r="F1157" s="1">
        <v>42563.277777777781</v>
      </c>
      <c r="G1157" s="1">
        <v>42711.320833333331</v>
      </c>
      <c r="H1157">
        <f t="shared" si="217"/>
        <v>6</v>
      </c>
      <c r="I1157" t="str">
        <f t="shared" si="218"/>
        <v>Tuesday</v>
      </c>
      <c r="J1157">
        <f t="shared" si="219"/>
        <v>213181.99999999255</v>
      </c>
      <c r="K1157" s="1">
        <f t="shared" si="220"/>
        <v>42711.320833333331</v>
      </c>
      <c r="L1157" t="str">
        <f t="shared" si="221"/>
        <v>Trip Completed</v>
      </c>
      <c r="M1157" t="str">
        <f t="shared" si="222"/>
        <v>City</v>
      </c>
      <c r="N1157" s="1">
        <f t="shared" si="227"/>
        <v>42563</v>
      </c>
      <c r="O1157" t="str">
        <f t="shared" si="223"/>
        <v>12-Jul-2016 → 07-Dec-2016</v>
      </c>
      <c r="P1157" t="str">
        <f t="shared" si="224"/>
        <v>12-Jul-2016</v>
      </c>
      <c r="Q1157" s="2">
        <f t="shared" si="225"/>
        <v>42563</v>
      </c>
      <c r="R1157" t="str">
        <f t="shared" si="226"/>
        <v>Normal</v>
      </c>
    </row>
    <row r="1158" spans="1:18" x14ac:dyDescent="0.35">
      <c r="A1158">
        <v>2702</v>
      </c>
      <c r="B1158" t="s">
        <v>8</v>
      </c>
      <c r="C1158">
        <f t="shared" si="216"/>
        <v>120</v>
      </c>
      <c r="D1158">
        <v>120</v>
      </c>
      <c r="E1158" t="s">
        <v>7</v>
      </c>
      <c r="F1158" s="1">
        <v>42564.05027777778</v>
      </c>
      <c r="G1158" s="1">
        <v>42564.097372685188</v>
      </c>
      <c r="H1158">
        <f t="shared" si="217"/>
        <v>1</v>
      </c>
      <c r="I1158" t="str">
        <f t="shared" si="218"/>
        <v>Wednesday</v>
      </c>
      <c r="J1158">
        <f t="shared" si="219"/>
        <v>67.816666667349637</v>
      </c>
      <c r="K1158" s="1">
        <f t="shared" si="220"/>
        <v>42564.097372685188</v>
      </c>
      <c r="L1158" t="str">
        <f t="shared" si="221"/>
        <v>Trip Completed</v>
      </c>
      <c r="M1158" t="str">
        <f t="shared" si="222"/>
        <v>City</v>
      </c>
      <c r="N1158" s="1">
        <f t="shared" si="227"/>
        <v>42564</v>
      </c>
      <c r="O1158" t="str">
        <f t="shared" si="223"/>
        <v>13-Jul-2016 → 13-Jul-2016</v>
      </c>
      <c r="P1158" t="str">
        <f t="shared" si="224"/>
        <v>13-Jul-2016</v>
      </c>
      <c r="Q1158" s="2">
        <f t="shared" si="225"/>
        <v>42564</v>
      </c>
      <c r="R1158" t="str">
        <f t="shared" si="226"/>
        <v>Normal</v>
      </c>
    </row>
    <row r="1159" spans="1:18" x14ac:dyDescent="0.35">
      <c r="A1159">
        <v>2996</v>
      </c>
      <c r="B1159" t="s">
        <v>8</v>
      </c>
      <c r="C1159">
        <f t="shared" si="216"/>
        <v>120</v>
      </c>
      <c r="D1159">
        <v>120</v>
      </c>
      <c r="E1159" t="s">
        <v>7</v>
      </c>
      <c r="F1159" s="1">
        <v>42564.301365740743</v>
      </c>
      <c r="G1159" s="1">
        <v>42564.340416666666</v>
      </c>
      <c r="H1159">
        <f t="shared" si="217"/>
        <v>7</v>
      </c>
      <c r="I1159" t="str">
        <f t="shared" si="218"/>
        <v>Wednesday</v>
      </c>
      <c r="J1159">
        <f t="shared" si="219"/>
        <v>56.233333329437301</v>
      </c>
      <c r="K1159" s="1">
        <f t="shared" si="220"/>
        <v>42564.340416666666</v>
      </c>
      <c r="L1159" t="str">
        <f t="shared" si="221"/>
        <v>Trip Completed</v>
      </c>
      <c r="M1159" t="str">
        <f t="shared" si="222"/>
        <v>City</v>
      </c>
      <c r="N1159" s="1">
        <f t="shared" si="227"/>
        <v>42564</v>
      </c>
      <c r="O1159" t="str">
        <f t="shared" si="223"/>
        <v>13-Jul-2016 → 13-Jul-2016</v>
      </c>
      <c r="P1159" t="str">
        <f t="shared" si="224"/>
        <v>13-Jul-2016</v>
      </c>
      <c r="Q1159" s="2">
        <f t="shared" si="225"/>
        <v>42564</v>
      </c>
      <c r="R1159" t="str">
        <f t="shared" si="226"/>
        <v>Normal</v>
      </c>
    </row>
    <row r="1160" spans="1:18" x14ac:dyDescent="0.35">
      <c r="A1160">
        <v>4857</v>
      </c>
      <c r="B1160" t="s">
        <v>6</v>
      </c>
      <c r="C1160">
        <f t="shared" si="216"/>
        <v>120</v>
      </c>
      <c r="D1160">
        <v>120</v>
      </c>
      <c r="E1160" t="s">
        <v>7</v>
      </c>
      <c r="F1160" s="1">
        <v>42565.732164351852</v>
      </c>
      <c r="G1160" s="1">
        <v>42565.767546296294</v>
      </c>
      <c r="H1160">
        <f t="shared" si="217"/>
        <v>17</v>
      </c>
      <c r="I1160" t="str">
        <f t="shared" si="218"/>
        <v>Thursday</v>
      </c>
      <c r="J1160">
        <f t="shared" si="219"/>
        <v>50.949999997392297</v>
      </c>
      <c r="K1160" s="1">
        <f t="shared" si="220"/>
        <v>42565.767546296294</v>
      </c>
      <c r="L1160" t="str">
        <f t="shared" si="221"/>
        <v>Trip Completed</v>
      </c>
      <c r="M1160" t="str">
        <f t="shared" si="222"/>
        <v>Airport</v>
      </c>
      <c r="N1160" s="1">
        <f t="shared" si="227"/>
        <v>42565</v>
      </c>
      <c r="O1160" t="str">
        <f t="shared" si="223"/>
        <v>14-Jul-2016 → 14-Jul-2016</v>
      </c>
      <c r="P1160" t="str">
        <f t="shared" si="224"/>
        <v>14-Jul-2016</v>
      </c>
      <c r="Q1160" s="2">
        <f t="shared" si="225"/>
        <v>42565</v>
      </c>
      <c r="R1160" t="str">
        <f t="shared" si="226"/>
        <v>Normal</v>
      </c>
    </row>
    <row r="1161" spans="1:18" x14ac:dyDescent="0.35">
      <c r="A1161">
        <v>6661</v>
      </c>
      <c r="B1161" t="s">
        <v>8</v>
      </c>
      <c r="C1161">
        <f t="shared" si="216"/>
        <v>120</v>
      </c>
      <c r="D1161">
        <v>120</v>
      </c>
      <c r="E1161" t="s">
        <v>7</v>
      </c>
      <c r="F1161" s="1">
        <v>42566.930821759262</v>
      </c>
      <c r="G1161" s="1">
        <v>42566.972951388889</v>
      </c>
      <c r="H1161">
        <f t="shared" si="217"/>
        <v>22</v>
      </c>
      <c r="I1161" t="str">
        <f t="shared" si="218"/>
        <v>Friday</v>
      </c>
      <c r="J1161">
        <f t="shared" si="219"/>
        <v>60.666666661854833</v>
      </c>
      <c r="K1161" s="1">
        <f t="shared" si="220"/>
        <v>42566.972951388889</v>
      </c>
      <c r="L1161" t="str">
        <f t="shared" si="221"/>
        <v>Trip Completed</v>
      </c>
      <c r="M1161" t="str">
        <f t="shared" si="222"/>
        <v>City</v>
      </c>
      <c r="N1161" s="1">
        <f t="shared" si="227"/>
        <v>42566</v>
      </c>
      <c r="O1161" t="str">
        <f t="shared" si="223"/>
        <v>15-Jul-2016 → 15-Jul-2016</v>
      </c>
      <c r="P1161" t="str">
        <f t="shared" si="224"/>
        <v>15-Jul-2016</v>
      </c>
      <c r="Q1161" s="2">
        <f t="shared" si="225"/>
        <v>42566</v>
      </c>
      <c r="R1161" t="str">
        <f t="shared" si="226"/>
        <v>Normal</v>
      </c>
    </row>
    <row r="1162" spans="1:18" x14ac:dyDescent="0.35">
      <c r="A1162">
        <v>134</v>
      </c>
      <c r="B1162" t="s">
        <v>6</v>
      </c>
      <c r="C1162">
        <f t="shared" si="216"/>
        <v>121</v>
      </c>
      <c r="D1162">
        <v>121</v>
      </c>
      <c r="E1162" t="s">
        <v>7</v>
      </c>
      <c r="F1162" s="1">
        <v>42562.217361111114</v>
      </c>
      <c r="G1162" s="1">
        <v>42681.259722222225</v>
      </c>
      <c r="H1162">
        <f t="shared" si="217"/>
        <v>5</v>
      </c>
      <c r="I1162" t="str">
        <f t="shared" si="218"/>
        <v>Monday</v>
      </c>
      <c r="J1162">
        <f t="shared" si="219"/>
        <v>171420.99999999977</v>
      </c>
      <c r="K1162" s="1">
        <f t="shared" si="220"/>
        <v>42681.259722222225</v>
      </c>
      <c r="L1162" t="str">
        <f t="shared" si="221"/>
        <v>Trip Completed</v>
      </c>
      <c r="M1162" t="str">
        <f t="shared" si="222"/>
        <v>Airport</v>
      </c>
      <c r="N1162" s="1">
        <f t="shared" si="227"/>
        <v>42562</v>
      </c>
      <c r="O1162" t="str">
        <f t="shared" si="223"/>
        <v>11-Jul-2016 → 07-Nov-2016</v>
      </c>
      <c r="P1162" t="str">
        <f t="shared" si="224"/>
        <v>11-Jul-2016</v>
      </c>
      <c r="Q1162" s="2">
        <f t="shared" si="225"/>
        <v>42562</v>
      </c>
      <c r="R1162" t="str">
        <f t="shared" si="226"/>
        <v>Normal</v>
      </c>
    </row>
    <row r="1163" spans="1:18" x14ac:dyDescent="0.35">
      <c r="A1163">
        <v>598</v>
      </c>
      <c r="B1163" t="s">
        <v>8</v>
      </c>
      <c r="C1163">
        <f t="shared" si="216"/>
        <v>121</v>
      </c>
      <c r="D1163">
        <v>121</v>
      </c>
      <c r="E1163" t="s">
        <v>7</v>
      </c>
      <c r="F1163" s="1">
        <v>42562.48333333333</v>
      </c>
      <c r="G1163" s="1">
        <v>42681.511805555558</v>
      </c>
      <c r="H1163">
        <f t="shared" si="217"/>
        <v>11</v>
      </c>
      <c r="I1163" t="str">
        <f t="shared" si="218"/>
        <v>Monday</v>
      </c>
      <c r="J1163">
        <f t="shared" si="219"/>
        <v>171401.00000000792</v>
      </c>
      <c r="K1163" s="1">
        <f t="shared" si="220"/>
        <v>42681.511805555558</v>
      </c>
      <c r="L1163" t="str">
        <f t="shared" si="221"/>
        <v>Trip Completed</v>
      </c>
      <c r="M1163" t="str">
        <f t="shared" si="222"/>
        <v>City</v>
      </c>
      <c r="N1163" s="1">
        <f t="shared" si="227"/>
        <v>42562</v>
      </c>
      <c r="O1163" t="str">
        <f t="shared" si="223"/>
        <v>11-Jul-2016 → 07-Nov-2016</v>
      </c>
      <c r="P1163" t="str">
        <f t="shared" si="224"/>
        <v>11-Jul-2016</v>
      </c>
      <c r="Q1163" s="2">
        <f t="shared" si="225"/>
        <v>42562</v>
      </c>
      <c r="R1163" t="str">
        <f t="shared" si="226"/>
        <v>Normal</v>
      </c>
    </row>
    <row r="1164" spans="1:18" x14ac:dyDescent="0.35">
      <c r="A1164">
        <v>726</v>
      </c>
      <c r="B1164" t="s">
        <v>6</v>
      </c>
      <c r="C1164">
        <f t="shared" si="216"/>
        <v>121</v>
      </c>
      <c r="D1164">
        <v>121</v>
      </c>
      <c r="E1164" t="s">
        <v>7</v>
      </c>
      <c r="F1164" s="1">
        <v>42562.625</v>
      </c>
      <c r="G1164" s="1">
        <v>42681.668749999997</v>
      </c>
      <c r="H1164">
        <f t="shared" si="217"/>
        <v>15</v>
      </c>
      <c r="I1164" t="str">
        <f t="shared" si="218"/>
        <v>Monday</v>
      </c>
      <c r="J1164">
        <f t="shared" si="219"/>
        <v>171422.99999999581</v>
      </c>
      <c r="K1164" s="1">
        <f t="shared" si="220"/>
        <v>42681.668749999997</v>
      </c>
      <c r="L1164" t="str">
        <f t="shared" si="221"/>
        <v>Trip Completed</v>
      </c>
      <c r="M1164" t="str">
        <f t="shared" si="222"/>
        <v>Airport</v>
      </c>
      <c r="N1164" s="1">
        <f t="shared" si="227"/>
        <v>42562</v>
      </c>
      <c r="O1164" t="str">
        <f t="shared" si="223"/>
        <v>11-Jul-2016 → 07-Nov-2016</v>
      </c>
      <c r="P1164" t="str">
        <f t="shared" si="224"/>
        <v>11-Jul-2016</v>
      </c>
      <c r="Q1164" s="2">
        <f t="shared" si="225"/>
        <v>42562</v>
      </c>
      <c r="R1164" t="str">
        <f t="shared" si="226"/>
        <v>Normal</v>
      </c>
    </row>
    <row r="1165" spans="1:18" x14ac:dyDescent="0.35">
      <c r="A1165">
        <v>832</v>
      </c>
      <c r="B1165" t="s">
        <v>6</v>
      </c>
      <c r="C1165">
        <f t="shared" si="216"/>
        <v>121</v>
      </c>
      <c r="D1165">
        <v>121</v>
      </c>
      <c r="E1165" t="s">
        <v>7</v>
      </c>
      <c r="F1165" s="1">
        <v>42562.734722222223</v>
      </c>
      <c r="G1165" s="1">
        <v>42681.761111111111</v>
      </c>
      <c r="H1165">
        <f t="shared" si="217"/>
        <v>17</v>
      </c>
      <c r="I1165" t="str">
        <f t="shared" si="218"/>
        <v>Monday</v>
      </c>
      <c r="J1165">
        <f t="shared" si="219"/>
        <v>171397.99999999814</v>
      </c>
      <c r="K1165" s="1">
        <f t="shared" si="220"/>
        <v>42681.761111111111</v>
      </c>
      <c r="L1165" t="str">
        <f t="shared" si="221"/>
        <v>Trip Completed</v>
      </c>
      <c r="M1165" t="str">
        <f t="shared" si="222"/>
        <v>Airport</v>
      </c>
      <c r="N1165" s="1">
        <f t="shared" si="227"/>
        <v>42562</v>
      </c>
      <c r="O1165" t="str">
        <f t="shared" si="223"/>
        <v>11-Jul-2016 → 07-Nov-2016</v>
      </c>
      <c r="P1165" t="str">
        <f t="shared" si="224"/>
        <v>11-Jul-2016</v>
      </c>
      <c r="Q1165" s="2">
        <f t="shared" si="225"/>
        <v>42562</v>
      </c>
      <c r="R1165" t="str">
        <f t="shared" si="226"/>
        <v>Normal</v>
      </c>
    </row>
    <row r="1166" spans="1:18" x14ac:dyDescent="0.35">
      <c r="A1166">
        <v>2065</v>
      </c>
      <c r="B1166" t="s">
        <v>8</v>
      </c>
      <c r="C1166">
        <f t="shared" si="216"/>
        <v>121</v>
      </c>
      <c r="D1166">
        <v>121</v>
      </c>
      <c r="E1166" t="s">
        <v>7</v>
      </c>
      <c r="F1166" s="1">
        <v>42563.629166666666</v>
      </c>
      <c r="G1166" s="1">
        <v>42711.673611111109</v>
      </c>
      <c r="H1166">
        <f t="shared" si="217"/>
        <v>15</v>
      </c>
      <c r="I1166" t="str">
        <f t="shared" si="218"/>
        <v>Tuesday</v>
      </c>
      <c r="J1166">
        <f t="shared" si="219"/>
        <v>213183.99999999907</v>
      </c>
      <c r="K1166" s="1">
        <f t="shared" si="220"/>
        <v>42711.673611111109</v>
      </c>
      <c r="L1166" t="str">
        <f t="shared" si="221"/>
        <v>Trip Completed</v>
      </c>
      <c r="M1166" t="str">
        <f t="shared" si="222"/>
        <v>City</v>
      </c>
      <c r="N1166" s="1">
        <f t="shared" si="227"/>
        <v>42563</v>
      </c>
      <c r="O1166" t="str">
        <f t="shared" si="223"/>
        <v>12-Jul-2016 → 07-Dec-2016</v>
      </c>
      <c r="P1166" t="str">
        <f t="shared" si="224"/>
        <v>12-Jul-2016</v>
      </c>
      <c r="Q1166" s="2">
        <f t="shared" si="225"/>
        <v>42563</v>
      </c>
      <c r="R1166" t="str">
        <f t="shared" si="226"/>
        <v>Normal</v>
      </c>
    </row>
    <row r="1167" spans="1:18" x14ac:dyDescent="0.35">
      <c r="A1167">
        <v>2701</v>
      </c>
      <c r="B1167" t="s">
        <v>6</v>
      </c>
      <c r="C1167">
        <f t="shared" si="216"/>
        <v>121</v>
      </c>
      <c r="D1167">
        <v>121</v>
      </c>
      <c r="E1167" t="s">
        <v>7</v>
      </c>
      <c r="F1167" s="1">
        <v>42564.044930555552</v>
      </c>
      <c r="G1167" s="1">
        <v>42564.078298611108</v>
      </c>
      <c r="H1167">
        <f t="shared" si="217"/>
        <v>1</v>
      </c>
      <c r="I1167" t="str">
        <f t="shared" si="218"/>
        <v>Wednesday</v>
      </c>
      <c r="J1167">
        <f t="shared" si="219"/>
        <v>48.050000000512227</v>
      </c>
      <c r="K1167" s="1">
        <f t="shared" si="220"/>
        <v>42564.078298611108</v>
      </c>
      <c r="L1167" t="str">
        <f t="shared" si="221"/>
        <v>Trip Completed</v>
      </c>
      <c r="M1167" t="str">
        <f t="shared" si="222"/>
        <v>Airport</v>
      </c>
      <c r="N1167" s="1">
        <f t="shared" si="227"/>
        <v>42564</v>
      </c>
      <c r="O1167" t="str">
        <f t="shared" si="223"/>
        <v>13-Jul-2016 → 13-Jul-2016</v>
      </c>
      <c r="P1167" t="str">
        <f t="shared" si="224"/>
        <v>13-Jul-2016</v>
      </c>
      <c r="Q1167" s="2">
        <f t="shared" si="225"/>
        <v>42564</v>
      </c>
      <c r="R1167" t="str">
        <f t="shared" si="226"/>
        <v>Normal</v>
      </c>
    </row>
    <row r="1168" spans="1:18" x14ac:dyDescent="0.35">
      <c r="A1168">
        <v>3429</v>
      </c>
      <c r="B1168" t="s">
        <v>8</v>
      </c>
      <c r="C1168">
        <f t="shared" si="216"/>
        <v>121</v>
      </c>
      <c r="D1168">
        <v>121</v>
      </c>
      <c r="E1168" t="s">
        <v>7</v>
      </c>
      <c r="F1168" s="1">
        <v>42564.666307870371</v>
      </c>
      <c r="G1168" s="1">
        <v>42564.706979166665</v>
      </c>
      <c r="H1168">
        <f t="shared" si="217"/>
        <v>15</v>
      </c>
      <c r="I1168" t="str">
        <f t="shared" si="218"/>
        <v>Wednesday</v>
      </c>
      <c r="J1168">
        <f t="shared" si="219"/>
        <v>58.566666663391516</v>
      </c>
      <c r="K1168" s="1">
        <f t="shared" si="220"/>
        <v>42564.706979166665</v>
      </c>
      <c r="L1168" t="str">
        <f t="shared" si="221"/>
        <v>Trip Completed</v>
      </c>
      <c r="M1168" t="str">
        <f t="shared" si="222"/>
        <v>City</v>
      </c>
      <c r="N1168" s="1">
        <f t="shared" si="227"/>
        <v>42564</v>
      </c>
      <c r="O1168" t="str">
        <f t="shared" si="223"/>
        <v>13-Jul-2016 → 13-Jul-2016</v>
      </c>
      <c r="P1168" t="str">
        <f t="shared" si="224"/>
        <v>13-Jul-2016</v>
      </c>
      <c r="Q1168" s="2">
        <f t="shared" si="225"/>
        <v>42564</v>
      </c>
      <c r="R1168" t="str">
        <f t="shared" si="226"/>
        <v>Normal</v>
      </c>
    </row>
    <row r="1169" spans="1:18" x14ac:dyDescent="0.35">
      <c r="A1169">
        <v>3645</v>
      </c>
      <c r="B1169" t="s">
        <v>8</v>
      </c>
      <c r="C1169">
        <f t="shared" si="216"/>
        <v>121</v>
      </c>
      <c r="D1169">
        <v>121</v>
      </c>
      <c r="E1169" t="s">
        <v>7</v>
      </c>
      <c r="F1169" s="1">
        <v>42564.796979166669</v>
      </c>
      <c r="G1169" s="1">
        <v>42564.833541666667</v>
      </c>
      <c r="H1169">
        <f t="shared" si="217"/>
        <v>19</v>
      </c>
      <c r="I1169" t="str">
        <f t="shared" si="218"/>
        <v>Wednesday</v>
      </c>
      <c r="J1169">
        <f t="shared" si="219"/>
        <v>52.649999996647239</v>
      </c>
      <c r="K1169" s="1">
        <f t="shared" si="220"/>
        <v>42564.833541666667</v>
      </c>
      <c r="L1169" t="str">
        <f t="shared" si="221"/>
        <v>Trip Completed</v>
      </c>
      <c r="M1169" t="str">
        <f t="shared" si="222"/>
        <v>City</v>
      </c>
      <c r="N1169" s="1">
        <f t="shared" si="227"/>
        <v>42564</v>
      </c>
      <c r="O1169" t="str">
        <f t="shared" si="223"/>
        <v>13-Jul-2016 → 13-Jul-2016</v>
      </c>
      <c r="P1169" t="str">
        <f t="shared" si="224"/>
        <v>13-Jul-2016</v>
      </c>
      <c r="Q1169" s="2">
        <f t="shared" si="225"/>
        <v>42564</v>
      </c>
      <c r="R1169" t="str">
        <f t="shared" si="226"/>
        <v>Normal</v>
      </c>
    </row>
    <row r="1170" spans="1:18" x14ac:dyDescent="0.35">
      <c r="A1170">
        <v>4958</v>
      </c>
      <c r="B1170" t="s">
        <v>8</v>
      </c>
      <c r="C1170">
        <f t="shared" si="216"/>
        <v>121</v>
      </c>
      <c r="D1170">
        <v>121</v>
      </c>
      <c r="E1170" t="s">
        <v>7</v>
      </c>
      <c r="F1170" s="1">
        <v>42565.775138888886</v>
      </c>
      <c r="G1170" s="1">
        <v>42565.824201388888</v>
      </c>
      <c r="H1170">
        <f t="shared" si="217"/>
        <v>18</v>
      </c>
      <c r="I1170" t="str">
        <f t="shared" si="218"/>
        <v>Thursday</v>
      </c>
      <c r="J1170">
        <f t="shared" si="219"/>
        <v>70.650000002933666</v>
      </c>
      <c r="K1170" s="1">
        <f t="shared" si="220"/>
        <v>42565.824201388888</v>
      </c>
      <c r="L1170" t="str">
        <f t="shared" si="221"/>
        <v>Trip Completed</v>
      </c>
      <c r="M1170" t="str">
        <f t="shared" si="222"/>
        <v>City</v>
      </c>
      <c r="N1170" s="1">
        <f t="shared" si="227"/>
        <v>42565</v>
      </c>
      <c r="O1170" t="str">
        <f t="shared" si="223"/>
        <v>14-Jul-2016 → 14-Jul-2016</v>
      </c>
      <c r="P1170" t="str">
        <f t="shared" si="224"/>
        <v>14-Jul-2016</v>
      </c>
      <c r="Q1170" s="2">
        <f t="shared" si="225"/>
        <v>42565</v>
      </c>
      <c r="R1170" t="str">
        <f t="shared" si="226"/>
        <v>Normal</v>
      </c>
    </row>
    <row r="1171" spans="1:18" x14ac:dyDescent="0.35">
      <c r="A1171">
        <v>5474</v>
      </c>
      <c r="B1171" t="s">
        <v>8</v>
      </c>
      <c r="C1171">
        <f t="shared" si="216"/>
        <v>121</v>
      </c>
      <c r="D1171">
        <v>121</v>
      </c>
      <c r="E1171" t="s">
        <v>7</v>
      </c>
      <c r="F1171" s="1">
        <v>42566.198194444441</v>
      </c>
      <c r="G1171" s="1">
        <v>42566.244606481479</v>
      </c>
      <c r="H1171">
        <f t="shared" si="217"/>
        <v>4</v>
      </c>
      <c r="I1171" t="str">
        <f t="shared" si="218"/>
        <v>Friday</v>
      </c>
      <c r="J1171">
        <f t="shared" si="219"/>
        <v>66.833333334652707</v>
      </c>
      <c r="K1171" s="1">
        <f t="shared" si="220"/>
        <v>42566.244606481479</v>
      </c>
      <c r="L1171" t="str">
        <f t="shared" si="221"/>
        <v>Trip Completed</v>
      </c>
      <c r="M1171" t="str">
        <f t="shared" si="222"/>
        <v>City</v>
      </c>
      <c r="N1171" s="1">
        <f t="shared" si="227"/>
        <v>42566</v>
      </c>
      <c r="O1171" t="str">
        <f t="shared" si="223"/>
        <v>15-Jul-2016 → 15-Jul-2016</v>
      </c>
      <c r="P1171" t="str">
        <f t="shared" si="224"/>
        <v>15-Jul-2016</v>
      </c>
      <c r="Q1171" s="2">
        <f t="shared" si="225"/>
        <v>42566</v>
      </c>
      <c r="R1171" t="str">
        <f t="shared" si="226"/>
        <v>Normal</v>
      </c>
    </row>
    <row r="1172" spans="1:18" x14ac:dyDescent="0.35">
      <c r="A1172">
        <v>6088</v>
      </c>
      <c r="B1172" t="s">
        <v>8</v>
      </c>
      <c r="C1172">
        <f t="shared" si="216"/>
        <v>121</v>
      </c>
      <c r="D1172">
        <v>121</v>
      </c>
      <c r="E1172" t="s">
        <v>7</v>
      </c>
      <c r="F1172" s="1">
        <v>42566.603877314818</v>
      </c>
      <c r="G1172" s="1">
        <v>42566.642060185186</v>
      </c>
      <c r="H1172">
        <f t="shared" si="217"/>
        <v>14</v>
      </c>
      <c r="I1172" t="str">
        <f t="shared" si="218"/>
        <v>Friday</v>
      </c>
      <c r="J1172">
        <f t="shared" si="219"/>
        <v>54.983333330601454</v>
      </c>
      <c r="K1172" s="1">
        <f t="shared" si="220"/>
        <v>42566.642060185186</v>
      </c>
      <c r="L1172" t="str">
        <f t="shared" si="221"/>
        <v>Trip Completed</v>
      </c>
      <c r="M1172" t="str">
        <f t="shared" si="222"/>
        <v>City</v>
      </c>
      <c r="N1172" s="1">
        <f t="shared" si="227"/>
        <v>42566</v>
      </c>
      <c r="O1172" t="str">
        <f t="shared" si="223"/>
        <v>15-Jul-2016 → 15-Jul-2016</v>
      </c>
      <c r="P1172" t="str">
        <f t="shared" si="224"/>
        <v>15-Jul-2016</v>
      </c>
      <c r="Q1172" s="2">
        <f t="shared" si="225"/>
        <v>42566</v>
      </c>
      <c r="R1172" t="str">
        <f t="shared" si="226"/>
        <v>Normal</v>
      </c>
    </row>
    <row r="1173" spans="1:18" x14ac:dyDescent="0.35">
      <c r="A1173">
        <v>6714</v>
      </c>
      <c r="B1173" t="s">
        <v>6</v>
      </c>
      <c r="C1173">
        <f t="shared" si="216"/>
        <v>121</v>
      </c>
      <c r="D1173">
        <v>121</v>
      </c>
      <c r="E1173" t="s">
        <v>7</v>
      </c>
      <c r="F1173" s="1">
        <v>42566.967060185183</v>
      </c>
      <c r="G1173" s="1">
        <v>42567.003009259257</v>
      </c>
      <c r="H1173">
        <f t="shared" si="217"/>
        <v>23</v>
      </c>
      <c r="I1173" t="str">
        <f t="shared" si="218"/>
        <v>Friday</v>
      </c>
      <c r="J1173">
        <f t="shared" si="219"/>
        <v>51.766666666371748</v>
      </c>
      <c r="K1173" s="1">
        <f t="shared" si="220"/>
        <v>42567.003009259257</v>
      </c>
      <c r="L1173" t="str">
        <f t="shared" si="221"/>
        <v>Trip Completed</v>
      </c>
      <c r="M1173" t="str">
        <f t="shared" si="222"/>
        <v>Airport</v>
      </c>
      <c r="N1173" s="1">
        <f t="shared" si="227"/>
        <v>42566</v>
      </c>
      <c r="O1173" t="str">
        <f t="shared" si="223"/>
        <v>15-Jul-2016 → 16-Jul-2016</v>
      </c>
      <c r="P1173" t="str">
        <f t="shared" si="224"/>
        <v>15-Jul-2016</v>
      </c>
      <c r="Q1173" s="2">
        <f t="shared" si="225"/>
        <v>42566</v>
      </c>
      <c r="R1173" t="str">
        <f t="shared" si="226"/>
        <v>Normal</v>
      </c>
    </row>
    <row r="1174" spans="1:18" x14ac:dyDescent="0.35">
      <c r="A1174">
        <v>1024</v>
      </c>
      <c r="B1174" t="s">
        <v>6</v>
      </c>
      <c r="C1174">
        <f t="shared" si="216"/>
        <v>122</v>
      </c>
      <c r="D1174">
        <v>122</v>
      </c>
      <c r="E1174" t="s">
        <v>7</v>
      </c>
      <c r="F1174" s="1">
        <v>42562.805555555555</v>
      </c>
      <c r="G1174" s="1">
        <v>42681.847222222219</v>
      </c>
      <c r="H1174">
        <f t="shared" si="217"/>
        <v>19</v>
      </c>
      <c r="I1174" t="str">
        <f t="shared" si="218"/>
        <v>Monday</v>
      </c>
      <c r="J1174">
        <f t="shared" si="219"/>
        <v>171419.99999999651</v>
      </c>
      <c r="K1174" s="1">
        <f t="shared" si="220"/>
        <v>42681.847222222219</v>
      </c>
      <c r="L1174" t="str">
        <f t="shared" si="221"/>
        <v>Trip Completed</v>
      </c>
      <c r="M1174" t="str">
        <f t="shared" si="222"/>
        <v>Airport</v>
      </c>
      <c r="N1174" s="1">
        <f t="shared" si="227"/>
        <v>42562</v>
      </c>
      <c r="O1174" t="str">
        <f t="shared" si="223"/>
        <v>11-Jul-2016 → 07-Nov-2016</v>
      </c>
      <c r="P1174" t="str">
        <f t="shared" si="224"/>
        <v>11-Jul-2016</v>
      </c>
      <c r="Q1174" s="2">
        <f t="shared" si="225"/>
        <v>42562</v>
      </c>
      <c r="R1174" t="str">
        <f t="shared" si="226"/>
        <v>Normal</v>
      </c>
    </row>
    <row r="1175" spans="1:18" x14ac:dyDescent="0.35">
      <c r="A1175">
        <v>1452</v>
      </c>
      <c r="B1175" t="s">
        <v>8</v>
      </c>
      <c r="C1175">
        <f t="shared" si="216"/>
        <v>122</v>
      </c>
      <c r="D1175">
        <v>122</v>
      </c>
      <c r="E1175" t="s">
        <v>7</v>
      </c>
      <c r="F1175" s="1">
        <v>42563.202777777777</v>
      </c>
      <c r="G1175" s="1">
        <v>42711.236805555556</v>
      </c>
      <c r="H1175">
        <f t="shared" si="217"/>
        <v>4</v>
      </c>
      <c r="I1175" t="str">
        <f t="shared" si="218"/>
        <v>Tuesday</v>
      </c>
      <c r="J1175">
        <f t="shared" si="219"/>
        <v>213169.00000000256</v>
      </c>
      <c r="K1175" s="1">
        <f t="shared" si="220"/>
        <v>42711.236805555556</v>
      </c>
      <c r="L1175" t="str">
        <f t="shared" si="221"/>
        <v>Trip Completed</v>
      </c>
      <c r="M1175" t="str">
        <f t="shared" si="222"/>
        <v>City</v>
      </c>
      <c r="N1175" s="1">
        <f t="shared" si="227"/>
        <v>42563</v>
      </c>
      <c r="O1175" t="str">
        <f t="shared" si="223"/>
        <v>12-Jul-2016 → 07-Dec-2016</v>
      </c>
      <c r="P1175" t="str">
        <f t="shared" si="224"/>
        <v>12-Jul-2016</v>
      </c>
      <c r="Q1175" s="2">
        <f t="shared" si="225"/>
        <v>42563</v>
      </c>
      <c r="R1175" t="str">
        <f t="shared" si="226"/>
        <v>Normal</v>
      </c>
    </row>
    <row r="1176" spans="1:18" x14ac:dyDescent="0.35">
      <c r="A1176">
        <v>2507</v>
      </c>
      <c r="B1176" t="s">
        <v>8</v>
      </c>
      <c r="C1176">
        <f t="shared" si="216"/>
        <v>122</v>
      </c>
      <c r="D1176">
        <v>122</v>
      </c>
      <c r="E1176" t="s">
        <v>7</v>
      </c>
      <c r="F1176" s="1">
        <v>42563.878472222219</v>
      </c>
      <c r="G1176" s="1">
        <v>42711.895833333336</v>
      </c>
      <c r="H1176">
        <f t="shared" si="217"/>
        <v>21</v>
      </c>
      <c r="I1176" t="str">
        <f t="shared" si="218"/>
        <v>Tuesday</v>
      </c>
      <c r="J1176">
        <f t="shared" si="219"/>
        <v>213145.00000000815</v>
      </c>
      <c r="K1176" s="1">
        <f t="shared" si="220"/>
        <v>42711.895833333336</v>
      </c>
      <c r="L1176" t="str">
        <f t="shared" si="221"/>
        <v>Trip Completed</v>
      </c>
      <c r="M1176" t="str">
        <f t="shared" si="222"/>
        <v>City</v>
      </c>
      <c r="N1176" s="1">
        <f t="shared" si="227"/>
        <v>42563</v>
      </c>
      <c r="O1176" t="str">
        <f t="shared" si="223"/>
        <v>12-Jul-2016 → 07-Dec-2016</v>
      </c>
      <c r="P1176" t="str">
        <f t="shared" si="224"/>
        <v>12-Jul-2016</v>
      </c>
      <c r="Q1176" s="2">
        <f t="shared" si="225"/>
        <v>42563</v>
      </c>
      <c r="R1176" t="str">
        <f t="shared" si="226"/>
        <v>Normal</v>
      </c>
    </row>
    <row r="1177" spans="1:18" x14ac:dyDescent="0.35">
      <c r="A1177">
        <v>3052</v>
      </c>
      <c r="B1177" t="s">
        <v>6</v>
      </c>
      <c r="C1177">
        <f t="shared" si="216"/>
        <v>122</v>
      </c>
      <c r="D1177">
        <v>122</v>
      </c>
      <c r="E1177" t="s">
        <v>7</v>
      </c>
      <c r="F1177" s="1">
        <v>42564.321828703702</v>
      </c>
      <c r="G1177" s="1">
        <v>42564.370150462964</v>
      </c>
      <c r="H1177">
        <f t="shared" si="217"/>
        <v>7</v>
      </c>
      <c r="I1177" t="str">
        <f t="shared" si="218"/>
        <v>Wednesday</v>
      </c>
      <c r="J1177">
        <f t="shared" si="219"/>
        <v>69.583333338377997</v>
      </c>
      <c r="K1177" s="1">
        <f t="shared" si="220"/>
        <v>42564.370150462964</v>
      </c>
      <c r="L1177" t="str">
        <f t="shared" si="221"/>
        <v>Trip Completed</v>
      </c>
      <c r="M1177" t="str">
        <f t="shared" si="222"/>
        <v>Airport</v>
      </c>
      <c r="N1177" s="1">
        <f t="shared" si="227"/>
        <v>42564</v>
      </c>
      <c r="O1177" t="str">
        <f t="shared" si="223"/>
        <v>13-Jul-2016 → 13-Jul-2016</v>
      </c>
      <c r="P1177" t="str">
        <f t="shared" si="224"/>
        <v>13-Jul-2016</v>
      </c>
      <c r="Q1177" s="2">
        <f t="shared" si="225"/>
        <v>42564</v>
      </c>
      <c r="R1177" t="str">
        <f t="shared" si="226"/>
        <v>Normal</v>
      </c>
    </row>
    <row r="1178" spans="1:18" x14ac:dyDescent="0.35">
      <c r="A1178">
        <v>4702</v>
      </c>
      <c r="B1178" t="s">
        <v>6</v>
      </c>
      <c r="C1178">
        <f t="shared" si="216"/>
        <v>122</v>
      </c>
      <c r="D1178">
        <v>122</v>
      </c>
      <c r="E1178" t="s">
        <v>7</v>
      </c>
      <c r="F1178" s="1">
        <v>42565.550856481481</v>
      </c>
      <c r="G1178" s="1">
        <v>42565.571689814817</v>
      </c>
      <c r="H1178">
        <f t="shared" si="217"/>
        <v>13</v>
      </c>
      <c r="I1178" t="str">
        <f t="shared" si="218"/>
        <v>Thursday</v>
      </c>
      <c r="J1178">
        <f t="shared" si="219"/>
        <v>30.00000000349246</v>
      </c>
      <c r="K1178" s="1">
        <f t="shared" si="220"/>
        <v>42565.571689814817</v>
      </c>
      <c r="L1178" t="str">
        <f t="shared" si="221"/>
        <v>Trip Completed</v>
      </c>
      <c r="M1178" t="str">
        <f t="shared" si="222"/>
        <v>Airport</v>
      </c>
      <c r="N1178" s="1">
        <f t="shared" si="227"/>
        <v>42565</v>
      </c>
      <c r="O1178" t="str">
        <f t="shared" si="223"/>
        <v>14-Jul-2016 → 14-Jul-2016</v>
      </c>
      <c r="P1178" t="str">
        <f t="shared" si="224"/>
        <v>14-Jul-2016</v>
      </c>
      <c r="Q1178" s="2">
        <f t="shared" si="225"/>
        <v>42565</v>
      </c>
      <c r="R1178" t="str">
        <f t="shared" si="226"/>
        <v>Normal</v>
      </c>
    </row>
    <row r="1179" spans="1:18" x14ac:dyDescent="0.35">
      <c r="A1179">
        <v>4830</v>
      </c>
      <c r="B1179" t="s">
        <v>6</v>
      </c>
      <c r="C1179">
        <f t="shared" si="216"/>
        <v>122</v>
      </c>
      <c r="D1179">
        <v>122</v>
      </c>
      <c r="E1179" t="s">
        <v>7</v>
      </c>
      <c r="F1179" s="1">
        <v>42565.724687499998</v>
      </c>
      <c r="G1179" s="1">
        <v>42565.775081018517</v>
      </c>
      <c r="H1179">
        <f t="shared" si="217"/>
        <v>17</v>
      </c>
      <c r="I1179" t="str">
        <f t="shared" si="218"/>
        <v>Thursday</v>
      </c>
      <c r="J1179">
        <f t="shared" si="219"/>
        <v>72.566666667116806</v>
      </c>
      <c r="K1179" s="1">
        <f t="shared" si="220"/>
        <v>42565.775081018517</v>
      </c>
      <c r="L1179" t="str">
        <f t="shared" si="221"/>
        <v>Trip Completed</v>
      </c>
      <c r="M1179" t="str">
        <f t="shared" si="222"/>
        <v>Airport</v>
      </c>
      <c r="N1179" s="1">
        <f t="shared" si="227"/>
        <v>42565</v>
      </c>
      <c r="O1179" t="str">
        <f t="shared" si="223"/>
        <v>14-Jul-2016 → 14-Jul-2016</v>
      </c>
      <c r="P1179" t="str">
        <f t="shared" si="224"/>
        <v>14-Jul-2016</v>
      </c>
      <c r="Q1179" s="2">
        <f t="shared" si="225"/>
        <v>42565</v>
      </c>
      <c r="R1179" t="str">
        <f t="shared" si="226"/>
        <v>Normal</v>
      </c>
    </row>
    <row r="1180" spans="1:18" x14ac:dyDescent="0.35">
      <c r="A1180">
        <v>5920</v>
      </c>
      <c r="B1180" t="s">
        <v>6</v>
      </c>
      <c r="C1180">
        <f t="shared" si="216"/>
        <v>122</v>
      </c>
      <c r="D1180">
        <v>122</v>
      </c>
      <c r="E1180" t="s">
        <v>7</v>
      </c>
      <c r="F1180" s="1">
        <v>42566.421076388891</v>
      </c>
      <c r="G1180" s="1">
        <v>42566.445601851854</v>
      </c>
      <c r="H1180">
        <f t="shared" si="217"/>
        <v>10</v>
      </c>
      <c r="I1180" t="str">
        <f t="shared" si="218"/>
        <v>Friday</v>
      </c>
      <c r="J1180">
        <f t="shared" si="219"/>
        <v>35.316666666185483</v>
      </c>
      <c r="K1180" s="1">
        <f t="shared" si="220"/>
        <v>42566.445601851854</v>
      </c>
      <c r="L1180" t="str">
        <f t="shared" si="221"/>
        <v>Trip Completed</v>
      </c>
      <c r="M1180" t="str">
        <f t="shared" si="222"/>
        <v>Airport</v>
      </c>
      <c r="N1180" s="1">
        <f t="shared" si="227"/>
        <v>42566</v>
      </c>
      <c r="O1180" t="str">
        <f t="shared" si="223"/>
        <v>15-Jul-2016 → 15-Jul-2016</v>
      </c>
      <c r="P1180" t="str">
        <f t="shared" si="224"/>
        <v>15-Jul-2016</v>
      </c>
      <c r="Q1180" s="2">
        <f t="shared" si="225"/>
        <v>42566</v>
      </c>
      <c r="R1180" t="str">
        <f t="shared" si="226"/>
        <v>Normal</v>
      </c>
    </row>
    <row r="1181" spans="1:18" x14ac:dyDescent="0.35">
      <c r="A1181">
        <v>533</v>
      </c>
      <c r="B1181" t="s">
        <v>6</v>
      </c>
      <c r="C1181">
        <f t="shared" si="216"/>
        <v>123</v>
      </c>
      <c r="D1181">
        <v>123</v>
      </c>
      <c r="E1181" t="s">
        <v>7</v>
      </c>
      <c r="F1181" s="1">
        <v>42562.413194444445</v>
      </c>
      <c r="G1181" s="1">
        <v>42681.456944444442</v>
      </c>
      <c r="H1181">
        <f t="shared" si="217"/>
        <v>9</v>
      </c>
      <c r="I1181" t="str">
        <f t="shared" si="218"/>
        <v>Monday</v>
      </c>
      <c r="J1181">
        <f t="shared" si="219"/>
        <v>171422.99999999581</v>
      </c>
      <c r="K1181" s="1">
        <f t="shared" si="220"/>
        <v>42681.456944444442</v>
      </c>
      <c r="L1181" t="str">
        <f t="shared" si="221"/>
        <v>Trip Completed</v>
      </c>
      <c r="M1181" t="str">
        <f t="shared" si="222"/>
        <v>Airport</v>
      </c>
      <c r="N1181" s="1">
        <f t="shared" si="227"/>
        <v>42562</v>
      </c>
      <c r="O1181" t="str">
        <f t="shared" si="223"/>
        <v>11-Jul-2016 → 07-Nov-2016</v>
      </c>
      <c r="P1181" t="str">
        <f t="shared" si="224"/>
        <v>11-Jul-2016</v>
      </c>
      <c r="Q1181" s="2">
        <f t="shared" si="225"/>
        <v>42562</v>
      </c>
      <c r="R1181" t="str">
        <f t="shared" si="226"/>
        <v>Normal</v>
      </c>
    </row>
    <row r="1182" spans="1:18" x14ac:dyDescent="0.35">
      <c r="A1182">
        <v>1368</v>
      </c>
      <c r="B1182" t="s">
        <v>8</v>
      </c>
      <c r="C1182">
        <f t="shared" si="216"/>
        <v>123</v>
      </c>
      <c r="D1182">
        <v>123</v>
      </c>
      <c r="E1182" t="s">
        <v>7</v>
      </c>
      <c r="F1182" s="1">
        <v>42563.004861111112</v>
      </c>
      <c r="G1182" s="1">
        <v>42711.034722222219</v>
      </c>
      <c r="H1182">
        <f t="shared" si="217"/>
        <v>0</v>
      </c>
      <c r="I1182" t="str">
        <f t="shared" si="218"/>
        <v>Tuesday</v>
      </c>
      <c r="J1182">
        <f t="shared" si="219"/>
        <v>213162.99999999348</v>
      </c>
      <c r="K1182" s="1">
        <f t="shared" si="220"/>
        <v>42711.034722222219</v>
      </c>
      <c r="L1182" t="str">
        <f t="shared" si="221"/>
        <v>Trip Completed</v>
      </c>
      <c r="M1182" t="str">
        <f t="shared" si="222"/>
        <v>City</v>
      </c>
      <c r="N1182" s="1">
        <f t="shared" si="227"/>
        <v>42563</v>
      </c>
      <c r="O1182" t="str">
        <f t="shared" si="223"/>
        <v>12-Jul-2016 → 07-Dec-2016</v>
      </c>
      <c r="P1182" t="str">
        <f t="shared" si="224"/>
        <v>12-Jul-2016</v>
      </c>
      <c r="Q1182" s="2">
        <f t="shared" si="225"/>
        <v>42563</v>
      </c>
      <c r="R1182" t="str">
        <f t="shared" si="226"/>
        <v>Normal</v>
      </c>
    </row>
    <row r="1183" spans="1:18" x14ac:dyDescent="0.35">
      <c r="A1183">
        <v>2499</v>
      </c>
      <c r="B1183" t="s">
        <v>6</v>
      </c>
      <c r="C1183">
        <f t="shared" si="216"/>
        <v>123</v>
      </c>
      <c r="D1183">
        <v>123</v>
      </c>
      <c r="E1183" t="s">
        <v>7</v>
      </c>
      <c r="F1183" s="1">
        <v>42563.871527777781</v>
      </c>
      <c r="G1183" s="1">
        <v>42711.918749999997</v>
      </c>
      <c r="H1183">
        <f t="shared" si="217"/>
        <v>20</v>
      </c>
      <c r="I1183" t="str">
        <f t="shared" si="218"/>
        <v>Tuesday</v>
      </c>
      <c r="J1183">
        <f t="shared" si="219"/>
        <v>213187.99999999115</v>
      </c>
      <c r="K1183" s="1">
        <f t="shared" si="220"/>
        <v>42711.918749999997</v>
      </c>
      <c r="L1183" t="str">
        <f t="shared" si="221"/>
        <v>Trip Completed</v>
      </c>
      <c r="M1183" t="str">
        <f t="shared" si="222"/>
        <v>Airport</v>
      </c>
      <c r="N1183" s="1">
        <f t="shared" si="227"/>
        <v>42563</v>
      </c>
      <c r="O1183" t="str">
        <f t="shared" si="223"/>
        <v>12-Jul-2016 → 07-Dec-2016</v>
      </c>
      <c r="P1183" t="str">
        <f t="shared" si="224"/>
        <v>12-Jul-2016</v>
      </c>
      <c r="Q1183" s="2">
        <f t="shared" si="225"/>
        <v>42563</v>
      </c>
      <c r="R1183" t="str">
        <f t="shared" si="226"/>
        <v>Normal</v>
      </c>
    </row>
    <row r="1184" spans="1:18" x14ac:dyDescent="0.35">
      <c r="A1184">
        <v>2962</v>
      </c>
      <c r="B1184" t="s">
        <v>8</v>
      </c>
      <c r="C1184">
        <f t="shared" si="216"/>
        <v>123</v>
      </c>
      <c r="D1184">
        <v>123</v>
      </c>
      <c r="E1184" t="s">
        <v>7</v>
      </c>
      <c r="F1184" s="1">
        <v>42564.283252314817</v>
      </c>
      <c r="G1184" s="1">
        <v>42564.332337962966</v>
      </c>
      <c r="H1184">
        <f t="shared" si="217"/>
        <v>6</v>
      </c>
      <c r="I1184" t="str">
        <f t="shared" si="218"/>
        <v>Wednesday</v>
      </c>
      <c r="J1184">
        <f t="shared" si="219"/>
        <v>70.683333333581686</v>
      </c>
      <c r="K1184" s="1">
        <f t="shared" si="220"/>
        <v>42564.332337962966</v>
      </c>
      <c r="L1184" t="str">
        <f t="shared" si="221"/>
        <v>Trip Completed</v>
      </c>
      <c r="M1184" t="str">
        <f t="shared" si="222"/>
        <v>City</v>
      </c>
      <c r="N1184" s="1">
        <f t="shared" si="227"/>
        <v>42564</v>
      </c>
      <c r="O1184" t="str">
        <f t="shared" si="223"/>
        <v>13-Jul-2016 → 13-Jul-2016</v>
      </c>
      <c r="P1184" t="str">
        <f t="shared" si="224"/>
        <v>13-Jul-2016</v>
      </c>
      <c r="Q1184" s="2">
        <f t="shared" si="225"/>
        <v>42564</v>
      </c>
      <c r="R1184" t="str">
        <f t="shared" si="226"/>
        <v>Normal</v>
      </c>
    </row>
    <row r="1185" spans="1:18" x14ac:dyDescent="0.35">
      <c r="A1185">
        <v>3617</v>
      </c>
      <c r="B1185" t="s">
        <v>6</v>
      </c>
      <c r="C1185">
        <f t="shared" si="216"/>
        <v>123</v>
      </c>
      <c r="D1185">
        <v>123</v>
      </c>
      <c r="E1185" t="s">
        <v>7</v>
      </c>
      <c r="F1185" s="1">
        <v>42564.788344907407</v>
      </c>
      <c r="G1185" s="1">
        <v>42564.838530092595</v>
      </c>
      <c r="H1185">
        <f t="shared" si="217"/>
        <v>18</v>
      </c>
      <c r="I1185" t="str">
        <f t="shared" si="218"/>
        <v>Wednesday</v>
      </c>
      <c r="J1185">
        <f t="shared" si="219"/>
        <v>72.266666670329869</v>
      </c>
      <c r="K1185" s="1">
        <f t="shared" si="220"/>
        <v>42564.838530092595</v>
      </c>
      <c r="L1185" t="str">
        <f t="shared" si="221"/>
        <v>Trip Completed</v>
      </c>
      <c r="M1185" t="str">
        <f t="shared" si="222"/>
        <v>Airport</v>
      </c>
      <c r="N1185" s="1">
        <f t="shared" si="227"/>
        <v>42564</v>
      </c>
      <c r="O1185" t="str">
        <f t="shared" si="223"/>
        <v>13-Jul-2016 → 13-Jul-2016</v>
      </c>
      <c r="P1185" t="str">
        <f t="shared" si="224"/>
        <v>13-Jul-2016</v>
      </c>
      <c r="Q1185" s="2">
        <f t="shared" si="225"/>
        <v>42564</v>
      </c>
      <c r="R1185" t="str">
        <f t="shared" si="226"/>
        <v>Normal</v>
      </c>
    </row>
    <row r="1186" spans="1:18" x14ac:dyDescent="0.35">
      <c r="A1186">
        <v>5370</v>
      </c>
      <c r="B1186" t="s">
        <v>8</v>
      </c>
      <c r="C1186">
        <f t="shared" si="216"/>
        <v>123</v>
      </c>
      <c r="D1186">
        <v>123</v>
      </c>
      <c r="E1186" t="s">
        <v>7</v>
      </c>
      <c r="F1186" s="1">
        <v>42565.988530092596</v>
      </c>
      <c r="G1186" s="1">
        <v>42566.023356481484</v>
      </c>
      <c r="H1186">
        <f t="shared" si="217"/>
        <v>23</v>
      </c>
      <c r="I1186" t="str">
        <f t="shared" si="218"/>
        <v>Thursday</v>
      </c>
      <c r="J1186">
        <f t="shared" si="219"/>
        <v>50.149999998975545</v>
      </c>
      <c r="K1186" s="1">
        <f t="shared" si="220"/>
        <v>42566.023356481484</v>
      </c>
      <c r="L1186" t="str">
        <f t="shared" si="221"/>
        <v>Trip Completed</v>
      </c>
      <c r="M1186" t="str">
        <f t="shared" si="222"/>
        <v>City</v>
      </c>
      <c r="N1186" s="1">
        <f t="shared" si="227"/>
        <v>42565</v>
      </c>
      <c r="O1186" t="str">
        <f t="shared" si="223"/>
        <v>14-Jul-2016 → 15-Jul-2016</v>
      </c>
      <c r="P1186" t="str">
        <f t="shared" si="224"/>
        <v>14-Jul-2016</v>
      </c>
      <c r="Q1186" s="2">
        <f t="shared" si="225"/>
        <v>42565</v>
      </c>
      <c r="R1186" t="str">
        <f t="shared" si="226"/>
        <v>Normal</v>
      </c>
    </row>
    <row r="1187" spans="1:18" x14ac:dyDescent="0.35">
      <c r="A1187">
        <v>47</v>
      </c>
      <c r="B1187" t="s">
        <v>8</v>
      </c>
      <c r="C1187">
        <f t="shared" si="216"/>
        <v>124</v>
      </c>
      <c r="D1187">
        <v>124</v>
      </c>
      <c r="E1187" t="s">
        <v>7</v>
      </c>
      <c r="F1187" s="1">
        <v>42562.140277777777</v>
      </c>
      <c r="G1187" s="1">
        <v>42681.190972222219</v>
      </c>
      <c r="H1187">
        <f t="shared" si="217"/>
        <v>3</v>
      </c>
      <c r="I1187" t="str">
        <f t="shared" si="218"/>
        <v>Monday</v>
      </c>
      <c r="J1187">
        <f t="shared" si="219"/>
        <v>171432.99999999697</v>
      </c>
      <c r="K1187" s="1">
        <f t="shared" si="220"/>
        <v>42681.190972222219</v>
      </c>
      <c r="L1187" t="str">
        <f t="shared" si="221"/>
        <v>Trip Completed</v>
      </c>
      <c r="M1187" t="str">
        <f t="shared" si="222"/>
        <v>City</v>
      </c>
      <c r="N1187" s="1">
        <f t="shared" si="227"/>
        <v>42562</v>
      </c>
      <c r="O1187" t="str">
        <f t="shared" si="223"/>
        <v>11-Jul-2016 → 07-Nov-2016</v>
      </c>
      <c r="P1187" t="str">
        <f t="shared" si="224"/>
        <v>11-Jul-2016</v>
      </c>
      <c r="Q1187" s="2">
        <f t="shared" si="225"/>
        <v>42562</v>
      </c>
      <c r="R1187" t="str">
        <f t="shared" si="226"/>
        <v>Normal</v>
      </c>
    </row>
    <row r="1188" spans="1:18" x14ac:dyDescent="0.35">
      <c r="A1188">
        <v>270</v>
      </c>
      <c r="B1188" t="s">
        <v>8</v>
      </c>
      <c r="C1188">
        <f t="shared" si="216"/>
        <v>124</v>
      </c>
      <c r="D1188">
        <v>124</v>
      </c>
      <c r="E1188" t="s">
        <v>7</v>
      </c>
      <c r="F1188" s="1">
        <v>42562.287499999999</v>
      </c>
      <c r="G1188" s="1">
        <v>42681.326388888891</v>
      </c>
      <c r="H1188">
        <f t="shared" si="217"/>
        <v>6</v>
      </c>
      <c r="I1188" t="str">
        <f t="shared" si="218"/>
        <v>Monday</v>
      </c>
      <c r="J1188">
        <f t="shared" si="219"/>
        <v>171416.00000000442</v>
      </c>
      <c r="K1188" s="1">
        <f t="shared" si="220"/>
        <v>42681.326388888891</v>
      </c>
      <c r="L1188" t="str">
        <f t="shared" si="221"/>
        <v>Trip Completed</v>
      </c>
      <c r="M1188" t="str">
        <f t="shared" si="222"/>
        <v>City</v>
      </c>
      <c r="N1188" s="1">
        <f t="shared" si="227"/>
        <v>42562</v>
      </c>
      <c r="O1188" t="str">
        <f t="shared" si="223"/>
        <v>11-Jul-2016 → 07-Nov-2016</v>
      </c>
      <c r="P1188" t="str">
        <f t="shared" si="224"/>
        <v>11-Jul-2016</v>
      </c>
      <c r="Q1188" s="2">
        <f t="shared" si="225"/>
        <v>42562</v>
      </c>
      <c r="R1188" t="str">
        <f t="shared" si="226"/>
        <v>Normal</v>
      </c>
    </row>
    <row r="1189" spans="1:18" x14ac:dyDescent="0.35">
      <c r="A1189">
        <v>1007</v>
      </c>
      <c r="B1189" t="s">
        <v>8</v>
      </c>
      <c r="C1189">
        <f t="shared" si="216"/>
        <v>124</v>
      </c>
      <c r="D1189">
        <v>124</v>
      </c>
      <c r="E1189" t="s">
        <v>7</v>
      </c>
      <c r="F1189" s="1">
        <v>42681.801388888889</v>
      </c>
      <c r="G1189" s="1">
        <v>42681.823611111111</v>
      </c>
      <c r="H1189">
        <f t="shared" si="217"/>
        <v>19</v>
      </c>
      <c r="I1189" t="str">
        <f t="shared" si="218"/>
        <v>Monday</v>
      </c>
      <c r="J1189">
        <f t="shared" si="219"/>
        <v>31.999999999534339</v>
      </c>
      <c r="K1189" s="1">
        <f t="shared" si="220"/>
        <v>42681.823611111111</v>
      </c>
      <c r="L1189" t="str">
        <f t="shared" si="221"/>
        <v>Trip Completed</v>
      </c>
      <c r="M1189" t="str">
        <f t="shared" si="222"/>
        <v>City</v>
      </c>
      <c r="N1189" s="1">
        <f t="shared" si="227"/>
        <v>42681</v>
      </c>
      <c r="O1189" t="str">
        <f t="shared" si="223"/>
        <v>07-Nov-2016 → 07-Nov-2016</v>
      </c>
      <c r="P1189" t="str">
        <f t="shared" si="224"/>
        <v>07-Nov-2016</v>
      </c>
      <c r="Q1189" s="2">
        <f t="shared" si="225"/>
        <v>42681</v>
      </c>
      <c r="R1189" t="str">
        <f t="shared" si="226"/>
        <v>Holiday</v>
      </c>
    </row>
    <row r="1190" spans="1:18" x14ac:dyDescent="0.35">
      <c r="A1190">
        <v>2372</v>
      </c>
      <c r="B1190" t="s">
        <v>8</v>
      </c>
      <c r="C1190">
        <f t="shared" si="216"/>
        <v>124</v>
      </c>
      <c r="D1190">
        <v>124</v>
      </c>
      <c r="E1190" t="s">
        <v>7</v>
      </c>
      <c r="F1190" s="1">
        <v>42711.815972222219</v>
      </c>
      <c r="G1190" s="1">
        <v>42711.842361111114</v>
      </c>
      <c r="H1190">
        <f t="shared" si="217"/>
        <v>19</v>
      </c>
      <c r="I1190" t="str">
        <f t="shared" si="218"/>
        <v>Wednesday</v>
      </c>
      <c r="J1190">
        <f t="shared" si="219"/>
        <v>38.000000008614734</v>
      </c>
      <c r="K1190" s="1">
        <f t="shared" si="220"/>
        <v>42711.842361111114</v>
      </c>
      <c r="L1190" t="str">
        <f t="shared" si="221"/>
        <v>Trip Completed</v>
      </c>
      <c r="M1190" t="str">
        <f t="shared" si="222"/>
        <v>City</v>
      </c>
      <c r="N1190" s="1">
        <f t="shared" si="227"/>
        <v>42711</v>
      </c>
      <c r="O1190" t="str">
        <f t="shared" si="223"/>
        <v>07-Dec-2016 → 07-Dec-2016</v>
      </c>
      <c r="P1190" t="str">
        <f t="shared" si="224"/>
        <v>07-Dec-2016</v>
      </c>
      <c r="Q1190" s="2">
        <f t="shared" si="225"/>
        <v>42711</v>
      </c>
      <c r="R1190" t="str">
        <f t="shared" si="226"/>
        <v>Strike/Disruption (Vardah cyclone in Chennai)</v>
      </c>
    </row>
    <row r="1191" spans="1:18" x14ac:dyDescent="0.35">
      <c r="A1191">
        <v>3584</v>
      </c>
      <c r="B1191" t="s">
        <v>6</v>
      </c>
      <c r="C1191">
        <f t="shared" si="216"/>
        <v>124</v>
      </c>
      <c r="D1191">
        <v>124</v>
      </c>
      <c r="E1191" t="s">
        <v>7</v>
      </c>
      <c r="F1191" s="1">
        <v>42564.77065972222</v>
      </c>
      <c r="G1191" s="1">
        <v>42564.817812499998</v>
      </c>
      <c r="H1191">
        <f t="shared" si="217"/>
        <v>18</v>
      </c>
      <c r="I1191" t="str">
        <f t="shared" si="218"/>
        <v>Wednesday</v>
      </c>
      <c r="J1191">
        <f t="shared" si="219"/>
        <v>67.899999999208376</v>
      </c>
      <c r="K1191" s="1">
        <f t="shared" si="220"/>
        <v>42564.817812499998</v>
      </c>
      <c r="L1191" t="str">
        <f t="shared" si="221"/>
        <v>Trip Completed</v>
      </c>
      <c r="M1191" t="str">
        <f t="shared" si="222"/>
        <v>Airport</v>
      </c>
      <c r="N1191" s="1">
        <f t="shared" si="227"/>
        <v>42564</v>
      </c>
      <c r="O1191" t="str">
        <f t="shared" si="223"/>
        <v>13-Jul-2016 → 13-Jul-2016</v>
      </c>
      <c r="P1191" t="str">
        <f t="shared" si="224"/>
        <v>13-Jul-2016</v>
      </c>
      <c r="Q1191" s="2">
        <f t="shared" si="225"/>
        <v>42564</v>
      </c>
      <c r="R1191" t="str">
        <f t="shared" si="226"/>
        <v>Normal</v>
      </c>
    </row>
    <row r="1192" spans="1:18" x14ac:dyDescent="0.35">
      <c r="A1192">
        <v>4645</v>
      </c>
      <c r="B1192" t="s">
        <v>6</v>
      </c>
      <c r="C1192">
        <f t="shared" si="216"/>
        <v>124</v>
      </c>
      <c r="D1192">
        <v>124</v>
      </c>
      <c r="E1192" t="s">
        <v>7</v>
      </c>
      <c r="F1192" s="1">
        <v>42565.490046296298</v>
      </c>
      <c r="G1192" s="1">
        <v>42565.536412037036</v>
      </c>
      <c r="H1192">
        <f t="shared" si="217"/>
        <v>11</v>
      </c>
      <c r="I1192" t="str">
        <f t="shared" si="218"/>
        <v>Thursday</v>
      </c>
      <c r="J1192">
        <f t="shared" si="219"/>
        <v>66.766666662879288</v>
      </c>
      <c r="K1192" s="1">
        <f t="shared" si="220"/>
        <v>42565.536412037036</v>
      </c>
      <c r="L1192" t="str">
        <f t="shared" si="221"/>
        <v>Trip Completed</v>
      </c>
      <c r="M1192" t="str">
        <f t="shared" si="222"/>
        <v>Airport</v>
      </c>
      <c r="N1192" s="1">
        <f t="shared" si="227"/>
        <v>42565</v>
      </c>
      <c r="O1192" t="str">
        <f t="shared" si="223"/>
        <v>14-Jul-2016 → 14-Jul-2016</v>
      </c>
      <c r="P1192" t="str">
        <f t="shared" si="224"/>
        <v>14-Jul-2016</v>
      </c>
      <c r="Q1192" s="2">
        <f t="shared" si="225"/>
        <v>42565</v>
      </c>
      <c r="R1192" t="str">
        <f t="shared" si="226"/>
        <v>Normal</v>
      </c>
    </row>
    <row r="1193" spans="1:18" x14ac:dyDescent="0.35">
      <c r="A1193">
        <v>5219</v>
      </c>
      <c r="B1193" t="s">
        <v>8</v>
      </c>
      <c r="C1193">
        <f t="shared" si="216"/>
        <v>124</v>
      </c>
      <c r="D1193">
        <v>124</v>
      </c>
      <c r="E1193" t="s">
        <v>7</v>
      </c>
      <c r="F1193" s="1">
        <v>42565.875405092593</v>
      </c>
      <c r="G1193" s="1">
        <v>42565.920358796298</v>
      </c>
      <c r="H1193">
        <f t="shared" si="217"/>
        <v>21</v>
      </c>
      <c r="I1193" t="str">
        <f t="shared" si="218"/>
        <v>Thursday</v>
      </c>
      <c r="J1193">
        <f t="shared" si="219"/>
        <v>64.733333336189389</v>
      </c>
      <c r="K1193" s="1">
        <f t="shared" si="220"/>
        <v>42565.920358796298</v>
      </c>
      <c r="L1193" t="str">
        <f t="shared" si="221"/>
        <v>Trip Completed</v>
      </c>
      <c r="M1193" t="str">
        <f t="shared" si="222"/>
        <v>City</v>
      </c>
      <c r="N1193" s="1">
        <f t="shared" si="227"/>
        <v>42565</v>
      </c>
      <c r="O1193" t="str">
        <f t="shared" si="223"/>
        <v>14-Jul-2016 → 14-Jul-2016</v>
      </c>
      <c r="P1193" t="str">
        <f t="shared" si="224"/>
        <v>14-Jul-2016</v>
      </c>
      <c r="Q1193" s="2">
        <f t="shared" si="225"/>
        <v>42565</v>
      </c>
      <c r="R1193" t="str">
        <f t="shared" si="226"/>
        <v>Normal</v>
      </c>
    </row>
    <row r="1194" spans="1:18" x14ac:dyDescent="0.35">
      <c r="A1194">
        <v>5559</v>
      </c>
      <c r="B1194" t="s">
        <v>6</v>
      </c>
      <c r="C1194">
        <f t="shared" si="216"/>
        <v>124</v>
      </c>
      <c r="D1194">
        <v>124</v>
      </c>
      <c r="E1194" t="s">
        <v>7</v>
      </c>
      <c r="F1194" s="1">
        <v>42566.235891203702</v>
      </c>
      <c r="G1194" s="1">
        <v>42566.286192129628</v>
      </c>
      <c r="H1194">
        <f t="shared" si="217"/>
        <v>5</v>
      </c>
      <c r="I1194" t="str">
        <f t="shared" si="218"/>
        <v>Friday</v>
      </c>
      <c r="J1194">
        <f t="shared" si="219"/>
        <v>72.433333334047347</v>
      </c>
      <c r="K1194" s="1">
        <f t="shared" si="220"/>
        <v>42566.286192129628</v>
      </c>
      <c r="L1194" t="str">
        <f t="shared" si="221"/>
        <v>Trip Completed</v>
      </c>
      <c r="M1194" t="str">
        <f t="shared" si="222"/>
        <v>Airport</v>
      </c>
      <c r="N1194" s="1">
        <f t="shared" si="227"/>
        <v>42566</v>
      </c>
      <c r="O1194" t="str">
        <f t="shared" si="223"/>
        <v>15-Jul-2016 → 15-Jul-2016</v>
      </c>
      <c r="P1194" t="str">
        <f t="shared" si="224"/>
        <v>15-Jul-2016</v>
      </c>
      <c r="Q1194" s="2">
        <f t="shared" si="225"/>
        <v>42566</v>
      </c>
      <c r="R1194" t="str">
        <f t="shared" si="226"/>
        <v>Normal</v>
      </c>
    </row>
    <row r="1195" spans="1:18" x14ac:dyDescent="0.35">
      <c r="A1195">
        <v>631</v>
      </c>
      <c r="B1195" t="s">
        <v>6</v>
      </c>
      <c r="C1195">
        <f t="shared" si="216"/>
        <v>125</v>
      </c>
      <c r="D1195">
        <v>125</v>
      </c>
      <c r="E1195" t="s">
        <v>7</v>
      </c>
      <c r="F1195" s="1">
        <v>42681.513194444444</v>
      </c>
      <c r="G1195" s="1">
        <v>42681.561111111114</v>
      </c>
      <c r="H1195">
        <f t="shared" si="217"/>
        <v>12</v>
      </c>
      <c r="I1195" t="str">
        <f t="shared" si="218"/>
        <v>Monday</v>
      </c>
      <c r="J1195">
        <f t="shared" si="219"/>
        <v>69.000000004889444</v>
      </c>
      <c r="K1195" s="1">
        <f t="shared" si="220"/>
        <v>42681.561111111114</v>
      </c>
      <c r="L1195" t="str">
        <f t="shared" si="221"/>
        <v>Trip Completed</v>
      </c>
      <c r="M1195" t="str">
        <f t="shared" si="222"/>
        <v>Airport</v>
      </c>
      <c r="N1195" s="1">
        <f t="shared" si="227"/>
        <v>42681</v>
      </c>
      <c r="O1195" t="str">
        <f t="shared" si="223"/>
        <v>07-Nov-2016 → 07-Nov-2016</v>
      </c>
      <c r="P1195" t="str">
        <f t="shared" si="224"/>
        <v>07-Nov-2016</v>
      </c>
      <c r="Q1195" s="2">
        <f t="shared" si="225"/>
        <v>42681</v>
      </c>
      <c r="R1195" t="str">
        <f t="shared" si="226"/>
        <v>Holiday</v>
      </c>
    </row>
    <row r="1196" spans="1:18" x14ac:dyDescent="0.35">
      <c r="A1196">
        <v>775</v>
      </c>
      <c r="B1196" t="s">
        <v>8</v>
      </c>
      <c r="C1196">
        <f t="shared" si="216"/>
        <v>125</v>
      </c>
      <c r="D1196">
        <v>125</v>
      </c>
      <c r="E1196" t="s">
        <v>7</v>
      </c>
      <c r="F1196" s="1">
        <v>42562.686805555553</v>
      </c>
      <c r="G1196" s="1">
        <v>42681.732638888891</v>
      </c>
      <c r="H1196">
        <f t="shared" si="217"/>
        <v>16</v>
      </c>
      <c r="I1196" t="str">
        <f t="shared" si="218"/>
        <v>Monday</v>
      </c>
      <c r="J1196">
        <f t="shared" si="219"/>
        <v>171426.00000000559</v>
      </c>
      <c r="K1196" s="1">
        <f t="shared" si="220"/>
        <v>42681.732638888891</v>
      </c>
      <c r="L1196" t="str">
        <f t="shared" si="221"/>
        <v>Trip Completed</v>
      </c>
      <c r="M1196" t="str">
        <f t="shared" si="222"/>
        <v>City</v>
      </c>
      <c r="N1196" s="1">
        <f t="shared" si="227"/>
        <v>42562</v>
      </c>
      <c r="O1196" t="str">
        <f t="shared" si="223"/>
        <v>11-Jul-2016 → 07-Nov-2016</v>
      </c>
      <c r="P1196" t="str">
        <f t="shared" si="224"/>
        <v>11-Jul-2016</v>
      </c>
      <c r="Q1196" s="2">
        <f t="shared" si="225"/>
        <v>42562</v>
      </c>
      <c r="R1196" t="str">
        <f t="shared" si="226"/>
        <v>Normal</v>
      </c>
    </row>
    <row r="1197" spans="1:18" x14ac:dyDescent="0.35">
      <c r="A1197">
        <v>1006</v>
      </c>
      <c r="B1197" t="s">
        <v>6</v>
      </c>
      <c r="C1197">
        <f t="shared" si="216"/>
        <v>125</v>
      </c>
      <c r="D1197">
        <v>125</v>
      </c>
      <c r="E1197" t="s">
        <v>7</v>
      </c>
      <c r="F1197" s="1">
        <v>42562.797222222223</v>
      </c>
      <c r="G1197" s="1">
        <v>42681.819444444445</v>
      </c>
      <c r="H1197">
        <f t="shared" si="217"/>
        <v>19</v>
      </c>
      <c r="I1197" t="str">
        <f t="shared" si="218"/>
        <v>Monday</v>
      </c>
      <c r="J1197">
        <f t="shared" si="219"/>
        <v>171391.99999999953</v>
      </c>
      <c r="K1197" s="1">
        <f t="shared" si="220"/>
        <v>42681.819444444445</v>
      </c>
      <c r="L1197" t="str">
        <f t="shared" si="221"/>
        <v>Trip Completed</v>
      </c>
      <c r="M1197" t="str">
        <f t="shared" si="222"/>
        <v>Airport</v>
      </c>
      <c r="N1197" s="1">
        <f t="shared" si="227"/>
        <v>42562</v>
      </c>
      <c r="O1197" t="str">
        <f t="shared" si="223"/>
        <v>11-Jul-2016 → 07-Nov-2016</v>
      </c>
      <c r="P1197" t="str">
        <f t="shared" si="224"/>
        <v>11-Jul-2016</v>
      </c>
      <c r="Q1197" s="2">
        <f t="shared" si="225"/>
        <v>42562</v>
      </c>
      <c r="R1197" t="str">
        <f t="shared" si="226"/>
        <v>Normal</v>
      </c>
    </row>
    <row r="1198" spans="1:18" x14ac:dyDescent="0.35">
      <c r="A1198">
        <v>1995</v>
      </c>
      <c r="B1198" t="s">
        <v>8</v>
      </c>
      <c r="C1198">
        <f t="shared" si="216"/>
        <v>125</v>
      </c>
      <c r="D1198">
        <v>125</v>
      </c>
      <c r="E1198" t="s">
        <v>7</v>
      </c>
      <c r="F1198" s="1">
        <v>42563.535416666666</v>
      </c>
      <c r="G1198" s="1">
        <v>42711.584027777775</v>
      </c>
      <c r="H1198">
        <f t="shared" si="217"/>
        <v>12</v>
      </c>
      <c r="I1198" t="str">
        <f t="shared" si="218"/>
        <v>Tuesday</v>
      </c>
      <c r="J1198">
        <f t="shared" si="219"/>
        <v>213189.99999999767</v>
      </c>
      <c r="K1198" s="1">
        <f t="shared" si="220"/>
        <v>42711.584027777775</v>
      </c>
      <c r="L1198" t="str">
        <f t="shared" si="221"/>
        <v>Trip Completed</v>
      </c>
      <c r="M1198" t="str">
        <f t="shared" si="222"/>
        <v>City</v>
      </c>
      <c r="N1198" s="1">
        <f t="shared" si="227"/>
        <v>42563</v>
      </c>
      <c r="O1198" t="str">
        <f t="shared" si="223"/>
        <v>12-Jul-2016 → 07-Dec-2016</v>
      </c>
      <c r="P1198" t="str">
        <f t="shared" si="224"/>
        <v>12-Jul-2016</v>
      </c>
      <c r="Q1198" s="2">
        <f t="shared" si="225"/>
        <v>42563</v>
      </c>
      <c r="R1198" t="str">
        <f t="shared" si="226"/>
        <v>Normal</v>
      </c>
    </row>
    <row r="1199" spans="1:18" x14ac:dyDescent="0.35">
      <c r="A1199">
        <v>2248</v>
      </c>
      <c r="B1199" t="s">
        <v>8</v>
      </c>
      <c r="C1199">
        <f t="shared" si="216"/>
        <v>125</v>
      </c>
      <c r="D1199">
        <v>125</v>
      </c>
      <c r="E1199" t="s">
        <v>7</v>
      </c>
      <c r="F1199" s="1">
        <v>42563.765972222223</v>
      </c>
      <c r="G1199" s="1">
        <v>42711.792361111111</v>
      </c>
      <c r="H1199">
        <f t="shared" si="217"/>
        <v>18</v>
      </c>
      <c r="I1199" t="str">
        <f t="shared" si="218"/>
        <v>Tuesday</v>
      </c>
      <c r="J1199">
        <f t="shared" si="219"/>
        <v>213157.99999999814</v>
      </c>
      <c r="K1199" s="1">
        <f t="shared" si="220"/>
        <v>42711.792361111111</v>
      </c>
      <c r="L1199" t="str">
        <f t="shared" si="221"/>
        <v>Trip Completed</v>
      </c>
      <c r="M1199" t="str">
        <f t="shared" si="222"/>
        <v>City</v>
      </c>
      <c r="N1199" s="1">
        <f t="shared" si="227"/>
        <v>42563</v>
      </c>
      <c r="O1199" t="str">
        <f t="shared" si="223"/>
        <v>12-Jul-2016 → 07-Dec-2016</v>
      </c>
      <c r="P1199" t="str">
        <f t="shared" si="224"/>
        <v>12-Jul-2016</v>
      </c>
      <c r="Q1199" s="2">
        <f t="shared" si="225"/>
        <v>42563</v>
      </c>
      <c r="R1199" t="str">
        <f t="shared" si="226"/>
        <v>Normal</v>
      </c>
    </row>
    <row r="1200" spans="1:18" x14ac:dyDescent="0.35">
      <c r="A1200">
        <v>2540</v>
      </c>
      <c r="B1200" t="s">
        <v>6</v>
      </c>
      <c r="C1200">
        <f t="shared" si="216"/>
        <v>125</v>
      </c>
      <c r="D1200">
        <v>125</v>
      </c>
      <c r="E1200" t="s">
        <v>7</v>
      </c>
      <c r="F1200" s="1">
        <v>42563.885416666664</v>
      </c>
      <c r="G1200" s="1">
        <v>42711.917361111111</v>
      </c>
      <c r="H1200">
        <f t="shared" si="217"/>
        <v>21</v>
      </c>
      <c r="I1200" t="str">
        <f t="shared" si="218"/>
        <v>Tuesday</v>
      </c>
      <c r="J1200">
        <f t="shared" si="219"/>
        <v>213166.00000000326</v>
      </c>
      <c r="K1200" s="1">
        <f t="shared" si="220"/>
        <v>42711.917361111111</v>
      </c>
      <c r="L1200" t="str">
        <f t="shared" si="221"/>
        <v>Trip Completed</v>
      </c>
      <c r="M1200" t="str">
        <f t="shared" si="222"/>
        <v>Airport</v>
      </c>
      <c r="N1200" s="1">
        <f t="shared" si="227"/>
        <v>42563</v>
      </c>
      <c r="O1200" t="str">
        <f t="shared" si="223"/>
        <v>12-Jul-2016 → 07-Dec-2016</v>
      </c>
      <c r="P1200" t="str">
        <f t="shared" si="224"/>
        <v>12-Jul-2016</v>
      </c>
      <c r="Q1200" s="2">
        <f t="shared" si="225"/>
        <v>42563</v>
      </c>
      <c r="R1200" t="str">
        <f t="shared" si="226"/>
        <v>Normal</v>
      </c>
    </row>
    <row r="1201" spans="1:18" x14ac:dyDescent="0.35">
      <c r="A1201">
        <v>3037</v>
      </c>
      <c r="B1201" t="s">
        <v>6</v>
      </c>
      <c r="C1201">
        <f t="shared" si="216"/>
        <v>125</v>
      </c>
      <c r="D1201">
        <v>125</v>
      </c>
      <c r="E1201" t="s">
        <v>7</v>
      </c>
      <c r="F1201" s="1">
        <v>42564.314837962964</v>
      </c>
      <c r="G1201" s="1">
        <v>42564.352129629631</v>
      </c>
      <c r="H1201">
        <f t="shared" si="217"/>
        <v>7</v>
      </c>
      <c r="I1201" t="str">
        <f t="shared" si="218"/>
        <v>Wednesday</v>
      </c>
      <c r="J1201">
        <f t="shared" si="219"/>
        <v>53.700000001117587</v>
      </c>
      <c r="K1201" s="1">
        <f t="shared" si="220"/>
        <v>42564.352129629631</v>
      </c>
      <c r="L1201" t="str">
        <f t="shared" si="221"/>
        <v>Trip Completed</v>
      </c>
      <c r="M1201" t="str">
        <f t="shared" si="222"/>
        <v>Airport</v>
      </c>
      <c r="N1201" s="1">
        <f t="shared" si="227"/>
        <v>42564</v>
      </c>
      <c r="O1201" t="str">
        <f t="shared" si="223"/>
        <v>13-Jul-2016 → 13-Jul-2016</v>
      </c>
      <c r="P1201" t="str">
        <f t="shared" si="224"/>
        <v>13-Jul-2016</v>
      </c>
      <c r="Q1201" s="2">
        <f t="shared" si="225"/>
        <v>42564</v>
      </c>
      <c r="R1201" t="str">
        <f t="shared" si="226"/>
        <v>Normal</v>
      </c>
    </row>
    <row r="1202" spans="1:18" x14ac:dyDescent="0.35">
      <c r="A1202">
        <v>3419</v>
      </c>
      <c r="B1202" t="s">
        <v>6</v>
      </c>
      <c r="C1202">
        <f t="shared" si="216"/>
        <v>125</v>
      </c>
      <c r="D1202">
        <v>125</v>
      </c>
      <c r="E1202" t="s">
        <v>7</v>
      </c>
      <c r="F1202" s="1">
        <v>42564.654513888891</v>
      </c>
      <c r="G1202" s="1">
        <v>42564.674016203702</v>
      </c>
      <c r="H1202">
        <f t="shared" si="217"/>
        <v>15</v>
      </c>
      <c r="I1202" t="str">
        <f t="shared" si="218"/>
        <v>Wednesday</v>
      </c>
      <c r="J1202">
        <f t="shared" si="219"/>
        <v>28.083333328831941</v>
      </c>
      <c r="K1202" s="1">
        <f t="shared" si="220"/>
        <v>42564.674016203702</v>
      </c>
      <c r="L1202" t="str">
        <f t="shared" si="221"/>
        <v>Trip Completed</v>
      </c>
      <c r="M1202" t="str">
        <f t="shared" si="222"/>
        <v>Airport</v>
      </c>
      <c r="N1202" s="1">
        <f t="shared" si="227"/>
        <v>42564</v>
      </c>
      <c r="O1202" t="str">
        <f t="shared" si="223"/>
        <v>13-Jul-2016 → 13-Jul-2016</v>
      </c>
      <c r="P1202" t="str">
        <f t="shared" si="224"/>
        <v>13-Jul-2016</v>
      </c>
      <c r="Q1202" s="2">
        <f t="shared" si="225"/>
        <v>42564</v>
      </c>
      <c r="R1202" t="str">
        <f t="shared" si="226"/>
        <v>Normal</v>
      </c>
    </row>
    <row r="1203" spans="1:18" x14ac:dyDescent="0.35">
      <c r="A1203">
        <v>3987</v>
      </c>
      <c r="B1203" t="s">
        <v>8</v>
      </c>
      <c r="C1203">
        <f t="shared" si="216"/>
        <v>125</v>
      </c>
      <c r="D1203">
        <v>125</v>
      </c>
      <c r="E1203" t="s">
        <v>7</v>
      </c>
      <c r="F1203" s="1">
        <v>42564.971018518518</v>
      </c>
      <c r="G1203" s="1">
        <v>42564.99796296296</v>
      </c>
      <c r="H1203">
        <f t="shared" si="217"/>
        <v>23</v>
      </c>
      <c r="I1203" t="str">
        <f t="shared" si="218"/>
        <v>Wednesday</v>
      </c>
      <c r="J1203">
        <f t="shared" si="219"/>
        <v>38.799999996554106</v>
      </c>
      <c r="K1203" s="1">
        <f t="shared" si="220"/>
        <v>42564.99796296296</v>
      </c>
      <c r="L1203" t="str">
        <f t="shared" si="221"/>
        <v>Trip Completed</v>
      </c>
      <c r="M1203" t="str">
        <f t="shared" si="222"/>
        <v>City</v>
      </c>
      <c r="N1203" s="1">
        <f t="shared" si="227"/>
        <v>42564</v>
      </c>
      <c r="O1203" t="str">
        <f t="shared" si="223"/>
        <v>13-Jul-2016 → 13-Jul-2016</v>
      </c>
      <c r="P1203" t="str">
        <f t="shared" si="224"/>
        <v>13-Jul-2016</v>
      </c>
      <c r="Q1203" s="2">
        <f t="shared" si="225"/>
        <v>42564</v>
      </c>
      <c r="R1203" t="str">
        <f t="shared" si="226"/>
        <v>Normal</v>
      </c>
    </row>
    <row r="1204" spans="1:18" x14ac:dyDescent="0.35">
      <c r="A1204">
        <v>4458</v>
      </c>
      <c r="B1204" t="s">
        <v>8</v>
      </c>
      <c r="C1204">
        <f t="shared" si="216"/>
        <v>125</v>
      </c>
      <c r="D1204">
        <v>125</v>
      </c>
      <c r="E1204" t="s">
        <v>7</v>
      </c>
      <c r="F1204" s="1">
        <v>42565.359953703701</v>
      </c>
      <c r="G1204" s="1">
        <v>42565.406053240738</v>
      </c>
      <c r="H1204">
        <f t="shared" si="217"/>
        <v>8</v>
      </c>
      <c r="I1204" t="str">
        <f t="shared" si="218"/>
        <v>Thursday</v>
      </c>
      <c r="J1204">
        <f t="shared" si="219"/>
        <v>66.383333334233612</v>
      </c>
      <c r="K1204" s="1">
        <f t="shared" si="220"/>
        <v>42565.406053240738</v>
      </c>
      <c r="L1204" t="str">
        <f t="shared" si="221"/>
        <v>Trip Completed</v>
      </c>
      <c r="M1204" t="str">
        <f t="shared" si="222"/>
        <v>City</v>
      </c>
      <c r="N1204" s="1">
        <f t="shared" si="227"/>
        <v>42565</v>
      </c>
      <c r="O1204" t="str">
        <f t="shared" si="223"/>
        <v>14-Jul-2016 → 14-Jul-2016</v>
      </c>
      <c r="P1204" t="str">
        <f t="shared" si="224"/>
        <v>14-Jul-2016</v>
      </c>
      <c r="Q1204" s="2">
        <f t="shared" si="225"/>
        <v>42565</v>
      </c>
      <c r="R1204" t="str">
        <f t="shared" si="226"/>
        <v>Normal</v>
      </c>
    </row>
    <row r="1205" spans="1:18" x14ac:dyDescent="0.35">
      <c r="A1205">
        <v>4987</v>
      </c>
      <c r="B1205" t="s">
        <v>6</v>
      </c>
      <c r="C1205">
        <f t="shared" si="216"/>
        <v>125</v>
      </c>
      <c r="D1205">
        <v>125</v>
      </c>
      <c r="E1205" t="s">
        <v>7</v>
      </c>
      <c r="F1205" s="1">
        <v>42565.782048611109</v>
      </c>
      <c r="G1205" s="1">
        <v>42565.828182870369</v>
      </c>
      <c r="H1205">
        <f t="shared" si="217"/>
        <v>18</v>
      </c>
      <c r="I1205" t="str">
        <f t="shared" si="218"/>
        <v>Thursday</v>
      </c>
      <c r="J1205">
        <f t="shared" si="219"/>
        <v>66.433333335444331</v>
      </c>
      <c r="K1205" s="1">
        <f t="shared" si="220"/>
        <v>42565.828182870369</v>
      </c>
      <c r="L1205" t="str">
        <f t="shared" si="221"/>
        <v>Trip Completed</v>
      </c>
      <c r="M1205" t="str">
        <f t="shared" si="222"/>
        <v>Airport</v>
      </c>
      <c r="N1205" s="1">
        <f t="shared" si="227"/>
        <v>42565</v>
      </c>
      <c r="O1205" t="str">
        <f t="shared" si="223"/>
        <v>14-Jul-2016 → 14-Jul-2016</v>
      </c>
      <c r="P1205" t="str">
        <f t="shared" si="224"/>
        <v>14-Jul-2016</v>
      </c>
      <c r="Q1205" s="2">
        <f t="shared" si="225"/>
        <v>42565</v>
      </c>
      <c r="R1205" t="str">
        <f t="shared" si="226"/>
        <v>Normal</v>
      </c>
    </row>
    <row r="1206" spans="1:18" x14ac:dyDescent="0.35">
      <c r="A1206">
        <v>5868</v>
      </c>
      <c r="B1206" t="s">
        <v>8</v>
      </c>
      <c r="C1206">
        <f t="shared" si="216"/>
        <v>125</v>
      </c>
      <c r="D1206">
        <v>125</v>
      </c>
      <c r="E1206" t="s">
        <v>7</v>
      </c>
      <c r="F1206" s="1">
        <v>42566.386180555557</v>
      </c>
      <c r="G1206" s="1">
        <v>42566.440752314818</v>
      </c>
      <c r="H1206">
        <f t="shared" si="217"/>
        <v>9</v>
      </c>
      <c r="I1206" t="str">
        <f t="shared" si="218"/>
        <v>Friday</v>
      </c>
      <c r="J1206">
        <f t="shared" si="219"/>
        <v>78.583333336282521</v>
      </c>
      <c r="K1206" s="1">
        <f t="shared" si="220"/>
        <v>42566.440752314818</v>
      </c>
      <c r="L1206" t="str">
        <f t="shared" si="221"/>
        <v>Trip Completed</v>
      </c>
      <c r="M1206" t="str">
        <f t="shared" si="222"/>
        <v>City</v>
      </c>
      <c r="N1206" s="1">
        <f t="shared" si="227"/>
        <v>42566</v>
      </c>
      <c r="O1206" t="str">
        <f t="shared" si="223"/>
        <v>15-Jul-2016 → 15-Jul-2016</v>
      </c>
      <c r="P1206" t="str">
        <f t="shared" si="224"/>
        <v>15-Jul-2016</v>
      </c>
      <c r="Q1206" s="2">
        <f t="shared" si="225"/>
        <v>42566</v>
      </c>
      <c r="R1206" t="str">
        <f t="shared" si="226"/>
        <v>Normal</v>
      </c>
    </row>
    <row r="1207" spans="1:18" x14ac:dyDescent="0.35">
      <c r="A1207">
        <v>6413</v>
      </c>
      <c r="B1207" t="s">
        <v>6</v>
      </c>
      <c r="C1207">
        <f t="shared" si="216"/>
        <v>125</v>
      </c>
      <c r="D1207">
        <v>125</v>
      </c>
      <c r="E1207" t="s">
        <v>7</v>
      </c>
      <c r="F1207" s="1">
        <v>42566.819745370369</v>
      </c>
      <c r="G1207" s="1">
        <v>42566.845995370371</v>
      </c>
      <c r="H1207">
        <f t="shared" si="217"/>
        <v>19</v>
      </c>
      <c r="I1207" t="str">
        <f t="shared" si="218"/>
        <v>Friday</v>
      </c>
      <c r="J1207">
        <f t="shared" si="219"/>
        <v>37.800000003771856</v>
      </c>
      <c r="K1207" s="1">
        <f t="shared" si="220"/>
        <v>42566.845995370371</v>
      </c>
      <c r="L1207" t="str">
        <f t="shared" si="221"/>
        <v>Trip Completed</v>
      </c>
      <c r="M1207" t="str">
        <f t="shared" si="222"/>
        <v>Airport</v>
      </c>
      <c r="N1207" s="1">
        <f t="shared" si="227"/>
        <v>42566</v>
      </c>
      <c r="O1207" t="str">
        <f t="shared" si="223"/>
        <v>15-Jul-2016 → 15-Jul-2016</v>
      </c>
      <c r="P1207" t="str">
        <f t="shared" si="224"/>
        <v>15-Jul-2016</v>
      </c>
      <c r="Q1207" s="2">
        <f t="shared" si="225"/>
        <v>42566</v>
      </c>
      <c r="R1207" t="str">
        <f t="shared" si="226"/>
        <v>Normal</v>
      </c>
    </row>
    <row r="1208" spans="1:18" x14ac:dyDescent="0.35">
      <c r="A1208">
        <v>6533</v>
      </c>
      <c r="B1208" t="s">
        <v>8</v>
      </c>
      <c r="C1208">
        <f t="shared" si="216"/>
        <v>125</v>
      </c>
      <c r="D1208">
        <v>125</v>
      </c>
      <c r="E1208" t="s">
        <v>7</v>
      </c>
      <c r="F1208" s="1">
        <v>42566.87</v>
      </c>
      <c r="G1208" s="1">
        <v>42566.892650462964</v>
      </c>
      <c r="H1208">
        <f t="shared" si="217"/>
        <v>20</v>
      </c>
      <c r="I1208" t="str">
        <f t="shared" si="218"/>
        <v>Friday</v>
      </c>
      <c r="J1208">
        <f t="shared" si="219"/>
        <v>32.616666663670912</v>
      </c>
      <c r="K1208" s="1">
        <f t="shared" si="220"/>
        <v>42566.892650462964</v>
      </c>
      <c r="L1208" t="str">
        <f t="shared" si="221"/>
        <v>Trip Completed</v>
      </c>
      <c r="M1208" t="str">
        <f t="shared" si="222"/>
        <v>City</v>
      </c>
      <c r="N1208" s="1">
        <f t="shared" si="227"/>
        <v>42566</v>
      </c>
      <c r="O1208" t="str">
        <f t="shared" si="223"/>
        <v>15-Jul-2016 → 15-Jul-2016</v>
      </c>
      <c r="P1208" t="str">
        <f t="shared" si="224"/>
        <v>15-Jul-2016</v>
      </c>
      <c r="Q1208" s="2">
        <f t="shared" si="225"/>
        <v>42566</v>
      </c>
      <c r="R1208" t="str">
        <f t="shared" si="226"/>
        <v>Normal</v>
      </c>
    </row>
    <row r="1209" spans="1:18" x14ac:dyDescent="0.35">
      <c r="A1209">
        <v>90</v>
      </c>
      <c r="B1209" t="s">
        <v>6</v>
      </c>
      <c r="C1209">
        <f t="shared" si="216"/>
        <v>126</v>
      </c>
      <c r="D1209">
        <v>126</v>
      </c>
      <c r="E1209" t="s">
        <v>7</v>
      </c>
      <c r="F1209" s="1">
        <v>42562.203472222223</v>
      </c>
      <c r="G1209" s="1">
        <v>42681.231944444444</v>
      </c>
      <c r="H1209">
        <f t="shared" si="217"/>
        <v>4</v>
      </c>
      <c r="I1209" t="str">
        <f t="shared" si="218"/>
        <v>Monday</v>
      </c>
      <c r="J1209">
        <f t="shared" si="219"/>
        <v>171400.99999999744</v>
      </c>
      <c r="K1209" s="1">
        <f t="shared" si="220"/>
        <v>42681.231944444444</v>
      </c>
      <c r="L1209" t="str">
        <f t="shared" si="221"/>
        <v>Trip Completed</v>
      </c>
      <c r="M1209" t="str">
        <f t="shared" si="222"/>
        <v>Airport</v>
      </c>
      <c r="N1209" s="1">
        <f t="shared" si="227"/>
        <v>42562</v>
      </c>
      <c r="O1209" t="str">
        <f t="shared" si="223"/>
        <v>11-Jul-2016 → 07-Nov-2016</v>
      </c>
      <c r="P1209" t="str">
        <f t="shared" si="224"/>
        <v>11-Jul-2016</v>
      </c>
      <c r="Q1209" s="2">
        <f t="shared" si="225"/>
        <v>42562</v>
      </c>
      <c r="R1209" t="str">
        <f t="shared" si="226"/>
        <v>Normal</v>
      </c>
    </row>
    <row r="1210" spans="1:18" x14ac:dyDescent="0.35">
      <c r="A1210">
        <v>532</v>
      </c>
      <c r="B1210" t="s">
        <v>8</v>
      </c>
      <c r="C1210">
        <f t="shared" si="216"/>
        <v>126</v>
      </c>
      <c r="D1210">
        <v>126</v>
      </c>
      <c r="E1210" t="s">
        <v>7</v>
      </c>
      <c r="F1210" s="1">
        <v>42562.411805555559</v>
      </c>
      <c r="G1210" s="1">
        <v>42681.46597222222</v>
      </c>
      <c r="H1210">
        <f t="shared" si="217"/>
        <v>9</v>
      </c>
      <c r="I1210" t="str">
        <f t="shared" si="218"/>
        <v>Monday</v>
      </c>
      <c r="J1210">
        <f t="shared" si="219"/>
        <v>171437.99999999232</v>
      </c>
      <c r="K1210" s="1">
        <f t="shared" si="220"/>
        <v>42681.46597222222</v>
      </c>
      <c r="L1210" t="str">
        <f t="shared" si="221"/>
        <v>Trip Completed</v>
      </c>
      <c r="M1210" t="str">
        <f t="shared" si="222"/>
        <v>City</v>
      </c>
      <c r="N1210" s="1">
        <f t="shared" si="227"/>
        <v>42562</v>
      </c>
      <c r="O1210" t="str">
        <f t="shared" si="223"/>
        <v>11-Jul-2016 → 07-Nov-2016</v>
      </c>
      <c r="P1210" t="str">
        <f t="shared" si="224"/>
        <v>11-Jul-2016</v>
      </c>
      <c r="Q1210" s="2">
        <f t="shared" si="225"/>
        <v>42562</v>
      </c>
      <c r="R1210" t="str">
        <f t="shared" si="226"/>
        <v>Normal</v>
      </c>
    </row>
    <row r="1211" spans="1:18" x14ac:dyDescent="0.35">
      <c r="A1211">
        <v>1110</v>
      </c>
      <c r="B1211" t="s">
        <v>8</v>
      </c>
      <c r="C1211">
        <f t="shared" si="216"/>
        <v>126</v>
      </c>
      <c r="D1211">
        <v>126</v>
      </c>
      <c r="E1211" t="s">
        <v>7</v>
      </c>
      <c r="F1211" s="1">
        <v>42562.845138888886</v>
      </c>
      <c r="G1211" s="1">
        <v>42681.895833333336</v>
      </c>
      <c r="H1211">
        <f t="shared" si="217"/>
        <v>20</v>
      </c>
      <c r="I1211" t="str">
        <f t="shared" si="218"/>
        <v>Monday</v>
      </c>
      <c r="J1211">
        <f t="shared" si="219"/>
        <v>171433.00000000745</v>
      </c>
      <c r="K1211" s="1">
        <f t="shared" si="220"/>
        <v>42681.895833333336</v>
      </c>
      <c r="L1211" t="str">
        <f t="shared" si="221"/>
        <v>Trip Completed</v>
      </c>
      <c r="M1211" t="str">
        <f t="shared" si="222"/>
        <v>City</v>
      </c>
      <c r="N1211" s="1">
        <f t="shared" si="227"/>
        <v>42562</v>
      </c>
      <c r="O1211" t="str">
        <f t="shared" si="223"/>
        <v>11-Jul-2016 → 07-Nov-2016</v>
      </c>
      <c r="P1211" t="str">
        <f t="shared" si="224"/>
        <v>11-Jul-2016</v>
      </c>
      <c r="Q1211" s="2">
        <f t="shared" si="225"/>
        <v>42562</v>
      </c>
      <c r="R1211" t="str">
        <f t="shared" si="226"/>
        <v>Normal</v>
      </c>
    </row>
    <row r="1212" spans="1:18" x14ac:dyDescent="0.35">
      <c r="A1212">
        <v>1759</v>
      </c>
      <c r="B1212" t="s">
        <v>6</v>
      </c>
      <c r="C1212">
        <f t="shared" si="216"/>
        <v>126</v>
      </c>
      <c r="D1212">
        <v>126</v>
      </c>
      <c r="E1212" t="s">
        <v>7</v>
      </c>
      <c r="F1212" s="1">
        <v>42563.365277777775</v>
      </c>
      <c r="G1212" s="1">
        <v>42711.413888888892</v>
      </c>
      <c r="H1212">
        <f t="shared" si="217"/>
        <v>8</v>
      </c>
      <c r="I1212" t="str">
        <f t="shared" si="218"/>
        <v>Tuesday</v>
      </c>
      <c r="J1212">
        <f t="shared" si="219"/>
        <v>213190.00000000815</v>
      </c>
      <c r="K1212" s="1">
        <f t="shared" si="220"/>
        <v>42711.413888888892</v>
      </c>
      <c r="L1212" t="str">
        <f t="shared" si="221"/>
        <v>Trip Completed</v>
      </c>
      <c r="M1212" t="str">
        <f t="shared" si="222"/>
        <v>Airport</v>
      </c>
      <c r="N1212" s="1">
        <f t="shared" si="227"/>
        <v>42563</v>
      </c>
      <c r="O1212" t="str">
        <f t="shared" si="223"/>
        <v>12-Jul-2016 → 07-Dec-2016</v>
      </c>
      <c r="P1212" t="str">
        <f t="shared" si="224"/>
        <v>12-Jul-2016</v>
      </c>
      <c r="Q1212" s="2">
        <f t="shared" si="225"/>
        <v>42563</v>
      </c>
      <c r="R1212" t="str">
        <f t="shared" si="226"/>
        <v>Normal</v>
      </c>
    </row>
    <row r="1213" spans="1:18" x14ac:dyDescent="0.35">
      <c r="A1213">
        <v>2147</v>
      </c>
      <c r="B1213" t="s">
        <v>8</v>
      </c>
      <c r="C1213">
        <f t="shared" si="216"/>
        <v>126</v>
      </c>
      <c r="D1213">
        <v>126</v>
      </c>
      <c r="E1213" t="s">
        <v>7</v>
      </c>
      <c r="F1213" s="1">
        <v>42563.722916666666</v>
      </c>
      <c r="G1213" s="1">
        <v>42711.768750000003</v>
      </c>
      <c r="H1213">
        <f t="shared" si="217"/>
        <v>17</v>
      </c>
      <c r="I1213" t="str">
        <f t="shared" si="218"/>
        <v>Tuesday</v>
      </c>
      <c r="J1213">
        <f t="shared" si="219"/>
        <v>213186.00000000559</v>
      </c>
      <c r="K1213" s="1">
        <f t="shared" si="220"/>
        <v>42711.768750000003</v>
      </c>
      <c r="L1213" t="str">
        <f t="shared" si="221"/>
        <v>Trip Completed</v>
      </c>
      <c r="M1213" t="str">
        <f t="shared" si="222"/>
        <v>City</v>
      </c>
      <c r="N1213" s="1">
        <f t="shared" si="227"/>
        <v>42563</v>
      </c>
      <c r="O1213" t="str">
        <f t="shared" si="223"/>
        <v>12-Jul-2016 → 07-Dec-2016</v>
      </c>
      <c r="P1213" t="str">
        <f t="shared" si="224"/>
        <v>12-Jul-2016</v>
      </c>
      <c r="Q1213" s="2">
        <f t="shared" si="225"/>
        <v>42563</v>
      </c>
      <c r="R1213" t="str">
        <f t="shared" si="226"/>
        <v>Normal</v>
      </c>
    </row>
    <row r="1214" spans="1:18" x14ac:dyDescent="0.35">
      <c r="A1214">
        <v>3254</v>
      </c>
      <c r="B1214" t="s">
        <v>6</v>
      </c>
      <c r="C1214">
        <f t="shared" si="216"/>
        <v>126</v>
      </c>
      <c r="D1214">
        <v>126</v>
      </c>
      <c r="E1214" t="s">
        <v>7</v>
      </c>
      <c r="F1214" s="1">
        <v>42564.424861111111</v>
      </c>
      <c r="G1214" s="1">
        <v>42564.462847222225</v>
      </c>
      <c r="H1214">
        <f t="shared" si="217"/>
        <v>10</v>
      </c>
      <c r="I1214" t="str">
        <f t="shared" si="218"/>
        <v>Wednesday</v>
      </c>
      <c r="J1214">
        <f t="shared" si="219"/>
        <v>54.700000004377216</v>
      </c>
      <c r="K1214" s="1">
        <f t="shared" si="220"/>
        <v>42564.462847222225</v>
      </c>
      <c r="L1214" t="str">
        <f t="shared" si="221"/>
        <v>Trip Completed</v>
      </c>
      <c r="M1214" t="str">
        <f t="shared" si="222"/>
        <v>Airport</v>
      </c>
      <c r="N1214" s="1">
        <f t="shared" si="227"/>
        <v>42564</v>
      </c>
      <c r="O1214" t="str">
        <f t="shared" si="223"/>
        <v>13-Jul-2016 → 13-Jul-2016</v>
      </c>
      <c r="P1214" t="str">
        <f t="shared" si="224"/>
        <v>13-Jul-2016</v>
      </c>
      <c r="Q1214" s="2">
        <f t="shared" si="225"/>
        <v>42564</v>
      </c>
      <c r="R1214" t="str">
        <f t="shared" si="226"/>
        <v>Normal</v>
      </c>
    </row>
    <row r="1215" spans="1:18" x14ac:dyDescent="0.35">
      <c r="A1215">
        <v>3381</v>
      </c>
      <c r="B1215" t="s">
        <v>6</v>
      </c>
      <c r="C1215">
        <f t="shared" si="216"/>
        <v>126</v>
      </c>
      <c r="D1215">
        <v>126</v>
      </c>
      <c r="E1215" t="s">
        <v>7</v>
      </c>
      <c r="F1215" s="1">
        <v>42564.600856481484</v>
      </c>
      <c r="G1215" s="1">
        <v>42564.63554398148</v>
      </c>
      <c r="H1215">
        <f t="shared" si="217"/>
        <v>14</v>
      </c>
      <c r="I1215" t="str">
        <f t="shared" si="218"/>
        <v>Wednesday</v>
      </c>
      <c r="J1215">
        <f t="shared" si="219"/>
        <v>49.949999994132668</v>
      </c>
      <c r="K1215" s="1">
        <f t="shared" si="220"/>
        <v>42564.63554398148</v>
      </c>
      <c r="L1215" t="str">
        <f t="shared" si="221"/>
        <v>Trip Completed</v>
      </c>
      <c r="M1215" t="str">
        <f t="shared" si="222"/>
        <v>Airport</v>
      </c>
      <c r="N1215" s="1">
        <f t="shared" si="227"/>
        <v>42564</v>
      </c>
      <c r="O1215" t="str">
        <f t="shared" si="223"/>
        <v>13-Jul-2016 → 13-Jul-2016</v>
      </c>
      <c r="P1215" t="str">
        <f t="shared" si="224"/>
        <v>13-Jul-2016</v>
      </c>
      <c r="Q1215" s="2">
        <f t="shared" si="225"/>
        <v>42564</v>
      </c>
      <c r="R1215" t="str">
        <f t="shared" si="226"/>
        <v>Normal</v>
      </c>
    </row>
    <row r="1216" spans="1:18" x14ac:dyDescent="0.35">
      <c r="A1216">
        <v>3656</v>
      </c>
      <c r="B1216" t="s">
        <v>8</v>
      </c>
      <c r="C1216">
        <f t="shared" si="216"/>
        <v>126</v>
      </c>
      <c r="D1216">
        <v>126</v>
      </c>
      <c r="E1216" t="s">
        <v>7</v>
      </c>
      <c r="F1216" s="1">
        <v>42564.799537037034</v>
      </c>
      <c r="G1216" s="1">
        <v>42564.855914351851</v>
      </c>
      <c r="H1216">
        <f t="shared" si="217"/>
        <v>19</v>
      </c>
      <c r="I1216" t="str">
        <f t="shared" si="218"/>
        <v>Wednesday</v>
      </c>
      <c r="J1216">
        <f t="shared" si="219"/>
        <v>81.183333336375654</v>
      </c>
      <c r="K1216" s="1">
        <f t="shared" si="220"/>
        <v>42564.855914351851</v>
      </c>
      <c r="L1216" t="str">
        <f t="shared" si="221"/>
        <v>Trip Completed</v>
      </c>
      <c r="M1216" t="str">
        <f t="shared" si="222"/>
        <v>City</v>
      </c>
      <c r="N1216" s="1">
        <f t="shared" si="227"/>
        <v>42564</v>
      </c>
      <c r="O1216" t="str">
        <f t="shared" si="223"/>
        <v>13-Jul-2016 → 13-Jul-2016</v>
      </c>
      <c r="P1216" t="str">
        <f t="shared" si="224"/>
        <v>13-Jul-2016</v>
      </c>
      <c r="Q1216" s="2">
        <f t="shared" si="225"/>
        <v>42564</v>
      </c>
      <c r="R1216" t="str">
        <f t="shared" si="226"/>
        <v>Normal</v>
      </c>
    </row>
    <row r="1217" spans="1:18" x14ac:dyDescent="0.35">
      <c r="A1217">
        <v>3948</v>
      </c>
      <c r="B1217" t="s">
        <v>6</v>
      </c>
      <c r="C1217">
        <f t="shared" si="216"/>
        <v>126</v>
      </c>
      <c r="D1217">
        <v>126</v>
      </c>
      <c r="E1217" t="s">
        <v>7</v>
      </c>
      <c r="F1217" s="1">
        <v>42564.942916666667</v>
      </c>
      <c r="G1217" s="1">
        <v>42564.967395833337</v>
      </c>
      <c r="H1217">
        <f t="shared" si="217"/>
        <v>22</v>
      </c>
      <c r="I1217" t="str">
        <f t="shared" si="218"/>
        <v>Wednesday</v>
      </c>
      <c r="J1217">
        <f t="shared" si="219"/>
        <v>35.250000004889444</v>
      </c>
      <c r="K1217" s="1">
        <f t="shared" si="220"/>
        <v>42564.967395833337</v>
      </c>
      <c r="L1217" t="str">
        <f t="shared" si="221"/>
        <v>Trip Completed</v>
      </c>
      <c r="M1217" t="str">
        <f t="shared" si="222"/>
        <v>Airport</v>
      </c>
      <c r="N1217" s="1">
        <f t="shared" si="227"/>
        <v>42564</v>
      </c>
      <c r="O1217" t="str">
        <f t="shared" si="223"/>
        <v>13-Jul-2016 → 13-Jul-2016</v>
      </c>
      <c r="P1217" t="str">
        <f t="shared" si="224"/>
        <v>13-Jul-2016</v>
      </c>
      <c r="Q1217" s="2">
        <f t="shared" si="225"/>
        <v>42564</v>
      </c>
      <c r="R1217" t="str">
        <f t="shared" si="226"/>
        <v>Normal</v>
      </c>
    </row>
    <row r="1218" spans="1:18" x14ac:dyDescent="0.35">
      <c r="A1218">
        <v>4520</v>
      </c>
      <c r="B1218" t="s">
        <v>8</v>
      </c>
      <c r="C1218">
        <f t="shared" ref="C1218:C1281" si="228">IF(ISNUMBER(D1218), D1218, "Unavailable")</f>
        <v>126</v>
      </c>
      <c r="D1218">
        <v>126</v>
      </c>
      <c r="E1218" t="s">
        <v>7</v>
      </c>
      <c r="F1218" s="1">
        <v>42565.391400462962</v>
      </c>
      <c r="G1218" s="1">
        <v>42565.430462962962</v>
      </c>
      <c r="H1218">
        <f t="shared" si="217"/>
        <v>9</v>
      </c>
      <c r="I1218" t="str">
        <f t="shared" si="218"/>
        <v>Thursday</v>
      </c>
      <c r="J1218">
        <f t="shared" si="219"/>
        <v>56.25</v>
      </c>
      <c r="K1218" s="1">
        <f t="shared" si="220"/>
        <v>42565.430462962962</v>
      </c>
      <c r="L1218" t="str">
        <f t="shared" si="221"/>
        <v>Trip Completed</v>
      </c>
      <c r="M1218" t="str">
        <f t="shared" si="222"/>
        <v>City</v>
      </c>
      <c r="N1218" s="1">
        <f t="shared" si="227"/>
        <v>42565</v>
      </c>
      <c r="O1218" t="str">
        <f t="shared" si="223"/>
        <v>14-Jul-2016 → 14-Jul-2016</v>
      </c>
      <c r="P1218" t="str">
        <f t="shared" si="224"/>
        <v>14-Jul-2016</v>
      </c>
      <c r="Q1218" s="2">
        <f t="shared" si="225"/>
        <v>42565</v>
      </c>
      <c r="R1218" t="str">
        <f t="shared" si="226"/>
        <v>Normal</v>
      </c>
    </row>
    <row r="1219" spans="1:18" x14ac:dyDescent="0.35">
      <c r="A1219">
        <v>4723</v>
      </c>
      <c r="B1219" t="s">
        <v>6</v>
      </c>
      <c r="C1219">
        <f t="shared" si="228"/>
        <v>126</v>
      </c>
      <c r="D1219">
        <v>126</v>
      </c>
      <c r="E1219" t="s">
        <v>7</v>
      </c>
      <c r="F1219" s="1">
        <v>42565.576458333337</v>
      </c>
      <c r="G1219" s="1">
        <v>42565.60869212963</v>
      </c>
      <c r="H1219">
        <f t="shared" ref="H1219:H1282" si="229">HOUR(F1219)</f>
        <v>13</v>
      </c>
      <c r="I1219" t="str">
        <f t="shared" ref="I1219:I1282" si="230">TEXT(F1219, "dddd")</f>
        <v>Thursday</v>
      </c>
      <c r="J1219">
        <f t="shared" ref="J1219:J1282" si="231">(G1219 - F1219) * 1440</f>
        <v>46.416666662553325</v>
      </c>
      <c r="K1219" s="1">
        <f t="shared" ref="K1219:K1282" si="232">IF(TRIM(E1219)="Trip Completed", G1219, "Unavailable")</f>
        <v>42565.60869212963</v>
      </c>
      <c r="L1219" t="str">
        <f t="shared" ref="L1219:L1282" si="233">PROPER(TRIM(E1219))</f>
        <v>Trip Completed</v>
      </c>
      <c r="M1219" t="str">
        <f t="shared" ref="M1219:M1282" si="234">PROPER(TRIM(B1219))</f>
        <v>Airport</v>
      </c>
      <c r="N1219" s="1">
        <f t="shared" si="227"/>
        <v>42565</v>
      </c>
      <c r="O1219" t="str">
        <f t="shared" ref="O1219:O1282" si="235">TEXT(F1219,"dd-mmm-yyyy") &amp; " → " &amp; IF(G1219="", "", TEXT(G1219,"dd-mmm-yyyy"))</f>
        <v>14-Jul-2016 → 14-Jul-2016</v>
      </c>
      <c r="P1219" t="str">
        <f t="shared" ref="P1219:P1282" si="236">LEFT(O1219, FIND("→", O1219)-2)</f>
        <v>14-Jul-2016</v>
      </c>
      <c r="Q1219" s="2">
        <f t="shared" ref="Q1219:Q1282" si="237">DATEVALUE(LEFT(O1219, FIND("→", O1219)-2))</f>
        <v>42565</v>
      </c>
      <c r="R1219" t="str">
        <f t="shared" ref="R1219:R1282" si="238">IF(Q1219=DATE(2016,11,7),"Holiday", IF(Q1219=DATE(2016,12,7),"Strike/Disruption (Vardah cyclone in Chennai)","Normal"))</f>
        <v>Normal</v>
      </c>
    </row>
    <row r="1220" spans="1:18" x14ac:dyDescent="0.35">
      <c r="A1220">
        <v>5176</v>
      </c>
      <c r="B1220" t="s">
        <v>8</v>
      </c>
      <c r="C1220">
        <f t="shared" si="228"/>
        <v>126</v>
      </c>
      <c r="D1220">
        <v>126</v>
      </c>
      <c r="E1220" t="s">
        <v>7</v>
      </c>
      <c r="F1220" s="1">
        <v>42565.859699074077</v>
      </c>
      <c r="G1220" s="1">
        <v>42565.901412037034</v>
      </c>
      <c r="H1220">
        <f t="shared" si="229"/>
        <v>20</v>
      </c>
      <c r="I1220" t="str">
        <f t="shared" si="230"/>
        <v>Thursday</v>
      </c>
      <c r="J1220">
        <f t="shared" si="231"/>
        <v>60.06666665780358</v>
      </c>
      <c r="K1220" s="1">
        <f t="shared" si="232"/>
        <v>42565.901412037034</v>
      </c>
      <c r="L1220" t="str">
        <f t="shared" si="233"/>
        <v>Trip Completed</v>
      </c>
      <c r="M1220" t="str">
        <f t="shared" si="234"/>
        <v>City</v>
      </c>
      <c r="N1220" s="1">
        <f t="shared" ref="N1220:N1283" si="239">INT(F1220)</f>
        <v>42565</v>
      </c>
      <c r="O1220" t="str">
        <f t="shared" si="235"/>
        <v>14-Jul-2016 → 14-Jul-2016</v>
      </c>
      <c r="P1220" t="str">
        <f t="shared" si="236"/>
        <v>14-Jul-2016</v>
      </c>
      <c r="Q1220" s="2">
        <f t="shared" si="237"/>
        <v>42565</v>
      </c>
      <c r="R1220" t="str">
        <f t="shared" si="238"/>
        <v>Normal</v>
      </c>
    </row>
    <row r="1221" spans="1:18" x14ac:dyDescent="0.35">
      <c r="A1221">
        <v>6338</v>
      </c>
      <c r="B1221" t="s">
        <v>8</v>
      </c>
      <c r="C1221">
        <f t="shared" si="228"/>
        <v>126</v>
      </c>
      <c r="D1221">
        <v>126</v>
      </c>
      <c r="E1221" t="s">
        <v>7</v>
      </c>
      <c r="F1221" s="1">
        <v>42566.782418981478</v>
      </c>
      <c r="G1221" s="1">
        <v>42566.828402777777</v>
      </c>
      <c r="H1221">
        <f t="shared" si="229"/>
        <v>18</v>
      </c>
      <c r="I1221" t="str">
        <f t="shared" si="230"/>
        <v>Friday</v>
      </c>
      <c r="J1221">
        <f t="shared" si="231"/>
        <v>66.216666670516133</v>
      </c>
      <c r="K1221" s="1">
        <f t="shared" si="232"/>
        <v>42566.828402777777</v>
      </c>
      <c r="L1221" t="str">
        <f t="shared" si="233"/>
        <v>Trip Completed</v>
      </c>
      <c r="M1221" t="str">
        <f t="shared" si="234"/>
        <v>City</v>
      </c>
      <c r="N1221" s="1">
        <f t="shared" si="239"/>
        <v>42566</v>
      </c>
      <c r="O1221" t="str">
        <f t="shared" si="235"/>
        <v>15-Jul-2016 → 15-Jul-2016</v>
      </c>
      <c r="P1221" t="str">
        <f t="shared" si="236"/>
        <v>15-Jul-2016</v>
      </c>
      <c r="Q1221" s="2">
        <f t="shared" si="237"/>
        <v>42566</v>
      </c>
      <c r="R1221" t="str">
        <f t="shared" si="238"/>
        <v>Normal</v>
      </c>
    </row>
    <row r="1222" spans="1:18" x14ac:dyDescent="0.35">
      <c r="A1222">
        <v>6557</v>
      </c>
      <c r="B1222" t="s">
        <v>6</v>
      </c>
      <c r="C1222">
        <f t="shared" si="228"/>
        <v>126</v>
      </c>
      <c r="D1222">
        <v>126</v>
      </c>
      <c r="E1222" t="s">
        <v>7</v>
      </c>
      <c r="F1222" s="1">
        <v>42566.875405092593</v>
      </c>
      <c r="G1222" s="1">
        <v>42566.903379629628</v>
      </c>
      <c r="H1222">
        <f t="shared" si="229"/>
        <v>21</v>
      </c>
      <c r="I1222" t="str">
        <f t="shared" si="230"/>
        <v>Friday</v>
      </c>
      <c r="J1222">
        <f t="shared" si="231"/>
        <v>40.283333330880851</v>
      </c>
      <c r="K1222" s="1">
        <f t="shared" si="232"/>
        <v>42566.903379629628</v>
      </c>
      <c r="L1222" t="str">
        <f t="shared" si="233"/>
        <v>Trip Completed</v>
      </c>
      <c r="M1222" t="str">
        <f t="shared" si="234"/>
        <v>Airport</v>
      </c>
      <c r="N1222" s="1">
        <f t="shared" si="239"/>
        <v>42566</v>
      </c>
      <c r="O1222" t="str">
        <f t="shared" si="235"/>
        <v>15-Jul-2016 → 15-Jul-2016</v>
      </c>
      <c r="P1222" t="str">
        <f t="shared" si="236"/>
        <v>15-Jul-2016</v>
      </c>
      <c r="Q1222" s="2">
        <f t="shared" si="237"/>
        <v>42566</v>
      </c>
      <c r="R1222" t="str">
        <f t="shared" si="238"/>
        <v>Normal</v>
      </c>
    </row>
    <row r="1223" spans="1:18" x14ac:dyDescent="0.35">
      <c r="A1223">
        <v>504</v>
      </c>
      <c r="B1223" t="s">
        <v>8</v>
      </c>
      <c r="C1223">
        <f t="shared" si="228"/>
        <v>127</v>
      </c>
      <c r="D1223">
        <v>127</v>
      </c>
      <c r="E1223" t="s">
        <v>7</v>
      </c>
      <c r="F1223" s="1">
        <v>42562.402777777781</v>
      </c>
      <c r="G1223" s="1">
        <v>42681.45</v>
      </c>
      <c r="H1223">
        <f t="shared" si="229"/>
        <v>9</v>
      </c>
      <c r="I1223" t="str">
        <f t="shared" si="230"/>
        <v>Monday</v>
      </c>
      <c r="J1223">
        <f t="shared" si="231"/>
        <v>171427.99999999115</v>
      </c>
      <c r="K1223" s="1">
        <f t="shared" si="232"/>
        <v>42681.45</v>
      </c>
      <c r="L1223" t="str">
        <f t="shared" si="233"/>
        <v>Trip Completed</v>
      </c>
      <c r="M1223" t="str">
        <f t="shared" si="234"/>
        <v>City</v>
      </c>
      <c r="N1223" s="1">
        <f t="shared" si="239"/>
        <v>42562</v>
      </c>
      <c r="O1223" t="str">
        <f t="shared" si="235"/>
        <v>11-Jul-2016 → 07-Nov-2016</v>
      </c>
      <c r="P1223" t="str">
        <f t="shared" si="236"/>
        <v>11-Jul-2016</v>
      </c>
      <c r="Q1223" s="2">
        <f t="shared" si="237"/>
        <v>42562</v>
      </c>
      <c r="R1223" t="str">
        <f t="shared" si="238"/>
        <v>Normal</v>
      </c>
    </row>
    <row r="1224" spans="1:18" x14ac:dyDescent="0.35">
      <c r="A1224">
        <v>640</v>
      </c>
      <c r="B1224" t="s">
        <v>6</v>
      </c>
      <c r="C1224">
        <f t="shared" si="228"/>
        <v>127</v>
      </c>
      <c r="D1224">
        <v>127</v>
      </c>
      <c r="E1224" t="s">
        <v>7</v>
      </c>
      <c r="F1224" s="1">
        <v>42562.518750000003</v>
      </c>
      <c r="G1224" s="1">
        <v>42681.568749999999</v>
      </c>
      <c r="H1224">
        <f t="shared" si="229"/>
        <v>12</v>
      </c>
      <c r="I1224" t="str">
        <f t="shared" si="230"/>
        <v>Monday</v>
      </c>
      <c r="J1224">
        <f t="shared" si="231"/>
        <v>171431.99999999371</v>
      </c>
      <c r="K1224" s="1">
        <f t="shared" si="232"/>
        <v>42681.568749999999</v>
      </c>
      <c r="L1224" t="str">
        <f t="shared" si="233"/>
        <v>Trip Completed</v>
      </c>
      <c r="M1224" t="str">
        <f t="shared" si="234"/>
        <v>Airport</v>
      </c>
      <c r="N1224" s="1">
        <f t="shared" si="239"/>
        <v>42562</v>
      </c>
      <c r="O1224" t="str">
        <f t="shared" si="235"/>
        <v>11-Jul-2016 → 07-Nov-2016</v>
      </c>
      <c r="P1224" t="str">
        <f t="shared" si="236"/>
        <v>11-Jul-2016</v>
      </c>
      <c r="Q1224" s="2">
        <f t="shared" si="237"/>
        <v>42562</v>
      </c>
      <c r="R1224" t="str">
        <f t="shared" si="238"/>
        <v>Normal</v>
      </c>
    </row>
    <row r="1225" spans="1:18" x14ac:dyDescent="0.35">
      <c r="A1225">
        <v>1206</v>
      </c>
      <c r="B1225" t="s">
        <v>8</v>
      </c>
      <c r="C1225">
        <f t="shared" si="228"/>
        <v>127</v>
      </c>
      <c r="D1225">
        <v>127</v>
      </c>
      <c r="E1225" t="s">
        <v>7</v>
      </c>
      <c r="F1225" s="1">
        <v>42562.89166666667</v>
      </c>
      <c r="G1225" s="1">
        <v>42681.926388888889</v>
      </c>
      <c r="H1225">
        <f t="shared" si="229"/>
        <v>21</v>
      </c>
      <c r="I1225" t="str">
        <f t="shared" si="230"/>
        <v>Monday</v>
      </c>
      <c r="J1225">
        <f t="shared" si="231"/>
        <v>171409.99999999534</v>
      </c>
      <c r="K1225" s="1">
        <f t="shared" si="232"/>
        <v>42681.926388888889</v>
      </c>
      <c r="L1225" t="str">
        <f t="shared" si="233"/>
        <v>Trip Completed</v>
      </c>
      <c r="M1225" t="str">
        <f t="shared" si="234"/>
        <v>City</v>
      </c>
      <c r="N1225" s="1">
        <f t="shared" si="239"/>
        <v>42562</v>
      </c>
      <c r="O1225" t="str">
        <f t="shared" si="235"/>
        <v>11-Jul-2016 → 07-Nov-2016</v>
      </c>
      <c r="P1225" t="str">
        <f t="shared" si="236"/>
        <v>11-Jul-2016</v>
      </c>
      <c r="Q1225" s="2">
        <f t="shared" si="237"/>
        <v>42562</v>
      </c>
      <c r="R1225" t="str">
        <f t="shared" si="238"/>
        <v>Normal</v>
      </c>
    </row>
    <row r="1226" spans="1:18" x14ac:dyDescent="0.35">
      <c r="A1226">
        <v>1851</v>
      </c>
      <c r="B1226" t="s">
        <v>6</v>
      </c>
      <c r="C1226">
        <f t="shared" si="228"/>
        <v>127</v>
      </c>
      <c r="D1226">
        <v>127</v>
      </c>
      <c r="E1226" t="s">
        <v>7</v>
      </c>
      <c r="F1226" s="1">
        <v>42563.408333333333</v>
      </c>
      <c r="G1226" s="1">
        <v>42711.456944444442</v>
      </c>
      <c r="H1226">
        <f t="shared" si="229"/>
        <v>9</v>
      </c>
      <c r="I1226" t="str">
        <f t="shared" si="230"/>
        <v>Tuesday</v>
      </c>
      <c r="J1226">
        <f t="shared" si="231"/>
        <v>213189.99999999767</v>
      </c>
      <c r="K1226" s="1">
        <f t="shared" si="232"/>
        <v>42711.456944444442</v>
      </c>
      <c r="L1226" t="str">
        <f t="shared" si="233"/>
        <v>Trip Completed</v>
      </c>
      <c r="M1226" t="str">
        <f t="shared" si="234"/>
        <v>Airport</v>
      </c>
      <c r="N1226" s="1">
        <f t="shared" si="239"/>
        <v>42563</v>
      </c>
      <c r="O1226" t="str">
        <f t="shared" si="235"/>
        <v>12-Jul-2016 → 07-Dec-2016</v>
      </c>
      <c r="P1226" t="str">
        <f t="shared" si="236"/>
        <v>12-Jul-2016</v>
      </c>
      <c r="Q1226" s="2">
        <f t="shared" si="237"/>
        <v>42563</v>
      </c>
      <c r="R1226" t="str">
        <f t="shared" si="238"/>
        <v>Normal</v>
      </c>
    </row>
    <row r="1227" spans="1:18" x14ac:dyDescent="0.35">
      <c r="A1227">
        <v>2412</v>
      </c>
      <c r="B1227" t="s">
        <v>6</v>
      </c>
      <c r="C1227">
        <f t="shared" si="228"/>
        <v>127</v>
      </c>
      <c r="D1227">
        <v>127</v>
      </c>
      <c r="E1227" t="s">
        <v>7</v>
      </c>
      <c r="F1227" s="1">
        <v>42563.832638888889</v>
      </c>
      <c r="G1227" s="1">
        <v>42711.873611111114</v>
      </c>
      <c r="H1227">
        <f t="shared" si="229"/>
        <v>19</v>
      </c>
      <c r="I1227" t="str">
        <f t="shared" si="230"/>
        <v>Tuesday</v>
      </c>
      <c r="J1227">
        <f t="shared" si="231"/>
        <v>213179.00000000373</v>
      </c>
      <c r="K1227" s="1">
        <f t="shared" si="232"/>
        <v>42711.873611111114</v>
      </c>
      <c r="L1227" t="str">
        <f t="shared" si="233"/>
        <v>Trip Completed</v>
      </c>
      <c r="M1227" t="str">
        <f t="shared" si="234"/>
        <v>Airport</v>
      </c>
      <c r="N1227" s="1">
        <f t="shared" si="239"/>
        <v>42563</v>
      </c>
      <c r="O1227" t="str">
        <f t="shared" si="235"/>
        <v>12-Jul-2016 → 07-Dec-2016</v>
      </c>
      <c r="P1227" t="str">
        <f t="shared" si="236"/>
        <v>12-Jul-2016</v>
      </c>
      <c r="Q1227" s="2">
        <f t="shared" si="237"/>
        <v>42563</v>
      </c>
      <c r="R1227" t="str">
        <f t="shared" si="238"/>
        <v>Normal</v>
      </c>
    </row>
    <row r="1228" spans="1:18" x14ac:dyDescent="0.35">
      <c r="A1228">
        <v>3300</v>
      </c>
      <c r="B1228" t="s">
        <v>6</v>
      </c>
      <c r="C1228">
        <f t="shared" si="228"/>
        <v>127</v>
      </c>
      <c r="D1228">
        <v>127</v>
      </c>
      <c r="E1228" t="s">
        <v>7</v>
      </c>
      <c r="F1228" s="1">
        <v>42564.48809027778</v>
      </c>
      <c r="G1228" s="1">
        <v>42564.534988425927</v>
      </c>
      <c r="H1228">
        <f t="shared" si="229"/>
        <v>11</v>
      </c>
      <c r="I1228" t="str">
        <f t="shared" si="230"/>
        <v>Wednesday</v>
      </c>
      <c r="J1228">
        <f t="shared" si="231"/>
        <v>67.53333333064802</v>
      </c>
      <c r="K1228" s="1">
        <f t="shared" si="232"/>
        <v>42564.534988425927</v>
      </c>
      <c r="L1228" t="str">
        <f t="shared" si="233"/>
        <v>Trip Completed</v>
      </c>
      <c r="M1228" t="str">
        <f t="shared" si="234"/>
        <v>Airport</v>
      </c>
      <c r="N1228" s="1">
        <f t="shared" si="239"/>
        <v>42564</v>
      </c>
      <c r="O1228" t="str">
        <f t="shared" si="235"/>
        <v>13-Jul-2016 → 13-Jul-2016</v>
      </c>
      <c r="P1228" t="str">
        <f t="shared" si="236"/>
        <v>13-Jul-2016</v>
      </c>
      <c r="Q1228" s="2">
        <f t="shared" si="237"/>
        <v>42564</v>
      </c>
      <c r="R1228" t="str">
        <f t="shared" si="238"/>
        <v>Normal</v>
      </c>
    </row>
    <row r="1229" spans="1:18" x14ac:dyDescent="0.35">
      <c r="A1229">
        <v>3648</v>
      </c>
      <c r="B1229" t="s">
        <v>8</v>
      </c>
      <c r="C1229">
        <f t="shared" si="228"/>
        <v>127</v>
      </c>
      <c r="D1229">
        <v>127</v>
      </c>
      <c r="E1229" t="s">
        <v>7</v>
      </c>
      <c r="F1229" s="1">
        <v>42564.800983796296</v>
      </c>
      <c r="G1229" s="1">
        <v>42564.832569444443</v>
      </c>
      <c r="H1229">
        <f t="shared" si="229"/>
        <v>19</v>
      </c>
      <c r="I1229" t="str">
        <f t="shared" si="230"/>
        <v>Wednesday</v>
      </c>
      <c r="J1229">
        <f t="shared" si="231"/>
        <v>45.483333331067115</v>
      </c>
      <c r="K1229" s="1">
        <f t="shared" si="232"/>
        <v>42564.832569444443</v>
      </c>
      <c r="L1229" t="str">
        <f t="shared" si="233"/>
        <v>Trip Completed</v>
      </c>
      <c r="M1229" t="str">
        <f t="shared" si="234"/>
        <v>City</v>
      </c>
      <c r="N1229" s="1">
        <f t="shared" si="239"/>
        <v>42564</v>
      </c>
      <c r="O1229" t="str">
        <f t="shared" si="235"/>
        <v>13-Jul-2016 → 13-Jul-2016</v>
      </c>
      <c r="P1229" t="str">
        <f t="shared" si="236"/>
        <v>13-Jul-2016</v>
      </c>
      <c r="Q1229" s="2">
        <f t="shared" si="237"/>
        <v>42564</v>
      </c>
      <c r="R1229" t="str">
        <f t="shared" si="238"/>
        <v>Normal</v>
      </c>
    </row>
    <row r="1230" spans="1:18" x14ac:dyDescent="0.35">
      <c r="A1230">
        <v>6020</v>
      </c>
      <c r="B1230" t="s">
        <v>8</v>
      </c>
      <c r="C1230">
        <f t="shared" si="228"/>
        <v>127</v>
      </c>
      <c r="D1230">
        <v>127</v>
      </c>
      <c r="E1230" t="s">
        <v>7</v>
      </c>
      <c r="F1230" s="1">
        <v>42566.532129629632</v>
      </c>
      <c r="G1230" s="1">
        <v>42566.559247685182</v>
      </c>
      <c r="H1230">
        <f t="shared" si="229"/>
        <v>12</v>
      </c>
      <c r="I1230" t="str">
        <f t="shared" si="230"/>
        <v>Friday</v>
      </c>
      <c r="J1230">
        <f t="shared" si="231"/>
        <v>39.049999992130324</v>
      </c>
      <c r="K1230" s="1">
        <f t="shared" si="232"/>
        <v>42566.559247685182</v>
      </c>
      <c r="L1230" t="str">
        <f t="shared" si="233"/>
        <v>Trip Completed</v>
      </c>
      <c r="M1230" t="str">
        <f t="shared" si="234"/>
        <v>City</v>
      </c>
      <c r="N1230" s="1">
        <f t="shared" si="239"/>
        <v>42566</v>
      </c>
      <c r="O1230" t="str">
        <f t="shared" si="235"/>
        <v>15-Jul-2016 → 15-Jul-2016</v>
      </c>
      <c r="P1230" t="str">
        <f t="shared" si="236"/>
        <v>15-Jul-2016</v>
      </c>
      <c r="Q1230" s="2">
        <f t="shared" si="237"/>
        <v>42566</v>
      </c>
      <c r="R1230" t="str">
        <f t="shared" si="238"/>
        <v>Normal</v>
      </c>
    </row>
    <row r="1231" spans="1:18" x14ac:dyDescent="0.35">
      <c r="A1231">
        <v>6682</v>
      </c>
      <c r="B1231" t="s">
        <v>8</v>
      </c>
      <c r="C1231">
        <f t="shared" si="228"/>
        <v>127</v>
      </c>
      <c r="D1231">
        <v>127</v>
      </c>
      <c r="E1231" t="s">
        <v>7</v>
      </c>
      <c r="F1231" s="1">
        <v>42566.941238425927</v>
      </c>
      <c r="G1231" s="1">
        <v>42566.961030092592</v>
      </c>
      <c r="H1231">
        <f t="shared" si="229"/>
        <v>22</v>
      </c>
      <c r="I1231" t="str">
        <f t="shared" si="230"/>
        <v>Friday</v>
      </c>
      <c r="J1231">
        <f t="shared" si="231"/>
        <v>28.499999998603016</v>
      </c>
      <c r="K1231" s="1">
        <f t="shared" si="232"/>
        <v>42566.961030092592</v>
      </c>
      <c r="L1231" t="str">
        <f t="shared" si="233"/>
        <v>Trip Completed</v>
      </c>
      <c r="M1231" t="str">
        <f t="shared" si="234"/>
        <v>City</v>
      </c>
      <c r="N1231" s="1">
        <f t="shared" si="239"/>
        <v>42566</v>
      </c>
      <c r="O1231" t="str">
        <f t="shared" si="235"/>
        <v>15-Jul-2016 → 15-Jul-2016</v>
      </c>
      <c r="P1231" t="str">
        <f t="shared" si="236"/>
        <v>15-Jul-2016</v>
      </c>
      <c r="Q1231" s="2">
        <f t="shared" si="237"/>
        <v>42566</v>
      </c>
      <c r="R1231" t="str">
        <f t="shared" si="238"/>
        <v>Normal</v>
      </c>
    </row>
    <row r="1232" spans="1:18" x14ac:dyDescent="0.35">
      <c r="A1232">
        <v>878</v>
      </c>
      <c r="B1232" t="s">
        <v>8</v>
      </c>
      <c r="C1232">
        <f t="shared" si="228"/>
        <v>128</v>
      </c>
      <c r="D1232">
        <v>128</v>
      </c>
      <c r="E1232" t="s">
        <v>7</v>
      </c>
      <c r="F1232" s="1">
        <v>42562.756249999999</v>
      </c>
      <c r="G1232" s="1">
        <v>42681.78402777778</v>
      </c>
      <c r="H1232">
        <f t="shared" si="229"/>
        <v>18</v>
      </c>
      <c r="I1232" t="str">
        <f t="shared" si="230"/>
        <v>Monday</v>
      </c>
      <c r="J1232">
        <f t="shared" si="231"/>
        <v>171400.00000000466</v>
      </c>
      <c r="K1232" s="1">
        <f t="shared" si="232"/>
        <v>42681.78402777778</v>
      </c>
      <c r="L1232" t="str">
        <f t="shared" si="233"/>
        <v>Trip Completed</v>
      </c>
      <c r="M1232" t="str">
        <f t="shared" si="234"/>
        <v>City</v>
      </c>
      <c r="N1232" s="1">
        <f t="shared" si="239"/>
        <v>42562</v>
      </c>
      <c r="O1232" t="str">
        <f t="shared" si="235"/>
        <v>11-Jul-2016 → 07-Nov-2016</v>
      </c>
      <c r="P1232" t="str">
        <f t="shared" si="236"/>
        <v>11-Jul-2016</v>
      </c>
      <c r="Q1232" s="2">
        <f t="shared" si="237"/>
        <v>42562</v>
      </c>
      <c r="R1232" t="str">
        <f t="shared" si="238"/>
        <v>Normal</v>
      </c>
    </row>
    <row r="1233" spans="1:18" x14ac:dyDescent="0.35">
      <c r="A1233">
        <v>1014</v>
      </c>
      <c r="B1233" t="s">
        <v>6</v>
      </c>
      <c r="C1233">
        <f t="shared" si="228"/>
        <v>128</v>
      </c>
      <c r="D1233">
        <v>128</v>
      </c>
      <c r="E1233" t="s">
        <v>7</v>
      </c>
      <c r="F1233" s="1">
        <v>42562.801388888889</v>
      </c>
      <c r="G1233" s="1">
        <v>42681.837500000001</v>
      </c>
      <c r="H1233">
        <f t="shared" si="229"/>
        <v>19</v>
      </c>
      <c r="I1233" t="str">
        <f t="shared" si="230"/>
        <v>Monday</v>
      </c>
      <c r="J1233">
        <f t="shared" si="231"/>
        <v>171412.00000000186</v>
      </c>
      <c r="K1233" s="1">
        <f t="shared" si="232"/>
        <v>42681.837500000001</v>
      </c>
      <c r="L1233" t="str">
        <f t="shared" si="233"/>
        <v>Trip Completed</v>
      </c>
      <c r="M1233" t="str">
        <f t="shared" si="234"/>
        <v>Airport</v>
      </c>
      <c r="N1233" s="1">
        <f t="shared" si="239"/>
        <v>42562</v>
      </c>
      <c r="O1233" t="str">
        <f t="shared" si="235"/>
        <v>11-Jul-2016 → 07-Nov-2016</v>
      </c>
      <c r="P1233" t="str">
        <f t="shared" si="236"/>
        <v>11-Jul-2016</v>
      </c>
      <c r="Q1233" s="2">
        <f t="shared" si="237"/>
        <v>42562</v>
      </c>
      <c r="R1233" t="str">
        <f t="shared" si="238"/>
        <v>Normal</v>
      </c>
    </row>
    <row r="1234" spans="1:18" x14ac:dyDescent="0.35">
      <c r="A1234">
        <v>1628</v>
      </c>
      <c r="B1234" t="s">
        <v>6</v>
      </c>
      <c r="C1234">
        <f t="shared" si="228"/>
        <v>128</v>
      </c>
      <c r="D1234">
        <v>128</v>
      </c>
      <c r="E1234" t="s">
        <v>7</v>
      </c>
      <c r="F1234" s="1">
        <v>42563.295138888891</v>
      </c>
      <c r="G1234" s="1">
        <v>42711.345138888886</v>
      </c>
      <c r="H1234">
        <f t="shared" si="229"/>
        <v>7</v>
      </c>
      <c r="I1234" t="str">
        <f t="shared" si="230"/>
        <v>Tuesday</v>
      </c>
      <c r="J1234">
        <f t="shared" si="231"/>
        <v>213191.99999999371</v>
      </c>
      <c r="K1234" s="1">
        <f t="shared" si="232"/>
        <v>42711.345138888886</v>
      </c>
      <c r="L1234" t="str">
        <f t="shared" si="233"/>
        <v>Trip Completed</v>
      </c>
      <c r="M1234" t="str">
        <f t="shared" si="234"/>
        <v>Airport</v>
      </c>
      <c r="N1234" s="1">
        <f t="shared" si="239"/>
        <v>42563</v>
      </c>
      <c r="O1234" t="str">
        <f t="shared" si="235"/>
        <v>12-Jul-2016 → 07-Dec-2016</v>
      </c>
      <c r="P1234" t="str">
        <f t="shared" si="236"/>
        <v>12-Jul-2016</v>
      </c>
      <c r="Q1234" s="2">
        <f t="shared" si="237"/>
        <v>42563</v>
      </c>
      <c r="R1234" t="str">
        <f t="shared" si="238"/>
        <v>Normal</v>
      </c>
    </row>
    <row r="1235" spans="1:18" x14ac:dyDescent="0.35">
      <c r="A1235">
        <v>2416</v>
      </c>
      <c r="B1235" t="s">
        <v>8</v>
      </c>
      <c r="C1235">
        <f t="shared" si="228"/>
        <v>128</v>
      </c>
      <c r="D1235">
        <v>128</v>
      </c>
      <c r="E1235" t="s">
        <v>7</v>
      </c>
      <c r="F1235" s="1">
        <v>42563.837500000001</v>
      </c>
      <c r="G1235" s="1">
        <v>42711.881249999999</v>
      </c>
      <c r="H1235">
        <f t="shared" si="229"/>
        <v>20</v>
      </c>
      <c r="I1235" t="str">
        <f t="shared" si="230"/>
        <v>Tuesday</v>
      </c>
      <c r="J1235">
        <f t="shared" si="231"/>
        <v>213182.99999999581</v>
      </c>
      <c r="K1235" s="1">
        <f t="shared" si="232"/>
        <v>42711.881249999999</v>
      </c>
      <c r="L1235" t="str">
        <f t="shared" si="233"/>
        <v>Trip Completed</v>
      </c>
      <c r="M1235" t="str">
        <f t="shared" si="234"/>
        <v>City</v>
      </c>
      <c r="N1235" s="1">
        <f t="shared" si="239"/>
        <v>42563</v>
      </c>
      <c r="O1235" t="str">
        <f t="shared" si="235"/>
        <v>12-Jul-2016 → 07-Dec-2016</v>
      </c>
      <c r="P1235" t="str">
        <f t="shared" si="236"/>
        <v>12-Jul-2016</v>
      </c>
      <c r="Q1235" s="2">
        <f t="shared" si="237"/>
        <v>42563</v>
      </c>
      <c r="R1235" t="str">
        <f t="shared" si="238"/>
        <v>Normal</v>
      </c>
    </row>
    <row r="1236" spans="1:18" x14ac:dyDescent="0.35">
      <c r="A1236">
        <v>2974</v>
      </c>
      <c r="B1236" t="s">
        <v>6</v>
      </c>
      <c r="C1236">
        <f t="shared" si="228"/>
        <v>128</v>
      </c>
      <c r="D1236">
        <v>128</v>
      </c>
      <c r="E1236" t="s">
        <v>7</v>
      </c>
      <c r="F1236" s="1">
        <v>42564.282569444447</v>
      </c>
      <c r="G1236" s="1">
        <v>42564.336481481485</v>
      </c>
      <c r="H1236">
        <f t="shared" si="229"/>
        <v>6</v>
      </c>
      <c r="I1236" t="str">
        <f t="shared" si="230"/>
        <v>Wednesday</v>
      </c>
      <c r="J1236">
        <f t="shared" si="231"/>
        <v>77.633333334233612</v>
      </c>
      <c r="K1236" s="1">
        <f t="shared" si="232"/>
        <v>42564.336481481485</v>
      </c>
      <c r="L1236" t="str">
        <f t="shared" si="233"/>
        <v>Trip Completed</v>
      </c>
      <c r="M1236" t="str">
        <f t="shared" si="234"/>
        <v>Airport</v>
      </c>
      <c r="N1236" s="1">
        <f t="shared" si="239"/>
        <v>42564</v>
      </c>
      <c r="O1236" t="str">
        <f t="shared" si="235"/>
        <v>13-Jul-2016 → 13-Jul-2016</v>
      </c>
      <c r="P1236" t="str">
        <f t="shared" si="236"/>
        <v>13-Jul-2016</v>
      </c>
      <c r="Q1236" s="2">
        <f t="shared" si="237"/>
        <v>42564</v>
      </c>
      <c r="R1236" t="str">
        <f t="shared" si="238"/>
        <v>Normal</v>
      </c>
    </row>
    <row r="1237" spans="1:18" x14ac:dyDescent="0.35">
      <c r="A1237">
        <v>3273</v>
      </c>
      <c r="B1237" t="s">
        <v>6</v>
      </c>
      <c r="C1237">
        <f t="shared" si="228"/>
        <v>128</v>
      </c>
      <c r="D1237">
        <v>128</v>
      </c>
      <c r="E1237" t="s">
        <v>7</v>
      </c>
      <c r="F1237" s="1">
        <v>42564.443483796298</v>
      </c>
      <c r="G1237" s="1">
        <v>42564.468807870369</v>
      </c>
      <c r="H1237">
        <f t="shared" si="229"/>
        <v>10</v>
      </c>
      <c r="I1237" t="str">
        <f t="shared" si="230"/>
        <v>Wednesday</v>
      </c>
      <c r="J1237">
        <f t="shared" si="231"/>
        <v>36.466666662599891</v>
      </c>
      <c r="K1237" s="1">
        <f t="shared" si="232"/>
        <v>42564.468807870369</v>
      </c>
      <c r="L1237" t="str">
        <f t="shared" si="233"/>
        <v>Trip Completed</v>
      </c>
      <c r="M1237" t="str">
        <f t="shared" si="234"/>
        <v>Airport</v>
      </c>
      <c r="N1237" s="1">
        <f t="shared" si="239"/>
        <v>42564</v>
      </c>
      <c r="O1237" t="str">
        <f t="shared" si="235"/>
        <v>13-Jul-2016 → 13-Jul-2016</v>
      </c>
      <c r="P1237" t="str">
        <f t="shared" si="236"/>
        <v>13-Jul-2016</v>
      </c>
      <c r="Q1237" s="2">
        <f t="shared" si="237"/>
        <v>42564</v>
      </c>
      <c r="R1237" t="str">
        <f t="shared" si="238"/>
        <v>Normal</v>
      </c>
    </row>
    <row r="1238" spans="1:18" x14ac:dyDescent="0.35">
      <c r="A1238">
        <v>4210</v>
      </c>
      <c r="B1238" t="s">
        <v>8</v>
      </c>
      <c r="C1238">
        <f t="shared" si="228"/>
        <v>128</v>
      </c>
      <c r="D1238">
        <v>128</v>
      </c>
      <c r="E1238" t="s">
        <v>7</v>
      </c>
      <c r="F1238" s="1">
        <v>42565.234803240739</v>
      </c>
      <c r="G1238" s="1">
        <v>42565.280601851853</v>
      </c>
      <c r="H1238">
        <f t="shared" si="229"/>
        <v>5</v>
      </c>
      <c r="I1238" t="str">
        <f t="shared" si="230"/>
        <v>Thursday</v>
      </c>
      <c r="J1238">
        <f t="shared" si="231"/>
        <v>65.950000004377216</v>
      </c>
      <c r="K1238" s="1">
        <f t="shared" si="232"/>
        <v>42565.280601851853</v>
      </c>
      <c r="L1238" t="str">
        <f t="shared" si="233"/>
        <v>Trip Completed</v>
      </c>
      <c r="M1238" t="str">
        <f t="shared" si="234"/>
        <v>City</v>
      </c>
      <c r="N1238" s="1">
        <f t="shared" si="239"/>
        <v>42565</v>
      </c>
      <c r="O1238" t="str">
        <f t="shared" si="235"/>
        <v>14-Jul-2016 → 14-Jul-2016</v>
      </c>
      <c r="P1238" t="str">
        <f t="shared" si="236"/>
        <v>14-Jul-2016</v>
      </c>
      <c r="Q1238" s="2">
        <f t="shared" si="237"/>
        <v>42565</v>
      </c>
      <c r="R1238" t="str">
        <f t="shared" si="238"/>
        <v>Normal</v>
      </c>
    </row>
    <row r="1239" spans="1:18" x14ac:dyDescent="0.35">
      <c r="A1239">
        <v>4454</v>
      </c>
      <c r="B1239" t="s">
        <v>8</v>
      </c>
      <c r="C1239">
        <f t="shared" si="228"/>
        <v>128</v>
      </c>
      <c r="D1239">
        <v>128</v>
      </c>
      <c r="E1239" t="s">
        <v>7</v>
      </c>
      <c r="F1239" s="1">
        <v>42565.35560185185</v>
      </c>
      <c r="G1239" s="1">
        <v>42565.389884259261</v>
      </c>
      <c r="H1239">
        <f t="shared" si="229"/>
        <v>8</v>
      </c>
      <c r="I1239" t="str">
        <f t="shared" si="230"/>
        <v>Thursday</v>
      </c>
      <c r="J1239">
        <f t="shared" si="231"/>
        <v>49.366666671121493</v>
      </c>
      <c r="K1239" s="1">
        <f t="shared" si="232"/>
        <v>42565.389884259261</v>
      </c>
      <c r="L1239" t="str">
        <f t="shared" si="233"/>
        <v>Trip Completed</v>
      </c>
      <c r="M1239" t="str">
        <f t="shared" si="234"/>
        <v>City</v>
      </c>
      <c r="N1239" s="1">
        <f t="shared" si="239"/>
        <v>42565</v>
      </c>
      <c r="O1239" t="str">
        <f t="shared" si="235"/>
        <v>14-Jul-2016 → 14-Jul-2016</v>
      </c>
      <c r="P1239" t="str">
        <f t="shared" si="236"/>
        <v>14-Jul-2016</v>
      </c>
      <c r="Q1239" s="2">
        <f t="shared" si="237"/>
        <v>42565</v>
      </c>
      <c r="R1239" t="str">
        <f t="shared" si="238"/>
        <v>Normal</v>
      </c>
    </row>
    <row r="1240" spans="1:18" x14ac:dyDescent="0.35">
      <c r="A1240">
        <v>4732</v>
      </c>
      <c r="B1240" t="s">
        <v>6</v>
      </c>
      <c r="C1240">
        <f t="shared" si="228"/>
        <v>128</v>
      </c>
      <c r="D1240">
        <v>128</v>
      </c>
      <c r="E1240" t="s">
        <v>7</v>
      </c>
      <c r="F1240" s="1">
        <v>42565.592881944445</v>
      </c>
      <c r="G1240" s="1">
        <v>42565.633368055554</v>
      </c>
      <c r="H1240">
        <f t="shared" si="229"/>
        <v>14</v>
      </c>
      <c r="I1240" t="str">
        <f t="shared" si="230"/>
        <v>Thursday</v>
      </c>
      <c r="J1240">
        <f t="shared" si="231"/>
        <v>58.299999997252598</v>
      </c>
      <c r="K1240" s="1">
        <f t="shared" si="232"/>
        <v>42565.633368055554</v>
      </c>
      <c r="L1240" t="str">
        <f t="shared" si="233"/>
        <v>Trip Completed</v>
      </c>
      <c r="M1240" t="str">
        <f t="shared" si="234"/>
        <v>Airport</v>
      </c>
      <c r="N1240" s="1">
        <f t="shared" si="239"/>
        <v>42565</v>
      </c>
      <c r="O1240" t="str">
        <f t="shared" si="235"/>
        <v>14-Jul-2016 → 14-Jul-2016</v>
      </c>
      <c r="P1240" t="str">
        <f t="shared" si="236"/>
        <v>14-Jul-2016</v>
      </c>
      <c r="Q1240" s="2">
        <f t="shared" si="237"/>
        <v>42565</v>
      </c>
      <c r="R1240" t="str">
        <f t="shared" si="238"/>
        <v>Normal</v>
      </c>
    </row>
    <row r="1241" spans="1:18" x14ac:dyDescent="0.35">
      <c r="A1241">
        <v>5024</v>
      </c>
      <c r="B1241" t="s">
        <v>8</v>
      </c>
      <c r="C1241">
        <f t="shared" si="228"/>
        <v>128</v>
      </c>
      <c r="D1241">
        <v>128</v>
      </c>
      <c r="E1241" t="s">
        <v>7</v>
      </c>
      <c r="F1241" s="1">
        <v>42565.798368055555</v>
      </c>
      <c r="G1241" s="1">
        <v>42565.847349537034</v>
      </c>
      <c r="H1241">
        <f t="shared" si="229"/>
        <v>19</v>
      </c>
      <c r="I1241" t="str">
        <f t="shared" si="230"/>
        <v>Thursday</v>
      </c>
      <c r="J1241">
        <f t="shared" si="231"/>
        <v>70.533333329949528</v>
      </c>
      <c r="K1241" s="1">
        <f t="shared" si="232"/>
        <v>42565.847349537034</v>
      </c>
      <c r="L1241" t="str">
        <f t="shared" si="233"/>
        <v>Trip Completed</v>
      </c>
      <c r="M1241" t="str">
        <f t="shared" si="234"/>
        <v>City</v>
      </c>
      <c r="N1241" s="1">
        <f t="shared" si="239"/>
        <v>42565</v>
      </c>
      <c r="O1241" t="str">
        <f t="shared" si="235"/>
        <v>14-Jul-2016 → 14-Jul-2016</v>
      </c>
      <c r="P1241" t="str">
        <f t="shared" si="236"/>
        <v>14-Jul-2016</v>
      </c>
      <c r="Q1241" s="2">
        <f t="shared" si="237"/>
        <v>42565</v>
      </c>
      <c r="R1241" t="str">
        <f t="shared" si="238"/>
        <v>Normal</v>
      </c>
    </row>
    <row r="1242" spans="1:18" x14ac:dyDescent="0.35">
      <c r="A1242">
        <v>5799</v>
      </c>
      <c r="B1242" t="s">
        <v>6</v>
      </c>
      <c r="C1242">
        <f t="shared" si="228"/>
        <v>128</v>
      </c>
      <c r="D1242">
        <v>128</v>
      </c>
      <c r="E1242" t="s">
        <v>7</v>
      </c>
      <c r="F1242" s="1">
        <v>42566.362349537034</v>
      </c>
      <c r="G1242" s="1">
        <v>42566.383217592593</v>
      </c>
      <c r="H1242">
        <f t="shared" si="229"/>
        <v>8</v>
      </c>
      <c r="I1242" t="str">
        <f t="shared" si="230"/>
        <v>Friday</v>
      </c>
      <c r="J1242">
        <f t="shared" si="231"/>
        <v>30.050000004703179</v>
      </c>
      <c r="K1242" s="1">
        <f t="shared" si="232"/>
        <v>42566.383217592593</v>
      </c>
      <c r="L1242" t="str">
        <f t="shared" si="233"/>
        <v>Trip Completed</v>
      </c>
      <c r="M1242" t="str">
        <f t="shared" si="234"/>
        <v>Airport</v>
      </c>
      <c r="N1242" s="1">
        <f t="shared" si="239"/>
        <v>42566</v>
      </c>
      <c r="O1242" t="str">
        <f t="shared" si="235"/>
        <v>15-Jul-2016 → 15-Jul-2016</v>
      </c>
      <c r="P1242" t="str">
        <f t="shared" si="236"/>
        <v>15-Jul-2016</v>
      </c>
      <c r="Q1242" s="2">
        <f t="shared" si="237"/>
        <v>42566</v>
      </c>
      <c r="R1242" t="str">
        <f t="shared" si="238"/>
        <v>Normal</v>
      </c>
    </row>
    <row r="1243" spans="1:18" x14ac:dyDescent="0.35">
      <c r="A1243">
        <v>6676</v>
      </c>
      <c r="B1243" t="s">
        <v>6</v>
      </c>
      <c r="C1243">
        <f t="shared" si="228"/>
        <v>128</v>
      </c>
      <c r="D1243">
        <v>128</v>
      </c>
      <c r="E1243" t="s">
        <v>7</v>
      </c>
      <c r="F1243" s="1">
        <v>42566.934224537035</v>
      </c>
      <c r="G1243" s="1">
        <v>42566.988495370373</v>
      </c>
      <c r="H1243">
        <f t="shared" si="229"/>
        <v>22</v>
      </c>
      <c r="I1243" t="str">
        <f t="shared" si="230"/>
        <v>Friday</v>
      </c>
      <c r="J1243">
        <f t="shared" si="231"/>
        <v>78.150000006426126</v>
      </c>
      <c r="K1243" s="1">
        <f t="shared" si="232"/>
        <v>42566.988495370373</v>
      </c>
      <c r="L1243" t="str">
        <f t="shared" si="233"/>
        <v>Trip Completed</v>
      </c>
      <c r="M1243" t="str">
        <f t="shared" si="234"/>
        <v>Airport</v>
      </c>
      <c r="N1243" s="1">
        <f t="shared" si="239"/>
        <v>42566</v>
      </c>
      <c r="O1243" t="str">
        <f t="shared" si="235"/>
        <v>15-Jul-2016 → 15-Jul-2016</v>
      </c>
      <c r="P1243" t="str">
        <f t="shared" si="236"/>
        <v>15-Jul-2016</v>
      </c>
      <c r="Q1243" s="2">
        <f t="shared" si="237"/>
        <v>42566</v>
      </c>
      <c r="R1243" t="str">
        <f t="shared" si="238"/>
        <v>Normal</v>
      </c>
    </row>
    <row r="1244" spans="1:18" x14ac:dyDescent="0.35">
      <c r="A1244">
        <v>343</v>
      </c>
      <c r="B1244" t="s">
        <v>8</v>
      </c>
      <c r="C1244">
        <f t="shared" si="228"/>
        <v>129</v>
      </c>
      <c r="D1244">
        <v>129</v>
      </c>
      <c r="E1244" t="s">
        <v>7</v>
      </c>
      <c r="F1244" s="1">
        <v>42562.331250000003</v>
      </c>
      <c r="G1244" s="1">
        <v>42681.371527777781</v>
      </c>
      <c r="H1244">
        <f t="shared" si="229"/>
        <v>7</v>
      </c>
      <c r="I1244" t="str">
        <f t="shared" si="230"/>
        <v>Monday</v>
      </c>
      <c r="J1244">
        <f t="shared" si="231"/>
        <v>171418.00000000047</v>
      </c>
      <c r="K1244" s="1">
        <f t="shared" si="232"/>
        <v>42681.371527777781</v>
      </c>
      <c r="L1244" t="str">
        <f t="shared" si="233"/>
        <v>Trip Completed</v>
      </c>
      <c r="M1244" t="str">
        <f t="shared" si="234"/>
        <v>City</v>
      </c>
      <c r="N1244" s="1">
        <f t="shared" si="239"/>
        <v>42562</v>
      </c>
      <c r="O1244" t="str">
        <f t="shared" si="235"/>
        <v>11-Jul-2016 → 07-Nov-2016</v>
      </c>
      <c r="P1244" t="str">
        <f t="shared" si="236"/>
        <v>11-Jul-2016</v>
      </c>
      <c r="Q1244" s="2">
        <f t="shared" si="237"/>
        <v>42562</v>
      </c>
      <c r="R1244" t="str">
        <f t="shared" si="238"/>
        <v>Normal</v>
      </c>
    </row>
    <row r="1245" spans="1:18" x14ac:dyDescent="0.35">
      <c r="A1245">
        <v>1002</v>
      </c>
      <c r="B1245" t="s">
        <v>6</v>
      </c>
      <c r="C1245">
        <f t="shared" si="228"/>
        <v>129</v>
      </c>
      <c r="D1245">
        <v>129</v>
      </c>
      <c r="E1245" t="s">
        <v>7</v>
      </c>
      <c r="F1245" s="1">
        <v>42562.801388888889</v>
      </c>
      <c r="G1245" s="1">
        <v>42681.834027777775</v>
      </c>
      <c r="H1245">
        <f t="shared" si="229"/>
        <v>19</v>
      </c>
      <c r="I1245" t="str">
        <f t="shared" si="230"/>
        <v>Monday</v>
      </c>
      <c r="J1245">
        <f t="shared" si="231"/>
        <v>171406.99999999604</v>
      </c>
      <c r="K1245" s="1">
        <f t="shared" si="232"/>
        <v>42681.834027777775</v>
      </c>
      <c r="L1245" t="str">
        <f t="shared" si="233"/>
        <v>Trip Completed</v>
      </c>
      <c r="M1245" t="str">
        <f t="shared" si="234"/>
        <v>Airport</v>
      </c>
      <c r="N1245" s="1">
        <f t="shared" si="239"/>
        <v>42562</v>
      </c>
      <c r="O1245" t="str">
        <f t="shared" si="235"/>
        <v>11-Jul-2016 → 07-Nov-2016</v>
      </c>
      <c r="P1245" t="str">
        <f t="shared" si="236"/>
        <v>11-Jul-2016</v>
      </c>
      <c r="Q1245" s="2">
        <f t="shared" si="237"/>
        <v>42562</v>
      </c>
      <c r="R1245" t="str">
        <f t="shared" si="238"/>
        <v>Normal</v>
      </c>
    </row>
    <row r="1246" spans="1:18" x14ac:dyDescent="0.35">
      <c r="A1246">
        <v>1571</v>
      </c>
      <c r="B1246" t="s">
        <v>6</v>
      </c>
      <c r="C1246">
        <f t="shared" si="228"/>
        <v>129</v>
      </c>
      <c r="D1246">
        <v>129</v>
      </c>
      <c r="E1246" t="s">
        <v>7</v>
      </c>
      <c r="F1246" s="1">
        <v>42563.269444444442</v>
      </c>
      <c r="G1246" s="1">
        <v>42711.320138888892</v>
      </c>
      <c r="H1246">
        <f t="shared" si="229"/>
        <v>6</v>
      </c>
      <c r="I1246" t="str">
        <f t="shared" si="230"/>
        <v>Tuesday</v>
      </c>
      <c r="J1246">
        <f t="shared" si="231"/>
        <v>213193.00000000745</v>
      </c>
      <c r="K1246" s="1">
        <f t="shared" si="232"/>
        <v>42711.320138888892</v>
      </c>
      <c r="L1246" t="str">
        <f t="shared" si="233"/>
        <v>Trip Completed</v>
      </c>
      <c r="M1246" t="str">
        <f t="shared" si="234"/>
        <v>Airport</v>
      </c>
      <c r="N1246" s="1">
        <f t="shared" si="239"/>
        <v>42563</v>
      </c>
      <c r="O1246" t="str">
        <f t="shared" si="235"/>
        <v>12-Jul-2016 → 07-Dec-2016</v>
      </c>
      <c r="P1246" t="str">
        <f t="shared" si="236"/>
        <v>12-Jul-2016</v>
      </c>
      <c r="Q1246" s="2">
        <f t="shared" si="237"/>
        <v>42563</v>
      </c>
      <c r="R1246" t="str">
        <f t="shared" si="238"/>
        <v>Normal</v>
      </c>
    </row>
    <row r="1247" spans="1:18" x14ac:dyDescent="0.35">
      <c r="A1247">
        <v>1954</v>
      </c>
      <c r="B1247" t="s">
        <v>6</v>
      </c>
      <c r="C1247">
        <f t="shared" si="228"/>
        <v>129</v>
      </c>
      <c r="D1247">
        <v>129</v>
      </c>
      <c r="E1247" t="s">
        <v>7</v>
      </c>
      <c r="F1247" s="1">
        <v>42563.488194444442</v>
      </c>
      <c r="G1247" s="1">
        <v>42711.505555555559</v>
      </c>
      <c r="H1247">
        <f t="shared" si="229"/>
        <v>11</v>
      </c>
      <c r="I1247" t="str">
        <f t="shared" si="230"/>
        <v>Tuesday</v>
      </c>
      <c r="J1247">
        <f t="shared" si="231"/>
        <v>213145.00000000815</v>
      </c>
      <c r="K1247" s="1">
        <f t="shared" si="232"/>
        <v>42711.505555555559</v>
      </c>
      <c r="L1247" t="str">
        <f t="shared" si="233"/>
        <v>Trip Completed</v>
      </c>
      <c r="M1247" t="str">
        <f t="shared" si="234"/>
        <v>Airport</v>
      </c>
      <c r="N1247" s="1">
        <f t="shared" si="239"/>
        <v>42563</v>
      </c>
      <c r="O1247" t="str">
        <f t="shared" si="235"/>
        <v>12-Jul-2016 → 07-Dec-2016</v>
      </c>
      <c r="P1247" t="str">
        <f t="shared" si="236"/>
        <v>12-Jul-2016</v>
      </c>
      <c r="Q1247" s="2">
        <f t="shared" si="237"/>
        <v>42563</v>
      </c>
      <c r="R1247" t="str">
        <f t="shared" si="238"/>
        <v>Normal</v>
      </c>
    </row>
    <row r="1248" spans="1:18" x14ac:dyDescent="0.35">
      <c r="A1248">
        <v>3436</v>
      </c>
      <c r="B1248" t="s">
        <v>6</v>
      </c>
      <c r="C1248">
        <f t="shared" si="228"/>
        <v>129</v>
      </c>
      <c r="D1248">
        <v>129</v>
      </c>
      <c r="E1248" t="s">
        <v>7</v>
      </c>
      <c r="F1248" s="1">
        <v>42564.674699074072</v>
      </c>
      <c r="G1248" s="1">
        <v>42564.713530092595</v>
      </c>
      <c r="H1248">
        <f t="shared" si="229"/>
        <v>16</v>
      </c>
      <c r="I1248" t="str">
        <f t="shared" si="230"/>
        <v>Wednesday</v>
      </c>
      <c r="J1248">
        <f t="shared" si="231"/>
        <v>55.916666672565043</v>
      </c>
      <c r="K1248" s="1">
        <f t="shared" si="232"/>
        <v>42564.713530092595</v>
      </c>
      <c r="L1248" t="str">
        <f t="shared" si="233"/>
        <v>Trip Completed</v>
      </c>
      <c r="M1248" t="str">
        <f t="shared" si="234"/>
        <v>Airport</v>
      </c>
      <c r="N1248" s="1">
        <f t="shared" si="239"/>
        <v>42564</v>
      </c>
      <c r="O1248" t="str">
        <f t="shared" si="235"/>
        <v>13-Jul-2016 → 13-Jul-2016</v>
      </c>
      <c r="P1248" t="str">
        <f t="shared" si="236"/>
        <v>13-Jul-2016</v>
      </c>
      <c r="Q1248" s="2">
        <f t="shared" si="237"/>
        <v>42564</v>
      </c>
      <c r="R1248" t="str">
        <f t="shared" si="238"/>
        <v>Normal</v>
      </c>
    </row>
    <row r="1249" spans="1:18" x14ac:dyDescent="0.35">
      <c r="A1249">
        <v>5193</v>
      </c>
      <c r="B1249" t="s">
        <v>6</v>
      </c>
      <c r="C1249">
        <f t="shared" si="228"/>
        <v>129</v>
      </c>
      <c r="D1249">
        <v>129</v>
      </c>
      <c r="E1249" t="s">
        <v>7</v>
      </c>
      <c r="F1249" s="1">
        <v>42565.864733796298</v>
      </c>
      <c r="G1249" s="1">
        <v>42565.896203703705</v>
      </c>
      <c r="H1249">
        <f t="shared" si="229"/>
        <v>20</v>
      </c>
      <c r="I1249" t="str">
        <f t="shared" si="230"/>
        <v>Thursday</v>
      </c>
      <c r="J1249">
        <f t="shared" si="231"/>
        <v>45.316666667349637</v>
      </c>
      <c r="K1249" s="1">
        <f t="shared" si="232"/>
        <v>42565.896203703705</v>
      </c>
      <c r="L1249" t="str">
        <f t="shared" si="233"/>
        <v>Trip Completed</v>
      </c>
      <c r="M1249" t="str">
        <f t="shared" si="234"/>
        <v>Airport</v>
      </c>
      <c r="N1249" s="1">
        <f t="shared" si="239"/>
        <v>42565</v>
      </c>
      <c r="O1249" t="str">
        <f t="shared" si="235"/>
        <v>14-Jul-2016 → 14-Jul-2016</v>
      </c>
      <c r="P1249" t="str">
        <f t="shared" si="236"/>
        <v>14-Jul-2016</v>
      </c>
      <c r="Q1249" s="2">
        <f t="shared" si="237"/>
        <v>42565</v>
      </c>
      <c r="R1249" t="str">
        <f t="shared" si="238"/>
        <v>Normal</v>
      </c>
    </row>
    <row r="1250" spans="1:18" x14ac:dyDescent="0.35">
      <c r="A1250">
        <v>5555</v>
      </c>
      <c r="B1250" t="s">
        <v>8</v>
      </c>
      <c r="C1250">
        <f t="shared" si="228"/>
        <v>129</v>
      </c>
      <c r="D1250">
        <v>129</v>
      </c>
      <c r="E1250" t="s">
        <v>7</v>
      </c>
      <c r="F1250" s="1">
        <v>42566.239201388889</v>
      </c>
      <c r="G1250" s="1">
        <v>42566.269594907404</v>
      </c>
      <c r="H1250">
        <f t="shared" si="229"/>
        <v>5</v>
      </c>
      <c r="I1250" t="str">
        <f t="shared" si="230"/>
        <v>Friday</v>
      </c>
      <c r="J1250">
        <f t="shared" si="231"/>
        <v>43.766666661249474</v>
      </c>
      <c r="K1250" s="1">
        <f t="shared" si="232"/>
        <v>42566.269594907404</v>
      </c>
      <c r="L1250" t="str">
        <f t="shared" si="233"/>
        <v>Trip Completed</v>
      </c>
      <c r="M1250" t="str">
        <f t="shared" si="234"/>
        <v>City</v>
      </c>
      <c r="N1250" s="1">
        <f t="shared" si="239"/>
        <v>42566</v>
      </c>
      <c r="O1250" t="str">
        <f t="shared" si="235"/>
        <v>15-Jul-2016 → 15-Jul-2016</v>
      </c>
      <c r="P1250" t="str">
        <f t="shared" si="236"/>
        <v>15-Jul-2016</v>
      </c>
      <c r="Q1250" s="2">
        <f t="shared" si="237"/>
        <v>42566</v>
      </c>
      <c r="R1250" t="str">
        <f t="shared" si="238"/>
        <v>Normal</v>
      </c>
    </row>
    <row r="1251" spans="1:18" x14ac:dyDescent="0.35">
      <c r="A1251">
        <v>5674</v>
      </c>
      <c r="B1251" t="s">
        <v>6</v>
      </c>
      <c r="C1251">
        <f t="shared" si="228"/>
        <v>129</v>
      </c>
      <c r="D1251">
        <v>129</v>
      </c>
      <c r="E1251" t="s">
        <v>7</v>
      </c>
      <c r="F1251" s="1">
        <v>42566.296099537038</v>
      </c>
      <c r="G1251" s="1">
        <v>42566.32439814815</v>
      </c>
      <c r="H1251">
        <f t="shared" si="229"/>
        <v>7</v>
      </c>
      <c r="I1251" t="str">
        <f t="shared" si="230"/>
        <v>Friday</v>
      </c>
      <c r="J1251">
        <f t="shared" si="231"/>
        <v>40.750000001862645</v>
      </c>
      <c r="K1251" s="1">
        <f t="shared" si="232"/>
        <v>42566.32439814815</v>
      </c>
      <c r="L1251" t="str">
        <f t="shared" si="233"/>
        <v>Trip Completed</v>
      </c>
      <c r="M1251" t="str">
        <f t="shared" si="234"/>
        <v>Airport</v>
      </c>
      <c r="N1251" s="1">
        <f t="shared" si="239"/>
        <v>42566</v>
      </c>
      <c r="O1251" t="str">
        <f t="shared" si="235"/>
        <v>15-Jul-2016 → 15-Jul-2016</v>
      </c>
      <c r="P1251" t="str">
        <f t="shared" si="236"/>
        <v>15-Jul-2016</v>
      </c>
      <c r="Q1251" s="2">
        <f t="shared" si="237"/>
        <v>42566</v>
      </c>
      <c r="R1251" t="str">
        <f t="shared" si="238"/>
        <v>Normal</v>
      </c>
    </row>
    <row r="1252" spans="1:18" x14ac:dyDescent="0.35">
      <c r="A1252">
        <v>6596</v>
      </c>
      <c r="B1252" t="s">
        <v>8</v>
      </c>
      <c r="C1252">
        <f t="shared" si="228"/>
        <v>129</v>
      </c>
      <c r="D1252">
        <v>129</v>
      </c>
      <c r="E1252" t="s">
        <v>7</v>
      </c>
      <c r="F1252" s="1">
        <v>42566.898159722223</v>
      </c>
      <c r="G1252" s="1">
        <v>42566.931979166664</v>
      </c>
      <c r="H1252">
        <f t="shared" si="229"/>
        <v>21</v>
      </c>
      <c r="I1252" t="str">
        <f t="shared" si="230"/>
        <v>Friday</v>
      </c>
      <c r="J1252">
        <f t="shared" si="231"/>
        <v>48.699999995296821</v>
      </c>
      <c r="K1252" s="1">
        <f t="shared" si="232"/>
        <v>42566.931979166664</v>
      </c>
      <c r="L1252" t="str">
        <f t="shared" si="233"/>
        <v>Trip Completed</v>
      </c>
      <c r="M1252" t="str">
        <f t="shared" si="234"/>
        <v>City</v>
      </c>
      <c r="N1252" s="1">
        <f t="shared" si="239"/>
        <v>42566</v>
      </c>
      <c r="O1252" t="str">
        <f t="shared" si="235"/>
        <v>15-Jul-2016 → 15-Jul-2016</v>
      </c>
      <c r="P1252" t="str">
        <f t="shared" si="236"/>
        <v>15-Jul-2016</v>
      </c>
      <c r="Q1252" s="2">
        <f t="shared" si="237"/>
        <v>42566</v>
      </c>
      <c r="R1252" t="str">
        <f t="shared" si="238"/>
        <v>Normal</v>
      </c>
    </row>
    <row r="1253" spans="1:18" x14ac:dyDescent="0.35">
      <c r="A1253">
        <v>123</v>
      </c>
      <c r="B1253" t="s">
        <v>8</v>
      </c>
      <c r="C1253">
        <f t="shared" si="228"/>
        <v>130</v>
      </c>
      <c r="D1253">
        <v>130</v>
      </c>
      <c r="E1253" t="s">
        <v>7</v>
      </c>
      <c r="F1253" s="1">
        <v>42562.216666666667</v>
      </c>
      <c r="G1253" s="1">
        <v>42681.259722222225</v>
      </c>
      <c r="H1253">
        <f t="shared" si="229"/>
        <v>5</v>
      </c>
      <c r="I1253" t="str">
        <f t="shared" si="230"/>
        <v>Monday</v>
      </c>
      <c r="J1253">
        <f t="shared" si="231"/>
        <v>171422.00000000303</v>
      </c>
      <c r="K1253" s="1">
        <f t="shared" si="232"/>
        <v>42681.259722222225</v>
      </c>
      <c r="L1253" t="str">
        <f t="shared" si="233"/>
        <v>Trip Completed</v>
      </c>
      <c r="M1253" t="str">
        <f t="shared" si="234"/>
        <v>City</v>
      </c>
      <c r="N1253" s="1">
        <f t="shared" si="239"/>
        <v>42562</v>
      </c>
      <c r="O1253" t="str">
        <f t="shared" si="235"/>
        <v>11-Jul-2016 → 07-Nov-2016</v>
      </c>
      <c r="P1253" t="str">
        <f t="shared" si="236"/>
        <v>11-Jul-2016</v>
      </c>
      <c r="Q1253" s="2">
        <f t="shared" si="237"/>
        <v>42562</v>
      </c>
      <c r="R1253" t="str">
        <f t="shared" si="238"/>
        <v>Normal</v>
      </c>
    </row>
    <row r="1254" spans="1:18" x14ac:dyDescent="0.35">
      <c r="A1254">
        <v>479</v>
      </c>
      <c r="B1254" t="s">
        <v>6</v>
      </c>
      <c r="C1254">
        <f t="shared" si="228"/>
        <v>130</v>
      </c>
      <c r="D1254">
        <v>130</v>
      </c>
      <c r="E1254" t="s">
        <v>7</v>
      </c>
      <c r="F1254" s="1">
        <v>42562.393750000003</v>
      </c>
      <c r="G1254" s="1">
        <v>42681.447222222225</v>
      </c>
      <c r="H1254">
        <f t="shared" si="229"/>
        <v>9</v>
      </c>
      <c r="I1254" t="str">
        <f t="shared" si="230"/>
        <v>Monday</v>
      </c>
      <c r="J1254">
        <f t="shared" si="231"/>
        <v>171436.99999999953</v>
      </c>
      <c r="K1254" s="1">
        <f t="shared" si="232"/>
        <v>42681.447222222225</v>
      </c>
      <c r="L1254" t="str">
        <f t="shared" si="233"/>
        <v>Trip Completed</v>
      </c>
      <c r="M1254" t="str">
        <f t="shared" si="234"/>
        <v>Airport</v>
      </c>
      <c r="N1254" s="1">
        <f t="shared" si="239"/>
        <v>42562</v>
      </c>
      <c r="O1254" t="str">
        <f t="shared" si="235"/>
        <v>11-Jul-2016 → 07-Nov-2016</v>
      </c>
      <c r="P1254" t="str">
        <f t="shared" si="236"/>
        <v>11-Jul-2016</v>
      </c>
      <c r="Q1254" s="2">
        <f t="shared" si="237"/>
        <v>42562</v>
      </c>
      <c r="R1254" t="str">
        <f t="shared" si="238"/>
        <v>Normal</v>
      </c>
    </row>
    <row r="1255" spans="1:18" x14ac:dyDescent="0.35">
      <c r="A1255">
        <v>657</v>
      </c>
      <c r="B1255" t="s">
        <v>8</v>
      </c>
      <c r="C1255">
        <f t="shared" si="228"/>
        <v>130</v>
      </c>
      <c r="D1255">
        <v>130</v>
      </c>
      <c r="E1255" t="s">
        <v>7</v>
      </c>
      <c r="F1255" s="1">
        <v>42562.538194444445</v>
      </c>
      <c r="G1255" s="1">
        <v>42681.573611111111</v>
      </c>
      <c r="H1255">
        <f t="shared" si="229"/>
        <v>12</v>
      </c>
      <c r="I1255" t="str">
        <f t="shared" si="230"/>
        <v>Monday</v>
      </c>
      <c r="J1255">
        <f t="shared" si="231"/>
        <v>171410.9999999986</v>
      </c>
      <c r="K1255" s="1">
        <f t="shared" si="232"/>
        <v>42681.573611111111</v>
      </c>
      <c r="L1255" t="str">
        <f t="shared" si="233"/>
        <v>Trip Completed</v>
      </c>
      <c r="M1255" t="str">
        <f t="shared" si="234"/>
        <v>City</v>
      </c>
      <c r="N1255" s="1">
        <f t="shared" si="239"/>
        <v>42562</v>
      </c>
      <c r="O1255" t="str">
        <f t="shared" si="235"/>
        <v>11-Jul-2016 → 07-Nov-2016</v>
      </c>
      <c r="P1255" t="str">
        <f t="shared" si="236"/>
        <v>11-Jul-2016</v>
      </c>
      <c r="Q1255" s="2">
        <f t="shared" si="237"/>
        <v>42562</v>
      </c>
      <c r="R1255" t="str">
        <f t="shared" si="238"/>
        <v>Normal</v>
      </c>
    </row>
    <row r="1256" spans="1:18" x14ac:dyDescent="0.35">
      <c r="A1256">
        <v>975</v>
      </c>
      <c r="B1256" t="s">
        <v>6</v>
      </c>
      <c r="C1256">
        <f t="shared" si="228"/>
        <v>130</v>
      </c>
      <c r="D1256">
        <v>130</v>
      </c>
      <c r="E1256" t="s">
        <v>7</v>
      </c>
      <c r="F1256" s="1">
        <v>42562.787499999999</v>
      </c>
      <c r="G1256" s="1">
        <v>42681.836805555555</v>
      </c>
      <c r="H1256">
        <f t="shared" si="229"/>
        <v>18</v>
      </c>
      <c r="I1256" t="str">
        <f t="shared" si="230"/>
        <v>Monday</v>
      </c>
      <c r="J1256">
        <f t="shared" si="231"/>
        <v>171431.00000000093</v>
      </c>
      <c r="K1256" s="1">
        <f t="shared" si="232"/>
        <v>42681.836805555555</v>
      </c>
      <c r="L1256" t="str">
        <f t="shared" si="233"/>
        <v>Trip Completed</v>
      </c>
      <c r="M1256" t="str">
        <f t="shared" si="234"/>
        <v>Airport</v>
      </c>
      <c r="N1256" s="1">
        <f t="shared" si="239"/>
        <v>42562</v>
      </c>
      <c r="O1256" t="str">
        <f t="shared" si="235"/>
        <v>11-Jul-2016 → 07-Nov-2016</v>
      </c>
      <c r="P1256" t="str">
        <f t="shared" si="236"/>
        <v>11-Jul-2016</v>
      </c>
      <c r="Q1256" s="2">
        <f t="shared" si="237"/>
        <v>42562</v>
      </c>
      <c r="R1256" t="str">
        <f t="shared" si="238"/>
        <v>Normal</v>
      </c>
    </row>
    <row r="1257" spans="1:18" x14ac:dyDescent="0.35">
      <c r="A1257">
        <v>1307</v>
      </c>
      <c r="B1257" t="s">
        <v>6</v>
      </c>
      <c r="C1257">
        <f t="shared" si="228"/>
        <v>130</v>
      </c>
      <c r="D1257">
        <v>130</v>
      </c>
      <c r="E1257" t="s">
        <v>7</v>
      </c>
      <c r="F1257" s="1">
        <v>42562.945833333331</v>
      </c>
      <c r="G1257" s="1">
        <v>42681.963194444441</v>
      </c>
      <c r="H1257">
        <f t="shared" si="229"/>
        <v>22</v>
      </c>
      <c r="I1257" t="str">
        <f t="shared" si="230"/>
        <v>Monday</v>
      </c>
      <c r="J1257">
        <f t="shared" si="231"/>
        <v>171384.99999999767</v>
      </c>
      <c r="K1257" s="1">
        <f t="shared" si="232"/>
        <v>42681.963194444441</v>
      </c>
      <c r="L1257" t="str">
        <f t="shared" si="233"/>
        <v>Trip Completed</v>
      </c>
      <c r="M1257" t="str">
        <f t="shared" si="234"/>
        <v>Airport</v>
      </c>
      <c r="N1257" s="1">
        <f t="shared" si="239"/>
        <v>42562</v>
      </c>
      <c r="O1257" t="str">
        <f t="shared" si="235"/>
        <v>11-Jul-2016 → 07-Nov-2016</v>
      </c>
      <c r="P1257" t="str">
        <f t="shared" si="236"/>
        <v>11-Jul-2016</v>
      </c>
      <c r="Q1257" s="2">
        <f t="shared" si="237"/>
        <v>42562</v>
      </c>
      <c r="R1257" t="str">
        <f t="shared" si="238"/>
        <v>Normal</v>
      </c>
    </row>
    <row r="1258" spans="1:18" x14ac:dyDescent="0.35">
      <c r="A1258">
        <v>1672</v>
      </c>
      <c r="B1258" t="s">
        <v>8</v>
      </c>
      <c r="C1258">
        <f t="shared" si="228"/>
        <v>130</v>
      </c>
      <c r="D1258">
        <v>130</v>
      </c>
      <c r="E1258" t="s">
        <v>7</v>
      </c>
      <c r="F1258" s="1">
        <v>42563.317361111112</v>
      </c>
      <c r="G1258" s="1">
        <v>42711.342361111114</v>
      </c>
      <c r="H1258">
        <f t="shared" si="229"/>
        <v>7</v>
      </c>
      <c r="I1258" t="str">
        <f t="shared" si="230"/>
        <v>Tuesday</v>
      </c>
      <c r="J1258">
        <f t="shared" si="231"/>
        <v>213156.0000000021</v>
      </c>
      <c r="K1258" s="1">
        <f t="shared" si="232"/>
        <v>42711.342361111114</v>
      </c>
      <c r="L1258" t="str">
        <f t="shared" si="233"/>
        <v>Trip Completed</v>
      </c>
      <c r="M1258" t="str">
        <f t="shared" si="234"/>
        <v>City</v>
      </c>
      <c r="N1258" s="1">
        <f t="shared" si="239"/>
        <v>42563</v>
      </c>
      <c r="O1258" t="str">
        <f t="shared" si="235"/>
        <v>12-Jul-2016 → 07-Dec-2016</v>
      </c>
      <c r="P1258" t="str">
        <f t="shared" si="236"/>
        <v>12-Jul-2016</v>
      </c>
      <c r="Q1258" s="2">
        <f t="shared" si="237"/>
        <v>42563</v>
      </c>
      <c r="R1258" t="str">
        <f t="shared" si="238"/>
        <v>Normal</v>
      </c>
    </row>
    <row r="1259" spans="1:18" x14ac:dyDescent="0.35">
      <c r="A1259">
        <v>1942</v>
      </c>
      <c r="B1259" t="s">
        <v>6</v>
      </c>
      <c r="C1259">
        <f t="shared" si="228"/>
        <v>130</v>
      </c>
      <c r="D1259">
        <v>130</v>
      </c>
      <c r="E1259" t="s">
        <v>7</v>
      </c>
      <c r="F1259" s="1">
        <v>42563.476388888892</v>
      </c>
      <c r="G1259" s="1">
        <v>42711.518750000003</v>
      </c>
      <c r="H1259">
        <f t="shared" si="229"/>
        <v>11</v>
      </c>
      <c r="I1259" t="str">
        <f t="shared" si="230"/>
        <v>Tuesday</v>
      </c>
      <c r="J1259">
        <f t="shared" si="231"/>
        <v>213180.99999999977</v>
      </c>
      <c r="K1259" s="1">
        <f t="shared" si="232"/>
        <v>42711.518750000003</v>
      </c>
      <c r="L1259" t="str">
        <f t="shared" si="233"/>
        <v>Trip Completed</v>
      </c>
      <c r="M1259" t="str">
        <f t="shared" si="234"/>
        <v>Airport</v>
      </c>
      <c r="N1259" s="1">
        <f t="shared" si="239"/>
        <v>42563</v>
      </c>
      <c r="O1259" t="str">
        <f t="shared" si="235"/>
        <v>12-Jul-2016 → 07-Dec-2016</v>
      </c>
      <c r="P1259" t="str">
        <f t="shared" si="236"/>
        <v>12-Jul-2016</v>
      </c>
      <c r="Q1259" s="2">
        <f t="shared" si="237"/>
        <v>42563</v>
      </c>
      <c r="R1259" t="str">
        <f t="shared" si="238"/>
        <v>Normal</v>
      </c>
    </row>
    <row r="1260" spans="1:18" x14ac:dyDescent="0.35">
      <c r="A1260">
        <v>3382</v>
      </c>
      <c r="B1260" t="s">
        <v>8</v>
      </c>
      <c r="C1260">
        <f t="shared" si="228"/>
        <v>130</v>
      </c>
      <c r="D1260">
        <v>130</v>
      </c>
      <c r="E1260" t="s">
        <v>7</v>
      </c>
      <c r="F1260" s="1">
        <v>42564.600671296299</v>
      </c>
      <c r="G1260" s="1">
        <v>42564.638437499998</v>
      </c>
      <c r="H1260">
        <f t="shared" si="229"/>
        <v>14</v>
      </c>
      <c r="I1260" t="str">
        <f t="shared" si="230"/>
        <v>Wednesday</v>
      </c>
      <c r="J1260">
        <f t="shared" si="231"/>
        <v>54.383333326550201</v>
      </c>
      <c r="K1260" s="1">
        <f t="shared" si="232"/>
        <v>42564.638437499998</v>
      </c>
      <c r="L1260" t="str">
        <f t="shared" si="233"/>
        <v>Trip Completed</v>
      </c>
      <c r="M1260" t="str">
        <f t="shared" si="234"/>
        <v>City</v>
      </c>
      <c r="N1260" s="1">
        <f t="shared" si="239"/>
        <v>42564</v>
      </c>
      <c r="O1260" t="str">
        <f t="shared" si="235"/>
        <v>13-Jul-2016 → 13-Jul-2016</v>
      </c>
      <c r="P1260" t="str">
        <f t="shared" si="236"/>
        <v>13-Jul-2016</v>
      </c>
      <c r="Q1260" s="2">
        <f t="shared" si="237"/>
        <v>42564</v>
      </c>
      <c r="R1260" t="str">
        <f t="shared" si="238"/>
        <v>Normal</v>
      </c>
    </row>
    <row r="1261" spans="1:18" x14ac:dyDescent="0.35">
      <c r="A1261">
        <v>4284</v>
      </c>
      <c r="B1261" t="s">
        <v>6</v>
      </c>
      <c r="C1261">
        <f t="shared" si="228"/>
        <v>130</v>
      </c>
      <c r="D1261">
        <v>130</v>
      </c>
      <c r="E1261" t="s">
        <v>7</v>
      </c>
      <c r="F1261" s="1">
        <v>42565.2734375</v>
      </c>
      <c r="G1261" s="1">
        <v>42565.29923611111</v>
      </c>
      <c r="H1261">
        <f t="shared" si="229"/>
        <v>6</v>
      </c>
      <c r="I1261" t="str">
        <f t="shared" si="230"/>
        <v>Thursday</v>
      </c>
      <c r="J1261">
        <f t="shared" si="231"/>
        <v>37.149999998509884</v>
      </c>
      <c r="K1261" s="1">
        <f t="shared" si="232"/>
        <v>42565.29923611111</v>
      </c>
      <c r="L1261" t="str">
        <f t="shared" si="233"/>
        <v>Trip Completed</v>
      </c>
      <c r="M1261" t="str">
        <f t="shared" si="234"/>
        <v>Airport</v>
      </c>
      <c r="N1261" s="1">
        <f t="shared" si="239"/>
        <v>42565</v>
      </c>
      <c r="O1261" t="str">
        <f t="shared" si="235"/>
        <v>14-Jul-2016 → 14-Jul-2016</v>
      </c>
      <c r="P1261" t="str">
        <f t="shared" si="236"/>
        <v>14-Jul-2016</v>
      </c>
      <c r="Q1261" s="2">
        <f t="shared" si="237"/>
        <v>42565</v>
      </c>
      <c r="R1261" t="str">
        <f t="shared" si="238"/>
        <v>Normal</v>
      </c>
    </row>
    <row r="1262" spans="1:18" x14ac:dyDescent="0.35">
      <c r="A1262">
        <v>6734</v>
      </c>
      <c r="B1262" t="s">
        <v>6</v>
      </c>
      <c r="C1262">
        <f t="shared" si="228"/>
        <v>130</v>
      </c>
      <c r="D1262">
        <v>130</v>
      </c>
      <c r="E1262" t="s">
        <v>7</v>
      </c>
      <c r="F1262" s="1">
        <v>42566.984155092592</v>
      </c>
      <c r="G1262" s="1">
        <v>42567.017581018517</v>
      </c>
      <c r="H1262">
        <f t="shared" si="229"/>
        <v>23</v>
      </c>
      <c r="I1262" t="str">
        <f t="shared" si="230"/>
        <v>Friday</v>
      </c>
      <c r="J1262">
        <f t="shared" si="231"/>
        <v>48.133333332370967</v>
      </c>
      <c r="K1262" s="1">
        <f t="shared" si="232"/>
        <v>42567.017581018517</v>
      </c>
      <c r="L1262" t="str">
        <f t="shared" si="233"/>
        <v>Trip Completed</v>
      </c>
      <c r="M1262" t="str">
        <f t="shared" si="234"/>
        <v>Airport</v>
      </c>
      <c r="N1262" s="1">
        <f t="shared" si="239"/>
        <v>42566</v>
      </c>
      <c r="O1262" t="str">
        <f t="shared" si="235"/>
        <v>15-Jul-2016 → 16-Jul-2016</v>
      </c>
      <c r="P1262" t="str">
        <f t="shared" si="236"/>
        <v>15-Jul-2016</v>
      </c>
      <c r="Q1262" s="2">
        <f t="shared" si="237"/>
        <v>42566</v>
      </c>
      <c r="R1262" t="str">
        <f t="shared" si="238"/>
        <v>Normal</v>
      </c>
    </row>
    <row r="1263" spans="1:18" x14ac:dyDescent="0.35">
      <c r="A1263">
        <v>281</v>
      </c>
      <c r="B1263" t="s">
        <v>8</v>
      </c>
      <c r="C1263">
        <f t="shared" si="228"/>
        <v>131</v>
      </c>
      <c r="D1263">
        <v>131</v>
      </c>
      <c r="E1263" t="s">
        <v>7</v>
      </c>
      <c r="F1263" s="1">
        <v>42681.292361111111</v>
      </c>
      <c r="G1263" s="1">
        <v>42681.340277777781</v>
      </c>
      <c r="H1263">
        <f t="shared" si="229"/>
        <v>7</v>
      </c>
      <c r="I1263" t="str">
        <f t="shared" si="230"/>
        <v>Monday</v>
      </c>
      <c r="J1263">
        <f t="shared" si="231"/>
        <v>69.000000004889444</v>
      </c>
      <c r="K1263" s="1">
        <f t="shared" si="232"/>
        <v>42681.340277777781</v>
      </c>
      <c r="L1263" t="str">
        <f t="shared" si="233"/>
        <v>Trip Completed</v>
      </c>
      <c r="M1263" t="str">
        <f t="shared" si="234"/>
        <v>City</v>
      </c>
      <c r="N1263" s="1">
        <f t="shared" si="239"/>
        <v>42681</v>
      </c>
      <c r="O1263" t="str">
        <f t="shared" si="235"/>
        <v>07-Nov-2016 → 07-Nov-2016</v>
      </c>
      <c r="P1263" t="str">
        <f t="shared" si="236"/>
        <v>07-Nov-2016</v>
      </c>
      <c r="Q1263" s="2">
        <f t="shared" si="237"/>
        <v>42681</v>
      </c>
      <c r="R1263" t="str">
        <f t="shared" si="238"/>
        <v>Holiday</v>
      </c>
    </row>
    <row r="1264" spans="1:18" x14ac:dyDescent="0.35">
      <c r="A1264">
        <v>1902</v>
      </c>
      <c r="B1264" t="s">
        <v>8</v>
      </c>
      <c r="C1264">
        <f t="shared" si="228"/>
        <v>131</v>
      </c>
      <c r="D1264">
        <v>131</v>
      </c>
      <c r="E1264" t="s">
        <v>7</v>
      </c>
      <c r="F1264" s="1">
        <v>42711.44027777778</v>
      </c>
      <c r="G1264" s="1">
        <v>42711.490277777775</v>
      </c>
      <c r="H1264">
        <f t="shared" si="229"/>
        <v>10</v>
      </c>
      <c r="I1264" t="str">
        <f t="shared" si="230"/>
        <v>Wednesday</v>
      </c>
      <c r="J1264">
        <f t="shared" si="231"/>
        <v>71.999999993713573</v>
      </c>
      <c r="K1264" s="1">
        <f t="shared" si="232"/>
        <v>42711.490277777775</v>
      </c>
      <c r="L1264" t="str">
        <f t="shared" si="233"/>
        <v>Trip Completed</v>
      </c>
      <c r="M1264" t="str">
        <f t="shared" si="234"/>
        <v>City</v>
      </c>
      <c r="N1264" s="1">
        <f t="shared" si="239"/>
        <v>42711</v>
      </c>
      <c r="O1264" t="str">
        <f t="shared" si="235"/>
        <v>07-Dec-2016 → 07-Dec-2016</v>
      </c>
      <c r="P1264" t="str">
        <f t="shared" si="236"/>
        <v>07-Dec-2016</v>
      </c>
      <c r="Q1264" s="2">
        <f t="shared" si="237"/>
        <v>42711</v>
      </c>
      <c r="R1264" t="str">
        <f t="shared" si="238"/>
        <v>Strike/Disruption (Vardah cyclone in Chennai)</v>
      </c>
    </row>
    <row r="1265" spans="1:18" x14ac:dyDescent="0.35">
      <c r="A1265">
        <v>2691</v>
      </c>
      <c r="B1265" t="s">
        <v>6</v>
      </c>
      <c r="C1265">
        <f t="shared" si="228"/>
        <v>131</v>
      </c>
      <c r="D1265">
        <v>131</v>
      </c>
      <c r="E1265" t="s">
        <v>7</v>
      </c>
      <c r="F1265" s="1">
        <v>42564.030578703707</v>
      </c>
      <c r="G1265" s="1">
        <v>42564.070289351854</v>
      </c>
      <c r="H1265">
        <f t="shared" si="229"/>
        <v>0</v>
      </c>
      <c r="I1265" t="str">
        <f t="shared" si="230"/>
        <v>Wednesday</v>
      </c>
      <c r="J1265">
        <f t="shared" si="231"/>
        <v>57.18333333148621</v>
      </c>
      <c r="K1265" s="1">
        <f t="shared" si="232"/>
        <v>42564.070289351854</v>
      </c>
      <c r="L1265" t="str">
        <f t="shared" si="233"/>
        <v>Trip Completed</v>
      </c>
      <c r="M1265" t="str">
        <f t="shared" si="234"/>
        <v>Airport</v>
      </c>
      <c r="N1265" s="1">
        <f t="shared" si="239"/>
        <v>42564</v>
      </c>
      <c r="O1265" t="str">
        <f t="shared" si="235"/>
        <v>13-Jul-2016 → 13-Jul-2016</v>
      </c>
      <c r="P1265" t="str">
        <f t="shared" si="236"/>
        <v>13-Jul-2016</v>
      </c>
      <c r="Q1265" s="2">
        <f t="shared" si="237"/>
        <v>42564</v>
      </c>
      <c r="R1265" t="str">
        <f t="shared" si="238"/>
        <v>Normal</v>
      </c>
    </row>
    <row r="1266" spans="1:18" x14ac:dyDescent="0.35">
      <c r="A1266">
        <v>4430</v>
      </c>
      <c r="B1266" t="s">
        <v>8</v>
      </c>
      <c r="C1266">
        <f t="shared" si="228"/>
        <v>131</v>
      </c>
      <c r="D1266">
        <v>131</v>
      </c>
      <c r="E1266" t="s">
        <v>7</v>
      </c>
      <c r="F1266" s="1">
        <v>42565.348009259258</v>
      </c>
      <c r="G1266" s="1">
        <v>42565.373761574076</v>
      </c>
      <c r="H1266">
        <f t="shared" si="229"/>
        <v>8</v>
      </c>
      <c r="I1266" t="str">
        <f t="shared" si="230"/>
        <v>Thursday</v>
      </c>
      <c r="J1266">
        <f t="shared" si="231"/>
        <v>37.083333337213844</v>
      </c>
      <c r="K1266" s="1">
        <f t="shared" si="232"/>
        <v>42565.373761574076</v>
      </c>
      <c r="L1266" t="str">
        <f t="shared" si="233"/>
        <v>Trip Completed</v>
      </c>
      <c r="M1266" t="str">
        <f t="shared" si="234"/>
        <v>City</v>
      </c>
      <c r="N1266" s="1">
        <f t="shared" si="239"/>
        <v>42565</v>
      </c>
      <c r="O1266" t="str">
        <f t="shared" si="235"/>
        <v>14-Jul-2016 → 14-Jul-2016</v>
      </c>
      <c r="P1266" t="str">
        <f t="shared" si="236"/>
        <v>14-Jul-2016</v>
      </c>
      <c r="Q1266" s="2">
        <f t="shared" si="237"/>
        <v>42565</v>
      </c>
      <c r="R1266" t="str">
        <f t="shared" si="238"/>
        <v>Normal</v>
      </c>
    </row>
    <row r="1267" spans="1:18" x14ac:dyDescent="0.35">
      <c r="A1267">
        <v>4779</v>
      </c>
      <c r="B1267" t="s">
        <v>8</v>
      </c>
      <c r="C1267">
        <f t="shared" si="228"/>
        <v>131</v>
      </c>
      <c r="D1267">
        <v>131</v>
      </c>
      <c r="E1267" t="s">
        <v>7</v>
      </c>
      <c r="F1267" s="1">
        <v>42565.688761574071</v>
      </c>
      <c r="G1267" s="1">
        <v>42565.707986111112</v>
      </c>
      <c r="H1267">
        <f t="shared" si="229"/>
        <v>16</v>
      </c>
      <c r="I1267" t="str">
        <f t="shared" si="230"/>
        <v>Thursday</v>
      </c>
      <c r="J1267">
        <f t="shared" si="231"/>
        <v>27.683333340100944</v>
      </c>
      <c r="K1267" s="1">
        <f t="shared" si="232"/>
        <v>42565.707986111112</v>
      </c>
      <c r="L1267" t="str">
        <f t="shared" si="233"/>
        <v>Trip Completed</v>
      </c>
      <c r="M1267" t="str">
        <f t="shared" si="234"/>
        <v>City</v>
      </c>
      <c r="N1267" s="1">
        <f t="shared" si="239"/>
        <v>42565</v>
      </c>
      <c r="O1267" t="str">
        <f t="shared" si="235"/>
        <v>14-Jul-2016 → 14-Jul-2016</v>
      </c>
      <c r="P1267" t="str">
        <f t="shared" si="236"/>
        <v>14-Jul-2016</v>
      </c>
      <c r="Q1267" s="2">
        <f t="shared" si="237"/>
        <v>42565</v>
      </c>
      <c r="R1267" t="str">
        <f t="shared" si="238"/>
        <v>Normal</v>
      </c>
    </row>
    <row r="1268" spans="1:18" x14ac:dyDescent="0.35">
      <c r="A1268">
        <v>5097</v>
      </c>
      <c r="B1268" t="s">
        <v>8</v>
      </c>
      <c r="C1268">
        <f t="shared" si="228"/>
        <v>131</v>
      </c>
      <c r="D1268">
        <v>131</v>
      </c>
      <c r="E1268" t="s">
        <v>7</v>
      </c>
      <c r="F1268" s="1">
        <v>42565.827986111108</v>
      </c>
      <c r="G1268" s="1">
        <v>42565.867719907408</v>
      </c>
      <c r="H1268">
        <f t="shared" si="229"/>
        <v>19</v>
      </c>
      <c r="I1268" t="str">
        <f t="shared" si="230"/>
        <v>Thursday</v>
      </c>
      <c r="J1268">
        <f t="shared" si="231"/>
        <v>57.216666672611609</v>
      </c>
      <c r="K1268" s="1">
        <f t="shared" si="232"/>
        <v>42565.867719907408</v>
      </c>
      <c r="L1268" t="str">
        <f t="shared" si="233"/>
        <v>Trip Completed</v>
      </c>
      <c r="M1268" t="str">
        <f t="shared" si="234"/>
        <v>City</v>
      </c>
      <c r="N1268" s="1">
        <f t="shared" si="239"/>
        <v>42565</v>
      </c>
      <c r="O1268" t="str">
        <f t="shared" si="235"/>
        <v>14-Jul-2016 → 14-Jul-2016</v>
      </c>
      <c r="P1268" t="str">
        <f t="shared" si="236"/>
        <v>14-Jul-2016</v>
      </c>
      <c r="Q1268" s="2">
        <f t="shared" si="237"/>
        <v>42565</v>
      </c>
      <c r="R1268" t="str">
        <f t="shared" si="238"/>
        <v>Normal</v>
      </c>
    </row>
    <row r="1269" spans="1:18" x14ac:dyDescent="0.35">
      <c r="A1269">
        <v>405</v>
      </c>
      <c r="B1269" t="s">
        <v>8</v>
      </c>
      <c r="C1269">
        <f t="shared" si="228"/>
        <v>132</v>
      </c>
      <c r="D1269">
        <v>132</v>
      </c>
      <c r="E1269" t="s">
        <v>7</v>
      </c>
      <c r="F1269" s="1">
        <v>42681.353472222225</v>
      </c>
      <c r="G1269" s="1">
        <v>42681.399305555555</v>
      </c>
      <c r="H1269">
        <f t="shared" si="229"/>
        <v>8</v>
      </c>
      <c r="I1269" t="str">
        <f t="shared" si="230"/>
        <v>Monday</v>
      </c>
      <c r="J1269">
        <f t="shared" si="231"/>
        <v>65.999999995110556</v>
      </c>
      <c r="K1269" s="1">
        <f t="shared" si="232"/>
        <v>42681.399305555555</v>
      </c>
      <c r="L1269" t="str">
        <f t="shared" si="233"/>
        <v>Trip Completed</v>
      </c>
      <c r="M1269" t="str">
        <f t="shared" si="234"/>
        <v>City</v>
      </c>
      <c r="N1269" s="1">
        <f t="shared" si="239"/>
        <v>42681</v>
      </c>
      <c r="O1269" t="str">
        <f t="shared" si="235"/>
        <v>07-Nov-2016 → 07-Nov-2016</v>
      </c>
      <c r="P1269" t="str">
        <f t="shared" si="236"/>
        <v>07-Nov-2016</v>
      </c>
      <c r="Q1269" s="2">
        <f t="shared" si="237"/>
        <v>42681</v>
      </c>
      <c r="R1269" t="str">
        <f t="shared" si="238"/>
        <v>Holiday</v>
      </c>
    </row>
    <row r="1270" spans="1:18" x14ac:dyDescent="0.35">
      <c r="A1270">
        <v>585</v>
      </c>
      <c r="B1270" t="s">
        <v>8</v>
      </c>
      <c r="C1270">
        <f t="shared" si="228"/>
        <v>132</v>
      </c>
      <c r="D1270">
        <v>132</v>
      </c>
      <c r="E1270" t="s">
        <v>7</v>
      </c>
      <c r="F1270" s="1">
        <v>42681.469444444447</v>
      </c>
      <c r="G1270" s="1">
        <v>42681.497916666667</v>
      </c>
      <c r="H1270">
        <f t="shared" si="229"/>
        <v>11</v>
      </c>
      <c r="I1270" t="str">
        <f t="shared" si="230"/>
        <v>Monday</v>
      </c>
      <c r="J1270">
        <f t="shared" si="231"/>
        <v>40.999999997438863</v>
      </c>
      <c r="K1270" s="1">
        <f t="shared" si="232"/>
        <v>42681.497916666667</v>
      </c>
      <c r="L1270" t="str">
        <f t="shared" si="233"/>
        <v>Trip Completed</v>
      </c>
      <c r="M1270" t="str">
        <f t="shared" si="234"/>
        <v>City</v>
      </c>
      <c r="N1270" s="1">
        <f t="shared" si="239"/>
        <v>42681</v>
      </c>
      <c r="O1270" t="str">
        <f t="shared" si="235"/>
        <v>07-Nov-2016 → 07-Nov-2016</v>
      </c>
      <c r="P1270" t="str">
        <f t="shared" si="236"/>
        <v>07-Nov-2016</v>
      </c>
      <c r="Q1270" s="2">
        <f t="shared" si="237"/>
        <v>42681</v>
      </c>
      <c r="R1270" t="str">
        <f t="shared" si="238"/>
        <v>Holiday</v>
      </c>
    </row>
    <row r="1271" spans="1:18" x14ac:dyDescent="0.35">
      <c r="A1271">
        <v>729</v>
      </c>
      <c r="B1271" t="s">
        <v>6</v>
      </c>
      <c r="C1271">
        <f t="shared" si="228"/>
        <v>132</v>
      </c>
      <c r="D1271">
        <v>132</v>
      </c>
      <c r="E1271" t="s">
        <v>7</v>
      </c>
      <c r="F1271" s="1">
        <v>42681.634722222225</v>
      </c>
      <c r="G1271" s="1">
        <v>42681.659722222219</v>
      </c>
      <c r="H1271">
        <f t="shared" si="229"/>
        <v>15</v>
      </c>
      <c r="I1271" t="str">
        <f t="shared" si="230"/>
        <v>Monday</v>
      </c>
      <c r="J1271">
        <f t="shared" si="231"/>
        <v>35.999999991618097</v>
      </c>
      <c r="K1271" s="1">
        <f t="shared" si="232"/>
        <v>42681.659722222219</v>
      </c>
      <c r="L1271" t="str">
        <f t="shared" si="233"/>
        <v>Trip Completed</v>
      </c>
      <c r="M1271" t="str">
        <f t="shared" si="234"/>
        <v>Airport</v>
      </c>
      <c r="N1271" s="1">
        <f t="shared" si="239"/>
        <v>42681</v>
      </c>
      <c r="O1271" t="str">
        <f t="shared" si="235"/>
        <v>07-Nov-2016 → 07-Nov-2016</v>
      </c>
      <c r="P1271" t="str">
        <f t="shared" si="236"/>
        <v>07-Nov-2016</v>
      </c>
      <c r="Q1271" s="2">
        <f t="shared" si="237"/>
        <v>42681</v>
      </c>
      <c r="R1271" t="str">
        <f t="shared" si="238"/>
        <v>Holiday</v>
      </c>
    </row>
    <row r="1272" spans="1:18" x14ac:dyDescent="0.35">
      <c r="A1272">
        <v>1046</v>
      </c>
      <c r="B1272" t="s">
        <v>6</v>
      </c>
      <c r="C1272">
        <f t="shared" si="228"/>
        <v>132</v>
      </c>
      <c r="D1272">
        <v>132</v>
      </c>
      <c r="E1272" t="s">
        <v>7</v>
      </c>
      <c r="F1272" s="1">
        <v>42681.813194444447</v>
      </c>
      <c r="G1272" s="1">
        <v>42681.841666666667</v>
      </c>
      <c r="H1272">
        <f t="shared" si="229"/>
        <v>19</v>
      </c>
      <c r="I1272" t="str">
        <f t="shared" si="230"/>
        <v>Monday</v>
      </c>
      <c r="J1272">
        <f t="shared" si="231"/>
        <v>40.999999997438863</v>
      </c>
      <c r="K1272" s="1">
        <f t="shared" si="232"/>
        <v>42681.841666666667</v>
      </c>
      <c r="L1272" t="str">
        <f t="shared" si="233"/>
        <v>Trip Completed</v>
      </c>
      <c r="M1272" t="str">
        <f t="shared" si="234"/>
        <v>Airport</v>
      </c>
      <c r="N1272" s="1">
        <f t="shared" si="239"/>
        <v>42681</v>
      </c>
      <c r="O1272" t="str">
        <f t="shared" si="235"/>
        <v>07-Nov-2016 → 07-Nov-2016</v>
      </c>
      <c r="P1272" t="str">
        <f t="shared" si="236"/>
        <v>07-Nov-2016</v>
      </c>
      <c r="Q1272" s="2">
        <f t="shared" si="237"/>
        <v>42681</v>
      </c>
      <c r="R1272" t="str">
        <f t="shared" si="238"/>
        <v>Holiday</v>
      </c>
    </row>
    <row r="1273" spans="1:18" x14ac:dyDescent="0.35">
      <c r="A1273">
        <v>1663</v>
      </c>
      <c r="B1273" t="s">
        <v>6</v>
      </c>
      <c r="C1273">
        <f t="shared" si="228"/>
        <v>132</v>
      </c>
      <c r="D1273">
        <v>132</v>
      </c>
      <c r="E1273" t="s">
        <v>7</v>
      </c>
      <c r="F1273" s="1">
        <v>42711.314583333333</v>
      </c>
      <c r="G1273" s="1">
        <v>42711.347916666666</v>
      </c>
      <c r="H1273">
        <f t="shared" si="229"/>
        <v>7</v>
      </c>
      <c r="I1273" t="str">
        <f t="shared" si="230"/>
        <v>Wednesday</v>
      </c>
      <c r="J1273">
        <f t="shared" si="231"/>
        <v>47.999999999301508</v>
      </c>
      <c r="K1273" s="1">
        <f t="shared" si="232"/>
        <v>42711.347916666666</v>
      </c>
      <c r="L1273" t="str">
        <f t="shared" si="233"/>
        <v>Trip Completed</v>
      </c>
      <c r="M1273" t="str">
        <f t="shared" si="234"/>
        <v>Airport</v>
      </c>
      <c r="N1273" s="1">
        <f t="shared" si="239"/>
        <v>42711</v>
      </c>
      <c r="O1273" t="str">
        <f t="shared" si="235"/>
        <v>07-Dec-2016 → 07-Dec-2016</v>
      </c>
      <c r="P1273" t="str">
        <f t="shared" si="236"/>
        <v>07-Dec-2016</v>
      </c>
      <c r="Q1273" s="2">
        <f t="shared" si="237"/>
        <v>42711</v>
      </c>
      <c r="R1273" t="str">
        <f t="shared" si="238"/>
        <v>Strike/Disruption (Vardah cyclone in Chennai)</v>
      </c>
    </row>
    <row r="1274" spans="1:18" x14ac:dyDescent="0.35">
      <c r="A1274">
        <v>4027</v>
      </c>
      <c r="B1274" t="s">
        <v>8</v>
      </c>
      <c r="C1274">
        <f t="shared" si="228"/>
        <v>132</v>
      </c>
      <c r="D1274">
        <v>132</v>
      </c>
      <c r="E1274" t="s">
        <v>7</v>
      </c>
      <c r="F1274" s="1">
        <v>42564.005532407406</v>
      </c>
      <c r="G1274" s="1">
        <v>42564.059212962966</v>
      </c>
      <c r="H1274">
        <f t="shared" si="229"/>
        <v>0</v>
      </c>
      <c r="I1274" t="str">
        <f t="shared" si="230"/>
        <v>Wednesday</v>
      </c>
      <c r="J1274">
        <f t="shared" si="231"/>
        <v>77.300000006798655</v>
      </c>
      <c r="K1274" s="1">
        <f t="shared" si="232"/>
        <v>42564.059212962966</v>
      </c>
      <c r="L1274" t="str">
        <f t="shared" si="233"/>
        <v>Trip Completed</v>
      </c>
      <c r="M1274" t="str">
        <f t="shared" si="234"/>
        <v>City</v>
      </c>
      <c r="N1274" s="1">
        <f t="shared" si="239"/>
        <v>42564</v>
      </c>
      <c r="O1274" t="str">
        <f t="shared" si="235"/>
        <v>13-Jul-2016 → 13-Jul-2016</v>
      </c>
      <c r="P1274" t="str">
        <f t="shared" si="236"/>
        <v>13-Jul-2016</v>
      </c>
      <c r="Q1274" s="2">
        <f t="shared" si="237"/>
        <v>42564</v>
      </c>
      <c r="R1274" t="str">
        <f t="shared" si="238"/>
        <v>Normal</v>
      </c>
    </row>
    <row r="1275" spans="1:18" x14ac:dyDescent="0.35">
      <c r="A1275">
        <v>2876</v>
      </c>
      <c r="B1275" t="s">
        <v>8</v>
      </c>
      <c r="C1275">
        <f t="shared" si="228"/>
        <v>132</v>
      </c>
      <c r="D1275">
        <v>132</v>
      </c>
      <c r="E1275" t="s">
        <v>7</v>
      </c>
      <c r="F1275" s="1">
        <v>42564.243020833332</v>
      </c>
      <c r="G1275" s="1">
        <v>42564.269201388888</v>
      </c>
      <c r="H1275">
        <f t="shared" si="229"/>
        <v>5</v>
      </c>
      <c r="I1275" t="str">
        <f t="shared" si="230"/>
        <v>Wednesday</v>
      </c>
      <c r="J1275">
        <f t="shared" si="231"/>
        <v>37.700000001350418</v>
      </c>
      <c r="K1275" s="1">
        <f t="shared" si="232"/>
        <v>42564.269201388888</v>
      </c>
      <c r="L1275" t="str">
        <f t="shared" si="233"/>
        <v>Trip Completed</v>
      </c>
      <c r="M1275" t="str">
        <f t="shared" si="234"/>
        <v>City</v>
      </c>
      <c r="N1275" s="1">
        <f t="shared" si="239"/>
        <v>42564</v>
      </c>
      <c r="O1275" t="str">
        <f t="shared" si="235"/>
        <v>13-Jul-2016 → 13-Jul-2016</v>
      </c>
      <c r="P1275" t="str">
        <f t="shared" si="236"/>
        <v>13-Jul-2016</v>
      </c>
      <c r="Q1275" s="2">
        <f t="shared" si="237"/>
        <v>42564</v>
      </c>
      <c r="R1275" t="str">
        <f t="shared" si="238"/>
        <v>Normal</v>
      </c>
    </row>
    <row r="1276" spans="1:18" x14ac:dyDescent="0.35">
      <c r="A1276">
        <v>3767</v>
      </c>
      <c r="B1276" t="s">
        <v>6</v>
      </c>
      <c r="C1276">
        <f t="shared" si="228"/>
        <v>132</v>
      </c>
      <c r="D1276">
        <v>132</v>
      </c>
      <c r="E1276" t="s">
        <v>7</v>
      </c>
      <c r="F1276" s="1">
        <v>42564.857719907406</v>
      </c>
      <c r="G1276" s="1">
        <v>42564.881377314814</v>
      </c>
      <c r="H1276">
        <f t="shared" si="229"/>
        <v>20</v>
      </c>
      <c r="I1276" t="str">
        <f t="shared" si="230"/>
        <v>Wednesday</v>
      </c>
      <c r="J1276">
        <f t="shared" si="231"/>
        <v>34.066666667349637</v>
      </c>
      <c r="K1276" s="1">
        <f t="shared" si="232"/>
        <v>42564.881377314814</v>
      </c>
      <c r="L1276" t="str">
        <f t="shared" si="233"/>
        <v>Trip Completed</v>
      </c>
      <c r="M1276" t="str">
        <f t="shared" si="234"/>
        <v>Airport</v>
      </c>
      <c r="N1276" s="1">
        <f t="shared" si="239"/>
        <v>42564</v>
      </c>
      <c r="O1276" t="str">
        <f t="shared" si="235"/>
        <v>13-Jul-2016 → 13-Jul-2016</v>
      </c>
      <c r="P1276" t="str">
        <f t="shared" si="236"/>
        <v>13-Jul-2016</v>
      </c>
      <c r="Q1276" s="2">
        <f t="shared" si="237"/>
        <v>42564</v>
      </c>
      <c r="R1276" t="str">
        <f t="shared" si="238"/>
        <v>Normal</v>
      </c>
    </row>
    <row r="1277" spans="1:18" x14ac:dyDescent="0.35">
      <c r="A1277">
        <v>5948</v>
      </c>
      <c r="B1277" t="s">
        <v>8</v>
      </c>
      <c r="C1277">
        <f t="shared" si="228"/>
        <v>132</v>
      </c>
      <c r="D1277">
        <v>132</v>
      </c>
      <c r="E1277" t="s">
        <v>7</v>
      </c>
      <c r="F1277" s="1">
        <v>42566.442210648151</v>
      </c>
      <c r="G1277" s="1">
        <v>42566.483495370368</v>
      </c>
      <c r="H1277">
        <f t="shared" si="229"/>
        <v>10</v>
      </c>
      <c r="I1277" t="str">
        <f t="shared" si="230"/>
        <v>Friday</v>
      </c>
      <c r="J1277">
        <f t="shared" si="231"/>
        <v>59.449999993667006</v>
      </c>
      <c r="K1277" s="1">
        <f t="shared" si="232"/>
        <v>42566.483495370368</v>
      </c>
      <c r="L1277" t="str">
        <f t="shared" si="233"/>
        <v>Trip Completed</v>
      </c>
      <c r="M1277" t="str">
        <f t="shared" si="234"/>
        <v>City</v>
      </c>
      <c r="N1277" s="1">
        <f t="shared" si="239"/>
        <v>42566</v>
      </c>
      <c r="O1277" t="str">
        <f t="shared" si="235"/>
        <v>15-Jul-2016 → 15-Jul-2016</v>
      </c>
      <c r="P1277" t="str">
        <f t="shared" si="236"/>
        <v>15-Jul-2016</v>
      </c>
      <c r="Q1277" s="2">
        <f t="shared" si="237"/>
        <v>42566</v>
      </c>
      <c r="R1277" t="str">
        <f t="shared" si="238"/>
        <v>Normal</v>
      </c>
    </row>
    <row r="1278" spans="1:18" x14ac:dyDescent="0.35">
      <c r="A1278">
        <v>6027</v>
      </c>
      <c r="B1278" t="s">
        <v>6</v>
      </c>
      <c r="C1278">
        <f t="shared" si="228"/>
        <v>132</v>
      </c>
      <c r="D1278">
        <v>132</v>
      </c>
      <c r="E1278" t="s">
        <v>7</v>
      </c>
      <c r="F1278" s="1">
        <v>42566.532500000001</v>
      </c>
      <c r="G1278" s="1">
        <v>42566.566666666666</v>
      </c>
      <c r="H1278">
        <f t="shared" si="229"/>
        <v>12</v>
      </c>
      <c r="I1278" t="str">
        <f t="shared" si="230"/>
        <v>Friday</v>
      </c>
      <c r="J1278">
        <f t="shared" si="231"/>
        <v>49.199999996926636</v>
      </c>
      <c r="K1278" s="1">
        <f t="shared" si="232"/>
        <v>42566.566666666666</v>
      </c>
      <c r="L1278" t="str">
        <f t="shared" si="233"/>
        <v>Trip Completed</v>
      </c>
      <c r="M1278" t="str">
        <f t="shared" si="234"/>
        <v>Airport</v>
      </c>
      <c r="N1278" s="1">
        <f t="shared" si="239"/>
        <v>42566</v>
      </c>
      <c r="O1278" t="str">
        <f t="shared" si="235"/>
        <v>15-Jul-2016 → 15-Jul-2016</v>
      </c>
      <c r="P1278" t="str">
        <f t="shared" si="236"/>
        <v>15-Jul-2016</v>
      </c>
      <c r="Q1278" s="2">
        <f t="shared" si="237"/>
        <v>42566</v>
      </c>
      <c r="R1278" t="str">
        <f t="shared" si="238"/>
        <v>Normal</v>
      </c>
    </row>
    <row r="1279" spans="1:18" x14ac:dyDescent="0.35">
      <c r="A1279">
        <v>701</v>
      </c>
      <c r="B1279" t="s">
        <v>8</v>
      </c>
      <c r="C1279">
        <f t="shared" si="228"/>
        <v>133</v>
      </c>
      <c r="D1279">
        <v>133</v>
      </c>
      <c r="E1279" t="s">
        <v>7</v>
      </c>
      <c r="F1279" s="1">
        <v>42681.584027777775</v>
      </c>
      <c r="G1279" s="1">
        <v>42681.625</v>
      </c>
      <c r="H1279">
        <f t="shared" si="229"/>
        <v>14</v>
      </c>
      <c r="I1279" t="str">
        <f t="shared" si="230"/>
        <v>Monday</v>
      </c>
      <c r="J1279">
        <f t="shared" si="231"/>
        <v>59.00000000372529</v>
      </c>
      <c r="K1279" s="1">
        <f t="shared" si="232"/>
        <v>42681.625</v>
      </c>
      <c r="L1279" t="str">
        <f t="shared" si="233"/>
        <v>Trip Completed</v>
      </c>
      <c r="M1279" t="str">
        <f t="shared" si="234"/>
        <v>City</v>
      </c>
      <c r="N1279" s="1">
        <f t="shared" si="239"/>
        <v>42681</v>
      </c>
      <c r="O1279" t="str">
        <f t="shared" si="235"/>
        <v>07-Nov-2016 → 07-Nov-2016</v>
      </c>
      <c r="P1279" t="str">
        <f t="shared" si="236"/>
        <v>07-Nov-2016</v>
      </c>
      <c r="Q1279" s="2">
        <f t="shared" si="237"/>
        <v>42681</v>
      </c>
      <c r="R1279" t="str">
        <f t="shared" si="238"/>
        <v>Holiday</v>
      </c>
    </row>
    <row r="1280" spans="1:18" x14ac:dyDescent="0.35">
      <c r="A1280">
        <v>1529</v>
      </c>
      <c r="B1280" t="s">
        <v>8</v>
      </c>
      <c r="C1280">
        <f t="shared" si="228"/>
        <v>133</v>
      </c>
      <c r="D1280">
        <v>133</v>
      </c>
      <c r="E1280" t="s">
        <v>7</v>
      </c>
      <c r="F1280" s="1">
        <v>42711.24722222222</v>
      </c>
      <c r="G1280" s="1">
        <v>42711.28402777778</v>
      </c>
      <c r="H1280">
        <f t="shared" si="229"/>
        <v>5</v>
      </c>
      <c r="I1280" t="str">
        <f t="shared" si="230"/>
        <v>Wednesday</v>
      </c>
      <c r="J1280">
        <f t="shared" si="231"/>
        <v>53.000000005122274</v>
      </c>
      <c r="K1280" s="1">
        <f t="shared" si="232"/>
        <v>42711.28402777778</v>
      </c>
      <c r="L1280" t="str">
        <f t="shared" si="233"/>
        <v>Trip Completed</v>
      </c>
      <c r="M1280" t="str">
        <f t="shared" si="234"/>
        <v>City</v>
      </c>
      <c r="N1280" s="1">
        <f t="shared" si="239"/>
        <v>42711</v>
      </c>
      <c r="O1280" t="str">
        <f t="shared" si="235"/>
        <v>07-Dec-2016 → 07-Dec-2016</v>
      </c>
      <c r="P1280" t="str">
        <f t="shared" si="236"/>
        <v>07-Dec-2016</v>
      </c>
      <c r="Q1280" s="2">
        <f t="shared" si="237"/>
        <v>42711</v>
      </c>
      <c r="R1280" t="str">
        <f t="shared" si="238"/>
        <v>Strike/Disruption (Vardah cyclone in Chennai)</v>
      </c>
    </row>
    <row r="1281" spans="1:18" x14ac:dyDescent="0.35">
      <c r="A1281">
        <v>2060</v>
      </c>
      <c r="B1281" t="s">
        <v>6</v>
      </c>
      <c r="C1281">
        <f t="shared" si="228"/>
        <v>133</v>
      </c>
      <c r="D1281">
        <v>133</v>
      </c>
      <c r="E1281" t="s">
        <v>7</v>
      </c>
      <c r="F1281" s="1">
        <v>42711.62777777778</v>
      </c>
      <c r="G1281" s="1">
        <v>42711.650694444441</v>
      </c>
      <c r="H1281">
        <f t="shared" si="229"/>
        <v>15</v>
      </c>
      <c r="I1281" t="str">
        <f t="shared" si="230"/>
        <v>Wednesday</v>
      </c>
      <c r="J1281">
        <f t="shared" si="231"/>
        <v>32.999999992316589</v>
      </c>
      <c r="K1281" s="1">
        <f t="shared" si="232"/>
        <v>42711.650694444441</v>
      </c>
      <c r="L1281" t="str">
        <f t="shared" si="233"/>
        <v>Trip Completed</v>
      </c>
      <c r="M1281" t="str">
        <f t="shared" si="234"/>
        <v>Airport</v>
      </c>
      <c r="N1281" s="1">
        <f t="shared" si="239"/>
        <v>42711</v>
      </c>
      <c r="O1281" t="str">
        <f t="shared" si="235"/>
        <v>07-Dec-2016 → 07-Dec-2016</v>
      </c>
      <c r="P1281" t="str">
        <f t="shared" si="236"/>
        <v>07-Dec-2016</v>
      </c>
      <c r="Q1281" s="2">
        <f t="shared" si="237"/>
        <v>42711</v>
      </c>
      <c r="R1281" t="str">
        <f t="shared" si="238"/>
        <v>Strike/Disruption (Vardah cyclone in Chennai)</v>
      </c>
    </row>
    <row r="1282" spans="1:18" x14ac:dyDescent="0.35">
      <c r="A1282">
        <v>2262</v>
      </c>
      <c r="B1282" t="s">
        <v>8</v>
      </c>
      <c r="C1282">
        <f t="shared" ref="C1282:C1345" si="240">IF(ISNUMBER(D1282), D1282, "Unavailable")</f>
        <v>133</v>
      </c>
      <c r="D1282">
        <v>133</v>
      </c>
      <c r="E1282" t="s">
        <v>7</v>
      </c>
      <c r="F1282" s="1">
        <v>42711.770833333336</v>
      </c>
      <c r="G1282" s="1">
        <v>42711.790972222225</v>
      </c>
      <c r="H1282">
        <f t="shared" si="229"/>
        <v>18</v>
      </c>
      <c r="I1282" t="str">
        <f t="shared" si="230"/>
        <v>Wednesday</v>
      </c>
      <c r="J1282">
        <f t="shared" si="231"/>
        <v>29.000000000232831</v>
      </c>
      <c r="K1282" s="1">
        <f t="shared" si="232"/>
        <v>42711.790972222225</v>
      </c>
      <c r="L1282" t="str">
        <f t="shared" si="233"/>
        <v>Trip Completed</v>
      </c>
      <c r="M1282" t="str">
        <f t="shared" si="234"/>
        <v>City</v>
      </c>
      <c r="N1282" s="1">
        <f t="shared" si="239"/>
        <v>42711</v>
      </c>
      <c r="O1282" t="str">
        <f t="shared" si="235"/>
        <v>07-Dec-2016 → 07-Dec-2016</v>
      </c>
      <c r="P1282" t="str">
        <f t="shared" si="236"/>
        <v>07-Dec-2016</v>
      </c>
      <c r="Q1282" s="2">
        <f t="shared" si="237"/>
        <v>42711</v>
      </c>
      <c r="R1282" t="str">
        <f t="shared" si="238"/>
        <v>Strike/Disruption (Vardah cyclone in Chennai)</v>
      </c>
    </row>
    <row r="1283" spans="1:18" x14ac:dyDescent="0.35">
      <c r="A1283">
        <v>4425</v>
      </c>
      <c r="B1283" t="s">
        <v>8</v>
      </c>
      <c r="C1283">
        <f t="shared" si="240"/>
        <v>133</v>
      </c>
      <c r="D1283">
        <v>133</v>
      </c>
      <c r="E1283" t="s">
        <v>7</v>
      </c>
      <c r="F1283" s="1">
        <v>42565.350636574076</v>
      </c>
      <c r="G1283" s="1">
        <v>42565.374212962961</v>
      </c>
      <c r="H1283">
        <f t="shared" ref="H1283:H1346" si="241">HOUR(F1283)</f>
        <v>8</v>
      </c>
      <c r="I1283" t="str">
        <f t="shared" ref="I1283:I1346" si="242">TEXT(F1283, "dddd")</f>
        <v>Thursday</v>
      </c>
      <c r="J1283">
        <f t="shared" ref="J1283:J1346" si="243">(G1283 - F1283) * 1440</f>
        <v>33.949999994365498</v>
      </c>
      <c r="K1283" s="1">
        <f t="shared" ref="K1283:K1346" si="244">IF(TRIM(E1283)="Trip Completed", G1283, "Unavailable")</f>
        <v>42565.374212962961</v>
      </c>
      <c r="L1283" t="str">
        <f t="shared" ref="L1283:L1346" si="245">PROPER(TRIM(E1283))</f>
        <v>Trip Completed</v>
      </c>
      <c r="M1283" t="str">
        <f t="shared" ref="M1283:M1346" si="246">PROPER(TRIM(B1283))</f>
        <v>City</v>
      </c>
      <c r="N1283" s="1">
        <f t="shared" si="239"/>
        <v>42565</v>
      </c>
      <c r="O1283" t="str">
        <f t="shared" ref="O1283:O1346" si="247">TEXT(F1283,"dd-mmm-yyyy") &amp; " → " &amp; IF(G1283="", "", TEXT(G1283,"dd-mmm-yyyy"))</f>
        <v>14-Jul-2016 → 14-Jul-2016</v>
      </c>
      <c r="P1283" t="str">
        <f t="shared" ref="P1283:P1346" si="248">LEFT(O1283, FIND("→", O1283)-2)</f>
        <v>14-Jul-2016</v>
      </c>
      <c r="Q1283" s="2">
        <f t="shared" ref="Q1283:Q1346" si="249">DATEVALUE(LEFT(O1283, FIND("→", O1283)-2))</f>
        <v>42565</v>
      </c>
      <c r="R1283" t="str">
        <f t="shared" ref="R1283:R1346" si="250">IF(Q1283=DATE(2016,11,7),"Holiday", IF(Q1283=DATE(2016,12,7),"Strike/Disruption (Vardah cyclone in Chennai)","Normal"))</f>
        <v>Normal</v>
      </c>
    </row>
    <row r="1284" spans="1:18" x14ac:dyDescent="0.35">
      <c r="A1284">
        <v>4710</v>
      </c>
      <c r="B1284" t="s">
        <v>8</v>
      </c>
      <c r="C1284">
        <f t="shared" si="240"/>
        <v>133</v>
      </c>
      <c r="D1284">
        <v>133</v>
      </c>
      <c r="E1284" t="s">
        <v>7</v>
      </c>
      <c r="F1284" s="1">
        <v>42565.560208333336</v>
      </c>
      <c r="G1284" s="1">
        <v>42565.582048611112</v>
      </c>
      <c r="H1284">
        <f t="shared" si="241"/>
        <v>13</v>
      </c>
      <c r="I1284" t="str">
        <f t="shared" si="242"/>
        <v>Thursday</v>
      </c>
      <c r="J1284">
        <f t="shared" si="243"/>
        <v>31.449999996693805</v>
      </c>
      <c r="K1284" s="1">
        <f t="shared" si="244"/>
        <v>42565.582048611112</v>
      </c>
      <c r="L1284" t="str">
        <f t="shared" si="245"/>
        <v>Trip Completed</v>
      </c>
      <c r="M1284" t="str">
        <f t="shared" si="246"/>
        <v>City</v>
      </c>
      <c r="N1284" s="1">
        <f t="shared" ref="N1284:N1347" si="251">INT(F1284)</f>
        <v>42565</v>
      </c>
      <c r="O1284" t="str">
        <f t="shared" si="247"/>
        <v>14-Jul-2016 → 14-Jul-2016</v>
      </c>
      <c r="P1284" t="str">
        <f t="shared" si="248"/>
        <v>14-Jul-2016</v>
      </c>
      <c r="Q1284" s="2">
        <f t="shared" si="249"/>
        <v>42565</v>
      </c>
      <c r="R1284" t="str">
        <f t="shared" si="250"/>
        <v>Normal</v>
      </c>
    </row>
    <row r="1285" spans="1:18" x14ac:dyDescent="0.35">
      <c r="A1285">
        <v>5732</v>
      </c>
      <c r="B1285" t="s">
        <v>6</v>
      </c>
      <c r="C1285">
        <f t="shared" si="240"/>
        <v>133</v>
      </c>
      <c r="D1285">
        <v>133</v>
      </c>
      <c r="E1285" t="s">
        <v>7</v>
      </c>
      <c r="F1285" s="1">
        <v>42566.324907407405</v>
      </c>
      <c r="G1285" s="1">
        <v>42566.348090277781</v>
      </c>
      <c r="H1285">
        <f t="shared" si="241"/>
        <v>7</v>
      </c>
      <c r="I1285" t="str">
        <f t="shared" si="242"/>
        <v>Friday</v>
      </c>
      <c r="J1285">
        <f t="shared" si="243"/>
        <v>33.383333341917023</v>
      </c>
      <c r="K1285" s="1">
        <f t="shared" si="244"/>
        <v>42566.348090277781</v>
      </c>
      <c r="L1285" t="str">
        <f t="shared" si="245"/>
        <v>Trip Completed</v>
      </c>
      <c r="M1285" t="str">
        <f t="shared" si="246"/>
        <v>Airport</v>
      </c>
      <c r="N1285" s="1">
        <f t="shared" si="251"/>
        <v>42566</v>
      </c>
      <c r="O1285" t="str">
        <f t="shared" si="247"/>
        <v>15-Jul-2016 → 15-Jul-2016</v>
      </c>
      <c r="P1285" t="str">
        <f t="shared" si="248"/>
        <v>15-Jul-2016</v>
      </c>
      <c r="Q1285" s="2">
        <f t="shared" si="249"/>
        <v>42566</v>
      </c>
      <c r="R1285" t="str">
        <f t="shared" si="250"/>
        <v>Normal</v>
      </c>
    </row>
    <row r="1286" spans="1:18" x14ac:dyDescent="0.35">
      <c r="A1286">
        <v>142</v>
      </c>
      <c r="B1286" t="s">
        <v>8</v>
      </c>
      <c r="C1286">
        <f t="shared" si="240"/>
        <v>134</v>
      </c>
      <c r="D1286">
        <v>134</v>
      </c>
      <c r="E1286" t="s">
        <v>7</v>
      </c>
      <c r="F1286" s="1">
        <v>42681.225694444445</v>
      </c>
      <c r="G1286" s="1">
        <v>42681.263194444444</v>
      </c>
      <c r="H1286">
        <f t="shared" si="241"/>
        <v>5</v>
      </c>
      <c r="I1286" t="str">
        <f t="shared" si="242"/>
        <v>Monday</v>
      </c>
      <c r="J1286">
        <f t="shared" si="243"/>
        <v>53.999999997904524</v>
      </c>
      <c r="K1286" s="1">
        <f t="shared" si="244"/>
        <v>42681.263194444444</v>
      </c>
      <c r="L1286" t="str">
        <f t="shared" si="245"/>
        <v>Trip Completed</v>
      </c>
      <c r="M1286" t="str">
        <f t="shared" si="246"/>
        <v>City</v>
      </c>
      <c r="N1286" s="1">
        <f t="shared" si="251"/>
        <v>42681</v>
      </c>
      <c r="O1286" t="str">
        <f t="shared" si="247"/>
        <v>07-Nov-2016 → 07-Nov-2016</v>
      </c>
      <c r="P1286" t="str">
        <f t="shared" si="248"/>
        <v>07-Nov-2016</v>
      </c>
      <c r="Q1286" s="2">
        <f t="shared" si="249"/>
        <v>42681</v>
      </c>
      <c r="R1286" t="str">
        <f t="shared" si="250"/>
        <v>Holiday</v>
      </c>
    </row>
    <row r="1287" spans="1:18" x14ac:dyDescent="0.35">
      <c r="A1287">
        <v>430</v>
      </c>
      <c r="B1287" t="s">
        <v>8</v>
      </c>
      <c r="C1287">
        <f t="shared" si="240"/>
        <v>134</v>
      </c>
      <c r="D1287">
        <v>134</v>
      </c>
      <c r="E1287" t="s">
        <v>7</v>
      </c>
      <c r="F1287" s="1">
        <v>42681.367361111108</v>
      </c>
      <c r="G1287" s="1">
        <v>42681.407638888886</v>
      </c>
      <c r="H1287">
        <f t="shared" si="241"/>
        <v>8</v>
      </c>
      <c r="I1287" t="str">
        <f t="shared" si="242"/>
        <v>Monday</v>
      </c>
      <c r="J1287">
        <f t="shared" si="243"/>
        <v>58.000000000465661</v>
      </c>
      <c r="K1287" s="1">
        <f t="shared" si="244"/>
        <v>42681.407638888886</v>
      </c>
      <c r="L1287" t="str">
        <f t="shared" si="245"/>
        <v>Trip Completed</v>
      </c>
      <c r="M1287" t="str">
        <f t="shared" si="246"/>
        <v>City</v>
      </c>
      <c r="N1287" s="1">
        <f t="shared" si="251"/>
        <v>42681</v>
      </c>
      <c r="O1287" t="str">
        <f t="shared" si="247"/>
        <v>07-Nov-2016 → 07-Nov-2016</v>
      </c>
      <c r="P1287" t="str">
        <f t="shared" si="248"/>
        <v>07-Nov-2016</v>
      </c>
      <c r="Q1287" s="2">
        <f t="shared" si="249"/>
        <v>42681</v>
      </c>
      <c r="R1287" t="str">
        <f t="shared" si="250"/>
        <v>Holiday</v>
      </c>
    </row>
    <row r="1288" spans="1:18" x14ac:dyDescent="0.35">
      <c r="A1288">
        <v>612</v>
      </c>
      <c r="B1288" t="s">
        <v>6</v>
      </c>
      <c r="C1288">
        <f t="shared" si="240"/>
        <v>134</v>
      </c>
      <c r="D1288">
        <v>134</v>
      </c>
      <c r="E1288" t="s">
        <v>7</v>
      </c>
      <c r="F1288" s="1">
        <v>42681.490972222222</v>
      </c>
      <c r="G1288" s="1">
        <v>42681.525694444441</v>
      </c>
      <c r="H1288">
        <f t="shared" si="241"/>
        <v>11</v>
      </c>
      <c r="I1288" t="str">
        <f t="shared" si="242"/>
        <v>Monday</v>
      </c>
      <c r="J1288">
        <f t="shared" si="243"/>
        <v>49.999999995343387</v>
      </c>
      <c r="K1288" s="1">
        <f t="shared" si="244"/>
        <v>42681.525694444441</v>
      </c>
      <c r="L1288" t="str">
        <f t="shared" si="245"/>
        <v>Trip Completed</v>
      </c>
      <c r="M1288" t="str">
        <f t="shared" si="246"/>
        <v>Airport</v>
      </c>
      <c r="N1288" s="1">
        <f t="shared" si="251"/>
        <v>42681</v>
      </c>
      <c r="O1288" t="str">
        <f t="shared" si="247"/>
        <v>07-Nov-2016 → 07-Nov-2016</v>
      </c>
      <c r="P1288" t="str">
        <f t="shared" si="248"/>
        <v>07-Nov-2016</v>
      </c>
      <c r="Q1288" s="2">
        <f t="shared" si="249"/>
        <v>42681</v>
      </c>
      <c r="R1288" t="str">
        <f t="shared" si="250"/>
        <v>Holiday</v>
      </c>
    </row>
    <row r="1289" spans="1:18" x14ac:dyDescent="0.35">
      <c r="A1289">
        <v>927</v>
      </c>
      <c r="B1289" t="s">
        <v>6</v>
      </c>
      <c r="C1289">
        <f t="shared" si="240"/>
        <v>134</v>
      </c>
      <c r="D1289">
        <v>134</v>
      </c>
      <c r="E1289" t="s">
        <v>7</v>
      </c>
      <c r="F1289" s="1">
        <v>42681.765277777777</v>
      </c>
      <c r="G1289" s="1">
        <v>42681.790972222225</v>
      </c>
      <c r="H1289">
        <f t="shared" si="241"/>
        <v>18</v>
      </c>
      <c r="I1289" t="str">
        <f t="shared" si="242"/>
        <v>Monday</v>
      </c>
      <c r="J1289">
        <f t="shared" si="243"/>
        <v>37.000000005355105</v>
      </c>
      <c r="K1289" s="1">
        <f t="shared" si="244"/>
        <v>42681.790972222225</v>
      </c>
      <c r="L1289" t="str">
        <f t="shared" si="245"/>
        <v>Trip Completed</v>
      </c>
      <c r="M1289" t="str">
        <f t="shared" si="246"/>
        <v>Airport</v>
      </c>
      <c r="N1289" s="1">
        <f t="shared" si="251"/>
        <v>42681</v>
      </c>
      <c r="O1289" t="str">
        <f t="shared" si="247"/>
        <v>07-Nov-2016 → 07-Nov-2016</v>
      </c>
      <c r="P1289" t="str">
        <f t="shared" si="248"/>
        <v>07-Nov-2016</v>
      </c>
      <c r="Q1289" s="2">
        <f t="shared" si="249"/>
        <v>42681</v>
      </c>
      <c r="R1289" t="str">
        <f t="shared" si="250"/>
        <v>Holiday</v>
      </c>
    </row>
    <row r="1290" spans="1:18" x14ac:dyDescent="0.35">
      <c r="A1290">
        <v>1010</v>
      </c>
      <c r="B1290" t="s">
        <v>8</v>
      </c>
      <c r="C1290">
        <f t="shared" si="240"/>
        <v>134</v>
      </c>
      <c r="D1290">
        <v>134</v>
      </c>
      <c r="E1290" t="s">
        <v>7</v>
      </c>
      <c r="F1290" s="1">
        <v>42681.801388888889</v>
      </c>
      <c r="G1290" s="1">
        <v>42681.839583333334</v>
      </c>
      <c r="H1290">
        <f t="shared" si="241"/>
        <v>19</v>
      </c>
      <c r="I1290" t="str">
        <f t="shared" si="242"/>
        <v>Monday</v>
      </c>
      <c r="J1290">
        <f t="shared" si="243"/>
        <v>55.000000001164153</v>
      </c>
      <c r="K1290" s="1">
        <f t="shared" si="244"/>
        <v>42681.839583333334</v>
      </c>
      <c r="L1290" t="str">
        <f t="shared" si="245"/>
        <v>Trip Completed</v>
      </c>
      <c r="M1290" t="str">
        <f t="shared" si="246"/>
        <v>City</v>
      </c>
      <c r="N1290" s="1">
        <f t="shared" si="251"/>
        <v>42681</v>
      </c>
      <c r="O1290" t="str">
        <f t="shared" si="247"/>
        <v>07-Nov-2016 → 07-Nov-2016</v>
      </c>
      <c r="P1290" t="str">
        <f t="shared" si="248"/>
        <v>07-Nov-2016</v>
      </c>
      <c r="Q1290" s="2">
        <f t="shared" si="249"/>
        <v>42681</v>
      </c>
      <c r="R1290" t="str">
        <f t="shared" si="250"/>
        <v>Holiday</v>
      </c>
    </row>
    <row r="1291" spans="1:18" x14ac:dyDescent="0.35">
      <c r="A1291">
        <v>1845</v>
      </c>
      <c r="B1291" t="s">
        <v>6</v>
      </c>
      <c r="C1291">
        <f t="shared" si="240"/>
        <v>134</v>
      </c>
      <c r="D1291">
        <v>134</v>
      </c>
      <c r="E1291" t="s">
        <v>7</v>
      </c>
      <c r="F1291" s="1">
        <v>42711.40347222222</v>
      </c>
      <c r="G1291" s="1">
        <v>42711.452777777777</v>
      </c>
      <c r="H1291">
        <f t="shared" si="241"/>
        <v>9</v>
      </c>
      <c r="I1291" t="str">
        <f t="shared" si="242"/>
        <v>Wednesday</v>
      </c>
      <c r="J1291">
        <f t="shared" si="243"/>
        <v>71.000000000931323</v>
      </c>
      <c r="K1291" s="1">
        <f t="shared" si="244"/>
        <v>42711.452777777777</v>
      </c>
      <c r="L1291" t="str">
        <f t="shared" si="245"/>
        <v>Trip Completed</v>
      </c>
      <c r="M1291" t="str">
        <f t="shared" si="246"/>
        <v>Airport</v>
      </c>
      <c r="N1291" s="1">
        <f t="shared" si="251"/>
        <v>42711</v>
      </c>
      <c r="O1291" t="str">
        <f t="shared" si="247"/>
        <v>07-Dec-2016 → 07-Dec-2016</v>
      </c>
      <c r="P1291" t="str">
        <f t="shared" si="248"/>
        <v>07-Dec-2016</v>
      </c>
      <c r="Q1291" s="2">
        <f t="shared" si="249"/>
        <v>42711</v>
      </c>
      <c r="R1291" t="str">
        <f t="shared" si="250"/>
        <v>Strike/Disruption (Vardah cyclone in Chennai)</v>
      </c>
    </row>
    <row r="1292" spans="1:18" x14ac:dyDescent="0.35">
      <c r="A1292">
        <v>2234</v>
      </c>
      <c r="B1292" t="s">
        <v>6</v>
      </c>
      <c r="C1292">
        <f t="shared" si="240"/>
        <v>134</v>
      </c>
      <c r="D1292">
        <v>134</v>
      </c>
      <c r="E1292" t="s">
        <v>7</v>
      </c>
      <c r="F1292" s="1">
        <v>42711.763194444444</v>
      </c>
      <c r="G1292" s="1">
        <v>42711.793749999997</v>
      </c>
      <c r="H1292">
        <f t="shared" si="241"/>
        <v>18</v>
      </c>
      <c r="I1292" t="str">
        <f t="shared" si="242"/>
        <v>Wednesday</v>
      </c>
      <c r="J1292">
        <f t="shared" si="243"/>
        <v>43.999999996740371</v>
      </c>
      <c r="K1292" s="1">
        <f t="shared" si="244"/>
        <v>42711.793749999997</v>
      </c>
      <c r="L1292" t="str">
        <f t="shared" si="245"/>
        <v>Trip Completed</v>
      </c>
      <c r="M1292" t="str">
        <f t="shared" si="246"/>
        <v>Airport</v>
      </c>
      <c r="N1292" s="1">
        <f t="shared" si="251"/>
        <v>42711</v>
      </c>
      <c r="O1292" t="str">
        <f t="shared" si="247"/>
        <v>07-Dec-2016 → 07-Dec-2016</v>
      </c>
      <c r="P1292" t="str">
        <f t="shared" si="248"/>
        <v>07-Dec-2016</v>
      </c>
      <c r="Q1292" s="2">
        <f t="shared" si="249"/>
        <v>42711</v>
      </c>
      <c r="R1292" t="str">
        <f t="shared" si="250"/>
        <v>Strike/Disruption (Vardah cyclone in Chennai)</v>
      </c>
    </row>
    <row r="1293" spans="1:18" x14ac:dyDescent="0.35">
      <c r="A1293">
        <v>2633</v>
      </c>
      <c r="B1293" t="s">
        <v>6</v>
      </c>
      <c r="C1293">
        <f t="shared" si="240"/>
        <v>134</v>
      </c>
      <c r="D1293">
        <v>134</v>
      </c>
      <c r="E1293" t="s">
        <v>7</v>
      </c>
      <c r="F1293" s="1">
        <v>42711.929166666669</v>
      </c>
      <c r="G1293" s="1">
        <v>42711.962500000001</v>
      </c>
      <c r="H1293">
        <f t="shared" si="241"/>
        <v>22</v>
      </c>
      <c r="I1293" t="str">
        <f t="shared" si="242"/>
        <v>Wednesday</v>
      </c>
      <c r="J1293">
        <f t="shared" si="243"/>
        <v>47.999999999301508</v>
      </c>
      <c r="K1293" s="1">
        <f t="shared" si="244"/>
        <v>42711.962500000001</v>
      </c>
      <c r="L1293" t="str">
        <f t="shared" si="245"/>
        <v>Trip Completed</v>
      </c>
      <c r="M1293" t="str">
        <f t="shared" si="246"/>
        <v>Airport</v>
      </c>
      <c r="N1293" s="1">
        <f t="shared" si="251"/>
        <v>42711</v>
      </c>
      <c r="O1293" t="str">
        <f t="shared" si="247"/>
        <v>07-Dec-2016 → 07-Dec-2016</v>
      </c>
      <c r="P1293" t="str">
        <f t="shared" si="248"/>
        <v>07-Dec-2016</v>
      </c>
      <c r="Q1293" s="2">
        <f t="shared" si="249"/>
        <v>42711</v>
      </c>
      <c r="R1293" t="str">
        <f t="shared" si="250"/>
        <v>Strike/Disruption (Vardah cyclone in Chennai)</v>
      </c>
    </row>
    <row r="1294" spans="1:18" x14ac:dyDescent="0.35">
      <c r="A1294">
        <v>4012</v>
      </c>
      <c r="B1294" t="s">
        <v>6</v>
      </c>
      <c r="C1294">
        <f t="shared" si="240"/>
        <v>134</v>
      </c>
      <c r="D1294">
        <v>134</v>
      </c>
      <c r="E1294" t="s">
        <v>7</v>
      </c>
      <c r="F1294" s="1">
        <v>42564.996053240742</v>
      </c>
      <c r="G1294" s="1">
        <v>42565.025949074072</v>
      </c>
      <c r="H1294">
        <f t="shared" si="241"/>
        <v>23</v>
      </c>
      <c r="I1294" t="str">
        <f t="shared" si="242"/>
        <v>Wednesday</v>
      </c>
      <c r="J1294">
        <f t="shared" si="243"/>
        <v>43.049999994691461</v>
      </c>
      <c r="K1294" s="1">
        <f t="shared" si="244"/>
        <v>42565.025949074072</v>
      </c>
      <c r="L1294" t="str">
        <f t="shared" si="245"/>
        <v>Trip Completed</v>
      </c>
      <c r="M1294" t="str">
        <f t="shared" si="246"/>
        <v>Airport</v>
      </c>
      <c r="N1294" s="1">
        <f t="shared" si="251"/>
        <v>42564</v>
      </c>
      <c r="O1294" t="str">
        <f t="shared" si="247"/>
        <v>13-Jul-2016 → 14-Jul-2016</v>
      </c>
      <c r="P1294" t="str">
        <f t="shared" si="248"/>
        <v>13-Jul-2016</v>
      </c>
      <c r="Q1294" s="2">
        <f t="shared" si="249"/>
        <v>42564</v>
      </c>
      <c r="R1294" t="str">
        <f t="shared" si="250"/>
        <v>Normal</v>
      </c>
    </row>
    <row r="1295" spans="1:18" x14ac:dyDescent="0.35">
      <c r="A1295">
        <v>5039</v>
      </c>
      <c r="B1295" t="s">
        <v>8</v>
      </c>
      <c r="C1295">
        <f t="shared" si="240"/>
        <v>134</v>
      </c>
      <c r="D1295">
        <v>134</v>
      </c>
      <c r="E1295" t="s">
        <v>7</v>
      </c>
      <c r="F1295" s="1">
        <v>42565.805949074071</v>
      </c>
      <c r="G1295" s="1">
        <v>42565.829085648147</v>
      </c>
      <c r="H1295">
        <f t="shared" si="241"/>
        <v>19</v>
      </c>
      <c r="I1295" t="str">
        <f t="shared" si="242"/>
        <v>Thursday</v>
      </c>
      <c r="J1295">
        <f t="shared" si="243"/>
        <v>33.316666670143604</v>
      </c>
      <c r="K1295" s="1">
        <f t="shared" si="244"/>
        <v>42565.829085648147</v>
      </c>
      <c r="L1295" t="str">
        <f t="shared" si="245"/>
        <v>Trip Completed</v>
      </c>
      <c r="M1295" t="str">
        <f t="shared" si="246"/>
        <v>City</v>
      </c>
      <c r="N1295" s="1">
        <f t="shared" si="251"/>
        <v>42565</v>
      </c>
      <c r="O1295" t="str">
        <f t="shared" si="247"/>
        <v>14-Jul-2016 → 14-Jul-2016</v>
      </c>
      <c r="P1295" t="str">
        <f t="shared" si="248"/>
        <v>14-Jul-2016</v>
      </c>
      <c r="Q1295" s="2">
        <f t="shared" si="249"/>
        <v>42565</v>
      </c>
      <c r="R1295" t="str">
        <f t="shared" si="250"/>
        <v>Normal</v>
      </c>
    </row>
    <row r="1296" spans="1:18" x14ac:dyDescent="0.35">
      <c r="A1296">
        <v>6760</v>
      </c>
      <c r="B1296" t="s">
        <v>6</v>
      </c>
      <c r="C1296">
        <f t="shared" si="240"/>
        <v>134</v>
      </c>
      <c r="D1296">
        <v>134</v>
      </c>
      <c r="E1296" t="s">
        <v>7</v>
      </c>
      <c r="F1296" s="1">
        <v>42566.002685185187</v>
      </c>
      <c r="G1296" s="1">
        <v>42566.033148148148</v>
      </c>
      <c r="H1296">
        <f t="shared" si="241"/>
        <v>0</v>
      </c>
      <c r="I1296" t="str">
        <f t="shared" si="242"/>
        <v>Friday</v>
      </c>
      <c r="J1296">
        <f t="shared" si="243"/>
        <v>43.866666663670912</v>
      </c>
      <c r="K1296" s="1">
        <f t="shared" si="244"/>
        <v>42566.033148148148</v>
      </c>
      <c r="L1296" t="str">
        <f t="shared" si="245"/>
        <v>Trip Completed</v>
      </c>
      <c r="M1296" t="str">
        <f t="shared" si="246"/>
        <v>Airport</v>
      </c>
      <c r="N1296" s="1">
        <f t="shared" si="251"/>
        <v>42566</v>
      </c>
      <c r="O1296" t="str">
        <f t="shared" si="247"/>
        <v>15-Jul-2016 → 15-Jul-2016</v>
      </c>
      <c r="P1296" t="str">
        <f t="shared" si="248"/>
        <v>15-Jul-2016</v>
      </c>
      <c r="Q1296" s="2">
        <f t="shared" si="249"/>
        <v>42566</v>
      </c>
      <c r="R1296" t="str">
        <f t="shared" si="250"/>
        <v>Normal</v>
      </c>
    </row>
    <row r="1297" spans="1:18" x14ac:dyDescent="0.35">
      <c r="A1297">
        <v>5681</v>
      </c>
      <c r="B1297" t="s">
        <v>8</v>
      </c>
      <c r="C1297">
        <f t="shared" si="240"/>
        <v>134</v>
      </c>
      <c r="D1297">
        <v>134</v>
      </c>
      <c r="E1297" t="s">
        <v>7</v>
      </c>
      <c r="F1297" s="1">
        <v>42566.303715277776</v>
      </c>
      <c r="G1297" s="1">
        <v>42566.325324074074</v>
      </c>
      <c r="H1297">
        <f t="shared" si="241"/>
        <v>7</v>
      </c>
      <c r="I1297" t="str">
        <f t="shared" si="242"/>
        <v>Friday</v>
      </c>
      <c r="J1297">
        <f t="shared" si="243"/>
        <v>31.116666669258848</v>
      </c>
      <c r="K1297" s="1">
        <f t="shared" si="244"/>
        <v>42566.325324074074</v>
      </c>
      <c r="L1297" t="str">
        <f t="shared" si="245"/>
        <v>Trip Completed</v>
      </c>
      <c r="M1297" t="str">
        <f t="shared" si="246"/>
        <v>City</v>
      </c>
      <c r="N1297" s="1">
        <f t="shared" si="251"/>
        <v>42566</v>
      </c>
      <c r="O1297" t="str">
        <f t="shared" si="247"/>
        <v>15-Jul-2016 → 15-Jul-2016</v>
      </c>
      <c r="P1297" t="str">
        <f t="shared" si="248"/>
        <v>15-Jul-2016</v>
      </c>
      <c r="Q1297" s="2">
        <f t="shared" si="249"/>
        <v>42566</v>
      </c>
      <c r="R1297" t="str">
        <f t="shared" si="250"/>
        <v>Normal</v>
      </c>
    </row>
    <row r="1298" spans="1:18" x14ac:dyDescent="0.35">
      <c r="A1298">
        <v>6253</v>
      </c>
      <c r="B1298" t="s">
        <v>6</v>
      </c>
      <c r="C1298">
        <f t="shared" si="240"/>
        <v>134</v>
      </c>
      <c r="D1298">
        <v>134</v>
      </c>
      <c r="E1298" t="s">
        <v>7</v>
      </c>
      <c r="F1298" s="1">
        <v>42566.751331018517</v>
      </c>
      <c r="G1298" s="1">
        <v>42566.789780092593</v>
      </c>
      <c r="H1298">
        <f t="shared" si="241"/>
        <v>18</v>
      </c>
      <c r="I1298" t="str">
        <f t="shared" si="242"/>
        <v>Friday</v>
      </c>
      <c r="J1298">
        <f t="shared" si="243"/>
        <v>55.366666669724509</v>
      </c>
      <c r="K1298" s="1">
        <f t="shared" si="244"/>
        <v>42566.789780092593</v>
      </c>
      <c r="L1298" t="str">
        <f t="shared" si="245"/>
        <v>Trip Completed</v>
      </c>
      <c r="M1298" t="str">
        <f t="shared" si="246"/>
        <v>Airport</v>
      </c>
      <c r="N1298" s="1">
        <f t="shared" si="251"/>
        <v>42566</v>
      </c>
      <c r="O1298" t="str">
        <f t="shared" si="247"/>
        <v>15-Jul-2016 → 15-Jul-2016</v>
      </c>
      <c r="P1298" t="str">
        <f t="shared" si="248"/>
        <v>15-Jul-2016</v>
      </c>
      <c r="Q1298" s="2">
        <f t="shared" si="249"/>
        <v>42566</v>
      </c>
      <c r="R1298" t="str">
        <f t="shared" si="250"/>
        <v>Normal</v>
      </c>
    </row>
    <row r="1299" spans="1:18" x14ac:dyDescent="0.35">
      <c r="A1299">
        <v>6558</v>
      </c>
      <c r="B1299" t="s">
        <v>6</v>
      </c>
      <c r="C1299">
        <f t="shared" si="240"/>
        <v>134</v>
      </c>
      <c r="D1299">
        <v>134</v>
      </c>
      <c r="E1299" t="s">
        <v>7</v>
      </c>
      <c r="F1299" s="1">
        <v>42566.878784722219</v>
      </c>
      <c r="G1299" s="1">
        <v>42566.920682870368</v>
      </c>
      <c r="H1299">
        <f t="shared" si="241"/>
        <v>21</v>
      </c>
      <c r="I1299" t="str">
        <f t="shared" si="242"/>
        <v>Friday</v>
      </c>
      <c r="J1299">
        <f t="shared" si="243"/>
        <v>60.333333334419876</v>
      </c>
      <c r="K1299" s="1">
        <f t="shared" si="244"/>
        <v>42566.920682870368</v>
      </c>
      <c r="L1299" t="str">
        <f t="shared" si="245"/>
        <v>Trip Completed</v>
      </c>
      <c r="M1299" t="str">
        <f t="shared" si="246"/>
        <v>Airport</v>
      </c>
      <c r="N1299" s="1">
        <f t="shared" si="251"/>
        <v>42566</v>
      </c>
      <c r="O1299" t="str">
        <f t="shared" si="247"/>
        <v>15-Jul-2016 → 15-Jul-2016</v>
      </c>
      <c r="P1299" t="str">
        <f t="shared" si="248"/>
        <v>15-Jul-2016</v>
      </c>
      <c r="Q1299" s="2">
        <f t="shared" si="249"/>
        <v>42566</v>
      </c>
      <c r="R1299" t="str">
        <f t="shared" si="250"/>
        <v>Normal</v>
      </c>
    </row>
    <row r="1300" spans="1:18" x14ac:dyDescent="0.35">
      <c r="A1300">
        <v>565</v>
      </c>
      <c r="B1300" t="s">
        <v>8</v>
      </c>
      <c r="C1300">
        <f t="shared" si="240"/>
        <v>135</v>
      </c>
      <c r="D1300">
        <v>135</v>
      </c>
      <c r="E1300" t="s">
        <v>7</v>
      </c>
      <c r="F1300" s="1">
        <v>42681.429861111108</v>
      </c>
      <c r="G1300" s="1">
        <v>42681.476388888892</v>
      </c>
      <c r="H1300">
        <f t="shared" si="241"/>
        <v>10</v>
      </c>
      <c r="I1300" t="str">
        <f t="shared" si="242"/>
        <v>Monday</v>
      </c>
      <c r="J1300">
        <f t="shared" si="243"/>
        <v>67.000000008847564</v>
      </c>
      <c r="K1300" s="1">
        <f t="shared" si="244"/>
        <v>42681.476388888892</v>
      </c>
      <c r="L1300" t="str">
        <f t="shared" si="245"/>
        <v>Trip Completed</v>
      </c>
      <c r="M1300" t="str">
        <f t="shared" si="246"/>
        <v>City</v>
      </c>
      <c r="N1300" s="1">
        <f t="shared" si="251"/>
        <v>42681</v>
      </c>
      <c r="O1300" t="str">
        <f t="shared" si="247"/>
        <v>07-Nov-2016 → 07-Nov-2016</v>
      </c>
      <c r="P1300" t="str">
        <f t="shared" si="248"/>
        <v>07-Nov-2016</v>
      </c>
      <c r="Q1300" s="2">
        <f t="shared" si="249"/>
        <v>42681</v>
      </c>
      <c r="R1300" t="str">
        <f t="shared" si="250"/>
        <v>Holiday</v>
      </c>
    </row>
    <row r="1301" spans="1:18" x14ac:dyDescent="0.35">
      <c r="A1301">
        <v>599</v>
      </c>
      <c r="B1301" t="s">
        <v>6</v>
      </c>
      <c r="C1301">
        <f t="shared" si="240"/>
        <v>135</v>
      </c>
      <c r="D1301">
        <v>135</v>
      </c>
      <c r="E1301" t="s">
        <v>7</v>
      </c>
      <c r="F1301" s="1">
        <v>42681.484722222223</v>
      </c>
      <c r="G1301" s="1">
        <v>42681.53125</v>
      </c>
      <c r="H1301">
        <f t="shared" si="241"/>
        <v>11</v>
      </c>
      <c r="I1301" t="str">
        <f t="shared" si="242"/>
        <v>Monday</v>
      </c>
      <c r="J1301">
        <f t="shared" si="243"/>
        <v>66.999999998370185</v>
      </c>
      <c r="K1301" s="1">
        <f t="shared" si="244"/>
        <v>42681.53125</v>
      </c>
      <c r="L1301" t="str">
        <f t="shared" si="245"/>
        <v>Trip Completed</v>
      </c>
      <c r="M1301" t="str">
        <f t="shared" si="246"/>
        <v>Airport</v>
      </c>
      <c r="N1301" s="1">
        <f t="shared" si="251"/>
        <v>42681</v>
      </c>
      <c r="O1301" t="str">
        <f t="shared" si="247"/>
        <v>07-Nov-2016 → 07-Nov-2016</v>
      </c>
      <c r="P1301" t="str">
        <f t="shared" si="248"/>
        <v>07-Nov-2016</v>
      </c>
      <c r="Q1301" s="2">
        <f t="shared" si="249"/>
        <v>42681</v>
      </c>
      <c r="R1301" t="str">
        <f t="shared" si="250"/>
        <v>Holiday</v>
      </c>
    </row>
    <row r="1302" spans="1:18" x14ac:dyDescent="0.35">
      <c r="A1302">
        <v>1772</v>
      </c>
      <c r="B1302" t="s">
        <v>6</v>
      </c>
      <c r="C1302">
        <f t="shared" si="240"/>
        <v>135</v>
      </c>
      <c r="D1302">
        <v>135</v>
      </c>
      <c r="E1302" t="s">
        <v>7</v>
      </c>
      <c r="F1302" s="1">
        <v>42711.370833333334</v>
      </c>
      <c r="G1302" s="1">
        <v>42711.397222222222</v>
      </c>
      <c r="H1302">
        <f t="shared" si="241"/>
        <v>8</v>
      </c>
      <c r="I1302" t="str">
        <f t="shared" si="242"/>
        <v>Wednesday</v>
      </c>
      <c r="J1302">
        <f t="shared" si="243"/>
        <v>37.999999998137355</v>
      </c>
      <c r="K1302" s="1">
        <f t="shared" si="244"/>
        <v>42711.397222222222</v>
      </c>
      <c r="L1302" t="str">
        <f t="shared" si="245"/>
        <v>Trip Completed</v>
      </c>
      <c r="M1302" t="str">
        <f t="shared" si="246"/>
        <v>Airport</v>
      </c>
      <c r="N1302" s="1">
        <f t="shared" si="251"/>
        <v>42711</v>
      </c>
      <c r="O1302" t="str">
        <f t="shared" si="247"/>
        <v>07-Dec-2016 → 07-Dec-2016</v>
      </c>
      <c r="P1302" t="str">
        <f t="shared" si="248"/>
        <v>07-Dec-2016</v>
      </c>
      <c r="Q1302" s="2">
        <f t="shared" si="249"/>
        <v>42711</v>
      </c>
      <c r="R1302" t="str">
        <f t="shared" si="250"/>
        <v>Strike/Disruption (Vardah cyclone in Chennai)</v>
      </c>
    </row>
    <row r="1303" spans="1:18" x14ac:dyDescent="0.35">
      <c r="A1303">
        <v>3357</v>
      </c>
      <c r="B1303" t="s">
        <v>6</v>
      </c>
      <c r="C1303">
        <f t="shared" si="240"/>
        <v>135</v>
      </c>
      <c r="D1303">
        <v>135</v>
      </c>
      <c r="E1303" t="s">
        <v>7</v>
      </c>
      <c r="F1303" s="1">
        <v>42564.560925925929</v>
      </c>
      <c r="G1303" s="1">
        <v>42564.594247685185</v>
      </c>
      <c r="H1303">
        <f t="shared" si="241"/>
        <v>13</v>
      </c>
      <c r="I1303" t="str">
        <f t="shared" si="242"/>
        <v>Wednesday</v>
      </c>
      <c r="J1303">
        <f t="shared" si="243"/>
        <v>47.983333328738809</v>
      </c>
      <c r="K1303" s="1">
        <f t="shared" si="244"/>
        <v>42564.594247685185</v>
      </c>
      <c r="L1303" t="str">
        <f t="shared" si="245"/>
        <v>Trip Completed</v>
      </c>
      <c r="M1303" t="str">
        <f t="shared" si="246"/>
        <v>Airport</v>
      </c>
      <c r="N1303" s="1">
        <f t="shared" si="251"/>
        <v>42564</v>
      </c>
      <c r="O1303" t="str">
        <f t="shared" si="247"/>
        <v>13-Jul-2016 → 13-Jul-2016</v>
      </c>
      <c r="P1303" t="str">
        <f t="shared" si="248"/>
        <v>13-Jul-2016</v>
      </c>
      <c r="Q1303" s="2">
        <f t="shared" si="249"/>
        <v>42564</v>
      </c>
      <c r="R1303" t="str">
        <f t="shared" si="250"/>
        <v>Normal</v>
      </c>
    </row>
    <row r="1304" spans="1:18" x14ac:dyDescent="0.35">
      <c r="A1304">
        <v>4408</v>
      </c>
      <c r="B1304" t="s">
        <v>8</v>
      </c>
      <c r="C1304">
        <f t="shared" si="240"/>
        <v>135</v>
      </c>
      <c r="D1304">
        <v>135</v>
      </c>
      <c r="E1304" t="s">
        <v>7</v>
      </c>
      <c r="F1304" s="1">
        <v>42565.33525462963</v>
      </c>
      <c r="G1304" s="1">
        <v>42565.361354166664</v>
      </c>
      <c r="H1304">
        <f t="shared" si="241"/>
        <v>8</v>
      </c>
      <c r="I1304" t="str">
        <f t="shared" si="242"/>
        <v>Thursday</v>
      </c>
      <c r="J1304">
        <f t="shared" si="243"/>
        <v>37.58333332836628</v>
      </c>
      <c r="K1304" s="1">
        <f t="shared" si="244"/>
        <v>42565.361354166664</v>
      </c>
      <c r="L1304" t="str">
        <f t="shared" si="245"/>
        <v>Trip Completed</v>
      </c>
      <c r="M1304" t="str">
        <f t="shared" si="246"/>
        <v>City</v>
      </c>
      <c r="N1304" s="1">
        <f t="shared" si="251"/>
        <v>42565</v>
      </c>
      <c r="O1304" t="str">
        <f t="shared" si="247"/>
        <v>14-Jul-2016 → 14-Jul-2016</v>
      </c>
      <c r="P1304" t="str">
        <f t="shared" si="248"/>
        <v>14-Jul-2016</v>
      </c>
      <c r="Q1304" s="2">
        <f t="shared" si="249"/>
        <v>42565</v>
      </c>
      <c r="R1304" t="str">
        <f t="shared" si="250"/>
        <v>Normal</v>
      </c>
    </row>
    <row r="1305" spans="1:18" x14ac:dyDescent="0.35">
      <c r="A1305">
        <v>1363</v>
      </c>
      <c r="B1305" t="s">
        <v>6</v>
      </c>
      <c r="C1305">
        <f t="shared" si="240"/>
        <v>136</v>
      </c>
      <c r="D1305">
        <v>136</v>
      </c>
      <c r="E1305" t="s">
        <v>7</v>
      </c>
      <c r="F1305" s="1">
        <v>42681</v>
      </c>
      <c r="G1305" s="1">
        <v>42681.049305555556</v>
      </c>
      <c r="H1305">
        <f t="shared" si="241"/>
        <v>0</v>
      </c>
      <c r="I1305" t="str">
        <f t="shared" si="242"/>
        <v>Monday</v>
      </c>
      <c r="J1305">
        <f t="shared" si="243"/>
        <v>71.000000000931323</v>
      </c>
      <c r="K1305" s="1">
        <f t="shared" si="244"/>
        <v>42681.049305555556</v>
      </c>
      <c r="L1305" t="str">
        <f t="shared" si="245"/>
        <v>Trip Completed</v>
      </c>
      <c r="M1305" t="str">
        <f t="shared" si="246"/>
        <v>Airport</v>
      </c>
      <c r="N1305" s="1">
        <f t="shared" si="251"/>
        <v>42681</v>
      </c>
      <c r="O1305" t="str">
        <f t="shared" si="247"/>
        <v>07-Nov-2016 → 07-Nov-2016</v>
      </c>
      <c r="P1305" t="str">
        <f t="shared" si="248"/>
        <v>07-Nov-2016</v>
      </c>
      <c r="Q1305" s="2">
        <f t="shared" si="249"/>
        <v>42681</v>
      </c>
      <c r="R1305" t="str">
        <f t="shared" si="250"/>
        <v>Holiday</v>
      </c>
    </row>
    <row r="1306" spans="1:18" x14ac:dyDescent="0.35">
      <c r="A1306">
        <v>625</v>
      </c>
      <c r="B1306" t="s">
        <v>6</v>
      </c>
      <c r="C1306">
        <f t="shared" si="240"/>
        <v>136</v>
      </c>
      <c r="D1306">
        <v>136</v>
      </c>
      <c r="E1306" t="s">
        <v>7</v>
      </c>
      <c r="F1306" s="1">
        <v>42681.503472222219</v>
      </c>
      <c r="G1306" s="1">
        <v>42681.552083333336</v>
      </c>
      <c r="H1306">
        <f t="shared" si="241"/>
        <v>12</v>
      </c>
      <c r="I1306" t="str">
        <f t="shared" si="242"/>
        <v>Monday</v>
      </c>
      <c r="J1306">
        <f t="shared" si="243"/>
        <v>70.000000008149073</v>
      </c>
      <c r="K1306" s="1">
        <f t="shared" si="244"/>
        <v>42681.552083333336</v>
      </c>
      <c r="L1306" t="str">
        <f t="shared" si="245"/>
        <v>Trip Completed</v>
      </c>
      <c r="M1306" t="str">
        <f t="shared" si="246"/>
        <v>Airport</v>
      </c>
      <c r="N1306" s="1">
        <f t="shared" si="251"/>
        <v>42681</v>
      </c>
      <c r="O1306" t="str">
        <f t="shared" si="247"/>
        <v>07-Nov-2016 → 07-Nov-2016</v>
      </c>
      <c r="P1306" t="str">
        <f t="shared" si="248"/>
        <v>07-Nov-2016</v>
      </c>
      <c r="Q1306" s="2">
        <f t="shared" si="249"/>
        <v>42681</v>
      </c>
      <c r="R1306" t="str">
        <f t="shared" si="250"/>
        <v>Holiday</v>
      </c>
    </row>
    <row r="1307" spans="1:18" x14ac:dyDescent="0.35">
      <c r="A1307">
        <v>1636</v>
      </c>
      <c r="B1307" t="s">
        <v>6</v>
      </c>
      <c r="C1307">
        <f t="shared" si="240"/>
        <v>136</v>
      </c>
      <c r="D1307">
        <v>136</v>
      </c>
      <c r="E1307" t="s">
        <v>7</v>
      </c>
      <c r="F1307" s="1">
        <v>42711.303472222222</v>
      </c>
      <c r="G1307" s="1">
        <v>42711.324305555558</v>
      </c>
      <c r="H1307">
        <f t="shared" si="241"/>
        <v>7</v>
      </c>
      <c r="I1307" t="str">
        <f t="shared" si="242"/>
        <v>Wednesday</v>
      </c>
      <c r="J1307">
        <f t="shared" si="243"/>
        <v>30.00000000349246</v>
      </c>
      <c r="K1307" s="1">
        <f t="shared" si="244"/>
        <v>42711.324305555558</v>
      </c>
      <c r="L1307" t="str">
        <f t="shared" si="245"/>
        <v>Trip Completed</v>
      </c>
      <c r="M1307" t="str">
        <f t="shared" si="246"/>
        <v>Airport</v>
      </c>
      <c r="N1307" s="1">
        <f t="shared" si="251"/>
        <v>42711</v>
      </c>
      <c r="O1307" t="str">
        <f t="shared" si="247"/>
        <v>07-Dec-2016 → 07-Dec-2016</v>
      </c>
      <c r="P1307" t="str">
        <f t="shared" si="248"/>
        <v>07-Dec-2016</v>
      </c>
      <c r="Q1307" s="2">
        <f t="shared" si="249"/>
        <v>42711</v>
      </c>
      <c r="R1307" t="str">
        <f t="shared" si="250"/>
        <v>Strike/Disruption (Vardah cyclone in Chennai)</v>
      </c>
    </row>
    <row r="1308" spans="1:18" x14ac:dyDescent="0.35">
      <c r="A1308">
        <v>2253</v>
      </c>
      <c r="B1308" t="s">
        <v>6</v>
      </c>
      <c r="C1308">
        <f t="shared" si="240"/>
        <v>136</v>
      </c>
      <c r="D1308">
        <v>136</v>
      </c>
      <c r="E1308" t="s">
        <v>7</v>
      </c>
      <c r="F1308" s="1">
        <v>42711.765277777777</v>
      </c>
      <c r="G1308" s="1">
        <v>42711.813194444447</v>
      </c>
      <c r="H1308">
        <f t="shared" si="241"/>
        <v>18</v>
      </c>
      <c r="I1308" t="str">
        <f t="shared" si="242"/>
        <v>Wednesday</v>
      </c>
      <c r="J1308">
        <f t="shared" si="243"/>
        <v>69.000000004889444</v>
      </c>
      <c r="K1308" s="1">
        <f t="shared" si="244"/>
        <v>42711.813194444447</v>
      </c>
      <c r="L1308" t="str">
        <f t="shared" si="245"/>
        <v>Trip Completed</v>
      </c>
      <c r="M1308" t="str">
        <f t="shared" si="246"/>
        <v>Airport</v>
      </c>
      <c r="N1308" s="1">
        <f t="shared" si="251"/>
        <v>42711</v>
      </c>
      <c r="O1308" t="str">
        <f t="shared" si="247"/>
        <v>07-Dec-2016 → 07-Dec-2016</v>
      </c>
      <c r="P1308" t="str">
        <f t="shared" si="248"/>
        <v>07-Dec-2016</v>
      </c>
      <c r="Q1308" s="2">
        <f t="shared" si="249"/>
        <v>42711</v>
      </c>
      <c r="R1308" t="str">
        <f t="shared" si="250"/>
        <v>Strike/Disruption (Vardah cyclone in Chennai)</v>
      </c>
    </row>
    <row r="1309" spans="1:18" x14ac:dyDescent="0.35">
      <c r="A1309">
        <v>3471</v>
      </c>
      <c r="B1309" t="s">
        <v>6</v>
      </c>
      <c r="C1309">
        <f t="shared" si="240"/>
        <v>136</v>
      </c>
      <c r="D1309">
        <v>136</v>
      </c>
      <c r="E1309" t="s">
        <v>7</v>
      </c>
      <c r="F1309" s="1">
        <v>42564.717523148145</v>
      </c>
      <c r="G1309" s="1">
        <v>42564.7658912037</v>
      </c>
      <c r="H1309">
        <f t="shared" si="241"/>
        <v>17</v>
      </c>
      <c r="I1309" t="str">
        <f t="shared" si="242"/>
        <v>Wednesday</v>
      </c>
      <c r="J1309">
        <f t="shared" si="243"/>
        <v>69.649999999674037</v>
      </c>
      <c r="K1309" s="1">
        <f t="shared" si="244"/>
        <v>42564.7658912037</v>
      </c>
      <c r="L1309" t="str">
        <f t="shared" si="245"/>
        <v>Trip Completed</v>
      </c>
      <c r="M1309" t="str">
        <f t="shared" si="246"/>
        <v>Airport</v>
      </c>
      <c r="N1309" s="1">
        <f t="shared" si="251"/>
        <v>42564</v>
      </c>
      <c r="O1309" t="str">
        <f t="shared" si="247"/>
        <v>13-Jul-2016 → 13-Jul-2016</v>
      </c>
      <c r="P1309" t="str">
        <f t="shared" si="248"/>
        <v>13-Jul-2016</v>
      </c>
      <c r="Q1309" s="2">
        <f t="shared" si="249"/>
        <v>42564</v>
      </c>
      <c r="R1309" t="str">
        <f t="shared" si="250"/>
        <v>Normal</v>
      </c>
    </row>
    <row r="1310" spans="1:18" x14ac:dyDescent="0.35">
      <c r="A1310">
        <v>4402</v>
      </c>
      <c r="B1310" t="s">
        <v>8</v>
      </c>
      <c r="C1310">
        <f t="shared" si="240"/>
        <v>136</v>
      </c>
      <c r="D1310">
        <v>136</v>
      </c>
      <c r="E1310" t="s">
        <v>7</v>
      </c>
      <c r="F1310" s="1">
        <v>42565.33662037037</v>
      </c>
      <c r="G1310" s="1">
        <v>42565.382141203707</v>
      </c>
      <c r="H1310">
        <f t="shared" si="241"/>
        <v>8</v>
      </c>
      <c r="I1310" t="str">
        <f t="shared" si="242"/>
        <v>Thursday</v>
      </c>
      <c r="J1310">
        <f t="shared" si="243"/>
        <v>65.55000000516884</v>
      </c>
      <c r="K1310" s="1">
        <f t="shared" si="244"/>
        <v>42565.382141203707</v>
      </c>
      <c r="L1310" t="str">
        <f t="shared" si="245"/>
        <v>Trip Completed</v>
      </c>
      <c r="M1310" t="str">
        <f t="shared" si="246"/>
        <v>City</v>
      </c>
      <c r="N1310" s="1">
        <f t="shared" si="251"/>
        <v>42565</v>
      </c>
      <c r="O1310" t="str">
        <f t="shared" si="247"/>
        <v>14-Jul-2016 → 14-Jul-2016</v>
      </c>
      <c r="P1310" t="str">
        <f t="shared" si="248"/>
        <v>14-Jul-2016</v>
      </c>
      <c r="Q1310" s="2">
        <f t="shared" si="249"/>
        <v>42565</v>
      </c>
      <c r="R1310" t="str">
        <f t="shared" si="250"/>
        <v>Normal</v>
      </c>
    </row>
    <row r="1311" spans="1:18" x14ac:dyDescent="0.35">
      <c r="A1311">
        <v>458</v>
      </c>
      <c r="B1311" t="s">
        <v>6</v>
      </c>
      <c r="C1311">
        <f t="shared" si="240"/>
        <v>137</v>
      </c>
      <c r="D1311">
        <v>137</v>
      </c>
      <c r="E1311" t="s">
        <v>7</v>
      </c>
      <c r="F1311" s="1">
        <v>42681.383333333331</v>
      </c>
      <c r="G1311" s="1">
        <v>42681.433333333334</v>
      </c>
      <c r="H1311">
        <f t="shared" si="241"/>
        <v>9</v>
      </c>
      <c r="I1311" t="str">
        <f t="shared" si="242"/>
        <v>Monday</v>
      </c>
      <c r="J1311">
        <f t="shared" si="243"/>
        <v>72.000000004190952</v>
      </c>
      <c r="K1311" s="1">
        <f t="shared" si="244"/>
        <v>42681.433333333334</v>
      </c>
      <c r="L1311" t="str">
        <f t="shared" si="245"/>
        <v>Trip Completed</v>
      </c>
      <c r="M1311" t="str">
        <f t="shared" si="246"/>
        <v>Airport</v>
      </c>
      <c r="N1311" s="1">
        <f t="shared" si="251"/>
        <v>42681</v>
      </c>
      <c r="O1311" t="str">
        <f t="shared" si="247"/>
        <v>07-Nov-2016 → 07-Nov-2016</v>
      </c>
      <c r="P1311" t="str">
        <f t="shared" si="248"/>
        <v>07-Nov-2016</v>
      </c>
      <c r="Q1311" s="2">
        <f t="shared" si="249"/>
        <v>42681</v>
      </c>
      <c r="R1311" t="str">
        <f t="shared" si="250"/>
        <v>Holiday</v>
      </c>
    </row>
    <row r="1312" spans="1:18" x14ac:dyDescent="0.35">
      <c r="A1312">
        <v>681</v>
      </c>
      <c r="B1312" t="s">
        <v>8</v>
      </c>
      <c r="C1312">
        <f t="shared" si="240"/>
        <v>137</v>
      </c>
      <c r="D1312">
        <v>137</v>
      </c>
      <c r="E1312" t="s">
        <v>7</v>
      </c>
      <c r="F1312" s="1">
        <v>42681.563888888886</v>
      </c>
      <c r="G1312" s="1">
        <v>42681.595833333333</v>
      </c>
      <c r="H1312">
        <f t="shared" si="241"/>
        <v>13</v>
      </c>
      <c r="I1312" t="str">
        <f t="shared" si="242"/>
        <v>Monday</v>
      </c>
      <c r="J1312">
        <f t="shared" si="243"/>
        <v>46.000000003259629</v>
      </c>
      <c r="K1312" s="1">
        <f t="shared" si="244"/>
        <v>42681.595833333333</v>
      </c>
      <c r="L1312" t="str">
        <f t="shared" si="245"/>
        <v>Trip Completed</v>
      </c>
      <c r="M1312" t="str">
        <f t="shared" si="246"/>
        <v>City</v>
      </c>
      <c r="N1312" s="1">
        <f t="shared" si="251"/>
        <v>42681</v>
      </c>
      <c r="O1312" t="str">
        <f t="shared" si="247"/>
        <v>07-Nov-2016 → 07-Nov-2016</v>
      </c>
      <c r="P1312" t="str">
        <f t="shared" si="248"/>
        <v>07-Nov-2016</v>
      </c>
      <c r="Q1312" s="2">
        <f t="shared" si="249"/>
        <v>42681</v>
      </c>
      <c r="R1312" t="str">
        <f t="shared" si="250"/>
        <v>Holiday</v>
      </c>
    </row>
    <row r="1313" spans="1:18" x14ac:dyDescent="0.35">
      <c r="A1313">
        <v>1084</v>
      </c>
      <c r="B1313" t="s">
        <v>6</v>
      </c>
      <c r="C1313">
        <f t="shared" si="240"/>
        <v>137</v>
      </c>
      <c r="D1313">
        <v>137</v>
      </c>
      <c r="E1313" t="s">
        <v>7</v>
      </c>
      <c r="F1313" s="1">
        <v>42681.832638888889</v>
      </c>
      <c r="G1313" s="1">
        <v>42681.856249999997</v>
      </c>
      <c r="H1313">
        <f t="shared" si="241"/>
        <v>19</v>
      </c>
      <c r="I1313" t="str">
        <f t="shared" si="242"/>
        <v>Monday</v>
      </c>
      <c r="J1313">
        <f t="shared" si="243"/>
        <v>33.999999995576218</v>
      </c>
      <c r="K1313" s="1">
        <f t="shared" si="244"/>
        <v>42681.856249999997</v>
      </c>
      <c r="L1313" t="str">
        <f t="shared" si="245"/>
        <v>Trip Completed</v>
      </c>
      <c r="M1313" t="str">
        <f t="shared" si="246"/>
        <v>Airport</v>
      </c>
      <c r="N1313" s="1">
        <f t="shared" si="251"/>
        <v>42681</v>
      </c>
      <c r="O1313" t="str">
        <f t="shared" si="247"/>
        <v>07-Nov-2016 → 07-Nov-2016</v>
      </c>
      <c r="P1313" t="str">
        <f t="shared" si="248"/>
        <v>07-Nov-2016</v>
      </c>
      <c r="Q1313" s="2">
        <f t="shared" si="249"/>
        <v>42681</v>
      </c>
      <c r="R1313" t="str">
        <f t="shared" si="250"/>
        <v>Holiday</v>
      </c>
    </row>
    <row r="1314" spans="1:18" x14ac:dyDescent="0.35">
      <c r="A1314">
        <v>1896</v>
      </c>
      <c r="B1314" t="s">
        <v>6</v>
      </c>
      <c r="C1314">
        <f t="shared" si="240"/>
        <v>137</v>
      </c>
      <c r="D1314">
        <v>137</v>
      </c>
      <c r="E1314" t="s">
        <v>7</v>
      </c>
      <c r="F1314" s="1">
        <v>42711.432638888888</v>
      </c>
      <c r="G1314" s="1">
        <v>42711.475694444445</v>
      </c>
      <c r="H1314">
        <f t="shared" si="241"/>
        <v>10</v>
      </c>
      <c r="I1314" t="str">
        <f t="shared" si="242"/>
        <v>Wednesday</v>
      </c>
      <c r="J1314">
        <f t="shared" si="243"/>
        <v>62.000000003026798</v>
      </c>
      <c r="K1314" s="1">
        <f t="shared" si="244"/>
        <v>42711.475694444445</v>
      </c>
      <c r="L1314" t="str">
        <f t="shared" si="245"/>
        <v>Trip Completed</v>
      </c>
      <c r="M1314" t="str">
        <f t="shared" si="246"/>
        <v>Airport</v>
      </c>
      <c r="N1314" s="1">
        <f t="shared" si="251"/>
        <v>42711</v>
      </c>
      <c r="O1314" t="str">
        <f t="shared" si="247"/>
        <v>07-Dec-2016 → 07-Dec-2016</v>
      </c>
      <c r="P1314" t="str">
        <f t="shared" si="248"/>
        <v>07-Dec-2016</v>
      </c>
      <c r="Q1314" s="2">
        <f t="shared" si="249"/>
        <v>42711</v>
      </c>
      <c r="R1314" t="str">
        <f t="shared" si="250"/>
        <v>Strike/Disruption (Vardah cyclone in Chennai)</v>
      </c>
    </row>
    <row r="1315" spans="1:18" x14ac:dyDescent="0.35">
      <c r="A1315">
        <v>3132</v>
      </c>
      <c r="B1315" t="s">
        <v>6</v>
      </c>
      <c r="C1315">
        <f t="shared" si="240"/>
        <v>137</v>
      </c>
      <c r="D1315">
        <v>137</v>
      </c>
      <c r="E1315" t="s">
        <v>7</v>
      </c>
      <c r="F1315" s="1">
        <v>42564.363611111112</v>
      </c>
      <c r="G1315" s="1">
        <v>42564.412719907406</v>
      </c>
      <c r="H1315">
        <f t="shared" si="241"/>
        <v>8</v>
      </c>
      <c r="I1315" t="str">
        <f t="shared" si="242"/>
        <v>Wednesday</v>
      </c>
      <c r="J1315">
        <f t="shared" si="243"/>
        <v>70.716666664229706</v>
      </c>
      <c r="K1315" s="1">
        <f t="shared" si="244"/>
        <v>42564.412719907406</v>
      </c>
      <c r="L1315" t="str">
        <f t="shared" si="245"/>
        <v>Trip Completed</v>
      </c>
      <c r="M1315" t="str">
        <f t="shared" si="246"/>
        <v>Airport</v>
      </c>
      <c r="N1315" s="1">
        <f t="shared" si="251"/>
        <v>42564</v>
      </c>
      <c r="O1315" t="str">
        <f t="shared" si="247"/>
        <v>13-Jul-2016 → 13-Jul-2016</v>
      </c>
      <c r="P1315" t="str">
        <f t="shared" si="248"/>
        <v>13-Jul-2016</v>
      </c>
      <c r="Q1315" s="2">
        <f t="shared" si="249"/>
        <v>42564</v>
      </c>
      <c r="R1315" t="str">
        <f t="shared" si="250"/>
        <v>Normal</v>
      </c>
    </row>
    <row r="1316" spans="1:18" x14ac:dyDescent="0.35">
      <c r="A1316">
        <v>3940</v>
      </c>
      <c r="B1316" t="s">
        <v>8</v>
      </c>
      <c r="C1316">
        <f t="shared" si="240"/>
        <v>137</v>
      </c>
      <c r="D1316">
        <v>137</v>
      </c>
      <c r="E1316" t="s">
        <v>7</v>
      </c>
      <c r="F1316" s="1">
        <v>42564.933125000003</v>
      </c>
      <c r="G1316" s="1">
        <v>42564.964641203704</v>
      </c>
      <c r="H1316">
        <f t="shared" si="241"/>
        <v>22</v>
      </c>
      <c r="I1316" t="str">
        <f t="shared" si="242"/>
        <v>Wednesday</v>
      </c>
      <c r="J1316">
        <f t="shared" si="243"/>
        <v>45.383333328645676</v>
      </c>
      <c r="K1316" s="1">
        <f t="shared" si="244"/>
        <v>42564.964641203704</v>
      </c>
      <c r="L1316" t="str">
        <f t="shared" si="245"/>
        <v>Trip Completed</v>
      </c>
      <c r="M1316" t="str">
        <f t="shared" si="246"/>
        <v>City</v>
      </c>
      <c r="N1316" s="1">
        <f t="shared" si="251"/>
        <v>42564</v>
      </c>
      <c r="O1316" t="str">
        <f t="shared" si="247"/>
        <v>13-Jul-2016 → 13-Jul-2016</v>
      </c>
      <c r="P1316" t="str">
        <f t="shared" si="248"/>
        <v>13-Jul-2016</v>
      </c>
      <c r="Q1316" s="2">
        <f t="shared" si="249"/>
        <v>42564</v>
      </c>
      <c r="R1316" t="str">
        <f t="shared" si="250"/>
        <v>Normal</v>
      </c>
    </row>
    <row r="1317" spans="1:18" x14ac:dyDescent="0.35">
      <c r="A1317">
        <v>4943</v>
      </c>
      <c r="B1317" t="s">
        <v>6</v>
      </c>
      <c r="C1317">
        <f t="shared" si="240"/>
        <v>137</v>
      </c>
      <c r="D1317">
        <v>137</v>
      </c>
      <c r="E1317" t="s">
        <v>7</v>
      </c>
      <c r="F1317" s="1">
        <v>42565.768842592595</v>
      </c>
      <c r="G1317" s="1">
        <v>42565.807071759256</v>
      </c>
      <c r="H1317">
        <f t="shared" si="241"/>
        <v>18</v>
      </c>
      <c r="I1317" t="str">
        <f t="shared" si="242"/>
        <v>Thursday</v>
      </c>
      <c r="J1317">
        <f t="shared" si="243"/>
        <v>55.049999991897494</v>
      </c>
      <c r="K1317" s="1">
        <f t="shared" si="244"/>
        <v>42565.807071759256</v>
      </c>
      <c r="L1317" t="str">
        <f t="shared" si="245"/>
        <v>Trip Completed</v>
      </c>
      <c r="M1317" t="str">
        <f t="shared" si="246"/>
        <v>Airport</v>
      </c>
      <c r="N1317" s="1">
        <f t="shared" si="251"/>
        <v>42565</v>
      </c>
      <c r="O1317" t="str">
        <f t="shared" si="247"/>
        <v>14-Jul-2016 → 14-Jul-2016</v>
      </c>
      <c r="P1317" t="str">
        <f t="shared" si="248"/>
        <v>14-Jul-2016</v>
      </c>
      <c r="Q1317" s="2">
        <f t="shared" si="249"/>
        <v>42565</v>
      </c>
      <c r="R1317" t="str">
        <f t="shared" si="250"/>
        <v>Normal</v>
      </c>
    </row>
    <row r="1318" spans="1:18" x14ac:dyDescent="0.35">
      <c r="A1318">
        <v>5537</v>
      </c>
      <c r="B1318" t="s">
        <v>6</v>
      </c>
      <c r="C1318">
        <f t="shared" si="240"/>
        <v>137</v>
      </c>
      <c r="D1318">
        <v>137</v>
      </c>
      <c r="E1318" t="s">
        <v>7</v>
      </c>
      <c r="F1318" s="1">
        <v>42566.22792824074</v>
      </c>
      <c r="G1318" s="1">
        <v>42566.246736111112</v>
      </c>
      <c r="H1318">
        <f t="shared" si="241"/>
        <v>5</v>
      </c>
      <c r="I1318" t="str">
        <f t="shared" si="242"/>
        <v>Friday</v>
      </c>
      <c r="J1318">
        <f t="shared" si="243"/>
        <v>27.083333336049691</v>
      </c>
      <c r="K1318" s="1">
        <f t="shared" si="244"/>
        <v>42566.246736111112</v>
      </c>
      <c r="L1318" t="str">
        <f t="shared" si="245"/>
        <v>Trip Completed</v>
      </c>
      <c r="M1318" t="str">
        <f t="shared" si="246"/>
        <v>Airport</v>
      </c>
      <c r="N1318" s="1">
        <f t="shared" si="251"/>
        <v>42566</v>
      </c>
      <c r="O1318" t="str">
        <f t="shared" si="247"/>
        <v>15-Jul-2016 → 15-Jul-2016</v>
      </c>
      <c r="P1318" t="str">
        <f t="shared" si="248"/>
        <v>15-Jul-2016</v>
      </c>
      <c r="Q1318" s="2">
        <f t="shared" si="249"/>
        <v>42566</v>
      </c>
      <c r="R1318" t="str">
        <f t="shared" si="250"/>
        <v>Normal</v>
      </c>
    </row>
    <row r="1319" spans="1:18" x14ac:dyDescent="0.35">
      <c r="A1319">
        <v>6310</v>
      </c>
      <c r="B1319" t="s">
        <v>8</v>
      </c>
      <c r="C1319">
        <f t="shared" si="240"/>
        <v>137</v>
      </c>
      <c r="D1319">
        <v>137</v>
      </c>
      <c r="E1319" t="s">
        <v>7</v>
      </c>
      <c r="F1319" s="1">
        <v>42566.767731481479</v>
      </c>
      <c r="G1319" s="1">
        <v>42566.792916666665</v>
      </c>
      <c r="H1319">
        <f t="shared" si="241"/>
        <v>18</v>
      </c>
      <c r="I1319" t="str">
        <f t="shared" si="242"/>
        <v>Friday</v>
      </c>
      <c r="J1319">
        <f t="shared" si="243"/>
        <v>36.266666668234393</v>
      </c>
      <c r="K1319" s="1">
        <f t="shared" si="244"/>
        <v>42566.792916666665</v>
      </c>
      <c r="L1319" t="str">
        <f t="shared" si="245"/>
        <v>Trip Completed</v>
      </c>
      <c r="M1319" t="str">
        <f t="shared" si="246"/>
        <v>City</v>
      </c>
      <c r="N1319" s="1">
        <f t="shared" si="251"/>
        <v>42566</v>
      </c>
      <c r="O1319" t="str">
        <f t="shared" si="247"/>
        <v>15-Jul-2016 → 15-Jul-2016</v>
      </c>
      <c r="P1319" t="str">
        <f t="shared" si="248"/>
        <v>15-Jul-2016</v>
      </c>
      <c r="Q1319" s="2">
        <f t="shared" si="249"/>
        <v>42566</v>
      </c>
      <c r="R1319" t="str">
        <f t="shared" si="250"/>
        <v>Normal</v>
      </c>
    </row>
    <row r="1320" spans="1:18" x14ac:dyDescent="0.35">
      <c r="A1320">
        <v>6587</v>
      </c>
      <c r="B1320" t="s">
        <v>6</v>
      </c>
      <c r="C1320">
        <f t="shared" si="240"/>
        <v>137</v>
      </c>
      <c r="D1320">
        <v>137</v>
      </c>
      <c r="E1320" t="s">
        <v>7</v>
      </c>
      <c r="F1320" s="1">
        <v>42566.891909722224</v>
      </c>
      <c r="G1320" s="1">
        <v>42566.91920138889</v>
      </c>
      <c r="H1320">
        <f t="shared" si="241"/>
        <v>21</v>
      </c>
      <c r="I1320" t="str">
        <f t="shared" si="242"/>
        <v>Friday</v>
      </c>
      <c r="J1320">
        <f t="shared" si="243"/>
        <v>39.299999998183921</v>
      </c>
      <c r="K1320" s="1">
        <f t="shared" si="244"/>
        <v>42566.91920138889</v>
      </c>
      <c r="L1320" t="str">
        <f t="shared" si="245"/>
        <v>Trip Completed</v>
      </c>
      <c r="M1320" t="str">
        <f t="shared" si="246"/>
        <v>Airport</v>
      </c>
      <c r="N1320" s="1">
        <f t="shared" si="251"/>
        <v>42566</v>
      </c>
      <c r="O1320" t="str">
        <f t="shared" si="247"/>
        <v>15-Jul-2016 → 15-Jul-2016</v>
      </c>
      <c r="P1320" t="str">
        <f t="shared" si="248"/>
        <v>15-Jul-2016</v>
      </c>
      <c r="Q1320" s="2">
        <f t="shared" si="249"/>
        <v>42566</v>
      </c>
      <c r="R1320" t="str">
        <f t="shared" si="250"/>
        <v>Normal</v>
      </c>
    </row>
    <row r="1321" spans="1:18" x14ac:dyDescent="0.35">
      <c r="A1321">
        <v>6756</v>
      </c>
      <c r="B1321" t="s">
        <v>8</v>
      </c>
      <c r="C1321">
        <f t="shared" si="240"/>
        <v>137</v>
      </c>
      <c r="D1321">
        <v>137</v>
      </c>
      <c r="E1321" t="s">
        <v>7</v>
      </c>
      <c r="F1321" s="1">
        <v>42566.998206018521</v>
      </c>
      <c r="G1321" s="1">
        <v>42567.035520833335</v>
      </c>
      <c r="H1321">
        <f t="shared" si="241"/>
        <v>23</v>
      </c>
      <c r="I1321" t="str">
        <f t="shared" si="242"/>
        <v>Friday</v>
      </c>
      <c r="J1321">
        <f t="shared" si="243"/>
        <v>53.733333331765607</v>
      </c>
      <c r="K1321" s="1">
        <f t="shared" si="244"/>
        <v>42567.035520833335</v>
      </c>
      <c r="L1321" t="str">
        <f t="shared" si="245"/>
        <v>Trip Completed</v>
      </c>
      <c r="M1321" t="str">
        <f t="shared" si="246"/>
        <v>City</v>
      </c>
      <c r="N1321" s="1">
        <f t="shared" si="251"/>
        <v>42566</v>
      </c>
      <c r="O1321" t="str">
        <f t="shared" si="247"/>
        <v>15-Jul-2016 → 16-Jul-2016</v>
      </c>
      <c r="P1321" t="str">
        <f t="shared" si="248"/>
        <v>15-Jul-2016</v>
      </c>
      <c r="Q1321" s="2">
        <f t="shared" si="249"/>
        <v>42566</v>
      </c>
      <c r="R1321" t="str">
        <f t="shared" si="250"/>
        <v>Normal</v>
      </c>
    </row>
    <row r="1322" spans="1:18" x14ac:dyDescent="0.35">
      <c r="A1322">
        <v>97</v>
      </c>
      <c r="B1322" t="s">
        <v>8</v>
      </c>
      <c r="C1322">
        <f t="shared" si="240"/>
        <v>138</v>
      </c>
      <c r="D1322">
        <v>138</v>
      </c>
      <c r="E1322" t="s">
        <v>7</v>
      </c>
      <c r="F1322" s="1">
        <v>42681.209027777775</v>
      </c>
      <c r="G1322" s="1">
        <v>42681.23541666667</v>
      </c>
      <c r="H1322">
        <f t="shared" si="241"/>
        <v>5</v>
      </c>
      <c r="I1322" t="str">
        <f t="shared" si="242"/>
        <v>Monday</v>
      </c>
      <c r="J1322">
        <f t="shared" si="243"/>
        <v>38.000000008614734</v>
      </c>
      <c r="K1322" s="1">
        <f t="shared" si="244"/>
        <v>42681.23541666667</v>
      </c>
      <c r="L1322" t="str">
        <f t="shared" si="245"/>
        <v>Trip Completed</v>
      </c>
      <c r="M1322" t="str">
        <f t="shared" si="246"/>
        <v>City</v>
      </c>
      <c r="N1322" s="1">
        <f t="shared" si="251"/>
        <v>42681</v>
      </c>
      <c r="O1322" t="str">
        <f t="shared" si="247"/>
        <v>07-Nov-2016 → 07-Nov-2016</v>
      </c>
      <c r="P1322" t="str">
        <f t="shared" si="248"/>
        <v>07-Nov-2016</v>
      </c>
      <c r="Q1322" s="2">
        <f t="shared" si="249"/>
        <v>42681</v>
      </c>
      <c r="R1322" t="str">
        <f t="shared" si="250"/>
        <v>Holiday</v>
      </c>
    </row>
    <row r="1323" spans="1:18" x14ac:dyDescent="0.35">
      <c r="A1323">
        <v>1266</v>
      </c>
      <c r="B1323" t="s">
        <v>6</v>
      </c>
      <c r="C1323">
        <f t="shared" si="240"/>
        <v>138</v>
      </c>
      <c r="D1323">
        <v>138</v>
      </c>
      <c r="E1323" t="s">
        <v>7</v>
      </c>
      <c r="F1323" s="1">
        <v>42681.916666666664</v>
      </c>
      <c r="G1323" s="1">
        <v>42681.954861111109</v>
      </c>
      <c r="H1323">
        <f t="shared" si="241"/>
        <v>22</v>
      </c>
      <c r="I1323" t="str">
        <f t="shared" si="242"/>
        <v>Monday</v>
      </c>
      <c r="J1323">
        <f t="shared" si="243"/>
        <v>55.000000001164153</v>
      </c>
      <c r="K1323" s="1">
        <f t="shared" si="244"/>
        <v>42681.954861111109</v>
      </c>
      <c r="L1323" t="str">
        <f t="shared" si="245"/>
        <v>Trip Completed</v>
      </c>
      <c r="M1323" t="str">
        <f t="shared" si="246"/>
        <v>Airport</v>
      </c>
      <c r="N1323" s="1">
        <f t="shared" si="251"/>
        <v>42681</v>
      </c>
      <c r="O1323" t="str">
        <f t="shared" si="247"/>
        <v>07-Nov-2016 → 07-Nov-2016</v>
      </c>
      <c r="P1323" t="str">
        <f t="shared" si="248"/>
        <v>07-Nov-2016</v>
      </c>
      <c r="Q1323" s="2">
        <f t="shared" si="249"/>
        <v>42681</v>
      </c>
      <c r="R1323" t="str">
        <f t="shared" si="250"/>
        <v>Holiday</v>
      </c>
    </row>
    <row r="1324" spans="1:18" x14ac:dyDescent="0.35">
      <c r="A1324">
        <v>2118</v>
      </c>
      <c r="B1324" t="s">
        <v>6</v>
      </c>
      <c r="C1324">
        <f t="shared" si="240"/>
        <v>138</v>
      </c>
      <c r="D1324">
        <v>138</v>
      </c>
      <c r="E1324" t="s">
        <v>7</v>
      </c>
      <c r="F1324" s="1">
        <v>42711.695138888892</v>
      </c>
      <c r="G1324" s="1">
        <v>42711.742361111108</v>
      </c>
      <c r="H1324">
        <f t="shared" si="241"/>
        <v>16</v>
      </c>
      <c r="I1324" t="str">
        <f t="shared" si="242"/>
        <v>Wednesday</v>
      </c>
      <c r="J1324">
        <f t="shared" si="243"/>
        <v>67.999999991152436</v>
      </c>
      <c r="K1324" s="1">
        <f t="shared" si="244"/>
        <v>42711.742361111108</v>
      </c>
      <c r="L1324" t="str">
        <f t="shared" si="245"/>
        <v>Trip Completed</v>
      </c>
      <c r="M1324" t="str">
        <f t="shared" si="246"/>
        <v>Airport</v>
      </c>
      <c r="N1324" s="1">
        <f t="shared" si="251"/>
        <v>42711</v>
      </c>
      <c r="O1324" t="str">
        <f t="shared" si="247"/>
        <v>07-Dec-2016 → 07-Dec-2016</v>
      </c>
      <c r="P1324" t="str">
        <f t="shared" si="248"/>
        <v>07-Dec-2016</v>
      </c>
      <c r="Q1324" s="2">
        <f t="shared" si="249"/>
        <v>42711</v>
      </c>
      <c r="R1324" t="str">
        <f t="shared" si="250"/>
        <v>Strike/Disruption (Vardah cyclone in Chennai)</v>
      </c>
    </row>
    <row r="1325" spans="1:18" x14ac:dyDescent="0.35">
      <c r="A1325">
        <v>2906</v>
      </c>
      <c r="B1325" t="s">
        <v>6</v>
      </c>
      <c r="C1325">
        <f t="shared" si="240"/>
        <v>138</v>
      </c>
      <c r="D1325">
        <v>138</v>
      </c>
      <c r="E1325" t="s">
        <v>7</v>
      </c>
      <c r="F1325" s="1">
        <v>42564.256712962961</v>
      </c>
      <c r="G1325" s="1">
        <v>42564.302800925929</v>
      </c>
      <c r="H1325">
        <f t="shared" si="241"/>
        <v>6</v>
      </c>
      <c r="I1325" t="str">
        <f t="shared" si="242"/>
        <v>Wednesday</v>
      </c>
      <c r="J1325">
        <f t="shared" si="243"/>
        <v>66.366666674148291</v>
      </c>
      <c r="K1325" s="1">
        <f t="shared" si="244"/>
        <v>42564.302800925929</v>
      </c>
      <c r="L1325" t="str">
        <f t="shared" si="245"/>
        <v>Trip Completed</v>
      </c>
      <c r="M1325" t="str">
        <f t="shared" si="246"/>
        <v>Airport</v>
      </c>
      <c r="N1325" s="1">
        <f t="shared" si="251"/>
        <v>42564</v>
      </c>
      <c r="O1325" t="str">
        <f t="shared" si="247"/>
        <v>13-Jul-2016 → 13-Jul-2016</v>
      </c>
      <c r="P1325" t="str">
        <f t="shared" si="248"/>
        <v>13-Jul-2016</v>
      </c>
      <c r="Q1325" s="2">
        <f t="shared" si="249"/>
        <v>42564</v>
      </c>
      <c r="R1325" t="str">
        <f t="shared" si="250"/>
        <v>Normal</v>
      </c>
    </row>
    <row r="1326" spans="1:18" x14ac:dyDescent="0.35">
      <c r="A1326">
        <v>3432</v>
      </c>
      <c r="B1326" t="s">
        <v>6</v>
      </c>
      <c r="C1326">
        <f t="shared" si="240"/>
        <v>138</v>
      </c>
      <c r="D1326">
        <v>138</v>
      </c>
      <c r="E1326" t="s">
        <v>7</v>
      </c>
      <c r="F1326" s="1">
        <v>42564.672106481485</v>
      </c>
      <c r="G1326" s="1">
        <v>42564.709918981483</v>
      </c>
      <c r="H1326">
        <f t="shared" si="241"/>
        <v>16</v>
      </c>
      <c r="I1326" t="str">
        <f t="shared" si="242"/>
        <v>Wednesday</v>
      </c>
      <c r="J1326">
        <f t="shared" si="243"/>
        <v>54.449999998323619</v>
      </c>
      <c r="K1326" s="1">
        <f t="shared" si="244"/>
        <v>42564.709918981483</v>
      </c>
      <c r="L1326" t="str">
        <f t="shared" si="245"/>
        <v>Trip Completed</v>
      </c>
      <c r="M1326" t="str">
        <f t="shared" si="246"/>
        <v>Airport</v>
      </c>
      <c r="N1326" s="1">
        <f t="shared" si="251"/>
        <v>42564</v>
      </c>
      <c r="O1326" t="str">
        <f t="shared" si="247"/>
        <v>13-Jul-2016 → 13-Jul-2016</v>
      </c>
      <c r="P1326" t="str">
        <f t="shared" si="248"/>
        <v>13-Jul-2016</v>
      </c>
      <c r="Q1326" s="2">
        <f t="shared" si="249"/>
        <v>42564</v>
      </c>
      <c r="R1326" t="str">
        <f t="shared" si="250"/>
        <v>Normal</v>
      </c>
    </row>
    <row r="1327" spans="1:18" x14ac:dyDescent="0.35">
      <c r="A1327">
        <v>5921</v>
      </c>
      <c r="B1327" t="s">
        <v>8</v>
      </c>
      <c r="C1327">
        <f t="shared" si="240"/>
        <v>138</v>
      </c>
      <c r="D1327">
        <v>138</v>
      </c>
      <c r="E1327" t="s">
        <v>7</v>
      </c>
      <c r="F1327" s="1">
        <v>42566.419525462959</v>
      </c>
      <c r="G1327" s="1">
        <v>42566.445914351854</v>
      </c>
      <c r="H1327">
        <f t="shared" si="241"/>
        <v>10</v>
      </c>
      <c r="I1327" t="str">
        <f t="shared" si="242"/>
        <v>Friday</v>
      </c>
      <c r="J1327">
        <f t="shared" si="243"/>
        <v>38.000000008614734</v>
      </c>
      <c r="K1327" s="1">
        <f t="shared" si="244"/>
        <v>42566.445914351854</v>
      </c>
      <c r="L1327" t="str">
        <f t="shared" si="245"/>
        <v>Trip Completed</v>
      </c>
      <c r="M1327" t="str">
        <f t="shared" si="246"/>
        <v>City</v>
      </c>
      <c r="N1327" s="1">
        <f t="shared" si="251"/>
        <v>42566</v>
      </c>
      <c r="O1327" t="str">
        <f t="shared" si="247"/>
        <v>15-Jul-2016 → 15-Jul-2016</v>
      </c>
      <c r="P1327" t="str">
        <f t="shared" si="248"/>
        <v>15-Jul-2016</v>
      </c>
      <c r="Q1327" s="2">
        <f t="shared" si="249"/>
        <v>42566</v>
      </c>
      <c r="R1327" t="str">
        <f t="shared" si="250"/>
        <v>Normal</v>
      </c>
    </row>
    <row r="1328" spans="1:18" x14ac:dyDescent="0.35">
      <c r="A1328">
        <v>6192</v>
      </c>
      <c r="B1328" t="s">
        <v>6</v>
      </c>
      <c r="C1328">
        <f t="shared" si="240"/>
        <v>138</v>
      </c>
      <c r="D1328">
        <v>138</v>
      </c>
      <c r="E1328" t="s">
        <v>7</v>
      </c>
      <c r="F1328" s="1">
        <v>42566.716909722221</v>
      </c>
      <c r="G1328" s="1">
        <v>42566.764363425929</v>
      </c>
      <c r="H1328">
        <f t="shared" si="241"/>
        <v>17</v>
      </c>
      <c r="I1328" t="str">
        <f t="shared" si="242"/>
        <v>Friday</v>
      </c>
      <c r="J1328">
        <f t="shared" si="243"/>
        <v>68.33333333954215</v>
      </c>
      <c r="K1328" s="1">
        <f t="shared" si="244"/>
        <v>42566.764363425929</v>
      </c>
      <c r="L1328" t="str">
        <f t="shared" si="245"/>
        <v>Trip Completed</v>
      </c>
      <c r="M1328" t="str">
        <f t="shared" si="246"/>
        <v>Airport</v>
      </c>
      <c r="N1328" s="1">
        <f t="shared" si="251"/>
        <v>42566</v>
      </c>
      <c r="O1328" t="str">
        <f t="shared" si="247"/>
        <v>15-Jul-2016 → 15-Jul-2016</v>
      </c>
      <c r="P1328" t="str">
        <f t="shared" si="248"/>
        <v>15-Jul-2016</v>
      </c>
      <c r="Q1328" s="2">
        <f t="shared" si="249"/>
        <v>42566</v>
      </c>
      <c r="R1328" t="str">
        <f t="shared" si="250"/>
        <v>Normal</v>
      </c>
    </row>
    <row r="1329" spans="1:18" x14ac:dyDescent="0.35">
      <c r="A1329">
        <v>6705</v>
      </c>
      <c r="B1329" t="s">
        <v>6</v>
      </c>
      <c r="C1329">
        <f t="shared" si="240"/>
        <v>138</v>
      </c>
      <c r="D1329">
        <v>138</v>
      </c>
      <c r="E1329" t="s">
        <v>7</v>
      </c>
      <c r="F1329" s="1">
        <v>42566.956365740742</v>
      </c>
      <c r="G1329" s="1">
        <v>42567.006666666668</v>
      </c>
      <c r="H1329">
        <f t="shared" si="241"/>
        <v>22</v>
      </c>
      <c r="I1329" t="str">
        <f t="shared" si="242"/>
        <v>Friday</v>
      </c>
      <c r="J1329">
        <f t="shared" si="243"/>
        <v>72.433333334047347</v>
      </c>
      <c r="K1329" s="1">
        <f t="shared" si="244"/>
        <v>42567.006666666668</v>
      </c>
      <c r="L1329" t="str">
        <f t="shared" si="245"/>
        <v>Trip Completed</v>
      </c>
      <c r="M1329" t="str">
        <f t="shared" si="246"/>
        <v>Airport</v>
      </c>
      <c r="N1329" s="1">
        <f t="shared" si="251"/>
        <v>42566</v>
      </c>
      <c r="O1329" t="str">
        <f t="shared" si="247"/>
        <v>15-Jul-2016 → 16-Jul-2016</v>
      </c>
      <c r="P1329" t="str">
        <f t="shared" si="248"/>
        <v>15-Jul-2016</v>
      </c>
      <c r="Q1329" s="2">
        <f t="shared" si="249"/>
        <v>42566</v>
      </c>
      <c r="R1329" t="str">
        <f t="shared" si="250"/>
        <v>Normal</v>
      </c>
    </row>
    <row r="1330" spans="1:18" x14ac:dyDescent="0.35">
      <c r="A1330">
        <v>242</v>
      </c>
      <c r="B1330" t="s">
        <v>6</v>
      </c>
      <c r="C1330">
        <f t="shared" si="240"/>
        <v>139</v>
      </c>
      <c r="D1330">
        <v>139</v>
      </c>
      <c r="E1330" t="s">
        <v>7</v>
      </c>
      <c r="F1330" s="1">
        <v>42681.271527777775</v>
      </c>
      <c r="G1330" s="1">
        <v>42681.306250000001</v>
      </c>
      <c r="H1330">
        <f t="shared" si="241"/>
        <v>6</v>
      </c>
      <c r="I1330" t="str">
        <f t="shared" si="242"/>
        <v>Monday</v>
      </c>
      <c r="J1330">
        <f t="shared" si="243"/>
        <v>50.000000005820766</v>
      </c>
      <c r="K1330" s="1">
        <f t="shared" si="244"/>
        <v>42681.306250000001</v>
      </c>
      <c r="L1330" t="str">
        <f t="shared" si="245"/>
        <v>Trip Completed</v>
      </c>
      <c r="M1330" t="str">
        <f t="shared" si="246"/>
        <v>Airport</v>
      </c>
      <c r="N1330" s="1">
        <f t="shared" si="251"/>
        <v>42681</v>
      </c>
      <c r="O1330" t="str">
        <f t="shared" si="247"/>
        <v>07-Nov-2016 → 07-Nov-2016</v>
      </c>
      <c r="P1330" t="str">
        <f t="shared" si="248"/>
        <v>07-Nov-2016</v>
      </c>
      <c r="Q1330" s="2">
        <f t="shared" si="249"/>
        <v>42681</v>
      </c>
      <c r="R1330" t="str">
        <f t="shared" si="250"/>
        <v>Holiday</v>
      </c>
    </row>
    <row r="1331" spans="1:18" x14ac:dyDescent="0.35">
      <c r="A1331">
        <v>1359</v>
      </c>
      <c r="B1331" t="s">
        <v>8</v>
      </c>
      <c r="C1331">
        <f t="shared" si="240"/>
        <v>139</v>
      </c>
      <c r="D1331">
        <v>139</v>
      </c>
      <c r="E1331" t="s">
        <v>7</v>
      </c>
      <c r="F1331" s="1">
        <v>42681.993750000001</v>
      </c>
      <c r="G1331" s="1">
        <v>42711.034722222219</v>
      </c>
      <c r="H1331">
        <f t="shared" si="241"/>
        <v>23</v>
      </c>
      <c r="I1331" t="str">
        <f t="shared" si="242"/>
        <v>Monday</v>
      </c>
      <c r="J1331">
        <f t="shared" si="243"/>
        <v>41818.999999993248</v>
      </c>
      <c r="K1331" s="1">
        <f t="shared" si="244"/>
        <v>42711.034722222219</v>
      </c>
      <c r="L1331" t="str">
        <f t="shared" si="245"/>
        <v>Trip Completed</v>
      </c>
      <c r="M1331" t="str">
        <f t="shared" si="246"/>
        <v>City</v>
      </c>
      <c r="N1331" s="1">
        <f t="shared" si="251"/>
        <v>42681</v>
      </c>
      <c r="O1331" t="str">
        <f t="shared" si="247"/>
        <v>07-Nov-2016 → 07-Dec-2016</v>
      </c>
      <c r="P1331" t="str">
        <f t="shared" si="248"/>
        <v>07-Nov-2016</v>
      </c>
      <c r="Q1331" s="2">
        <f t="shared" si="249"/>
        <v>42681</v>
      </c>
      <c r="R1331" t="str">
        <f t="shared" si="250"/>
        <v>Holiday</v>
      </c>
    </row>
    <row r="1332" spans="1:18" x14ac:dyDescent="0.35">
      <c r="A1332">
        <v>1865</v>
      </c>
      <c r="B1332" t="s">
        <v>6</v>
      </c>
      <c r="C1332">
        <f t="shared" si="240"/>
        <v>139</v>
      </c>
      <c r="D1332">
        <v>139</v>
      </c>
      <c r="E1332" t="s">
        <v>7</v>
      </c>
      <c r="F1332" s="1">
        <v>42711.409722222219</v>
      </c>
      <c r="G1332" s="1">
        <v>42711.456944444442</v>
      </c>
      <c r="H1332">
        <f t="shared" si="241"/>
        <v>9</v>
      </c>
      <c r="I1332" t="str">
        <f t="shared" si="242"/>
        <v>Wednesday</v>
      </c>
      <c r="J1332">
        <f t="shared" si="243"/>
        <v>68.000000001629815</v>
      </c>
      <c r="K1332" s="1">
        <f t="shared" si="244"/>
        <v>42711.456944444442</v>
      </c>
      <c r="L1332" t="str">
        <f t="shared" si="245"/>
        <v>Trip Completed</v>
      </c>
      <c r="M1332" t="str">
        <f t="shared" si="246"/>
        <v>Airport</v>
      </c>
      <c r="N1332" s="1">
        <f t="shared" si="251"/>
        <v>42711</v>
      </c>
      <c r="O1332" t="str">
        <f t="shared" si="247"/>
        <v>07-Dec-2016 → 07-Dec-2016</v>
      </c>
      <c r="P1332" t="str">
        <f t="shared" si="248"/>
        <v>07-Dec-2016</v>
      </c>
      <c r="Q1332" s="2">
        <f t="shared" si="249"/>
        <v>42711</v>
      </c>
      <c r="R1332" t="str">
        <f t="shared" si="250"/>
        <v>Strike/Disruption (Vardah cyclone in Chennai)</v>
      </c>
    </row>
    <row r="1333" spans="1:18" x14ac:dyDescent="0.35">
      <c r="A1333">
        <v>2024</v>
      </c>
      <c r="B1333" t="s">
        <v>6</v>
      </c>
      <c r="C1333">
        <f t="shared" si="240"/>
        <v>139</v>
      </c>
      <c r="D1333">
        <v>139</v>
      </c>
      <c r="E1333" t="s">
        <v>7</v>
      </c>
      <c r="F1333" s="1">
        <v>42711.579861111109</v>
      </c>
      <c r="G1333" s="1">
        <v>42711.605555555558</v>
      </c>
      <c r="H1333">
        <f t="shared" si="241"/>
        <v>13</v>
      </c>
      <c r="I1333" t="str">
        <f t="shared" si="242"/>
        <v>Wednesday</v>
      </c>
      <c r="J1333">
        <f t="shared" si="243"/>
        <v>37.000000005355105</v>
      </c>
      <c r="K1333" s="1">
        <f t="shared" si="244"/>
        <v>42711.605555555558</v>
      </c>
      <c r="L1333" t="str">
        <f t="shared" si="245"/>
        <v>Trip Completed</v>
      </c>
      <c r="M1333" t="str">
        <f t="shared" si="246"/>
        <v>Airport</v>
      </c>
      <c r="N1333" s="1">
        <f t="shared" si="251"/>
        <v>42711</v>
      </c>
      <c r="O1333" t="str">
        <f t="shared" si="247"/>
        <v>07-Dec-2016 → 07-Dec-2016</v>
      </c>
      <c r="P1333" t="str">
        <f t="shared" si="248"/>
        <v>07-Dec-2016</v>
      </c>
      <c r="Q1333" s="2">
        <f t="shared" si="249"/>
        <v>42711</v>
      </c>
      <c r="R1333" t="str">
        <f t="shared" si="250"/>
        <v>Strike/Disruption (Vardah cyclone in Chennai)</v>
      </c>
    </row>
    <row r="1334" spans="1:18" x14ac:dyDescent="0.35">
      <c r="A1334">
        <v>2768</v>
      </c>
      <c r="B1334" t="s">
        <v>6</v>
      </c>
      <c r="C1334">
        <f t="shared" si="240"/>
        <v>139</v>
      </c>
      <c r="D1334">
        <v>139</v>
      </c>
      <c r="E1334" t="s">
        <v>7</v>
      </c>
      <c r="F1334" s="1">
        <v>42564.179085648146</v>
      </c>
      <c r="G1334" s="1">
        <v>42564.198437500003</v>
      </c>
      <c r="H1334">
        <f t="shared" si="241"/>
        <v>4</v>
      </c>
      <c r="I1334" t="str">
        <f t="shared" si="242"/>
        <v>Wednesday</v>
      </c>
      <c r="J1334">
        <f t="shared" si="243"/>
        <v>27.866666674381122</v>
      </c>
      <c r="K1334" s="1">
        <f t="shared" si="244"/>
        <v>42564.198437500003</v>
      </c>
      <c r="L1334" t="str">
        <f t="shared" si="245"/>
        <v>Trip Completed</v>
      </c>
      <c r="M1334" t="str">
        <f t="shared" si="246"/>
        <v>Airport</v>
      </c>
      <c r="N1334" s="1">
        <f t="shared" si="251"/>
        <v>42564</v>
      </c>
      <c r="O1334" t="str">
        <f t="shared" si="247"/>
        <v>13-Jul-2016 → 13-Jul-2016</v>
      </c>
      <c r="P1334" t="str">
        <f t="shared" si="248"/>
        <v>13-Jul-2016</v>
      </c>
      <c r="Q1334" s="2">
        <f t="shared" si="249"/>
        <v>42564</v>
      </c>
      <c r="R1334" t="str">
        <f t="shared" si="250"/>
        <v>Normal</v>
      </c>
    </row>
    <row r="1335" spans="1:18" x14ac:dyDescent="0.35">
      <c r="A1335">
        <v>3067</v>
      </c>
      <c r="B1335" t="s">
        <v>8</v>
      </c>
      <c r="C1335">
        <f t="shared" si="240"/>
        <v>139</v>
      </c>
      <c r="D1335">
        <v>139</v>
      </c>
      <c r="E1335" t="s">
        <v>7</v>
      </c>
      <c r="F1335" s="1">
        <v>42564.333090277774</v>
      </c>
      <c r="G1335" s="1">
        <v>42564.375763888886</v>
      </c>
      <c r="H1335">
        <f t="shared" si="241"/>
        <v>7</v>
      </c>
      <c r="I1335" t="str">
        <f t="shared" si="242"/>
        <v>Wednesday</v>
      </c>
      <c r="J1335">
        <f t="shared" si="243"/>
        <v>61.450000000186265</v>
      </c>
      <c r="K1335" s="1">
        <f t="shared" si="244"/>
        <v>42564.375763888886</v>
      </c>
      <c r="L1335" t="str">
        <f t="shared" si="245"/>
        <v>Trip Completed</v>
      </c>
      <c r="M1335" t="str">
        <f t="shared" si="246"/>
        <v>City</v>
      </c>
      <c r="N1335" s="1">
        <f t="shared" si="251"/>
        <v>42564</v>
      </c>
      <c r="O1335" t="str">
        <f t="shared" si="247"/>
        <v>13-Jul-2016 → 13-Jul-2016</v>
      </c>
      <c r="P1335" t="str">
        <f t="shared" si="248"/>
        <v>13-Jul-2016</v>
      </c>
      <c r="Q1335" s="2">
        <f t="shared" si="249"/>
        <v>42564</v>
      </c>
      <c r="R1335" t="str">
        <f t="shared" si="250"/>
        <v>Normal</v>
      </c>
    </row>
    <row r="1336" spans="1:18" x14ac:dyDescent="0.35">
      <c r="A1336">
        <v>3316</v>
      </c>
      <c r="B1336" t="s">
        <v>6</v>
      </c>
      <c r="C1336">
        <f t="shared" si="240"/>
        <v>139</v>
      </c>
      <c r="D1336">
        <v>139</v>
      </c>
      <c r="E1336" t="s">
        <v>7</v>
      </c>
      <c r="F1336" s="1">
        <v>42564.501759259256</v>
      </c>
      <c r="G1336" s="1">
        <v>42564.54310185185</v>
      </c>
      <c r="H1336">
        <f t="shared" si="241"/>
        <v>12</v>
      </c>
      <c r="I1336" t="str">
        <f t="shared" si="242"/>
        <v>Wednesday</v>
      </c>
      <c r="J1336">
        <f t="shared" si="243"/>
        <v>59.533333336003125</v>
      </c>
      <c r="K1336" s="1">
        <f t="shared" si="244"/>
        <v>42564.54310185185</v>
      </c>
      <c r="L1336" t="str">
        <f t="shared" si="245"/>
        <v>Trip Completed</v>
      </c>
      <c r="M1336" t="str">
        <f t="shared" si="246"/>
        <v>Airport</v>
      </c>
      <c r="N1336" s="1">
        <f t="shared" si="251"/>
        <v>42564</v>
      </c>
      <c r="O1336" t="str">
        <f t="shared" si="247"/>
        <v>13-Jul-2016 → 13-Jul-2016</v>
      </c>
      <c r="P1336" t="str">
        <f t="shared" si="248"/>
        <v>13-Jul-2016</v>
      </c>
      <c r="Q1336" s="2">
        <f t="shared" si="249"/>
        <v>42564</v>
      </c>
      <c r="R1336" t="str">
        <f t="shared" si="250"/>
        <v>Normal</v>
      </c>
    </row>
    <row r="1337" spans="1:18" x14ac:dyDescent="0.35">
      <c r="A1337">
        <v>4084</v>
      </c>
      <c r="B1337" t="s">
        <v>6</v>
      </c>
      <c r="C1337">
        <f t="shared" si="240"/>
        <v>139</v>
      </c>
      <c r="D1337">
        <v>139</v>
      </c>
      <c r="E1337" t="s">
        <v>7</v>
      </c>
      <c r="F1337" s="1">
        <v>42565.114108796297</v>
      </c>
      <c r="G1337" s="1">
        <v>42565.155578703707</v>
      </c>
      <c r="H1337">
        <f t="shared" si="241"/>
        <v>2</v>
      </c>
      <c r="I1337" t="str">
        <f t="shared" si="242"/>
        <v>Thursday</v>
      </c>
      <c r="J1337">
        <f t="shared" si="243"/>
        <v>59.716666670283303</v>
      </c>
      <c r="K1337" s="1">
        <f t="shared" si="244"/>
        <v>42565.155578703707</v>
      </c>
      <c r="L1337" t="str">
        <f t="shared" si="245"/>
        <v>Trip Completed</v>
      </c>
      <c r="M1337" t="str">
        <f t="shared" si="246"/>
        <v>Airport</v>
      </c>
      <c r="N1337" s="1">
        <f t="shared" si="251"/>
        <v>42565</v>
      </c>
      <c r="O1337" t="str">
        <f t="shared" si="247"/>
        <v>14-Jul-2016 → 14-Jul-2016</v>
      </c>
      <c r="P1337" t="str">
        <f t="shared" si="248"/>
        <v>14-Jul-2016</v>
      </c>
      <c r="Q1337" s="2">
        <f t="shared" si="249"/>
        <v>42565</v>
      </c>
      <c r="R1337" t="str">
        <f t="shared" si="250"/>
        <v>Normal</v>
      </c>
    </row>
    <row r="1338" spans="1:18" x14ac:dyDescent="0.35">
      <c r="A1338">
        <v>4858</v>
      </c>
      <c r="B1338" t="s">
        <v>8</v>
      </c>
      <c r="C1338">
        <f t="shared" si="240"/>
        <v>139</v>
      </c>
      <c r="D1338">
        <v>139</v>
      </c>
      <c r="E1338" t="s">
        <v>7</v>
      </c>
      <c r="F1338" s="1">
        <v>42565.731504629628</v>
      </c>
      <c r="G1338" s="1">
        <v>42565.758599537039</v>
      </c>
      <c r="H1338">
        <f t="shared" si="241"/>
        <v>17</v>
      </c>
      <c r="I1338" t="str">
        <f t="shared" si="242"/>
        <v>Thursday</v>
      </c>
      <c r="J1338">
        <f t="shared" si="243"/>
        <v>39.016666671959683</v>
      </c>
      <c r="K1338" s="1">
        <f t="shared" si="244"/>
        <v>42565.758599537039</v>
      </c>
      <c r="L1338" t="str">
        <f t="shared" si="245"/>
        <v>Trip Completed</v>
      </c>
      <c r="M1338" t="str">
        <f t="shared" si="246"/>
        <v>City</v>
      </c>
      <c r="N1338" s="1">
        <f t="shared" si="251"/>
        <v>42565</v>
      </c>
      <c r="O1338" t="str">
        <f t="shared" si="247"/>
        <v>14-Jul-2016 → 14-Jul-2016</v>
      </c>
      <c r="P1338" t="str">
        <f t="shared" si="248"/>
        <v>14-Jul-2016</v>
      </c>
      <c r="Q1338" s="2">
        <f t="shared" si="249"/>
        <v>42565</v>
      </c>
      <c r="R1338" t="str">
        <f t="shared" si="250"/>
        <v>Normal</v>
      </c>
    </row>
    <row r="1339" spans="1:18" x14ac:dyDescent="0.35">
      <c r="A1339">
        <v>5566</v>
      </c>
      <c r="B1339" t="s">
        <v>6</v>
      </c>
      <c r="C1339">
        <f t="shared" si="240"/>
        <v>139</v>
      </c>
      <c r="D1339">
        <v>139</v>
      </c>
      <c r="E1339" t="s">
        <v>7</v>
      </c>
      <c r="F1339" s="1">
        <v>42566.238599537035</v>
      </c>
      <c r="G1339" s="1">
        <v>42566.291574074072</v>
      </c>
      <c r="H1339">
        <f t="shared" si="241"/>
        <v>5</v>
      </c>
      <c r="I1339" t="str">
        <f t="shared" si="242"/>
        <v>Friday</v>
      </c>
      <c r="J1339">
        <f t="shared" si="243"/>
        <v>76.283333332976326</v>
      </c>
      <c r="K1339" s="1">
        <f t="shared" si="244"/>
        <v>42566.291574074072</v>
      </c>
      <c r="L1339" t="str">
        <f t="shared" si="245"/>
        <v>Trip Completed</v>
      </c>
      <c r="M1339" t="str">
        <f t="shared" si="246"/>
        <v>Airport</v>
      </c>
      <c r="N1339" s="1">
        <f t="shared" si="251"/>
        <v>42566</v>
      </c>
      <c r="O1339" t="str">
        <f t="shared" si="247"/>
        <v>15-Jul-2016 → 15-Jul-2016</v>
      </c>
      <c r="P1339" t="str">
        <f t="shared" si="248"/>
        <v>15-Jul-2016</v>
      </c>
      <c r="Q1339" s="2">
        <f t="shared" si="249"/>
        <v>42566</v>
      </c>
      <c r="R1339" t="str">
        <f t="shared" si="250"/>
        <v>Normal</v>
      </c>
    </row>
    <row r="1340" spans="1:18" x14ac:dyDescent="0.35">
      <c r="A1340">
        <v>6384</v>
      </c>
      <c r="B1340" t="s">
        <v>6</v>
      </c>
      <c r="C1340">
        <f t="shared" si="240"/>
        <v>139</v>
      </c>
      <c r="D1340">
        <v>139</v>
      </c>
      <c r="E1340" t="s">
        <v>7</v>
      </c>
      <c r="F1340" s="1">
        <v>42566.806574074071</v>
      </c>
      <c r="G1340" s="1">
        <v>42566.851493055554</v>
      </c>
      <c r="H1340">
        <f t="shared" si="241"/>
        <v>19</v>
      </c>
      <c r="I1340" t="str">
        <f t="shared" si="242"/>
        <v>Friday</v>
      </c>
      <c r="J1340">
        <f t="shared" si="243"/>
        <v>64.68333333497867</v>
      </c>
      <c r="K1340" s="1">
        <f t="shared" si="244"/>
        <v>42566.851493055554</v>
      </c>
      <c r="L1340" t="str">
        <f t="shared" si="245"/>
        <v>Trip Completed</v>
      </c>
      <c r="M1340" t="str">
        <f t="shared" si="246"/>
        <v>Airport</v>
      </c>
      <c r="N1340" s="1">
        <f t="shared" si="251"/>
        <v>42566</v>
      </c>
      <c r="O1340" t="str">
        <f t="shared" si="247"/>
        <v>15-Jul-2016 → 15-Jul-2016</v>
      </c>
      <c r="P1340" t="str">
        <f t="shared" si="248"/>
        <v>15-Jul-2016</v>
      </c>
      <c r="Q1340" s="2">
        <f t="shared" si="249"/>
        <v>42566</v>
      </c>
      <c r="R1340" t="str">
        <f t="shared" si="250"/>
        <v>Normal</v>
      </c>
    </row>
    <row r="1341" spans="1:18" x14ac:dyDescent="0.35">
      <c r="A1341">
        <v>2001</v>
      </c>
      <c r="B1341" t="s">
        <v>6</v>
      </c>
      <c r="C1341">
        <f t="shared" si="240"/>
        <v>140</v>
      </c>
      <c r="D1341">
        <v>140</v>
      </c>
      <c r="E1341" t="s">
        <v>7</v>
      </c>
      <c r="F1341" s="1">
        <v>42711.542361111111</v>
      </c>
      <c r="G1341" s="1">
        <v>42711.583333333336</v>
      </c>
      <c r="H1341">
        <f t="shared" si="241"/>
        <v>13</v>
      </c>
      <c r="I1341" t="str">
        <f t="shared" si="242"/>
        <v>Wednesday</v>
      </c>
      <c r="J1341">
        <f t="shared" si="243"/>
        <v>59.00000000372529</v>
      </c>
      <c r="K1341" s="1">
        <f t="shared" si="244"/>
        <v>42711.583333333336</v>
      </c>
      <c r="L1341" t="str">
        <f t="shared" si="245"/>
        <v>Trip Completed</v>
      </c>
      <c r="M1341" t="str">
        <f t="shared" si="246"/>
        <v>Airport</v>
      </c>
      <c r="N1341" s="1">
        <f t="shared" si="251"/>
        <v>42711</v>
      </c>
      <c r="O1341" t="str">
        <f t="shared" si="247"/>
        <v>07-Dec-2016 → 07-Dec-2016</v>
      </c>
      <c r="P1341" t="str">
        <f t="shared" si="248"/>
        <v>07-Dec-2016</v>
      </c>
      <c r="Q1341" s="2">
        <f t="shared" si="249"/>
        <v>42711</v>
      </c>
      <c r="R1341" t="str">
        <f t="shared" si="250"/>
        <v>Strike/Disruption (Vardah cyclone in Chennai)</v>
      </c>
    </row>
    <row r="1342" spans="1:18" x14ac:dyDescent="0.35">
      <c r="A1342">
        <v>3483</v>
      </c>
      <c r="B1342" t="s">
        <v>8</v>
      </c>
      <c r="C1342">
        <f t="shared" si="240"/>
        <v>140</v>
      </c>
      <c r="D1342">
        <v>140</v>
      </c>
      <c r="E1342" t="s">
        <v>7</v>
      </c>
      <c r="F1342" s="1">
        <v>42564.724583333336</v>
      </c>
      <c r="G1342" s="1">
        <v>42564.77547453704</v>
      </c>
      <c r="H1342">
        <f t="shared" si="241"/>
        <v>17</v>
      </c>
      <c r="I1342" t="str">
        <f t="shared" si="242"/>
        <v>Wednesday</v>
      </c>
      <c r="J1342">
        <f t="shared" si="243"/>
        <v>73.283333333674818</v>
      </c>
      <c r="K1342" s="1">
        <f t="shared" si="244"/>
        <v>42564.77547453704</v>
      </c>
      <c r="L1342" t="str">
        <f t="shared" si="245"/>
        <v>Trip Completed</v>
      </c>
      <c r="M1342" t="str">
        <f t="shared" si="246"/>
        <v>City</v>
      </c>
      <c r="N1342" s="1">
        <f t="shared" si="251"/>
        <v>42564</v>
      </c>
      <c r="O1342" t="str">
        <f t="shared" si="247"/>
        <v>13-Jul-2016 → 13-Jul-2016</v>
      </c>
      <c r="P1342" t="str">
        <f t="shared" si="248"/>
        <v>13-Jul-2016</v>
      </c>
      <c r="Q1342" s="2">
        <f t="shared" si="249"/>
        <v>42564</v>
      </c>
      <c r="R1342" t="str">
        <f t="shared" si="250"/>
        <v>Normal</v>
      </c>
    </row>
    <row r="1343" spans="1:18" x14ac:dyDescent="0.35">
      <c r="A1343">
        <v>3990</v>
      </c>
      <c r="B1343" t="s">
        <v>6</v>
      </c>
      <c r="C1343">
        <f t="shared" si="240"/>
        <v>140</v>
      </c>
      <c r="D1343">
        <v>140</v>
      </c>
      <c r="E1343" t="s">
        <v>7</v>
      </c>
      <c r="F1343" s="1">
        <v>42564.972418981481</v>
      </c>
      <c r="G1343" s="1">
        <v>42564.993715277778</v>
      </c>
      <c r="H1343">
        <f t="shared" si="241"/>
        <v>23</v>
      </c>
      <c r="I1343" t="str">
        <f t="shared" si="242"/>
        <v>Wednesday</v>
      </c>
      <c r="J1343">
        <f t="shared" si="243"/>
        <v>30.666666668839753</v>
      </c>
      <c r="K1343" s="1">
        <f t="shared" si="244"/>
        <v>42564.993715277778</v>
      </c>
      <c r="L1343" t="str">
        <f t="shared" si="245"/>
        <v>Trip Completed</v>
      </c>
      <c r="M1343" t="str">
        <f t="shared" si="246"/>
        <v>Airport</v>
      </c>
      <c r="N1343" s="1">
        <f t="shared" si="251"/>
        <v>42564</v>
      </c>
      <c r="O1343" t="str">
        <f t="shared" si="247"/>
        <v>13-Jul-2016 → 13-Jul-2016</v>
      </c>
      <c r="P1343" t="str">
        <f t="shared" si="248"/>
        <v>13-Jul-2016</v>
      </c>
      <c r="Q1343" s="2">
        <f t="shared" si="249"/>
        <v>42564</v>
      </c>
      <c r="R1343" t="str">
        <f t="shared" si="250"/>
        <v>Normal</v>
      </c>
    </row>
    <row r="1344" spans="1:18" x14ac:dyDescent="0.35">
      <c r="A1344">
        <v>4531</v>
      </c>
      <c r="B1344" t="s">
        <v>8</v>
      </c>
      <c r="C1344">
        <f t="shared" si="240"/>
        <v>140</v>
      </c>
      <c r="D1344">
        <v>140</v>
      </c>
      <c r="E1344" t="s">
        <v>7</v>
      </c>
      <c r="F1344" s="1">
        <v>42565.395173611112</v>
      </c>
      <c r="G1344" s="1">
        <v>42565.438101851854</v>
      </c>
      <c r="H1344">
        <f t="shared" si="241"/>
        <v>9</v>
      </c>
      <c r="I1344" t="str">
        <f t="shared" si="242"/>
        <v>Thursday</v>
      </c>
      <c r="J1344">
        <f t="shared" si="243"/>
        <v>61.81666666874662</v>
      </c>
      <c r="K1344" s="1">
        <f t="shared" si="244"/>
        <v>42565.438101851854</v>
      </c>
      <c r="L1344" t="str">
        <f t="shared" si="245"/>
        <v>Trip Completed</v>
      </c>
      <c r="M1344" t="str">
        <f t="shared" si="246"/>
        <v>City</v>
      </c>
      <c r="N1344" s="1">
        <f t="shared" si="251"/>
        <v>42565</v>
      </c>
      <c r="O1344" t="str">
        <f t="shared" si="247"/>
        <v>14-Jul-2016 → 14-Jul-2016</v>
      </c>
      <c r="P1344" t="str">
        <f t="shared" si="248"/>
        <v>14-Jul-2016</v>
      </c>
      <c r="Q1344" s="2">
        <f t="shared" si="249"/>
        <v>42565</v>
      </c>
      <c r="R1344" t="str">
        <f t="shared" si="250"/>
        <v>Normal</v>
      </c>
    </row>
    <row r="1345" spans="1:18" x14ac:dyDescent="0.35">
      <c r="A1345">
        <v>5518</v>
      </c>
      <c r="B1345" t="s">
        <v>8</v>
      </c>
      <c r="C1345">
        <f t="shared" si="240"/>
        <v>140</v>
      </c>
      <c r="D1345">
        <v>140</v>
      </c>
      <c r="E1345" t="s">
        <v>7</v>
      </c>
      <c r="F1345" s="1">
        <v>42566.219108796293</v>
      </c>
      <c r="G1345" s="1">
        <v>42566.261782407404</v>
      </c>
      <c r="H1345">
        <f t="shared" si="241"/>
        <v>5</v>
      </c>
      <c r="I1345" t="str">
        <f t="shared" si="242"/>
        <v>Friday</v>
      </c>
      <c r="J1345">
        <f t="shared" si="243"/>
        <v>61.450000000186265</v>
      </c>
      <c r="K1345" s="1">
        <f t="shared" si="244"/>
        <v>42566.261782407404</v>
      </c>
      <c r="L1345" t="str">
        <f t="shared" si="245"/>
        <v>Trip Completed</v>
      </c>
      <c r="M1345" t="str">
        <f t="shared" si="246"/>
        <v>City</v>
      </c>
      <c r="N1345" s="1">
        <f t="shared" si="251"/>
        <v>42566</v>
      </c>
      <c r="O1345" t="str">
        <f t="shared" si="247"/>
        <v>15-Jul-2016 → 15-Jul-2016</v>
      </c>
      <c r="P1345" t="str">
        <f t="shared" si="248"/>
        <v>15-Jul-2016</v>
      </c>
      <c r="Q1345" s="2">
        <f t="shared" si="249"/>
        <v>42566</v>
      </c>
      <c r="R1345" t="str">
        <f t="shared" si="250"/>
        <v>Normal</v>
      </c>
    </row>
    <row r="1346" spans="1:18" x14ac:dyDescent="0.35">
      <c r="A1346">
        <v>5869</v>
      </c>
      <c r="B1346" t="s">
        <v>8</v>
      </c>
      <c r="C1346">
        <f t="shared" ref="C1346:C1409" si="252">IF(ISNUMBER(D1346), D1346, "Unavailable")</f>
        <v>140</v>
      </c>
      <c r="D1346">
        <v>140</v>
      </c>
      <c r="E1346" t="s">
        <v>7</v>
      </c>
      <c r="F1346" s="1">
        <v>42566.390787037039</v>
      </c>
      <c r="G1346" s="1">
        <v>42566.424907407411</v>
      </c>
      <c r="H1346">
        <f t="shared" si="241"/>
        <v>9</v>
      </c>
      <c r="I1346" t="str">
        <f t="shared" si="242"/>
        <v>Friday</v>
      </c>
      <c r="J1346">
        <f t="shared" si="243"/>
        <v>49.133333335630596</v>
      </c>
      <c r="K1346" s="1">
        <f t="shared" si="244"/>
        <v>42566.424907407411</v>
      </c>
      <c r="L1346" t="str">
        <f t="shared" si="245"/>
        <v>Trip Completed</v>
      </c>
      <c r="M1346" t="str">
        <f t="shared" si="246"/>
        <v>City</v>
      </c>
      <c r="N1346" s="1">
        <f t="shared" si="251"/>
        <v>42566</v>
      </c>
      <c r="O1346" t="str">
        <f t="shared" si="247"/>
        <v>15-Jul-2016 → 15-Jul-2016</v>
      </c>
      <c r="P1346" t="str">
        <f t="shared" si="248"/>
        <v>15-Jul-2016</v>
      </c>
      <c r="Q1346" s="2">
        <f t="shared" si="249"/>
        <v>42566</v>
      </c>
      <c r="R1346" t="str">
        <f t="shared" si="250"/>
        <v>Normal</v>
      </c>
    </row>
    <row r="1347" spans="1:18" x14ac:dyDescent="0.35">
      <c r="A1347">
        <v>60</v>
      </c>
      <c r="B1347" t="s">
        <v>8</v>
      </c>
      <c r="C1347">
        <f t="shared" si="252"/>
        <v>141</v>
      </c>
      <c r="D1347">
        <v>141</v>
      </c>
      <c r="E1347" t="s">
        <v>7</v>
      </c>
      <c r="F1347" s="1">
        <v>42681.164583333331</v>
      </c>
      <c r="G1347" s="1">
        <v>42681.198611111111</v>
      </c>
      <c r="H1347">
        <f t="shared" ref="H1347:H1410" si="253">HOUR(F1347)</f>
        <v>3</v>
      </c>
      <c r="I1347" t="str">
        <f t="shared" ref="I1347:I1410" si="254">TEXT(F1347, "dddd")</f>
        <v>Monday</v>
      </c>
      <c r="J1347">
        <f t="shared" ref="J1347:J1410" si="255">(G1347 - F1347) * 1440</f>
        <v>49.000000002561137</v>
      </c>
      <c r="K1347" s="1">
        <f t="shared" ref="K1347:K1410" si="256">IF(TRIM(E1347)="Trip Completed", G1347, "Unavailable")</f>
        <v>42681.198611111111</v>
      </c>
      <c r="L1347" t="str">
        <f t="shared" ref="L1347:L1410" si="257">PROPER(TRIM(E1347))</f>
        <v>Trip Completed</v>
      </c>
      <c r="M1347" t="str">
        <f t="shared" ref="M1347:M1410" si="258">PROPER(TRIM(B1347))</f>
        <v>City</v>
      </c>
      <c r="N1347" s="1">
        <f t="shared" si="251"/>
        <v>42681</v>
      </c>
      <c r="O1347" t="str">
        <f t="shared" ref="O1347:O1410" si="259">TEXT(F1347,"dd-mmm-yyyy") &amp; " → " &amp; IF(G1347="", "", TEXT(G1347,"dd-mmm-yyyy"))</f>
        <v>07-Nov-2016 → 07-Nov-2016</v>
      </c>
      <c r="P1347" t="str">
        <f t="shared" ref="P1347:P1410" si="260">LEFT(O1347, FIND("→", O1347)-2)</f>
        <v>07-Nov-2016</v>
      </c>
      <c r="Q1347" s="2">
        <f t="shared" ref="Q1347:Q1410" si="261">DATEVALUE(LEFT(O1347, FIND("→", O1347)-2))</f>
        <v>42681</v>
      </c>
      <c r="R1347" t="str">
        <f t="shared" ref="R1347:R1410" si="262">IF(Q1347=DATE(2016,11,7),"Holiday", IF(Q1347=DATE(2016,12,7),"Strike/Disruption (Vardah cyclone in Chennai)","Normal"))</f>
        <v>Holiday</v>
      </c>
    </row>
    <row r="1348" spans="1:18" x14ac:dyDescent="0.35">
      <c r="A1348">
        <v>282</v>
      </c>
      <c r="B1348" t="s">
        <v>8</v>
      </c>
      <c r="C1348">
        <f t="shared" si="252"/>
        <v>141</v>
      </c>
      <c r="D1348">
        <v>141</v>
      </c>
      <c r="E1348" t="s">
        <v>7</v>
      </c>
      <c r="F1348" s="1">
        <v>42681.288888888892</v>
      </c>
      <c r="G1348" s="1">
        <v>42681.34097222222</v>
      </c>
      <c r="H1348">
        <f t="shared" si="253"/>
        <v>6</v>
      </c>
      <c r="I1348" t="str">
        <f t="shared" si="254"/>
        <v>Monday</v>
      </c>
      <c r="J1348">
        <f t="shared" si="255"/>
        <v>74.999999993015081</v>
      </c>
      <c r="K1348" s="1">
        <f t="shared" si="256"/>
        <v>42681.34097222222</v>
      </c>
      <c r="L1348" t="str">
        <f t="shared" si="257"/>
        <v>Trip Completed</v>
      </c>
      <c r="M1348" t="str">
        <f t="shared" si="258"/>
        <v>City</v>
      </c>
      <c r="N1348" s="1">
        <f t="shared" ref="N1348:N1411" si="263">INT(F1348)</f>
        <v>42681</v>
      </c>
      <c r="O1348" t="str">
        <f t="shared" si="259"/>
        <v>07-Nov-2016 → 07-Nov-2016</v>
      </c>
      <c r="P1348" t="str">
        <f t="shared" si="260"/>
        <v>07-Nov-2016</v>
      </c>
      <c r="Q1348" s="2">
        <f t="shared" si="261"/>
        <v>42681</v>
      </c>
      <c r="R1348" t="str">
        <f t="shared" si="262"/>
        <v>Holiday</v>
      </c>
    </row>
    <row r="1349" spans="1:18" x14ac:dyDescent="0.35">
      <c r="A1349">
        <v>1614</v>
      </c>
      <c r="B1349" t="s">
        <v>6</v>
      </c>
      <c r="C1349">
        <f t="shared" si="252"/>
        <v>141</v>
      </c>
      <c r="D1349">
        <v>141</v>
      </c>
      <c r="E1349" t="s">
        <v>7</v>
      </c>
      <c r="F1349" s="1">
        <v>42711.288194444445</v>
      </c>
      <c r="G1349" s="1">
        <v>42711.3125</v>
      </c>
      <c r="H1349">
        <f t="shared" si="253"/>
        <v>6</v>
      </c>
      <c r="I1349" t="str">
        <f t="shared" si="254"/>
        <v>Wednesday</v>
      </c>
      <c r="J1349">
        <f t="shared" si="255"/>
        <v>34.999999998835847</v>
      </c>
      <c r="K1349" s="1">
        <f t="shared" si="256"/>
        <v>42711.3125</v>
      </c>
      <c r="L1349" t="str">
        <f t="shared" si="257"/>
        <v>Trip Completed</v>
      </c>
      <c r="M1349" t="str">
        <f t="shared" si="258"/>
        <v>Airport</v>
      </c>
      <c r="N1349" s="1">
        <f t="shared" si="263"/>
        <v>42711</v>
      </c>
      <c r="O1349" t="str">
        <f t="shared" si="259"/>
        <v>07-Dec-2016 → 07-Dec-2016</v>
      </c>
      <c r="P1349" t="str">
        <f t="shared" si="260"/>
        <v>07-Dec-2016</v>
      </c>
      <c r="Q1349" s="2">
        <f t="shared" si="261"/>
        <v>42711</v>
      </c>
      <c r="R1349" t="str">
        <f t="shared" si="262"/>
        <v>Strike/Disruption (Vardah cyclone in Chennai)</v>
      </c>
    </row>
    <row r="1350" spans="1:18" x14ac:dyDescent="0.35">
      <c r="A1350">
        <v>2331</v>
      </c>
      <c r="B1350" t="s">
        <v>6</v>
      </c>
      <c r="C1350">
        <f t="shared" si="252"/>
        <v>141</v>
      </c>
      <c r="D1350">
        <v>141</v>
      </c>
      <c r="E1350" t="s">
        <v>7</v>
      </c>
      <c r="F1350" s="1">
        <v>42711.800694444442</v>
      </c>
      <c r="G1350" s="1">
        <v>42711.852777777778</v>
      </c>
      <c r="H1350">
        <f t="shared" si="253"/>
        <v>19</v>
      </c>
      <c r="I1350" t="str">
        <f t="shared" si="254"/>
        <v>Wednesday</v>
      </c>
      <c r="J1350">
        <f t="shared" si="255"/>
        <v>75.00000000349246</v>
      </c>
      <c r="K1350" s="1">
        <f t="shared" si="256"/>
        <v>42711.852777777778</v>
      </c>
      <c r="L1350" t="str">
        <f t="shared" si="257"/>
        <v>Trip Completed</v>
      </c>
      <c r="M1350" t="str">
        <f t="shared" si="258"/>
        <v>Airport</v>
      </c>
      <c r="N1350" s="1">
        <f t="shared" si="263"/>
        <v>42711</v>
      </c>
      <c r="O1350" t="str">
        <f t="shared" si="259"/>
        <v>07-Dec-2016 → 07-Dec-2016</v>
      </c>
      <c r="P1350" t="str">
        <f t="shared" si="260"/>
        <v>07-Dec-2016</v>
      </c>
      <c r="Q1350" s="2">
        <f t="shared" si="261"/>
        <v>42711</v>
      </c>
      <c r="R1350" t="str">
        <f t="shared" si="262"/>
        <v>Strike/Disruption (Vardah cyclone in Chennai)</v>
      </c>
    </row>
    <row r="1351" spans="1:18" x14ac:dyDescent="0.35">
      <c r="A1351">
        <v>2825</v>
      </c>
      <c r="B1351" t="s">
        <v>6</v>
      </c>
      <c r="C1351">
        <f t="shared" si="252"/>
        <v>141</v>
      </c>
      <c r="D1351">
        <v>141</v>
      </c>
      <c r="E1351" t="s">
        <v>7</v>
      </c>
      <c r="F1351" s="1">
        <v>42564.218182870369</v>
      </c>
      <c r="G1351" s="1">
        <v>42564.244432870371</v>
      </c>
      <c r="H1351">
        <f t="shared" si="253"/>
        <v>5</v>
      </c>
      <c r="I1351" t="str">
        <f t="shared" si="254"/>
        <v>Wednesday</v>
      </c>
      <c r="J1351">
        <f t="shared" si="255"/>
        <v>37.800000003771856</v>
      </c>
      <c r="K1351" s="1">
        <f t="shared" si="256"/>
        <v>42564.244432870371</v>
      </c>
      <c r="L1351" t="str">
        <f t="shared" si="257"/>
        <v>Trip Completed</v>
      </c>
      <c r="M1351" t="str">
        <f t="shared" si="258"/>
        <v>Airport</v>
      </c>
      <c r="N1351" s="1">
        <f t="shared" si="263"/>
        <v>42564</v>
      </c>
      <c r="O1351" t="str">
        <f t="shared" si="259"/>
        <v>13-Jul-2016 → 13-Jul-2016</v>
      </c>
      <c r="P1351" t="str">
        <f t="shared" si="260"/>
        <v>13-Jul-2016</v>
      </c>
      <c r="Q1351" s="2">
        <f t="shared" si="261"/>
        <v>42564</v>
      </c>
      <c r="R1351" t="str">
        <f t="shared" si="262"/>
        <v>Normal</v>
      </c>
    </row>
    <row r="1352" spans="1:18" x14ac:dyDescent="0.35">
      <c r="A1352">
        <v>3411</v>
      </c>
      <c r="B1352" t="s">
        <v>6</v>
      </c>
      <c r="C1352">
        <f t="shared" si="252"/>
        <v>141</v>
      </c>
      <c r="D1352">
        <v>141</v>
      </c>
      <c r="E1352" t="s">
        <v>7</v>
      </c>
      <c r="F1352" s="1">
        <v>42564.644942129627</v>
      </c>
      <c r="G1352" s="1">
        <v>42564.692129629628</v>
      </c>
      <c r="H1352">
        <f t="shared" si="253"/>
        <v>15</v>
      </c>
      <c r="I1352" t="str">
        <f t="shared" si="254"/>
        <v>Wednesday</v>
      </c>
      <c r="J1352">
        <f t="shared" si="255"/>
        <v>67.950000000419095</v>
      </c>
      <c r="K1352" s="1">
        <f t="shared" si="256"/>
        <v>42564.692129629628</v>
      </c>
      <c r="L1352" t="str">
        <f t="shared" si="257"/>
        <v>Trip Completed</v>
      </c>
      <c r="M1352" t="str">
        <f t="shared" si="258"/>
        <v>Airport</v>
      </c>
      <c r="N1352" s="1">
        <f t="shared" si="263"/>
        <v>42564</v>
      </c>
      <c r="O1352" t="str">
        <f t="shared" si="259"/>
        <v>13-Jul-2016 → 13-Jul-2016</v>
      </c>
      <c r="P1352" t="str">
        <f t="shared" si="260"/>
        <v>13-Jul-2016</v>
      </c>
      <c r="Q1352" s="2">
        <f t="shared" si="261"/>
        <v>42564</v>
      </c>
      <c r="R1352" t="str">
        <f t="shared" si="262"/>
        <v>Normal</v>
      </c>
    </row>
    <row r="1353" spans="1:18" x14ac:dyDescent="0.35">
      <c r="A1353">
        <v>4143</v>
      </c>
      <c r="B1353" t="s">
        <v>6</v>
      </c>
      <c r="C1353">
        <f t="shared" si="252"/>
        <v>141</v>
      </c>
      <c r="D1353">
        <v>141</v>
      </c>
      <c r="E1353" t="s">
        <v>7</v>
      </c>
      <c r="F1353" s="1">
        <v>42565.20212962963</v>
      </c>
      <c r="G1353" s="1">
        <v>42565.236643518518</v>
      </c>
      <c r="H1353">
        <f t="shared" si="253"/>
        <v>4</v>
      </c>
      <c r="I1353" t="str">
        <f t="shared" si="254"/>
        <v>Thursday</v>
      </c>
      <c r="J1353">
        <f t="shared" si="255"/>
        <v>49.69999999855645</v>
      </c>
      <c r="K1353" s="1">
        <f t="shared" si="256"/>
        <v>42565.236643518518</v>
      </c>
      <c r="L1353" t="str">
        <f t="shared" si="257"/>
        <v>Trip Completed</v>
      </c>
      <c r="M1353" t="str">
        <f t="shared" si="258"/>
        <v>Airport</v>
      </c>
      <c r="N1353" s="1">
        <f t="shared" si="263"/>
        <v>42565</v>
      </c>
      <c r="O1353" t="str">
        <f t="shared" si="259"/>
        <v>14-Jul-2016 → 14-Jul-2016</v>
      </c>
      <c r="P1353" t="str">
        <f t="shared" si="260"/>
        <v>14-Jul-2016</v>
      </c>
      <c r="Q1353" s="2">
        <f t="shared" si="261"/>
        <v>42565</v>
      </c>
      <c r="R1353" t="str">
        <f t="shared" si="262"/>
        <v>Normal</v>
      </c>
    </row>
    <row r="1354" spans="1:18" x14ac:dyDescent="0.35">
      <c r="A1354">
        <v>4637</v>
      </c>
      <c r="B1354" t="s">
        <v>8</v>
      </c>
      <c r="C1354">
        <f t="shared" si="252"/>
        <v>141</v>
      </c>
      <c r="D1354">
        <v>141</v>
      </c>
      <c r="E1354" t="s">
        <v>7</v>
      </c>
      <c r="F1354" s="1">
        <v>42565.478541666664</v>
      </c>
      <c r="G1354" s="1">
        <v>42565.511435185188</v>
      </c>
      <c r="H1354">
        <f t="shared" si="253"/>
        <v>11</v>
      </c>
      <c r="I1354" t="str">
        <f t="shared" si="254"/>
        <v>Thursday</v>
      </c>
      <c r="J1354">
        <f t="shared" si="255"/>
        <v>47.366666675079614</v>
      </c>
      <c r="K1354" s="1">
        <f t="shared" si="256"/>
        <v>42565.511435185188</v>
      </c>
      <c r="L1354" t="str">
        <f t="shared" si="257"/>
        <v>Trip Completed</v>
      </c>
      <c r="M1354" t="str">
        <f t="shared" si="258"/>
        <v>City</v>
      </c>
      <c r="N1354" s="1">
        <f t="shared" si="263"/>
        <v>42565</v>
      </c>
      <c r="O1354" t="str">
        <f t="shared" si="259"/>
        <v>14-Jul-2016 → 14-Jul-2016</v>
      </c>
      <c r="P1354" t="str">
        <f t="shared" si="260"/>
        <v>14-Jul-2016</v>
      </c>
      <c r="Q1354" s="2">
        <f t="shared" si="261"/>
        <v>42565</v>
      </c>
      <c r="R1354" t="str">
        <f t="shared" si="262"/>
        <v>Normal</v>
      </c>
    </row>
    <row r="1355" spans="1:18" x14ac:dyDescent="0.35">
      <c r="A1355">
        <v>4729</v>
      </c>
      <c r="B1355" t="s">
        <v>6</v>
      </c>
      <c r="C1355">
        <f t="shared" si="252"/>
        <v>141</v>
      </c>
      <c r="D1355">
        <v>141</v>
      </c>
      <c r="E1355" t="s">
        <v>7</v>
      </c>
      <c r="F1355" s="1">
        <v>42565.586435185185</v>
      </c>
      <c r="G1355" s="1">
        <v>42565.632731481484</v>
      </c>
      <c r="H1355">
        <f t="shared" si="253"/>
        <v>14</v>
      </c>
      <c r="I1355" t="str">
        <f t="shared" si="254"/>
        <v>Thursday</v>
      </c>
      <c r="J1355">
        <f t="shared" si="255"/>
        <v>66.666666670935228</v>
      </c>
      <c r="K1355" s="1">
        <f t="shared" si="256"/>
        <v>42565.632731481484</v>
      </c>
      <c r="L1355" t="str">
        <f t="shared" si="257"/>
        <v>Trip Completed</v>
      </c>
      <c r="M1355" t="str">
        <f t="shared" si="258"/>
        <v>Airport</v>
      </c>
      <c r="N1355" s="1">
        <f t="shared" si="263"/>
        <v>42565</v>
      </c>
      <c r="O1355" t="str">
        <f t="shared" si="259"/>
        <v>14-Jul-2016 → 14-Jul-2016</v>
      </c>
      <c r="P1355" t="str">
        <f t="shared" si="260"/>
        <v>14-Jul-2016</v>
      </c>
      <c r="Q1355" s="2">
        <f t="shared" si="261"/>
        <v>42565</v>
      </c>
      <c r="R1355" t="str">
        <f t="shared" si="262"/>
        <v>Normal</v>
      </c>
    </row>
    <row r="1356" spans="1:18" x14ac:dyDescent="0.35">
      <c r="A1356">
        <v>5318</v>
      </c>
      <c r="B1356" t="s">
        <v>6</v>
      </c>
      <c r="C1356">
        <f t="shared" si="252"/>
        <v>141</v>
      </c>
      <c r="D1356">
        <v>141</v>
      </c>
      <c r="E1356" t="s">
        <v>7</v>
      </c>
      <c r="F1356" s="1">
        <v>42565.922731481478</v>
      </c>
      <c r="G1356" s="1">
        <v>42565.957037037035</v>
      </c>
      <c r="H1356">
        <f t="shared" si="253"/>
        <v>22</v>
      </c>
      <c r="I1356" t="str">
        <f t="shared" si="254"/>
        <v>Thursday</v>
      </c>
      <c r="J1356">
        <f t="shared" si="255"/>
        <v>49.400000001769513</v>
      </c>
      <c r="K1356" s="1">
        <f t="shared" si="256"/>
        <v>42565.957037037035</v>
      </c>
      <c r="L1356" t="str">
        <f t="shared" si="257"/>
        <v>Trip Completed</v>
      </c>
      <c r="M1356" t="str">
        <f t="shared" si="258"/>
        <v>Airport</v>
      </c>
      <c r="N1356" s="1">
        <f t="shared" si="263"/>
        <v>42565</v>
      </c>
      <c r="O1356" t="str">
        <f t="shared" si="259"/>
        <v>14-Jul-2016 → 14-Jul-2016</v>
      </c>
      <c r="P1356" t="str">
        <f t="shared" si="260"/>
        <v>14-Jul-2016</v>
      </c>
      <c r="Q1356" s="2">
        <f t="shared" si="261"/>
        <v>42565</v>
      </c>
      <c r="R1356" t="str">
        <f t="shared" si="262"/>
        <v>Normal</v>
      </c>
    </row>
    <row r="1357" spans="1:18" x14ac:dyDescent="0.35">
      <c r="A1357">
        <v>6619</v>
      </c>
      <c r="B1357" t="s">
        <v>8</v>
      </c>
      <c r="C1357">
        <f t="shared" si="252"/>
        <v>141</v>
      </c>
      <c r="D1357">
        <v>141</v>
      </c>
      <c r="E1357" t="s">
        <v>7</v>
      </c>
      <c r="F1357" s="1">
        <v>42566.911458333336</v>
      </c>
      <c r="G1357" s="1">
        <v>42566.948703703703</v>
      </c>
      <c r="H1357">
        <f t="shared" si="253"/>
        <v>21</v>
      </c>
      <c r="I1357" t="str">
        <f t="shared" si="254"/>
        <v>Friday</v>
      </c>
      <c r="J1357">
        <f t="shared" si="255"/>
        <v>53.633333329344168</v>
      </c>
      <c r="K1357" s="1">
        <f t="shared" si="256"/>
        <v>42566.948703703703</v>
      </c>
      <c r="L1357" t="str">
        <f t="shared" si="257"/>
        <v>Trip Completed</v>
      </c>
      <c r="M1357" t="str">
        <f t="shared" si="258"/>
        <v>City</v>
      </c>
      <c r="N1357" s="1">
        <f t="shared" si="263"/>
        <v>42566</v>
      </c>
      <c r="O1357" t="str">
        <f t="shared" si="259"/>
        <v>15-Jul-2016 → 15-Jul-2016</v>
      </c>
      <c r="P1357" t="str">
        <f t="shared" si="260"/>
        <v>15-Jul-2016</v>
      </c>
      <c r="Q1357" s="2">
        <f t="shared" si="261"/>
        <v>42566</v>
      </c>
      <c r="R1357" t="str">
        <f t="shared" si="262"/>
        <v>Normal</v>
      </c>
    </row>
    <row r="1358" spans="1:18" x14ac:dyDescent="0.35">
      <c r="A1358">
        <v>444</v>
      </c>
      <c r="B1358" t="s">
        <v>6</v>
      </c>
      <c r="C1358">
        <f t="shared" si="252"/>
        <v>142</v>
      </c>
      <c r="D1358">
        <v>142</v>
      </c>
      <c r="E1358" t="s">
        <v>7</v>
      </c>
      <c r="F1358" s="1">
        <v>42681.381249999999</v>
      </c>
      <c r="G1358" s="1">
        <v>42681.411111111112</v>
      </c>
      <c r="H1358">
        <f t="shared" si="253"/>
        <v>9</v>
      </c>
      <c r="I1358" t="str">
        <f t="shared" si="254"/>
        <v>Monday</v>
      </c>
      <c r="J1358">
        <f t="shared" si="255"/>
        <v>43.000000003958121</v>
      </c>
      <c r="K1358" s="1">
        <f t="shared" si="256"/>
        <v>42681.411111111112</v>
      </c>
      <c r="L1358" t="str">
        <f t="shared" si="257"/>
        <v>Trip Completed</v>
      </c>
      <c r="M1358" t="str">
        <f t="shared" si="258"/>
        <v>Airport</v>
      </c>
      <c r="N1358" s="1">
        <f t="shared" si="263"/>
        <v>42681</v>
      </c>
      <c r="O1358" t="str">
        <f t="shared" si="259"/>
        <v>07-Nov-2016 → 07-Nov-2016</v>
      </c>
      <c r="P1358" t="str">
        <f t="shared" si="260"/>
        <v>07-Nov-2016</v>
      </c>
      <c r="Q1358" s="2">
        <f t="shared" si="261"/>
        <v>42681</v>
      </c>
      <c r="R1358" t="str">
        <f t="shared" si="262"/>
        <v>Holiday</v>
      </c>
    </row>
    <row r="1359" spans="1:18" x14ac:dyDescent="0.35">
      <c r="A1359">
        <v>1260</v>
      </c>
      <c r="B1359" t="s">
        <v>6</v>
      </c>
      <c r="C1359">
        <f t="shared" si="252"/>
        <v>142</v>
      </c>
      <c r="D1359">
        <v>142</v>
      </c>
      <c r="E1359" t="s">
        <v>7</v>
      </c>
      <c r="F1359" s="1">
        <v>42681.915972222225</v>
      </c>
      <c r="G1359" s="1">
        <v>42681.965277777781</v>
      </c>
      <c r="H1359">
        <f t="shared" si="253"/>
        <v>21</v>
      </c>
      <c r="I1359" t="str">
        <f t="shared" si="254"/>
        <v>Monday</v>
      </c>
      <c r="J1359">
        <f t="shared" si="255"/>
        <v>71.000000000931323</v>
      </c>
      <c r="K1359" s="1">
        <f t="shared" si="256"/>
        <v>42681.965277777781</v>
      </c>
      <c r="L1359" t="str">
        <f t="shared" si="257"/>
        <v>Trip Completed</v>
      </c>
      <c r="M1359" t="str">
        <f t="shared" si="258"/>
        <v>Airport</v>
      </c>
      <c r="N1359" s="1">
        <f t="shared" si="263"/>
        <v>42681</v>
      </c>
      <c r="O1359" t="str">
        <f t="shared" si="259"/>
        <v>07-Nov-2016 → 07-Nov-2016</v>
      </c>
      <c r="P1359" t="str">
        <f t="shared" si="260"/>
        <v>07-Nov-2016</v>
      </c>
      <c r="Q1359" s="2">
        <f t="shared" si="261"/>
        <v>42681</v>
      </c>
      <c r="R1359" t="str">
        <f t="shared" si="262"/>
        <v>Holiday</v>
      </c>
    </row>
    <row r="1360" spans="1:18" x14ac:dyDescent="0.35">
      <c r="A1360">
        <v>1976</v>
      </c>
      <c r="B1360" t="s">
        <v>6</v>
      </c>
      <c r="C1360">
        <f t="shared" si="252"/>
        <v>142</v>
      </c>
      <c r="D1360">
        <v>142</v>
      </c>
      <c r="E1360" t="s">
        <v>7</v>
      </c>
      <c r="F1360" s="1">
        <v>42711.512499999997</v>
      </c>
      <c r="G1360" s="1">
        <v>42711.5625</v>
      </c>
      <c r="H1360">
        <f t="shared" si="253"/>
        <v>12</v>
      </c>
      <c r="I1360" t="str">
        <f t="shared" si="254"/>
        <v>Wednesday</v>
      </c>
      <c r="J1360">
        <f t="shared" si="255"/>
        <v>72.000000004190952</v>
      </c>
      <c r="K1360" s="1">
        <f t="shared" si="256"/>
        <v>42711.5625</v>
      </c>
      <c r="L1360" t="str">
        <f t="shared" si="257"/>
        <v>Trip Completed</v>
      </c>
      <c r="M1360" t="str">
        <f t="shared" si="258"/>
        <v>Airport</v>
      </c>
      <c r="N1360" s="1">
        <f t="shared" si="263"/>
        <v>42711</v>
      </c>
      <c r="O1360" t="str">
        <f t="shared" si="259"/>
        <v>07-Dec-2016 → 07-Dec-2016</v>
      </c>
      <c r="P1360" t="str">
        <f t="shared" si="260"/>
        <v>07-Dec-2016</v>
      </c>
      <c r="Q1360" s="2">
        <f t="shared" si="261"/>
        <v>42711</v>
      </c>
      <c r="R1360" t="str">
        <f t="shared" si="262"/>
        <v>Strike/Disruption (Vardah cyclone in Chennai)</v>
      </c>
    </row>
    <row r="1361" spans="1:18" x14ac:dyDescent="0.35">
      <c r="A1361">
        <v>2096</v>
      </c>
      <c r="B1361" t="s">
        <v>6</v>
      </c>
      <c r="C1361">
        <f t="shared" si="252"/>
        <v>142</v>
      </c>
      <c r="D1361">
        <v>142</v>
      </c>
      <c r="E1361" t="s">
        <v>7</v>
      </c>
      <c r="F1361" s="1">
        <v>42711.667361111111</v>
      </c>
      <c r="G1361" s="1">
        <v>42711.711111111108</v>
      </c>
      <c r="H1361">
        <f t="shared" si="253"/>
        <v>16</v>
      </c>
      <c r="I1361" t="str">
        <f t="shared" si="254"/>
        <v>Wednesday</v>
      </c>
      <c r="J1361">
        <f t="shared" si="255"/>
        <v>62.999999995809048</v>
      </c>
      <c r="K1361" s="1">
        <f t="shared" si="256"/>
        <v>42711.711111111108</v>
      </c>
      <c r="L1361" t="str">
        <f t="shared" si="257"/>
        <v>Trip Completed</v>
      </c>
      <c r="M1361" t="str">
        <f t="shared" si="258"/>
        <v>Airport</v>
      </c>
      <c r="N1361" s="1">
        <f t="shared" si="263"/>
        <v>42711</v>
      </c>
      <c r="O1361" t="str">
        <f t="shared" si="259"/>
        <v>07-Dec-2016 → 07-Dec-2016</v>
      </c>
      <c r="P1361" t="str">
        <f t="shared" si="260"/>
        <v>07-Dec-2016</v>
      </c>
      <c r="Q1361" s="2">
        <f t="shared" si="261"/>
        <v>42711</v>
      </c>
      <c r="R1361" t="str">
        <f t="shared" si="262"/>
        <v>Strike/Disruption (Vardah cyclone in Chennai)</v>
      </c>
    </row>
    <row r="1362" spans="1:18" x14ac:dyDescent="0.35">
      <c r="A1362">
        <v>2732</v>
      </c>
      <c r="B1362" t="s">
        <v>8</v>
      </c>
      <c r="C1362">
        <f t="shared" si="252"/>
        <v>142</v>
      </c>
      <c r="D1362">
        <v>142</v>
      </c>
      <c r="E1362" t="s">
        <v>7</v>
      </c>
      <c r="F1362" s="1">
        <v>42564.106828703705</v>
      </c>
      <c r="G1362" s="1">
        <v>42564.152071759258</v>
      </c>
      <c r="H1362">
        <f t="shared" si="253"/>
        <v>2</v>
      </c>
      <c r="I1362" t="str">
        <f t="shared" si="254"/>
        <v>Wednesday</v>
      </c>
      <c r="J1362">
        <f t="shared" si="255"/>
        <v>65.149999995483086</v>
      </c>
      <c r="K1362" s="1">
        <f t="shared" si="256"/>
        <v>42564.152071759258</v>
      </c>
      <c r="L1362" t="str">
        <f t="shared" si="257"/>
        <v>Trip Completed</v>
      </c>
      <c r="M1362" t="str">
        <f t="shared" si="258"/>
        <v>City</v>
      </c>
      <c r="N1362" s="1">
        <f t="shared" si="263"/>
        <v>42564</v>
      </c>
      <c r="O1362" t="str">
        <f t="shared" si="259"/>
        <v>13-Jul-2016 → 13-Jul-2016</v>
      </c>
      <c r="P1362" t="str">
        <f t="shared" si="260"/>
        <v>13-Jul-2016</v>
      </c>
      <c r="Q1362" s="2">
        <f t="shared" si="261"/>
        <v>42564</v>
      </c>
      <c r="R1362" t="str">
        <f t="shared" si="262"/>
        <v>Normal</v>
      </c>
    </row>
    <row r="1363" spans="1:18" x14ac:dyDescent="0.35">
      <c r="A1363">
        <v>5383</v>
      </c>
      <c r="B1363" t="s">
        <v>8</v>
      </c>
      <c r="C1363">
        <f t="shared" si="252"/>
        <v>142</v>
      </c>
      <c r="D1363">
        <v>142</v>
      </c>
      <c r="E1363" t="s">
        <v>7</v>
      </c>
      <c r="F1363" s="1">
        <v>42565.002615740741</v>
      </c>
      <c r="G1363" s="1">
        <v>42565.023692129631</v>
      </c>
      <c r="H1363">
        <f t="shared" si="253"/>
        <v>0</v>
      </c>
      <c r="I1363" t="str">
        <f t="shared" si="254"/>
        <v>Thursday</v>
      </c>
      <c r="J1363">
        <f t="shared" si="255"/>
        <v>30.350000001490116</v>
      </c>
      <c r="K1363" s="1">
        <f t="shared" si="256"/>
        <v>42565.023692129631</v>
      </c>
      <c r="L1363" t="str">
        <f t="shared" si="257"/>
        <v>Trip Completed</v>
      </c>
      <c r="M1363" t="str">
        <f t="shared" si="258"/>
        <v>City</v>
      </c>
      <c r="N1363" s="1">
        <f t="shared" si="263"/>
        <v>42565</v>
      </c>
      <c r="O1363" t="str">
        <f t="shared" si="259"/>
        <v>14-Jul-2016 → 14-Jul-2016</v>
      </c>
      <c r="P1363" t="str">
        <f t="shared" si="260"/>
        <v>14-Jul-2016</v>
      </c>
      <c r="Q1363" s="2">
        <f t="shared" si="261"/>
        <v>42565</v>
      </c>
      <c r="R1363" t="str">
        <f t="shared" si="262"/>
        <v>Normal</v>
      </c>
    </row>
    <row r="1364" spans="1:18" x14ac:dyDescent="0.35">
      <c r="A1364">
        <v>4156</v>
      </c>
      <c r="B1364" t="s">
        <v>8</v>
      </c>
      <c r="C1364">
        <f t="shared" si="252"/>
        <v>142</v>
      </c>
      <c r="D1364">
        <v>142</v>
      </c>
      <c r="E1364" t="s">
        <v>7</v>
      </c>
      <c r="F1364" s="1">
        <v>42565.213750000003</v>
      </c>
      <c r="G1364" s="1">
        <v>42565.254849537036</v>
      </c>
      <c r="H1364">
        <f t="shared" si="253"/>
        <v>5</v>
      </c>
      <c r="I1364" t="str">
        <f t="shared" si="254"/>
        <v>Thursday</v>
      </c>
      <c r="J1364">
        <f t="shared" si="255"/>
        <v>59.183333327528089</v>
      </c>
      <c r="K1364" s="1">
        <f t="shared" si="256"/>
        <v>42565.254849537036</v>
      </c>
      <c r="L1364" t="str">
        <f t="shared" si="257"/>
        <v>Trip Completed</v>
      </c>
      <c r="M1364" t="str">
        <f t="shared" si="258"/>
        <v>City</v>
      </c>
      <c r="N1364" s="1">
        <f t="shared" si="263"/>
        <v>42565</v>
      </c>
      <c r="O1364" t="str">
        <f t="shared" si="259"/>
        <v>14-Jul-2016 → 14-Jul-2016</v>
      </c>
      <c r="P1364" t="str">
        <f t="shared" si="260"/>
        <v>14-Jul-2016</v>
      </c>
      <c r="Q1364" s="2">
        <f t="shared" si="261"/>
        <v>42565</v>
      </c>
      <c r="R1364" t="str">
        <f t="shared" si="262"/>
        <v>Normal</v>
      </c>
    </row>
    <row r="1365" spans="1:18" x14ac:dyDescent="0.35">
      <c r="A1365">
        <v>4761</v>
      </c>
      <c r="B1365" t="s">
        <v>8</v>
      </c>
      <c r="C1365">
        <f t="shared" si="252"/>
        <v>142</v>
      </c>
      <c r="D1365">
        <v>142</v>
      </c>
      <c r="E1365" t="s">
        <v>7</v>
      </c>
      <c r="F1365" s="1">
        <v>42565.646851851852</v>
      </c>
      <c r="G1365" s="1">
        <v>42565.661608796298</v>
      </c>
      <c r="H1365">
        <f t="shared" si="253"/>
        <v>15</v>
      </c>
      <c r="I1365" t="str">
        <f t="shared" si="254"/>
        <v>Thursday</v>
      </c>
      <c r="J1365">
        <f t="shared" si="255"/>
        <v>21.250000001164153</v>
      </c>
      <c r="K1365" s="1">
        <f t="shared" si="256"/>
        <v>42565.661608796298</v>
      </c>
      <c r="L1365" t="str">
        <f t="shared" si="257"/>
        <v>Trip Completed</v>
      </c>
      <c r="M1365" t="str">
        <f t="shared" si="258"/>
        <v>City</v>
      </c>
      <c r="N1365" s="1">
        <f t="shared" si="263"/>
        <v>42565</v>
      </c>
      <c r="O1365" t="str">
        <f t="shared" si="259"/>
        <v>14-Jul-2016 → 14-Jul-2016</v>
      </c>
      <c r="P1365" t="str">
        <f t="shared" si="260"/>
        <v>14-Jul-2016</v>
      </c>
      <c r="Q1365" s="2">
        <f t="shared" si="261"/>
        <v>42565</v>
      </c>
      <c r="R1365" t="str">
        <f t="shared" si="262"/>
        <v>Normal</v>
      </c>
    </row>
    <row r="1366" spans="1:18" x14ac:dyDescent="0.35">
      <c r="A1366">
        <v>6446</v>
      </c>
      <c r="B1366" t="s">
        <v>6</v>
      </c>
      <c r="C1366">
        <f t="shared" si="252"/>
        <v>142</v>
      </c>
      <c r="D1366">
        <v>142</v>
      </c>
      <c r="E1366" t="s">
        <v>7</v>
      </c>
      <c r="F1366" s="1">
        <v>42566.83494212963</v>
      </c>
      <c r="G1366" s="1">
        <v>42566.870219907411</v>
      </c>
      <c r="H1366">
        <f t="shared" si="253"/>
        <v>20</v>
      </c>
      <c r="I1366" t="str">
        <f t="shared" si="254"/>
        <v>Friday</v>
      </c>
      <c r="J1366">
        <f t="shared" si="255"/>
        <v>50.800000004237518</v>
      </c>
      <c r="K1366" s="1">
        <f t="shared" si="256"/>
        <v>42566.870219907411</v>
      </c>
      <c r="L1366" t="str">
        <f t="shared" si="257"/>
        <v>Trip Completed</v>
      </c>
      <c r="M1366" t="str">
        <f t="shared" si="258"/>
        <v>Airport</v>
      </c>
      <c r="N1366" s="1">
        <f t="shared" si="263"/>
        <v>42566</v>
      </c>
      <c r="O1366" t="str">
        <f t="shared" si="259"/>
        <v>15-Jul-2016 → 15-Jul-2016</v>
      </c>
      <c r="P1366" t="str">
        <f t="shared" si="260"/>
        <v>15-Jul-2016</v>
      </c>
      <c r="Q1366" s="2">
        <f t="shared" si="261"/>
        <v>42566</v>
      </c>
      <c r="R1366" t="str">
        <f t="shared" si="262"/>
        <v>Normal</v>
      </c>
    </row>
    <row r="1367" spans="1:18" x14ac:dyDescent="0.35">
      <c r="A1367">
        <v>6610</v>
      </c>
      <c r="B1367" t="s">
        <v>8</v>
      </c>
      <c r="C1367">
        <f t="shared" si="252"/>
        <v>142</v>
      </c>
      <c r="D1367">
        <v>142</v>
      </c>
      <c r="E1367" t="s">
        <v>7</v>
      </c>
      <c r="F1367" s="1">
        <v>42566.909212962964</v>
      </c>
      <c r="G1367" s="1">
        <v>42566.959513888891</v>
      </c>
      <c r="H1367">
        <f t="shared" si="253"/>
        <v>21</v>
      </c>
      <c r="I1367" t="str">
        <f t="shared" si="254"/>
        <v>Friday</v>
      </c>
      <c r="J1367">
        <f t="shared" si="255"/>
        <v>72.433333334047347</v>
      </c>
      <c r="K1367" s="1">
        <f t="shared" si="256"/>
        <v>42566.959513888891</v>
      </c>
      <c r="L1367" t="str">
        <f t="shared" si="257"/>
        <v>Trip Completed</v>
      </c>
      <c r="M1367" t="str">
        <f t="shared" si="258"/>
        <v>City</v>
      </c>
      <c r="N1367" s="1">
        <f t="shared" si="263"/>
        <v>42566</v>
      </c>
      <c r="O1367" t="str">
        <f t="shared" si="259"/>
        <v>15-Jul-2016 → 15-Jul-2016</v>
      </c>
      <c r="P1367" t="str">
        <f t="shared" si="260"/>
        <v>15-Jul-2016</v>
      </c>
      <c r="Q1367" s="2">
        <f t="shared" si="261"/>
        <v>42566</v>
      </c>
      <c r="R1367" t="str">
        <f t="shared" si="262"/>
        <v>Normal</v>
      </c>
    </row>
    <row r="1368" spans="1:18" x14ac:dyDescent="0.35">
      <c r="A1368">
        <v>638</v>
      </c>
      <c r="B1368" t="s">
        <v>8</v>
      </c>
      <c r="C1368">
        <f t="shared" si="252"/>
        <v>143</v>
      </c>
      <c r="D1368">
        <v>143</v>
      </c>
      <c r="E1368" t="s">
        <v>7</v>
      </c>
      <c r="F1368" s="1">
        <v>42681.520833333336</v>
      </c>
      <c r="G1368" s="1">
        <v>42681.551388888889</v>
      </c>
      <c r="H1368">
        <f t="shared" si="253"/>
        <v>12</v>
      </c>
      <c r="I1368" t="str">
        <f t="shared" si="254"/>
        <v>Monday</v>
      </c>
      <c r="J1368">
        <f t="shared" si="255"/>
        <v>43.999999996740371</v>
      </c>
      <c r="K1368" s="1">
        <f t="shared" si="256"/>
        <v>42681.551388888889</v>
      </c>
      <c r="L1368" t="str">
        <f t="shared" si="257"/>
        <v>Trip Completed</v>
      </c>
      <c r="M1368" t="str">
        <f t="shared" si="258"/>
        <v>City</v>
      </c>
      <c r="N1368" s="1">
        <f t="shared" si="263"/>
        <v>42681</v>
      </c>
      <c r="O1368" t="str">
        <f t="shared" si="259"/>
        <v>07-Nov-2016 → 07-Nov-2016</v>
      </c>
      <c r="P1368" t="str">
        <f t="shared" si="260"/>
        <v>07-Nov-2016</v>
      </c>
      <c r="Q1368" s="2">
        <f t="shared" si="261"/>
        <v>42681</v>
      </c>
      <c r="R1368" t="str">
        <f t="shared" si="262"/>
        <v>Holiday</v>
      </c>
    </row>
    <row r="1369" spans="1:18" x14ac:dyDescent="0.35">
      <c r="A1369">
        <v>1644</v>
      </c>
      <c r="B1369" t="s">
        <v>6</v>
      </c>
      <c r="C1369">
        <f t="shared" si="252"/>
        <v>143</v>
      </c>
      <c r="D1369">
        <v>143</v>
      </c>
      <c r="E1369" t="s">
        <v>7</v>
      </c>
      <c r="F1369" s="1">
        <v>42711.302777777775</v>
      </c>
      <c r="G1369" s="1">
        <v>42711.331944444442</v>
      </c>
      <c r="H1369">
        <f t="shared" si="253"/>
        <v>7</v>
      </c>
      <c r="I1369" t="str">
        <f t="shared" si="254"/>
        <v>Wednesday</v>
      </c>
      <c r="J1369">
        <f t="shared" si="255"/>
        <v>42.000000000698492</v>
      </c>
      <c r="K1369" s="1">
        <f t="shared" si="256"/>
        <v>42711.331944444442</v>
      </c>
      <c r="L1369" t="str">
        <f t="shared" si="257"/>
        <v>Trip Completed</v>
      </c>
      <c r="M1369" t="str">
        <f t="shared" si="258"/>
        <v>Airport</v>
      </c>
      <c r="N1369" s="1">
        <f t="shared" si="263"/>
        <v>42711</v>
      </c>
      <c r="O1369" t="str">
        <f t="shared" si="259"/>
        <v>07-Dec-2016 → 07-Dec-2016</v>
      </c>
      <c r="P1369" t="str">
        <f t="shared" si="260"/>
        <v>07-Dec-2016</v>
      </c>
      <c r="Q1369" s="2">
        <f t="shared" si="261"/>
        <v>42711</v>
      </c>
      <c r="R1369" t="str">
        <f t="shared" si="262"/>
        <v>Strike/Disruption (Vardah cyclone in Chennai)</v>
      </c>
    </row>
    <row r="1370" spans="1:18" x14ac:dyDescent="0.35">
      <c r="A1370">
        <v>2040</v>
      </c>
      <c r="B1370" t="s">
        <v>6</v>
      </c>
      <c r="C1370">
        <f t="shared" si="252"/>
        <v>143</v>
      </c>
      <c r="D1370">
        <v>143</v>
      </c>
      <c r="E1370" t="s">
        <v>7</v>
      </c>
      <c r="F1370" s="1">
        <v>42711.600694444445</v>
      </c>
      <c r="G1370" s="1">
        <v>42711.622916666667</v>
      </c>
      <c r="H1370">
        <f t="shared" si="253"/>
        <v>14</v>
      </c>
      <c r="I1370" t="str">
        <f t="shared" si="254"/>
        <v>Wednesday</v>
      </c>
      <c r="J1370">
        <f t="shared" si="255"/>
        <v>31.999999999534339</v>
      </c>
      <c r="K1370" s="1">
        <f t="shared" si="256"/>
        <v>42711.622916666667</v>
      </c>
      <c r="L1370" t="str">
        <f t="shared" si="257"/>
        <v>Trip Completed</v>
      </c>
      <c r="M1370" t="str">
        <f t="shared" si="258"/>
        <v>Airport</v>
      </c>
      <c r="N1370" s="1">
        <f t="shared" si="263"/>
        <v>42711</v>
      </c>
      <c r="O1370" t="str">
        <f t="shared" si="259"/>
        <v>07-Dec-2016 → 07-Dec-2016</v>
      </c>
      <c r="P1370" t="str">
        <f t="shared" si="260"/>
        <v>07-Dec-2016</v>
      </c>
      <c r="Q1370" s="2">
        <f t="shared" si="261"/>
        <v>42711</v>
      </c>
      <c r="R1370" t="str">
        <f t="shared" si="262"/>
        <v>Strike/Disruption (Vardah cyclone in Chennai)</v>
      </c>
    </row>
    <row r="1371" spans="1:18" x14ac:dyDescent="0.35">
      <c r="A1371">
        <v>2794</v>
      </c>
      <c r="B1371" t="s">
        <v>8</v>
      </c>
      <c r="C1371">
        <f t="shared" si="252"/>
        <v>143</v>
      </c>
      <c r="D1371">
        <v>143</v>
      </c>
      <c r="E1371" t="s">
        <v>7</v>
      </c>
      <c r="F1371" s="1">
        <v>42564.205069444448</v>
      </c>
      <c r="G1371" s="1">
        <v>42564.251319444447</v>
      </c>
      <c r="H1371">
        <f t="shared" si="253"/>
        <v>4</v>
      </c>
      <c r="I1371" t="str">
        <f t="shared" si="254"/>
        <v>Wednesday</v>
      </c>
      <c r="J1371">
        <f t="shared" si="255"/>
        <v>66.59999999916181</v>
      </c>
      <c r="K1371" s="1">
        <f t="shared" si="256"/>
        <v>42564.251319444447</v>
      </c>
      <c r="L1371" t="str">
        <f t="shared" si="257"/>
        <v>Trip Completed</v>
      </c>
      <c r="M1371" t="str">
        <f t="shared" si="258"/>
        <v>City</v>
      </c>
      <c r="N1371" s="1">
        <f t="shared" si="263"/>
        <v>42564</v>
      </c>
      <c r="O1371" t="str">
        <f t="shared" si="259"/>
        <v>13-Jul-2016 → 13-Jul-2016</v>
      </c>
      <c r="P1371" t="str">
        <f t="shared" si="260"/>
        <v>13-Jul-2016</v>
      </c>
      <c r="Q1371" s="2">
        <f t="shared" si="261"/>
        <v>42564</v>
      </c>
      <c r="R1371" t="str">
        <f t="shared" si="262"/>
        <v>Normal</v>
      </c>
    </row>
    <row r="1372" spans="1:18" x14ac:dyDescent="0.35">
      <c r="A1372">
        <v>3172</v>
      </c>
      <c r="B1372" t="s">
        <v>6</v>
      </c>
      <c r="C1372">
        <f t="shared" si="252"/>
        <v>143</v>
      </c>
      <c r="D1372">
        <v>143</v>
      </c>
      <c r="E1372" t="s">
        <v>7</v>
      </c>
      <c r="F1372" s="1">
        <v>42564.384375000001</v>
      </c>
      <c r="G1372" s="1">
        <v>42564.43340277778</v>
      </c>
      <c r="H1372">
        <f t="shared" si="253"/>
        <v>9</v>
      </c>
      <c r="I1372" t="str">
        <f t="shared" si="254"/>
        <v>Wednesday</v>
      </c>
      <c r="J1372">
        <f t="shared" si="255"/>
        <v>70.600000001722947</v>
      </c>
      <c r="K1372" s="1">
        <f t="shared" si="256"/>
        <v>42564.43340277778</v>
      </c>
      <c r="L1372" t="str">
        <f t="shared" si="257"/>
        <v>Trip Completed</v>
      </c>
      <c r="M1372" t="str">
        <f t="shared" si="258"/>
        <v>Airport</v>
      </c>
      <c r="N1372" s="1">
        <f t="shared" si="263"/>
        <v>42564</v>
      </c>
      <c r="O1372" t="str">
        <f t="shared" si="259"/>
        <v>13-Jul-2016 → 13-Jul-2016</v>
      </c>
      <c r="P1372" t="str">
        <f t="shared" si="260"/>
        <v>13-Jul-2016</v>
      </c>
      <c r="Q1372" s="2">
        <f t="shared" si="261"/>
        <v>42564</v>
      </c>
      <c r="R1372" t="str">
        <f t="shared" si="262"/>
        <v>Normal</v>
      </c>
    </row>
    <row r="1373" spans="1:18" x14ac:dyDescent="0.35">
      <c r="A1373">
        <v>6559</v>
      </c>
      <c r="B1373" t="s">
        <v>6</v>
      </c>
      <c r="C1373">
        <f t="shared" si="252"/>
        <v>143</v>
      </c>
      <c r="D1373">
        <v>143</v>
      </c>
      <c r="E1373" t="s">
        <v>7</v>
      </c>
      <c r="F1373" s="1">
        <v>42566.875439814816</v>
      </c>
      <c r="G1373" s="1">
        <v>42566.915532407409</v>
      </c>
      <c r="H1373">
        <f t="shared" si="253"/>
        <v>21</v>
      </c>
      <c r="I1373" t="str">
        <f t="shared" si="254"/>
        <v>Friday</v>
      </c>
      <c r="J1373">
        <f t="shared" si="255"/>
        <v>57.733333334326744</v>
      </c>
      <c r="K1373" s="1">
        <f t="shared" si="256"/>
        <v>42566.915532407409</v>
      </c>
      <c r="L1373" t="str">
        <f t="shared" si="257"/>
        <v>Trip Completed</v>
      </c>
      <c r="M1373" t="str">
        <f t="shared" si="258"/>
        <v>Airport</v>
      </c>
      <c r="N1373" s="1">
        <f t="shared" si="263"/>
        <v>42566</v>
      </c>
      <c r="O1373" t="str">
        <f t="shared" si="259"/>
        <v>15-Jul-2016 → 15-Jul-2016</v>
      </c>
      <c r="P1373" t="str">
        <f t="shared" si="260"/>
        <v>15-Jul-2016</v>
      </c>
      <c r="Q1373" s="2">
        <f t="shared" si="261"/>
        <v>42566</v>
      </c>
      <c r="R1373" t="str">
        <f t="shared" si="262"/>
        <v>Normal</v>
      </c>
    </row>
    <row r="1374" spans="1:18" x14ac:dyDescent="0.35">
      <c r="A1374">
        <v>243</v>
      </c>
      <c r="B1374" t="s">
        <v>8</v>
      </c>
      <c r="C1374">
        <f t="shared" si="252"/>
        <v>144</v>
      </c>
      <c r="D1374">
        <v>144</v>
      </c>
      <c r="E1374" t="s">
        <v>7</v>
      </c>
      <c r="F1374" s="1">
        <v>42681.273611111108</v>
      </c>
      <c r="G1374" s="1">
        <v>42681.29791666667</v>
      </c>
      <c r="H1374">
        <f t="shared" si="253"/>
        <v>6</v>
      </c>
      <c r="I1374" t="str">
        <f t="shared" si="254"/>
        <v>Monday</v>
      </c>
      <c r="J1374">
        <f t="shared" si="255"/>
        <v>35.000000009313226</v>
      </c>
      <c r="K1374" s="1">
        <f t="shared" si="256"/>
        <v>42681.29791666667</v>
      </c>
      <c r="L1374" t="str">
        <f t="shared" si="257"/>
        <v>Trip Completed</v>
      </c>
      <c r="M1374" t="str">
        <f t="shared" si="258"/>
        <v>City</v>
      </c>
      <c r="N1374" s="1">
        <f t="shared" si="263"/>
        <v>42681</v>
      </c>
      <c r="O1374" t="str">
        <f t="shared" si="259"/>
        <v>07-Nov-2016 → 07-Nov-2016</v>
      </c>
      <c r="P1374" t="str">
        <f t="shared" si="260"/>
        <v>07-Nov-2016</v>
      </c>
      <c r="Q1374" s="2">
        <f t="shared" si="261"/>
        <v>42681</v>
      </c>
      <c r="R1374" t="str">
        <f t="shared" si="262"/>
        <v>Holiday</v>
      </c>
    </row>
    <row r="1375" spans="1:18" x14ac:dyDescent="0.35">
      <c r="A1375">
        <v>296</v>
      </c>
      <c r="B1375" t="s">
        <v>6</v>
      </c>
      <c r="C1375">
        <f t="shared" si="252"/>
        <v>144</v>
      </c>
      <c r="D1375">
        <v>144</v>
      </c>
      <c r="E1375" t="s">
        <v>7</v>
      </c>
      <c r="F1375" s="1">
        <v>42681.3</v>
      </c>
      <c r="G1375" s="1">
        <v>42681.32916666667</v>
      </c>
      <c r="H1375">
        <f t="shared" si="253"/>
        <v>7</v>
      </c>
      <c r="I1375" t="str">
        <f t="shared" si="254"/>
        <v>Monday</v>
      </c>
      <c r="J1375">
        <f t="shared" si="255"/>
        <v>42.000000000698492</v>
      </c>
      <c r="K1375" s="1">
        <f t="shared" si="256"/>
        <v>42681.32916666667</v>
      </c>
      <c r="L1375" t="str">
        <f t="shared" si="257"/>
        <v>Trip Completed</v>
      </c>
      <c r="M1375" t="str">
        <f t="shared" si="258"/>
        <v>Airport</v>
      </c>
      <c r="N1375" s="1">
        <f t="shared" si="263"/>
        <v>42681</v>
      </c>
      <c r="O1375" t="str">
        <f t="shared" si="259"/>
        <v>07-Nov-2016 → 07-Nov-2016</v>
      </c>
      <c r="P1375" t="str">
        <f t="shared" si="260"/>
        <v>07-Nov-2016</v>
      </c>
      <c r="Q1375" s="2">
        <f t="shared" si="261"/>
        <v>42681</v>
      </c>
      <c r="R1375" t="str">
        <f t="shared" si="262"/>
        <v>Holiday</v>
      </c>
    </row>
    <row r="1376" spans="1:18" x14ac:dyDescent="0.35">
      <c r="A1376">
        <v>677</v>
      </c>
      <c r="B1376" t="s">
        <v>8</v>
      </c>
      <c r="C1376">
        <f t="shared" si="252"/>
        <v>144</v>
      </c>
      <c r="D1376">
        <v>144</v>
      </c>
      <c r="E1376" t="s">
        <v>7</v>
      </c>
      <c r="F1376" s="1">
        <v>42681.55972222222</v>
      </c>
      <c r="G1376" s="1">
        <v>42681.581944444442</v>
      </c>
      <c r="H1376">
        <f t="shared" si="253"/>
        <v>13</v>
      </c>
      <c r="I1376" t="str">
        <f t="shared" si="254"/>
        <v>Monday</v>
      </c>
      <c r="J1376">
        <f t="shared" si="255"/>
        <v>31.999999999534339</v>
      </c>
      <c r="K1376" s="1">
        <f t="shared" si="256"/>
        <v>42681.581944444442</v>
      </c>
      <c r="L1376" t="str">
        <f t="shared" si="257"/>
        <v>Trip Completed</v>
      </c>
      <c r="M1376" t="str">
        <f t="shared" si="258"/>
        <v>City</v>
      </c>
      <c r="N1376" s="1">
        <f t="shared" si="263"/>
        <v>42681</v>
      </c>
      <c r="O1376" t="str">
        <f t="shared" si="259"/>
        <v>07-Nov-2016 → 07-Nov-2016</v>
      </c>
      <c r="P1376" t="str">
        <f t="shared" si="260"/>
        <v>07-Nov-2016</v>
      </c>
      <c r="Q1376" s="2">
        <f t="shared" si="261"/>
        <v>42681</v>
      </c>
      <c r="R1376" t="str">
        <f t="shared" si="262"/>
        <v>Holiday</v>
      </c>
    </row>
    <row r="1377" spans="1:18" x14ac:dyDescent="0.35">
      <c r="A1377">
        <v>1360</v>
      </c>
      <c r="B1377" t="s">
        <v>8</v>
      </c>
      <c r="C1377">
        <f t="shared" si="252"/>
        <v>144</v>
      </c>
      <c r="D1377">
        <v>144</v>
      </c>
      <c r="E1377" t="s">
        <v>7</v>
      </c>
      <c r="F1377" s="1">
        <v>42681.995833333334</v>
      </c>
      <c r="G1377" s="1">
        <v>42711.04791666667</v>
      </c>
      <c r="H1377">
        <f t="shared" si="253"/>
        <v>23</v>
      </c>
      <c r="I1377" t="str">
        <f t="shared" si="254"/>
        <v>Monday</v>
      </c>
      <c r="J1377">
        <f t="shared" si="255"/>
        <v>41835.000000003492</v>
      </c>
      <c r="K1377" s="1">
        <f t="shared" si="256"/>
        <v>42711.04791666667</v>
      </c>
      <c r="L1377" t="str">
        <f t="shared" si="257"/>
        <v>Trip Completed</v>
      </c>
      <c r="M1377" t="str">
        <f t="shared" si="258"/>
        <v>City</v>
      </c>
      <c r="N1377" s="1">
        <f t="shared" si="263"/>
        <v>42681</v>
      </c>
      <c r="O1377" t="str">
        <f t="shared" si="259"/>
        <v>07-Nov-2016 → 07-Dec-2016</v>
      </c>
      <c r="P1377" t="str">
        <f t="shared" si="260"/>
        <v>07-Nov-2016</v>
      </c>
      <c r="Q1377" s="2">
        <f t="shared" si="261"/>
        <v>42681</v>
      </c>
      <c r="R1377" t="str">
        <f t="shared" si="262"/>
        <v>Holiday</v>
      </c>
    </row>
    <row r="1378" spans="1:18" x14ac:dyDescent="0.35">
      <c r="A1378">
        <v>1916</v>
      </c>
      <c r="B1378" t="s">
        <v>6</v>
      </c>
      <c r="C1378">
        <f t="shared" si="252"/>
        <v>144</v>
      </c>
      <c r="D1378">
        <v>144</v>
      </c>
      <c r="E1378" t="s">
        <v>7</v>
      </c>
      <c r="F1378" s="1">
        <v>42711.446527777778</v>
      </c>
      <c r="G1378" s="1">
        <v>42711.46597222222</v>
      </c>
      <c r="H1378">
        <f t="shared" si="253"/>
        <v>10</v>
      </c>
      <c r="I1378" t="str">
        <f t="shared" si="254"/>
        <v>Wednesday</v>
      </c>
      <c r="J1378">
        <f t="shared" si="255"/>
        <v>27.999999996973202</v>
      </c>
      <c r="K1378" s="1">
        <f t="shared" si="256"/>
        <v>42711.46597222222</v>
      </c>
      <c r="L1378" t="str">
        <f t="shared" si="257"/>
        <v>Trip Completed</v>
      </c>
      <c r="M1378" t="str">
        <f t="shared" si="258"/>
        <v>Airport</v>
      </c>
      <c r="N1378" s="1">
        <f t="shared" si="263"/>
        <v>42711</v>
      </c>
      <c r="O1378" t="str">
        <f t="shared" si="259"/>
        <v>07-Dec-2016 → 07-Dec-2016</v>
      </c>
      <c r="P1378" t="str">
        <f t="shared" si="260"/>
        <v>07-Dec-2016</v>
      </c>
      <c r="Q1378" s="2">
        <f t="shared" si="261"/>
        <v>42711</v>
      </c>
      <c r="R1378" t="str">
        <f t="shared" si="262"/>
        <v>Strike/Disruption (Vardah cyclone in Chennai)</v>
      </c>
    </row>
    <row r="1379" spans="1:18" x14ac:dyDescent="0.35">
      <c r="A1379">
        <v>2397</v>
      </c>
      <c r="B1379" t="s">
        <v>8</v>
      </c>
      <c r="C1379">
        <f t="shared" si="252"/>
        <v>144</v>
      </c>
      <c r="D1379">
        <v>144</v>
      </c>
      <c r="E1379" t="s">
        <v>7</v>
      </c>
      <c r="F1379" s="1">
        <v>42711.822916666664</v>
      </c>
      <c r="G1379" s="1">
        <v>42711.84652777778</v>
      </c>
      <c r="H1379">
        <f t="shared" si="253"/>
        <v>19</v>
      </c>
      <c r="I1379" t="str">
        <f t="shared" si="254"/>
        <v>Wednesday</v>
      </c>
      <c r="J1379">
        <f t="shared" si="255"/>
        <v>34.000000006053597</v>
      </c>
      <c r="K1379" s="1">
        <f t="shared" si="256"/>
        <v>42711.84652777778</v>
      </c>
      <c r="L1379" t="str">
        <f t="shared" si="257"/>
        <v>Trip Completed</v>
      </c>
      <c r="M1379" t="str">
        <f t="shared" si="258"/>
        <v>City</v>
      </c>
      <c r="N1379" s="1">
        <f t="shared" si="263"/>
        <v>42711</v>
      </c>
      <c r="O1379" t="str">
        <f t="shared" si="259"/>
        <v>07-Dec-2016 → 07-Dec-2016</v>
      </c>
      <c r="P1379" t="str">
        <f t="shared" si="260"/>
        <v>07-Dec-2016</v>
      </c>
      <c r="Q1379" s="2">
        <f t="shared" si="261"/>
        <v>42711</v>
      </c>
      <c r="R1379" t="str">
        <f t="shared" si="262"/>
        <v>Strike/Disruption (Vardah cyclone in Chennai)</v>
      </c>
    </row>
    <row r="1380" spans="1:18" x14ac:dyDescent="0.35">
      <c r="A1380">
        <v>3624</v>
      </c>
      <c r="B1380" t="s">
        <v>6</v>
      </c>
      <c r="C1380">
        <f t="shared" si="252"/>
        <v>144</v>
      </c>
      <c r="D1380">
        <v>144</v>
      </c>
      <c r="E1380" t="s">
        <v>7</v>
      </c>
      <c r="F1380" s="1">
        <v>42564.78665509259</v>
      </c>
      <c r="G1380" s="1">
        <v>42564.829606481479</v>
      </c>
      <c r="H1380">
        <f t="shared" si="253"/>
        <v>18</v>
      </c>
      <c r="I1380" t="str">
        <f t="shared" si="254"/>
        <v>Wednesday</v>
      </c>
      <c r="J1380">
        <f t="shared" si="255"/>
        <v>61.84999999939464</v>
      </c>
      <c r="K1380" s="1">
        <f t="shared" si="256"/>
        <v>42564.829606481479</v>
      </c>
      <c r="L1380" t="str">
        <f t="shared" si="257"/>
        <v>Trip Completed</v>
      </c>
      <c r="M1380" t="str">
        <f t="shared" si="258"/>
        <v>Airport</v>
      </c>
      <c r="N1380" s="1">
        <f t="shared" si="263"/>
        <v>42564</v>
      </c>
      <c r="O1380" t="str">
        <f t="shared" si="259"/>
        <v>13-Jul-2016 → 13-Jul-2016</v>
      </c>
      <c r="P1380" t="str">
        <f t="shared" si="260"/>
        <v>13-Jul-2016</v>
      </c>
      <c r="Q1380" s="2">
        <f t="shared" si="261"/>
        <v>42564</v>
      </c>
      <c r="R1380" t="str">
        <f t="shared" si="262"/>
        <v>Normal</v>
      </c>
    </row>
    <row r="1381" spans="1:18" x14ac:dyDescent="0.35">
      <c r="A1381">
        <v>4799</v>
      </c>
      <c r="B1381" t="s">
        <v>8</v>
      </c>
      <c r="C1381">
        <f t="shared" si="252"/>
        <v>144</v>
      </c>
      <c r="D1381">
        <v>144</v>
      </c>
      <c r="E1381" t="s">
        <v>7</v>
      </c>
      <c r="F1381" s="1">
        <v>42565.705763888887</v>
      </c>
      <c r="G1381" s="1">
        <v>42565.742210648146</v>
      </c>
      <c r="H1381">
        <f t="shared" si="253"/>
        <v>16</v>
      </c>
      <c r="I1381" t="str">
        <f t="shared" si="254"/>
        <v>Thursday</v>
      </c>
      <c r="J1381">
        <f t="shared" si="255"/>
        <v>52.48333333292976</v>
      </c>
      <c r="K1381" s="1">
        <f t="shared" si="256"/>
        <v>42565.742210648146</v>
      </c>
      <c r="L1381" t="str">
        <f t="shared" si="257"/>
        <v>Trip Completed</v>
      </c>
      <c r="M1381" t="str">
        <f t="shared" si="258"/>
        <v>City</v>
      </c>
      <c r="N1381" s="1">
        <f t="shared" si="263"/>
        <v>42565</v>
      </c>
      <c r="O1381" t="str">
        <f t="shared" si="259"/>
        <v>14-Jul-2016 → 14-Jul-2016</v>
      </c>
      <c r="P1381" t="str">
        <f t="shared" si="260"/>
        <v>14-Jul-2016</v>
      </c>
      <c r="Q1381" s="2">
        <f t="shared" si="261"/>
        <v>42565</v>
      </c>
      <c r="R1381" t="str">
        <f t="shared" si="262"/>
        <v>Normal</v>
      </c>
    </row>
    <row r="1382" spans="1:18" x14ac:dyDescent="0.35">
      <c r="A1382">
        <v>5241</v>
      </c>
      <c r="B1382" t="s">
        <v>8</v>
      </c>
      <c r="C1382">
        <f t="shared" si="252"/>
        <v>144</v>
      </c>
      <c r="D1382">
        <v>144</v>
      </c>
      <c r="E1382" t="s">
        <v>7</v>
      </c>
      <c r="F1382" s="1">
        <v>42565.884212962963</v>
      </c>
      <c r="G1382" s="1">
        <v>42565.904467592591</v>
      </c>
      <c r="H1382">
        <f t="shared" si="253"/>
        <v>21</v>
      </c>
      <c r="I1382" t="str">
        <f t="shared" si="254"/>
        <v>Thursday</v>
      </c>
      <c r="J1382">
        <f t="shared" si="255"/>
        <v>29.166666663950309</v>
      </c>
      <c r="K1382" s="1">
        <f t="shared" si="256"/>
        <v>42565.904467592591</v>
      </c>
      <c r="L1382" t="str">
        <f t="shared" si="257"/>
        <v>Trip Completed</v>
      </c>
      <c r="M1382" t="str">
        <f t="shared" si="258"/>
        <v>City</v>
      </c>
      <c r="N1382" s="1">
        <f t="shared" si="263"/>
        <v>42565</v>
      </c>
      <c r="O1382" t="str">
        <f t="shared" si="259"/>
        <v>14-Jul-2016 → 14-Jul-2016</v>
      </c>
      <c r="P1382" t="str">
        <f t="shared" si="260"/>
        <v>14-Jul-2016</v>
      </c>
      <c r="Q1382" s="2">
        <f t="shared" si="261"/>
        <v>42565</v>
      </c>
      <c r="R1382" t="str">
        <f t="shared" si="262"/>
        <v>Normal</v>
      </c>
    </row>
    <row r="1383" spans="1:18" x14ac:dyDescent="0.35">
      <c r="A1383">
        <v>6380</v>
      </c>
      <c r="B1383" t="s">
        <v>6</v>
      </c>
      <c r="C1383">
        <f t="shared" si="252"/>
        <v>144</v>
      </c>
      <c r="D1383">
        <v>144</v>
      </c>
      <c r="E1383" t="s">
        <v>7</v>
      </c>
      <c r="F1383" s="1">
        <v>42566.805104166669</v>
      </c>
      <c r="G1383" s="1">
        <v>42566.850914351853</v>
      </c>
      <c r="H1383">
        <f t="shared" si="253"/>
        <v>19</v>
      </c>
      <c r="I1383" t="str">
        <f t="shared" si="254"/>
        <v>Friday</v>
      </c>
      <c r="J1383">
        <f t="shared" si="255"/>
        <v>65.966666664462537</v>
      </c>
      <c r="K1383" s="1">
        <f t="shared" si="256"/>
        <v>42566.850914351853</v>
      </c>
      <c r="L1383" t="str">
        <f t="shared" si="257"/>
        <v>Trip Completed</v>
      </c>
      <c r="M1383" t="str">
        <f t="shared" si="258"/>
        <v>Airport</v>
      </c>
      <c r="N1383" s="1">
        <f t="shared" si="263"/>
        <v>42566</v>
      </c>
      <c r="O1383" t="str">
        <f t="shared" si="259"/>
        <v>15-Jul-2016 → 15-Jul-2016</v>
      </c>
      <c r="P1383" t="str">
        <f t="shared" si="260"/>
        <v>15-Jul-2016</v>
      </c>
      <c r="Q1383" s="2">
        <f t="shared" si="261"/>
        <v>42566</v>
      </c>
      <c r="R1383" t="str">
        <f t="shared" si="262"/>
        <v>Normal</v>
      </c>
    </row>
    <row r="1384" spans="1:18" x14ac:dyDescent="0.35">
      <c r="A1384">
        <v>998</v>
      </c>
      <c r="B1384" t="s">
        <v>6</v>
      </c>
      <c r="C1384">
        <f t="shared" si="252"/>
        <v>145</v>
      </c>
      <c r="D1384">
        <v>145</v>
      </c>
      <c r="E1384" t="s">
        <v>7</v>
      </c>
      <c r="F1384" s="1">
        <v>42681.792361111111</v>
      </c>
      <c r="G1384" s="1">
        <v>42681.824999999997</v>
      </c>
      <c r="H1384">
        <f t="shared" si="253"/>
        <v>19</v>
      </c>
      <c r="I1384" t="str">
        <f t="shared" si="254"/>
        <v>Monday</v>
      </c>
      <c r="J1384">
        <f t="shared" si="255"/>
        <v>46.999999996041879</v>
      </c>
      <c r="K1384" s="1">
        <f t="shared" si="256"/>
        <v>42681.824999999997</v>
      </c>
      <c r="L1384" t="str">
        <f t="shared" si="257"/>
        <v>Trip Completed</v>
      </c>
      <c r="M1384" t="str">
        <f t="shared" si="258"/>
        <v>Airport</v>
      </c>
      <c r="N1384" s="1">
        <f t="shared" si="263"/>
        <v>42681</v>
      </c>
      <c r="O1384" t="str">
        <f t="shared" si="259"/>
        <v>07-Nov-2016 → 07-Nov-2016</v>
      </c>
      <c r="P1384" t="str">
        <f t="shared" si="260"/>
        <v>07-Nov-2016</v>
      </c>
      <c r="Q1384" s="2">
        <f t="shared" si="261"/>
        <v>42681</v>
      </c>
      <c r="R1384" t="str">
        <f t="shared" si="262"/>
        <v>Holiday</v>
      </c>
    </row>
    <row r="1385" spans="1:18" x14ac:dyDescent="0.35">
      <c r="A1385">
        <v>1281</v>
      </c>
      <c r="B1385" t="s">
        <v>6</v>
      </c>
      <c r="C1385">
        <f t="shared" si="252"/>
        <v>145</v>
      </c>
      <c r="D1385">
        <v>145</v>
      </c>
      <c r="E1385" t="s">
        <v>7</v>
      </c>
      <c r="F1385" s="1">
        <v>42681.925000000003</v>
      </c>
      <c r="G1385" s="1">
        <v>42681.95208333333</v>
      </c>
      <c r="H1385">
        <f t="shared" si="253"/>
        <v>22</v>
      </c>
      <c r="I1385" t="str">
        <f t="shared" si="254"/>
        <v>Monday</v>
      </c>
      <c r="J1385">
        <f t="shared" si="255"/>
        <v>38.999999990919605</v>
      </c>
      <c r="K1385" s="1">
        <f t="shared" si="256"/>
        <v>42681.95208333333</v>
      </c>
      <c r="L1385" t="str">
        <f t="shared" si="257"/>
        <v>Trip Completed</v>
      </c>
      <c r="M1385" t="str">
        <f t="shared" si="258"/>
        <v>Airport</v>
      </c>
      <c r="N1385" s="1">
        <f t="shared" si="263"/>
        <v>42681</v>
      </c>
      <c r="O1385" t="str">
        <f t="shared" si="259"/>
        <v>07-Nov-2016 → 07-Nov-2016</v>
      </c>
      <c r="P1385" t="str">
        <f t="shared" si="260"/>
        <v>07-Nov-2016</v>
      </c>
      <c r="Q1385" s="2">
        <f t="shared" si="261"/>
        <v>42681</v>
      </c>
      <c r="R1385" t="str">
        <f t="shared" si="262"/>
        <v>Holiday</v>
      </c>
    </row>
    <row r="1386" spans="1:18" x14ac:dyDescent="0.35">
      <c r="A1386">
        <v>2045</v>
      </c>
      <c r="B1386" t="s">
        <v>6</v>
      </c>
      <c r="C1386">
        <f t="shared" si="252"/>
        <v>145</v>
      </c>
      <c r="D1386">
        <v>145</v>
      </c>
      <c r="E1386" t="s">
        <v>7</v>
      </c>
      <c r="F1386" s="1">
        <v>42711.613194444442</v>
      </c>
      <c r="G1386" s="1">
        <v>42711.629166666666</v>
      </c>
      <c r="H1386">
        <f t="shared" si="253"/>
        <v>14</v>
      </c>
      <c r="I1386" t="str">
        <f t="shared" si="254"/>
        <v>Wednesday</v>
      </c>
      <c r="J1386">
        <f t="shared" si="255"/>
        <v>23.000000001629815</v>
      </c>
      <c r="K1386" s="1">
        <f t="shared" si="256"/>
        <v>42711.629166666666</v>
      </c>
      <c r="L1386" t="str">
        <f t="shared" si="257"/>
        <v>Trip Completed</v>
      </c>
      <c r="M1386" t="str">
        <f t="shared" si="258"/>
        <v>Airport</v>
      </c>
      <c r="N1386" s="1">
        <f t="shared" si="263"/>
        <v>42711</v>
      </c>
      <c r="O1386" t="str">
        <f t="shared" si="259"/>
        <v>07-Dec-2016 → 07-Dec-2016</v>
      </c>
      <c r="P1386" t="str">
        <f t="shared" si="260"/>
        <v>07-Dec-2016</v>
      </c>
      <c r="Q1386" s="2">
        <f t="shared" si="261"/>
        <v>42711</v>
      </c>
      <c r="R1386" t="str">
        <f t="shared" si="262"/>
        <v>Strike/Disruption (Vardah cyclone in Chennai)</v>
      </c>
    </row>
    <row r="1387" spans="1:18" x14ac:dyDescent="0.35">
      <c r="A1387">
        <v>2424</v>
      </c>
      <c r="B1387" t="s">
        <v>8</v>
      </c>
      <c r="C1387">
        <f t="shared" si="252"/>
        <v>145</v>
      </c>
      <c r="D1387">
        <v>145</v>
      </c>
      <c r="E1387" t="s">
        <v>7</v>
      </c>
      <c r="F1387" s="1">
        <v>42711.835416666669</v>
      </c>
      <c r="G1387" s="1">
        <v>42711.87777777778</v>
      </c>
      <c r="H1387">
        <f t="shared" si="253"/>
        <v>20</v>
      </c>
      <c r="I1387" t="str">
        <f t="shared" si="254"/>
        <v>Wednesday</v>
      </c>
      <c r="J1387">
        <f t="shared" si="255"/>
        <v>60.999999999767169</v>
      </c>
      <c r="K1387" s="1">
        <f t="shared" si="256"/>
        <v>42711.87777777778</v>
      </c>
      <c r="L1387" t="str">
        <f t="shared" si="257"/>
        <v>Trip Completed</v>
      </c>
      <c r="M1387" t="str">
        <f t="shared" si="258"/>
        <v>City</v>
      </c>
      <c r="N1387" s="1">
        <f t="shared" si="263"/>
        <v>42711</v>
      </c>
      <c r="O1387" t="str">
        <f t="shared" si="259"/>
        <v>07-Dec-2016 → 07-Dec-2016</v>
      </c>
      <c r="P1387" t="str">
        <f t="shared" si="260"/>
        <v>07-Dec-2016</v>
      </c>
      <c r="Q1387" s="2">
        <f t="shared" si="261"/>
        <v>42711</v>
      </c>
      <c r="R1387" t="str">
        <f t="shared" si="262"/>
        <v>Strike/Disruption (Vardah cyclone in Chennai)</v>
      </c>
    </row>
    <row r="1388" spans="1:18" x14ac:dyDescent="0.35">
      <c r="A1388">
        <v>3162</v>
      </c>
      <c r="B1388" t="s">
        <v>6</v>
      </c>
      <c r="C1388">
        <f t="shared" si="252"/>
        <v>145</v>
      </c>
      <c r="D1388">
        <v>145</v>
      </c>
      <c r="E1388" t="s">
        <v>7</v>
      </c>
      <c r="F1388" s="1">
        <v>42564.383194444446</v>
      </c>
      <c r="G1388" s="1">
        <v>42564.401469907411</v>
      </c>
      <c r="H1388">
        <f t="shared" si="253"/>
        <v>9</v>
      </c>
      <c r="I1388" t="str">
        <f t="shared" si="254"/>
        <v>Wednesday</v>
      </c>
      <c r="J1388">
        <f t="shared" si="255"/>
        <v>26.316666668280959</v>
      </c>
      <c r="K1388" s="1">
        <f t="shared" si="256"/>
        <v>42564.401469907411</v>
      </c>
      <c r="L1388" t="str">
        <f t="shared" si="257"/>
        <v>Trip Completed</v>
      </c>
      <c r="M1388" t="str">
        <f t="shared" si="258"/>
        <v>Airport</v>
      </c>
      <c r="N1388" s="1">
        <f t="shared" si="263"/>
        <v>42564</v>
      </c>
      <c r="O1388" t="str">
        <f t="shared" si="259"/>
        <v>13-Jul-2016 → 13-Jul-2016</v>
      </c>
      <c r="P1388" t="str">
        <f t="shared" si="260"/>
        <v>13-Jul-2016</v>
      </c>
      <c r="Q1388" s="2">
        <f t="shared" si="261"/>
        <v>42564</v>
      </c>
      <c r="R1388" t="str">
        <f t="shared" si="262"/>
        <v>Normal</v>
      </c>
    </row>
    <row r="1389" spans="1:18" x14ac:dyDescent="0.35">
      <c r="A1389">
        <v>3222</v>
      </c>
      <c r="B1389" t="s">
        <v>8</v>
      </c>
      <c r="C1389">
        <f t="shared" si="252"/>
        <v>145</v>
      </c>
      <c r="D1389">
        <v>145</v>
      </c>
      <c r="E1389" t="s">
        <v>7</v>
      </c>
      <c r="F1389" s="1">
        <v>42564.410474537035</v>
      </c>
      <c r="G1389" s="1">
        <v>42564.454236111109</v>
      </c>
      <c r="H1389">
        <f t="shared" si="253"/>
        <v>9</v>
      </c>
      <c r="I1389" t="str">
        <f t="shared" si="254"/>
        <v>Wednesday</v>
      </c>
      <c r="J1389">
        <f t="shared" si="255"/>
        <v>63.016666666371748</v>
      </c>
      <c r="K1389" s="1">
        <f t="shared" si="256"/>
        <v>42564.454236111109</v>
      </c>
      <c r="L1389" t="str">
        <f t="shared" si="257"/>
        <v>Trip Completed</v>
      </c>
      <c r="M1389" t="str">
        <f t="shared" si="258"/>
        <v>City</v>
      </c>
      <c r="N1389" s="1">
        <f t="shared" si="263"/>
        <v>42564</v>
      </c>
      <c r="O1389" t="str">
        <f t="shared" si="259"/>
        <v>13-Jul-2016 → 13-Jul-2016</v>
      </c>
      <c r="P1389" t="str">
        <f t="shared" si="260"/>
        <v>13-Jul-2016</v>
      </c>
      <c r="Q1389" s="2">
        <f t="shared" si="261"/>
        <v>42564</v>
      </c>
      <c r="R1389" t="str">
        <f t="shared" si="262"/>
        <v>Normal</v>
      </c>
    </row>
    <row r="1390" spans="1:18" x14ac:dyDescent="0.35">
      <c r="A1390">
        <v>4098</v>
      </c>
      <c r="B1390" t="s">
        <v>8</v>
      </c>
      <c r="C1390">
        <f t="shared" si="252"/>
        <v>145</v>
      </c>
      <c r="D1390">
        <v>145</v>
      </c>
      <c r="E1390" t="s">
        <v>7</v>
      </c>
      <c r="F1390" s="1">
        <v>42565.133229166669</v>
      </c>
      <c r="G1390" s="1">
        <v>42565.166608796295</v>
      </c>
      <c r="H1390">
        <f t="shared" si="253"/>
        <v>3</v>
      </c>
      <c r="I1390" t="str">
        <f t="shared" si="254"/>
        <v>Thursday</v>
      </c>
      <c r="J1390">
        <f t="shared" si="255"/>
        <v>48.066666660597548</v>
      </c>
      <c r="K1390" s="1">
        <f t="shared" si="256"/>
        <v>42565.166608796295</v>
      </c>
      <c r="L1390" t="str">
        <f t="shared" si="257"/>
        <v>Trip Completed</v>
      </c>
      <c r="M1390" t="str">
        <f t="shared" si="258"/>
        <v>City</v>
      </c>
      <c r="N1390" s="1">
        <f t="shared" si="263"/>
        <v>42565</v>
      </c>
      <c r="O1390" t="str">
        <f t="shared" si="259"/>
        <v>14-Jul-2016 → 14-Jul-2016</v>
      </c>
      <c r="P1390" t="str">
        <f t="shared" si="260"/>
        <v>14-Jul-2016</v>
      </c>
      <c r="Q1390" s="2">
        <f t="shared" si="261"/>
        <v>42565</v>
      </c>
      <c r="R1390" t="str">
        <f t="shared" si="262"/>
        <v>Normal</v>
      </c>
    </row>
    <row r="1391" spans="1:18" x14ac:dyDescent="0.35">
      <c r="A1391">
        <v>4905</v>
      </c>
      <c r="B1391" t="s">
        <v>6</v>
      </c>
      <c r="C1391">
        <f t="shared" si="252"/>
        <v>145</v>
      </c>
      <c r="D1391">
        <v>145</v>
      </c>
      <c r="E1391" t="s">
        <v>7</v>
      </c>
      <c r="F1391" s="1">
        <v>42565.750613425924</v>
      </c>
      <c r="G1391" s="1">
        <v>42565.778703703705</v>
      </c>
      <c r="H1391">
        <f t="shared" si="253"/>
        <v>18</v>
      </c>
      <c r="I1391" t="str">
        <f t="shared" si="254"/>
        <v>Thursday</v>
      </c>
      <c r="J1391">
        <f t="shared" si="255"/>
        <v>40.450000005075708</v>
      </c>
      <c r="K1391" s="1">
        <f t="shared" si="256"/>
        <v>42565.778703703705</v>
      </c>
      <c r="L1391" t="str">
        <f t="shared" si="257"/>
        <v>Trip Completed</v>
      </c>
      <c r="M1391" t="str">
        <f t="shared" si="258"/>
        <v>Airport</v>
      </c>
      <c r="N1391" s="1">
        <f t="shared" si="263"/>
        <v>42565</v>
      </c>
      <c r="O1391" t="str">
        <f t="shared" si="259"/>
        <v>14-Jul-2016 → 14-Jul-2016</v>
      </c>
      <c r="P1391" t="str">
        <f t="shared" si="260"/>
        <v>14-Jul-2016</v>
      </c>
      <c r="Q1391" s="2">
        <f t="shared" si="261"/>
        <v>42565</v>
      </c>
      <c r="R1391" t="str">
        <f t="shared" si="262"/>
        <v>Normal</v>
      </c>
    </row>
    <row r="1392" spans="1:18" x14ac:dyDescent="0.35">
      <c r="A1392">
        <v>5622</v>
      </c>
      <c r="B1392" t="s">
        <v>6</v>
      </c>
      <c r="C1392">
        <f t="shared" si="252"/>
        <v>145</v>
      </c>
      <c r="D1392">
        <v>145</v>
      </c>
      <c r="E1392" t="s">
        <v>7</v>
      </c>
      <c r="F1392" s="1">
        <v>42566.268773148149</v>
      </c>
      <c r="G1392" s="1">
        <v>42566.318379629629</v>
      </c>
      <c r="H1392">
        <f t="shared" si="253"/>
        <v>6</v>
      </c>
      <c r="I1392" t="str">
        <f t="shared" si="254"/>
        <v>Friday</v>
      </c>
      <c r="J1392">
        <f t="shared" si="255"/>
        <v>71.433333330787718</v>
      </c>
      <c r="K1392" s="1">
        <f t="shared" si="256"/>
        <v>42566.318379629629</v>
      </c>
      <c r="L1392" t="str">
        <f t="shared" si="257"/>
        <v>Trip Completed</v>
      </c>
      <c r="M1392" t="str">
        <f t="shared" si="258"/>
        <v>Airport</v>
      </c>
      <c r="N1392" s="1">
        <f t="shared" si="263"/>
        <v>42566</v>
      </c>
      <c r="O1392" t="str">
        <f t="shared" si="259"/>
        <v>15-Jul-2016 → 15-Jul-2016</v>
      </c>
      <c r="P1392" t="str">
        <f t="shared" si="260"/>
        <v>15-Jul-2016</v>
      </c>
      <c r="Q1392" s="2">
        <f t="shared" si="261"/>
        <v>42566</v>
      </c>
      <c r="R1392" t="str">
        <f t="shared" si="262"/>
        <v>Normal</v>
      </c>
    </row>
    <row r="1393" spans="1:18" x14ac:dyDescent="0.35">
      <c r="A1393">
        <v>318</v>
      </c>
      <c r="B1393" t="s">
        <v>8</v>
      </c>
      <c r="C1393">
        <f t="shared" si="252"/>
        <v>146</v>
      </c>
      <c r="D1393">
        <v>146</v>
      </c>
      <c r="E1393" t="s">
        <v>7</v>
      </c>
      <c r="F1393" s="1">
        <v>42681.311111111114</v>
      </c>
      <c r="G1393" s="1">
        <v>42681.363194444442</v>
      </c>
      <c r="H1393">
        <f t="shared" si="253"/>
        <v>7</v>
      </c>
      <c r="I1393" t="str">
        <f t="shared" si="254"/>
        <v>Monday</v>
      </c>
      <c r="J1393">
        <f t="shared" si="255"/>
        <v>74.999999993015081</v>
      </c>
      <c r="K1393" s="1">
        <f t="shared" si="256"/>
        <v>42681.363194444442</v>
      </c>
      <c r="L1393" t="str">
        <f t="shared" si="257"/>
        <v>Trip Completed</v>
      </c>
      <c r="M1393" t="str">
        <f t="shared" si="258"/>
        <v>City</v>
      </c>
      <c r="N1393" s="1">
        <f t="shared" si="263"/>
        <v>42681</v>
      </c>
      <c r="O1393" t="str">
        <f t="shared" si="259"/>
        <v>07-Nov-2016 → 07-Nov-2016</v>
      </c>
      <c r="P1393" t="str">
        <f t="shared" si="260"/>
        <v>07-Nov-2016</v>
      </c>
      <c r="Q1393" s="2">
        <f t="shared" si="261"/>
        <v>42681</v>
      </c>
      <c r="R1393" t="str">
        <f t="shared" si="262"/>
        <v>Holiday</v>
      </c>
    </row>
    <row r="1394" spans="1:18" x14ac:dyDescent="0.35">
      <c r="A1394">
        <v>557</v>
      </c>
      <c r="B1394" t="s">
        <v>8</v>
      </c>
      <c r="C1394">
        <f t="shared" si="252"/>
        <v>146</v>
      </c>
      <c r="D1394">
        <v>146</v>
      </c>
      <c r="E1394" t="s">
        <v>7</v>
      </c>
      <c r="F1394" s="1">
        <v>42681.427083333336</v>
      </c>
      <c r="G1394" s="1">
        <v>42681.465277777781</v>
      </c>
      <c r="H1394">
        <f t="shared" si="253"/>
        <v>10</v>
      </c>
      <c r="I1394" t="str">
        <f t="shared" si="254"/>
        <v>Monday</v>
      </c>
      <c r="J1394">
        <f t="shared" si="255"/>
        <v>55.000000001164153</v>
      </c>
      <c r="K1394" s="1">
        <f t="shared" si="256"/>
        <v>42681.465277777781</v>
      </c>
      <c r="L1394" t="str">
        <f t="shared" si="257"/>
        <v>Trip Completed</v>
      </c>
      <c r="M1394" t="str">
        <f t="shared" si="258"/>
        <v>City</v>
      </c>
      <c r="N1394" s="1">
        <f t="shared" si="263"/>
        <v>42681</v>
      </c>
      <c r="O1394" t="str">
        <f t="shared" si="259"/>
        <v>07-Nov-2016 → 07-Nov-2016</v>
      </c>
      <c r="P1394" t="str">
        <f t="shared" si="260"/>
        <v>07-Nov-2016</v>
      </c>
      <c r="Q1394" s="2">
        <f t="shared" si="261"/>
        <v>42681</v>
      </c>
      <c r="R1394" t="str">
        <f t="shared" si="262"/>
        <v>Holiday</v>
      </c>
    </row>
    <row r="1395" spans="1:18" x14ac:dyDescent="0.35">
      <c r="A1395">
        <v>2034</v>
      </c>
      <c r="B1395" t="s">
        <v>6</v>
      </c>
      <c r="C1395">
        <f t="shared" si="252"/>
        <v>146</v>
      </c>
      <c r="D1395">
        <v>146</v>
      </c>
      <c r="E1395" t="s">
        <v>7</v>
      </c>
      <c r="F1395" s="1">
        <v>42711.594444444447</v>
      </c>
      <c r="G1395" s="1">
        <v>42711.638888888891</v>
      </c>
      <c r="H1395">
        <f t="shared" si="253"/>
        <v>14</v>
      </c>
      <c r="I1395" t="str">
        <f t="shared" si="254"/>
        <v>Wednesday</v>
      </c>
      <c r="J1395">
        <f t="shared" si="255"/>
        <v>63.999999999068677</v>
      </c>
      <c r="K1395" s="1">
        <f t="shared" si="256"/>
        <v>42711.638888888891</v>
      </c>
      <c r="L1395" t="str">
        <f t="shared" si="257"/>
        <v>Trip Completed</v>
      </c>
      <c r="M1395" t="str">
        <f t="shared" si="258"/>
        <v>Airport</v>
      </c>
      <c r="N1395" s="1">
        <f t="shared" si="263"/>
        <v>42711</v>
      </c>
      <c r="O1395" t="str">
        <f t="shared" si="259"/>
        <v>07-Dec-2016 → 07-Dec-2016</v>
      </c>
      <c r="P1395" t="str">
        <f t="shared" si="260"/>
        <v>07-Dec-2016</v>
      </c>
      <c r="Q1395" s="2">
        <f t="shared" si="261"/>
        <v>42711</v>
      </c>
      <c r="R1395" t="str">
        <f t="shared" si="262"/>
        <v>Strike/Disruption (Vardah cyclone in Chennai)</v>
      </c>
    </row>
    <row r="1396" spans="1:18" x14ac:dyDescent="0.35">
      <c r="A1396">
        <v>2392</v>
      </c>
      <c r="B1396" t="s">
        <v>8</v>
      </c>
      <c r="C1396">
        <f t="shared" si="252"/>
        <v>146</v>
      </c>
      <c r="D1396">
        <v>146</v>
      </c>
      <c r="E1396" t="s">
        <v>7</v>
      </c>
      <c r="F1396" s="1">
        <v>42711.826388888891</v>
      </c>
      <c r="G1396" s="1">
        <v>42711.87777777778</v>
      </c>
      <c r="H1396">
        <f t="shared" si="253"/>
        <v>19</v>
      </c>
      <c r="I1396" t="str">
        <f t="shared" si="254"/>
        <v>Wednesday</v>
      </c>
      <c r="J1396">
        <f t="shared" si="255"/>
        <v>74.000000000232831</v>
      </c>
      <c r="K1396" s="1">
        <f t="shared" si="256"/>
        <v>42711.87777777778</v>
      </c>
      <c r="L1396" t="str">
        <f t="shared" si="257"/>
        <v>Trip Completed</v>
      </c>
      <c r="M1396" t="str">
        <f t="shared" si="258"/>
        <v>City</v>
      </c>
      <c r="N1396" s="1">
        <f t="shared" si="263"/>
        <v>42711</v>
      </c>
      <c r="O1396" t="str">
        <f t="shared" si="259"/>
        <v>07-Dec-2016 → 07-Dec-2016</v>
      </c>
      <c r="P1396" t="str">
        <f t="shared" si="260"/>
        <v>07-Dec-2016</v>
      </c>
      <c r="Q1396" s="2">
        <f t="shared" si="261"/>
        <v>42711</v>
      </c>
      <c r="R1396" t="str">
        <f t="shared" si="262"/>
        <v>Strike/Disruption (Vardah cyclone in Chennai)</v>
      </c>
    </row>
    <row r="1397" spans="1:18" x14ac:dyDescent="0.35">
      <c r="A1397">
        <v>4542</v>
      </c>
      <c r="B1397" t="s">
        <v>6</v>
      </c>
      <c r="C1397">
        <f t="shared" si="252"/>
        <v>146</v>
      </c>
      <c r="D1397">
        <v>146</v>
      </c>
      <c r="E1397" t="s">
        <v>7</v>
      </c>
      <c r="F1397" s="1">
        <v>42565.402997685182</v>
      </c>
      <c r="G1397" s="1">
        <v>42565.422534722224</v>
      </c>
      <c r="H1397">
        <f t="shared" si="253"/>
        <v>9</v>
      </c>
      <c r="I1397" t="str">
        <f t="shared" si="254"/>
        <v>Thursday</v>
      </c>
      <c r="J1397">
        <f t="shared" si="255"/>
        <v>28.133333340520039</v>
      </c>
      <c r="K1397" s="1">
        <f t="shared" si="256"/>
        <v>42565.422534722224</v>
      </c>
      <c r="L1397" t="str">
        <f t="shared" si="257"/>
        <v>Trip Completed</v>
      </c>
      <c r="M1397" t="str">
        <f t="shared" si="258"/>
        <v>Airport</v>
      </c>
      <c r="N1397" s="1">
        <f t="shared" si="263"/>
        <v>42565</v>
      </c>
      <c r="O1397" t="str">
        <f t="shared" si="259"/>
        <v>14-Jul-2016 → 14-Jul-2016</v>
      </c>
      <c r="P1397" t="str">
        <f t="shared" si="260"/>
        <v>14-Jul-2016</v>
      </c>
      <c r="Q1397" s="2">
        <f t="shared" si="261"/>
        <v>42565</v>
      </c>
      <c r="R1397" t="str">
        <f t="shared" si="262"/>
        <v>Normal</v>
      </c>
    </row>
    <row r="1398" spans="1:18" x14ac:dyDescent="0.35">
      <c r="A1398">
        <v>5500</v>
      </c>
      <c r="B1398" t="s">
        <v>8</v>
      </c>
      <c r="C1398">
        <f t="shared" si="252"/>
        <v>146</v>
      </c>
      <c r="D1398">
        <v>146</v>
      </c>
      <c r="E1398" t="s">
        <v>7</v>
      </c>
      <c r="F1398" s="1">
        <v>42566.208541666667</v>
      </c>
      <c r="G1398" s="1">
        <v>42566.253263888888</v>
      </c>
      <c r="H1398">
        <f t="shared" si="253"/>
        <v>5</v>
      </c>
      <c r="I1398" t="str">
        <f t="shared" si="254"/>
        <v>Friday</v>
      </c>
      <c r="J1398">
        <f t="shared" si="255"/>
        <v>64.399999998277053</v>
      </c>
      <c r="K1398" s="1">
        <f t="shared" si="256"/>
        <v>42566.253263888888</v>
      </c>
      <c r="L1398" t="str">
        <f t="shared" si="257"/>
        <v>Trip Completed</v>
      </c>
      <c r="M1398" t="str">
        <f t="shared" si="258"/>
        <v>City</v>
      </c>
      <c r="N1398" s="1">
        <f t="shared" si="263"/>
        <v>42566</v>
      </c>
      <c r="O1398" t="str">
        <f t="shared" si="259"/>
        <v>15-Jul-2016 → 15-Jul-2016</v>
      </c>
      <c r="P1398" t="str">
        <f t="shared" si="260"/>
        <v>15-Jul-2016</v>
      </c>
      <c r="Q1398" s="2">
        <f t="shared" si="261"/>
        <v>42566</v>
      </c>
      <c r="R1398" t="str">
        <f t="shared" si="262"/>
        <v>Normal</v>
      </c>
    </row>
    <row r="1399" spans="1:18" x14ac:dyDescent="0.35">
      <c r="A1399">
        <v>6382</v>
      </c>
      <c r="B1399" t="s">
        <v>6</v>
      </c>
      <c r="C1399">
        <f t="shared" si="252"/>
        <v>146</v>
      </c>
      <c r="D1399">
        <v>146</v>
      </c>
      <c r="E1399" t="s">
        <v>7</v>
      </c>
      <c r="F1399" s="1">
        <v>42566.802268518521</v>
      </c>
      <c r="G1399" s="1">
        <v>42566.853113425925</v>
      </c>
      <c r="H1399">
        <f t="shared" si="253"/>
        <v>19</v>
      </c>
      <c r="I1399" t="str">
        <f t="shared" si="254"/>
        <v>Friday</v>
      </c>
      <c r="J1399">
        <f t="shared" si="255"/>
        <v>73.216666661901399</v>
      </c>
      <c r="K1399" s="1">
        <f t="shared" si="256"/>
        <v>42566.853113425925</v>
      </c>
      <c r="L1399" t="str">
        <f t="shared" si="257"/>
        <v>Trip Completed</v>
      </c>
      <c r="M1399" t="str">
        <f t="shared" si="258"/>
        <v>Airport</v>
      </c>
      <c r="N1399" s="1">
        <f t="shared" si="263"/>
        <v>42566</v>
      </c>
      <c r="O1399" t="str">
        <f t="shared" si="259"/>
        <v>15-Jul-2016 → 15-Jul-2016</v>
      </c>
      <c r="P1399" t="str">
        <f t="shared" si="260"/>
        <v>15-Jul-2016</v>
      </c>
      <c r="Q1399" s="2">
        <f t="shared" si="261"/>
        <v>42566</v>
      </c>
      <c r="R1399" t="str">
        <f t="shared" si="262"/>
        <v>Normal</v>
      </c>
    </row>
    <row r="1400" spans="1:18" x14ac:dyDescent="0.35">
      <c r="A1400">
        <v>6575</v>
      </c>
      <c r="B1400" t="s">
        <v>8</v>
      </c>
      <c r="C1400">
        <f t="shared" si="252"/>
        <v>146</v>
      </c>
      <c r="D1400">
        <v>146</v>
      </c>
      <c r="E1400" t="s">
        <v>7</v>
      </c>
      <c r="F1400" s="1">
        <v>42566.888113425928</v>
      </c>
      <c r="G1400" s="1">
        <v>42566.915555555555</v>
      </c>
      <c r="H1400">
        <f t="shared" si="253"/>
        <v>21</v>
      </c>
      <c r="I1400" t="str">
        <f t="shared" si="254"/>
        <v>Friday</v>
      </c>
      <c r="J1400">
        <f t="shared" si="255"/>
        <v>39.516666663112119</v>
      </c>
      <c r="K1400" s="1">
        <f t="shared" si="256"/>
        <v>42566.915555555555</v>
      </c>
      <c r="L1400" t="str">
        <f t="shared" si="257"/>
        <v>Trip Completed</v>
      </c>
      <c r="M1400" t="str">
        <f t="shared" si="258"/>
        <v>City</v>
      </c>
      <c r="N1400" s="1">
        <f t="shared" si="263"/>
        <v>42566</v>
      </c>
      <c r="O1400" t="str">
        <f t="shared" si="259"/>
        <v>15-Jul-2016 → 15-Jul-2016</v>
      </c>
      <c r="P1400" t="str">
        <f t="shared" si="260"/>
        <v>15-Jul-2016</v>
      </c>
      <c r="Q1400" s="2">
        <f t="shared" si="261"/>
        <v>42566</v>
      </c>
      <c r="R1400" t="str">
        <f t="shared" si="262"/>
        <v>Normal</v>
      </c>
    </row>
    <row r="1401" spans="1:18" x14ac:dyDescent="0.35">
      <c r="A1401">
        <v>1827</v>
      </c>
      <c r="B1401" t="s">
        <v>6</v>
      </c>
      <c r="C1401">
        <f t="shared" si="252"/>
        <v>147</v>
      </c>
      <c r="D1401">
        <v>147</v>
      </c>
      <c r="E1401" t="s">
        <v>7</v>
      </c>
      <c r="F1401" s="1">
        <v>42711.399305555555</v>
      </c>
      <c r="G1401" s="1">
        <v>42711.433333333334</v>
      </c>
      <c r="H1401">
        <f t="shared" si="253"/>
        <v>9</v>
      </c>
      <c r="I1401" t="str">
        <f t="shared" si="254"/>
        <v>Wednesday</v>
      </c>
      <c r="J1401">
        <f t="shared" si="255"/>
        <v>49.000000002561137</v>
      </c>
      <c r="K1401" s="1">
        <f t="shared" si="256"/>
        <v>42711.433333333334</v>
      </c>
      <c r="L1401" t="str">
        <f t="shared" si="257"/>
        <v>Trip Completed</v>
      </c>
      <c r="M1401" t="str">
        <f t="shared" si="258"/>
        <v>Airport</v>
      </c>
      <c r="N1401" s="1">
        <f t="shared" si="263"/>
        <v>42711</v>
      </c>
      <c r="O1401" t="str">
        <f t="shared" si="259"/>
        <v>07-Dec-2016 → 07-Dec-2016</v>
      </c>
      <c r="P1401" t="str">
        <f t="shared" si="260"/>
        <v>07-Dec-2016</v>
      </c>
      <c r="Q1401" s="2">
        <f t="shared" si="261"/>
        <v>42711</v>
      </c>
      <c r="R1401" t="str">
        <f t="shared" si="262"/>
        <v>Strike/Disruption (Vardah cyclone in Chennai)</v>
      </c>
    </row>
    <row r="1402" spans="1:18" x14ac:dyDescent="0.35">
      <c r="A1402">
        <v>2095</v>
      </c>
      <c r="B1402" t="s">
        <v>8</v>
      </c>
      <c r="C1402">
        <f t="shared" si="252"/>
        <v>147</v>
      </c>
      <c r="D1402">
        <v>147</v>
      </c>
      <c r="E1402" t="s">
        <v>7</v>
      </c>
      <c r="F1402" s="1">
        <v>42711.663888888892</v>
      </c>
      <c r="G1402" s="1">
        <v>42711.696527777778</v>
      </c>
      <c r="H1402">
        <f t="shared" si="253"/>
        <v>15</v>
      </c>
      <c r="I1402" t="str">
        <f t="shared" si="254"/>
        <v>Wednesday</v>
      </c>
      <c r="J1402">
        <f t="shared" si="255"/>
        <v>46.999999996041879</v>
      </c>
      <c r="K1402" s="1">
        <f t="shared" si="256"/>
        <v>42711.696527777778</v>
      </c>
      <c r="L1402" t="str">
        <f t="shared" si="257"/>
        <v>Trip Completed</v>
      </c>
      <c r="M1402" t="str">
        <f t="shared" si="258"/>
        <v>City</v>
      </c>
      <c r="N1402" s="1">
        <f t="shared" si="263"/>
        <v>42711</v>
      </c>
      <c r="O1402" t="str">
        <f t="shared" si="259"/>
        <v>07-Dec-2016 → 07-Dec-2016</v>
      </c>
      <c r="P1402" t="str">
        <f t="shared" si="260"/>
        <v>07-Dec-2016</v>
      </c>
      <c r="Q1402" s="2">
        <f t="shared" si="261"/>
        <v>42711</v>
      </c>
      <c r="R1402" t="str">
        <f t="shared" si="262"/>
        <v>Strike/Disruption (Vardah cyclone in Chennai)</v>
      </c>
    </row>
    <row r="1403" spans="1:18" x14ac:dyDescent="0.35">
      <c r="A1403">
        <v>3092</v>
      </c>
      <c r="B1403" t="s">
        <v>6</v>
      </c>
      <c r="C1403">
        <f t="shared" si="252"/>
        <v>147</v>
      </c>
      <c r="D1403">
        <v>147</v>
      </c>
      <c r="E1403" t="s">
        <v>7</v>
      </c>
      <c r="F1403" s="1">
        <v>42564.344155092593</v>
      </c>
      <c r="G1403" s="1">
        <v>42564.368611111109</v>
      </c>
      <c r="H1403">
        <f t="shared" si="253"/>
        <v>8</v>
      </c>
      <c r="I1403" t="str">
        <f t="shared" si="254"/>
        <v>Wednesday</v>
      </c>
      <c r="J1403">
        <f t="shared" si="255"/>
        <v>35.216666663764045</v>
      </c>
      <c r="K1403" s="1">
        <f t="shared" si="256"/>
        <v>42564.368611111109</v>
      </c>
      <c r="L1403" t="str">
        <f t="shared" si="257"/>
        <v>Trip Completed</v>
      </c>
      <c r="M1403" t="str">
        <f t="shared" si="258"/>
        <v>Airport</v>
      </c>
      <c r="N1403" s="1">
        <f t="shared" si="263"/>
        <v>42564</v>
      </c>
      <c r="O1403" t="str">
        <f t="shared" si="259"/>
        <v>13-Jul-2016 → 13-Jul-2016</v>
      </c>
      <c r="P1403" t="str">
        <f t="shared" si="260"/>
        <v>13-Jul-2016</v>
      </c>
      <c r="Q1403" s="2">
        <f t="shared" si="261"/>
        <v>42564</v>
      </c>
      <c r="R1403" t="str">
        <f t="shared" si="262"/>
        <v>Normal</v>
      </c>
    </row>
    <row r="1404" spans="1:18" x14ac:dyDescent="0.35">
      <c r="A1404">
        <v>4813</v>
      </c>
      <c r="B1404" t="s">
        <v>8</v>
      </c>
      <c r="C1404">
        <f t="shared" si="252"/>
        <v>147</v>
      </c>
      <c r="D1404">
        <v>147</v>
      </c>
      <c r="E1404" t="s">
        <v>7</v>
      </c>
      <c r="F1404" s="1">
        <v>42565.720266203702</v>
      </c>
      <c r="G1404" s="1">
        <v>42565.762974537036</v>
      </c>
      <c r="H1404">
        <f t="shared" si="253"/>
        <v>17</v>
      </c>
      <c r="I1404" t="str">
        <f t="shared" si="254"/>
        <v>Thursday</v>
      </c>
      <c r="J1404">
        <f t="shared" si="255"/>
        <v>61.500000001396984</v>
      </c>
      <c r="K1404" s="1">
        <f t="shared" si="256"/>
        <v>42565.762974537036</v>
      </c>
      <c r="L1404" t="str">
        <f t="shared" si="257"/>
        <v>Trip Completed</v>
      </c>
      <c r="M1404" t="str">
        <f t="shared" si="258"/>
        <v>City</v>
      </c>
      <c r="N1404" s="1">
        <f t="shared" si="263"/>
        <v>42565</v>
      </c>
      <c r="O1404" t="str">
        <f t="shared" si="259"/>
        <v>14-Jul-2016 → 14-Jul-2016</v>
      </c>
      <c r="P1404" t="str">
        <f t="shared" si="260"/>
        <v>14-Jul-2016</v>
      </c>
      <c r="Q1404" s="2">
        <f t="shared" si="261"/>
        <v>42565</v>
      </c>
      <c r="R1404" t="str">
        <f t="shared" si="262"/>
        <v>Normal</v>
      </c>
    </row>
    <row r="1405" spans="1:18" x14ac:dyDescent="0.35">
      <c r="A1405">
        <v>5164</v>
      </c>
      <c r="B1405" t="s">
        <v>8</v>
      </c>
      <c r="C1405">
        <f t="shared" si="252"/>
        <v>147</v>
      </c>
      <c r="D1405">
        <v>147</v>
      </c>
      <c r="E1405" t="s">
        <v>7</v>
      </c>
      <c r="F1405" s="1">
        <v>42565.850972222222</v>
      </c>
      <c r="G1405" s="1">
        <v>42565.870868055557</v>
      </c>
      <c r="H1405">
        <f t="shared" si="253"/>
        <v>20</v>
      </c>
      <c r="I1405" t="str">
        <f t="shared" si="254"/>
        <v>Thursday</v>
      </c>
      <c r="J1405">
        <f t="shared" si="255"/>
        <v>28.650000002235174</v>
      </c>
      <c r="K1405" s="1">
        <f t="shared" si="256"/>
        <v>42565.870868055557</v>
      </c>
      <c r="L1405" t="str">
        <f t="shared" si="257"/>
        <v>Trip Completed</v>
      </c>
      <c r="M1405" t="str">
        <f t="shared" si="258"/>
        <v>City</v>
      </c>
      <c r="N1405" s="1">
        <f t="shared" si="263"/>
        <v>42565</v>
      </c>
      <c r="O1405" t="str">
        <f t="shared" si="259"/>
        <v>14-Jul-2016 → 14-Jul-2016</v>
      </c>
      <c r="P1405" t="str">
        <f t="shared" si="260"/>
        <v>14-Jul-2016</v>
      </c>
      <c r="Q1405" s="2">
        <f t="shared" si="261"/>
        <v>42565</v>
      </c>
      <c r="R1405" t="str">
        <f t="shared" si="262"/>
        <v>Normal</v>
      </c>
    </row>
    <row r="1406" spans="1:18" x14ac:dyDescent="0.35">
      <c r="A1406">
        <v>6702</v>
      </c>
      <c r="B1406" t="s">
        <v>8</v>
      </c>
      <c r="C1406">
        <f t="shared" si="252"/>
        <v>147</v>
      </c>
      <c r="D1406">
        <v>147</v>
      </c>
      <c r="E1406" t="s">
        <v>7</v>
      </c>
      <c r="F1406" s="1">
        <v>42566.949872685182</v>
      </c>
      <c r="G1406" s="1">
        <v>42566.977384259262</v>
      </c>
      <c r="H1406">
        <f t="shared" si="253"/>
        <v>22</v>
      </c>
      <c r="I1406" t="str">
        <f t="shared" si="254"/>
        <v>Friday</v>
      </c>
      <c r="J1406">
        <f t="shared" si="255"/>
        <v>39.616666676010936</v>
      </c>
      <c r="K1406" s="1">
        <f t="shared" si="256"/>
        <v>42566.977384259262</v>
      </c>
      <c r="L1406" t="str">
        <f t="shared" si="257"/>
        <v>Trip Completed</v>
      </c>
      <c r="M1406" t="str">
        <f t="shared" si="258"/>
        <v>City</v>
      </c>
      <c r="N1406" s="1">
        <f t="shared" si="263"/>
        <v>42566</v>
      </c>
      <c r="O1406" t="str">
        <f t="shared" si="259"/>
        <v>15-Jul-2016 → 15-Jul-2016</v>
      </c>
      <c r="P1406" t="str">
        <f t="shared" si="260"/>
        <v>15-Jul-2016</v>
      </c>
      <c r="Q1406" s="2">
        <f t="shared" si="261"/>
        <v>42566</v>
      </c>
      <c r="R1406" t="str">
        <f t="shared" si="262"/>
        <v>Normal</v>
      </c>
    </row>
    <row r="1407" spans="1:18" x14ac:dyDescent="0.35">
      <c r="A1407">
        <v>429</v>
      </c>
      <c r="B1407" t="s">
        <v>8</v>
      </c>
      <c r="C1407">
        <f t="shared" si="252"/>
        <v>148</v>
      </c>
      <c r="D1407">
        <v>148</v>
      </c>
      <c r="E1407" t="s">
        <v>7</v>
      </c>
      <c r="F1407" s="1">
        <v>42681.370833333334</v>
      </c>
      <c r="G1407" s="1">
        <v>42681.407638888886</v>
      </c>
      <c r="H1407">
        <f t="shared" si="253"/>
        <v>8</v>
      </c>
      <c r="I1407" t="str">
        <f t="shared" si="254"/>
        <v>Monday</v>
      </c>
      <c r="J1407">
        <f t="shared" si="255"/>
        <v>52.999999994644895</v>
      </c>
      <c r="K1407" s="1">
        <f t="shared" si="256"/>
        <v>42681.407638888886</v>
      </c>
      <c r="L1407" t="str">
        <f t="shared" si="257"/>
        <v>Trip Completed</v>
      </c>
      <c r="M1407" t="str">
        <f t="shared" si="258"/>
        <v>City</v>
      </c>
      <c r="N1407" s="1">
        <f t="shared" si="263"/>
        <v>42681</v>
      </c>
      <c r="O1407" t="str">
        <f t="shared" si="259"/>
        <v>07-Nov-2016 → 07-Nov-2016</v>
      </c>
      <c r="P1407" t="str">
        <f t="shared" si="260"/>
        <v>07-Nov-2016</v>
      </c>
      <c r="Q1407" s="2">
        <f t="shared" si="261"/>
        <v>42681</v>
      </c>
      <c r="R1407" t="str">
        <f t="shared" si="262"/>
        <v>Holiday</v>
      </c>
    </row>
    <row r="1408" spans="1:18" x14ac:dyDescent="0.35">
      <c r="A1408">
        <v>2681</v>
      </c>
      <c r="B1408" t="s">
        <v>6</v>
      </c>
      <c r="C1408">
        <f t="shared" si="252"/>
        <v>148</v>
      </c>
      <c r="D1408">
        <v>148</v>
      </c>
      <c r="E1408" t="s">
        <v>7</v>
      </c>
      <c r="F1408" s="1">
        <v>42711.006944444445</v>
      </c>
      <c r="G1408" s="1">
        <v>42711.04583333333</v>
      </c>
      <c r="H1408">
        <f t="shared" si="253"/>
        <v>0</v>
      </c>
      <c r="I1408" t="str">
        <f t="shared" si="254"/>
        <v>Wednesday</v>
      </c>
      <c r="J1408">
        <f t="shared" si="255"/>
        <v>55.999999993946403</v>
      </c>
      <c r="K1408" s="1">
        <f t="shared" si="256"/>
        <v>42711.04583333333</v>
      </c>
      <c r="L1408" t="str">
        <f t="shared" si="257"/>
        <v>Trip Completed</v>
      </c>
      <c r="M1408" t="str">
        <f t="shared" si="258"/>
        <v>Airport</v>
      </c>
      <c r="N1408" s="1">
        <f t="shared" si="263"/>
        <v>42711</v>
      </c>
      <c r="O1408" t="str">
        <f t="shared" si="259"/>
        <v>07-Dec-2016 → 07-Dec-2016</v>
      </c>
      <c r="P1408" t="str">
        <f t="shared" si="260"/>
        <v>07-Dec-2016</v>
      </c>
      <c r="Q1408" s="2">
        <f t="shared" si="261"/>
        <v>42711</v>
      </c>
      <c r="R1408" t="str">
        <f t="shared" si="262"/>
        <v>Strike/Disruption (Vardah cyclone in Chennai)</v>
      </c>
    </row>
    <row r="1409" spans="1:18" x14ac:dyDescent="0.35">
      <c r="A1409">
        <v>3160</v>
      </c>
      <c r="B1409" t="s">
        <v>8</v>
      </c>
      <c r="C1409">
        <f t="shared" si="252"/>
        <v>148</v>
      </c>
      <c r="D1409">
        <v>148</v>
      </c>
      <c r="E1409" t="s">
        <v>7</v>
      </c>
      <c r="F1409" s="1">
        <v>42564.382881944446</v>
      </c>
      <c r="G1409" s="1">
        <v>42564.399942129632</v>
      </c>
      <c r="H1409">
        <f t="shared" si="253"/>
        <v>9</v>
      </c>
      <c r="I1409" t="str">
        <f t="shared" si="254"/>
        <v>Wednesday</v>
      </c>
      <c r="J1409">
        <f t="shared" si="255"/>
        <v>24.566666667815298</v>
      </c>
      <c r="K1409" s="1">
        <f t="shared" si="256"/>
        <v>42564.399942129632</v>
      </c>
      <c r="L1409" t="str">
        <f t="shared" si="257"/>
        <v>Trip Completed</v>
      </c>
      <c r="M1409" t="str">
        <f t="shared" si="258"/>
        <v>City</v>
      </c>
      <c r="N1409" s="1">
        <f t="shared" si="263"/>
        <v>42564</v>
      </c>
      <c r="O1409" t="str">
        <f t="shared" si="259"/>
        <v>13-Jul-2016 → 13-Jul-2016</v>
      </c>
      <c r="P1409" t="str">
        <f t="shared" si="260"/>
        <v>13-Jul-2016</v>
      </c>
      <c r="Q1409" s="2">
        <f t="shared" si="261"/>
        <v>42564</v>
      </c>
      <c r="R1409" t="str">
        <f t="shared" si="262"/>
        <v>Normal</v>
      </c>
    </row>
    <row r="1410" spans="1:18" x14ac:dyDescent="0.35">
      <c r="A1410">
        <v>3400</v>
      </c>
      <c r="B1410" t="s">
        <v>8</v>
      </c>
      <c r="C1410">
        <f t="shared" ref="C1410:C1473" si="264">IF(ISNUMBER(D1410), D1410, "Unavailable")</f>
        <v>148</v>
      </c>
      <c r="D1410">
        <v>148</v>
      </c>
      <c r="E1410" t="s">
        <v>7</v>
      </c>
      <c r="F1410" s="1">
        <v>42564.627939814818</v>
      </c>
      <c r="G1410" s="1">
        <v>42564.673275462963</v>
      </c>
      <c r="H1410">
        <f t="shared" si="253"/>
        <v>15</v>
      </c>
      <c r="I1410" t="str">
        <f t="shared" si="254"/>
        <v>Wednesday</v>
      </c>
      <c r="J1410">
        <f t="shared" si="255"/>
        <v>65.283333328552544</v>
      </c>
      <c r="K1410" s="1">
        <f t="shared" si="256"/>
        <v>42564.673275462963</v>
      </c>
      <c r="L1410" t="str">
        <f t="shared" si="257"/>
        <v>Trip Completed</v>
      </c>
      <c r="M1410" t="str">
        <f t="shared" si="258"/>
        <v>City</v>
      </c>
      <c r="N1410" s="1">
        <f t="shared" si="263"/>
        <v>42564</v>
      </c>
      <c r="O1410" t="str">
        <f t="shared" si="259"/>
        <v>13-Jul-2016 → 13-Jul-2016</v>
      </c>
      <c r="P1410" t="str">
        <f t="shared" si="260"/>
        <v>13-Jul-2016</v>
      </c>
      <c r="Q1410" s="2">
        <f t="shared" si="261"/>
        <v>42564</v>
      </c>
      <c r="R1410" t="str">
        <f t="shared" si="262"/>
        <v>Normal</v>
      </c>
    </row>
    <row r="1411" spans="1:18" x14ac:dyDescent="0.35">
      <c r="A1411">
        <v>3889</v>
      </c>
      <c r="B1411" t="s">
        <v>6</v>
      </c>
      <c r="C1411">
        <f t="shared" si="264"/>
        <v>148</v>
      </c>
      <c r="D1411">
        <v>148</v>
      </c>
      <c r="E1411" t="s">
        <v>7</v>
      </c>
      <c r="F1411" s="1">
        <v>42564.912280092591</v>
      </c>
      <c r="G1411" s="1">
        <v>42564.939386574071</v>
      </c>
      <c r="H1411">
        <f t="shared" ref="H1411:H1474" si="265">HOUR(F1411)</f>
        <v>21</v>
      </c>
      <c r="I1411" t="str">
        <f t="shared" ref="I1411:I1474" si="266">TEXT(F1411, "dddd")</f>
        <v>Wednesday</v>
      </c>
      <c r="J1411">
        <f t="shared" ref="J1411:J1474" si="267">(G1411 - F1411) * 1440</f>
        <v>39.033333332045004</v>
      </c>
      <c r="K1411" s="1">
        <f t="shared" ref="K1411:K1474" si="268">IF(TRIM(E1411)="Trip Completed", G1411, "Unavailable")</f>
        <v>42564.939386574071</v>
      </c>
      <c r="L1411" t="str">
        <f t="shared" ref="L1411:L1474" si="269">PROPER(TRIM(E1411))</f>
        <v>Trip Completed</v>
      </c>
      <c r="M1411" t="str">
        <f t="shared" ref="M1411:M1474" si="270">PROPER(TRIM(B1411))</f>
        <v>Airport</v>
      </c>
      <c r="N1411" s="1">
        <f t="shared" si="263"/>
        <v>42564</v>
      </c>
      <c r="O1411" t="str">
        <f t="shared" ref="O1411:O1474" si="271">TEXT(F1411,"dd-mmm-yyyy") &amp; " → " &amp; IF(G1411="", "", TEXT(G1411,"dd-mmm-yyyy"))</f>
        <v>13-Jul-2016 → 13-Jul-2016</v>
      </c>
      <c r="P1411" t="str">
        <f t="shared" ref="P1411:P1474" si="272">LEFT(O1411, FIND("→", O1411)-2)</f>
        <v>13-Jul-2016</v>
      </c>
      <c r="Q1411" s="2">
        <f t="shared" ref="Q1411:Q1474" si="273">DATEVALUE(LEFT(O1411, FIND("→", O1411)-2))</f>
        <v>42564</v>
      </c>
      <c r="R1411" t="str">
        <f t="shared" ref="R1411:R1474" si="274">IF(Q1411=DATE(2016,11,7),"Holiday", IF(Q1411=DATE(2016,12,7),"Strike/Disruption (Vardah cyclone in Chennai)","Normal"))</f>
        <v>Normal</v>
      </c>
    </row>
    <row r="1412" spans="1:18" x14ac:dyDescent="0.35">
      <c r="A1412">
        <v>4151</v>
      </c>
      <c r="B1412" t="s">
        <v>8</v>
      </c>
      <c r="C1412">
        <f t="shared" si="264"/>
        <v>148</v>
      </c>
      <c r="D1412">
        <v>148</v>
      </c>
      <c r="E1412" t="s">
        <v>7</v>
      </c>
      <c r="F1412" s="1">
        <v>42565.207395833335</v>
      </c>
      <c r="G1412" s="1">
        <v>42565.255995370368</v>
      </c>
      <c r="H1412">
        <f t="shared" si="265"/>
        <v>4</v>
      </c>
      <c r="I1412" t="str">
        <f t="shared" si="266"/>
        <v>Thursday</v>
      </c>
      <c r="J1412">
        <f t="shared" si="267"/>
        <v>69.983333327108994</v>
      </c>
      <c r="K1412" s="1">
        <f t="shared" si="268"/>
        <v>42565.255995370368</v>
      </c>
      <c r="L1412" t="str">
        <f t="shared" si="269"/>
        <v>Trip Completed</v>
      </c>
      <c r="M1412" t="str">
        <f t="shared" si="270"/>
        <v>City</v>
      </c>
      <c r="N1412" s="1">
        <f t="shared" ref="N1412:N1475" si="275">INT(F1412)</f>
        <v>42565</v>
      </c>
      <c r="O1412" t="str">
        <f t="shared" si="271"/>
        <v>14-Jul-2016 → 14-Jul-2016</v>
      </c>
      <c r="P1412" t="str">
        <f t="shared" si="272"/>
        <v>14-Jul-2016</v>
      </c>
      <c r="Q1412" s="2">
        <f t="shared" si="273"/>
        <v>42565</v>
      </c>
      <c r="R1412" t="str">
        <f t="shared" si="274"/>
        <v>Normal</v>
      </c>
    </row>
    <row r="1413" spans="1:18" x14ac:dyDescent="0.35">
      <c r="A1413">
        <v>4738</v>
      </c>
      <c r="B1413" t="s">
        <v>6</v>
      </c>
      <c r="C1413">
        <f t="shared" si="264"/>
        <v>148</v>
      </c>
      <c r="D1413">
        <v>148</v>
      </c>
      <c r="E1413" t="s">
        <v>7</v>
      </c>
      <c r="F1413" s="1">
        <v>42565.613993055558</v>
      </c>
      <c r="G1413" s="1">
        <v>42565.66547453704</v>
      </c>
      <c r="H1413">
        <f t="shared" si="265"/>
        <v>14</v>
      </c>
      <c r="I1413" t="str">
        <f t="shared" si="266"/>
        <v>Thursday</v>
      </c>
      <c r="J1413">
        <f t="shared" si="267"/>
        <v>74.133333333302289</v>
      </c>
      <c r="K1413" s="1">
        <f t="shared" si="268"/>
        <v>42565.66547453704</v>
      </c>
      <c r="L1413" t="str">
        <f t="shared" si="269"/>
        <v>Trip Completed</v>
      </c>
      <c r="M1413" t="str">
        <f t="shared" si="270"/>
        <v>Airport</v>
      </c>
      <c r="N1413" s="1">
        <f t="shared" si="275"/>
        <v>42565</v>
      </c>
      <c r="O1413" t="str">
        <f t="shared" si="271"/>
        <v>14-Jul-2016 → 14-Jul-2016</v>
      </c>
      <c r="P1413" t="str">
        <f t="shared" si="272"/>
        <v>14-Jul-2016</v>
      </c>
      <c r="Q1413" s="2">
        <f t="shared" si="273"/>
        <v>42565</v>
      </c>
      <c r="R1413" t="str">
        <f t="shared" si="274"/>
        <v>Normal</v>
      </c>
    </row>
    <row r="1414" spans="1:18" x14ac:dyDescent="0.35">
      <c r="A1414">
        <v>4963</v>
      </c>
      <c r="B1414" t="s">
        <v>6</v>
      </c>
      <c r="C1414">
        <f t="shared" si="264"/>
        <v>148</v>
      </c>
      <c r="D1414">
        <v>148</v>
      </c>
      <c r="E1414" t="s">
        <v>7</v>
      </c>
      <c r="F1414" s="1">
        <v>42565.77447916667</v>
      </c>
      <c r="G1414" s="1">
        <v>42565.826828703706</v>
      </c>
      <c r="H1414">
        <f t="shared" si="265"/>
        <v>18</v>
      </c>
      <c r="I1414" t="str">
        <f t="shared" si="266"/>
        <v>Thursday</v>
      </c>
      <c r="J1414">
        <f t="shared" si="267"/>
        <v>75.383333332138136</v>
      </c>
      <c r="K1414" s="1">
        <f t="shared" si="268"/>
        <v>42565.826828703706</v>
      </c>
      <c r="L1414" t="str">
        <f t="shared" si="269"/>
        <v>Trip Completed</v>
      </c>
      <c r="M1414" t="str">
        <f t="shared" si="270"/>
        <v>Airport</v>
      </c>
      <c r="N1414" s="1">
        <f t="shared" si="275"/>
        <v>42565</v>
      </c>
      <c r="O1414" t="str">
        <f t="shared" si="271"/>
        <v>14-Jul-2016 → 14-Jul-2016</v>
      </c>
      <c r="P1414" t="str">
        <f t="shared" si="272"/>
        <v>14-Jul-2016</v>
      </c>
      <c r="Q1414" s="2">
        <f t="shared" si="273"/>
        <v>42565</v>
      </c>
      <c r="R1414" t="str">
        <f t="shared" si="274"/>
        <v>Normal</v>
      </c>
    </row>
    <row r="1415" spans="1:18" x14ac:dyDescent="0.35">
      <c r="A1415">
        <v>311</v>
      </c>
      <c r="B1415" t="s">
        <v>6</v>
      </c>
      <c r="C1415">
        <f t="shared" si="264"/>
        <v>149</v>
      </c>
      <c r="D1415">
        <v>149</v>
      </c>
      <c r="E1415" t="s">
        <v>7</v>
      </c>
      <c r="F1415" s="1">
        <v>42681.310416666667</v>
      </c>
      <c r="G1415" s="1">
        <v>42681.338888888888</v>
      </c>
      <c r="H1415">
        <f t="shared" si="265"/>
        <v>7</v>
      </c>
      <c r="I1415" t="str">
        <f t="shared" si="266"/>
        <v>Monday</v>
      </c>
      <c r="J1415">
        <f t="shared" si="267"/>
        <v>40.999999997438863</v>
      </c>
      <c r="K1415" s="1">
        <f t="shared" si="268"/>
        <v>42681.338888888888</v>
      </c>
      <c r="L1415" t="str">
        <f t="shared" si="269"/>
        <v>Trip Completed</v>
      </c>
      <c r="M1415" t="str">
        <f t="shared" si="270"/>
        <v>Airport</v>
      </c>
      <c r="N1415" s="1">
        <f t="shared" si="275"/>
        <v>42681</v>
      </c>
      <c r="O1415" t="str">
        <f t="shared" si="271"/>
        <v>07-Nov-2016 → 07-Nov-2016</v>
      </c>
      <c r="P1415" t="str">
        <f t="shared" si="272"/>
        <v>07-Nov-2016</v>
      </c>
      <c r="Q1415" s="2">
        <f t="shared" si="273"/>
        <v>42681</v>
      </c>
      <c r="R1415" t="str">
        <f t="shared" si="274"/>
        <v>Holiday</v>
      </c>
    </row>
    <row r="1416" spans="1:18" x14ac:dyDescent="0.35">
      <c r="A1416">
        <v>928</v>
      </c>
      <c r="B1416" t="s">
        <v>8</v>
      </c>
      <c r="C1416">
        <f t="shared" si="264"/>
        <v>149</v>
      </c>
      <c r="D1416">
        <v>149</v>
      </c>
      <c r="E1416" t="s">
        <v>7</v>
      </c>
      <c r="F1416" s="1">
        <v>42681.770138888889</v>
      </c>
      <c r="G1416" s="1">
        <v>42681.802083333336</v>
      </c>
      <c r="H1416">
        <f t="shared" si="265"/>
        <v>18</v>
      </c>
      <c r="I1416" t="str">
        <f t="shared" si="266"/>
        <v>Monday</v>
      </c>
      <c r="J1416">
        <f t="shared" si="267"/>
        <v>46.000000003259629</v>
      </c>
      <c r="K1416" s="1">
        <f t="shared" si="268"/>
        <v>42681.802083333336</v>
      </c>
      <c r="L1416" t="str">
        <f t="shared" si="269"/>
        <v>Trip Completed</v>
      </c>
      <c r="M1416" t="str">
        <f t="shared" si="270"/>
        <v>City</v>
      </c>
      <c r="N1416" s="1">
        <f t="shared" si="275"/>
        <v>42681</v>
      </c>
      <c r="O1416" t="str">
        <f t="shared" si="271"/>
        <v>07-Nov-2016 → 07-Nov-2016</v>
      </c>
      <c r="P1416" t="str">
        <f t="shared" si="272"/>
        <v>07-Nov-2016</v>
      </c>
      <c r="Q1416" s="2">
        <f t="shared" si="273"/>
        <v>42681</v>
      </c>
      <c r="R1416" t="str">
        <f t="shared" si="274"/>
        <v>Holiday</v>
      </c>
    </row>
    <row r="1417" spans="1:18" x14ac:dyDescent="0.35">
      <c r="A1417">
        <v>1468</v>
      </c>
      <c r="B1417" t="s">
        <v>8</v>
      </c>
      <c r="C1417">
        <f t="shared" si="264"/>
        <v>149</v>
      </c>
      <c r="D1417">
        <v>149</v>
      </c>
      <c r="E1417" t="s">
        <v>7</v>
      </c>
      <c r="F1417" s="1">
        <v>42711.214583333334</v>
      </c>
      <c r="G1417" s="1">
        <v>42711.254166666666</v>
      </c>
      <c r="H1417">
        <f t="shared" si="265"/>
        <v>5</v>
      </c>
      <c r="I1417" t="str">
        <f t="shared" si="266"/>
        <v>Wednesday</v>
      </c>
      <c r="J1417">
        <f t="shared" si="267"/>
        <v>56.999999997206032</v>
      </c>
      <c r="K1417" s="1">
        <f t="shared" si="268"/>
        <v>42711.254166666666</v>
      </c>
      <c r="L1417" t="str">
        <f t="shared" si="269"/>
        <v>Trip Completed</v>
      </c>
      <c r="M1417" t="str">
        <f t="shared" si="270"/>
        <v>City</v>
      </c>
      <c r="N1417" s="1">
        <f t="shared" si="275"/>
        <v>42711</v>
      </c>
      <c r="O1417" t="str">
        <f t="shared" si="271"/>
        <v>07-Dec-2016 → 07-Dec-2016</v>
      </c>
      <c r="P1417" t="str">
        <f t="shared" si="272"/>
        <v>07-Dec-2016</v>
      </c>
      <c r="Q1417" s="2">
        <f t="shared" si="273"/>
        <v>42711</v>
      </c>
      <c r="R1417" t="str">
        <f t="shared" si="274"/>
        <v>Strike/Disruption (Vardah cyclone in Chennai)</v>
      </c>
    </row>
    <row r="1418" spans="1:18" x14ac:dyDescent="0.35">
      <c r="A1418">
        <v>2677</v>
      </c>
      <c r="B1418" t="s">
        <v>8</v>
      </c>
      <c r="C1418">
        <f t="shared" si="264"/>
        <v>149</v>
      </c>
      <c r="D1418">
        <v>149</v>
      </c>
      <c r="E1418" t="s">
        <v>7</v>
      </c>
      <c r="F1418" s="1">
        <v>42711.995833333334</v>
      </c>
      <c r="G1418" s="1">
        <v>42564.021805555552</v>
      </c>
      <c r="H1418">
        <f t="shared" si="265"/>
        <v>23</v>
      </c>
      <c r="I1418" t="str">
        <f t="shared" si="266"/>
        <v>Wednesday</v>
      </c>
      <c r="J1418">
        <f t="shared" si="267"/>
        <v>-213082.60000000591</v>
      </c>
      <c r="K1418" s="1">
        <f t="shared" si="268"/>
        <v>42564.021805555552</v>
      </c>
      <c r="L1418" t="str">
        <f t="shared" si="269"/>
        <v>Trip Completed</v>
      </c>
      <c r="M1418" t="str">
        <f t="shared" si="270"/>
        <v>City</v>
      </c>
      <c r="N1418" s="1">
        <f t="shared" si="275"/>
        <v>42711</v>
      </c>
      <c r="O1418" t="str">
        <f t="shared" si="271"/>
        <v>07-Dec-2016 → 13-Jul-2016</v>
      </c>
      <c r="P1418" t="str">
        <f t="shared" si="272"/>
        <v>07-Dec-2016</v>
      </c>
      <c r="Q1418" s="2">
        <f t="shared" si="273"/>
        <v>42711</v>
      </c>
      <c r="R1418" t="str">
        <f t="shared" si="274"/>
        <v>Strike/Disruption (Vardah cyclone in Chennai)</v>
      </c>
    </row>
    <row r="1419" spans="1:18" x14ac:dyDescent="0.35">
      <c r="A1419">
        <v>2916</v>
      </c>
      <c r="B1419" t="s">
        <v>8</v>
      </c>
      <c r="C1419">
        <f t="shared" si="264"/>
        <v>149</v>
      </c>
      <c r="D1419">
        <v>149</v>
      </c>
      <c r="E1419" t="s">
        <v>7</v>
      </c>
      <c r="F1419" s="1">
        <v>42564.25880787037</v>
      </c>
      <c r="G1419" s="1">
        <v>42564.308298611111</v>
      </c>
      <c r="H1419">
        <f t="shared" si="265"/>
        <v>6</v>
      </c>
      <c r="I1419" t="str">
        <f t="shared" si="266"/>
        <v>Wednesday</v>
      </c>
      <c r="J1419">
        <f t="shared" si="267"/>
        <v>71.26666666707024</v>
      </c>
      <c r="K1419" s="1">
        <f t="shared" si="268"/>
        <v>42564.308298611111</v>
      </c>
      <c r="L1419" t="str">
        <f t="shared" si="269"/>
        <v>Trip Completed</v>
      </c>
      <c r="M1419" t="str">
        <f t="shared" si="270"/>
        <v>City</v>
      </c>
      <c r="N1419" s="1">
        <f t="shared" si="275"/>
        <v>42564</v>
      </c>
      <c r="O1419" t="str">
        <f t="shared" si="271"/>
        <v>13-Jul-2016 → 13-Jul-2016</v>
      </c>
      <c r="P1419" t="str">
        <f t="shared" si="272"/>
        <v>13-Jul-2016</v>
      </c>
      <c r="Q1419" s="2">
        <f t="shared" si="273"/>
        <v>42564</v>
      </c>
      <c r="R1419" t="str">
        <f t="shared" si="274"/>
        <v>Normal</v>
      </c>
    </row>
    <row r="1420" spans="1:18" x14ac:dyDescent="0.35">
      <c r="A1420">
        <v>4663</v>
      </c>
      <c r="B1420" t="s">
        <v>8</v>
      </c>
      <c r="C1420">
        <f t="shared" si="264"/>
        <v>149</v>
      </c>
      <c r="D1420">
        <v>149</v>
      </c>
      <c r="E1420" t="s">
        <v>7</v>
      </c>
      <c r="F1420" s="1">
        <v>42565.511770833335</v>
      </c>
      <c r="G1420" s="1">
        <v>42565.541620370372</v>
      </c>
      <c r="H1420">
        <f t="shared" si="265"/>
        <v>12</v>
      </c>
      <c r="I1420" t="str">
        <f t="shared" si="266"/>
        <v>Thursday</v>
      </c>
      <c r="J1420">
        <f t="shared" si="267"/>
        <v>42.983333333395422</v>
      </c>
      <c r="K1420" s="1">
        <f t="shared" si="268"/>
        <v>42565.541620370372</v>
      </c>
      <c r="L1420" t="str">
        <f t="shared" si="269"/>
        <v>Trip Completed</v>
      </c>
      <c r="M1420" t="str">
        <f t="shared" si="270"/>
        <v>City</v>
      </c>
      <c r="N1420" s="1">
        <f t="shared" si="275"/>
        <v>42565</v>
      </c>
      <c r="O1420" t="str">
        <f t="shared" si="271"/>
        <v>14-Jul-2016 → 14-Jul-2016</v>
      </c>
      <c r="P1420" t="str">
        <f t="shared" si="272"/>
        <v>14-Jul-2016</v>
      </c>
      <c r="Q1420" s="2">
        <f t="shared" si="273"/>
        <v>42565</v>
      </c>
      <c r="R1420" t="str">
        <f t="shared" si="274"/>
        <v>Normal</v>
      </c>
    </row>
    <row r="1421" spans="1:18" x14ac:dyDescent="0.35">
      <c r="A1421">
        <v>6741</v>
      </c>
      <c r="B1421" t="s">
        <v>8</v>
      </c>
      <c r="C1421">
        <f t="shared" si="264"/>
        <v>149</v>
      </c>
      <c r="D1421">
        <v>149</v>
      </c>
      <c r="E1421" t="s">
        <v>7</v>
      </c>
      <c r="F1421" s="1">
        <v>42566.987627314818</v>
      </c>
      <c r="G1421" s="1">
        <v>42567.006354166668</v>
      </c>
      <c r="H1421">
        <f t="shared" si="265"/>
        <v>23</v>
      </c>
      <c r="I1421" t="str">
        <f t="shared" si="266"/>
        <v>Friday</v>
      </c>
      <c r="J1421">
        <f t="shared" si="267"/>
        <v>26.966666663065553</v>
      </c>
      <c r="K1421" s="1">
        <f t="shared" si="268"/>
        <v>42567.006354166668</v>
      </c>
      <c r="L1421" t="str">
        <f t="shared" si="269"/>
        <v>Trip Completed</v>
      </c>
      <c r="M1421" t="str">
        <f t="shared" si="270"/>
        <v>City</v>
      </c>
      <c r="N1421" s="1">
        <f t="shared" si="275"/>
        <v>42566</v>
      </c>
      <c r="O1421" t="str">
        <f t="shared" si="271"/>
        <v>15-Jul-2016 → 16-Jul-2016</v>
      </c>
      <c r="P1421" t="str">
        <f t="shared" si="272"/>
        <v>15-Jul-2016</v>
      </c>
      <c r="Q1421" s="2">
        <f t="shared" si="273"/>
        <v>42566</v>
      </c>
      <c r="R1421" t="str">
        <f t="shared" si="274"/>
        <v>Normal</v>
      </c>
    </row>
    <row r="1422" spans="1:18" x14ac:dyDescent="0.35">
      <c r="A1422">
        <v>48</v>
      </c>
      <c r="B1422" t="s">
        <v>8</v>
      </c>
      <c r="C1422">
        <f t="shared" si="264"/>
        <v>150</v>
      </c>
      <c r="D1422">
        <v>150</v>
      </c>
      <c r="E1422" t="s">
        <v>7</v>
      </c>
      <c r="F1422" s="1">
        <v>42681.134722222225</v>
      </c>
      <c r="G1422" s="1">
        <v>42681.179861111108</v>
      </c>
      <c r="H1422">
        <f t="shared" si="265"/>
        <v>3</v>
      </c>
      <c r="I1422" t="str">
        <f t="shared" si="266"/>
        <v>Monday</v>
      </c>
      <c r="J1422">
        <f t="shared" si="267"/>
        <v>64.999999991850927</v>
      </c>
      <c r="K1422" s="1">
        <f t="shared" si="268"/>
        <v>42681.179861111108</v>
      </c>
      <c r="L1422" t="str">
        <f t="shared" si="269"/>
        <v>Trip Completed</v>
      </c>
      <c r="M1422" t="str">
        <f t="shared" si="270"/>
        <v>City</v>
      </c>
      <c r="N1422" s="1">
        <f t="shared" si="275"/>
        <v>42681</v>
      </c>
      <c r="O1422" t="str">
        <f t="shared" si="271"/>
        <v>07-Nov-2016 → 07-Nov-2016</v>
      </c>
      <c r="P1422" t="str">
        <f t="shared" si="272"/>
        <v>07-Nov-2016</v>
      </c>
      <c r="Q1422" s="2">
        <f t="shared" si="273"/>
        <v>42681</v>
      </c>
      <c r="R1422" t="str">
        <f t="shared" si="274"/>
        <v>Holiday</v>
      </c>
    </row>
    <row r="1423" spans="1:18" x14ac:dyDescent="0.35">
      <c r="A1423">
        <v>838</v>
      </c>
      <c r="B1423" t="s">
        <v>8</v>
      </c>
      <c r="C1423">
        <f t="shared" si="264"/>
        <v>150</v>
      </c>
      <c r="D1423">
        <v>150</v>
      </c>
      <c r="E1423" t="s">
        <v>7</v>
      </c>
      <c r="F1423" s="1">
        <v>42681.738194444442</v>
      </c>
      <c r="G1423" s="1">
        <v>42681.77847222222</v>
      </c>
      <c r="H1423">
        <f t="shared" si="265"/>
        <v>17</v>
      </c>
      <c r="I1423" t="str">
        <f t="shared" si="266"/>
        <v>Monday</v>
      </c>
      <c r="J1423">
        <f t="shared" si="267"/>
        <v>58.000000000465661</v>
      </c>
      <c r="K1423" s="1">
        <f t="shared" si="268"/>
        <v>42681.77847222222</v>
      </c>
      <c r="L1423" t="str">
        <f t="shared" si="269"/>
        <v>Trip Completed</v>
      </c>
      <c r="M1423" t="str">
        <f t="shared" si="270"/>
        <v>City</v>
      </c>
      <c r="N1423" s="1">
        <f t="shared" si="275"/>
        <v>42681</v>
      </c>
      <c r="O1423" t="str">
        <f t="shared" si="271"/>
        <v>07-Nov-2016 → 07-Nov-2016</v>
      </c>
      <c r="P1423" t="str">
        <f t="shared" si="272"/>
        <v>07-Nov-2016</v>
      </c>
      <c r="Q1423" s="2">
        <f t="shared" si="273"/>
        <v>42681</v>
      </c>
      <c r="R1423" t="str">
        <f t="shared" si="274"/>
        <v>Holiday</v>
      </c>
    </row>
    <row r="1424" spans="1:18" x14ac:dyDescent="0.35">
      <c r="A1424">
        <v>1657</v>
      </c>
      <c r="B1424" t="s">
        <v>6</v>
      </c>
      <c r="C1424">
        <f t="shared" si="264"/>
        <v>150</v>
      </c>
      <c r="D1424">
        <v>150</v>
      </c>
      <c r="E1424" t="s">
        <v>7</v>
      </c>
      <c r="F1424" s="1">
        <v>42711.311805555553</v>
      </c>
      <c r="G1424" s="1">
        <v>42711.341666666667</v>
      </c>
      <c r="H1424">
        <f t="shared" si="265"/>
        <v>7</v>
      </c>
      <c r="I1424" t="str">
        <f t="shared" si="266"/>
        <v>Wednesday</v>
      </c>
      <c r="J1424">
        <f t="shared" si="267"/>
        <v>43.000000003958121</v>
      </c>
      <c r="K1424" s="1">
        <f t="shared" si="268"/>
        <v>42711.341666666667</v>
      </c>
      <c r="L1424" t="str">
        <f t="shared" si="269"/>
        <v>Trip Completed</v>
      </c>
      <c r="M1424" t="str">
        <f t="shared" si="270"/>
        <v>Airport</v>
      </c>
      <c r="N1424" s="1">
        <f t="shared" si="275"/>
        <v>42711</v>
      </c>
      <c r="O1424" t="str">
        <f t="shared" si="271"/>
        <v>07-Dec-2016 → 07-Dec-2016</v>
      </c>
      <c r="P1424" t="str">
        <f t="shared" si="272"/>
        <v>07-Dec-2016</v>
      </c>
      <c r="Q1424" s="2">
        <f t="shared" si="273"/>
        <v>42711</v>
      </c>
      <c r="R1424" t="str">
        <f t="shared" si="274"/>
        <v>Strike/Disruption (Vardah cyclone in Chennai)</v>
      </c>
    </row>
    <row r="1425" spans="1:18" x14ac:dyDescent="0.35">
      <c r="A1425">
        <v>2032</v>
      </c>
      <c r="B1425" t="s">
        <v>6</v>
      </c>
      <c r="C1425">
        <f t="shared" si="264"/>
        <v>150</v>
      </c>
      <c r="D1425">
        <v>150</v>
      </c>
      <c r="E1425" t="s">
        <v>7</v>
      </c>
      <c r="F1425" s="1">
        <v>42711.593055555553</v>
      </c>
      <c r="G1425" s="1">
        <v>42711.638888888891</v>
      </c>
      <c r="H1425">
        <f t="shared" si="265"/>
        <v>14</v>
      </c>
      <c r="I1425" t="str">
        <f t="shared" si="266"/>
        <v>Wednesday</v>
      </c>
      <c r="J1425">
        <f t="shared" si="267"/>
        <v>66.000000005587935</v>
      </c>
      <c r="K1425" s="1">
        <f t="shared" si="268"/>
        <v>42711.638888888891</v>
      </c>
      <c r="L1425" t="str">
        <f t="shared" si="269"/>
        <v>Trip Completed</v>
      </c>
      <c r="M1425" t="str">
        <f t="shared" si="270"/>
        <v>Airport</v>
      </c>
      <c r="N1425" s="1">
        <f t="shared" si="275"/>
        <v>42711</v>
      </c>
      <c r="O1425" t="str">
        <f t="shared" si="271"/>
        <v>07-Dec-2016 → 07-Dec-2016</v>
      </c>
      <c r="P1425" t="str">
        <f t="shared" si="272"/>
        <v>07-Dec-2016</v>
      </c>
      <c r="Q1425" s="2">
        <f t="shared" si="273"/>
        <v>42711</v>
      </c>
      <c r="R1425" t="str">
        <f t="shared" si="274"/>
        <v>Strike/Disruption (Vardah cyclone in Chennai)</v>
      </c>
    </row>
    <row r="1426" spans="1:18" x14ac:dyDescent="0.35">
      <c r="A1426">
        <v>3507</v>
      </c>
      <c r="B1426" t="s">
        <v>8</v>
      </c>
      <c r="C1426">
        <f t="shared" si="264"/>
        <v>150</v>
      </c>
      <c r="D1426">
        <v>150</v>
      </c>
      <c r="E1426" t="s">
        <v>7</v>
      </c>
      <c r="F1426" s="1">
        <v>42564.734826388885</v>
      </c>
      <c r="G1426" s="1">
        <v>42564.765023148146</v>
      </c>
      <c r="H1426">
        <f t="shared" si="265"/>
        <v>17</v>
      </c>
      <c r="I1426" t="str">
        <f t="shared" si="266"/>
        <v>Wednesday</v>
      </c>
      <c r="J1426">
        <f t="shared" si="267"/>
        <v>43.483333335025236</v>
      </c>
      <c r="K1426" s="1">
        <f t="shared" si="268"/>
        <v>42564.765023148146</v>
      </c>
      <c r="L1426" t="str">
        <f t="shared" si="269"/>
        <v>Trip Completed</v>
      </c>
      <c r="M1426" t="str">
        <f t="shared" si="270"/>
        <v>City</v>
      </c>
      <c r="N1426" s="1">
        <f t="shared" si="275"/>
        <v>42564</v>
      </c>
      <c r="O1426" t="str">
        <f t="shared" si="271"/>
        <v>13-Jul-2016 → 13-Jul-2016</v>
      </c>
      <c r="P1426" t="str">
        <f t="shared" si="272"/>
        <v>13-Jul-2016</v>
      </c>
      <c r="Q1426" s="2">
        <f t="shared" si="273"/>
        <v>42564</v>
      </c>
      <c r="R1426" t="str">
        <f t="shared" si="274"/>
        <v>Normal</v>
      </c>
    </row>
    <row r="1427" spans="1:18" x14ac:dyDescent="0.35">
      <c r="A1427">
        <v>3780</v>
      </c>
      <c r="B1427" t="s">
        <v>8</v>
      </c>
      <c r="C1427">
        <f t="shared" si="264"/>
        <v>150</v>
      </c>
      <c r="D1427">
        <v>150</v>
      </c>
      <c r="E1427" t="s">
        <v>7</v>
      </c>
      <c r="F1427" s="1">
        <v>42564.865023148152</v>
      </c>
      <c r="G1427" s="1">
        <v>42564.893831018519</v>
      </c>
      <c r="H1427">
        <f t="shared" si="265"/>
        <v>20</v>
      </c>
      <c r="I1427" t="str">
        <f t="shared" si="266"/>
        <v>Wednesday</v>
      </c>
      <c r="J1427">
        <f t="shared" si="267"/>
        <v>41.483333328505978</v>
      </c>
      <c r="K1427" s="1">
        <f t="shared" si="268"/>
        <v>42564.893831018519</v>
      </c>
      <c r="L1427" t="str">
        <f t="shared" si="269"/>
        <v>Trip Completed</v>
      </c>
      <c r="M1427" t="str">
        <f t="shared" si="270"/>
        <v>City</v>
      </c>
      <c r="N1427" s="1">
        <f t="shared" si="275"/>
        <v>42564</v>
      </c>
      <c r="O1427" t="str">
        <f t="shared" si="271"/>
        <v>13-Jul-2016 → 13-Jul-2016</v>
      </c>
      <c r="P1427" t="str">
        <f t="shared" si="272"/>
        <v>13-Jul-2016</v>
      </c>
      <c r="Q1427" s="2">
        <f t="shared" si="273"/>
        <v>42564</v>
      </c>
      <c r="R1427" t="str">
        <f t="shared" si="274"/>
        <v>Normal</v>
      </c>
    </row>
    <row r="1428" spans="1:18" x14ac:dyDescent="0.35">
      <c r="A1428">
        <v>6180</v>
      </c>
      <c r="B1428" t="s">
        <v>8</v>
      </c>
      <c r="C1428">
        <f t="shared" si="264"/>
        <v>150</v>
      </c>
      <c r="D1428">
        <v>150</v>
      </c>
      <c r="E1428" t="s">
        <v>7</v>
      </c>
      <c r="F1428" s="1">
        <v>42566.709976851853</v>
      </c>
      <c r="G1428" s="1">
        <v>42566.741956018515</v>
      </c>
      <c r="H1428">
        <f t="shared" si="265"/>
        <v>17</v>
      </c>
      <c r="I1428" t="str">
        <f t="shared" si="266"/>
        <v>Friday</v>
      </c>
      <c r="J1428">
        <f t="shared" si="267"/>
        <v>46.049999993992969</v>
      </c>
      <c r="K1428" s="1">
        <f t="shared" si="268"/>
        <v>42566.741956018515</v>
      </c>
      <c r="L1428" t="str">
        <f t="shared" si="269"/>
        <v>Trip Completed</v>
      </c>
      <c r="M1428" t="str">
        <f t="shared" si="270"/>
        <v>City</v>
      </c>
      <c r="N1428" s="1">
        <f t="shared" si="275"/>
        <v>42566</v>
      </c>
      <c r="O1428" t="str">
        <f t="shared" si="271"/>
        <v>15-Jul-2016 → 15-Jul-2016</v>
      </c>
      <c r="P1428" t="str">
        <f t="shared" si="272"/>
        <v>15-Jul-2016</v>
      </c>
      <c r="Q1428" s="2">
        <f t="shared" si="273"/>
        <v>42566</v>
      </c>
      <c r="R1428" t="str">
        <f t="shared" si="274"/>
        <v>Normal</v>
      </c>
    </row>
    <row r="1429" spans="1:18" x14ac:dyDescent="0.35">
      <c r="A1429">
        <v>6615</v>
      </c>
      <c r="B1429" t="s">
        <v>8</v>
      </c>
      <c r="C1429">
        <f t="shared" si="264"/>
        <v>150</v>
      </c>
      <c r="D1429">
        <v>150</v>
      </c>
      <c r="E1429" t="s">
        <v>7</v>
      </c>
      <c r="F1429" s="1">
        <v>42566.906956018516</v>
      </c>
      <c r="G1429" s="1">
        <v>42566.932164351849</v>
      </c>
      <c r="H1429">
        <f t="shared" si="265"/>
        <v>21</v>
      </c>
      <c r="I1429" t="str">
        <f t="shared" si="266"/>
        <v>Friday</v>
      </c>
      <c r="J1429">
        <f t="shared" si="267"/>
        <v>36.299999998882413</v>
      </c>
      <c r="K1429" s="1">
        <f t="shared" si="268"/>
        <v>42566.932164351849</v>
      </c>
      <c r="L1429" t="str">
        <f t="shared" si="269"/>
        <v>Trip Completed</v>
      </c>
      <c r="M1429" t="str">
        <f t="shared" si="270"/>
        <v>City</v>
      </c>
      <c r="N1429" s="1">
        <f t="shared" si="275"/>
        <v>42566</v>
      </c>
      <c r="O1429" t="str">
        <f t="shared" si="271"/>
        <v>15-Jul-2016 → 15-Jul-2016</v>
      </c>
      <c r="P1429" t="str">
        <f t="shared" si="272"/>
        <v>15-Jul-2016</v>
      </c>
      <c r="Q1429" s="2">
        <f t="shared" si="273"/>
        <v>42566</v>
      </c>
      <c r="R1429" t="str">
        <f t="shared" si="274"/>
        <v>Normal</v>
      </c>
    </row>
    <row r="1430" spans="1:18" x14ac:dyDescent="0.35">
      <c r="A1430">
        <v>797</v>
      </c>
      <c r="B1430" t="s">
        <v>8</v>
      </c>
      <c r="C1430">
        <f t="shared" si="264"/>
        <v>151</v>
      </c>
      <c r="D1430">
        <v>151</v>
      </c>
      <c r="E1430" t="s">
        <v>7</v>
      </c>
      <c r="F1430" s="1">
        <v>42681.719444444447</v>
      </c>
      <c r="G1430" s="1">
        <v>42681.758333333331</v>
      </c>
      <c r="H1430">
        <f t="shared" si="265"/>
        <v>17</v>
      </c>
      <c r="I1430" t="str">
        <f t="shared" si="266"/>
        <v>Monday</v>
      </c>
      <c r="J1430">
        <f t="shared" si="267"/>
        <v>55.999999993946403</v>
      </c>
      <c r="K1430" s="1">
        <f t="shared" si="268"/>
        <v>42681.758333333331</v>
      </c>
      <c r="L1430" t="str">
        <f t="shared" si="269"/>
        <v>Trip Completed</v>
      </c>
      <c r="M1430" t="str">
        <f t="shared" si="270"/>
        <v>City</v>
      </c>
      <c r="N1430" s="1">
        <f t="shared" si="275"/>
        <v>42681</v>
      </c>
      <c r="O1430" t="str">
        <f t="shared" si="271"/>
        <v>07-Nov-2016 → 07-Nov-2016</v>
      </c>
      <c r="P1430" t="str">
        <f t="shared" si="272"/>
        <v>07-Nov-2016</v>
      </c>
      <c r="Q1430" s="2">
        <f t="shared" si="273"/>
        <v>42681</v>
      </c>
      <c r="R1430" t="str">
        <f t="shared" si="274"/>
        <v>Holiday</v>
      </c>
    </row>
    <row r="1431" spans="1:18" x14ac:dyDescent="0.35">
      <c r="A1431">
        <v>1564</v>
      </c>
      <c r="B1431" t="s">
        <v>8</v>
      </c>
      <c r="C1431">
        <f t="shared" si="264"/>
        <v>151</v>
      </c>
      <c r="D1431">
        <v>151</v>
      </c>
      <c r="E1431" t="s">
        <v>7</v>
      </c>
      <c r="F1431" s="1">
        <v>42711.262499999997</v>
      </c>
      <c r="G1431" s="1">
        <v>42711.301388888889</v>
      </c>
      <c r="H1431">
        <f t="shared" si="265"/>
        <v>6</v>
      </c>
      <c r="I1431" t="str">
        <f t="shared" si="266"/>
        <v>Wednesday</v>
      </c>
      <c r="J1431">
        <f t="shared" si="267"/>
        <v>56.000000004423782</v>
      </c>
      <c r="K1431" s="1">
        <f t="shared" si="268"/>
        <v>42711.301388888889</v>
      </c>
      <c r="L1431" t="str">
        <f t="shared" si="269"/>
        <v>Trip Completed</v>
      </c>
      <c r="M1431" t="str">
        <f t="shared" si="270"/>
        <v>City</v>
      </c>
      <c r="N1431" s="1">
        <f t="shared" si="275"/>
        <v>42711</v>
      </c>
      <c r="O1431" t="str">
        <f t="shared" si="271"/>
        <v>07-Dec-2016 → 07-Dec-2016</v>
      </c>
      <c r="P1431" t="str">
        <f t="shared" si="272"/>
        <v>07-Dec-2016</v>
      </c>
      <c r="Q1431" s="2">
        <f t="shared" si="273"/>
        <v>42711</v>
      </c>
      <c r="R1431" t="str">
        <f t="shared" si="274"/>
        <v>Strike/Disruption (Vardah cyclone in Chennai)</v>
      </c>
    </row>
    <row r="1432" spans="1:18" x14ac:dyDescent="0.35">
      <c r="A1432">
        <v>2075</v>
      </c>
      <c r="B1432" t="s">
        <v>8</v>
      </c>
      <c r="C1432">
        <f t="shared" si="264"/>
        <v>151</v>
      </c>
      <c r="D1432">
        <v>151</v>
      </c>
      <c r="E1432" t="s">
        <v>7</v>
      </c>
      <c r="F1432" s="1">
        <v>42711.646527777775</v>
      </c>
      <c r="G1432" s="1">
        <v>42711.699305555558</v>
      </c>
      <c r="H1432">
        <f t="shared" si="265"/>
        <v>15</v>
      </c>
      <c r="I1432" t="str">
        <f t="shared" si="266"/>
        <v>Wednesday</v>
      </c>
      <c r="J1432">
        <f t="shared" si="267"/>
        <v>76.000000006752089</v>
      </c>
      <c r="K1432" s="1">
        <f t="shared" si="268"/>
        <v>42711.699305555558</v>
      </c>
      <c r="L1432" t="str">
        <f t="shared" si="269"/>
        <v>Trip Completed</v>
      </c>
      <c r="M1432" t="str">
        <f t="shared" si="270"/>
        <v>City</v>
      </c>
      <c r="N1432" s="1">
        <f t="shared" si="275"/>
        <v>42711</v>
      </c>
      <c r="O1432" t="str">
        <f t="shared" si="271"/>
        <v>07-Dec-2016 → 07-Dec-2016</v>
      </c>
      <c r="P1432" t="str">
        <f t="shared" si="272"/>
        <v>07-Dec-2016</v>
      </c>
      <c r="Q1432" s="2">
        <f t="shared" si="273"/>
        <v>42711</v>
      </c>
      <c r="R1432" t="str">
        <f t="shared" si="274"/>
        <v>Strike/Disruption (Vardah cyclone in Chennai)</v>
      </c>
    </row>
    <row r="1433" spans="1:18" x14ac:dyDescent="0.35">
      <c r="A1433">
        <v>2822</v>
      </c>
      <c r="B1433" t="s">
        <v>8</v>
      </c>
      <c r="C1433">
        <f t="shared" si="264"/>
        <v>151</v>
      </c>
      <c r="D1433">
        <v>151</v>
      </c>
      <c r="E1433" t="s">
        <v>7</v>
      </c>
      <c r="F1433" s="1">
        <v>42564.218715277777</v>
      </c>
      <c r="G1433" s="1">
        <v>42564.243506944447</v>
      </c>
      <c r="H1433">
        <f t="shared" si="265"/>
        <v>5</v>
      </c>
      <c r="I1433" t="str">
        <f t="shared" si="266"/>
        <v>Wednesday</v>
      </c>
      <c r="J1433">
        <f t="shared" si="267"/>
        <v>35.700000005308539</v>
      </c>
      <c r="K1433" s="1">
        <f t="shared" si="268"/>
        <v>42564.243506944447</v>
      </c>
      <c r="L1433" t="str">
        <f t="shared" si="269"/>
        <v>Trip Completed</v>
      </c>
      <c r="M1433" t="str">
        <f t="shared" si="270"/>
        <v>City</v>
      </c>
      <c r="N1433" s="1">
        <f t="shared" si="275"/>
        <v>42564</v>
      </c>
      <c r="O1433" t="str">
        <f t="shared" si="271"/>
        <v>13-Jul-2016 → 13-Jul-2016</v>
      </c>
      <c r="P1433" t="str">
        <f t="shared" si="272"/>
        <v>13-Jul-2016</v>
      </c>
      <c r="Q1433" s="2">
        <f t="shared" si="273"/>
        <v>42564</v>
      </c>
      <c r="R1433" t="str">
        <f t="shared" si="274"/>
        <v>Normal</v>
      </c>
    </row>
    <row r="1434" spans="1:18" x14ac:dyDescent="0.35">
      <c r="A1434">
        <v>3387</v>
      </c>
      <c r="B1434" t="s">
        <v>8</v>
      </c>
      <c r="C1434">
        <f t="shared" si="264"/>
        <v>151</v>
      </c>
      <c r="D1434">
        <v>151</v>
      </c>
      <c r="E1434" t="s">
        <v>7</v>
      </c>
      <c r="F1434" s="1">
        <v>42564.608888888892</v>
      </c>
      <c r="G1434" s="1">
        <v>42564.640543981484</v>
      </c>
      <c r="H1434">
        <f t="shared" si="265"/>
        <v>14</v>
      </c>
      <c r="I1434" t="str">
        <f t="shared" si="266"/>
        <v>Wednesday</v>
      </c>
      <c r="J1434">
        <f t="shared" si="267"/>
        <v>45.583333333488554</v>
      </c>
      <c r="K1434" s="1">
        <f t="shared" si="268"/>
        <v>42564.640543981484</v>
      </c>
      <c r="L1434" t="str">
        <f t="shared" si="269"/>
        <v>Trip Completed</v>
      </c>
      <c r="M1434" t="str">
        <f t="shared" si="270"/>
        <v>City</v>
      </c>
      <c r="N1434" s="1">
        <f t="shared" si="275"/>
        <v>42564</v>
      </c>
      <c r="O1434" t="str">
        <f t="shared" si="271"/>
        <v>13-Jul-2016 → 13-Jul-2016</v>
      </c>
      <c r="P1434" t="str">
        <f t="shared" si="272"/>
        <v>13-Jul-2016</v>
      </c>
      <c r="Q1434" s="2">
        <f t="shared" si="273"/>
        <v>42564</v>
      </c>
      <c r="R1434" t="str">
        <f t="shared" si="274"/>
        <v>Normal</v>
      </c>
    </row>
    <row r="1435" spans="1:18" x14ac:dyDescent="0.35">
      <c r="A1435">
        <v>4315</v>
      </c>
      <c r="B1435" t="s">
        <v>8</v>
      </c>
      <c r="C1435">
        <f t="shared" si="264"/>
        <v>151</v>
      </c>
      <c r="D1435">
        <v>151</v>
      </c>
      <c r="E1435" t="s">
        <v>7</v>
      </c>
      <c r="F1435" s="1">
        <v>42565.282546296294</v>
      </c>
      <c r="G1435" s="1">
        <v>42565.314953703702</v>
      </c>
      <c r="H1435">
        <f t="shared" si="265"/>
        <v>6</v>
      </c>
      <c r="I1435" t="str">
        <f t="shared" si="266"/>
        <v>Thursday</v>
      </c>
      <c r="J1435">
        <f t="shared" si="267"/>
        <v>46.666666668606922</v>
      </c>
      <c r="K1435" s="1">
        <f t="shared" si="268"/>
        <v>42565.314953703702</v>
      </c>
      <c r="L1435" t="str">
        <f t="shared" si="269"/>
        <v>Trip Completed</v>
      </c>
      <c r="M1435" t="str">
        <f t="shared" si="270"/>
        <v>City</v>
      </c>
      <c r="N1435" s="1">
        <f t="shared" si="275"/>
        <v>42565</v>
      </c>
      <c r="O1435" t="str">
        <f t="shared" si="271"/>
        <v>14-Jul-2016 → 14-Jul-2016</v>
      </c>
      <c r="P1435" t="str">
        <f t="shared" si="272"/>
        <v>14-Jul-2016</v>
      </c>
      <c r="Q1435" s="2">
        <f t="shared" si="273"/>
        <v>42565</v>
      </c>
      <c r="R1435" t="str">
        <f t="shared" si="274"/>
        <v>Normal</v>
      </c>
    </row>
    <row r="1436" spans="1:18" x14ac:dyDescent="0.35">
      <c r="A1436">
        <v>5549</v>
      </c>
      <c r="B1436" t="s">
        <v>6</v>
      </c>
      <c r="C1436">
        <f t="shared" si="264"/>
        <v>151</v>
      </c>
      <c r="D1436">
        <v>151</v>
      </c>
      <c r="E1436" t="s">
        <v>7</v>
      </c>
      <c r="F1436" s="1">
        <v>42566.228946759256</v>
      </c>
      <c r="G1436" s="1">
        <v>42566.260868055557</v>
      </c>
      <c r="H1436">
        <f t="shared" si="265"/>
        <v>5</v>
      </c>
      <c r="I1436" t="str">
        <f t="shared" si="266"/>
        <v>Friday</v>
      </c>
      <c r="J1436">
        <f t="shared" si="267"/>
        <v>45.966666672611609</v>
      </c>
      <c r="K1436" s="1">
        <f t="shared" si="268"/>
        <v>42566.260868055557</v>
      </c>
      <c r="L1436" t="str">
        <f t="shared" si="269"/>
        <v>Trip Completed</v>
      </c>
      <c r="M1436" t="str">
        <f t="shared" si="270"/>
        <v>Airport</v>
      </c>
      <c r="N1436" s="1">
        <f t="shared" si="275"/>
        <v>42566</v>
      </c>
      <c r="O1436" t="str">
        <f t="shared" si="271"/>
        <v>15-Jul-2016 → 15-Jul-2016</v>
      </c>
      <c r="P1436" t="str">
        <f t="shared" si="272"/>
        <v>15-Jul-2016</v>
      </c>
      <c r="Q1436" s="2">
        <f t="shared" si="273"/>
        <v>42566</v>
      </c>
      <c r="R1436" t="str">
        <f t="shared" si="274"/>
        <v>Normal</v>
      </c>
    </row>
    <row r="1437" spans="1:18" x14ac:dyDescent="0.35">
      <c r="A1437">
        <v>6284</v>
      </c>
      <c r="B1437" t="s">
        <v>8</v>
      </c>
      <c r="C1437">
        <f t="shared" si="264"/>
        <v>151</v>
      </c>
      <c r="D1437">
        <v>151</v>
      </c>
      <c r="E1437" t="s">
        <v>7</v>
      </c>
      <c r="F1437" s="1">
        <v>42566.762870370374</v>
      </c>
      <c r="G1437" s="1">
        <v>42566.798692129632</v>
      </c>
      <c r="H1437">
        <f t="shared" si="265"/>
        <v>18</v>
      </c>
      <c r="I1437" t="str">
        <f t="shared" si="266"/>
        <v>Friday</v>
      </c>
      <c r="J1437">
        <f t="shared" si="267"/>
        <v>51.58333333209157</v>
      </c>
      <c r="K1437" s="1">
        <f t="shared" si="268"/>
        <v>42566.798692129632</v>
      </c>
      <c r="L1437" t="str">
        <f t="shared" si="269"/>
        <v>Trip Completed</v>
      </c>
      <c r="M1437" t="str">
        <f t="shared" si="270"/>
        <v>City</v>
      </c>
      <c r="N1437" s="1">
        <f t="shared" si="275"/>
        <v>42566</v>
      </c>
      <c r="O1437" t="str">
        <f t="shared" si="271"/>
        <v>15-Jul-2016 → 15-Jul-2016</v>
      </c>
      <c r="P1437" t="str">
        <f t="shared" si="272"/>
        <v>15-Jul-2016</v>
      </c>
      <c r="Q1437" s="2">
        <f t="shared" si="273"/>
        <v>42566</v>
      </c>
      <c r="R1437" t="str">
        <f t="shared" si="274"/>
        <v>Normal</v>
      </c>
    </row>
    <row r="1438" spans="1:18" x14ac:dyDescent="0.35">
      <c r="A1438">
        <v>6403</v>
      </c>
      <c r="B1438" t="s">
        <v>6</v>
      </c>
      <c r="C1438">
        <f t="shared" si="264"/>
        <v>151</v>
      </c>
      <c r="D1438">
        <v>151</v>
      </c>
      <c r="E1438" t="s">
        <v>7</v>
      </c>
      <c r="F1438" s="1">
        <v>42566.809687499997</v>
      </c>
      <c r="G1438" s="1">
        <v>42566.844317129631</v>
      </c>
      <c r="H1438">
        <f t="shared" si="265"/>
        <v>19</v>
      </c>
      <c r="I1438" t="str">
        <f t="shared" si="266"/>
        <v>Friday</v>
      </c>
      <c r="J1438">
        <f t="shared" si="267"/>
        <v>49.866666672751307</v>
      </c>
      <c r="K1438" s="1">
        <f t="shared" si="268"/>
        <v>42566.844317129631</v>
      </c>
      <c r="L1438" t="str">
        <f t="shared" si="269"/>
        <v>Trip Completed</v>
      </c>
      <c r="M1438" t="str">
        <f t="shared" si="270"/>
        <v>Airport</v>
      </c>
      <c r="N1438" s="1">
        <f t="shared" si="275"/>
        <v>42566</v>
      </c>
      <c r="O1438" t="str">
        <f t="shared" si="271"/>
        <v>15-Jul-2016 → 15-Jul-2016</v>
      </c>
      <c r="P1438" t="str">
        <f t="shared" si="272"/>
        <v>15-Jul-2016</v>
      </c>
      <c r="Q1438" s="2">
        <f t="shared" si="273"/>
        <v>42566</v>
      </c>
      <c r="R1438" t="str">
        <f t="shared" si="274"/>
        <v>Normal</v>
      </c>
    </row>
    <row r="1439" spans="1:18" x14ac:dyDescent="0.35">
      <c r="A1439">
        <v>6684</v>
      </c>
      <c r="B1439" t="s">
        <v>6</v>
      </c>
      <c r="C1439">
        <f t="shared" si="264"/>
        <v>151</v>
      </c>
      <c r="D1439">
        <v>151</v>
      </c>
      <c r="E1439" t="s">
        <v>7</v>
      </c>
      <c r="F1439" s="1">
        <v>42566.940324074072</v>
      </c>
      <c r="G1439" s="1">
        <v>42566.977442129632</v>
      </c>
      <c r="H1439">
        <f t="shared" si="265"/>
        <v>22</v>
      </c>
      <c r="I1439" t="str">
        <f t="shared" si="266"/>
        <v>Friday</v>
      </c>
      <c r="J1439">
        <f t="shared" si="267"/>
        <v>53.450000005541369</v>
      </c>
      <c r="K1439" s="1">
        <f t="shared" si="268"/>
        <v>42566.977442129632</v>
      </c>
      <c r="L1439" t="str">
        <f t="shared" si="269"/>
        <v>Trip Completed</v>
      </c>
      <c r="M1439" t="str">
        <f t="shared" si="270"/>
        <v>Airport</v>
      </c>
      <c r="N1439" s="1">
        <f t="shared" si="275"/>
        <v>42566</v>
      </c>
      <c r="O1439" t="str">
        <f t="shared" si="271"/>
        <v>15-Jul-2016 → 15-Jul-2016</v>
      </c>
      <c r="P1439" t="str">
        <f t="shared" si="272"/>
        <v>15-Jul-2016</v>
      </c>
      <c r="Q1439" s="2">
        <f t="shared" si="273"/>
        <v>42566</v>
      </c>
      <c r="R1439" t="str">
        <f t="shared" si="274"/>
        <v>Normal</v>
      </c>
    </row>
    <row r="1440" spans="1:18" x14ac:dyDescent="0.35">
      <c r="A1440">
        <v>451</v>
      </c>
      <c r="B1440" t="s">
        <v>8</v>
      </c>
      <c r="C1440">
        <f t="shared" si="264"/>
        <v>152</v>
      </c>
      <c r="D1440">
        <v>152</v>
      </c>
      <c r="E1440" t="s">
        <v>7</v>
      </c>
      <c r="F1440" s="1">
        <v>42681.381944444445</v>
      </c>
      <c r="G1440" s="1">
        <v>42681.423611111109</v>
      </c>
      <c r="H1440">
        <f t="shared" si="265"/>
        <v>9</v>
      </c>
      <c r="I1440" t="str">
        <f t="shared" si="266"/>
        <v>Monday</v>
      </c>
      <c r="J1440">
        <f t="shared" si="267"/>
        <v>59.99999999650754</v>
      </c>
      <c r="K1440" s="1">
        <f t="shared" si="268"/>
        <v>42681.423611111109</v>
      </c>
      <c r="L1440" t="str">
        <f t="shared" si="269"/>
        <v>Trip Completed</v>
      </c>
      <c r="M1440" t="str">
        <f t="shared" si="270"/>
        <v>City</v>
      </c>
      <c r="N1440" s="1">
        <f t="shared" si="275"/>
        <v>42681</v>
      </c>
      <c r="O1440" t="str">
        <f t="shared" si="271"/>
        <v>07-Nov-2016 → 07-Nov-2016</v>
      </c>
      <c r="P1440" t="str">
        <f t="shared" si="272"/>
        <v>07-Nov-2016</v>
      </c>
      <c r="Q1440" s="2">
        <f t="shared" si="273"/>
        <v>42681</v>
      </c>
      <c r="R1440" t="str">
        <f t="shared" si="274"/>
        <v>Holiday</v>
      </c>
    </row>
    <row r="1441" spans="1:18" x14ac:dyDescent="0.35">
      <c r="A1441">
        <v>588</v>
      </c>
      <c r="B1441" t="s">
        <v>8</v>
      </c>
      <c r="C1441">
        <f t="shared" si="264"/>
        <v>152</v>
      </c>
      <c r="D1441">
        <v>152</v>
      </c>
      <c r="E1441" t="s">
        <v>7</v>
      </c>
      <c r="F1441" s="1">
        <v>42681.472222222219</v>
      </c>
      <c r="G1441" s="1">
        <v>42681.495138888888</v>
      </c>
      <c r="H1441">
        <f t="shared" si="265"/>
        <v>11</v>
      </c>
      <c r="I1441" t="str">
        <f t="shared" si="266"/>
        <v>Monday</v>
      </c>
      <c r="J1441">
        <f t="shared" si="267"/>
        <v>33.000000002793968</v>
      </c>
      <c r="K1441" s="1">
        <f t="shared" si="268"/>
        <v>42681.495138888888</v>
      </c>
      <c r="L1441" t="str">
        <f t="shared" si="269"/>
        <v>Trip Completed</v>
      </c>
      <c r="M1441" t="str">
        <f t="shared" si="270"/>
        <v>City</v>
      </c>
      <c r="N1441" s="1">
        <f t="shared" si="275"/>
        <v>42681</v>
      </c>
      <c r="O1441" t="str">
        <f t="shared" si="271"/>
        <v>07-Nov-2016 → 07-Nov-2016</v>
      </c>
      <c r="P1441" t="str">
        <f t="shared" si="272"/>
        <v>07-Nov-2016</v>
      </c>
      <c r="Q1441" s="2">
        <f t="shared" si="273"/>
        <v>42681</v>
      </c>
      <c r="R1441" t="str">
        <f t="shared" si="274"/>
        <v>Holiday</v>
      </c>
    </row>
    <row r="1442" spans="1:18" x14ac:dyDescent="0.35">
      <c r="A1442">
        <v>671</v>
      </c>
      <c r="B1442" t="s">
        <v>6</v>
      </c>
      <c r="C1442">
        <f t="shared" si="264"/>
        <v>152</v>
      </c>
      <c r="D1442">
        <v>152</v>
      </c>
      <c r="E1442" t="s">
        <v>7</v>
      </c>
      <c r="F1442" s="1">
        <v>42681.552777777775</v>
      </c>
      <c r="G1442" s="1">
        <v>42681.588888888888</v>
      </c>
      <c r="H1442">
        <f t="shared" si="265"/>
        <v>13</v>
      </c>
      <c r="I1442" t="str">
        <f t="shared" si="266"/>
        <v>Monday</v>
      </c>
      <c r="J1442">
        <f t="shared" si="267"/>
        <v>52.000000001862645</v>
      </c>
      <c r="K1442" s="1">
        <f t="shared" si="268"/>
        <v>42681.588888888888</v>
      </c>
      <c r="L1442" t="str">
        <f t="shared" si="269"/>
        <v>Trip Completed</v>
      </c>
      <c r="M1442" t="str">
        <f t="shared" si="270"/>
        <v>Airport</v>
      </c>
      <c r="N1442" s="1">
        <f t="shared" si="275"/>
        <v>42681</v>
      </c>
      <c r="O1442" t="str">
        <f t="shared" si="271"/>
        <v>07-Nov-2016 → 07-Nov-2016</v>
      </c>
      <c r="P1442" t="str">
        <f t="shared" si="272"/>
        <v>07-Nov-2016</v>
      </c>
      <c r="Q1442" s="2">
        <f t="shared" si="273"/>
        <v>42681</v>
      </c>
      <c r="R1442" t="str">
        <f t="shared" si="274"/>
        <v>Holiday</v>
      </c>
    </row>
    <row r="1443" spans="1:18" x14ac:dyDescent="0.35">
      <c r="A1443">
        <v>1369</v>
      </c>
      <c r="B1443" t="s">
        <v>6</v>
      </c>
      <c r="C1443">
        <f t="shared" si="264"/>
        <v>152</v>
      </c>
      <c r="D1443">
        <v>152</v>
      </c>
      <c r="E1443" t="s">
        <v>7</v>
      </c>
      <c r="F1443" s="1">
        <v>42711.010416666664</v>
      </c>
      <c r="G1443" s="1">
        <v>42711.036805555559</v>
      </c>
      <c r="H1443">
        <f t="shared" si="265"/>
        <v>0</v>
      </c>
      <c r="I1443" t="str">
        <f t="shared" si="266"/>
        <v>Wednesday</v>
      </c>
      <c r="J1443">
        <f t="shared" si="267"/>
        <v>38.000000008614734</v>
      </c>
      <c r="K1443" s="1">
        <f t="shared" si="268"/>
        <v>42711.036805555559</v>
      </c>
      <c r="L1443" t="str">
        <f t="shared" si="269"/>
        <v>Trip Completed</v>
      </c>
      <c r="M1443" t="str">
        <f t="shared" si="270"/>
        <v>Airport</v>
      </c>
      <c r="N1443" s="1">
        <f t="shared" si="275"/>
        <v>42711</v>
      </c>
      <c r="O1443" t="str">
        <f t="shared" si="271"/>
        <v>07-Dec-2016 → 07-Dec-2016</v>
      </c>
      <c r="P1443" t="str">
        <f t="shared" si="272"/>
        <v>07-Dec-2016</v>
      </c>
      <c r="Q1443" s="2">
        <f t="shared" si="273"/>
        <v>42711</v>
      </c>
      <c r="R1443" t="str">
        <f t="shared" si="274"/>
        <v>Strike/Disruption (Vardah cyclone in Chennai)</v>
      </c>
    </row>
    <row r="1444" spans="1:18" x14ac:dyDescent="0.35">
      <c r="A1444">
        <v>1688</v>
      </c>
      <c r="B1444" t="s">
        <v>8</v>
      </c>
      <c r="C1444">
        <f t="shared" si="264"/>
        <v>152</v>
      </c>
      <c r="D1444">
        <v>152</v>
      </c>
      <c r="E1444" t="s">
        <v>7</v>
      </c>
      <c r="F1444" s="1">
        <v>42711.32708333333</v>
      </c>
      <c r="G1444" s="1">
        <v>42711.347916666666</v>
      </c>
      <c r="H1444">
        <f t="shared" si="265"/>
        <v>7</v>
      </c>
      <c r="I1444" t="str">
        <f t="shared" si="266"/>
        <v>Wednesday</v>
      </c>
      <c r="J1444">
        <f t="shared" si="267"/>
        <v>30.00000000349246</v>
      </c>
      <c r="K1444" s="1">
        <f t="shared" si="268"/>
        <v>42711.347916666666</v>
      </c>
      <c r="L1444" t="str">
        <f t="shared" si="269"/>
        <v>Trip Completed</v>
      </c>
      <c r="M1444" t="str">
        <f t="shared" si="270"/>
        <v>City</v>
      </c>
      <c r="N1444" s="1">
        <f t="shared" si="275"/>
        <v>42711</v>
      </c>
      <c r="O1444" t="str">
        <f t="shared" si="271"/>
        <v>07-Dec-2016 → 07-Dec-2016</v>
      </c>
      <c r="P1444" t="str">
        <f t="shared" si="272"/>
        <v>07-Dec-2016</v>
      </c>
      <c r="Q1444" s="2">
        <f t="shared" si="273"/>
        <v>42711</v>
      </c>
      <c r="R1444" t="str">
        <f t="shared" si="274"/>
        <v>Strike/Disruption (Vardah cyclone in Chennai)</v>
      </c>
    </row>
    <row r="1445" spans="1:18" x14ac:dyDescent="0.35">
      <c r="A1445">
        <v>2861</v>
      </c>
      <c r="B1445" t="s">
        <v>8</v>
      </c>
      <c r="C1445">
        <f t="shared" si="264"/>
        <v>152</v>
      </c>
      <c r="D1445">
        <v>152</v>
      </c>
      <c r="E1445" t="s">
        <v>7</v>
      </c>
      <c r="F1445" s="1">
        <v>42564.235405092593</v>
      </c>
      <c r="G1445" s="1">
        <v>42564.284050925926</v>
      </c>
      <c r="H1445">
        <f t="shared" si="265"/>
        <v>5</v>
      </c>
      <c r="I1445" t="str">
        <f t="shared" si="266"/>
        <v>Wednesday</v>
      </c>
      <c r="J1445">
        <f t="shared" si="267"/>
        <v>70.049999998882413</v>
      </c>
      <c r="K1445" s="1">
        <f t="shared" si="268"/>
        <v>42564.284050925926</v>
      </c>
      <c r="L1445" t="str">
        <f t="shared" si="269"/>
        <v>Trip Completed</v>
      </c>
      <c r="M1445" t="str">
        <f t="shared" si="270"/>
        <v>City</v>
      </c>
      <c r="N1445" s="1">
        <f t="shared" si="275"/>
        <v>42564</v>
      </c>
      <c r="O1445" t="str">
        <f t="shared" si="271"/>
        <v>13-Jul-2016 → 13-Jul-2016</v>
      </c>
      <c r="P1445" t="str">
        <f t="shared" si="272"/>
        <v>13-Jul-2016</v>
      </c>
      <c r="Q1445" s="2">
        <f t="shared" si="273"/>
        <v>42564</v>
      </c>
      <c r="R1445" t="str">
        <f t="shared" si="274"/>
        <v>Normal</v>
      </c>
    </row>
    <row r="1446" spans="1:18" x14ac:dyDescent="0.35">
      <c r="A1446">
        <v>3354</v>
      </c>
      <c r="B1446" t="s">
        <v>8</v>
      </c>
      <c r="C1446">
        <f t="shared" si="264"/>
        <v>152</v>
      </c>
      <c r="D1446">
        <v>152</v>
      </c>
      <c r="E1446" t="s">
        <v>7</v>
      </c>
      <c r="F1446" s="1">
        <v>42564.559050925927</v>
      </c>
      <c r="G1446" s="1">
        <v>42564.610972222225</v>
      </c>
      <c r="H1446">
        <f t="shared" si="265"/>
        <v>13</v>
      </c>
      <c r="I1446" t="str">
        <f t="shared" si="266"/>
        <v>Wednesday</v>
      </c>
      <c r="J1446">
        <f t="shared" si="267"/>
        <v>74.766666668001562</v>
      </c>
      <c r="K1446" s="1">
        <f t="shared" si="268"/>
        <v>42564.610972222225</v>
      </c>
      <c r="L1446" t="str">
        <f t="shared" si="269"/>
        <v>Trip Completed</v>
      </c>
      <c r="M1446" t="str">
        <f t="shared" si="270"/>
        <v>City</v>
      </c>
      <c r="N1446" s="1">
        <f t="shared" si="275"/>
        <v>42564</v>
      </c>
      <c r="O1446" t="str">
        <f t="shared" si="271"/>
        <v>13-Jul-2016 → 13-Jul-2016</v>
      </c>
      <c r="P1446" t="str">
        <f t="shared" si="272"/>
        <v>13-Jul-2016</v>
      </c>
      <c r="Q1446" s="2">
        <f t="shared" si="273"/>
        <v>42564</v>
      </c>
      <c r="R1446" t="str">
        <f t="shared" si="274"/>
        <v>Normal</v>
      </c>
    </row>
    <row r="1447" spans="1:18" x14ac:dyDescent="0.35">
      <c r="A1447">
        <v>5141</v>
      </c>
      <c r="B1447" t="s">
        <v>6</v>
      </c>
      <c r="C1447">
        <f t="shared" si="264"/>
        <v>152</v>
      </c>
      <c r="D1447">
        <v>152</v>
      </c>
      <c r="E1447" t="s">
        <v>7</v>
      </c>
      <c r="F1447" s="1">
        <v>42565.844131944446</v>
      </c>
      <c r="G1447" s="1">
        <v>42565.875405092593</v>
      </c>
      <c r="H1447">
        <f t="shared" si="265"/>
        <v>20</v>
      </c>
      <c r="I1447" t="str">
        <f t="shared" si="266"/>
        <v>Thursday</v>
      </c>
      <c r="J1447">
        <f t="shared" si="267"/>
        <v>45.03333333064802</v>
      </c>
      <c r="K1447" s="1">
        <f t="shared" si="268"/>
        <v>42565.875405092593</v>
      </c>
      <c r="L1447" t="str">
        <f t="shared" si="269"/>
        <v>Trip Completed</v>
      </c>
      <c r="M1447" t="str">
        <f t="shared" si="270"/>
        <v>Airport</v>
      </c>
      <c r="N1447" s="1">
        <f t="shared" si="275"/>
        <v>42565</v>
      </c>
      <c r="O1447" t="str">
        <f t="shared" si="271"/>
        <v>14-Jul-2016 → 14-Jul-2016</v>
      </c>
      <c r="P1447" t="str">
        <f t="shared" si="272"/>
        <v>14-Jul-2016</v>
      </c>
      <c r="Q1447" s="2">
        <f t="shared" si="273"/>
        <v>42565</v>
      </c>
      <c r="R1447" t="str">
        <f t="shared" si="274"/>
        <v>Normal</v>
      </c>
    </row>
    <row r="1448" spans="1:18" x14ac:dyDescent="0.35">
      <c r="A1448">
        <v>5460</v>
      </c>
      <c r="B1448" t="s">
        <v>6</v>
      </c>
      <c r="C1448">
        <f t="shared" si="264"/>
        <v>152</v>
      </c>
      <c r="D1448">
        <v>152</v>
      </c>
      <c r="E1448" t="s">
        <v>7</v>
      </c>
      <c r="F1448" s="1">
        <v>42566.171412037038</v>
      </c>
      <c r="G1448" s="1">
        <v>42566.203194444446</v>
      </c>
      <c r="H1448">
        <f t="shared" si="265"/>
        <v>4</v>
      </c>
      <c r="I1448" t="str">
        <f t="shared" si="266"/>
        <v>Friday</v>
      </c>
      <c r="J1448">
        <f t="shared" si="267"/>
        <v>45.766666667768732</v>
      </c>
      <c r="K1448" s="1">
        <f t="shared" si="268"/>
        <v>42566.203194444446</v>
      </c>
      <c r="L1448" t="str">
        <f t="shared" si="269"/>
        <v>Trip Completed</v>
      </c>
      <c r="M1448" t="str">
        <f t="shared" si="270"/>
        <v>Airport</v>
      </c>
      <c r="N1448" s="1">
        <f t="shared" si="275"/>
        <v>42566</v>
      </c>
      <c r="O1448" t="str">
        <f t="shared" si="271"/>
        <v>15-Jul-2016 → 15-Jul-2016</v>
      </c>
      <c r="P1448" t="str">
        <f t="shared" si="272"/>
        <v>15-Jul-2016</v>
      </c>
      <c r="Q1448" s="2">
        <f t="shared" si="273"/>
        <v>42566</v>
      </c>
      <c r="R1448" t="str">
        <f t="shared" si="274"/>
        <v>Normal</v>
      </c>
    </row>
    <row r="1449" spans="1:18" x14ac:dyDescent="0.35">
      <c r="A1449">
        <v>5904</v>
      </c>
      <c r="B1449" t="s">
        <v>8</v>
      </c>
      <c r="C1449">
        <f t="shared" si="264"/>
        <v>152</v>
      </c>
      <c r="D1449">
        <v>152</v>
      </c>
      <c r="E1449" t="s">
        <v>7</v>
      </c>
      <c r="F1449" s="1">
        <v>42566.417199074072</v>
      </c>
      <c r="G1449" s="1">
        <v>42566.440601851849</v>
      </c>
      <c r="H1449">
        <f t="shared" si="265"/>
        <v>10</v>
      </c>
      <c r="I1449" t="str">
        <f t="shared" si="266"/>
        <v>Friday</v>
      </c>
      <c r="J1449">
        <f t="shared" si="267"/>
        <v>33.699999998789281</v>
      </c>
      <c r="K1449" s="1">
        <f t="shared" si="268"/>
        <v>42566.440601851849</v>
      </c>
      <c r="L1449" t="str">
        <f t="shared" si="269"/>
        <v>Trip Completed</v>
      </c>
      <c r="M1449" t="str">
        <f t="shared" si="270"/>
        <v>City</v>
      </c>
      <c r="N1449" s="1">
        <f t="shared" si="275"/>
        <v>42566</v>
      </c>
      <c r="O1449" t="str">
        <f t="shared" si="271"/>
        <v>15-Jul-2016 → 15-Jul-2016</v>
      </c>
      <c r="P1449" t="str">
        <f t="shared" si="272"/>
        <v>15-Jul-2016</v>
      </c>
      <c r="Q1449" s="2">
        <f t="shared" si="273"/>
        <v>42566</v>
      </c>
      <c r="R1449" t="str">
        <f t="shared" si="274"/>
        <v>Normal</v>
      </c>
    </row>
    <row r="1450" spans="1:18" x14ac:dyDescent="0.35">
      <c r="A1450">
        <v>5973</v>
      </c>
      <c r="B1450" t="s">
        <v>6</v>
      </c>
      <c r="C1450">
        <f t="shared" si="264"/>
        <v>152</v>
      </c>
      <c r="D1450">
        <v>152</v>
      </c>
      <c r="E1450" t="s">
        <v>7</v>
      </c>
      <c r="F1450" s="1">
        <v>42566.465601851851</v>
      </c>
      <c r="G1450" s="1">
        <v>42566.508599537039</v>
      </c>
      <c r="H1450">
        <f t="shared" si="265"/>
        <v>11</v>
      </c>
      <c r="I1450" t="str">
        <f t="shared" si="266"/>
        <v>Friday</v>
      </c>
      <c r="J1450">
        <f t="shared" si="267"/>
        <v>61.916666671168059</v>
      </c>
      <c r="K1450" s="1">
        <f t="shared" si="268"/>
        <v>42566.508599537039</v>
      </c>
      <c r="L1450" t="str">
        <f t="shared" si="269"/>
        <v>Trip Completed</v>
      </c>
      <c r="M1450" t="str">
        <f t="shared" si="270"/>
        <v>Airport</v>
      </c>
      <c r="N1450" s="1">
        <f t="shared" si="275"/>
        <v>42566</v>
      </c>
      <c r="O1450" t="str">
        <f t="shared" si="271"/>
        <v>15-Jul-2016 → 15-Jul-2016</v>
      </c>
      <c r="P1450" t="str">
        <f t="shared" si="272"/>
        <v>15-Jul-2016</v>
      </c>
      <c r="Q1450" s="2">
        <f t="shared" si="273"/>
        <v>42566</v>
      </c>
      <c r="R1450" t="str">
        <f t="shared" si="274"/>
        <v>Normal</v>
      </c>
    </row>
    <row r="1451" spans="1:18" x14ac:dyDescent="0.35">
      <c r="A1451">
        <v>704</v>
      </c>
      <c r="B1451" t="s">
        <v>6</v>
      </c>
      <c r="C1451">
        <f t="shared" si="264"/>
        <v>153</v>
      </c>
      <c r="D1451">
        <v>153</v>
      </c>
      <c r="E1451" t="s">
        <v>7</v>
      </c>
      <c r="F1451" s="1">
        <v>42681.591666666667</v>
      </c>
      <c r="G1451" s="1">
        <v>42681.629166666666</v>
      </c>
      <c r="H1451">
        <f t="shared" si="265"/>
        <v>14</v>
      </c>
      <c r="I1451" t="str">
        <f t="shared" si="266"/>
        <v>Monday</v>
      </c>
      <c r="J1451">
        <f t="shared" si="267"/>
        <v>53.999999997904524</v>
      </c>
      <c r="K1451" s="1">
        <f t="shared" si="268"/>
        <v>42681.629166666666</v>
      </c>
      <c r="L1451" t="str">
        <f t="shared" si="269"/>
        <v>Trip Completed</v>
      </c>
      <c r="M1451" t="str">
        <f t="shared" si="270"/>
        <v>Airport</v>
      </c>
      <c r="N1451" s="1">
        <f t="shared" si="275"/>
        <v>42681</v>
      </c>
      <c r="O1451" t="str">
        <f t="shared" si="271"/>
        <v>07-Nov-2016 → 07-Nov-2016</v>
      </c>
      <c r="P1451" t="str">
        <f t="shared" si="272"/>
        <v>07-Nov-2016</v>
      </c>
      <c r="Q1451" s="2">
        <f t="shared" si="273"/>
        <v>42681</v>
      </c>
      <c r="R1451" t="str">
        <f t="shared" si="274"/>
        <v>Holiday</v>
      </c>
    </row>
    <row r="1452" spans="1:18" x14ac:dyDescent="0.35">
      <c r="A1452">
        <v>785</v>
      </c>
      <c r="B1452" t="s">
        <v>8</v>
      </c>
      <c r="C1452">
        <f t="shared" si="264"/>
        <v>153</v>
      </c>
      <c r="D1452">
        <v>153</v>
      </c>
      <c r="E1452" t="s">
        <v>7</v>
      </c>
      <c r="F1452" s="1">
        <v>42681.700694444444</v>
      </c>
      <c r="G1452" s="1">
        <v>42681.724999999999</v>
      </c>
      <c r="H1452">
        <f t="shared" si="265"/>
        <v>16</v>
      </c>
      <c r="I1452" t="str">
        <f t="shared" si="266"/>
        <v>Monday</v>
      </c>
      <c r="J1452">
        <f t="shared" si="267"/>
        <v>34.999999998835847</v>
      </c>
      <c r="K1452" s="1">
        <f t="shared" si="268"/>
        <v>42681.724999999999</v>
      </c>
      <c r="L1452" t="str">
        <f t="shared" si="269"/>
        <v>Trip Completed</v>
      </c>
      <c r="M1452" t="str">
        <f t="shared" si="270"/>
        <v>City</v>
      </c>
      <c r="N1452" s="1">
        <f t="shared" si="275"/>
        <v>42681</v>
      </c>
      <c r="O1452" t="str">
        <f t="shared" si="271"/>
        <v>07-Nov-2016 → 07-Nov-2016</v>
      </c>
      <c r="P1452" t="str">
        <f t="shared" si="272"/>
        <v>07-Nov-2016</v>
      </c>
      <c r="Q1452" s="2">
        <f t="shared" si="273"/>
        <v>42681</v>
      </c>
      <c r="R1452" t="str">
        <f t="shared" si="274"/>
        <v>Holiday</v>
      </c>
    </row>
    <row r="1453" spans="1:18" x14ac:dyDescent="0.35">
      <c r="A1453">
        <v>2631</v>
      </c>
      <c r="B1453" t="s">
        <v>6</v>
      </c>
      <c r="C1453">
        <f t="shared" si="264"/>
        <v>153</v>
      </c>
      <c r="D1453">
        <v>153</v>
      </c>
      <c r="E1453" t="s">
        <v>7</v>
      </c>
      <c r="F1453" s="1">
        <v>42711.929166666669</v>
      </c>
      <c r="G1453" s="1">
        <v>42711.963194444441</v>
      </c>
      <c r="H1453">
        <f t="shared" si="265"/>
        <v>22</v>
      </c>
      <c r="I1453" t="str">
        <f t="shared" si="266"/>
        <v>Wednesday</v>
      </c>
      <c r="J1453">
        <f t="shared" si="267"/>
        <v>48.999999992083758</v>
      </c>
      <c r="K1453" s="1">
        <f t="shared" si="268"/>
        <v>42711.963194444441</v>
      </c>
      <c r="L1453" t="str">
        <f t="shared" si="269"/>
        <v>Trip Completed</v>
      </c>
      <c r="M1453" t="str">
        <f t="shared" si="270"/>
        <v>Airport</v>
      </c>
      <c r="N1453" s="1">
        <f t="shared" si="275"/>
        <v>42711</v>
      </c>
      <c r="O1453" t="str">
        <f t="shared" si="271"/>
        <v>07-Dec-2016 → 07-Dec-2016</v>
      </c>
      <c r="P1453" t="str">
        <f t="shared" si="272"/>
        <v>07-Dec-2016</v>
      </c>
      <c r="Q1453" s="2">
        <f t="shared" si="273"/>
        <v>42711</v>
      </c>
      <c r="R1453" t="str">
        <f t="shared" si="274"/>
        <v>Strike/Disruption (Vardah cyclone in Chennai)</v>
      </c>
    </row>
    <row r="1454" spans="1:18" x14ac:dyDescent="0.35">
      <c r="A1454">
        <v>2911</v>
      </c>
      <c r="B1454" t="s">
        <v>6</v>
      </c>
      <c r="C1454">
        <f t="shared" si="264"/>
        <v>153</v>
      </c>
      <c r="D1454">
        <v>153</v>
      </c>
      <c r="E1454" t="s">
        <v>7</v>
      </c>
      <c r="F1454" s="1">
        <v>42564.256701388891</v>
      </c>
      <c r="G1454" s="1">
        <v>42564.291458333333</v>
      </c>
      <c r="H1454">
        <f t="shared" si="265"/>
        <v>6</v>
      </c>
      <c r="I1454" t="str">
        <f t="shared" si="266"/>
        <v>Wednesday</v>
      </c>
      <c r="J1454">
        <f t="shared" si="267"/>
        <v>50.049999996554106</v>
      </c>
      <c r="K1454" s="1">
        <f t="shared" si="268"/>
        <v>42564.291458333333</v>
      </c>
      <c r="L1454" t="str">
        <f t="shared" si="269"/>
        <v>Trip Completed</v>
      </c>
      <c r="M1454" t="str">
        <f t="shared" si="270"/>
        <v>Airport</v>
      </c>
      <c r="N1454" s="1">
        <f t="shared" si="275"/>
        <v>42564</v>
      </c>
      <c r="O1454" t="str">
        <f t="shared" si="271"/>
        <v>13-Jul-2016 → 13-Jul-2016</v>
      </c>
      <c r="P1454" t="str">
        <f t="shared" si="272"/>
        <v>13-Jul-2016</v>
      </c>
      <c r="Q1454" s="2">
        <f t="shared" si="273"/>
        <v>42564</v>
      </c>
      <c r="R1454" t="str">
        <f t="shared" si="274"/>
        <v>Normal</v>
      </c>
    </row>
    <row r="1455" spans="1:18" x14ac:dyDescent="0.35">
      <c r="A1455">
        <v>3360</v>
      </c>
      <c r="B1455" t="s">
        <v>6</v>
      </c>
      <c r="C1455">
        <f t="shared" si="264"/>
        <v>153</v>
      </c>
      <c r="D1455">
        <v>153</v>
      </c>
      <c r="E1455" t="s">
        <v>7</v>
      </c>
      <c r="F1455" s="1">
        <v>42564.567453703705</v>
      </c>
      <c r="G1455" s="1">
        <v>42564.59784722222</v>
      </c>
      <c r="H1455">
        <f t="shared" si="265"/>
        <v>13</v>
      </c>
      <c r="I1455" t="str">
        <f t="shared" si="266"/>
        <v>Wednesday</v>
      </c>
      <c r="J1455">
        <f t="shared" si="267"/>
        <v>43.766666661249474</v>
      </c>
      <c r="K1455" s="1">
        <f t="shared" si="268"/>
        <v>42564.59784722222</v>
      </c>
      <c r="L1455" t="str">
        <f t="shared" si="269"/>
        <v>Trip Completed</v>
      </c>
      <c r="M1455" t="str">
        <f t="shared" si="270"/>
        <v>Airport</v>
      </c>
      <c r="N1455" s="1">
        <f t="shared" si="275"/>
        <v>42564</v>
      </c>
      <c r="O1455" t="str">
        <f t="shared" si="271"/>
        <v>13-Jul-2016 → 13-Jul-2016</v>
      </c>
      <c r="P1455" t="str">
        <f t="shared" si="272"/>
        <v>13-Jul-2016</v>
      </c>
      <c r="Q1455" s="2">
        <f t="shared" si="273"/>
        <v>42564</v>
      </c>
      <c r="R1455" t="str">
        <f t="shared" si="274"/>
        <v>Normal</v>
      </c>
    </row>
    <row r="1456" spans="1:18" x14ac:dyDescent="0.35">
      <c r="A1456">
        <v>3667</v>
      </c>
      <c r="B1456" t="s">
        <v>6</v>
      </c>
      <c r="C1456">
        <f t="shared" si="264"/>
        <v>153</v>
      </c>
      <c r="D1456">
        <v>153</v>
      </c>
      <c r="E1456" t="s">
        <v>7</v>
      </c>
      <c r="F1456" s="1">
        <v>42564.807847222219</v>
      </c>
      <c r="G1456" s="1">
        <v>42564.841226851851</v>
      </c>
      <c r="H1456">
        <f t="shared" si="265"/>
        <v>19</v>
      </c>
      <c r="I1456" t="str">
        <f t="shared" si="266"/>
        <v>Wednesday</v>
      </c>
      <c r="J1456">
        <f t="shared" si="267"/>
        <v>48.066666671074927</v>
      </c>
      <c r="K1456" s="1">
        <f t="shared" si="268"/>
        <v>42564.841226851851</v>
      </c>
      <c r="L1456" t="str">
        <f t="shared" si="269"/>
        <v>Trip Completed</v>
      </c>
      <c r="M1456" t="str">
        <f t="shared" si="270"/>
        <v>Airport</v>
      </c>
      <c r="N1456" s="1">
        <f t="shared" si="275"/>
        <v>42564</v>
      </c>
      <c r="O1456" t="str">
        <f t="shared" si="271"/>
        <v>13-Jul-2016 → 13-Jul-2016</v>
      </c>
      <c r="P1456" t="str">
        <f t="shared" si="272"/>
        <v>13-Jul-2016</v>
      </c>
      <c r="Q1456" s="2">
        <f t="shared" si="273"/>
        <v>42564</v>
      </c>
      <c r="R1456" t="str">
        <f t="shared" si="274"/>
        <v>Normal</v>
      </c>
    </row>
    <row r="1457" spans="1:18" x14ac:dyDescent="0.35">
      <c r="A1457">
        <v>4624</v>
      </c>
      <c r="B1457" t="s">
        <v>6</v>
      </c>
      <c r="C1457">
        <f t="shared" si="264"/>
        <v>153</v>
      </c>
      <c r="D1457">
        <v>153</v>
      </c>
      <c r="E1457" t="s">
        <v>7</v>
      </c>
      <c r="F1457" s="1">
        <v>42565.462233796294</v>
      </c>
      <c r="G1457" s="1">
        <v>42565.495706018519</v>
      </c>
      <c r="H1457">
        <f t="shared" si="265"/>
        <v>11</v>
      </c>
      <c r="I1457" t="str">
        <f t="shared" si="266"/>
        <v>Thursday</v>
      </c>
      <c r="J1457">
        <f t="shared" si="267"/>
        <v>48.200000004144385</v>
      </c>
      <c r="K1457" s="1">
        <f t="shared" si="268"/>
        <v>42565.495706018519</v>
      </c>
      <c r="L1457" t="str">
        <f t="shared" si="269"/>
        <v>Trip Completed</v>
      </c>
      <c r="M1457" t="str">
        <f t="shared" si="270"/>
        <v>Airport</v>
      </c>
      <c r="N1457" s="1">
        <f t="shared" si="275"/>
        <v>42565</v>
      </c>
      <c r="O1457" t="str">
        <f t="shared" si="271"/>
        <v>14-Jul-2016 → 14-Jul-2016</v>
      </c>
      <c r="P1457" t="str">
        <f t="shared" si="272"/>
        <v>14-Jul-2016</v>
      </c>
      <c r="Q1457" s="2">
        <f t="shared" si="273"/>
        <v>42565</v>
      </c>
      <c r="R1457" t="str">
        <f t="shared" si="274"/>
        <v>Normal</v>
      </c>
    </row>
    <row r="1458" spans="1:18" x14ac:dyDescent="0.35">
      <c r="A1458">
        <v>604</v>
      </c>
      <c r="B1458" t="s">
        <v>8</v>
      </c>
      <c r="C1458">
        <f t="shared" si="264"/>
        <v>154</v>
      </c>
      <c r="D1458">
        <v>154</v>
      </c>
      <c r="E1458" t="s">
        <v>7</v>
      </c>
      <c r="F1458" s="1">
        <v>42681.488888888889</v>
      </c>
      <c r="G1458" s="1">
        <v>42681.53402777778</v>
      </c>
      <c r="H1458">
        <f t="shared" si="265"/>
        <v>11</v>
      </c>
      <c r="I1458" t="str">
        <f t="shared" si="266"/>
        <v>Monday</v>
      </c>
      <c r="J1458">
        <f t="shared" si="267"/>
        <v>65.000000002328306</v>
      </c>
      <c r="K1458" s="1">
        <f t="shared" si="268"/>
        <v>42681.53402777778</v>
      </c>
      <c r="L1458" t="str">
        <f t="shared" si="269"/>
        <v>Trip Completed</v>
      </c>
      <c r="M1458" t="str">
        <f t="shared" si="270"/>
        <v>City</v>
      </c>
      <c r="N1458" s="1">
        <f t="shared" si="275"/>
        <v>42681</v>
      </c>
      <c r="O1458" t="str">
        <f t="shared" si="271"/>
        <v>07-Nov-2016 → 07-Nov-2016</v>
      </c>
      <c r="P1458" t="str">
        <f t="shared" si="272"/>
        <v>07-Nov-2016</v>
      </c>
      <c r="Q1458" s="2">
        <f t="shared" si="273"/>
        <v>42681</v>
      </c>
      <c r="R1458" t="str">
        <f t="shared" si="274"/>
        <v>Holiday</v>
      </c>
    </row>
    <row r="1459" spans="1:18" x14ac:dyDescent="0.35">
      <c r="A1459">
        <v>1464</v>
      </c>
      <c r="B1459" t="s">
        <v>6</v>
      </c>
      <c r="C1459">
        <f t="shared" si="264"/>
        <v>154</v>
      </c>
      <c r="D1459">
        <v>154</v>
      </c>
      <c r="E1459" t="s">
        <v>7</v>
      </c>
      <c r="F1459" s="1">
        <v>42711.210416666669</v>
      </c>
      <c r="G1459" s="1">
        <v>42711.252083333333</v>
      </c>
      <c r="H1459">
        <f t="shared" si="265"/>
        <v>5</v>
      </c>
      <c r="I1459" t="str">
        <f t="shared" si="266"/>
        <v>Wednesday</v>
      </c>
      <c r="J1459">
        <f t="shared" si="267"/>
        <v>59.99999999650754</v>
      </c>
      <c r="K1459" s="1">
        <f t="shared" si="268"/>
        <v>42711.252083333333</v>
      </c>
      <c r="L1459" t="str">
        <f t="shared" si="269"/>
        <v>Trip Completed</v>
      </c>
      <c r="M1459" t="str">
        <f t="shared" si="270"/>
        <v>Airport</v>
      </c>
      <c r="N1459" s="1">
        <f t="shared" si="275"/>
        <v>42711</v>
      </c>
      <c r="O1459" t="str">
        <f t="shared" si="271"/>
        <v>07-Dec-2016 → 07-Dec-2016</v>
      </c>
      <c r="P1459" t="str">
        <f t="shared" si="272"/>
        <v>07-Dec-2016</v>
      </c>
      <c r="Q1459" s="2">
        <f t="shared" si="273"/>
        <v>42711</v>
      </c>
      <c r="R1459" t="str">
        <f t="shared" si="274"/>
        <v>Strike/Disruption (Vardah cyclone in Chennai)</v>
      </c>
    </row>
    <row r="1460" spans="1:18" x14ac:dyDescent="0.35">
      <c r="A1460">
        <v>1810</v>
      </c>
      <c r="B1460" t="s">
        <v>8</v>
      </c>
      <c r="C1460">
        <f t="shared" si="264"/>
        <v>154</v>
      </c>
      <c r="D1460">
        <v>154</v>
      </c>
      <c r="E1460" t="s">
        <v>7</v>
      </c>
      <c r="F1460" s="1">
        <v>42711.387499999997</v>
      </c>
      <c r="G1460" s="1">
        <v>42711.412499999999</v>
      </c>
      <c r="H1460">
        <f t="shared" si="265"/>
        <v>9</v>
      </c>
      <c r="I1460" t="str">
        <f t="shared" si="266"/>
        <v>Wednesday</v>
      </c>
      <c r="J1460">
        <f t="shared" si="267"/>
        <v>36.000000002095476</v>
      </c>
      <c r="K1460" s="1">
        <f t="shared" si="268"/>
        <v>42711.412499999999</v>
      </c>
      <c r="L1460" t="str">
        <f t="shared" si="269"/>
        <v>Trip Completed</v>
      </c>
      <c r="M1460" t="str">
        <f t="shared" si="270"/>
        <v>City</v>
      </c>
      <c r="N1460" s="1">
        <f t="shared" si="275"/>
        <v>42711</v>
      </c>
      <c r="O1460" t="str">
        <f t="shared" si="271"/>
        <v>07-Dec-2016 → 07-Dec-2016</v>
      </c>
      <c r="P1460" t="str">
        <f t="shared" si="272"/>
        <v>07-Dec-2016</v>
      </c>
      <c r="Q1460" s="2">
        <f t="shared" si="273"/>
        <v>42711</v>
      </c>
      <c r="R1460" t="str">
        <f t="shared" si="274"/>
        <v>Strike/Disruption (Vardah cyclone in Chennai)</v>
      </c>
    </row>
    <row r="1461" spans="1:18" x14ac:dyDescent="0.35">
      <c r="A1461">
        <v>2009</v>
      </c>
      <c r="B1461" t="s">
        <v>8</v>
      </c>
      <c r="C1461">
        <f t="shared" si="264"/>
        <v>154</v>
      </c>
      <c r="D1461">
        <v>154</v>
      </c>
      <c r="E1461" t="s">
        <v>7</v>
      </c>
      <c r="F1461" s="1">
        <v>42711.559027777781</v>
      </c>
      <c r="G1461" s="1">
        <v>42711.606249999997</v>
      </c>
      <c r="H1461">
        <f t="shared" si="265"/>
        <v>13</v>
      </c>
      <c r="I1461" t="str">
        <f t="shared" si="266"/>
        <v>Wednesday</v>
      </c>
      <c r="J1461">
        <f t="shared" si="267"/>
        <v>67.999999991152436</v>
      </c>
      <c r="K1461" s="1">
        <f t="shared" si="268"/>
        <v>42711.606249999997</v>
      </c>
      <c r="L1461" t="str">
        <f t="shared" si="269"/>
        <v>Trip Completed</v>
      </c>
      <c r="M1461" t="str">
        <f t="shared" si="270"/>
        <v>City</v>
      </c>
      <c r="N1461" s="1">
        <f t="shared" si="275"/>
        <v>42711</v>
      </c>
      <c r="O1461" t="str">
        <f t="shared" si="271"/>
        <v>07-Dec-2016 → 07-Dec-2016</v>
      </c>
      <c r="P1461" t="str">
        <f t="shared" si="272"/>
        <v>07-Dec-2016</v>
      </c>
      <c r="Q1461" s="2">
        <f t="shared" si="273"/>
        <v>42711</v>
      </c>
      <c r="R1461" t="str">
        <f t="shared" si="274"/>
        <v>Strike/Disruption (Vardah cyclone in Chennai)</v>
      </c>
    </row>
    <row r="1462" spans="1:18" x14ac:dyDescent="0.35">
      <c r="A1462">
        <v>2166</v>
      </c>
      <c r="B1462" t="s">
        <v>8</v>
      </c>
      <c r="C1462">
        <f t="shared" si="264"/>
        <v>154</v>
      </c>
      <c r="D1462">
        <v>154</v>
      </c>
      <c r="E1462" t="s">
        <v>7</v>
      </c>
      <c r="F1462" s="1">
        <v>42711.729166666664</v>
      </c>
      <c r="G1462" s="1">
        <v>42711.774305555555</v>
      </c>
      <c r="H1462">
        <f t="shared" si="265"/>
        <v>17</v>
      </c>
      <c r="I1462" t="str">
        <f t="shared" si="266"/>
        <v>Wednesday</v>
      </c>
      <c r="J1462">
        <f t="shared" si="267"/>
        <v>65.000000002328306</v>
      </c>
      <c r="K1462" s="1">
        <f t="shared" si="268"/>
        <v>42711.774305555555</v>
      </c>
      <c r="L1462" t="str">
        <f t="shared" si="269"/>
        <v>Trip Completed</v>
      </c>
      <c r="M1462" t="str">
        <f t="shared" si="270"/>
        <v>City</v>
      </c>
      <c r="N1462" s="1">
        <f t="shared" si="275"/>
        <v>42711</v>
      </c>
      <c r="O1462" t="str">
        <f t="shared" si="271"/>
        <v>07-Dec-2016 → 07-Dec-2016</v>
      </c>
      <c r="P1462" t="str">
        <f t="shared" si="272"/>
        <v>07-Dec-2016</v>
      </c>
      <c r="Q1462" s="2">
        <f t="shared" si="273"/>
        <v>42711</v>
      </c>
      <c r="R1462" t="str">
        <f t="shared" si="274"/>
        <v>Strike/Disruption (Vardah cyclone in Chennai)</v>
      </c>
    </row>
    <row r="1463" spans="1:18" x14ac:dyDescent="0.35">
      <c r="A1463">
        <v>5379</v>
      </c>
      <c r="B1463" t="s">
        <v>8</v>
      </c>
      <c r="C1463">
        <f t="shared" si="264"/>
        <v>154</v>
      </c>
      <c r="D1463">
        <v>154</v>
      </c>
      <c r="E1463" t="s">
        <v>7</v>
      </c>
      <c r="F1463" s="1">
        <v>42565.994108796294</v>
      </c>
      <c r="G1463" s="1">
        <v>42566.044907407406</v>
      </c>
      <c r="H1463">
        <f t="shared" si="265"/>
        <v>23</v>
      </c>
      <c r="I1463" t="str">
        <f t="shared" si="266"/>
        <v>Thursday</v>
      </c>
      <c r="J1463">
        <f t="shared" si="267"/>
        <v>73.15000000060536</v>
      </c>
      <c r="K1463" s="1">
        <f t="shared" si="268"/>
        <v>42566.044907407406</v>
      </c>
      <c r="L1463" t="str">
        <f t="shared" si="269"/>
        <v>Trip Completed</v>
      </c>
      <c r="M1463" t="str">
        <f t="shared" si="270"/>
        <v>City</v>
      </c>
      <c r="N1463" s="1">
        <f t="shared" si="275"/>
        <v>42565</v>
      </c>
      <c r="O1463" t="str">
        <f t="shared" si="271"/>
        <v>14-Jul-2016 → 15-Jul-2016</v>
      </c>
      <c r="P1463" t="str">
        <f t="shared" si="272"/>
        <v>14-Jul-2016</v>
      </c>
      <c r="Q1463" s="2">
        <f t="shared" si="273"/>
        <v>42565</v>
      </c>
      <c r="R1463" t="str">
        <f t="shared" si="274"/>
        <v>Normal</v>
      </c>
    </row>
    <row r="1464" spans="1:18" x14ac:dyDescent="0.35">
      <c r="A1464">
        <v>1367</v>
      </c>
      <c r="B1464" t="s">
        <v>8</v>
      </c>
      <c r="C1464">
        <f t="shared" si="264"/>
        <v>155</v>
      </c>
      <c r="D1464">
        <v>155</v>
      </c>
      <c r="E1464" t="s">
        <v>7</v>
      </c>
      <c r="F1464" s="1">
        <v>42681.003472222219</v>
      </c>
      <c r="G1464" s="1">
        <v>42681.04583333333</v>
      </c>
      <c r="H1464">
        <f t="shared" si="265"/>
        <v>0</v>
      </c>
      <c r="I1464" t="str">
        <f t="shared" si="266"/>
        <v>Monday</v>
      </c>
      <c r="J1464">
        <f t="shared" si="267"/>
        <v>60.999999999767169</v>
      </c>
      <c r="K1464" s="1">
        <f t="shared" si="268"/>
        <v>42681.04583333333</v>
      </c>
      <c r="L1464" t="str">
        <f t="shared" si="269"/>
        <v>Trip Completed</v>
      </c>
      <c r="M1464" t="str">
        <f t="shared" si="270"/>
        <v>City</v>
      </c>
      <c r="N1464" s="1">
        <f t="shared" si="275"/>
        <v>42681</v>
      </c>
      <c r="O1464" t="str">
        <f t="shared" si="271"/>
        <v>07-Nov-2016 → 07-Nov-2016</v>
      </c>
      <c r="P1464" t="str">
        <f t="shared" si="272"/>
        <v>07-Nov-2016</v>
      </c>
      <c r="Q1464" s="2">
        <f t="shared" si="273"/>
        <v>42681</v>
      </c>
      <c r="R1464" t="str">
        <f t="shared" si="274"/>
        <v>Holiday</v>
      </c>
    </row>
    <row r="1465" spans="1:18" x14ac:dyDescent="0.35">
      <c r="A1465">
        <v>447</v>
      </c>
      <c r="B1465" t="s">
        <v>8</v>
      </c>
      <c r="C1465">
        <f t="shared" si="264"/>
        <v>155</v>
      </c>
      <c r="D1465">
        <v>155</v>
      </c>
      <c r="E1465" t="s">
        <v>7</v>
      </c>
      <c r="F1465" s="1">
        <v>42681.379861111112</v>
      </c>
      <c r="G1465" s="1">
        <v>42681.414583333331</v>
      </c>
      <c r="H1465">
        <f t="shared" si="265"/>
        <v>9</v>
      </c>
      <c r="I1465" t="str">
        <f t="shared" si="266"/>
        <v>Monday</v>
      </c>
      <c r="J1465">
        <f t="shared" si="267"/>
        <v>49.999999995343387</v>
      </c>
      <c r="K1465" s="1">
        <f t="shared" si="268"/>
        <v>42681.414583333331</v>
      </c>
      <c r="L1465" t="str">
        <f t="shared" si="269"/>
        <v>Trip Completed</v>
      </c>
      <c r="M1465" t="str">
        <f t="shared" si="270"/>
        <v>City</v>
      </c>
      <c r="N1465" s="1">
        <f t="shared" si="275"/>
        <v>42681</v>
      </c>
      <c r="O1465" t="str">
        <f t="shared" si="271"/>
        <v>07-Nov-2016 → 07-Nov-2016</v>
      </c>
      <c r="P1465" t="str">
        <f t="shared" si="272"/>
        <v>07-Nov-2016</v>
      </c>
      <c r="Q1465" s="2">
        <f t="shared" si="273"/>
        <v>42681</v>
      </c>
      <c r="R1465" t="str">
        <f t="shared" si="274"/>
        <v>Holiday</v>
      </c>
    </row>
    <row r="1466" spans="1:18" x14ac:dyDescent="0.35">
      <c r="A1466">
        <v>1682</v>
      </c>
      <c r="B1466" t="s">
        <v>8</v>
      </c>
      <c r="C1466">
        <f t="shared" si="264"/>
        <v>155</v>
      </c>
      <c r="D1466">
        <v>155</v>
      </c>
      <c r="E1466" t="s">
        <v>7</v>
      </c>
      <c r="F1466" s="1">
        <v>42711.324305555558</v>
      </c>
      <c r="G1466" s="1">
        <v>42711.359722222223</v>
      </c>
      <c r="H1466">
        <f t="shared" si="265"/>
        <v>7</v>
      </c>
      <c r="I1466" t="str">
        <f t="shared" si="266"/>
        <v>Wednesday</v>
      </c>
      <c r="J1466">
        <f t="shared" si="267"/>
        <v>50.999999998603016</v>
      </c>
      <c r="K1466" s="1">
        <f t="shared" si="268"/>
        <v>42711.359722222223</v>
      </c>
      <c r="L1466" t="str">
        <f t="shared" si="269"/>
        <v>Trip Completed</v>
      </c>
      <c r="M1466" t="str">
        <f t="shared" si="270"/>
        <v>City</v>
      </c>
      <c r="N1466" s="1">
        <f t="shared" si="275"/>
        <v>42711</v>
      </c>
      <c r="O1466" t="str">
        <f t="shared" si="271"/>
        <v>07-Dec-2016 → 07-Dec-2016</v>
      </c>
      <c r="P1466" t="str">
        <f t="shared" si="272"/>
        <v>07-Dec-2016</v>
      </c>
      <c r="Q1466" s="2">
        <f t="shared" si="273"/>
        <v>42711</v>
      </c>
      <c r="R1466" t="str">
        <f t="shared" si="274"/>
        <v>Strike/Disruption (Vardah cyclone in Chennai)</v>
      </c>
    </row>
    <row r="1467" spans="1:18" x14ac:dyDescent="0.35">
      <c r="A1467">
        <v>2043</v>
      </c>
      <c r="B1467" t="s">
        <v>6</v>
      </c>
      <c r="C1467">
        <f t="shared" si="264"/>
        <v>155</v>
      </c>
      <c r="D1467">
        <v>155</v>
      </c>
      <c r="E1467" t="s">
        <v>7</v>
      </c>
      <c r="F1467" s="1">
        <v>42711.604166666664</v>
      </c>
      <c r="G1467" s="1">
        <v>42711.63958333333</v>
      </c>
      <c r="H1467">
        <f t="shared" si="265"/>
        <v>14</v>
      </c>
      <c r="I1467" t="str">
        <f t="shared" si="266"/>
        <v>Wednesday</v>
      </c>
      <c r="J1467">
        <f t="shared" si="267"/>
        <v>50.999999998603016</v>
      </c>
      <c r="K1467" s="1">
        <f t="shared" si="268"/>
        <v>42711.63958333333</v>
      </c>
      <c r="L1467" t="str">
        <f t="shared" si="269"/>
        <v>Trip Completed</v>
      </c>
      <c r="M1467" t="str">
        <f t="shared" si="270"/>
        <v>Airport</v>
      </c>
      <c r="N1467" s="1">
        <f t="shared" si="275"/>
        <v>42711</v>
      </c>
      <c r="O1467" t="str">
        <f t="shared" si="271"/>
        <v>07-Dec-2016 → 07-Dec-2016</v>
      </c>
      <c r="P1467" t="str">
        <f t="shared" si="272"/>
        <v>07-Dec-2016</v>
      </c>
      <c r="Q1467" s="2">
        <f t="shared" si="273"/>
        <v>42711</v>
      </c>
      <c r="R1467" t="str">
        <f t="shared" si="274"/>
        <v>Strike/Disruption (Vardah cyclone in Chennai)</v>
      </c>
    </row>
    <row r="1468" spans="1:18" x14ac:dyDescent="0.35">
      <c r="A1468">
        <v>2796</v>
      </c>
      <c r="B1468" t="s">
        <v>6</v>
      </c>
      <c r="C1468">
        <f t="shared" si="264"/>
        <v>155</v>
      </c>
      <c r="D1468">
        <v>155</v>
      </c>
      <c r="E1468" t="s">
        <v>7</v>
      </c>
      <c r="F1468" s="1">
        <v>42564.200775462959</v>
      </c>
      <c r="G1468" s="1">
        <v>42564.228935185187</v>
      </c>
      <c r="H1468">
        <f t="shared" si="265"/>
        <v>4</v>
      </c>
      <c r="I1468" t="str">
        <f t="shared" si="266"/>
        <v>Wednesday</v>
      </c>
      <c r="J1468">
        <f t="shared" si="267"/>
        <v>40.550000007497147</v>
      </c>
      <c r="K1468" s="1">
        <f t="shared" si="268"/>
        <v>42564.228935185187</v>
      </c>
      <c r="L1468" t="str">
        <f t="shared" si="269"/>
        <v>Trip Completed</v>
      </c>
      <c r="M1468" t="str">
        <f t="shared" si="270"/>
        <v>Airport</v>
      </c>
      <c r="N1468" s="1">
        <f t="shared" si="275"/>
        <v>42564</v>
      </c>
      <c r="O1468" t="str">
        <f t="shared" si="271"/>
        <v>13-Jul-2016 → 13-Jul-2016</v>
      </c>
      <c r="P1468" t="str">
        <f t="shared" si="272"/>
        <v>13-Jul-2016</v>
      </c>
      <c r="Q1468" s="2">
        <f t="shared" si="273"/>
        <v>42564</v>
      </c>
      <c r="R1468" t="str">
        <f t="shared" si="274"/>
        <v>Normal</v>
      </c>
    </row>
    <row r="1469" spans="1:18" x14ac:dyDescent="0.35">
      <c r="A1469">
        <v>3945</v>
      </c>
      <c r="B1469" t="s">
        <v>8</v>
      </c>
      <c r="C1469">
        <f t="shared" si="264"/>
        <v>155</v>
      </c>
      <c r="D1469">
        <v>155</v>
      </c>
      <c r="E1469" t="s">
        <v>7</v>
      </c>
      <c r="F1469" s="1">
        <v>42564.939942129633</v>
      </c>
      <c r="G1469" s="1">
        <v>42564.969942129632</v>
      </c>
      <c r="H1469">
        <f t="shared" si="265"/>
        <v>22</v>
      </c>
      <c r="I1469" t="str">
        <f t="shared" si="266"/>
        <v>Wednesday</v>
      </c>
      <c r="J1469">
        <f t="shared" si="267"/>
        <v>43.199999998323619</v>
      </c>
      <c r="K1469" s="1">
        <f t="shared" si="268"/>
        <v>42564.969942129632</v>
      </c>
      <c r="L1469" t="str">
        <f t="shared" si="269"/>
        <v>Trip Completed</v>
      </c>
      <c r="M1469" t="str">
        <f t="shared" si="270"/>
        <v>City</v>
      </c>
      <c r="N1469" s="1">
        <f t="shared" si="275"/>
        <v>42564</v>
      </c>
      <c r="O1469" t="str">
        <f t="shared" si="271"/>
        <v>13-Jul-2016 → 13-Jul-2016</v>
      </c>
      <c r="P1469" t="str">
        <f t="shared" si="272"/>
        <v>13-Jul-2016</v>
      </c>
      <c r="Q1469" s="2">
        <f t="shared" si="273"/>
        <v>42564</v>
      </c>
      <c r="R1469" t="str">
        <f t="shared" si="274"/>
        <v>Normal</v>
      </c>
    </row>
    <row r="1470" spans="1:18" x14ac:dyDescent="0.35">
      <c r="A1470">
        <v>4196</v>
      </c>
      <c r="B1470" t="s">
        <v>8</v>
      </c>
      <c r="C1470">
        <f t="shared" si="264"/>
        <v>155</v>
      </c>
      <c r="D1470">
        <v>155</v>
      </c>
      <c r="E1470" t="s">
        <v>7</v>
      </c>
      <c r="F1470" s="1">
        <v>42565.228935185187</v>
      </c>
      <c r="G1470" s="1">
        <v>42565.275451388887</v>
      </c>
      <c r="H1470">
        <f t="shared" si="265"/>
        <v>5</v>
      </c>
      <c r="I1470" t="str">
        <f t="shared" si="266"/>
        <v>Thursday</v>
      </c>
      <c r="J1470">
        <f t="shared" si="267"/>
        <v>66.983333327807486</v>
      </c>
      <c r="K1470" s="1">
        <f t="shared" si="268"/>
        <v>42565.275451388887</v>
      </c>
      <c r="L1470" t="str">
        <f t="shared" si="269"/>
        <v>Trip Completed</v>
      </c>
      <c r="M1470" t="str">
        <f t="shared" si="270"/>
        <v>City</v>
      </c>
      <c r="N1470" s="1">
        <f t="shared" si="275"/>
        <v>42565</v>
      </c>
      <c r="O1470" t="str">
        <f t="shared" si="271"/>
        <v>14-Jul-2016 → 14-Jul-2016</v>
      </c>
      <c r="P1470" t="str">
        <f t="shared" si="272"/>
        <v>14-Jul-2016</v>
      </c>
      <c r="Q1470" s="2">
        <f t="shared" si="273"/>
        <v>42565</v>
      </c>
      <c r="R1470" t="str">
        <f t="shared" si="274"/>
        <v>Normal</v>
      </c>
    </row>
    <row r="1471" spans="1:18" x14ac:dyDescent="0.35">
      <c r="A1471">
        <v>5174</v>
      </c>
      <c r="B1471" t="s">
        <v>8</v>
      </c>
      <c r="C1471">
        <f t="shared" si="264"/>
        <v>155</v>
      </c>
      <c r="D1471">
        <v>155</v>
      </c>
      <c r="E1471" t="s">
        <v>7</v>
      </c>
      <c r="F1471" s="1">
        <v>42565.85396990741</v>
      </c>
      <c r="G1471" s="1">
        <v>42565.892106481479</v>
      </c>
      <c r="H1471">
        <f t="shared" si="265"/>
        <v>20</v>
      </c>
      <c r="I1471" t="str">
        <f t="shared" si="266"/>
        <v>Thursday</v>
      </c>
      <c r="J1471">
        <f t="shared" si="267"/>
        <v>54.916666658828035</v>
      </c>
      <c r="K1471" s="1">
        <f t="shared" si="268"/>
        <v>42565.892106481479</v>
      </c>
      <c r="L1471" t="str">
        <f t="shared" si="269"/>
        <v>Trip Completed</v>
      </c>
      <c r="M1471" t="str">
        <f t="shared" si="270"/>
        <v>City</v>
      </c>
      <c r="N1471" s="1">
        <f t="shared" si="275"/>
        <v>42565</v>
      </c>
      <c r="O1471" t="str">
        <f t="shared" si="271"/>
        <v>14-Jul-2016 → 14-Jul-2016</v>
      </c>
      <c r="P1471" t="str">
        <f t="shared" si="272"/>
        <v>14-Jul-2016</v>
      </c>
      <c r="Q1471" s="2">
        <f t="shared" si="273"/>
        <v>42565</v>
      </c>
      <c r="R1471" t="str">
        <f t="shared" si="274"/>
        <v>Normal</v>
      </c>
    </row>
    <row r="1472" spans="1:18" x14ac:dyDescent="0.35">
      <c r="A1472">
        <v>5480</v>
      </c>
      <c r="B1472" t="s">
        <v>8</v>
      </c>
      <c r="C1472">
        <f t="shared" si="264"/>
        <v>155</v>
      </c>
      <c r="D1472">
        <v>155</v>
      </c>
      <c r="E1472" t="s">
        <v>7</v>
      </c>
      <c r="F1472" s="1">
        <v>42566.202106481483</v>
      </c>
      <c r="G1472" s="1">
        <v>42566.252604166664</v>
      </c>
      <c r="H1472">
        <f t="shared" si="265"/>
        <v>4</v>
      </c>
      <c r="I1472" t="str">
        <f t="shared" si="266"/>
        <v>Friday</v>
      </c>
      <c r="J1472">
        <f t="shared" si="267"/>
        <v>72.716666660271585</v>
      </c>
      <c r="K1472" s="1">
        <f t="shared" si="268"/>
        <v>42566.252604166664</v>
      </c>
      <c r="L1472" t="str">
        <f t="shared" si="269"/>
        <v>Trip Completed</v>
      </c>
      <c r="M1472" t="str">
        <f t="shared" si="270"/>
        <v>City</v>
      </c>
      <c r="N1472" s="1">
        <f t="shared" si="275"/>
        <v>42566</v>
      </c>
      <c r="O1472" t="str">
        <f t="shared" si="271"/>
        <v>15-Jul-2016 → 15-Jul-2016</v>
      </c>
      <c r="P1472" t="str">
        <f t="shared" si="272"/>
        <v>15-Jul-2016</v>
      </c>
      <c r="Q1472" s="2">
        <f t="shared" si="273"/>
        <v>42566</v>
      </c>
      <c r="R1472" t="str">
        <f t="shared" si="274"/>
        <v>Normal</v>
      </c>
    </row>
    <row r="1473" spans="1:18" x14ac:dyDescent="0.35">
      <c r="A1473">
        <v>5883</v>
      </c>
      <c r="B1473" t="s">
        <v>6</v>
      </c>
      <c r="C1473">
        <f t="shared" si="264"/>
        <v>155</v>
      </c>
      <c r="D1473">
        <v>155</v>
      </c>
      <c r="E1473" t="s">
        <v>7</v>
      </c>
      <c r="F1473" s="1">
        <v>42566.402708333335</v>
      </c>
      <c r="G1473" s="1">
        <v>42566.450648148151</v>
      </c>
      <c r="H1473">
        <f t="shared" si="265"/>
        <v>9</v>
      </c>
      <c r="I1473" t="str">
        <f t="shared" si="266"/>
        <v>Friday</v>
      </c>
      <c r="J1473">
        <f t="shared" si="267"/>
        <v>69.033333335537463</v>
      </c>
      <c r="K1473" s="1">
        <f t="shared" si="268"/>
        <v>42566.450648148151</v>
      </c>
      <c r="L1473" t="str">
        <f t="shared" si="269"/>
        <v>Trip Completed</v>
      </c>
      <c r="M1473" t="str">
        <f t="shared" si="270"/>
        <v>Airport</v>
      </c>
      <c r="N1473" s="1">
        <f t="shared" si="275"/>
        <v>42566</v>
      </c>
      <c r="O1473" t="str">
        <f t="shared" si="271"/>
        <v>15-Jul-2016 → 15-Jul-2016</v>
      </c>
      <c r="P1473" t="str">
        <f t="shared" si="272"/>
        <v>15-Jul-2016</v>
      </c>
      <c r="Q1473" s="2">
        <f t="shared" si="273"/>
        <v>42566</v>
      </c>
      <c r="R1473" t="str">
        <f t="shared" si="274"/>
        <v>Normal</v>
      </c>
    </row>
    <row r="1474" spans="1:18" x14ac:dyDescent="0.35">
      <c r="A1474">
        <v>6013</v>
      </c>
      <c r="B1474" t="s">
        <v>6</v>
      </c>
      <c r="C1474">
        <f t="shared" ref="C1474:C1537" si="276">IF(ISNUMBER(D1474), D1474, "Unavailable")</f>
        <v>155</v>
      </c>
      <c r="D1474">
        <v>155</v>
      </c>
      <c r="E1474" t="s">
        <v>7</v>
      </c>
      <c r="F1474" s="1">
        <v>42566.518645833334</v>
      </c>
      <c r="G1474" s="1">
        <v>42566.54414351852</v>
      </c>
      <c r="H1474">
        <f t="shared" si="265"/>
        <v>12</v>
      </c>
      <c r="I1474" t="str">
        <f t="shared" si="266"/>
        <v>Friday</v>
      </c>
      <c r="J1474">
        <f t="shared" si="267"/>
        <v>36.716666668653488</v>
      </c>
      <c r="K1474" s="1">
        <f t="shared" si="268"/>
        <v>42566.54414351852</v>
      </c>
      <c r="L1474" t="str">
        <f t="shared" si="269"/>
        <v>Trip Completed</v>
      </c>
      <c r="M1474" t="str">
        <f t="shared" si="270"/>
        <v>Airport</v>
      </c>
      <c r="N1474" s="1">
        <f t="shared" si="275"/>
        <v>42566</v>
      </c>
      <c r="O1474" t="str">
        <f t="shared" si="271"/>
        <v>15-Jul-2016 → 15-Jul-2016</v>
      </c>
      <c r="P1474" t="str">
        <f t="shared" si="272"/>
        <v>15-Jul-2016</v>
      </c>
      <c r="Q1474" s="2">
        <f t="shared" si="273"/>
        <v>42566</v>
      </c>
      <c r="R1474" t="str">
        <f t="shared" si="274"/>
        <v>Normal</v>
      </c>
    </row>
    <row r="1475" spans="1:18" x14ac:dyDescent="0.35">
      <c r="A1475">
        <v>438</v>
      </c>
      <c r="B1475" t="s">
        <v>8</v>
      </c>
      <c r="C1475">
        <f t="shared" si="276"/>
        <v>156</v>
      </c>
      <c r="D1475">
        <v>156</v>
      </c>
      <c r="E1475" t="s">
        <v>7</v>
      </c>
      <c r="F1475" s="1">
        <v>42681.378472222219</v>
      </c>
      <c r="G1475" s="1">
        <v>42681.426388888889</v>
      </c>
      <c r="H1475">
        <f t="shared" ref="H1475:H1538" si="277">HOUR(F1475)</f>
        <v>9</v>
      </c>
      <c r="I1475" t="str">
        <f t="shared" ref="I1475:I1538" si="278">TEXT(F1475, "dddd")</f>
        <v>Monday</v>
      </c>
      <c r="J1475">
        <f t="shared" ref="J1475:J1538" si="279">(G1475 - F1475) * 1440</f>
        <v>69.000000004889444</v>
      </c>
      <c r="K1475" s="1">
        <f t="shared" ref="K1475:K1538" si="280">IF(TRIM(E1475)="Trip Completed", G1475, "Unavailable")</f>
        <v>42681.426388888889</v>
      </c>
      <c r="L1475" t="str">
        <f t="shared" ref="L1475:L1538" si="281">PROPER(TRIM(E1475))</f>
        <v>Trip Completed</v>
      </c>
      <c r="M1475" t="str">
        <f t="shared" ref="M1475:M1538" si="282">PROPER(TRIM(B1475))</f>
        <v>City</v>
      </c>
      <c r="N1475" s="1">
        <f t="shared" si="275"/>
        <v>42681</v>
      </c>
      <c r="O1475" t="str">
        <f t="shared" ref="O1475:O1538" si="283">TEXT(F1475,"dd-mmm-yyyy") &amp; " → " &amp; IF(G1475="", "", TEXT(G1475,"dd-mmm-yyyy"))</f>
        <v>07-Nov-2016 → 07-Nov-2016</v>
      </c>
      <c r="P1475" t="str">
        <f t="shared" ref="P1475:P1538" si="284">LEFT(O1475, FIND("→", O1475)-2)</f>
        <v>07-Nov-2016</v>
      </c>
      <c r="Q1475" s="2">
        <f t="shared" ref="Q1475:Q1538" si="285">DATEVALUE(LEFT(O1475, FIND("→", O1475)-2))</f>
        <v>42681</v>
      </c>
      <c r="R1475" t="str">
        <f t="shared" ref="R1475:R1538" si="286">IF(Q1475=DATE(2016,11,7),"Holiday", IF(Q1475=DATE(2016,12,7),"Strike/Disruption (Vardah cyclone in Chennai)","Normal"))</f>
        <v>Holiday</v>
      </c>
    </row>
    <row r="1476" spans="1:18" x14ac:dyDescent="0.35">
      <c r="A1476">
        <v>636</v>
      </c>
      <c r="B1476" t="s">
        <v>8</v>
      </c>
      <c r="C1476">
        <f t="shared" si="276"/>
        <v>156</v>
      </c>
      <c r="D1476">
        <v>156</v>
      </c>
      <c r="E1476" t="s">
        <v>7</v>
      </c>
      <c r="F1476" s="1">
        <v>42681.517361111109</v>
      </c>
      <c r="G1476" s="1">
        <v>42681.54791666667</v>
      </c>
      <c r="H1476">
        <f t="shared" si="277"/>
        <v>12</v>
      </c>
      <c r="I1476" t="str">
        <f t="shared" si="278"/>
        <v>Monday</v>
      </c>
      <c r="J1476">
        <f t="shared" si="279"/>
        <v>44.00000000721775</v>
      </c>
      <c r="K1476" s="1">
        <f t="shared" si="280"/>
        <v>42681.54791666667</v>
      </c>
      <c r="L1476" t="str">
        <f t="shared" si="281"/>
        <v>Trip Completed</v>
      </c>
      <c r="M1476" t="str">
        <f t="shared" si="282"/>
        <v>City</v>
      </c>
      <c r="N1476" s="1">
        <f t="shared" ref="N1476:N1539" si="287">INT(F1476)</f>
        <v>42681</v>
      </c>
      <c r="O1476" t="str">
        <f t="shared" si="283"/>
        <v>07-Nov-2016 → 07-Nov-2016</v>
      </c>
      <c r="P1476" t="str">
        <f t="shared" si="284"/>
        <v>07-Nov-2016</v>
      </c>
      <c r="Q1476" s="2">
        <f t="shared" si="285"/>
        <v>42681</v>
      </c>
      <c r="R1476" t="str">
        <f t="shared" si="286"/>
        <v>Holiday</v>
      </c>
    </row>
    <row r="1477" spans="1:18" x14ac:dyDescent="0.35">
      <c r="A1477">
        <v>1938</v>
      </c>
      <c r="B1477" t="s">
        <v>6</v>
      </c>
      <c r="C1477">
        <f t="shared" si="276"/>
        <v>156</v>
      </c>
      <c r="D1477">
        <v>156</v>
      </c>
      <c r="E1477" t="s">
        <v>7</v>
      </c>
      <c r="F1477" s="1">
        <v>42711.472916666666</v>
      </c>
      <c r="G1477" s="1">
        <v>42711.502083333333</v>
      </c>
      <c r="H1477">
        <f t="shared" si="277"/>
        <v>11</v>
      </c>
      <c r="I1477" t="str">
        <f t="shared" si="278"/>
        <v>Wednesday</v>
      </c>
      <c r="J1477">
        <f t="shared" si="279"/>
        <v>42.000000000698492</v>
      </c>
      <c r="K1477" s="1">
        <f t="shared" si="280"/>
        <v>42711.502083333333</v>
      </c>
      <c r="L1477" t="str">
        <f t="shared" si="281"/>
        <v>Trip Completed</v>
      </c>
      <c r="M1477" t="str">
        <f t="shared" si="282"/>
        <v>Airport</v>
      </c>
      <c r="N1477" s="1">
        <f t="shared" si="287"/>
        <v>42711</v>
      </c>
      <c r="O1477" t="str">
        <f t="shared" si="283"/>
        <v>07-Dec-2016 → 07-Dec-2016</v>
      </c>
      <c r="P1477" t="str">
        <f t="shared" si="284"/>
        <v>07-Dec-2016</v>
      </c>
      <c r="Q1477" s="2">
        <f t="shared" si="285"/>
        <v>42711</v>
      </c>
      <c r="R1477" t="str">
        <f t="shared" si="286"/>
        <v>Strike/Disruption (Vardah cyclone in Chennai)</v>
      </c>
    </row>
    <row r="1478" spans="1:18" x14ac:dyDescent="0.35">
      <c r="A1478">
        <v>2129</v>
      </c>
      <c r="B1478" t="s">
        <v>6</v>
      </c>
      <c r="C1478">
        <f t="shared" si="276"/>
        <v>156</v>
      </c>
      <c r="D1478">
        <v>156</v>
      </c>
      <c r="E1478" t="s">
        <v>7</v>
      </c>
      <c r="F1478" s="1">
        <v>42711.712500000001</v>
      </c>
      <c r="G1478" s="1">
        <v>42711.762499999997</v>
      </c>
      <c r="H1478">
        <f t="shared" si="277"/>
        <v>17</v>
      </c>
      <c r="I1478" t="str">
        <f t="shared" si="278"/>
        <v>Wednesday</v>
      </c>
      <c r="J1478">
        <f t="shared" si="279"/>
        <v>71.999999993713573</v>
      </c>
      <c r="K1478" s="1">
        <f t="shared" si="280"/>
        <v>42711.762499999997</v>
      </c>
      <c r="L1478" t="str">
        <f t="shared" si="281"/>
        <v>Trip Completed</v>
      </c>
      <c r="M1478" t="str">
        <f t="shared" si="282"/>
        <v>Airport</v>
      </c>
      <c r="N1478" s="1">
        <f t="shared" si="287"/>
        <v>42711</v>
      </c>
      <c r="O1478" t="str">
        <f t="shared" si="283"/>
        <v>07-Dec-2016 → 07-Dec-2016</v>
      </c>
      <c r="P1478" t="str">
        <f t="shared" si="284"/>
        <v>07-Dec-2016</v>
      </c>
      <c r="Q1478" s="2">
        <f t="shared" si="285"/>
        <v>42711</v>
      </c>
      <c r="R1478" t="str">
        <f t="shared" si="286"/>
        <v>Strike/Disruption (Vardah cyclone in Chennai)</v>
      </c>
    </row>
    <row r="1479" spans="1:18" x14ac:dyDescent="0.35">
      <c r="A1479">
        <v>3337</v>
      </c>
      <c r="B1479" t="s">
        <v>6</v>
      </c>
      <c r="C1479">
        <f t="shared" si="276"/>
        <v>156</v>
      </c>
      <c r="D1479">
        <v>156</v>
      </c>
      <c r="E1479" t="s">
        <v>7</v>
      </c>
      <c r="F1479" s="1">
        <v>42564.529687499999</v>
      </c>
      <c r="G1479" s="1">
        <v>42564.576990740738</v>
      </c>
      <c r="H1479">
        <f t="shared" si="277"/>
        <v>12</v>
      </c>
      <c r="I1479" t="str">
        <f t="shared" si="278"/>
        <v>Wednesday</v>
      </c>
      <c r="J1479">
        <f t="shared" si="279"/>
        <v>68.116666664136574</v>
      </c>
      <c r="K1479" s="1">
        <f t="shared" si="280"/>
        <v>42564.576990740738</v>
      </c>
      <c r="L1479" t="str">
        <f t="shared" si="281"/>
        <v>Trip Completed</v>
      </c>
      <c r="M1479" t="str">
        <f t="shared" si="282"/>
        <v>Airport</v>
      </c>
      <c r="N1479" s="1">
        <f t="shared" si="287"/>
        <v>42564</v>
      </c>
      <c r="O1479" t="str">
        <f t="shared" si="283"/>
        <v>13-Jul-2016 → 13-Jul-2016</v>
      </c>
      <c r="P1479" t="str">
        <f t="shared" si="284"/>
        <v>13-Jul-2016</v>
      </c>
      <c r="Q1479" s="2">
        <f t="shared" si="285"/>
        <v>42564</v>
      </c>
      <c r="R1479" t="str">
        <f t="shared" si="286"/>
        <v>Normal</v>
      </c>
    </row>
    <row r="1480" spans="1:18" x14ac:dyDescent="0.35">
      <c r="A1480">
        <v>3472</v>
      </c>
      <c r="B1480" t="s">
        <v>8</v>
      </c>
      <c r="C1480">
        <f t="shared" si="276"/>
        <v>156</v>
      </c>
      <c r="D1480">
        <v>156</v>
      </c>
      <c r="E1480" t="s">
        <v>7</v>
      </c>
      <c r="F1480" s="1">
        <v>42564.719988425924</v>
      </c>
      <c r="G1480" s="1">
        <v>42564.754432870373</v>
      </c>
      <c r="H1480">
        <f t="shared" si="277"/>
        <v>17</v>
      </c>
      <c r="I1480" t="str">
        <f t="shared" si="278"/>
        <v>Wednesday</v>
      </c>
      <c r="J1480">
        <f t="shared" si="279"/>
        <v>49.60000000661239</v>
      </c>
      <c r="K1480" s="1">
        <f t="shared" si="280"/>
        <v>42564.754432870373</v>
      </c>
      <c r="L1480" t="str">
        <f t="shared" si="281"/>
        <v>Trip Completed</v>
      </c>
      <c r="M1480" t="str">
        <f t="shared" si="282"/>
        <v>City</v>
      </c>
      <c r="N1480" s="1">
        <f t="shared" si="287"/>
        <v>42564</v>
      </c>
      <c r="O1480" t="str">
        <f t="shared" si="283"/>
        <v>13-Jul-2016 → 13-Jul-2016</v>
      </c>
      <c r="P1480" t="str">
        <f t="shared" si="284"/>
        <v>13-Jul-2016</v>
      </c>
      <c r="Q1480" s="2">
        <f t="shared" si="285"/>
        <v>42564</v>
      </c>
      <c r="R1480" t="str">
        <f t="shared" si="286"/>
        <v>Normal</v>
      </c>
    </row>
    <row r="1481" spans="1:18" x14ac:dyDescent="0.35">
      <c r="A1481">
        <v>3991</v>
      </c>
      <c r="B1481" t="s">
        <v>8</v>
      </c>
      <c r="C1481">
        <f t="shared" si="276"/>
        <v>156</v>
      </c>
      <c r="D1481">
        <v>156</v>
      </c>
      <c r="E1481" t="s">
        <v>7</v>
      </c>
      <c r="F1481" s="1">
        <v>42564.975428240738</v>
      </c>
      <c r="G1481" s="1">
        <v>42565.004745370374</v>
      </c>
      <c r="H1481">
        <f t="shared" si="277"/>
        <v>23</v>
      </c>
      <c r="I1481" t="str">
        <f t="shared" si="278"/>
        <v>Wednesday</v>
      </c>
      <c r="J1481">
        <f t="shared" si="279"/>
        <v>42.216666676104069</v>
      </c>
      <c r="K1481" s="1">
        <f t="shared" si="280"/>
        <v>42565.004745370374</v>
      </c>
      <c r="L1481" t="str">
        <f t="shared" si="281"/>
        <v>Trip Completed</v>
      </c>
      <c r="M1481" t="str">
        <f t="shared" si="282"/>
        <v>City</v>
      </c>
      <c r="N1481" s="1">
        <f t="shared" si="287"/>
        <v>42564</v>
      </c>
      <c r="O1481" t="str">
        <f t="shared" si="283"/>
        <v>13-Jul-2016 → 14-Jul-2016</v>
      </c>
      <c r="P1481" t="str">
        <f t="shared" si="284"/>
        <v>13-Jul-2016</v>
      </c>
      <c r="Q1481" s="2">
        <f t="shared" si="285"/>
        <v>42564</v>
      </c>
      <c r="R1481" t="str">
        <f t="shared" si="286"/>
        <v>Normal</v>
      </c>
    </row>
    <row r="1482" spans="1:18" x14ac:dyDescent="0.35">
      <c r="A1482">
        <v>4221</v>
      </c>
      <c r="B1482" t="s">
        <v>6</v>
      </c>
      <c r="C1482">
        <f t="shared" si="276"/>
        <v>156</v>
      </c>
      <c r="D1482">
        <v>156</v>
      </c>
      <c r="E1482" t="s">
        <v>7</v>
      </c>
      <c r="F1482" s="1">
        <v>42565.240740740737</v>
      </c>
      <c r="G1482" s="1">
        <v>42565.27449074074</v>
      </c>
      <c r="H1482">
        <f t="shared" si="277"/>
        <v>5</v>
      </c>
      <c r="I1482" t="str">
        <f t="shared" si="278"/>
        <v>Thursday</v>
      </c>
      <c r="J1482">
        <f t="shared" si="279"/>
        <v>48.600000003352761</v>
      </c>
      <c r="K1482" s="1">
        <f t="shared" si="280"/>
        <v>42565.27449074074</v>
      </c>
      <c r="L1482" t="str">
        <f t="shared" si="281"/>
        <v>Trip Completed</v>
      </c>
      <c r="M1482" t="str">
        <f t="shared" si="282"/>
        <v>Airport</v>
      </c>
      <c r="N1482" s="1">
        <f t="shared" si="287"/>
        <v>42565</v>
      </c>
      <c r="O1482" t="str">
        <f t="shared" si="283"/>
        <v>14-Jul-2016 → 14-Jul-2016</v>
      </c>
      <c r="P1482" t="str">
        <f t="shared" si="284"/>
        <v>14-Jul-2016</v>
      </c>
      <c r="Q1482" s="2">
        <f t="shared" si="285"/>
        <v>42565</v>
      </c>
      <c r="R1482" t="str">
        <f t="shared" si="286"/>
        <v>Normal</v>
      </c>
    </row>
    <row r="1483" spans="1:18" x14ac:dyDescent="0.35">
      <c r="A1483">
        <v>5719</v>
      </c>
      <c r="B1483" t="s">
        <v>6</v>
      </c>
      <c r="C1483">
        <f t="shared" si="276"/>
        <v>156</v>
      </c>
      <c r="D1483">
        <v>156</v>
      </c>
      <c r="E1483" t="s">
        <v>7</v>
      </c>
      <c r="F1483" s="1">
        <v>42566.323495370372</v>
      </c>
      <c r="G1483" s="1">
        <v>42566.348240740743</v>
      </c>
      <c r="H1483">
        <f t="shared" si="277"/>
        <v>7</v>
      </c>
      <c r="I1483" t="str">
        <f t="shared" si="278"/>
        <v>Friday</v>
      </c>
      <c r="J1483">
        <f t="shared" si="279"/>
        <v>35.63333333353512</v>
      </c>
      <c r="K1483" s="1">
        <f t="shared" si="280"/>
        <v>42566.348240740743</v>
      </c>
      <c r="L1483" t="str">
        <f t="shared" si="281"/>
        <v>Trip Completed</v>
      </c>
      <c r="M1483" t="str">
        <f t="shared" si="282"/>
        <v>Airport</v>
      </c>
      <c r="N1483" s="1">
        <f t="shared" si="287"/>
        <v>42566</v>
      </c>
      <c r="O1483" t="str">
        <f t="shared" si="283"/>
        <v>15-Jul-2016 → 15-Jul-2016</v>
      </c>
      <c r="P1483" t="str">
        <f t="shared" si="284"/>
        <v>15-Jul-2016</v>
      </c>
      <c r="Q1483" s="2">
        <f t="shared" si="285"/>
        <v>42566</v>
      </c>
      <c r="R1483" t="str">
        <f t="shared" si="286"/>
        <v>Normal</v>
      </c>
    </row>
    <row r="1484" spans="1:18" x14ac:dyDescent="0.35">
      <c r="A1484">
        <v>143</v>
      </c>
      <c r="B1484" t="s">
        <v>6</v>
      </c>
      <c r="C1484">
        <f t="shared" si="276"/>
        <v>157</v>
      </c>
      <c r="D1484">
        <v>157</v>
      </c>
      <c r="E1484" t="s">
        <v>7</v>
      </c>
      <c r="F1484" s="1">
        <v>42681.224999999999</v>
      </c>
      <c r="G1484" s="1">
        <v>42681.250694444447</v>
      </c>
      <c r="H1484">
        <f t="shared" si="277"/>
        <v>5</v>
      </c>
      <c r="I1484" t="str">
        <f t="shared" si="278"/>
        <v>Monday</v>
      </c>
      <c r="J1484">
        <f t="shared" si="279"/>
        <v>37.000000005355105</v>
      </c>
      <c r="K1484" s="1">
        <f t="shared" si="280"/>
        <v>42681.250694444447</v>
      </c>
      <c r="L1484" t="str">
        <f t="shared" si="281"/>
        <v>Trip Completed</v>
      </c>
      <c r="M1484" t="str">
        <f t="shared" si="282"/>
        <v>Airport</v>
      </c>
      <c r="N1484" s="1">
        <f t="shared" si="287"/>
        <v>42681</v>
      </c>
      <c r="O1484" t="str">
        <f t="shared" si="283"/>
        <v>07-Nov-2016 → 07-Nov-2016</v>
      </c>
      <c r="P1484" t="str">
        <f t="shared" si="284"/>
        <v>07-Nov-2016</v>
      </c>
      <c r="Q1484" s="2">
        <f t="shared" si="285"/>
        <v>42681</v>
      </c>
      <c r="R1484" t="str">
        <f t="shared" si="286"/>
        <v>Holiday</v>
      </c>
    </row>
    <row r="1485" spans="1:18" x14ac:dyDescent="0.35">
      <c r="A1485">
        <v>784</v>
      </c>
      <c r="B1485" t="s">
        <v>8</v>
      </c>
      <c r="C1485">
        <f t="shared" si="276"/>
        <v>157</v>
      </c>
      <c r="D1485">
        <v>157</v>
      </c>
      <c r="E1485" t="s">
        <v>7</v>
      </c>
      <c r="F1485" s="1">
        <v>42681.701388888891</v>
      </c>
      <c r="G1485" s="1">
        <v>42681.724305555559</v>
      </c>
      <c r="H1485">
        <f t="shared" si="277"/>
        <v>16</v>
      </c>
      <c r="I1485" t="str">
        <f t="shared" si="278"/>
        <v>Monday</v>
      </c>
      <c r="J1485">
        <f t="shared" si="279"/>
        <v>33.000000002793968</v>
      </c>
      <c r="K1485" s="1">
        <f t="shared" si="280"/>
        <v>42681.724305555559</v>
      </c>
      <c r="L1485" t="str">
        <f t="shared" si="281"/>
        <v>Trip Completed</v>
      </c>
      <c r="M1485" t="str">
        <f t="shared" si="282"/>
        <v>City</v>
      </c>
      <c r="N1485" s="1">
        <f t="shared" si="287"/>
        <v>42681</v>
      </c>
      <c r="O1485" t="str">
        <f t="shared" si="283"/>
        <v>07-Nov-2016 → 07-Nov-2016</v>
      </c>
      <c r="P1485" t="str">
        <f t="shared" si="284"/>
        <v>07-Nov-2016</v>
      </c>
      <c r="Q1485" s="2">
        <f t="shared" si="285"/>
        <v>42681</v>
      </c>
      <c r="R1485" t="str">
        <f t="shared" si="286"/>
        <v>Holiday</v>
      </c>
    </row>
    <row r="1486" spans="1:18" x14ac:dyDescent="0.35">
      <c r="A1486">
        <v>1020</v>
      </c>
      <c r="B1486" t="s">
        <v>6</v>
      </c>
      <c r="C1486">
        <f t="shared" si="276"/>
        <v>157</v>
      </c>
      <c r="D1486">
        <v>157</v>
      </c>
      <c r="E1486" t="s">
        <v>7</v>
      </c>
      <c r="F1486" s="1">
        <v>42681.803472222222</v>
      </c>
      <c r="G1486" s="1">
        <v>42681.838888888888</v>
      </c>
      <c r="H1486">
        <f t="shared" si="277"/>
        <v>19</v>
      </c>
      <c r="I1486" t="str">
        <f t="shared" si="278"/>
        <v>Monday</v>
      </c>
      <c r="J1486">
        <f t="shared" si="279"/>
        <v>50.999999998603016</v>
      </c>
      <c r="K1486" s="1">
        <f t="shared" si="280"/>
        <v>42681.838888888888</v>
      </c>
      <c r="L1486" t="str">
        <f t="shared" si="281"/>
        <v>Trip Completed</v>
      </c>
      <c r="M1486" t="str">
        <f t="shared" si="282"/>
        <v>Airport</v>
      </c>
      <c r="N1486" s="1">
        <f t="shared" si="287"/>
        <v>42681</v>
      </c>
      <c r="O1486" t="str">
        <f t="shared" si="283"/>
        <v>07-Nov-2016 → 07-Nov-2016</v>
      </c>
      <c r="P1486" t="str">
        <f t="shared" si="284"/>
        <v>07-Nov-2016</v>
      </c>
      <c r="Q1486" s="2">
        <f t="shared" si="285"/>
        <v>42681</v>
      </c>
      <c r="R1486" t="str">
        <f t="shared" si="286"/>
        <v>Holiday</v>
      </c>
    </row>
    <row r="1487" spans="1:18" x14ac:dyDescent="0.35">
      <c r="A1487">
        <v>2934</v>
      </c>
      <c r="B1487" t="s">
        <v>8</v>
      </c>
      <c r="C1487">
        <f t="shared" si="276"/>
        <v>157</v>
      </c>
      <c r="D1487">
        <v>157</v>
      </c>
      <c r="E1487" t="s">
        <v>7</v>
      </c>
      <c r="F1487" s="1">
        <v>42564.269583333335</v>
      </c>
      <c r="G1487" s="1">
        <v>42564.298703703702</v>
      </c>
      <c r="H1487">
        <f t="shared" si="277"/>
        <v>6</v>
      </c>
      <c r="I1487" t="str">
        <f t="shared" si="278"/>
        <v>Wednesday</v>
      </c>
      <c r="J1487">
        <f t="shared" si="279"/>
        <v>41.933333328925073</v>
      </c>
      <c r="K1487" s="1">
        <f t="shared" si="280"/>
        <v>42564.298703703702</v>
      </c>
      <c r="L1487" t="str">
        <f t="shared" si="281"/>
        <v>Trip Completed</v>
      </c>
      <c r="M1487" t="str">
        <f t="shared" si="282"/>
        <v>City</v>
      </c>
      <c r="N1487" s="1">
        <f t="shared" si="287"/>
        <v>42564</v>
      </c>
      <c r="O1487" t="str">
        <f t="shared" si="283"/>
        <v>13-Jul-2016 → 13-Jul-2016</v>
      </c>
      <c r="P1487" t="str">
        <f t="shared" si="284"/>
        <v>13-Jul-2016</v>
      </c>
      <c r="Q1487" s="2">
        <f t="shared" si="285"/>
        <v>42564</v>
      </c>
      <c r="R1487" t="str">
        <f t="shared" si="286"/>
        <v>Normal</v>
      </c>
    </row>
    <row r="1488" spans="1:18" x14ac:dyDescent="0.35">
      <c r="A1488">
        <v>4073</v>
      </c>
      <c r="B1488" t="s">
        <v>8</v>
      </c>
      <c r="C1488">
        <f t="shared" si="276"/>
        <v>157</v>
      </c>
      <c r="D1488">
        <v>157</v>
      </c>
      <c r="E1488" t="s">
        <v>7</v>
      </c>
      <c r="F1488" s="1">
        <v>42565.090694444443</v>
      </c>
      <c r="G1488" s="1">
        <v>42565.121076388888</v>
      </c>
      <c r="H1488">
        <f t="shared" si="277"/>
        <v>2</v>
      </c>
      <c r="I1488" t="str">
        <f t="shared" si="278"/>
        <v>Thursday</v>
      </c>
      <c r="J1488">
        <f t="shared" si="279"/>
        <v>43.750000001164153</v>
      </c>
      <c r="K1488" s="1">
        <f t="shared" si="280"/>
        <v>42565.121076388888</v>
      </c>
      <c r="L1488" t="str">
        <f t="shared" si="281"/>
        <v>Trip Completed</v>
      </c>
      <c r="M1488" t="str">
        <f t="shared" si="282"/>
        <v>City</v>
      </c>
      <c r="N1488" s="1">
        <f t="shared" si="287"/>
        <v>42565</v>
      </c>
      <c r="O1488" t="str">
        <f t="shared" si="283"/>
        <v>14-Jul-2016 → 14-Jul-2016</v>
      </c>
      <c r="P1488" t="str">
        <f t="shared" si="284"/>
        <v>14-Jul-2016</v>
      </c>
      <c r="Q1488" s="2">
        <f t="shared" si="285"/>
        <v>42565</v>
      </c>
      <c r="R1488" t="str">
        <f t="shared" si="286"/>
        <v>Normal</v>
      </c>
    </row>
    <row r="1489" spans="1:18" x14ac:dyDescent="0.35">
      <c r="A1489">
        <v>4751</v>
      </c>
      <c r="B1489" t="s">
        <v>8</v>
      </c>
      <c r="C1489">
        <f t="shared" si="276"/>
        <v>157</v>
      </c>
      <c r="D1489">
        <v>157</v>
      </c>
      <c r="E1489" t="s">
        <v>7</v>
      </c>
      <c r="F1489" s="1">
        <v>42565.637858796297</v>
      </c>
      <c r="G1489" s="1">
        <v>42565.675509259258</v>
      </c>
      <c r="H1489">
        <f t="shared" si="277"/>
        <v>15</v>
      </c>
      <c r="I1489" t="str">
        <f t="shared" si="278"/>
        <v>Thursday</v>
      </c>
      <c r="J1489">
        <f t="shared" si="279"/>
        <v>54.216666662832722</v>
      </c>
      <c r="K1489" s="1">
        <f t="shared" si="280"/>
        <v>42565.675509259258</v>
      </c>
      <c r="L1489" t="str">
        <f t="shared" si="281"/>
        <v>Trip Completed</v>
      </c>
      <c r="M1489" t="str">
        <f t="shared" si="282"/>
        <v>City</v>
      </c>
      <c r="N1489" s="1">
        <f t="shared" si="287"/>
        <v>42565</v>
      </c>
      <c r="O1489" t="str">
        <f t="shared" si="283"/>
        <v>14-Jul-2016 → 14-Jul-2016</v>
      </c>
      <c r="P1489" t="str">
        <f t="shared" si="284"/>
        <v>14-Jul-2016</v>
      </c>
      <c r="Q1489" s="2">
        <f t="shared" si="285"/>
        <v>42565</v>
      </c>
      <c r="R1489" t="str">
        <f t="shared" si="286"/>
        <v>Normal</v>
      </c>
    </row>
    <row r="1490" spans="1:18" x14ac:dyDescent="0.35">
      <c r="A1490">
        <v>5275</v>
      </c>
      <c r="B1490" t="s">
        <v>8</v>
      </c>
      <c r="C1490">
        <f t="shared" si="276"/>
        <v>157</v>
      </c>
      <c r="D1490">
        <v>157</v>
      </c>
      <c r="E1490" t="s">
        <v>7</v>
      </c>
      <c r="F1490" s="1">
        <v>42565.901504629626</v>
      </c>
      <c r="G1490" s="1">
        <v>42565.931851851848</v>
      </c>
      <c r="H1490">
        <f t="shared" si="277"/>
        <v>21</v>
      </c>
      <c r="I1490" t="str">
        <f t="shared" si="278"/>
        <v>Thursday</v>
      </c>
      <c r="J1490">
        <f t="shared" si="279"/>
        <v>43.699999999953434</v>
      </c>
      <c r="K1490" s="1">
        <f t="shared" si="280"/>
        <v>42565.931851851848</v>
      </c>
      <c r="L1490" t="str">
        <f t="shared" si="281"/>
        <v>Trip Completed</v>
      </c>
      <c r="M1490" t="str">
        <f t="shared" si="282"/>
        <v>City</v>
      </c>
      <c r="N1490" s="1">
        <f t="shared" si="287"/>
        <v>42565</v>
      </c>
      <c r="O1490" t="str">
        <f t="shared" si="283"/>
        <v>14-Jul-2016 → 14-Jul-2016</v>
      </c>
      <c r="P1490" t="str">
        <f t="shared" si="284"/>
        <v>14-Jul-2016</v>
      </c>
      <c r="Q1490" s="2">
        <f t="shared" si="285"/>
        <v>42565</v>
      </c>
      <c r="R1490" t="str">
        <f t="shared" si="286"/>
        <v>Normal</v>
      </c>
    </row>
    <row r="1491" spans="1:18" x14ac:dyDescent="0.35">
      <c r="A1491">
        <v>1262</v>
      </c>
      <c r="B1491" t="s">
        <v>6</v>
      </c>
      <c r="C1491">
        <f t="shared" si="276"/>
        <v>158</v>
      </c>
      <c r="D1491">
        <v>158</v>
      </c>
      <c r="E1491" t="s">
        <v>7</v>
      </c>
      <c r="F1491" s="1">
        <v>42681.916666666664</v>
      </c>
      <c r="G1491" s="1">
        <v>42681.961111111108</v>
      </c>
      <c r="H1491">
        <f t="shared" si="277"/>
        <v>22</v>
      </c>
      <c r="I1491" t="str">
        <f t="shared" si="278"/>
        <v>Monday</v>
      </c>
      <c r="J1491">
        <f t="shared" si="279"/>
        <v>63.999999999068677</v>
      </c>
      <c r="K1491" s="1">
        <f t="shared" si="280"/>
        <v>42681.961111111108</v>
      </c>
      <c r="L1491" t="str">
        <f t="shared" si="281"/>
        <v>Trip Completed</v>
      </c>
      <c r="M1491" t="str">
        <f t="shared" si="282"/>
        <v>Airport</v>
      </c>
      <c r="N1491" s="1">
        <f t="shared" si="287"/>
        <v>42681</v>
      </c>
      <c r="O1491" t="str">
        <f t="shared" si="283"/>
        <v>07-Nov-2016 → 07-Nov-2016</v>
      </c>
      <c r="P1491" t="str">
        <f t="shared" si="284"/>
        <v>07-Nov-2016</v>
      </c>
      <c r="Q1491" s="2">
        <f t="shared" si="285"/>
        <v>42681</v>
      </c>
      <c r="R1491" t="str">
        <f t="shared" si="286"/>
        <v>Holiday</v>
      </c>
    </row>
    <row r="1492" spans="1:18" x14ac:dyDescent="0.35">
      <c r="A1492">
        <v>1600</v>
      </c>
      <c r="B1492" t="s">
        <v>8</v>
      </c>
      <c r="C1492">
        <f t="shared" si="276"/>
        <v>158</v>
      </c>
      <c r="D1492">
        <v>158</v>
      </c>
      <c r="E1492" t="s">
        <v>7</v>
      </c>
      <c r="F1492" s="1">
        <v>42711.277083333334</v>
      </c>
      <c r="G1492" s="1">
        <v>42711.300694444442</v>
      </c>
      <c r="H1492">
        <f t="shared" si="277"/>
        <v>6</v>
      </c>
      <c r="I1492" t="str">
        <f t="shared" si="278"/>
        <v>Wednesday</v>
      </c>
      <c r="J1492">
        <f t="shared" si="279"/>
        <v>33.999999995576218</v>
      </c>
      <c r="K1492" s="1">
        <f t="shared" si="280"/>
        <v>42711.300694444442</v>
      </c>
      <c r="L1492" t="str">
        <f t="shared" si="281"/>
        <v>Trip Completed</v>
      </c>
      <c r="M1492" t="str">
        <f t="shared" si="282"/>
        <v>City</v>
      </c>
      <c r="N1492" s="1">
        <f t="shared" si="287"/>
        <v>42711</v>
      </c>
      <c r="O1492" t="str">
        <f t="shared" si="283"/>
        <v>07-Dec-2016 → 07-Dec-2016</v>
      </c>
      <c r="P1492" t="str">
        <f t="shared" si="284"/>
        <v>07-Dec-2016</v>
      </c>
      <c r="Q1492" s="2">
        <f t="shared" si="285"/>
        <v>42711</v>
      </c>
      <c r="R1492" t="str">
        <f t="shared" si="286"/>
        <v>Strike/Disruption (Vardah cyclone in Chennai)</v>
      </c>
    </row>
    <row r="1493" spans="1:18" x14ac:dyDescent="0.35">
      <c r="A1493">
        <v>2016</v>
      </c>
      <c r="B1493" t="s">
        <v>8</v>
      </c>
      <c r="C1493">
        <f t="shared" si="276"/>
        <v>158</v>
      </c>
      <c r="D1493">
        <v>158</v>
      </c>
      <c r="E1493" t="s">
        <v>7</v>
      </c>
      <c r="F1493" s="1">
        <v>42711.56527777778</v>
      </c>
      <c r="G1493" s="1">
        <v>42711.60833333333</v>
      </c>
      <c r="H1493">
        <f t="shared" si="277"/>
        <v>13</v>
      </c>
      <c r="I1493" t="str">
        <f t="shared" si="278"/>
        <v>Wednesday</v>
      </c>
      <c r="J1493">
        <f t="shared" si="279"/>
        <v>61.999999992549419</v>
      </c>
      <c r="K1493" s="1">
        <f t="shared" si="280"/>
        <v>42711.60833333333</v>
      </c>
      <c r="L1493" t="str">
        <f t="shared" si="281"/>
        <v>Trip Completed</v>
      </c>
      <c r="M1493" t="str">
        <f t="shared" si="282"/>
        <v>City</v>
      </c>
      <c r="N1493" s="1">
        <f t="shared" si="287"/>
        <v>42711</v>
      </c>
      <c r="O1493" t="str">
        <f t="shared" si="283"/>
        <v>07-Dec-2016 → 07-Dec-2016</v>
      </c>
      <c r="P1493" t="str">
        <f t="shared" si="284"/>
        <v>07-Dec-2016</v>
      </c>
      <c r="Q1493" s="2">
        <f t="shared" si="285"/>
        <v>42711</v>
      </c>
      <c r="R1493" t="str">
        <f t="shared" si="286"/>
        <v>Strike/Disruption (Vardah cyclone in Chennai)</v>
      </c>
    </row>
    <row r="1494" spans="1:18" x14ac:dyDescent="0.35">
      <c r="A1494">
        <v>2370</v>
      </c>
      <c r="B1494" t="s">
        <v>6</v>
      </c>
      <c r="C1494">
        <f t="shared" si="276"/>
        <v>158</v>
      </c>
      <c r="D1494">
        <v>158</v>
      </c>
      <c r="E1494" t="s">
        <v>7</v>
      </c>
      <c r="F1494" s="1">
        <v>42711.817361111112</v>
      </c>
      <c r="G1494" s="1">
        <v>42711.84097222222</v>
      </c>
      <c r="H1494">
        <f t="shared" si="277"/>
        <v>19</v>
      </c>
      <c r="I1494" t="str">
        <f t="shared" si="278"/>
        <v>Wednesday</v>
      </c>
      <c r="J1494">
        <f t="shared" si="279"/>
        <v>33.999999995576218</v>
      </c>
      <c r="K1494" s="1">
        <f t="shared" si="280"/>
        <v>42711.84097222222</v>
      </c>
      <c r="L1494" t="str">
        <f t="shared" si="281"/>
        <v>Trip Completed</v>
      </c>
      <c r="M1494" t="str">
        <f t="shared" si="282"/>
        <v>Airport</v>
      </c>
      <c r="N1494" s="1">
        <f t="shared" si="287"/>
        <v>42711</v>
      </c>
      <c r="O1494" t="str">
        <f t="shared" si="283"/>
        <v>07-Dec-2016 → 07-Dec-2016</v>
      </c>
      <c r="P1494" t="str">
        <f t="shared" si="284"/>
        <v>07-Dec-2016</v>
      </c>
      <c r="Q1494" s="2">
        <f t="shared" si="285"/>
        <v>42711</v>
      </c>
      <c r="R1494" t="str">
        <f t="shared" si="286"/>
        <v>Strike/Disruption (Vardah cyclone in Chennai)</v>
      </c>
    </row>
    <row r="1495" spans="1:18" x14ac:dyDescent="0.35">
      <c r="A1495">
        <v>3192</v>
      </c>
      <c r="B1495" t="s">
        <v>6</v>
      </c>
      <c r="C1495">
        <f t="shared" si="276"/>
        <v>158</v>
      </c>
      <c r="D1495">
        <v>158</v>
      </c>
      <c r="E1495" t="s">
        <v>7</v>
      </c>
      <c r="F1495" s="1">
        <v>42564.397511574076</v>
      </c>
      <c r="G1495" s="1">
        <v>42564.446087962962</v>
      </c>
      <c r="H1495">
        <f t="shared" si="277"/>
        <v>9</v>
      </c>
      <c r="I1495" t="str">
        <f t="shared" si="278"/>
        <v>Wednesday</v>
      </c>
      <c r="J1495">
        <f t="shared" si="279"/>
        <v>69.949999996460974</v>
      </c>
      <c r="K1495" s="1">
        <f t="shared" si="280"/>
        <v>42564.446087962962</v>
      </c>
      <c r="L1495" t="str">
        <f t="shared" si="281"/>
        <v>Trip Completed</v>
      </c>
      <c r="M1495" t="str">
        <f t="shared" si="282"/>
        <v>Airport</v>
      </c>
      <c r="N1495" s="1">
        <f t="shared" si="287"/>
        <v>42564</v>
      </c>
      <c r="O1495" t="str">
        <f t="shared" si="283"/>
        <v>13-Jul-2016 → 13-Jul-2016</v>
      </c>
      <c r="P1495" t="str">
        <f t="shared" si="284"/>
        <v>13-Jul-2016</v>
      </c>
      <c r="Q1495" s="2">
        <f t="shared" si="285"/>
        <v>42564</v>
      </c>
      <c r="R1495" t="str">
        <f t="shared" si="286"/>
        <v>Normal</v>
      </c>
    </row>
    <row r="1496" spans="1:18" x14ac:dyDescent="0.35">
      <c r="A1496">
        <v>3367</v>
      </c>
      <c r="B1496" t="s">
        <v>6</v>
      </c>
      <c r="C1496">
        <f t="shared" si="276"/>
        <v>158</v>
      </c>
      <c r="D1496">
        <v>158</v>
      </c>
      <c r="E1496" t="s">
        <v>7</v>
      </c>
      <c r="F1496" s="1">
        <v>42564.57708333333</v>
      </c>
      <c r="G1496" s="1">
        <v>42564.603819444441</v>
      </c>
      <c r="H1496">
        <f t="shared" si="277"/>
        <v>13</v>
      </c>
      <c r="I1496" t="str">
        <f t="shared" si="278"/>
        <v>Wednesday</v>
      </c>
      <c r="J1496">
        <f t="shared" si="279"/>
        <v>38.499999999767169</v>
      </c>
      <c r="K1496" s="1">
        <f t="shared" si="280"/>
        <v>42564.603819444441</v>
      </c>
      <c r="L1496" t="str">
        <f t="shared" si="281"/>
        <v>Trip Completed</v>
      </c>
      <c r="M1496" t="str">
        <f t="shared" si="282"/>
        <v>Airport</v>
      </c>
      <c r="N1496" s="1">
        <f t="shared" si="287"/>
        <v>42564</v>
      </c>
      <c r="O1496" t="str">
        <f t="shared" si="283"/>
        <v>13-Jul-2016 → 13-Jul-2016</v>
      </c>
      <c r="P1496" t="str">
        <f t="shared" si="284"/>
        <v>13-Jul-2016</v>
      </c>
      <c r="Q1496" s="2">
        <f t="shared" si="285"/>
        <v>42564</v>
      </c>
      <c r="R1496" t="str">
        <f t="shared" si="286"/>
        <v>Normal</v>
      </c>
    </row>
    <row r="1497" spans="1:18" x14ac:dyDescent="0.35">
      <c r="A1497">
        <v>3952</v>
      </c>
      <c r="B1497" t="s">
        <v>8</v>
      </c>
      <c r="C1497">
        <f t="shared" si="276"/>
        <v>158</v>
      </c>
      <c r="D1497">
        <v>158</v>
      </c>
      <c r="E1497" t="s">
        <v>7</v>
      </c>
      <c r="F1497" s="1">
        <v>42564.948020833333</v>
      </c>
      <c r="G1497" s="1">
        <v>42564.986828703702</v>
      </c>
      <c r="H1497">
        <f t="shared" si="277"/>
        <v>22</v>
      </c>
      <c r="I1497" t="str">
        <f t="shared" si="278"/>
        <v>Wednesday</v>
      </c>
      <c r="J1497">
        <f t="shared" si="279"/>
        <v>55.883333331439644</v>
      </c>
      <c r="K1497" s="1">
        <f t="shared" si="280"/>
        <v>42564.986828703702</v>
      </c>
      <c r="L1497" t="str">
        <f t="shared" si="281"/>
        <v>Trip Completed</v>
      </c>
      <c r="M1497" t="str">
        <f t="shared" si="282"/>
        <v>City</v>
      </c>
      <c r="N1497" s="1">
        <f t="shared" si="287"/>
        <v>42564</v>
      </c>
      <c r="O1497" t="str">
        <f t="shared" si="283"/>
        <v>13-Jul-2016 → 13-Jul-2016</v>
      </c>
      <c r="P1497" t="str">
        <f t="shared" si="284"/>
        <v>13-Jul-2016</v>
      </c>
      <c r="Q1497" s="2">
        <f t="shared" si="285"/>
        <v>42564</v>
      </c>
      <c r="R1497" t="str">
        <f t="shared" si="286"/>
        <v>Normal</v>
      </c>
    </row>
    <row r="1498" spans="1:18" x14ac:dyDescent="0.35">
      <c r="A1498">
        <v>4517</v>
      </c>
      <c r="B1498" t="s">
        <v>6</v>
      </c>
      <c r="C1498">
        <f t="shared" si="276"/>
        <v>158</v>
      </c>
      <c r="D1498">
        <v>158</v>
      </c>
      <c r="E1498" t="s">
        <v>7</v>
      </c>
      <c r="F1498" s="1">
        <v>42565.390821759262</v>
      </c>
      <c r="G1498" s="1">
        <v>42565.419953703706</v>
      </c>
      <c r="H1498">
        <f t="shared" si="277"/>
        <v>9</v>
      </c>
      <c r="I1498" t="str">
        <f t="shared" si="278"/>
        <v>Thursday</v>
      </c>
      <c r="J1498">
        <f t="shared" si="279"/>
        <v>41.949999999487773</v>
      </c>
      <c r="K1498" s="1">
        <f t="shared" si="280"/>
        <v>42565.419953703706</v>
      </c>
      <c r="L1498" t="str">
        <f t="shared" si="281"/>
        <v>Trip Completed</v>
      </c>
      <c r="M1498" t="str">
        <f t="shared" si="282"/>
        <v>Airport</v>
      </c>
      <c r="N1498" s="1">
        <f t="shared" si="287"/>
        <v>42565</v>
      </c>
      <c r="O1498" t="str">
        <f t="shared" si="283"/>
        <v>14-Jul-2016 → 14-Jul-2016</v>
      </c>
      <c r="P1498" t="str">
        <f t="shared" si="284"/>
        <v>14-Jul-2016</v>
      </c>
      <c r="Q1498" s="2">
        <f t="shared" si="285"/>
        <v>42565</v>
      </c>
      <c r="R1498" t="str">
        <f t="shared" si="286"/>
        <v>Normal</v>
      </c>
    </row>
    <row r="1499" spans="1:18" x14ac:dyDescent="0.35">
      <c r="A1499">
        <v>4944</v>
      </c>
      <c r="B1499" t="s">
        <v>8</v>
      </c>
      <c r="C1499">
        <f t="shared" si="276"/>
        <v>158</v>
      </c>
      <c r="D1499">
        <v>158</v>
      </c>
      <c r="E1499" t="s">
        <v>7</v>
      </c>
      <c r="F1499" s="1">
        <v>42565.772951388892</v>
      </c>
      <c r="G1499" s="1">
        <v>42565.795034722221</v>
      </c>
      <c r="H1499">
        <f t="shared" si="277"/>
        <v>18</v>
      </c>
      <c r="I1499" t="str">
        <f t="shared" si="278"/>
        <v>Thursday</v>
      </c>
      <c r="J1499">
        <f t="shared" si="279"/>
        <v>31.799999994691461</v>
      </c>
      <c r="K1499" s="1">
        <f t="shared" si="280"/>
        <v>42565.795034722221</v>
      </c>
      <c r="L1499" t="str">
        <f t="shared" si="281"/>
        <v>Trip Completed</v>
      </c>
      <c r="M1499" t="str">
        <f t="shared" si="282"/>
        <v>City</v>
      </c>
      <c r="N1499" s="1">
        <f t="shared" si="287"/>
        <v>42565</v>
      </c>
      <c r="O1499" t="str">
        <f t="shared" si="283"/>
        <v>14-Jul-2016 → 14-Jul-2016</v>
      </c>
      <c r="P1499" t="str">
        <f t="shared" si="284"/>
        <v>14-Jul-2016</v>
      </c>
      <c r="Q1499" s="2">
        <f t="shared" si="285"/>
        <v>42565</v>
      </c>
      <c r="R1499" t="str">
        <f t="shared" si="286"/>
        <v>Normal</v>
      </c>
    </row>
    <row r="1500" spans="1:18" x14ac:dyDescent="0.35">
      <c r="A1500">
        <v>6037</v>
      </c>
      <c r="B1500" t="s">
        <v>6</v>
      </c>
      <c r="C1500">
        <f t="shared" si="276"/>
        <v>158</v>
      </c>
      <c r="D1500">
        <v>158</v>
      </c>
      <c r="E1500" t="s">
        <v>7</v>
      </c>
      <c r="F1500" s="1">
        <v>42566.544039351851</v>
      </c>
      <c r="G1500" s="1">
        <v>42566.584409722222</v>
      </c>
      <c r="H1500">
        <f t="shared" si="277"/>
        <v>13</v>
      </c>
      <c r="I1500" t="str">
        <f t="shared" si="278"/>
        <v>Friday</v>
      </c>
      <c r="J1500">
        <f t="shared" si="279"/>
        <v>58.13333333353512</v>
      </c>
      <c r="K1500" s="1">
        <f t="shared" si="280"/>
        <v>42566.584409722222</v>
      </c>
      <c r="L1500" t="str">
        <f t="shared" si="281"/>
        <v>Trip Completed</v>
      </c>
      <c r="M1500" t="str">
        <f t="shared" si="282"/>
        <v>Airport</v>
      </c>
      <c r="N1500" s="1">
        <f t="shared" si="287"/>
        <v>42566</v>
      </c>
      <c r="O1500" t="str">
        <f t="shared" si="283"/>
        <v>15-Jul-2016 → 15-Jul-2016</v>
      </c>
      <c r="P1500" t="str">
        <f t="shared" si="284"/>
        <v>15-Jul-2016</v>
      </c>
      <c r="Q1500" s="2">
        <f t="shared" si="285"/>
        <v>42566</v>
      </c>
      <c r="R1500" t="str">
        <f t="shared" si="286"/>
        <v>Normal</v>
      </c>
    </row>
    <row r="1501" spans="1:18" x14ac:dyDescent="0.35">
      <c r="A1501">
        <v>6385</v>
      </c>
      <c r="B1501" t="s">
        <v>6</v>
      </c>
      <c r="C1501">
        <f t="shared" si="276"/>
        <v>158</v>
      </c>
      <c r="D1501">
        <v>158</v>
      </c>
      <c r="E1501" t="s">
        <v>7</v>
      </c>
      <c r="F1501" s="1">
        <v>42566.805405092593</v>
      </c>
      <c r="G1501" s="1">
        <v>42566.847916666666</v>
      </c>
      <c r="H1501">
        <f t="shared" si="277"/>
        <v>19</v>
      </c>
      <c r="I1501" t="str">
        <f t="shared" si="278"/>
        <v>Friday</v>
      </c>
      <c r="J1501">
        <f t="shared" si="279"/>
        <v>61.216666664695367</v>
      </c>
      <c r="K1501" s="1">
        <f t="shared" si="280"/>
        <v>42566.847916666666</v>
      </c>
      <c r="L1501" t="str">
        <f t="shared" si="281"/>
        <v>Trip Completed</v>
      </c>
      <c r="M1501" t="str">
        <f t="shared" si="282"/>
        <v>Airport</v>
      </c>
      <c r="N1501" s="1">
        <f t="shared" si="287"/>
        <v>42566</v>
      </c>
      <c r="O1501" t="str">
        <f t="shared" si="283"/>
        <v>15-Jul-2016 → 15-Jul-2016</v>
      </c>
      <c r="P1501" t="str">
        <f t="shared" si="284"/>
        <v>15-Jul-2016</v>
      </c>
      <c r="Q1501" s="2">
        <f t="shared" si="285"/>
        <v>42566</v>
      </c>
      <c r="R1501" t="str">
        <f t="shared" si="286"/>
        <v>Normal</v>
      </c>
    </row>
    <row r="1502" spans="1:18" x14ac:dyDescent="0.35">
      <c r="A1502">
        <v>398</v>
      </c>
      <c r="B1502" t="s">
        <v>8</v>
      </c>
      <c r="C1502">
        <f t="shared" si="276"/>
        <v>159</v>
      </c>
      <c r="D1502">
        <v>159</v>
      </c>
      <c r="E1502" t="s">
        <v>7</v>
      </c>
      <c r="F1502" s="1">
        <v>42681.351388888892</v>
      </c>
      <c r="G1502" s="1">
        <v>42681.397222222222</v>
      </c>
      <c r="H1502">
        <f t="shared" si="277"/>
        <v>8</v>
      </c>
      <c r="I1502" t="str">
        <f t="shared" si="278"/>
        <v>Monday</v>
      </c>
      <c r="J1502">
        <f t="shared" si="279"/>
        <v>65.999999995110556</v>
      </c>
      <c r="K1502" s="1">
        <f t="shared" si="280"/>
        <v>42681.397222222222</v>
      </c>
      <c r="L1502" t="str">
        <f t="shared" si="281"/>
        <v>Trip Completed</v>
      </c>
      <c r="M1502" t="str">
        <f t="shared" si="282"/>
        <v>City</v>
      </c>
      <c r="N1502" s="1">
        <f t="shared" si="287"/>
        <v>42681</v>
      </c>
      <c r="O1502" t="str">
        <f t="shared" si="283"/>
        <v>07-Nov-2016 → 07-Nov-2016</v>
      </c>
      <c r="P1502" t="str">
        <f t="shared" si="284"/>
        <v>07-Nov-2016</v>
      </c>
      <c r="Q1502" s="2">
        <f t="shared" si="285"/>
        <v>42681</v>
      </c>
      <c r="R1502" t="str">
        <f t="shared" si="286"/>
        <v>Holiday</v>
      </c>
    </row>
    <row r="1503" spans="1:18" x14ac:dyDescent="0.35">
      <c r="A1503">
        <v>2163</v>
      </c>
      <c r="B1503" t="s">
        <v>6</v>
      </c>
      <c r="C1503">
        <f t="shared" si="276"/>
        <v>159</v>
      </c>
      <c r="D1503">
        <v>159</v>
      </c>
      <c r="E1503" t="s">
        <v>7</v>
      </c>
      <c r="F1503" s="1">
        <v>42711.729166666664</v>
      </c>
      <c r="G1503" s="1">
        <v>42711.754861111112</v>
      </c>
      <c r="H1503">
        <f t="shared" si="277"/>
        <v>17</v>
      </c>
      <c r="I1503" t="str">
        <f t="shared" si="278"/>
        <v>Wednesday</v>
      </c>
      <c r="J1503">
        <f t="shared" si="279"/>
        <v>37.000000005355105</v>
      </c>
      <c r="K1503" s="1">
        <f t="shared" si="280"/>
        <v>42711.754861111112</v>
      </c>
      <c r="L1503" t="str">
        <f t="shared" si="281"/>
        <v>Trip Completed</v>
      </c>
      <c r="M1503" t="str">
        <f t="shared" si="282"/>
        <v>Airport</v>
      </c>
      <c r="N1503" s="1">
        <f t="shared" si="287"/>
        <v>42711</v>
      </c>
      <c r="O1503" t="str">
        <f t="shared" si="283"/>
        <v>07-Dec-2016 → 07-Dec-2016</v>
      </c>
      <c r="P1503" t="str">
        <f t="shared" si="284"/>
        <v>07-Dec-2016</v>
      </c>
      <c r="Q1503" s="2">
        <f t="shared" si="285"/>
        <v>42711</v>
      </c>
      <c r="R1503" t="str">
        <f t="shared" si="286"/>
        <v>Strike/Disruption (Vardah cyclone in Chennai)</v>
      </c>
    </row>
    <row r="1504" spans="1:18" x14ac:dyDescent="0.35">
      <c r="A1504">
        <v>3985</v>
      </c>
      <c r="B1504" t="s">
        <v>6</v>
      </c>
      <c r="C1504">
        <f t="shared" si="276"/>
        <v>159</v>
      </c>
      <c r="D1504">
        <v>159</v>
      </c>
      <c r="E1504" t="s">
        <v>7</v>
      </c>
      <c r="F1504" s="1">
        <v>42564.968958333331</v>
      </c>
      <c r="G1504" s="1">
        <v>42565.023275462961</v>
      </c>
      <c r="H1504">
        <f t="shared" si="277"/>
        <v>23</v>
      </c>
      <c r="I1504" t="str">
        <f t="shared" si="278"/>
        <v>Wednesday</v>
      </c>
      <c r="J1504">
        <f t="shared" si="279"/>
        <v>78.216666667722166</v>
      </c>
      <c r="K1504" s="1">
        <f t="shared" si="280"/>
        <v>42565.023275462961</v>
      </c>
      <c r="L1504" t="str">
        <f t="shared" si="281"/>
        <v>Trip Completed</v>
      </c>
      <c r="M1504" t="str">
        <f t="shared" si="282"/>
        <v>Airport</v>
      </c>
      <c r="N1504" s="1">
        <f t="shared" si="287"/>
        <v>42564</v>
      </c>
      <c r="O1504" t="str">
        <f t="shared" si="283"/>
        <v>13-Jul-2016 → 14-Jul-2016</v>
      </c>
      <c r="P1504" t="str">
        <f t="shared" si="284"/>
        <v>13-Jul-2016</v>
      </c>
      <c r="Q1504" s="2">
        <f t="shared" si="285"/>
        <v>42564</v>
      </c>
      <c r="R1504" t="str">
        <f t="shared" si="286"/>
        <v>Normal</v>
      </c>
    </row>
    <row r="1505" spans="1:18" x14ac:dyDescent="0.35">
      <c r="A1505">
        <v>4780</v>
      </c>
      <c r="B1505" t="s">
        <v>8</v>
      </c>
      <c r="C1505">
        <f t="shared" si="276"/>
        <v>159</v>
      </c>
      <c r="D1505">
        <v>159</v>
      </c>
      <c r="E1505" t="s">
        <v>7</v>
      </c>
      <c r="F1505" s="1">
        <v>42565.687268518515</v>
      </c>
      <c r="G1505" s="1">
        <v>42565.707407407404</v>
      </c>
      <c r="H1505">
        <f t="shared" si="277"/>
        <v>16</v>
      </c>
      <c r="I1505" t="str">
        <f t="shared" si="278"/>
        <v>Thursday</v>
      </c>
      <c r="J1505">
        <f t="shared" si="279"/>
        <v>29.000000000232831</v>
      </c>
      <c r="K1505" s="1">
        <f t="shared" si="280"/>
        <v>42565.707407407404</v>
      </c>
      <c r="L1505" t="str">
        <f t="shared" si="281"/>
        <v>Trip Completed</v>
      </c>
      <c r="M1505" t="str">
        <f t="shared" si="282"/>
        <v>City</v>
      </c>
      <c r="N1505" s="1">
        <f t="shared" si="287"/>
        <v>42565</v>
      </c>
      <c r="O1505" t="str">
        <f t="shared" si="283"/>
        <v>14-Jul-2016 → 14-Jul-2016</v>
      </c>
      <c r="P1505" t="str">
        <f t="shared" si="284"/>
        <v>14-Jul-2016</v>
      </c>
      <c r="Q1505" s="2">
        <f t="shared" si="285"/>
        <v>42565</v>
      </c>
      <c r="R1505" t="str">
        <f t="shared" si="286"/>
        <v>Normal</v>
      </c>
    </row>
    <row r="1506" spans="1:18" x14ac:dyDescent="0.35">
      <c r="A1506">
        <v>5453</v>
      </c>
      <c r="B1506" t="s">
        <v>8</v>
      </c>
      <c r="C1506">
        <f t="shared" si="276"/>
        <v>159</v>
      </c>
      <c r="D1506">
        <v>159</v>
      </c>
      <c r="E1506" t="s">
        <v>7</v>
      </c>
      <c r="F1506" s="1">
        <v>42566.151412037034</v>
      </c>
      <c r="G1506" s="1">
        <v>42566.186215277776</v>
      </c>
      <c r="H1506">
        <f t="shared" si="277"/>
        <v>3</v>
      </c>
      <c r="I1506" t="str">
        <f t="shared" si="278"/>
        <v>Friday</v>
      </c>
      <c r="J1506">
        <f t="shared" si="279"/>
        <v>50.116666668327525</v>
      </c>
      <c r="K1506" s="1">
        <f t="shared" si="280"/>
        <v>42566.186215277776</v>
      </c>
      <c r="L1506" t="str">
        <f t="shared" si="281"/>
        <v>Trip Completed</v>
      </c>
      <c r="M1506" t="str">
        <f t="shared" si="282"/>
        <v>City</v>
      </c>
      <c r="N1506" s="1">
        <f t="shared" si="287"/>
        <v>42566</v>
      </c>
      <c r="O1506" t="str">
        <f t="shared" si="283"/>
        <v>15-Jul-2016 → 15-Jul-2016</v>
      </c>
      <c r="P1506" t="str">
        <f t="shared" si="284"/>
        <v>15-Jul-2016</v>
      </c>
      <c r="Q1506" s="2">
        <f t="shared" si="285"/>
        <v>42566</v>
      </c>
      <c r="R1506" t="str">
        <f t="shared" si="286"/>
        <v>Normal</v>
      </c>
    </row>
    <row r="1507" spans="1:18" x14ac:dyDescent="0.35">
      <c r="A1507">
        <v>5807</v>
      </c>
      <c r="B1507" t="s">
        <v>8</v>
      </c>
      <c r="C1507">
        <f t="shared" si="276"/>
        <v>159</v>
      </c>
      <c r="D1507">
        <v>159</v>
      </c>
      <c r="E1507" t="s">
        <v>7</v>
      </c>
      <c r="F1507" s="1">
        <v>42566.362210648149</v>
      </c>
      <c r="G1507" s="1">
        <v>42566.383310185185</v>
      </c>
      <c r="H1507">
        <f t="shared" si="277"/>
        <v>8</v>
      </c>
      <c r="I1507" t="str">
        <f t="shared" si="278"/>
        <v>Friday</v>
      </c>
      <c r="J1507">
        <f t="shared" si="279"/>
        <v>30.383333332138136</v>
      </c>
      <c r="K1507" s="1">
        <f t="shared" si="280"/>
        <v>42566.383310185185</v>
      </c>
      <c r="L1507" t="str">
        <f t="shared" si="281"/>
        <v>Trip Completed</v>
      </c>
      <c r="M1507" t="str">
        <f t="shared" si="282"/>
        <v>City</v>
      </c>
      <c r="N1507" s="1">
        <f t="shared" si="287"/>
        <v>42566</v>
      </c>
      <c r="O1507" t="str">
        <f t="shared" si="283"/>
        <v>15-Jul-2016 → 15-Jul-2016</v>
      </c>
      <c r="P1507" t="str">
        <f t="shared" si="284"/>
        <v>15-Jul-2016</v>
      </c>
      <c r="Q1507" s="2">
        <f t="shared" si="285"/>
        <v>42566</v>
      </c>
      <c r="R1507" t="str">
        <f t="shared" si="286"/>
        <v>Normal</v>
      </c>
    </row>
    <row r="1508" spans="1:18" x14ac:dyDescent="0.35">
      <c r="A1508">
        <v>6074</v>
      </c>
      <c r="B1508" t="s">
        <v>6</v>
      </c>
      <c r="C1508">
        <f t="shared" si="276"/>
        <v>159</v>
      </c>
      <c r="D1508">
        <v>159</v>
      </c>
      <c r="E1508" t="s">
        <v>7</v>
      </c>
      <c r="F1508" s="1">
        <v>42566.588310185187</v>
      </c>
      <c r="G1508" s="1">
        <v>42566.622442129628</v>
      </c>
      <c r="H1508">
        <f t="shared" si="277"/>
        <v>14</v>
      </c>
      <c r="I1508" t="str">
        <f t="shared" si="278"/>
        <v>Friday</v>
      </c>
      <c r="J1508">
        <f t="shared" si="279"/>
        <v>49.149999995715916</v>
      </c>
      <c r="K1508" s="1">
        <f t="shared" si="280"/>
        <v>42566.622442129628</v>
      </c>
      <c r="L1508" t="str">
        <f t="shared" si="281"/>
        <v>Trip Completed</v>
      </c>
      <c r="M1508" t="str">
        <f t="shared" si="282"/>
        <v>Airport</v>
      </c>
      <c r="N1508" s="1">
        <f t="shared" si="287"/>
        <v>42566</v>
      </c>
      <c r="O1508" t="str">
        <f t="shared" si="283"/>
        <v>15-Jul-2016 → 15-Jul-2016</v>
      </c>
      <c r="P1508" t="str">
        <f t="shared" si="284"/>
        <v>15-Jul-2016</v>
      </c>
      <c r="Q1508" s="2">
        <f t="shared" si="285"/>
        <v>42566</v>
      </c>
      <c r="R1508" t="str">
        <f t="shared" si="286"/>
        <v>Normal</v>
      </c>
    </row>
    <row r="1509" spans="1:18" x14ac:dyDescent="0.35">
      <c r="A1509">
        <v>6651</v>
      </c>
      <c r="B1509" t="s">
        <v>8</v>
      </c>
      <c r="C1509">
        <f t="shared" si="276"/>
        <v>159</v>
      </c>
      <c r="D1509">
        <v>159</v>
      </c>
      <c r="E1509" t="s">
        <v>7</v>
      </c>
      <c r="F1509" s="1">
        <v>42566.921446759261</v>
      </c>
      <c r="G1509" s="1">
        <v>42566.948865740742</v>
      </c>
      <c r="H1509">
        <f t="shared" si="277"/>
        <v>22</v>
      </c>
      <c r="I1509" t="str">
        <f t="shared" si="278"/>
        <v>Friday</v>
      </c>
      <c r="J1509">
        <f t="shared" si="279"/>
        <v>39.483333332464099</v>
      </c>
      <c r="K1509" s="1">
        <f t="shared" si="280"/>
        <v>42566.948865740742</v>
      </c>
      <c r="L1509" t="str">
        <f t="shared" si="281"/>
        <v>Trip Completed</v>
      </c>
      <c r="M1509" t="str">
        <f t="shared" si="282"/>
        <v>City</v>
      </c>
      <c r="N1509" s="1">
        <f t="shared" si="287"/>
        <v>42566</v>
      </c>
      <c r="O1509" t="str">
        <f t="shared" si="283"/>
        <v>15-Jul-2016 → 15-Jul-2016</v>
      </c>
      <c r="P1509" t="str">
        <f t="shared" si="284"/>
        <v>15-Jul-2016</v>
      </c>
      <c r="Q1509" s="2">
        <f t="shared" si="285"/>
        <v>42566</v>
      </c>
      <c r="R1509" t="str">
        <f t="shared" si="286"/>
        <v>Normal</v>
      </c>
    </row>
    <row r="1510" spans="1:18" x14ac:dyDescent="0.35">
      <c r="A1510">
        <v>223</v>
      </c>
      <c r="B1510" t="s">
        <v>6</v>
      </c>
      <c r="C1510">
        <f t="shared" si="276"/>
        <v>160</v>
      </c>
      <c r="D1510">
        <v>160</v>
      </c>
      <c r="E1510" t="s">
        <v>7</v>
      </c>
      <c r="F1510" s="1">
        <v>42681.259027777778</v>
      </c>
      <c r="G1510" s="1">
        <v>42681.295138888891</v>
      </c>
      <c r="H1510">
        <f t="shared" si="277"/>
        <v>6</v>
      </c>
      <c r="I1510" t="str">
        <f t="shared" si="278"/>
        <v>Monday</v>
      </c>
      <c r="J1510">
        <f t="shared" si="279"/>
        <v>52.000000001862645</v>
      </c>
      <c r="K1510" s="1">
        <f t="shared" si="280"/>
        <v>42681.295138888891</v>
      </c>
      <c r="L1510" t="str">
        <f t="shared" si="281"/>
        <v>Trip Completed</v>
      </c>
      <c r="M1510" t="str">
        <f t="shared" si="282"/>
        <v>Airport</v>
      </c>
      <c r="N1510" s="1">
        <f t="shared" si="287"/>
        <v>42681</v>
      </c>
      <c r="O1510" t="str">
        <f t="shared" si="283"/>
        <v>07-Nov-2016 → 07-Nov-2016</v>
      </c>
      <c r="P1510" t="str">
        <f t="shared" si="284"/>
        <v>07-Nov-2016</v>
      </c>
      <c r="Q1510" s="2">
        <f t="shared" si="285"/>
        <v>42681</v>
      </c>
      <c r="R1510" t="str">
        <f t="shared" si="286"/>
        <v>Holiday</v>
      </c>
    </row>
    <row r="1511" spans="1:18" x14ac:dyDescent="0.35">
      <c r="A1511">
        <v>680</v>
      </c>
      <c r="B1511" t="s">
        <v>8</v>
      </c>
      <c r="C1511">
        <f t="shared" si="276"/>
        <v>160</v>
      </c>
      <c r="D1511">
        <v>160</v>
      </c>
      <c r="E1511" t="s">
        <v>7</v>
      </c>
      <c r="F1511" s="1">
        <v>42681.5625</v>
      </c>
      <c r="G1511" s="1">
        <v>42681.609722222223</v>
      </c>
      <c r="H1511">
        <f t="shared" si="277"/>
        <v>13</v>
      </c>
      <c r="I1511" t="str">
        <f t="shared" si="278"/>
        <v>Monday</v>
      </c>
      <c r="J1511">
        <f t="shared" si="279"/>
        <v>68.000000001629815</v>
      </c>
      <c r="K1511" s="1">
        <f t="shared" si="280"/>
        <v>42681.609722222223</v>
      </c>
      <c r="L1511" t="str">
        <f t="shared" si="281"/>
        <v>Trip Completed</v>
      </c>
      <c r="M1511" t="str">
        <f t="shared" si="282"/>
        <v>City</v>
      </c>
      <c r="N1511" s="1">
        <f t="shared" si="287"/>
        <v>42681</v>
      </c>
      <c r="O1511" t="str">
        <f t="shared" si="283"/>
        <v>07-Nov-2016 → 07-Nov-2016</v>
      </c>
      <c r="P1511" t="str">
        <f t="shared" si="284"/>
        <v>07-Nov-2016</v>
      </c>
      <c r="Q1511" s="2">
        <f t="shared" si="285"/>
        <v>42681</v>
      </c>
      <c r="R1511" t="str">
        <f t="shared" si="286"/>
        <v>Holiday</v>
      </c>
    </row>
    <row r="1512" spans="1:18" x14ac:dyDescent="0.35">
      <c r="A1512">
        <v>887</v>
      </c>
      <c r="B1512" t="s">
        <v>6</v>
      </c>
      <c r="C1512">
        <f t="shared" si="276"/>
        <v>160</v>
      </c>
      <c r="D1512">
        <v>160</v>
      </c>
      <c r="E1512" t="s">
        <v>7</v>
      </c>
      <c r="F1512" s="1">
        <v>42681.756944444445</v>
      </c>
      <c r="G1512" s="1">
        <v>42681.782638888886</v>
      </c>
      <c r="H1512">
        <f t="shared" si="277"/>
        <v>18</v>
      </c>
      <c r="I1512" t="str">
        <f t="shared" si="278"/>
        <v>Monday</v>
      </c>
      <c r="J1512">
        <f t="shared" si="279"/>
        <v>36.999999994877726</v>
      </c>
      <c r="K1512" s="1">
        <f t="shared" si="280"/>
        <v>42681.782638888886</v>
      </c>
      <c r="L1512" t="str">
        <f t="shared" si="281"/>
        <v>Trip Completed</v>
      </c>
      <c r="M1512" t="str">
        <f t="shared" si="282"/>
        <v>Airport</v>
      </c>
      <c r="N1512" s="1">
        <f t="shared" si="287"/>
        <v>42681</v>
      </c>
      <c r="O1512" t="str">
        <f t="shared" si="283"/>
        <v>07-Nov-2016 → 07-Nov-2016</v>
      </c>
      <c r="P1512" t="str">
        <f t="shared" si="284"/>
        <v>07-Nov-2016</v>
      </c>
      <c r="Q1512" s="2">
        <f t="shared" si="285"/>
        <v>42681</v>
      </c>
      <c r="R1512" t="str">
        <f t="shared" si="286"/>
        <v>Holiday</v>
      </c>
    </row>
    <row r="1513" spans="1:18" x14ac:dyDescent="0.35">
      <c r="A1513">
        <v>1689</v>
      </c>
      <c r="B1513" t="s">
        <v>6</v>
      </c>
      <c r="C1513">
        <f t="shared" si="276"/>
        <v>160</v>
      </c>
      <c r="D1513">
        <v>160</v>
      </c>
      <c r="E1513" t="s">
        <v>7</v>
      </c>
      <c r="F1513" s="1">
        <v>42711.32708333333</v>
      </c>
      <c r="G1513" s="1">
        <v>42711.355555555558</v>
      </c>
      <c r="H1513">
        <f t="shared" si="277"/>
        <v>7</v>
      </c>
      <c r="I1513" t="str">
        <f t="shared" si="278"/>
        <v>Wednesday</v>
      </c>
      <c r="J1513">
        <f t="shared" si="279"/>
        <v>41.000000007916242</v>
      </c>
      <c r="K1513" s="1">
        <f t="shared" si="280"/>
        <v>42711.355555555558</v>
      </c>
      <c r="L1513" t="str">
        <f t="shared" si="281"/>
        <v>Trip Completed</v>
      </c>
      <c r="M1513" t="str">
        <f t="shared" si="282"/>
        <v>Airport</v>
      </c>
      <c r="N1513" s="1">
        <f t="shared" si="287"/>
        <v>42711</v>
      </c>
      <c r="O1513" t="str">
        <f t="shared" si="283"/>
        <v>07-Dec-2016 → 07-Dec-2016</v>
      </c>
      <c r="P1513" t="str">
        <f t="shared" si="284"/>
        <v>07-Dec-2016</v>
      </c>
      <c r="Q1513" s="2">
        <f t="shared" si="285"/>
        <v>42711</v>
      </c>
      <c r="R1513" t="str">
        <f t="shared" si="286"/>
        <v>Strike/Disruption (Vardah cyclone in Chennai)</v>
      </c>
    </row>
    <row r="1514" spans="1:18" x14ac:dyDescent="0.35">
      <c r="A1514">
        <v>1939</v>
      </c>
      <c r="B1514" t="s">
        <v>8</v>
      </c>
      <c r="C1514">
        <f t="shared" si="276"/>
        <v>160</v>
      </c>
      <c r="D1514">
        <v>160</v>
      </c>
      <c r="E1514" t="s">
        <v>7</v>
      </c>
      <c r="F1514" s="1">
        <v>42711.470833333333</v>
      </c>
      <c r="G1514" s="1">
        <v>42711.495833333334</v>
      </c>
      <c r="H1514">
        <f t="shared" si="277"/>
        <v>11</v>
      </c>
      <c r="I1514" t="str">
        <f t="shared" si="278"/>
        <v>Wednesday</v>
      </c>
      <c r="J1514">
        <f t="shared" si="279"/>
        <v>36.000000002095476</v>
      </c>
      <c r="K1514" s="1">
        <f t="shared" si="280"/>
        <v>42711.495833333334</v>
      </c>
      <c r="L1514" t="str">
        <f t="shared" si="281"/>
        <v>Trip Completed</v>
      </c>
      <c r="M1514" t="str">
        <f t="shared" si="282"/>
        <v>City</v>
      </c>
      <c r="N1514" s="1">
        <f t="shared" si="287"/>
        <v>42711</v>
      </c>
      <c r="O1514" t="str">
        <f t="shared" si="283"/>
        <v>07-Dec-2016 → 07-Dec-2016</v>
      </c>
      <c r="P1514" t="str">
        <f t="shared" si="284"/>
        <v>07-Dec-2016</v>
      </c>
      <c r="Q1514" s="2">
        <f t="shared" si="285"/>
        <v>42711</v>
      </c>
      <c r="R1514" t="str">
        <f t="shared" si="286"/>
        <v>Strike/Disruption (Vardah cyclone in Chennai)</v>
      </c>
    </row>
    <row r="1515" spans="1:18" x14ac:dyDescent="0.35">
      <c r="A1515">
        <v>2182</v>
      </c>
      <c r="B1515" t="s">
        <v>8</v>
      </c>
      <c r="C1515">
        <f t="shared" si="276"/>
        <v>160</v>
      </c>
      <c r="D1515">
        <v>160</v>
      </c>
      <c r="E1515" t="s">
        <v>7</v>
      </c>
      <c r="F1515" s="1">
        <v>42711.737500000003</v>
      </c>
      <c r="G1515" s="1">
        <v>42711.770833333336</v>
      </c>
      <c r="H1515">
        <f t="shared" si="277"/>
        <v>17</v>
      </c>
      <c r="I1515" t="str">
        <f t="shared" si="278"/>
        <v>Wednesday</v>
      </c>
      <c r="J1515">
        <f t="shared" si="279"/>
        <v>47.999999999301508</v>
      </c>
      <c r="K1515" s="1">
        <f t="shared" si="280"/>
        <v>42711.770833333336</v>
      </c>
      <c r="L1515" t="str">
        <f t="shared" si="281"/>
        <v>Trip Completed</v>
      </c>
      <c r="M1515" t="str">
        <f t="shared" si="282"/>
        <v>City</v>
      </c>
      <c r="N1515" s="1">
        <f t="shared" si="287"/>
        <v>42711</v>
      </c>
      <c r="O1515" t="str">
        <f t="shared" si="283"/>
        <v>07-Dec-2016 → 07-Dec-2016</v>
      </c>
      <c r="P1515" t="str">
        <f t="shared" si="284"/>
        <v>07-Dec-2016</v>
      </c>
      <c r="Q1515" s="2">
        <f t="shared" si="285"/>
        <v>42711</v>
      </c>
      <c r="R1515" t="str">
        <f t="shared" si="286"/>
        <v>Strike/Disruption (Vardah cyclone in Chennai)</v>
      </c>
    </row>
    <row r="1516" spans="1:18" x14ac:dyDescent="0.35">
      <c r="A1516">
        <v>3223</v>
      </c>
      <c r="B1516" t="s">
        <v>6</v>
      </c>
      <c r="C1516">
        <f t="shared" si="276"/>
        <v>160</v>
      </c>
      <c r="D1516">
        <v>160</v>
      </c>
      <c r="E1516" t="s">
        <v>7</v>
      </c>
      <c r="F1516" s="1">
        <v>42564.408680555556</v>
      </c>
      <c r="G1516" s="1">
        <v>42564.438668981478</v>
      </c>
      <c r="H1516">
        <f t="shared" si="277"/>
        <v>9</v>
      </c>
      <c r="I1516" t="str">
        <f t="shared" si="278"/>
        <v>Wednesday</v>
      </c>
      <c r="J1516">
        <f t="shared" si="279"/>
        <v>43.18333332776092</v>
      </c>
      <c r="K1516" s="1">
        <f t="shared" si="280"/>
        <v>42564.438668981478</v>
      </c>
      <c r="L1516" t="str">
        <f t="shared" si="281"/>
        <v>Trip Completed</v>
      </c>
      <c r="M1516" t="str">
        <f t="shared" si="282"/>
        <v>Airport</v>
      </c>
      <c r="N1516" s="1">
        <f t="shared" si="287"/>
        <v>42564</v>
      </c>
      <c r="O1516" t="str">
        <f t="shared" si="283"/>
        <v>13-Jul-2016 → 13-Jul-2016</v>
      </c>
      <c r="P1516" t="str">
        <f t="shared" si="284"/>
        <v>13-Jul-2016</v>
      </c>
      <c r="Q1516" s="2">
        <f t="shared" si="285"/>
        <v>42564</v>
      </c>
      <c r="R1516" t="str">
        <f t="shared" si="286"/>
        <v>Normal</v>
      </c>
    </row>
    <row r="1517" spans="1:18" x14ac:dyDescent="0.35">
      <c r="A1517">
        <v>3819</v>
      </c>
      <c r="B1517" t="s">
        <v>6</v>
      </c>
      <c r="C1517">
        <f t="shared" si="276"/>
        <v>160</v>
      </c>
      <c r="D1517">
        <v>160</v>
      </c>
      <c r="E1517" t="s">
        <v>7</v>
      </c>
      <c r="F1517" s="1">
        <v>42564.880671296298</v>
      </c>
      <c r="G1517" s="1">
        <v>42564.908842592595</v>
      </c>
      <c r="H1517">
        <f t="shared" si="277"/>
        <v>21</v>
      </c>
      <c r="I1517" t="str">
        <f t="shared" si="278"/>
        <v>Wednesday</v>
      </c>
      <c r="J1517">
        <f t="shared" si="279"/>
        <v>40.566666667582467</v>
      </c>
      <c r="K1517" s="1">
        <f t="shared" si="280"/>
        <v>42564.908842592595</v>
      </c>
      <c r="L1517" t="str">
        <f t="shared" si="281"/>
        <v>Trip Completed</v>
      </c>
      <c r="M1517" t="str">
        <f t="shared" si="282"/>
        <v>Airport</v>
      </c>
      <c r="N1517" s="1">
        <f t="shared" si="287"/>
        <v>42564</v>
      </c>
      <c r="O1517" t="str">
        <f t="shared" si="283"/>
        <v>13-Jul-2016 → 13-Jul-2016</v>
      </c>
      <c r="P1517" t="str">
        <f t="shared" si="284"/>
        <v>13-Jul-2016</v>
      </c>
      <c r="Q1517" s="2">
        <f t="shared" si="285"/>
        <v>42564</v>
      </c>
      <c r="R1517" t="str">
        <f t="shared" si="286"/>
        <v>Normal</v>
      </c>
    </row>
    <row r="1518" spans="1:18" x14ac:dyDescent="0.35">
      <c r="A1518">
        <v>4823</v>
      </c>
      <c r="B1518" t="s">
        <v>6</v>
      </c>
      <c r="C1518">
        <f t="shared" si="276"/>
        <v>160</v>
      </c>
      <c r="D1518">
        <v>160</v>
      </c>
      <c r="E1518" t="s">
        <v>7</v>
      </c>
      <c r="F1518" s="1">
        <v>42565.72384259259</v>
      </c>
      <c r="G1518" s="1">
        <v>42565.776724537034</v>
      </c>
      <c r="H1518">
        <f t="shared" si="277"/>
        <v>17</v>
      </c>
      <c r="I1518" t="str">
        <f t="shared" si="278"/>
        <v>Thursday</v>
      </c>
      <c r="J1518">
        <f t="shared" si="279"/>
        <v>76.149999999906868</v>
      </c>
      <c r="K1518" s="1">
        <f t="shared" si="280"/>
        <v>42565.776724537034</v>
      </c>
      <c r="L1518" t="str">
        <f t="shared" si="281"/>
        <v>Trip Completed</v>
      </c>
      <c r="M1518" t="str">
        <f t="shared" si="282"/>
        <v>Airport</v>
      </c>
      <c r="N1518" s="1">
        <f t="shared" si="287"/>
        <v>42565</v>
      </c>
      <c r="O1518" t="str">
        <f t="shared" si="283"/>
        <v>14-Jul-2016 → 14-Jul-2016</v>
      </c>
      <c r="P1518" t="str">
        <f t="shared" si="284"/>
        <v>14-Jul-2016</v>
      </c>
      <c r="Q1518" s="2">
        <f t="shared" si="285"/>
        <v>42565</v>
      </c>
      <c r="R1518" t="str">
        <f t="shared" si="286"/>
        <v>Normal</v>
      </c>
    </row>
    <row r="1519" spans="1:18" x14ac:dyDescent="0.35">
      <c r="A1519">
        <v>5431</v>
      </c>
      <c r="B1519" t="s">
        <v>6</v>
      </c>
      <c r="C1519">
        <f t="shared" si="276"/>
        <v>160</v>
      </c>
      <c r="D1519">
        <v>160</v>
      </c>
      <c r="E1519" t="s">
        <v>7</v>
      </c>
      <c r="F1519" s="1">
        <v>42566.110069444447</v>
      </c>
      <c r="G1519" s="1">
        <v>42566.141597222224</v>
      </c>
      <c r="H1519">
        <f t="shared" si="277"/>
        <v>2</v>
      </c>
      <c r="I1519" t="str">
        <f t="shared" si="278"/>
        <v>Friday</v>
      </c>
      <c r="J1519">
        <f t="shared" si="279"/>
        <v>45.399999999208376</v>
      </c>
      <c r="K1519" s="1">
        <f t="shared" si="280"/>
        <v>42566.141597222224</v>
      </c>
      <c r="L1519" t="str">
        <f t="shared" si="281"/>
        <v>Trip Completed</v>
      </c>
      <c r="M1519" t="str">
        <f t="shared" si="282"/>
        <v>Airport</v>
      </c>
      <c r="N1519" s="1">
        <f t="shared" si="287"/>
        <v>42566</v>
      </c>
      <c r="O1519" t="str">
        <f t="shared" si="283"/>
        <v>15-Jul-2016 → 15-Jul-2016</v>
      </c>
      <c r="P1519" t="str">
        <f t="shared" si="284"/>
        <v>15-Jul-2016</v>
      </c>
      <c r="Q1519" s="2">
        <f t="shared" si="285"/>
        <v>42566</v>
      </c>
      <c r="R1519" t="str">
        <f t="shared" si="286"/>
        <v>Normal</v>
      </c>
    </row>
    <row r="1520" spans="1:18" x14ac:dyDescent="0.35">
      <c r="A1520">
        <v>6353</v>
      </c>
      <c r="B1520" t="s">
        <v>6</v>
      </c>
      <c r="C1520">
        <f t="shared" si="276"/>
        <v>160</v>
      </c>
      <c r="D1520">
        <v>160</v>
      </c>
      <c r="E1520" t="s">
        <v>7</v>
      </c>
      <c r="F1520" s="1">
        <v>42566.789594907408</v>
      </c>
      <c r="G1520" s="1">
        <v>42566.811076388891</v>
      </c>
      <c r="H1520">
        <f t="shared" si="277"/>
        <v>18</v>
      </c>
      <c r="I1520" t="str">
        <f t="shared" si="278"/>
        <v>Friday</v>
      </c>
      <c r="J1520">
        <f t="shared" si="279"/>
        <v>30.93333333497867</v>
      </c>
      <c r="K1520" s="1">
        <f t="shared" si="280"/>
        <v>42566.811076388891</v>
      </c>
      <c r="L1520" t="str">
        <f t="shared" si="281"/>
        <v>Trip Completed</v>
      </c>
      <c r="M1520" t="str">
        <f t="shared" si="282"/>
        <v>Airport</v>
      </c>
      <c r="N1520" s="1">
        <f t="shared" si="287"/>
        <v>42566</v>
      </c>
      <c r="O1520" t="str">
        <f t="shared" si="283"/>
        <v>15-Jul-2016 → 15-Jul-2016</v>
      </c>
      <c r="P1520" t="str">
        <f t="shared" si="284"/>
        <v>15-Jul-2016</v>
      </c>
      <c r="Q1520" s="2">
        <f t="shared" si="285"/>
        <v>42566</v>
      </c>
      <c r="R1520" t="str">
        <f t="shared" si="286"/>
        <v>Normal</v>
      </c>
    </row>
    <row r="1521" spans="1:18" x14ac:dyDescent="0.35">
      <c r="A1521">
        <v>163</v>
      </c>
      <c r="B1521" t="s">
        <v>8</v>
      </c>
      <c r="C1521">
        <f t="shared" si="276"/>
        <v>161</v>
      </c>
      <c r="D1521">
        <v>161</v>
      </c>
      <c r="E1521" t="s">
        <v>7</v>
      </c>
      <c r="F1521" s="1">
        <v>42681.232638888891</v>
      </c>
      <c r="G1521" s="1">
        <v>42681.28402777778</v>
      </c>
      <c r="H1521">
        <f t="shared" si="277"/>
        <v>5</v>
      </c>
      <c r="I1521" t="str">
        <f t="shared" si="278"/>
        <v>Monday</v>
      </c>
      <c r="J1521">
        <f t="shared" si="279"/>
        <v>74.000000000232831</v>
      </c>
      <c r="K1521" s="1">
        <f t="shared" si="280"/>
        <v>42681.28402777778</v>
      </c>
      <c r="L1521" t="str">
        <f t="shared" si="281"/>
        <v>Trip Completed</v>
      </c>
      <c r="M1521" t="str">
        <f t="shared" si="282"/>
        <v>City</v>
      </c>
      <c r="N1521" s="1">
        <f t="shared" si="287"/>
        <v>42681</v>
      </c>
      <c r="O1521" t="str">
        <f t="shared" si="283"/>
        <v>07-Nov-2016 → 07-Nov-2016</v>
      </c>
      <c r="P1521" t="str">
        <f t="shared" si="284"/>
        <v>07-Nov-2016</v>
      </c>
      <c r="Q1521" s="2">
        <f t="shared" si="285"/>
        <v>42681</v>
      </c>
      <c r="R1521" t="str">
        <f t="shared" si="286"/>
        <v>Holiday</v>
      </c>
    </row>
    <row r="1522" spans="1:18" x14ac:dyDescent="0.35">
      <c r="A1522">
        <v>706</v>
      </c>
      <c r="B1522" t="s">
        <v>6</v>
      </c>
      <c r="C1522">
        <f t="shared" si="276"/>
        <v>161</v>
      </c>
      <c r="D1522">
        <v>161</v>
      </c>
      <c r="E1522" t="s">
        <v>7</v>
      </c>
      <c r="F1522" s="1">
        <v>42681.591666666667</v>
      </c>
      <c r="G1522" s="1">
        <v>42681.643750000003</v>
      </c>
      <c r="H1522">
        <f t="shared" si="277"/>
        <v>14</v>
      </c>
      <c r="I1522" t="str">
        <f t="shared" si="278"/>
        <v>Monday</v>
      </c>
      <c r="J1522">
        <f t="shared" si="279"/>
        <v>75.00000000349246</v>
      </c>
      <c r="K1522" s="1">
        <f t="shared" si="280"/>
        <v>42681.643750000003</v>
      </c>
      <c r="L1522" t="str">
        <f t="shared" si="281"/>
        <v>Trip Completed</v>
      </c>
      <c r="M1522" t="str">
        <f t="shared" si="282"/>
        <v>Airport</v>
      </c>
      <c r="N1522" s="1">
        <f t="shared" si="287"/>
        <v>42681</v>
      </c>
      <c r="O1522" t="str">
        <f t="shared" si="283"/>
        <v>07-Nov-2016 → 07-Nov-2016</v>
      </c>
      <c r="P1522" t="str">
        <f t="shared" si="284"/>
        <v>07-Nov-2016</v>
      </c>
      <c r="Q1522" s="2">
        <f t="shared" si="285"/>
        <v>42681</v>
      </c>
      <c r="R1522" t="str">
        <f t="shared" si="286"/>
        <v>Holiday</v>
      </c>
    </row>
    <row r="1523" spans="1:18" x14ac:dyDescent="0.35">
      <c r="A1523">
        <v>1214</v>
      </c>
      <c r="B1523" t="s">
        <v>6</v>
      </c>
      <c r="C1523">
        <f t="shared" si="276"/>
        <v>161</v>
      </c>
      <c r="D1523">
        <v>161</v>
      </c>
      <c r="E1523" t="s">
        <v>7</v>
      </c>
      <c r="F1523" s="1">
        <v>42681.895833333336</v>
      </c>
      <c r="G1523" s="1">
        <v>42681.914583333331</v>
      </c>
      <c r="H1523">
        <f t="shared" si="277"/>
        <v>21</v>
      </c>
      <c r="I1523" t="str">
        <f t="shared" si="278"/>
        <v>Monday</v>
      </c>
      <c r="J1523">
        <f t="shared" si="279"/>
        <v>26.999999993713573</v>
      </c>
      <c r="K1523" s="1">
        <f t="shared" si="280"/>
        <v>42681.914583333331</v>
      </c>
      <c r="L1523" t="str">
        <f t="shared" si="281"/>
        <v>Trip Completed</v>
      </c>
      <c r="M1523" t="str">
        <f t="shared" si="282"/>
        <v>Airport</v>
      </c>
      <c r="N1523" s="1">
        <f t="shared" si="287"/>
        <v>42681</v>
      </c>
      <c r="O1523" t="str">
        <f t="shared" si="283"/>
        <v>07-Nov-2016 → 07-Nov-2016</v>
      </c>
      <c r="P1523" t="str">
        <f t="shared" si="284"/>
        <v>07-Nov-2016</v>
      </c>
      <c r="Q1523" s="2">
        <f t="shared" si="285"/>
        <v>42681</v>
      </c>
      <c r="R1523" t="str">
        <f t="shared" si="286"/>
        <v>Holiday</v>
      </c>
    </row>
    <row r="1524" spans="1:18" x14ac:dyDescent="0.35">
      <c r="A1524">
        <v>1399</v>
      </c>
      <c r="B1524" t="s">
        <v>8</v>
      </c>
      <c r="C1524">
        <f t="shared" si="276"/>
        <v>161</v>
      </c>
      <c r="D1524">
        <v>161</v>
      </c>
      <c r="E1524" t="s">
        <v>7</v>
      </c>
      <c r="F1524" s="1">
        <v>42711.107638888891</v>
      </c>
      <c r="G1524" s="1">
        <v>42711.154166666667</v>
      </c>
      <c r="H1524">
        <f t="shared" si="277"/>
        <v>2</v>
      </c>
      <c r="I1524" t="str">
        <f t="shared" si="278"/>
        <v>Wednesday</v>
      </c>
      <c r="J1524">
        <f t="shared" si="279"/>
        <v>66.999999998370185</v>
      </c>
      <c r="K1524" s="1">
        <f t="shared" si="280"/>
        <v>42711.154166666667</v>
      </c>
      <c r="L1524" t="str">
        <f t="shared" si="281"/>
        <v>Trip Completed</v>
      </c>
      <c r="M1524" t="str">
        <f t="shared" si="282"/>
        <v>City</v>
      </c>
      <c r="N1524" s="1">
        <f t="shared" si="287"/>
        <v>42711</v>
      </c>
      <c r="O1524" t="str">
        <f t="shared" si="283"/>
        <v>07-Dec-2016 → 07-Dec-2016</v>
      </c>
      <c r="P1524" t="str">
        <f t="shared" si="284"/>
        <v>07-Dec-2016</v>
      </c>
      <c r="Q1524" s="2">
        <f t="shared" si="285"/>
        <v>42711</v>
      </c>
      <c r="R1524" t="str">
        <f t="shared" si="286"/>
        <v>Strike/Disruption (Vardah cyclone in Chennai)</v>
      </c>
    </row>
    <row r="1525" spans="1:18" x14ac:dyDescent="0.35">
      <c r="A1525">
        <v>1574</v>
      </c>
      <c r="B1525" t="s">
        <v>6</v>
      </c>
      <c r="C1525">
        <f t="shared" si="276"/>
        <v>161</v>
      </c>
      <c r="D1525">
        <v>161</v>
      </c>
      <c r="E1525" t="s">
        <v>7</v>
      </c>
      <c r="F1525" s="1">
        <v>42711.268055555556</v>
      </c>
      <c r="G1525" s="1">
        <v>42711.302083333336</v>
      </c>
      <c r="H1525">
        <f t="shared" si="277"/>
        <v>6</v>
      </c>
      <c r="I1525" t="str">
        <f t="shared" si="278"/>
        <v>Wednesday</v>
      </c>
      <c r="J1525">
        <f t="shared" si="279"/>
        <v>49.000000002561137</v>
      </c>
      <c r="K1525" s="1">
        <f t="shared" si="280"/>
        <v>42711.302083333336</v>
      </c>
      <c r="L1525" t="str">
        <f t="shared" si="281"/>
        <v>Trip Completed</v>
      </c>
      <c r="M1525" t="str">
        <f t="shared" si="282"/>
        <v>Airport</v>
      </c>
      <c r="N1525" s="1">
        <f t="shared" si="287"/>
        <v>42711</v>
      </c>
      <c r="O1525" t="str">
        <f t="shared" si="283"/>
        <v>07-Dec-2016 → 07-Dec-2016</v>
      </c>
      <c r="P1525" t="str">
        <f t="shared" si="284"/>
        <v>07-Dec-2016</v>
      </c>
      <c r="Q1525" s="2">
        <f t="shared" si="285"/>
        <v>42711</v>
      </c>
      <c r="R1525" t="str">
        <f t="shared" si="286"/>
        <v>Strike/Disruption (Vardah cyclone in Chennai)</v>
      </c>
    </row>
    <row r="1526" spans="1:18" x14ac:dyDescent="0.35">
      <c r="A1526">
        <v>1870</v>
      </c>
      <c r="B1526" t="s">
        <v>8</v>
      </c>
      <c r="C1526">
        <f t="shared" si="276"/>
        <v>161</v>
      </c>
      <c r="D1526">
        <v>161</v>
      </c>
      <c r="E1526" t="s">
        <v>7</v>
      </c>
      <c r="F1526" s="1">
        <v>42711.417361111111</v>
      </c>
      <c r="G1526" s="1">
        <v>42711.445833333331</v>
      </c>
      <c r="H1526">
        <f t="shared" si="277"/>
        <v>10</v>
      </c>
      <c r="I1526" t="str">
        <f t="shared" si="278"/>
        <v>Wednesday</v>
      </c>
      <c r="J1526">
        <f t="shared" si="279"/>
        <v>40.999999997438863</v>
      </c>
      <c r="K1526" s="1">
        <f t="shared" si="280"/>
        <v>42711.445833333331</v>
      </c>
      <c r="L1526" t="str">
        <f t="shared" si="281"/>
        <v>Trip Completed</v>
      </c>
      <c r="M1526" t="str">
        <f t="shared" si="282"/>
        <v>City</v>
      </c>
      <c r="N1526" s="1">
        <f t="shared" si="287"/>
        <v>42711</v>
      </c>
      <c r="O1526" t="str">
        <f t="shared" si="283"/>
        <v>07-Dec-2016 → 07-Dec-2016</v>
      </c>
      <c r="P1526" t="str">
        <f t="shared" si="284"/>
        <v>07-Dec-2016</v>
      </c>
      <c r="Q1526" s="2">
        <f t="shared" si="285"/>
        <v>42711</v>
      </c>
      <c r="R1526" t="str">
        <f t="shared" si="286"/>
        <v>Strike/Disruption (Vardah cyclone in Chennai)</v>
      </c>
    </row>
    <row r="1527" spans="1:18" x14ac:dyDescent="0.35">
      <c r="A1527">
        <v>2267</v>
      </c>
      <c r="B1527" t="s">
        <v>6</v>
      </c>
      <c r="C1527">
        <f t="shared" si="276"/>
        <v>161</v>
      </c>
      <c r="D1527">
        <v>161</v>
      </c>
      <c r="E1527" t="s">
        <v>7</v>
      </c>
      <c r="F1527" s="1">
        <v>42711.772916666669</v>
      </c>
      <c r="G1527" s="1">
        <v>42711.816666666666</v>
      </c>
      <c r="H1527">
        <f t="shared" si="277"/>
        <v>18</v>
      </c>
      <c r="I1527" t="str">
        <f t="shared" si="278"/>
        <v>Wednesday</v>
      </c>
      <c r="J1527">
        <f t="shared" si="279"/>
        <v>62.999999995809048</v>
      </c>
      <c r="K1527" s="1">
        <f t="shared" si="280"/>
        <v>42711.816666666666</v>
      </c>
      <c r="L1527" t="str">
        <f t="shared" si="281"/>
        <v>Trip Completed</v>
      </c>
      <c r="M1527" t="str">
        <f t="shared" si="282"/>
        <v>Airport</v>
      </c>
      <c r="N1527" s="1">
        <f t="shared" si="287"/>
        <v>42711</v>
      </c>
      <c r="O1527" t="str">
        <f t="shared" si="283"/>
        <v>07-Dec-2016 → 07-Dec-2016</v>
      </c>
      <c r="P1527" t="str">
        <f t="shared" si="284"/>
        <v>07-Dec-2016</v>
      </c>
      <c r="Q1527" s="2">
        <f t="shared" si="285"/>
        <v>42711</v>
      </c>
      <c r="R1527" t="str">
        <f t="shared" si="286"/>
        <v>Strike/Disruption (Vardah cyclone in Chennai)</v>
      </c>
    </row>
    <row r="1528" spans="1:18" x14ac:dyDescent="0.35">
      <c r="A1528">
        <v>2658</v>
      </c>
      <c r="B1528" t="s">
        <v>6</v>
      </c>
      <c r="C1528">
        <f t="shared" si="276"/>
        <v>161</v>
      </c>
      <c r="D1528">
        <v>161</v>
      </c>
      <c r="E1528" t="s">
        <v>7</v>
      </c>
      <c r="F1528" s="1">
        <v>42711.970833333333</v>
      </c>
      <c r="G1528" s="1">
        <v>42564.002326388887</v>
      </c>
      <c r="H1528">
        <f t="shared" si="277"/>
        <v>23</v>
      </c>
      <c r="I1528" t="str">
        <f t="shared" si="278"/>
        <v>Wednesday</v>
      </c>
      <c r="J1528">
        <f t="shared" si="279"/>
        <v>-213074.650000002</v>
      </c>
      <c r="K1528" s="1">
        <f t="shared" si="280"/>
        <v>42564.002326388887</v>
      </c>
      <c r="L1528" t="str">
        <f t="shared" si="281"/>
        <v>Trip Completed</v>
      </c>
      <c r="M1528" t="str">
        <f t="shared" si="282"/>
        <v>Airport</v>
      </c>
      <c r="N1528" s="1">
        <f t="shared" si="287"/>
        <v>42711</v>
      </c>
      <c r="O1528" t="str">
        <f t="shared" si="283"/>
        <v>07-Dec-2016 → 13-Jul-2016</v>
      </c>
      <c r="P1528" t="str">
        <f t="shared" si="284"/>
        <v>07-Dec-2016</v>
      </c>
      <c r="Q1528" s="2">
        <f t="shared" si="285"/>
        <v>42711</v>
      </c>
      <c r="R1528" t="str">
        <f t="shared" si="286"/>
        <v>Strike/Disruption (Vardah cyclone in Chennai)</v>
      </c>
    </row>
    <row r="1529" spans="1:18" x14ac:dyDescent="0.35">
      <c r="A1529">
        <v>3048</v>
      </c>
      <c r="B1529" t="s">
        <v>6</v>
      </c>
      <c r="C1529">
        <f t="shared" si="276"/>
        <v>161</v>
      </c>
      <c r="D1529">
        <v>161</v>
      </c>
      <c r="E1529" t="s">
        <v>7</v>
      </c>
      <c r="F1529" s="1">
        <v>42564.320335648146</v>
      </c>
      <c r="G1529" s="1">
        <v>42564.343275462961</v>
      </c>
      <c r="H1529">
        <f t="shared" si="277"/>
        <v>7</v>
      </c>
      <c r="I1529" t="str">
        <f t="shared" si="278"/>
        <v>Wednesday</v>
      </c>
      <c r="J1529">
        <f t="shared" si="279"/>
        <v>33.033333333441988</v>
      </c>
      <c r="K1529" s="1">
        <f t="shared" si="280"/>
        <v>42564.343275462961</v>
      </c>
      <c r="L1529" t="str">
        <f t="shared" si="281"/>
        <v>Trip Completed</v>
      </c>
      <c r="M1529" t="str">
        <f t="shared" si="282"/>
        <v>Airport</v>
      </c>
      <c r="N1529" s="1">
        <f t="shared" si="287"/>
        <v>42564</v>
      </c>
      <c r="O1529" t="str">
        <f t="shared" si="283"/>
        <v>13-Jul-2016 → 13-Jul-2016</v>
      </c>
      <c r="P1529" t="str">
        <f t="shared" si="284"/>
        <v>13-Jul-2016</v>
      </c>
      <c r="Q1529" s="2">
        <f t="shared" si="285"/>
        <v>42564</v>
      </c>
      <c r="R1529" t="str">
        <f t="shared" si="286"/>
        <v>Normal</v>
      </c>
    </row>
    <row r="1530" spans="1:18" x14ac:dyDescent="0.35">
      <c r="A1530">
        <v>3301</v>
      </c>
      <c r="B1530" t="s">
        <v>6</v>
      </c>
      <c r="C1530">
        <f t="shared" si="276"/>
        <v>161</v>
      </c>
      <c r="D1530">
        <v>161</v>
      </c>
      <c r="E1530" t="s">
        <v>7</v>
      </c>
      <c r="F1530" s="1">
        <v>42564.487268518518</v>
      </c>
      <c r="G1530" s="1">
        <v>42564.519884259258</v>
      </c>
      <c r="H1530">
        <f t="shared" si="277"/>
        <v>11</v>
      </c>
      <c r="I1530" t="str">
        <f t="shared" si="278"/>
        <v>Wednesday</v>
      </c>
      <c r="J1530">
        <f t="shared" si="279"/>
        <v>46.966666665393859</v>
      </c>
      <c r="K1530" s="1">
        <f t="shared" si="280"/>
        <v>42564.519884259258</v>
      </c>
      <c r="L1530" t="str">
        <f t="shared" si="281"/>
        <v>Trip Completed</v>
      </c>
      <c r="M1530" t="str">
        <f t="shared" si="282"/>
        <v>Airport</v>
      </c>
      <c r="N1530" s="1">
        <f t="shared" si="287"/>
        <v>42564</v>
      </c>
      <c r="O1530" t="str">
        <f t="shared" si="283"/>
        <v>13-Jul-2016 → 13-Jul-2016</v>
      </c>
      <c r="P1530" t="str">
        <f t="shared" si="284"/>
        <v>13-Jul-2016</v>
      </c>
      <c r="Q1530" s="2">
        <f t="shared" si="285"/>
        <v>42564</v>
      </c>
      <c r="R1530" t="str">
        <f t="shared" si="286"/>
        <v>Normal</v>
      </c>
    </row>
    <row r="1531" spans="1:18" x14ac:dyDescent="0.35">
      <c r="A1531">
        <v>3477</v>
      </c>
      <c r="B1531" t="s">
        <v>8</v>
      </c>
      <c r="C1531">
        <f t="shared" si="276"/>
        <v>161</v>
      </c>
      <c r="D1531">
        <v>161</v>
      </c>
      <c r="E1531" t="s">
        <v>7</v>
      </c>
      <c r="F1531" s="1">
        <v>42564.720891203702</v>
      </c>
      <c r="G1531" s="1">
        <v>42564.756932870368</v>
      </c>
      <c r="H1531">
        <f t="shared" si="277"/>
        <v>17</v>
      </c>
      <c r="I1531" t="str">
        <f t="shared" si="278"/>
        <v>Wednesday</v>
      </c>
      <c r="J1531">
        <f t="shared" si="279"/>
        <v>51.899999999441206</v>
      </c>
      <c r="K1531" s="1">
        <f t="shared" si="280"/>
        <v>42564.756932870368</v>
      </c>
      <c r="L1531" t="str">
        <f t="shared" si="281"/>
        <v>Trip Completed</v>
      </c>
      <c r="M1531" t="str">
        <f t="shared" si="282"/>
        <v>City</v>
      </c>
      <c r="N1531" s="1">
        <f t="shared" si="287"/>
        <v>42564</v>
      </c>
      <c r="O1531" t="str">
        <f t="shared" si="283"/>
        <v>13-Jul-2016 → 13-Jul-2016</v>
      </c>
      <c r="P1531" t="str">
        <f t="shared" si="284"/>
        <v>13-Jul-2016</v>
      </c>
      <c r="Q1531" s="2">
        <f t="shared" si="285"/>
        <v>42564</v>
      </c>
      <c r="R1531" t="str">
        <f t="shared" si="286"/>
        <v>Normal</v>
      </c>
    </row>
    <row r="1532" spans="1:18" x14ac:dyDescent="0.35">
      <c r="A1532">
        <v>4371</v>
      </c>
      <c r="B1532" t="s">
        <v>8</v>
      </c>
      <c r="C1532">
        <f t="shared" si="276"/>
        <v>161</v>
      </c>
      <c r="D1532">
        <v>161</v>
      </c>
      <c r="E1532" t="s">
        <v>7</v>
      </c>
      <c r="F1532" s="1">
        <v>42565.315937500003</v>
      </c>
      <c r="G1532" s="1">
        <v>42565.350381944445</v>
      </c>
      <c r="H1532">
        <f t="shared" si="277"/>
        <v>7</v>
      </c>
      <c r="I1532" t="str">
        <f t="shared" si="278"/>
        <v>Thursday</v>
      </c>
      <c r="J1532">
        <f t="shared" si="279"/>
        <v>49.599999996135011</v>
      </c>
      <c r="K1532" s="1">
        <f t="shared" si="280"/>
        <v>42565.350381944445</v>
      </c>
      <c r="L1532" t="str">
        <f t="shared" si="281"/>
        <v>Trip Completed</v>
      </c>
      <c r="M1532" t="str">
        <f t="shared" si="282"/>
        <v>City</v>
      </c>
      <c r="N1532" s="1">
        <f t="shared" si="287"/>
        <v>42565</v>
      </c>
      <c r="O1532" t="str">
        <f t="shared" si="283"/>
        <v>14-Jul-2016 → 14-Jul-2016</v>
      </c>
      <c r="P1532" t="str">
        <f t="shared" si="284"/>
        <v>14-Jul-2016</v>
      </c>
      <c r="Q1532" s="2">
        <f t="shared" si="285"/>
        <v>42565</v>
      </c>
      <c r="R1532" t="str">
        <f t="shared" si="286"/>
        <v>Normal</v>
      </c>
    </row>
    <row r="1533" spans="1:18" x14ac:dyDescent="0.35">
      <c r="A1533">
        <v>445</v>
      </c>
      <c r="B1533" t="s">
        <v>8</v>
      </c>
      <c r="C1533">
        <f t="shared" si="276"/>
        <v>162</v>
      </c>
      <c r="D1533">
        <v>162</v>
      </c>
      <c r="E1533" t="s">
        <v>7</v>
      </c>
      <c r="F1533" s="1">
        <v>42681.379166666666</v>
      </c>
      <c r="G1533" s="1">
        <v>42681.420138888891</v>
      </c>
      <c r="H1533">
        <f t="shared" si="277"/>
        <v>9</v>
      </c>
      <c r="I1533" t="str">
        <f t="shared" si="278"/>
        <v>Monday</v>
      </c>
      <c r="J1533">
        <f t="shared" si="279"/>
        <v>59.00000000372529</v>
      </c>
      <c r="K1533" s="1">
        <f t="shared" si="280"/>
        <v>42681.420138888891</v>
      </c>
      <c r="L1533" t="str">
        <f t="shared" si="281"/>
        <v>Trip Completed</v>
      </c>
      <c r="M1533" t="str">
        <f t="shared" si="282"/>
        <v>City</v>
      </c>
      <c r="N1533" s="1">
        <f t="shared" si="287"/>
        <v>42681</v>
      </c>
      <c r="O1533" t="str">
        <f t="shared" si="283"/>
        <v>07-Nov-2016 → 07-Nov-2016</v>
      </c>
      <c r="P1533" t="str">
        <f t="shared" si="284"/>
        <v>07-Nov-2016</v>
      </c>
      <c r="Q1533" s="2">
        <f t="shared" si="285"/>
        <v>42681</v>
      </c>
      <c r="R1533" t="str">
        <f t="shared" si="286"/>
        <v>Holiday</v>
      </c>
    </row>
    <row r="1534" spans="1:18" x14ac:dyDescent="0.35">
      <c r="A1534">
        <v>1100</v>
      </c>
      <c r="B1534" t="s">
        <v>6</v>
      </c>
      <c r="C1534">
        <f t="shared" si="276"/>
        <v>162</v>
      </c>
      <c r="D1534">
        <v>162</v>
      </c>
      <c r="E1534" t="s">
        <v>7</v>
      </c>
      <c r="F1534" s="1">
        <v>42681.840277777781</v>
      </c>
      <c r="G1534" s="1">
        <v>42681.869444444441</v>
      </c>
      <c r="H1534">
        <f t="shared" si="277"/>
        <v>20</v>
      </c>
      <c r="I1534" t="str">
        <f t="shared" si="278"/>
        <v>Monday</v>
      </c>
      <c r="J1534">
        <f t="shared" si="279"/>
        <v>41.999999990221113</v>
      </c>
      <c r="K1534" s="1">
        <f t="shared" si="280"/>
        <v>42681.869444444441</v>
      </c>
      <c r="L1534" t="str">
        <f t="shared" si="281"/>
        <v>Trip Completed</v>
      </c>
      <c r="M1534" t="str">
        <f t="shared" si="282"/>
        <v>Airport</v>
      </c>
      <c r="N1534" s="1">
        <f t="shared" si="287"/>
        <v>42681</v>
      </c>
      <c r="O1534" t="str">
        <f t="shared" si="283"/>
        <v>07-Nov-2016 → 07-Nov-2016</v>
      </c>
      <c r="P1534" t="str">
        <f t="shared" si="284"/>
        <v>07-Nov-2016</v>
      </c>
      <c r="Q1534" s="2">
        <f t="shared" si="285"/>
        <v>42681</v>
      </c>
      <c r="R1534" t="str">
        <f t="shared" si="286"/>
        <v>Holiday</v>
      </c>
    </row>
    <row r="1535" spans="1:18" x14ac:dyDescent="0.35">
      <c r="A1535">
        <v>1961</v>
      </c>
      <c r="B1535" t="s">
        <v>8</v>
      </c>
      <c r="C1535">
        <f t="shared" si="276"/>
        <v>162</v>
      </c>
      <c r="D1535">
        <v>162</v>
      </c>
      <c r="E1535" t="s">
        <v>7</v>
      </c>
      <c r="F1535" s="1">
        <v>42711.495138888888</v>
      </c>
      <c r="G1535" s="1">
        <v>42711.518750000003</v>
      </c>
      <c r="H1535">
        <f t="shared" si="277"/>
        <v>11</v>
      </c>
      <c r="I1535" t="str">
        <f t="shared" si="278"/>
        <v>Wednesday</v>
      </c>
      <c r="J1535">
        <f t="shared" si="279"/>
        <v>34.000000006053597</v>
      </c>
      <c r="K1535" s="1">
        <f t="shared" si="280"/>
        <v>42711.518750000003</v>
      </c>
      <c r="L1535" t="str">
        <f t="shared" si="281"/>
        <v>Trip Completed</v>
      </c>
      <c r="M1535" t="str">
        <f t="shared" si="282"/>
        <v>City</v>
      </c>
      <c r="N1535" s="1">
        <f t="shared" si="287"/>
        <v>42711</v>
      </c>
      <c r="O1535" t="str">
        <f t="shared" si="283"/>
        <v>07-Dec-2016 → 07-Dec-2016</v>
      </c>
      <c r="P1535" t="str">
        <f t="shared" si="284"/>
        <v>07-Dec-2016</v>
      </c>
      <c r="Q1535" s="2">
        <f t="shared" si="285"/>
        <v>42711</v>
      </c>
      <c r="R1535" t="str">
        <f t="shared" si="286"/>
        <v>Strike/Disruption (Vardah cyclone in Chennai)</v>
      </c>
    </row>
    <row r="1536" spans="1:18" x14ac:dyDescent="0.35">
      <c r="A1536">
        <v>3215</v>
      </c>
      <c r="B1536" t="s">
        <v>6</v>
      </c>
      <c r="C1536">
        <f t="shared" si="276"/>
        <v>162</v>
      </c>
      <c r="D1536">
        <v>162</v>
      </c>
      <c r="E1536" t="s">
        <v>7</v>
      </c>
      <c r="F1536" s="1">
        <v>42564.409398148149</v>
      </c>
      <c r="G1536" s="1">
        <v>42564.456597222219</v>
      </c>
      <c r="H1536">
        <f t="shared" si="277"/>
        <v>9</v>
      </c>
      <c r="I1536" t="str">
        <f t="shared" si="278"/>
        <v>Wednesday</v>
      </c>
      <c r="J1536">
        <f t="shared" si="279"/>
        <v>67.966666660504416</v>
      </c>
      <c r="K1536" s="1">
        <f t="shared" si="280"/>
        <v>42564.456597222219</v>
      </c>
      <c r="L1536" t="str">
        <f t="shared" si="281"/>
        <v>Trip Completed</v>
      </c>
      <c r="M1536" t="str">
        <f t="shared" si="282"/>
        <v>Airport</v>
      </c>
      <c r="N1536" s="1">
        <f t="shared" si="287"/>
        <v>42564</v>
      </c>
      <c r="O1536" t="str">
        <f t="shared" si="283"/>
        <v>13-Jul-2016 → 13-Jul-2016</v>
      </c>
      <c r="P1536" t="str">
        <f t="shared" si="284"/>
        <v>13-Jul-2016</v>
      </c>
      <c r="Q1536" s="2">
        <f t="shared" si="285"/>
        <v>42564</v>
      </c>
      <c r="R1536" t="str">
        <f t="shared" si="286"/>
        <v>Normal</v>
      </c>
    </row>
    <row r="1537" spans="1:18" x14ac:dyDescent="0.35">
      <c r="A1537">
        <v>3997</v>
      </c>
      <c r="B1537" t="s">
        <v>6</v>
      </c>
      <c r="C1537">
        <f t="shared" si="276"/>
        <v>162</v>
      </c>
      <c r="D1537">
        <v>162</v>
      </c>
      <c r="E1537" t="s">
        <v>7</v>
      </c>
      <c r="F1537" s="1">
        <v>42564.983599537038</v>
      </c>
      <c r="G1537" s="1">
        <v>42565.0155787037</v>
      </c>
      <c r="H1537">
        <f t="shared" si="277"/>
        <v>23</v>
      </c>
      <c r="I1537" t="str">
        <f t="shared" si="278"/>
        <v>Wednesday</v>
      </c>
      <c r="J1537">
        <f t="shared" si="279"/>
        <v>46.049999993992969</v>
      </c>
      <c r="K1537" s="1">
        <f t="shared" si="280"/>
        <v>42565.0155787037</v>
      </c>
      <c r="L1537" t="str">
        <f t="shared" si="281"/>
        <v>Trip Completed</v>
      </c>
      <c r="M1537" t="str">
        <f t="shared" si="282"/>
        <v>Airport</v>
      </c>
      <c r="N1537" s="1">
        <f t="shared" si="287"/>
        <v>42564</v>
      </c>
      <c r="O1537" t="str">
        <f t="shared" si="283"/>
        <v>13-Jul-2016 → 14-Jul-2016</v>
      </c>
      <c r="P1537" t="str">
        <f t="shared" si="284"/>
        <v>13-Jul-2016</v>
      </c>
      <c r="Q1537" s="2">
        <f t="shared" si="285"/>
        <v>42564</v>
      </c>
      <c r="R1537" t="str">
        <f t="shared" si="286"/>
        <v>Normal</v>
      </c>
    </row>
    <row r="1538" spans="1:18" x14ac:dyDescent="0.35">
      <c r="A1538">
        <v>4385</v>
      </c>
      <c r="B1538" t="s">
        <v>8</v>
      </c>
      <c r="C1538">
        <f t="shared" ref="C1538:C1601" si="288">IF(ISNUMBER(D1538), D1538, "Unavailable")</f>
        <v>162</v>
      </c>
      <c r="D1538">
        <v>162</v>
      </c>
      <c r="E1538" t="s">
        <v>7</v>
      </c>
      <c r="F1538" s="1">
        <v>42565.327766203707</v>
      </c>
      <c r="G1538" s="1">
        <v>42565.350092592591</v>
      </c>
      <c r="H1538">
        <f t="shared" si="277"/>
        <v>7</v>
      </c>
      <c r="I1538" t="str">
        <f t="shared" si="278"/>
        <v>Thursday</v>
      </c>
      <c r="J1538">
        <f t="shared" si="279"/>
        <v>32.149999992689118</v>
      </c>
      <c r="K1538" s="1">
        <f t="shared" si="280"/>
        <v>42565.350092592591</v>
      </c>
      <c r="L1538" t="str">
        <f t="shared" si="281"/>
        <v>Trip Completed</v>
      </c>
      <c r="M1538" t="str">
        <f t="shared" si="282"/>
        <v>City</v>
      </c>
      <c r="N1538" s="1">
        <f t="shared" si="287"/>
        <v>42565</v>
      </c>
      <c r="O1538" t="str">
        <f t="shared" si="283"/>
        <v>14-Jul-2016 → 14-Jul-2016</v>
      </c>
      <c r="P1538" t="str">
        <f t="shared" si="284"/>
        <v>14-Jul-2016</v>
      </c>
      <c r="Q1538" s="2">
        <f t="shared" si="285"/>
        <v>42565</v>
      </c>
      <c r="R1538" t="str">
        <f t="shared" si="286"/>
        <v>Normal</v>
      </c>
    </row>
    <row r="1539" spans="1:18" x14ac:dyDescent="0.35">
      <c r="A1539">
        <v>4736</v>
      </c>
      <c r="B1539" t="s">
        <v>8</v>
      </c>
      <c r="C1539">
        <f t="shared" si="288"/>
        <v>162</v>
      </c>
      <c r="D1539">
        <v>162</v>
      </c>
      <c r="E1539" t="s">
        <v>7</v>
      </c>
      <c r="F1539" s="1">
        <v>42565.605092592596</v>
      </c>
      <c r="G1539" s="1">
        <v>42565.660393518519</v>
      </c>
      <c r="H1539">
        <f t="shared" ref="H1539:H1602" si="289">HOUR(F1539)</f>
        <v>14</v>
      </c>
      <c r="I1539" t="str">
        <f t="shared" ref="I1539:I1602" si="290">TEXT(F1539, "dddd")</f>
        <v>Thursday</v>
      </c>
      <c r="J1539">
        <f t="shared" ref="J1539:J1602" si="291">(G1539 - F1539) * 1440</f>
        <v>79.633333330275491</v>
      </c>
      <c r="K1539" s="1">
        <f t="shared" ref="K1539:K1602" si="292">IF(TRIM(E1539)="Trip Completed", G1539, "Unavailable")</f>
        <v>42565.660393518519</v>
      </c>
      <c r="L1539" t="str">
        <f t="shared" ref="L1539:L1602" si="293">PROPER(TRIM(E1539))</f>
        <v>Trip Completed</v>
      </c>
      <c r="M1539" t="str">
        <f t="shared" ref="M1539:M1602" si="294">PROPER(TRIM(B1539))</f>
        <v>City</v>
      </c>
      <c r="N1539" s="1">
        <f t="shared" si="287"/>
        <v>42565</v>
      </c>
      <c r="O1539" t="str">
        <f t="shared" ref="O1539:O1602" si="295">TEXT(F1539,"dd-mmm-yyyy") &amp; " → " &amp; IF(G1539="", "", TEXT(G1539,"dd-mmm-yyyy"))</f>
        <v>14-Jul-2016 → 14-Jul-2016</v>
      </c>
      <c r="P1539" t="str">
        <f t="shared" ref="P1539:P1602" si="296">LEFT(O1539, FIND("→", O1539)-2)</f>
        <v>14-Jul-2016</v>
      </c>
      <c r="Q1539" s="2">
        <f t="shared" ref="Q1539:Q1602" si="297">DATEVALUE(LEFT(O1539, FIND("→", O1539)-2))</f>
        <v>42565</v>
      </c>
      <c r="R1539" t="str">
        <f t="shared" ref="R1539:R1602" si="298">IF(Q1539=DATE(2016,11,7),"Holiday", IF(Q1539=DATE(2016,12,7),"Strike/Disruption (Vardah cyclone in Chennai)","Normal"))</f>
        <v>Normal</v>
      </c>
    </row>
    <row r="1540" spans="1:18" x14ac:dyDescent="0.35">
      <c r="A1540">
        <v>5291</v>
      </c>
      <c r="B1540" t="s">
        <v>6</v>
      </c>
      <c r="C1540">
        <f t="shared" si="288"/>
        <v>162</v>
      </c>
      <c r="D1540">
        <v>162</v>
      </c>
      <c r="E1540" t="s">
        <v>7</v>
      </c>
      <c r="F1540" s="1">
        <v>42565.908402777779</v>
      </c>
      <c r="G1540" s="1">
        <v>42565.948182870372</v>
      </c>
      <c r="H1540">
        <f t="shared" si="289"/>
        <v>21</v>
      </c>
      <c r="I1540" t="str">
        <f t="shared" si="290"/>
        <v>Thursday</v>
      </c>
      <c r="J1540">
        <f t="shared" si="291"/>
        <v>57.283333333907649</v>
      </c>
      <c r="K1540" s="1">
        <f t="shared" si="292"/>
        <v>42565.948182870372</v>
      </c>
      <c r="L1540" t="str">
        <f t="shared" si="293"/>
        <v>Trip Completed</v>
      </c>
      <c r="M1540" t="str">
        <f t="shared" si="294"/>
        <v>Airport</v>
      </c>
      <c r="N1540" s="1">
        <f t="shared" ref="N1540:N1603" si="299">INT(F1540)</f>
        <v>42565</v>
      </c>
      <c r="O1540" t="str">
        <f t="shared" si="295"/>
        <v>14-Jul-2016 → 14-Jul-2016</v>
      </c>
      <c r="P1540" t="str">
        <f t="shared" si="296"/>
        <v>14-Jul-2016</v>
      </c>
      <c r="Q1540" s="2">
        <f t="shared" si="297"/>
        <v>42565</v>
      </c>
      <c r="R1540" t="str">
        <f t="shared" si="298"/>
        <v>Normal</v>
      </c>
    </row>
    <row r="1541" spans="1:18" x14ac:dyDescent="0.35">
      <c r="A1541">
        <v>5350</v>
      </c>
      <c r="B1541" t="s">
        <v>8</v>
      </c>
      <c r="C1541">
        <f t="shared" si="288"/>
        <v>162</v>
      </c>
      <c r="D1541">
        <v>162</v>
      </c>
      <c r="E1541" t="s">
        <v>7</v>
      </c>
      <c r="F1541" s="1">
        <v>42565.953182870369</v>
      </c>
      <c r="G1541" s="1">
        <v>42565.98809027778</v>
      </c>
      <c r="H1541">
        <f t="shared" si="289"/>
        <v>22</v>
      </c>
      <c r="I1541" t="str">
        <f t="shared" si="290"/>
        <v>Thursday</v>
      </c>
      <c r="J1541">
        <f t="shared" si="291"/>
        <v>50.266666671959683</v>
      </c>
      <c r="K1541" s="1">
        <f t="shared" si="292"/>
        <v>42565.98809027778</v>
      </c>
      <c r="L1541" t="str">
        <f t="shared" si="293"/>
        <v>Trip Completed</v>
      </c>
      <c r="M1541" t="str">
        <f t="shared" si="294"/>
        <v>City</v>
      </c>
      <c r="N1541" s="1">
        <f t="shared" si="299"/>
        <v>42565</v>
      </c>
      <c r="O1541" t="str">
        <f t="shared" si="295"/>
        <v>14-Jul-2016 → 14-Jul-2016</v>
      </c>
      <c r="P1541" t="str">
        <f t="shared" si="296"/>
        <v>14-Jul-2016</v>
      </c>
      <c r="Q1541" s="2">
        <f t="shared" si="297"/>
        <v>42565</v>
      </c>
      <c r="R1541" t="str">
        <f t="shared" si="298"/>
        <v>Normal</v>
      </c>
    </row>
    <row r="1542" spans="1:18" x14ac:dyDescent="0.35">
      <c r="A1542">
        <v>5768</v>
      </c>
      <c r="B1542" t="s">
        <v>8</v>
      </c>
      <c r="C1542">
        <f t="shared" si="288"/>
        <v>162</v>
      </c>
      <c r="D1542">
        <v>162</v>
      </c>
      <c r="E1542" t="s">
        <v>7</v>
      </c>
      <c r="F1542" s="1">
        <v>42566.352094907408</v>
      </c>
      <c r="G1542" s="1">
        <v>42566.395983796298</v>
      </c>
      <c r="H1542">
        <f t="shared" si="289"/>
        <v>8</v>
      </c>
      <c r="I1542" t="str">
        <f t="shared" si="290"/>
        <v>Friday</v>
      </c>
      <c r="J1542">
        <f t="shared" si="291"/>
        <v>63.200000000651926</v>
      </c>
      <c r="K1542" s="1">
        <f t="shared" si="292"/>
        <v>42566.395983796298</v>
      </c>
      <c r="L1542" t="str">
        <f t="shared" si="293"/>
        <v>Trip Completed</v>
      </c>
      <c r="M1542" t="str">
        <f t="shared" si="294"/>
        <v>City</v>
      </c>
      <c r="N1542" s="1">
        <f t="shared" si="299"/>
        <v>42566</v>
      </c>
      <c r="O1542" t="str">
        <f t="shared" si="295"/>
        <v>15-Jul-2016 → 15-Jul-2016</v>
      </c>
      <c r="P1542" t="str">
        <f t="shared" si="296"/>
        <v>15-Jul-2016</v>
      </c>
      <c r="Q1542" s="2">
        <f t="shared" si="297"/>
        <v>42566</v>
      </c>
      <c r="R1542" t="str">
        <f t="shared" si="298"/>
        <v>Normal</v>
      </c>
    </row>
    <row r="1543" spans="1:18" x14ac:dyDescent="0.35">
      <c r="A1543">
        <v>675</v>
      </c>
      <c r="B1543" t="s">
        <v>8</v>
      </c>
      <c r="C1543">
        <f t="shared" si="288"/>
        <v>163</v>
      </c>
      <c r="D1543">
        <v>163</v>
      </c>
      <c r="E1543" t="s">
        <v>7</v>
      </c>
      <c r="F1543" s="1">
        <v>42681.558333333334</v>
      </c>
      <c r="G1543" s="1">
        <v>42681.579861111109</v>
      </c>
      <c r="H1543">
        <f t="shared" si="289"/>
        <v>13</v>
      </c>
      <c r="I1543" t="str">
        <f t="shared" si="290"/>
        <v>Monday</v>
      </c>
      <c r="J1543">
        <f t="shared" si="291"/>
        <v>30.99999999627471</v>
      </c>
      <c r="K1543" s="1">
        <f t="shared" si="292"/>
        <v>42681.579861111109</v>
      </c>
      <c r="L1543" t="str">
        <f t="shared" si="293"/>
        <v>Trip Completed</v>
      </c>
      <c r="M1543" t="str">
        <f t="shared" si="294"/>
        <v>City</v>
      </c>
      <c r="N1543" s="1">
        <f t="shared" si="299"/>
        <v>42681</v>
      </c>
      <c r="O1543" t="str">
        <f t="shared" si="295"/>
        <v>07-Nov-2016 → 07-Nov-2016</v>
      </c>
      <c r="P1543" t="str">
        <f t="shared" si="296"/>
        <v>07-Nov-2016</v>
      </c>
      <c r="Q1543" s="2">
        <f t="shared" si="297"/>
        <v>42681</v>
      </c>
      <c r="R1543" t="str">
        <f t="shared" si="298"/>
        <v>Holiday</v>
      </c>
    </row>
    <row r="1544" spans="1:18" x14ac:dyDescent="0.35">
      <c r="A1544">
        <v>1996</v>
      </c>
      <c r="B1544" t="s">
        <v>6</v>
      </c>
      <c r="C1544">
        <f t="shared" si="288"/>
        <v>163</v>
      </c>
      <c r="D1544">
        <v>163</v>
      </c>
      <c r="E1544" t="s">
        <v>7</v>
      </c>
      <c r="F1544" s="1">
        <v>42711.539583333331</v>
      </c>
      <c r="G1544" s="1">
        <v>42711.587500000001</v>
      </c>
      <c r="H1544">
        <f t="shared" si="289"/>
        <v>12</v>
      </c>
      <c r="I1544" t="str">
        <f t="shared" si="290"/>
        <v>Wednesday</v>
      </c>
      <c r="J1544">
        <f t="shared" si="291"/>
        <v>69.000000004889444</v>
      </c>
      <c r="K1544" s="1">
        <f t="shared" si="292"/>
        <v>42711.587500000001</v>
      </c>
      <c r="L1544" t="str">
        <f t="shared" si="293"/>
        <v>Trip Completed</v>
      </c>
      <c r="M1544" t="str">
        <f t="shared" si="294"/>
        <v>Airport</v>
      </c>
      <c r="N1544" s="1">
        <f t="shared" si="299"/>
        <v>42711</v>
      </c>
      <c r="O1544" t="str">
        <f t="shared" si="295"/>
        <v>07-Dec-2016 → 07-Dec-2016</v>
      </c>
      <c r="P1544" t="str">
        <f t="shared" si="296"/>
        <v>07-Dec-2016</v>
      </c>
      <c r="Q1544" s="2">
        <f t="shared" si="297"/>
        <v>42711</v>
      </c>
      <c r="R1544" t="str">
        <f t="shared" si="298"/>
        <v>Strike/Disruption (Vardah cyclone in Chennai)</v>
      </c>
    </row>
    <row r="1545" spans="1:18" x14ac:dyDescent="0.35">
      <c r="A1545">
        <v>2510</v>
      </c>
      <c r="B1545" t="s">
        <v>8</v>
      </c>
      <c r="C1545">
        <f t="shared" si="288"/>
        <v>163</v>
      </c>
      <c r="D1545">
        <v>163</v>
      </c>
      <c r="E1545" t="s">
        <v>7</v>
      </c>
      <c r="F1545" s="1">
        <v>42711.875694444447</v>
      </c>
      <c r="G1545" s="1">
        <v>42711.909722222219</v>
      </c>
      <c r="H1545">
        <f t="shared" si="289"/>
        <v>21</v>
      </c>
      <c r="I1545" t="str">
        <f t="shared" si="290"/>
        <v>Wednesday</v>
      </c>
      <c r="J1545">
        <f t="shared" si="291"/>
        <v>48.999999992083758</v>
      </c>
      <c r="K1545" s="1">
        <f t="shared" si="292"/>
        <v>42711.909722222219</v>
      </c>
      <c r="L1545" t="str">
        <f t="shared" si="293"/>
        <v>Trip Completed</v>
      </c>
      <c r="M1545" t="str">
        <f t="shared" si="294"/>
        <v>City</v>
      </c>
      <c r="N1545" s="1">
        <f t="shared" si="299"/>
        <v>42711</v>
      </c>
      <c r="O1545" t="str">
        <f t="shared" si="295"/>
        <v>07-Dec-2016 → 07-Dec-2016</v>
      </c>
      <c r="P1545" t="str">
        <f t="shared" si="296"/>
        <v>07-Dec-2016</v>
      </c>
      <c r="Q1545" s="2">
        <f t="shared" si="297"/>
        <v>42711</v>
      </c>
      <c r="R1545" t="str">
        <f t="shared" si="298"/>
        <v>Strike/Disruption (Vardah cyclone in Chennai)</v>
      </c>
    </row>
    <row r="1546" spans="1:18" x14ac:dyDescent="0.35">
      <c r="A1546">
        <v>3969</v>
      </c>
      <c r="B1546" t="s">
        <v>6</v>
      </c>
      <c r="C1546">
        <f t="shared" si="288"/>
        <v>163</v>
      </c>
      <c r="D1546">
        <v>163</v>
      </c>
      <c r="E1546" t="s">
        <v>7</v>
      </c>
      <c r="F1546" s="1">
        <v>42564.957199074073</v>
      </c>
      <c r="G1546" s="1">
        <v>42564.998611111114</v>
      </c>
      <c r="H1546">
        <f t="shared" si="289"/>
        <v>22</v>
      </c>
      <c r="I1546" t="str">
        <f t="shared" si="290"/>
        <v>Wednesday</v>
      </c>
      <c r="J1546">
        <f t="shared" si="291"/>
        <v>59.633333338424563</v>
      </c>
      <c r="K1546" s="1">
        <f t="shared" si="292"/>
        <v>42564.998611111114</v>
      </c>
      <c r="L1546" t="str">
        <f t="shared" si="293"/>
        <v>Trip Completed</v>
      </c>
      <c r="M1546" t="str">
        <f t="shared" si="294"/>
        <v>Airport</v>
      </c>
      <c r="N1546" s="1">
        <f t="shared" si="299"/>
        <v>42564</v>
      </c>
      <c r="O1546" t="str">
        <f t="shared" si="295"/>
        <v>13-Jul-2016 → 13-Jul-2016</v>
      </c>
      <c r="P1546" t="str">
        <f t="shared" si="296"/>
        <v>13-Jul-2016</v>
      </c>
      <c r="Q1546" s="2">
        <f t="shared" si="297"/>
        <v>42564</v>
      </c>
      <c r="R1546" t="str">
        <f t="shared" si="298"/>
        <v>Normal</v>
      </c>
    </row>
    <row r="1547" spans="1:18" x14ac:dyDescent="0.35">
      <c r="A1547">
        <v>4397</v>
      </c>
      <c r="B1547" t="s">
        <v>8</v>
      </c>
      <c r="C1547">
        <f t="shared" si="288"/>
        <v>163</v>
      </c>
      <c r="D1547">
        <v>163</v>
      </c>
      <c r="E1547" t="s">
        <v>7</v>
      </c>
      <c r="F1547" s="1">
        <v>42565.330613425926</v>
      </c>
      <c r="G1547" s="1">
        <v>42565.373263888891</v>
      </c>
      <c r="H1547">
        <f t="shared" si="289"/>
        <v>7</v>
      </c>
      <c r="I1547" t="str">
        <f t="shared" si="290"/>
        <v>Thursday</v>
      </c>
      <c r="J1547">
        <f t="shared" si="291"/>
        <v>61.416666669538245</v>
      </c>
      <c r="K1547" s="1">
        <f t="shared" si="292"/>
        <v>42565.373263888891</v>
      </c>
      <c r="L1547" t="str">
        <f t="shared" si="293"/>
        <v>Trip Completed</v>
      </c>
      <c r="M1547" t="str">
        <f t="shared" si="294"/>
        <v>City</v>
      </c>
      <c r="N1547" s="1">
        <f t="shared" si="299"/>
        <v>42565</v>
      </c>
      <c r="O1547" t="str">
        <f t="shared" si="295"/>
        <v>14-Jul-2016 → 14-Jul-2016</v>
      </c>
      <c r="P1547" t="str">
        <f t="shared" si="296"/>
        <v>14-Jul-2016</v>
      </c>
      <c r="Q1547" s="2">
        <f t="shared" si="297"/>
        <v>42565</v>
      </c>
      <c r="R1547" t="str">
        <f t="shared" si="298"/>
        <v>Normal</v>
      </c>
    </row>
    <row r="1548" spans="1:18" x14ac:dyDescent="0.35">
      <c r="A1548">
        <v>5326</v>
      </c>
      <c r="B1548" t="s">
        <v>8</v>
      </c>
      <c r="C1548">
        <f t="shared" si="288"/>
        <v>163</v>
      </c>
      <c r="D1548">
        <v>163</v>
      </c>
      <c r="E1548" t="s">
        <v>7</v>
      </c>
      <c r="F1548" s="1">
        <v>42565.923263888886</v>
      </c>
      <c r="G1548" s="1">
        <v>42565.967546296299</v>
      </c>
      <c r="H1548">
        <f t="shared" si="289"/>
        <v>22</v>
      </c>
      <c r="I1548" t="str">
        <f t="shared" si="290"/>
        <v>Thursday</v>
      </c>
      <c r="J1548">
        <f t="shared" si="291"/>
        <v>63.766666674055159</v>
      </c>
      <c r="K1548" s="1">
        <f t="shared" si="292"/>
        <v>42565.967546296299</v>
      </c>
      <c r="L1548" t="str">
        <f t="shared" si="293"/>
        <v>Trip Completed</v>
      </c>
      <c r="M1548" t="str">
        <f t="shared" si="294"/>
        <v>City</v>
      </c>
      <c r="N1548" s="1">
        <f t="shared" si="299"/>
        <v>42565</v>
      </c>
      <c r="O1548" t="str">
        <f t="shared" si="295"/>
        <v>14-Jul-2016 → 14-Jul-2016</v>
      </c>
      <c r="P1548" t="str">
        <f t="shared" si="296"/>
        <v>14-Jul-2016</v>
      </c>
      <c r="Q1548" s="2">
        <f t="shared" si="297"/>
        <v>42565</v>
      </c>
      <c r="R1548" t="str">
        <f t="shared" si="298"/>
        <v>Normal</v>
      </c>
    </row>
    <row r="1549" spans="1:18" x14ac:dyDescent="0.35">
      <c r="A1549">
        <v>5987</v>
      </c>
      <c r="B1549" t="s">
        <v>8</v>
      </c>
      <c r="C1549">
        <f t="shared" si="288"/>
        <v>163</v>
      </c>
      <c r="D1549">
        <v>163</v>
      </c>
      <c r="E1549" t="s">
        <v>7</v>
      </c>
      <c r="F1549" s="1">
        <v>42566.487662037034</v>
      </c>
      <c r="G1549" s="1">
        <v>42566.534479166665</v>
      </c>
      <c r="H1549">
        <f t="shared" si="289"/>
        <v>11</v>
      </c>
      <c r="I1549" t="str">
        <f t="shared" si="290"/>
        <v>Friday</v>
      </c>
      <c r="J1549">
        <f t="shared" si="291"/>
        <v>67.416666668141261</v>
      </c>
      <c r="K1549" s="1">
        <f t="shared" si="292"/>
        <v>42566.534479166665</v>
      </c>
      <c r="L1549" t="str">
        <f t="shared" si="293"/>
        <v>Trip Completed</v>
      </c>
      <c r="M1549" t="str">
        <f t="shared" si="294"/>
        <v>City</v>
      </c>
      <c r="N1549" s="1">
        <f t="shared" si="299"/>
        <v>42566</v>
      </c>
      <c r="O1549" t="str">
        <f t="shared" si="295"/>
        <v>15-Jul-2016 → 15-Jul-2016</v>
      </c>
      <c r="P1549" t="str">
        <f t="shared" si="296"/>
        <v>15-Jul-2016</v>
      </c>
      <c r="Q1549" s="2">
        <f t="shared" si="297"/>
        <v>42566</v>
      </c>
      <c r="R1549" t="str">
        <f t="shared" si="298"/>
        <v>Normal</v>
      </c>
    </row>
    <row r="1550" spans="1:18" x14ac:dyDescent="0.35">
      <c r="A1550">
        <v>6152</v>
      </c>
      <c r="B1550" t="s">
        <v>6</v>
      </c>
      <c r="C1550">
        <f t="shared" si="288"/>
        <v>163</v>
      </c>
      <c r="D1550">
        <v>163</v>
      </c>
      <c r="E1550" t="s">
        <v>7</v>
      </c>
      <c r="F1550" s="1">
        <v>42566.677476851852</v>
      </c>
      <c r="G1550" s="1">
        <v>42566.719965277778</v>
      </c>
      <c r="H1550">
        <f t="shared" si="289"/>
        <v>16</v>
      </c>
      <c r="I1550" t="str">
        <f t="shared" si="290"/>
        <v>Friday</v>
      </c>
      <c r="J1550">
        <f t="shared" si="291"/>
        <v>61.183333334047347</v>
      </c>
      <c r="K1550" s="1">
        <f t="shared" si="292"/>
        <v>42566.719965277778</v>
      </c>
      <c r="L1550" t="str">
        <f t="shared" si="293"/>
        <v>Trip Completed</v>
      </c>
      <c r="M1550" t="str">
        <f t="shared" si="294"/>
        <v>Airport</v>
      </c>
      <c r="N1550" s="1">
        <f t="shared" si="299"/>
        <v>42566</v>
      </c>
      <c r="O1550" t="str">
        <f t="shared" si="295"/>
        <v>15-Jul-2016 → 15-Jul-2016</v>
      </c>
      <c r="P1550" t="str">
        <f t="shared" si="296"/>
        <v>15-Jul-2016</v>
      </c>
      <c r="Q1550" s="2">
        <f t="shared" si="297"/>
        <v>42566</v>
      </c>
      <c r="R1550" t="str">
        <f t="shared" si="298"/>
        <v>Normal</v>
      </c>
    </row>
    <row r="1551" spans="1:18" x14ac:dyDescent="0.35">
      <c r="A1551">
        <v>6317</v>
      </c>
      <c r="B1551" t="s">
        <v>8</v>
      </c>
      <c r="C1551">
        <f t="shared" si="288"/>
        <v>163</v>
      </c>
      <c r="D1551">
        <v>163</v>
      </c>
      <c r="E1551" t="s">
        <v>7</v>
      </c>
      <c r="F1551" s="1">
        <v>42566.774965277778</v>
      </c>
      <c r="G1551" s="1">
        <v>42566.795208333337</v>
      </c>
      <c r="H1551">
        <f t="shared" si="289"/>
        <v>18</v>
      </c>
      <c r="I1551" t="str">
        <f t="shared" si="290"/>
        <v>Friday</v>
      </c>
      <c r="J1551">
        <f t="shared" si="291"/>
        <v>29.150000003864989</v>
      </c>
      <c r="K1551" s="1">
        <f t="shared" si="292"/>
        <v>42566.795208333337</v>
      </c>
      <c r="L1551" t="str">
        <f t="shared" si="293"/>
        <v>Trip Completed</v>
      </c>
      <c r="M1551" t="str">
        <f t="shared" si="294"/>
        <v>City</v>
      </c>
      <c r="N1551" s="1">
        <f t="shared" si="299"/>
        <v>42566</v>
      </c>
      <c r="O1551" t="str">
        <f t="shared" si="295"/>
        <v>15-Jul-2016 → 15-Jul-2016</v>
      </c>
      <c r="P1551" t="str">
        <f t="shared" si="296"/>
        <v>15-Jul-2016</v>
      </c>
      <c r="Q1551" s="2">
        <f t="shared" si="297"/>
        <v>42566</v>
      </c>
      <c r="R1551" t="str">
        <f t="shared" si="298"/>
        <v>Normal</v>
      </c>
    </row>
    <row r="1552" spans="1:18" x14ac:dyDescent="0.35">
      <c r="A1552">
        <v>602</v>
      </c>
      <c r="B1552" t="s">
        <v>8</v>
      </c>
      <c r="C1552">
        <f t="shared" si="288"/>
        <v>164</v>
      </c>
      <c r="D1552">
        <v>164</v>
      </c>
      <c r="E1552" t="s">
        <v>7</v>
      </c>
      <c r="F1552" s="1">
        <v>42681.484722222223</v>
      </c>
      <c r="G1552" s="1">
        <v>42681.539583333331</v>
      </c>
      <c r="H1552">
        <f t="shared" si="289"/>
        <v>11</v>
      </c>
      <c r="I1552" t="str">
        <f t="shared" si="290"/>
        <v>Monday</v>
      </c>
      <c r="J1552">
        <f t="shared" si="291"/>
        <v>78.999999995576218</v>
      </c>
      <c r="K1552" s="1">
        <f t="shared" si="292"/>
        <v>42681.539583333331</v>
      </c>
      <c r="L1552" t="str">
        <f t="shared" si="293"/>
        <v>Trip Completed</v>
      </c>
      <c r="M1552" t="str">
        <f t="shared" si="294"/>
        <v>City</v>
      </c>
      <c r="N1552" s="1">
        <f t="shared" si="299"/>
        <v>42681</v>
      </c>
      <c r="O1552" t="str">
        <f t="shared" si="295"/>
        <v>07-Nov-2016 → 07-Nov-2016</v>
      </c>
      <c r="P1552" t="str">
        <f t="shared" si="296"/>
        <v>07-Nov-2016</v>
      </c>
      <c r="Q1552" s="2">
        <f t="shared" si="297"/>
        <v>42681</v>
      </c>
      <c r="R1552" t="str">
        <f t="shared" si="298"/>
        <v>Holiday</v>
      </c>
    </row>
    <row r="1553" spans="1:18" x14ac:dyDescent="0.35">
      <c r="A1553">
        <v>981</v>
      </c>
      <c r="B1553" t="s">
        <v>8</v>
      </c>
      <c r="C1553">
        <f t="shared" si="288"/>
        <v>164</v>
      </c>
      <c r="D1553">
        <v>164</v>
      </c>
      <c r="E1553" t="s">
        <v>7</v>
      </c>
      <c r="F1553" s="1">
        <v>42681.792361111111</v>
      </c>
      <c r="G1553" s="1">
        <v>42681.818749999999</v>
      </c>
      <c r="H1553">
        <f t="shared" si="289"/>
        <v>19</v>
      </c>
      <c r="I1553" t="str">
        <f t="shared" si="290"/>
        <v>Monday</v>
      </c>
      <c r="J1553">
        <f t="shared" si="291"/>
        <v>37.999999998137355</v>
      </c>
      <c r="K1553" s="1">
        <f t="shared" si="292"/>
        <v>42681.818749999999</v>
      </c>
      <c r="L1553" t="str">
        <f t="shared" si="293"/>
        <v>Trip Completed</v>
      </c>
      <c r="M1553" t="str">
        <f t="shared" si="294"/>
        <v>City</v>
      </c>
      <c r="N1553" s="1">
        <f t="shared" si="299"/>
        <v>42681</v>
      </c>
      <c r="O1553" t="str">
        <f t="shared" si="295"/>
        <v>07-Nov-2016 → 07-Nov-2016</v>
      </c>
      <c r="P1553" t="str">
        <f t="shared" si="296"/>
        <v>07-Nov-2016</v>
      </c>
      <c r="Q1553" s="2">
        <f t="shared" si="297"/>
        <v>42681</v>
      </c>
      <c r="R1553" t="str">
        <f t="shared" si="298"/>
        <v>Holiday</v>
      </c>
    </row>
    <row r="1554" spans="1:18" x14ac:dyDescent="0.35">
      <c r="A1554">
        <v>1317</v>
      </c>
      <c r="B1554" t="s">
        <v>6</v>
      </c>
      <c r="C1554">
        <f t="shared" si="288"/>
        <v>164</v>
      </c>
      <c r="D1554">
        <v>164</v>
      </c>
      <c r="E1554" t="s">
        <v>7</v>
      </c>
      <c r="F1554" s="1">
        <v>42681.956250000003</v>
      </c>
      <c r="G1554" s="1">
        <v>42681.994444444441</v>
      </c>
      <c r="H1554">
        <f t="shared" si="289"/>
        <v>22</v>
      </c>
      <c r="I1554" t="str">
        <f t="shared" si="290"/>
        <v>Monday</v>
      </c>
      <c r="J1554">
        <f t="shared" si="291"/>
        <v>54.999999990686774</v>
      </c>
      <c r="K1554" s="1">
        <f t="shared" si="292"/>
        <v>42681.994444444441</v>
      </c>
      <c r="L1554" t="str">
        <f t="shared" si="293"/>
        <v>Trip Completed</v>
      </c>
      <c r="M1554" t="str">
        <f t="shared" si="294"/>
        <v>Airport</v>
      </c>
      <c r="N1554" s="1">
        <f t="shared" si="299"/>
        <v>42681</v>
      </c>
      <c r="O1554" t="str">
        <f t="shared" si="295"/>
        <v>07-Nov-2016 → 07-Nov-2016</v>
      </c>
      <c r="P1554" t="str">
        <f t="shared" si="296"/>
        <v>07-Nov-2016</v>
      </c>
      <c r="Q1554" s="2">
        <f t="shared" si="297"/>
        <v>42681</v>
      </c>
      <c r="R1554" t="str">
        <f t="shared" si="298"/>
        <v>Holiday</v>
      </c>
    </row>
    <row r="1555" spans="1:18" x14ac:dyDescent="0.35">
      <c r="A1555">
        <v>2112</v>
      </c>
      <c r="B1555" t="s">
        <v>6</v>
      </c>
      <c r="C1555">
        <f t="shared" si="288"/>
        <v>164</v>
      </c>
      <c r="D1555">
        <v>164</v>
      </c>
      <c r="E1555" t="s">
        <v>7</v>
      </c>
      <c r="F1555" s="1">
        <v>42711.688888888886</v>
      </c>
      <c r="G1555" s="1">
        <v>42711.710416666669</v>
      </c>
      <c r="H1555">
        <f t="shared" si="289"/>
        <v>16</v>
      </c>
      <c r="I1555" t="str">
        <f t="shared" si="290"/>
        <v>Wednesday</v>
      </c>
      <c r="J1555">
        <f t="shared" si="291"/>
        <v>31.000000006752089</v>
      </c>
      <c r="K1555" s="1">
        <f t="shared" si="292"/>
        <v>42711.710416666669</v>
      </c>
      <c r="L1555" t="str">
        <f t="shared" si="293"/>
        <v>Trip Completed</v>
      </c>
      <c r="M1555" t="str">
        <f t="shared" si="294"/>
        <v>Airport</v>
      </c>
      <c r="N1555" s="1">
        <f t="shared" si="299"/>
        <v>42711</v>
      </c>
      <c r="O1555" t="str">
        <f t="shared" si="295"/>
        <v>07-Dec-2016 → 07-Dec-2016</v>
      </c>
      <c r="P1555" t="str">
        <f t="shared" si="296"/>
        <v>07-Dec-2016</v>
      </c>
      <c r="Q1555" s="2">
        <f t="shared" si="297"/>
        <v>42711</v>
      </c>
      <c r="R1555" t="str">
        <f t="shared" si="298"/>
        <v>Strike/Disruption (Vardah cyclone in Chennai)</v>
      </c>
    </row>
    <row r="1556" spans="1:18" x14ac:dyDescent="0.35">
      <c r="A1556">
        <v>2365</v>
      </c>
      <c r="B1556" t="s">
        <v>8</v>
      </c>
      <c r="C1556">
        <f t="shared" si="288"/>
        <v>164</v>
      </c>
      <c r="D1556">
        <v>164</v>
      </c>
      <c r="E1556" t="s">
        <v>7</v>
      </c>
      <c r="F1556" s="1">
        <v>42711.81527777778</v>
      </c>
      <c r="G1556" s="1">
        <v>42711.841666666667</v>
      </c>
      <c r="H1556">
        <f t="shared" si="289"/>
        <v>19</v>
      </c>
      <c r="I1556" t="str">
        <f t="shared" si="290"/>
        <v>Wednesday</v>
      </c>
      <c r="J1556">
        <f t="shared" si="291"/>
        <v>37.999999998137355</v>
      </c>
      <c r="K1556" s="1">
        <f t="shared" si="292"/>
        <v>42711.841666666667</v>
      </c>
      <c r="L1556" t="str">
        <f t="shared" si="293"/>
        <v>Trip Completed</v>
      </c>
      <c r="M1556" t="str">
        <f t="shared" si="294"/>
        <v>City</v>
      </c>
      <c r="N1556" s="1">
        <f t="shared" si="299"/>
        <v>42711</v>
      </c>
      <c r="O1556" t="str">
        <f t="shared" si="295"/>
        <v>07-Dec-2016 → 07-Dec-2016</v>
      </c>
      <c r="P1556" t="str">
        <f t="shared" si="296"/>
        <v>07-Dec-2016</v>
      </c>
      <c r="Q1556" s="2">
        <f t="shared" si="297"/>
        <v>42711</v>
      </c>
      <c r="R1556" t="str">
        <f t="shared" si="298"/>
        <v>Strike/Disruption (Vardah cyclone in Chennai)</v>
      </c>
    </row>
    <row r="1557" spans="1:18" x14ac:dyDescent="0.35">
      <c r="A1557">
        <v>2849</v>
      </c>
      <c r="B1557" t="s">
        <v>8</v>
      </c>
      <c r="C1557">
        <f t="shared" si="288"/>
        <v>164</v>
      </c>
      <c r="D1557">
        <v>164</v>
      </c>
      <c r="E1557" t="s">
        <v>7</v>
      </c>
      <c r="F1557" s="1">
        <v>42564.228958333333</v>
      </c>
      <c r="G1557" s="1">
        <v>42564.273923611108</v>
      </c>
      <c r="H1557">
        <f t="shared" si="289"/>
        <v>5</v>
      </c>
      <c r="I1557" t="str">
        <f t="shared" si="290"/>
        <v>Wednesday</v>
      </c>
      <c r="J1557">
        <f t="shared" si="291"/>
        <v>64.74999999627471</v>
      </c>
      <c r="K1557" s="1">
        <f t="shared" si="292"/>
        <v>42564.273923611108</v>
      </c>
      <c r="L1557" t="str">
        <f t="shared" si="293"/>
        <v>Trip Completed</v>
      </c>
      <c r="M1557" t="str">
        <f t="shared" si="294"/>
        <v>City</v>
      </c>
      <c r="N1557" s="1">
        <f t="shared" si="299"/>
        <v>42564</v>
      </c>
      <c r="O1557" t="str">
        <f t="shared" si="295"/>
        <v>13-Jul-2016 → 13-Jul-2016</v>
      </c>
      <c r="P1557" t="str">
        <f t="shared" si="296"/>
        <v>13-Jul-2016</v>
      </c>
      <c r="Q1557" s="2">
        <f t="shared" si="297"/>
        <v>42564</v>
      </c>
      <c r="R1557" t="str">
        <f t="shared" si="298"/>
        <v>Normal</v>
      </c>
    </row>
    <row r="1558" spans="1:18" x14ac:dyDescent="0.35">
      <c r="A1558">
        <v>4573</v>
      </c>
      <c r="B1558" t="s">
        <v>8</v>
      </c>
      <c r="C1558">
        <f t="shared" si="288"/>
        <v>164</v>
      </c>
      <c r="D1558">
        <v>164</v>
      </c>
      <c r="E1558" t="s">
        <v>7</v>
      </c>
      <c r="F1558" s="1">
        <v>42565.408252314817</v>
      </c>
      <c r="G1558" s="1">
        <v>42565.449363425927</v>
      </c>
      <c r="H1558">
        <f t="shared" si="289"/>
        <v>9</v>
      </c>
      <c r="I1558" t="str">
        <f t="shared" si="290"/>
        <v>Thursday</v>
      </c>
      <c r="J1558">
        <f t="shared" si="291"/>
        <v>59.199999998090789</v>
      </c>
      <c r="K1558" s="1">
        <f t="shared" si="292"/>
        <v>42565.449363425927</v>
      </c>
      <c r="L1558" t="str">
        <f t="shared" si="293"/>
        <v>Trip Completed</v>
      </c>
      <c r="M1558" t="str">
        <f t="shared" si="294"/>
        <v>City</v>
      </c>
      <c r="N1558" s="1">
        <f t="shared" si="299"/>
        <v>42565</v>
      </c>
      <c r="O1558" t="str">
        <f t="shared" si="295"/>
        <v>14-Jul-2016 → 14-Jul-2016</v>
      </c>
      <c r="P1558" t="str">
        <f t="shared" si="296"/>
        <v>14-Jul-2016</v>
      </c>
      <c r="Q1558" s="2">
        <f t="shared" si="297"/>
        <v>42565</v>
      </c>
      <c r="R1558" t="str">
        <f t="shared" si="298"/>
        <v>Normal</v>
      </c>
    </row>
    <row r="1559" spans="1:18" x14ac:dyDescent="0.35">
      <c r="A1559">
        <v>5095</v>
      </c>
      <c r="B1559" t="s">
        <v>8</v>
      </c>
      <c r="C1559">
        <f t="shared" si="288"/>
        <v>164</v>
      </c>
      <c r="D1559">
        <v>164</v>
      </c>
      <c r="E1559" t="s">
        <v>7</v>
      </c>
      <c r="F1559" s="1">
        <v>42565.825520833336</v>
      </c>
      <c r="G1559" s="1">
        <v>42565.871944444443</v>
      </c>
      <c r="H1559">
        <f t="shared" si="289"/>
        <v>19</v>
      </c>
      <c r="I1559" t="str">
        <f t="shared" si="290"/>
        <v>Thursday</v>
      </c>
      <c r="J1559">
        <f t="shared" si="291"/>
        <v>66.849999994738027</v>
      </c>
      <c r="K1559" s="1">
        <f t="shared" si="292"/>
        <v>42565.871944444443</v>
      </c>
      <c r="L1559" t="str">
        <f t="shared" si="293"/>
        <v>Trip Completed</v>
      </c>
      <c r="M1559" t="str">
        <f t="shared" si="294"/>
        <v>City</v>
      </c>
      <c r="N1559" s="1">
        <f t="shared" si="299"/>
        <v>42565</v>
      </c>
      <c r="O1559" t="str">
        <f t="shared" si="295"/>
        <v>14-Jul-2016 → 14-Jul-2016</v>
      </c>
      <c r="P1559" t="str">
        <f t="shared" si="296"/>
        <v>14-Jul-2016</v>
      </c>
      <c r="Q1559" s="2">
        <f t="shared" si="297"/>
        <v>42565</v>
      </c>
      <c r="R1559" t="str">
        <f t="shared" si="298"/>
        <v>Normal</v>
      </c>
    </row>
    <row r="1560" spans="1:18" x14ac:dyDescent="0.35">
      <c r="A1560">
        <v>741</v>
      </c>
      <c r="B1560" t="s">
        <v>6</v>
      </c>
      <c r="C1560">
        <f t="shared" si="288"/>
        <v>165</v>
      </c>
      <c r="D1560">
        <v>165</v>
      </c>
      <c r="E1560" t="s">
        <v>7</v>
      </c>
      <c r="F1560" s="1">
        <v>42681.652083333334</v>
      </c>
      <c r="G1560" s="1">
        <v>42681.685416666667</v>
      </c>
      <c r="H1560">
        <f t="shared" si="289"/>
        <v>15</v>
      </c>
      <c r="I1560" t="str">
        <f t="shared" si="290"/>
        <v>Monday</v>
      </c>
      <c r="J1560">
        <f t="shared" si="291"/>
        <v>47.999999999301508</v>
      </c>
      <c r="K1560" s="1">
        <f t="shared" si="292"/>
        <v>42681.685416666667</v>
      </c>
      <c r="L1560" t="str">
        <f t="shared" si="293"/>
        <v>Trip Completed</v>
      </c>
      <c r="M1560" t="str">
        <f t="shared" si="294"/>
        <v>Airport</v>
      </c>
      <c r="N1560" s="1">
        <f t="shared" si="299"/>
        <v>42681</v>
      </c>
      <c r="O1560" t="str">
        <f t="shared" si="295"/>
        <v>07-Nov-2016 → 07-Nov-2016</v>
      </c>
      <c r="P1560" t="str">
        <f t="shared" si="296"/>
        <v>07-Nov-2016</v>
      </c>
      <c r="Q1560" s="2">
        <f t="shared" si="297"/>
        <v>42681</v>
      </c>
      <c r="R1560" t="str">
        <f t="shared" si="298"/>
        <v>Holiday</v>
      </c>
    </row>
    <row r="1561" spans="1:18" x14ac:dyDescent="0.35">
      <c r="A1561">
        <v>1873</v>
      </c>
      <c r="B1561" t="s">
        <v>8</v>
      </c>
      <c r="C1561">
        <f t="shared" si="288"/>
        <v>165</v>
      </c>
      <c r="D1561">
        <v>165</v>
      </c>
      <c r="E1561" t="s">
        <v>7</v>
      </c>
      <c r="F1561" s="1">
        <v>42711.415972222225</v>
      </c>
      <c r="G1561" s="1">
        <v>42711.447222222225</v>
      </c>
      <c r="H1561">
        <f t="shared" si="289"/>
        <v>9</v>
      </c>
      <c r="I1561" t="str">
        <f t="shared" si="290"/>
        <v>Wednesday</v>
      </c>
      <c r="J1561">
        <f t="shared" si="291"/>
        <v>45</v>
      </c>
      <c r="K1561" s="1">
        <f t="shared" si="292"/>
        <v>42711.447222222225</v>
      </c>
      <c r="L1561" t="str">
        <f t="shared" si="293"/>
        <v>Trip Completed</v>
      </c>
      <c r="M1561" t="str">
        <f t="shared" si="294"/>
        <v>City</v>
      </c>
      <c r="N1561" s="1">
        <f t="shared" si="299"/>
        <v>42711</v>
      </c>
      <c r="O1561" t="str">
        <f t="shared" si="295"/>
        <v>07-Dec-2016 → 07-Dec-2016</v>
      </c>
      <c r="P1561" t="str">
        <f t="shared" si="296"/>
        <v>07-Dec-2016</v>
      </c>
      <c r="Q1561" s="2">
        <f t="shared" si="297"/>
        <v>42711</v>
      </c>
      <c r="R1561" t="str">
        <f t="shared" si="298"/>
        <v>Strike/Disruption (Vardah cyclone in Chennai)</v>
      </c>
    </row>
    <row r="1562" spans="1:18" x14ac:dyDescent="0.35">
      <c r="A1562">
        <v>2134</v>
      </c>
      <c r="B1562" t="s">
        <v>6</v>
      </c>
      <c r="C1562">
        <f t="shared" si="288"/>
        <v>165</v>
      </c>
      <c r="D1562">
        <v>165</v>
      </c>
      <c r="E1562" t="s">
        <v>7</v>
      </c>
      <c r="F1562" s="1">
        <v>42711.718055555553</v>
      </c>
      <c r="G1562" s="1">
        <v>42711.738888888889</v>
      </c>
      <c r="H1562">
        <f t="shared" si="289"/>
        <v>17</v>
      </c>
      <c r="I1562" t="str">
        <f t="shared" si="290"/>
        <v>Wednesday</v>
      </c>
      <c r="J1562">
        <f t="shared" si="291"/>
        <v>30.00000000349246</v>
      </c>
      <c r="K1562" s="1">
        <f t="shared" si="292"/>
        <v>42711.738888888889</v>
      </c>
      <c r="L1562" t="str">
        <f t="shared" si="293"/>
        <v>Trip Completed</v>
      </c>
      <c r="M1562" t="str">
        <f t="shared" si="294"/>
        <v>Airport</v>
      </c>
      <c r="N1562" s="1">
        <f t="shared" si="299"/>
        <v>42711</v>
      </c>
      <c r="O1562" t="str">
        <f t="shared" si="295"/>
        <v>07-Dec-2016 → 07-Dec-2016</v>
      </c>
      <c r="P1562" t="str">
        <f t="shared" si="296"/>
        <v>07-Dec-2016</v>
      </c>
      <c r="Q1562" s="2">
        <f t="shared" si="297"/>
        <v>42711</v>
      </c>
      <c r="R1562" t="str">
        <f t="shared" si="298"/>
        <v>Strike/Disruption (Vardah cyclone in Chennai)</v>
      </c>
    </row>
    <row r="1563" spans="1:18" x14ac:dyDescent="0.35">
      <c r="A1563">
        <v>3461</v>
      </c>
      <c r="B1563" t="s">
        <v>6</v>
      </c>
      <c r="C1563">
        <f t="shared" si="288"/>
        <v>165</v>
      </c>
      <c r="D1563">
        <v>165</v>
      </c>
      <c r="E1563" t="s">
        <v>7</v>
      </c>
      <c r="F1563" s="1">
        <v>42564.711331018516</v>
      </c>
      <c r="G1563" s="1">
        <v>42564.755474537036</v>
      </c>
      <c r="H1563">
        <f t="shared" si="289"/>
        <v>17</v>
      </c>
      <c r="I1563" t="str">
        <f t="shared" si="290"/>
        <v>Wednesday</v>
      </c>
      <c r="J1563">
        <f t="shared" si="291"/>
        <v>63.566666669212282</v>
      </c>
      <c r="K1563" s="1">
        <f t="shared" si="292"/>
        <v>42564.755474537036</v>
      </c>
      <c r="L1563" t="str">
        <f t="shared" si="293"/>
        <v>Trip Completed</v>
      </c>
      <c r="M1563" t="str">
        <f t="shared" si="294"/>
        <v>Airport</v>
      </c>
      <c r="N1563" s="1">
        <f t="shared" si="299"/>
        <v>42564</v>
      </c>
      <c r="O1563" t="str">
        <f t="shared" si="295"/>
        <v>13-Jul-2016 → 13-Jul-2016</v>
      </c>
      <c r="P1563" t="str">
        <f t="shared" si="296"/>
        <v>13-Jul-2016</v>
      </c>
      <c r="Q1563" s="2">
        <f t="shared" si="297"/>
        <v>42564</v>
      </c>
      <c r="R1563" t="str">
        <f t="shared" si="298"/>
        <v>Normal</v>
      </c>
    </row>
    <row r="1564" spans="1:18" x14ac:dyDescent="0.35">
      <c r="A1564">
        <v>3711</v>
      </c>
      <c r="B1564" t="s">
        <v>6</v>
      </c>
      <c r="C1564">
        <f t="shared" si="288"/>
        <v>165</v>
      </c>
      <c r="D1564">
        <v>165</v>
      </c>
      <c r="E1564" t="s">
        <v>7</v>
      </c>
      <c r="F1564" s="1">
        <v>42564.824479166666</v>
      </c>
      <c r="G1564" s="1">
        <v>42564.865289351852</v>
      </c>
      <c r="H1564">
        <f t="shared" si="289"/>
        <v>19</v>
      </c>
      <c r="I1564" t="str">
        <f t="shared" si="290"/>
        <v>Wednesday</v>
      </c>
      <c r="J1564">
        <f t="shared" si="291"/>
        <v>58.766666668234393</v>
      </c>
      <c r="K1564" s="1">
        <f t="shared" si="292"/>
        <v>42564.865289351852</v>
      </c>
      <c r="L1564" t="str">
        <f t="shared" si="293"/>
        <v>Trip Completed</v>
      </c>
      <c r="M1564" t="str">
        <f t="shared" si="294"/>
        <v>Airport</v>
      </c>
      <c r="N1564" s="1">
        <f t="shared" si="299"/>
        <v>42564</v>
      </c>
      <c r="O1564" t="str">
        <f t="shared" si="295"/>
        <v>13-Jul-2016 → 13-Jul-2016</v>
      </c>
      <c r="P1564" t="str">
        <f t="shared" si="296"/>
        <v>13-Jul-2016</v>
      </c>
      <c r="Q1564" s="2">
        <f t="shared" si="297"/>
        <v>42564</v>
      </c>
      <c r="R1564" t="str">
        <f t="shared" si="298"/>
        <v>Normal</v>
      </c>
    </row>
    <row r="1565" spans="1:18" x14ac:dyDescent="0.35">
      <c r="A1565">
        <v>5001</v>
      </c>
      <c r="B1565" t="s">
        <v>6</v>
      </c>
      <c r="C1565">
        <f t="shared" si="288"/>
        <v>165</v>
      </c>
      <c r="D1565">
        <v>165</v>
      </c>
      <c r="E1565" t="s">
        <v>7</v>
      </c>
      <c r="F1565" s="1">
        <v>42565.791030092594</v>
      </c>
      <c r="G1565" s="1">
        <v>42565.815972222219</v>
      </c>
      <c r="H1565">
        <f t="shared" si="289"/>
        <v>18</v>
      </c>
      <c r="I1565" t="str">
        <f t="shared" si="290"/>
        <v>Thursday</v>
      </c>
      <c r="J1565">
        <f t="shared" si="291"/>
        <v>35.916666659759358</v>
      </c>
      <c r="K1565" s="1">
        <f t="shared" si="292"/>
        <v>42565.815972222219</v>
      </c>
      <c r="L1565" t="str">
        <f t="shared" si="293"/>
        <v>Trip Completed</v>
      </c>
      <c r="M1565" t="str">
        <f t="shared" si="294"/>
        <v>Airport</v>
      </c>
      <c r="N1565" s="1">
        <f t="shared" si="299"/>
        <v>42565</v>
      </c>
      <c r="O1565" t="str">
        <f t="shared" si="295"/>
        <v>14-Jul-2016 → 14-Jul-2016</v>
      </c>
      <c r="P1565" t="str">
        <f t="shared" si="296"/>
        <v>14-Jul-2016</v>
      </c>
      <c r="Q1565" s="2">
        <f t="shared" si="297"/>
        <v>42565</v>
      </c>
      <c r="R1565" t="str">
        <f t="shared" si="298"/>
        <v>Normal</v>
      </c>
    </row>
    <row r="1566" spans="1:18" x14ac:dyDescent="0.35">
      <c r="A1566">
        <v>248</v>
      </c>
      <c r="B1566" t="s">
        <v>8</v>
      </c>
      <c r="C1566">
        <f t="shared" si="288"/>
        <v>166</v>
      </c>
      <c r="D1566">
        <v>166</v>
      </c>
      <c r="E1566" t="s">
        <v>7</v>
      </c>
      <c r="F1566" s="1">
        <v>42681.276388888888</v>
      </c>
      <c r="G1566" s="1">
        <v>42681.322916666664</v>
      </c>
      <c r="H1566">
        <f t="shared" si="289"/>
        <v>6</v>
      </c>
      <c r="I1566" t="str">
        <f t="shared" si="290"/>
        <v>Monday</v>
      </c>
      <c r="J1566">
        <f t="shared" si="291"/>
        <v>66.999999998370185</v>
      </c>
      <c r="K1566" s="1">
        <f t="shared" si="292"/>
        <v>42681.322916666664</v>
      </c>
      <c r="L1566" t="str">
        <f t="shared" si="293"/>
        <v>Trip Completed</v>
      </c>
      <c r="M1566" t="str">
        <f t="shared" si="294"/>
        <v>City</v>
      </c>
      <c r="N1566" s="1">
        <f t="shared" si="299"/>
        <v>42681</v>
      </c>
      <c r="O1566" t="str">
        <f t="shared" si="295"/>
        <v>07-Nov-2016 → 07-Nov-2016</v>
      </c>
      <c r="P1566" t="str">
        <f t="shared" si="296"/>
        <v>07-Nov-2016</v>
      </c>
      <c r="Q1566" s="2">
        <f t="shared" si="297"/>
        <v>42681</v>
      </c>
      <c r="R1566" t="str">
        <f t="shared" si="298"/>
        <v>Holiday</v>
      </c>
    </row>
    <row r="1567" spans="1:18" x14ac:dyDescent="0.35">
      <c r="A1567">
        <v>1321</v>
      </c>
      <c r="B1567" t="s">
        <v>6</v>
      </c>
      <c r="C1567">
        <f t="shared" si="288"/>
        <v>166</v>
      </c>
      <c r="D1567">
        <v>166</v>
      </c>
      <c r="E1567" t="s">
        <v>7</v>
      </c>
      <c r="F1567" s="1">
        <v>42681.959027777775</v>
      </c>
      <c r="G1567" s="1">
        <v>42711.003472222219</v>
      </c>
      <c r="H1567">
        <f t="shared" si="289"/>
        <v>23</v>
      </c>
      <c r="I1567" t="str">
        <f t="shared" si="290"/>
        <v>Monday</v>
      </c>
      <c r="J1567">
        <f t="shared" si="291"/>
        <v>41823.999999999069</v>
      </c>
      <c r="K1567" s="1">
        <f t="shared" si="292"/>
        <v>42711.003472222219</v>
      </c>
      <c r="L1567" t="str">
        <f t="shared" si="293"/>
        <v>Trip Completed</v>
      </c>
      <c r="M1567" t="str">
        <f t="shared" si="294"/>
        <v>Airport</v>
      </c>
      <c r="N1567" s="1">
        <f t="shared" si="299"/>
        <v>42681</v>
      </c>
      <c r="O1567" t="str">
        <f t="shared" si="295"/>
        <v>07-Nov-2016 → 07-Dec-2016</v>
      </c>
      <c r="P1567" t="str">
        <f t="shared" si="296"/>
        <v>07-Nov-2016</v>
      </c>
      <c r="Q1567" s="2">
        <f t="shared" si="297"/>
        <v>42681</v>
      </c>
      <c r="R1567" t="str">
        <f t="shared" si="298"/>
        <v>Holiday</v>
      </c>
    </row>
    <row r="1568" spans="1:18" x14ac:dyDescent="0.35">
      <c r="A1568">
        <v>1997</v>
      </c>
      <c r="B1568" t="s">
        <v>8</v>
      </c>
      <c r="C1568">
        <f t="shared" si="288"/>
        <v>166</v>
      </c>
      <c r="D1568">
        <v>166</v>
      </c>
      <c r="E1568" t="s">
        <v>7</v>
      </c>
      <c r="F1568" s="1">
        <v>42711.543055555558</v>
      </c>
      <c r="G1568" s="1">
        <v>42711.581250000003</v>
      </c>
      <c r="H1568">
        <f t="shared" si="289"/>
        <v>13</v>
      </c>
      <c r="I1568" t="str">
        <f t="shared" si="290"/>
        <v>Wednesday</v>
      </c>
      <c r="J1568">
        <f t="shared" si="291"/>
        <v>55.000000001164153</v>
      </c>
      <c r="K1568" s="1">
        <f t="shared" si="292"/>
        <v>42711.581250000003</v>
      </c>
      <c r="L1568" t="str">
        <f t="shared" si="293"/>
        <v>Trip Completed</v>
      </c>
      <c r="M1568" t="str">
        <f t="shared" si="294"/>
        <v>City</v>
      </c>
      <c r="N1568" s="1">
        <f t="shared" si="299"/>
        <v>42711</v>
      </c>
      <c r="O1568" t="str">
        <f t="shared" si="295"/>
        <v>07-Dec-2016 → 07-Dec-2016</v>
      </c>
      <c r="P1568" t="str">
        <f t="shared" si="296"/>
        <v>07-Dec-2016</v>
      </c>
      <c r="Q1568" s="2">
        <f t="shared" si="297"/>
        <v>42711</v>
      </c>
      <c r="R1568" t="str">
        <f t="shared" si="298"/>
        <v>Strike/Disruption (Vardah cyclone in Chennai)</v>
      </c>
    </row>
    <row r="1569" spans="1:18" x14ac:dyDescent="0.35">
      <c r="A1569">
        <v>2544</v>
      </c>
      <c r="B1569" t="s">
        <v>8</v>
      </c>
      <c r="C1569">
        <f t="shared" si="288"/>
        <v>166</v>
      </c>
      <c r="D1569">
        <v>166</v>
      </c>
      <c r="E1569" t="s">
        <v>7</v>
      </c>
      <c r="F1569" s="1">
        <v>42711.890277777777</v>
      </c>
      <c r="G1569" s="1">
        <v>42711.910416666666</v>
      </c>
      <c r="H1569">
        <f t="shared" si="289"/>
        <v>21</v>
      </c>
      <c r="I1569" t="str">
        <f t="shared" si="290"/>
        <v>Wednesday</v>
      </c>
      <c r="J1569">
        <f t="shared" si="291"/>
        <v>29.000000000232831</v>
      </c>
      <c r="K1569" s="1">
        <f t="shared" si="292"/>
        <v>42711.910416666666</v>
      </c>
      <c r="L1569" t="str">
        <f t="shared" si="293"/>
        <v>Trip Completed</v>
      </c>
      <c r="M1569" t="str">
        <f t="shared" si="294"/>
        <v>City</v>
      </c>
      <c r="N1569" s="1">
        <f t="shared" si="299"/>
        <v>42711</v>
      </c>
      <c r="O1569" t="str">
        <f t="shared" si="295"/>
        <v>07-Dec-2016 → 07-Dec-2016</v>
      </c>
      <c r="P1569" t="str">
        <f t="shared" si="296"/>
        <v>07-Dec-2016</v>
      </c>
      <c r="Q1569" s="2">
        <f t="shared" si="297"/>
        <v>42711</v>
      </c>
      <c r="R1569" t="str">
        <f t="shared" si="298"/>
        <v>Strike/Disruption (Vardah cyclone in Chennai)</v>
      </c>
    </row>
    <row r="1570" spans="1:18" x14ac:dyDescent="0.35">
      <c r="A1570">
        <v>3863</v>
      </c>
      <c r="B1570" t="s">
        <v>8</v>
      </c>
      <c r="C1570">
        <f t="shared" si="288"/>
        <v>166</v>
      </c>
      <c r="D1570">
        <v>166</v>
      </c>
      <c r="E1570" t="s">
        <v>7</v>
      </c>
      <c r="F1570" s="1">
        <v>42564.906111111108</v>
      </c>
      <c r="G1570" s="1">
        <v>42564.951828703706</v>
      </c>
      <c r="H1570">
        <f t="shared" si="289"/>
        <v>21</v>
      </c>
      <c r="I1570" t="str">
        <f t="shared" si="290"/>
        <v>Wednesday</v>
      </c>
      <c r="J1570">
        <f t="shared" si="291"/>
        <v>65.833333341870457</v>
      </c>
      <c r="K1570" s="1">
        <f t="shared" si="292"/>
        <v>42564.951828703706</v>
      </c>
      <c r="L1570" t="str">
        <f t="shared" si="293"/>
        <v>Trip Completed</v>
      </c>
      <c r="M1570" t="str">
        <f t="shared" si="294"/>
        <v>City</v>
      </c>
      <c r="N1570" s="1">
        <f t="shared" si="299"/>
        <v>42564</v>
      </c>
      <c r="O1570" t="str">
        <f t="shared" si="295"/>
        <v>13-Jul-2016 → 13-Jul-2016</v>
      </c>
      <c r="P1570" t="str">
        <f t="shared" si="296"/>
        <v>13-Jul-2016</v>
      </c>
      <c r="Q1570" s="2">
        <f t="shared" si="297"/>
        <v>42564</v>
      </c>
      <c r="R1570" t="str">
        <f t="shared" si="298"/>
        <v>Normal</v>
      </c>
    </row>
    <row r="1571" spans="1:18" x14ac:dyDescent="0.35">
      <c r="A1571">
        <v>4336</v>
      </c>
      <c r="B1571" t="s">
        <v>8</v>
      </c>
      <c r="C1571">
        <f t="shared" si="288"/>
        <v>166</v>
      </c>
      <c r="D1571">
        <v>166</v>
      </c>
      <c r="E1571" t="s">
        <v>7</v>
      </c>
      <c r="F1571" s="1">
        <v>42565.301446759258</v>
      </c>
      <c r="G1571" s="1">
        <v>42565.357187499998</v>
      </c>
      <c r="H1571">
        <f t="shared" si="289"/>
        <v>7</v>
      </c>
      <c r="I1571" t="str">
        <f t="shared" si="290"/>
        <v>Thursday</v>
      </c>
      <c r="J1571">
        <f t="shared" si="291"/>
        <v>80.266666664974764</v>
      </c>
      <c r="K1571" s="1">
        <f t="shared" si="292"/>
        <v>42565.357187499998</v>
      </c>
      <c r="L1571" t="str">
        <f t="shared" si="293"/>
        <v>Trip Completed</v>
      </c>
      <c r="M1571" t="str">
        <f t="shared" si="294"/>
        <v>City</v>
      </c>
      <c r="N1571" s="1">
        <f t="shared" si="299"/>
        <v>42565</v>
      </c>
      <c r="O1571" t="str">
        <f t="shared" si="295"/>
        <v>14-Jul-2016 → 14-Jul-2016</v>
      </c>
      <c r="P1571" t="str">
        <f t="shared" si="296"/>
        <v>14-Jul-2016</v>
      </c>
      <c r="Q1571" s="2">
        <f t="shared" si="297"/>
        <v>42565</v>
      </c>
      <c r="R1571" t="str">
        <f t="shared" si="298"/>
        <v>Normal</v>
      </c>
    </row>
    <row r="1572" spans="1:18" x14ac:dyDescent="0.35">
      <c r="A1572">
        <v>4754</v>
      </c>
      <c r="B1572" t="s">
        <v>8</v>
      </c>
      <c r="C1572">
        <f t="shared" si="288"/>
        <v>166</v>
      </c>
      <c r="D1572">
        <v>166</v>
      </c>
      <c r="E1572" t="s">
        <v>7</v>
      </c>
      <c r="F1572" s="1">
        <v>42565.642187500001</v>
      </c>
      <c r="G1572" s="1">
        <v>42565.679456018515</v>
      </c>
      <c r="H1572">
        <f t="shared" si="289"/>
        <v>15</v>
      </c>
      <c r="I1572" t="str">
        <f t="shared" si="290"/>
        <v>Thursday</v>
      </c>
      <c r="J1572">
        <f t="shared" si="291"/>
        <v>53.666666659992188</v>
      </c>
      <c r="K1572" s="1">
        <f t="shared" si="292"/>
        <v>42565.679456018515</v>
      </c>
      <c r="L1572" t="str">
        <f t="shared" si="293"/>
        <v>Trip Completed</v>
      </c>
      <c r="M1572" t="str">
        <f t="shared" si="294"/>
        <v>City</v>
      </c>
      <c r="N1572" s="1">
        <f t="shared" si="299"/>
        <v>42565</v>
      </c>
      <c r="O1572" t="str">
        <f t="shared" si="295"/>
        <v>14-Jul-2016 → 14-Jul-2016</v>
      </c>
      <c r="P1572" t="str">
        <f t="shared" si="296"/>
        <v>14-Jul-2016</v>
      </c>
      <c r="Q1572" s="2">
        <f t="shared" si="297"/>
        <v>42565</v>
      </c>
      <c r="R1572" t="str">
        <f t="shared" si="298"/>
        <v>Normal</v>
      </c>
    </row>
    <row r="1573" spans="1:18" x14ac:dyDescent="0.35">
      <c r="A1573">
        <v>6620</v>
      </c>
      <c r="B1573" t="s">
        <v>8</v>
      </c>
      <c r="C1573">
        <f t="shared" si="288"/>
        <v>166</v>
      </c>
      <c r="D1573">
        <v>166</v>
      </c>
      <c r="E1573" t="s">
        <v>7</v>
      </c>
      <c r="F1573" s="1">
        <v>42566.908356481479</v>
      </c>
      <c r="G1573" s="1">
        <v>42566.941759259258</v>
      </c>
      <c r="H1573">
        <f t="shared" si="289"/>
        <v>21</v>
      </c>
      <c r="I1573" t="str">
        <f t="shared" si="290"/>
        <v>Friday</v>
      </c>
      <c r="J1573">
        <f t="shared" si="291"/>
        <v>48.100000001722947</v>
      </c>
      <c r="K1573" s="1">
        <f t="shared" si="292"/>
        <v>42566.941759259258</v>
      </c>
      <c r="L1573" t="str">
        <f t="shared" si="293"/>
        <v>Trip Completed</v>
      </c>
      <c r="M1573" t="str">
        <f t="shared" si="294"/>
        <v>City</v>
      </c>
      <c r="N1573" s="1">
        <f t="shared" si="299"/>
        <v>42566</v>
      </c>
      <c r="O1573" t="str">
        <f t="shared" si="295"/>
        <v>15-Jul-2016 → 15-Jul-2016</v>
      </c>
      <c r="P1573" t="str">
        <f t="shared" si="296"/>
        <v>15-Jul-2016</v>
      </c>
      <c r="Q1573" s="2">
        <f t="shared" si="297"/>
        <v>42566</v>
      </c>
      <c r="R1573" t="str">
        <f t="shared" si="298"/>
        <v>Normal</v>
      </c>
    </row>
    <row r="1574" spans="1:18" x14ac:dyDescent="0.35">
      <c r="A1574">
        <v>500</v>
      </c>
      <c r="B1574" t="s">
        <v>6</v>
      </c>
      <c r="C1574">
        <f t="shared" si="288"/>
        <v>167</v>
      </c>
      <c r="D1574">
        <v>167</v>
      </c>
      <c r="E1574" t="s">
        <v>7</v>
      </c>
      <c r="F1574" s="1">
        <v>42681.401388888888</v>
      </c>
      <c r="G1574" s="1">
        <v>42681.425000000003</v>
      </c>
      <c r="H1574">
        <f t="shared" si="289"/>
        <v>9</v>
      </c>
      <c r="I1574" t="str">
        <f t="shared" si="290"/>
        <v>Monday</v>
      </c>
      <c r="J1574">
        <f t="shared" si="291"/>
        <v>34.000000006053597</v>
      </c>
      <c r="K1574" s="1">
        <f t="shared" si="292"/>
        <v>42681.425000000003</v>
      </c>
      <c r="L1574" t="str">
        <f t="shared" si="293"/>
        <v>Trip Completed</v>
      </c>
      <c r="M1574" t="str">
        <f t="shared" si="294"/>
        <v>Airport</v>
      </c>
      <c r="N1574" s="1">
        <f t="shared" si="299"/>
        <v>42681</v>
      </c>
      <c r="O1574" t="str">
        <f t="shared" si="295"/>
        <v>07-Nov-2016 → 07-Nov-2016</v>
      </c>
      <c r="P1574" t="str">
        <f t="shared" si="296"/>
        <v>07-Nov-2016</v>
      </c>
      <c r="Q1574" s="2">
        <f t="shared" si="297"/>
        <v>42681</v>
      </c>
      <c r="R1574" t="str">
        <f t="shared" si="298"/>
        <v>Holiday</v>
      </c>
    </row>
    <row r="1575" spans="1:18" x14ac:dyDescent="0.35">
      <c r="A1575">
        <v>1518</v>
      </c>
      <c r="B1575" t="s">
        <v>8</v>
      </c>
      <c r="C1575">
        <f t="shared" si="288"/>
        <v>167</v>
      </c>
      <c r="D1575">
        <v>167</v>
      </c>
      <c r="E1575" t="s">
        <v>7</v>
      </c>
      <c r="F1575" s="1">
        <v>42711.243055555555</v>
      </c>
      <c r="G1575" s="1">
        <v>42711.276388888888</v>
      </c>
      <c r="H1575">
        <f t="shared" si="289"/>
        <v>5</v>
      </c>
      <c r="I1575" t="str">
        <f t="shared" si="290"/>
        <v>Wednesday</v>
      </c>
      <c r="J1575">
        <f t="shared" si="291"/>
        <v>47.999999999301508</v>
      </c>
      <c r="K1575" s="1">
        <f t="shared" si="292"/>
        <v>42711.276388888888</v>
      </c>
      <c r="L1575" t="str">
        <f t="shared" si="293"/>
        <v>Trip Completed</v>
      </c>
      <c r="M1575" t="str">
        <f t="shared" si="294"/>
        <v>City</v>
      </c>
      <c r="N1575" s="1">
        <f t="shared" si="299"/>
        <v>42711</v>
      </c>
      <c r="O1575" t="str">
        <f t="shared" si="295"/>
        <v>07-Dec-2016 → 07-Dec-2016</v>
      </c>
      <c r="P1575" t="str">
        <f t="shared" si="296"/>
        <v>07-Dec-2016</v>
      </c>
      <c r="Q1575" s="2">
        <f t="shared" si="297"/>
        <v>42711</v>
      </c>
      <c r="R1575" t="str">
        <f t="shared" si="298"/>
        <v>Strike/Disruption (Vardah cyclone in Chennai)</v>
      </c>
    </row>
    <row r="1576" spans="1:18" x14ac:dyDescent="0.35">
      <c r="A1576">
        <v>3082</v>
      </c>
      <c r="B1576" t="s">
        <v>8</v>
      </c>
      <c r="C1576">
        <f t="shared" si="288"/>
        <v>167</v>
      </c>
      <c r="D1576">
        <v>167</v>
      </c>
      <c r="E1576" t="s">
        <v>7</v>
      </c>
      <c r="F1576" s="1">
        <v>42564.340312499997</v>
      </c>
      <c r="G1576" s="1">
        <v>42564.368483796294</v>
      </c>
      <c r="H1576">
        <f t="shared" si="289"/>
        <v>8</v>
      </c>
      <c r="I1576" t="str">
        <f t="shared" si="290"/>
        <v>Wednesday</v>
      </c>
      <c r="J1576">
        <f t="shared" si="291"/>
        <v>40.566666667582467</v>
      </c>
      <c r="K1576" s="1">
        <f t="shared" si="292"/>
        <v>42564.368483796294</v>
      </c>
      <c r="L1576" t="str">
        <f t="shared" si="293"/>
        <v>Trip Completed</v>
      </c>
      <c r="M1576" t="str">
        <f t="shared" si="294"/>
        <v>City</v>
      </c>
      <c r="N1576" s="1">
        <f t="shared" si="299"/>
        <v>42564</v>
      </c>
      <c r="O1576" t="str">
        <f t="shared" si="295"/>
        <v>13-Jul-2016 → 13-Jul-2016</v>
      </c>
      <c r="P1576" t="str">
        <f t="shared" si="296"/>
        <v>13-Jul-2016</v>
      </c>
      <c r="Q1576" s="2">
        <f t="shared" si="297"/>
        <v>42564</v>
      </c>
      <c r="R1576" t="str">
        <f t="shared" si="298"/>
        <v>Normal</v>
      </c>
    </row>
    <row r="1577" spans="1:18" x14ac:dyDescent="0.35">
      <c r="A1577">
        <v>3478</v>
      </c>
      <c r="B1577" t="s">
        <v>6</v>
      </c>
      <c r="C1577">
        <f t="shared" si="288"/>
        <v>167</v>
      </c>
      <c r="D1577">
        <v>167</v>
      </c>
      <c r="E1577" t="s">
        <v>7</v>
      </c>
      <c r="F1577" s="1">
        <v>42564.722187500003</v>
      </c>
      <c r="G1577" s="1">
        <v>42564.745787037034</v>
      </c>
      <c r="H1577">
        <f t="shared" si="289"/>
        <v>17</v>
      </c>
      <c r="I1577" t="str">
        <f t="shared" si="290"/>
        <v>Wednesday</v>
      </c>
      <c r="J1577">
        <f t="shared" si="291"/>
        <v>33.983333325013518</v>
      </c>
      <c r="K1577" s="1">
        <f t="shared" si="292"/>
        <v>42564.745787037034</v>
      </c>
      <c r="L1577" t="str">
        <f t="shared" si="293"/>
        <v>Trip Completed</v>
      </c>
      <c r="M1577" t="str">
        <f t="shared" si="294"/>
        <v>Airport</v>
      </c>
      <c r="N1577" s="1">
        <f t="shared" si="299"/>
        <v>42564</v>
      </c>
      <c r="O1577" t="str">
        <f t="shared" si="295"/>
        <v>13-Jul-2016 → 13-Jul-2016</v>
      </c>
      <c r="P1577" t="str">
        <f t="shared" si="296"/>
        <v>13-Jul-2016</v>
      </c>
      <c r="Q1577" s="2">
        <f t="shared" si="297"/>
        <v>42564</v>
      </c>
      <c r="R1577" t="str">
        <f t="shared" si="298"/>
        <v>Normal</v>
      </c>
    </row>
    <row r="1578" spans="1:18" x14ac:dyDescent="0.35">
      <c r="A1578">
        <v>4539</v>
      </c>
      <c r="B1578" t="s">
        <v>8</v>
      </c>
      <c r="C1578">
        <f t="shared" si="288"/>
        <v>167</v>
      </c>
      <c r="D1578">
        <v>167</v>
      </c>
      <c r="E1578" t="s">
        <v>7</v>
      </c>
      <c r="F1578" s="1">
        <v>42565.399791666663</v>
      </c>
      <c r="G1578" s="1">
        <v>42565.448634259257</v>
      </c>
      <c r="H1578">
        <f t="shared" si="289"/>
        <v>9</v>
      </c>
      <c r="I1578" t="str">
        <f t="shared" si="290"/>
        <v>Thursday</v>
      </c>
      <c r="J1578">
        <f t="shared" si="291"/>
        <v>70.33333333558403</v>
      </c>
      <c r="K1578" s="1">
        <f t="shared" si="292"/>
        <v>42565.448634259257</v>
      </c>
      <c r="L1578" t="str">
        <f t="shared" si="293"/>
        <v>Trip Completed</v>
      </c>
      <c r="M1578" t="str">
        <f t="shared" si="294"/>
        <v>City</v>
      </c>
      <c r="N1578" s="1">
        <f t="shared" si="299"/>
        <v>42565</v>
      </c>
      <c r="O1578" t="str">
        <f t="shared" si="295"/>
        <v>14-Jul-2016 → 14-Jul-2016</v>
      </c>
      <c r="P1578" t="str">
        <f t="shared" si="296"/>
        <v>14-Jul-2016</v>
      </c>
      <c r="Q1578" s="2">
        <f t="shared" si="297"/>
        <v>42565</v>
      </c>
      <c r="R1578" t="str">
        <f t="shared" si="298"/>
        <v>Normal</v>
      </c>
    </row>
    <row r="1579" spans="1:18" x14ac:dyDescent="0.35">
      <c r="A1579">
        <v>4791</v>
      </c>
      <c r="B1579" t="s">
        <v>8</v>
      </c>
      <c r="C1579">
        <f t="shared" si="288"/>
        <v>167</v>
      </c>
      <c r="D1579">
        <v>167</v>
      </c>
      <c r="E1579" t="s">
        <v>7</v>
      </c>
      <c r="F1579" s="1">
        <v>42565.696643518517</v>
      </c>
      <c r="G1579" s="1">
        <v>42565.731226851851</v>
      </c>
      <c r="H1579">
        <f t="shared" si="289"/>
        <v>16</v>
      </c>
      <c r="I1579" t="str">
        <f t="shared" si="290"/>
        <v>Thursday</v>
      </c>
      <c r="J1579">
        <f t="shared" si="291"/>
        <v>49.800000000977889</v>
      </c>
      <c r="K1579" s="1">
        <f t="shared" si="292"/>
        <v>42565.731226851851</v>
      </c>
      <c r="L1579" t="str">
        <f t="shared" si="293"/>
        <v>Trip Completed</v>
      </c>
      <c r="M1579" t="str">
        <f t="shared" si="294"/>
        <v>City</v>
      </c>
      <c r="N1579" s="1">
        <f t="shared" si="299"/>
        <v>42565</v>
      </c>
      <c r="O1579" t="str">
        <f t="shared" si="295"/>
        <v>14-Jul-2016 → 14-Jul-2016</v>
      </c>
      <c r="P1579" t="str">
        <f t="shared" si="296"/>
        <v>14-Jul-2016</v>
      </c>
      <c r="Q1579" s="2">
        <f t="shared" si="297"/>
        <v>42565</v>
      </c>
      <c r="R1579" t="str">
        <f t="shared" si="298"/>
        <v>Normal</v>
      </c>
    </row>
    <row r="1580" spans="1:18" x14ac:dyDescent="0.35">
      <c r="A1580">
        <v>5263</v>
      </c>
      <c r="B1580" t="s">
        <v>8</v>
      </c>
      <c r="C1580">
        <f t="shared" si="288"/>
        <v>167</v>
      </c>
      <c r="D1580">
        <v>167</v>
      </c>
      <c r="E1580" t="s">
        <v>7</v>
      </c>
      <c r="F1580" s="1">
        <v>42565.896226851852</v>
      </c>
      <c r="G1580" s="1">
        <v>42565.916273148148</v>
      </c>
      <c r="H1580">
        <f t="shared" si="289"/>
        <v>21</v>
      </c>
      <c r="I1580" t="str">
        <f t="shared" si="290"/>
        <v>Thursday</v>
      </c>
      <c r="J1580">
        <f t="shared" si="291"/>
        <v>28.866666667163372</v>
      </c>
      <c r="K1580" s="1">
        <f t="shared" si="292"/>
        <v>42565.916273148148</v>
      </c>
      <c r="L1580" t="str">
        <f t="shared" si="293"/>
        <v>Trip Completed</v>
      </c>
      <c r="M1580" t="str">
        <f t="shared" si="294"/>
        <v>City</v>
      </c>
      <c r="N1580" s="1">
        <f t="shared" si="299"/>
        <v>42565</v>
      </c>
      <c r="O1580" t="str">
        <f t="shared" si="295"/>
        <v>14-Jul-2016 → 14-Jul-2016</v>
      </c>
      <c r="P1580" t="str">
        <f t="shared" si="296"/>
        <v>14-Jul-2016</v>
      </c>
      <c r="Q1580" s="2">
        <f t="shared" si="297"/>
        <v>42565</v>
      </c>
      <c r="R1580" t="str">
        <f t="shared" si="298"/>
        <v>Normal</v>
      </c>
    </row>
    <row r="1581" spans="1:18" x14ac:dyDescent="0.35">
      <c r="A1581">
        <v>1679</v>
      </c>
      <c r="B1581" t="s">
        <v>8</v>
      </c>
      <c r="C1581">
        <f t="shared" si="288"/>
        <v>168</v>
      </c>
      <c r="D1581">
        <v>168</v>
      </c>
      <c r="E1581" t="s">
        <v>7</v>
      </c>
      <c r="F1581" s="1">
        <v>42711.323611111111</v>
      </c>
      <c r="G1581" s="1">
        <v>42711.35</v>
      </c>
      <c r="H1581">
        <f t="shared" si="289"/>
        <v>7</v>
      </c>
      <c r="I1581" t="str">
        <f t="shared" si="290"/>
        <v>Wednesday</v>
      </c>
      <c r="J1581">
        <f t="shared" si="291"/>
        <v>37.999999998137355</v>
      </c>
      <c r="K1581" s="1">
        <f t="shared" si="292"/>
        <v>42711.35</v>
      </c>
      <c r="L1581" t="str">
        <f t="shared" si="293"/>
        <v>Trip Completed</v>
      </c>
      <c r="M1581" t="str">
        <f t="shared" si="294"/>
        <v>City</v>
      </c>
      <c r="N1581" s="1">
        <f t="shared" si="299"/>
        <v>42711</v>
      </c>
      <c r="O1581" t="str">
        <f t="shared" si="295"/>
        <v>07-Dec-2016 → 07-Dec-2016</v>
      </c>
      <c r="P1581" t="str">
        <f t="shared" si="296"/>
        <v>07-Dec-2016</v>
      </c>
      <c r="Q1581" s="2">
        <f t="shared" si="297"/>
        <v>42711</v>
      </c>
      <c r="R1581" t="str">
        <f t="shared" si="298"/>
        <v>Strike/Disruption (Vardah cyclone in Chennai)</v>
      </c>
    </row>
    <row r="1582" spans="1:18" x14ac:dyDescent="0.35">
      <c r="A1582">
        <v>2276</v>
      </c>
      <c r="B1582" t="s">
        <v>6</v>
      </c>
      <c r="C1582">
        <f t="shared" si="288"/>
        <v>168</v>
      </c>
      <c r="D1582">
        <v>168</v>
      </c>
      <c r="E1582" t="s">
        <v>7</v>
      </c>
      <c r="F1582" s="1">
        <v>42711.776388888888</v>
      </c>
      <c r="G1582" s="1">
        <v>42711.823611111111</v>
      </c>
      <c r="H1582">
        <f t="shared" si="289"/>
        <v>18</v>
      </c>
      <c r="I1582" t="str">
        <f t="shared" si="290"/>
        <v>Wednesday</v>
      </c>
      <c r="J1582">
        <f t="shared" si="291"/>
        <v>68.000000001629815</v>
      </c>
      <c r="K1582" s="1">
        <f t="shared" si="292"/>
        <v>42711.823611111111</v>
      </c>
      <c r="L1582" t="str">
        <f t="shared" si="293"/>
        <v>Trip Completed</v>
      </c>
      <c r="M1582" t="str">
        <f t="shared" si="294"/>
        <v>Airport</v>
      </c>
      <c r="N1582" s="1">
        <f t="shared" si="299"/>
        <v>42711</v>
      </c>
      <c r="O1582" t="str">
        <f t="shared" si="295"/>
        <v>07-Dec-2016 → 07-Dec-2016</v>
      </c>
      <c r="P1582" t="str">
        <f t="shared" si="296"/>
        <v>07-Dec-2016</v>
      </c>
      <c r="Q1582" s="2">
        <f t="shared" si="297"/>
        <v>42711</v>
      </c>
      <c r="R1582" t="str">
        <f t="shared" si="298"/>
        <v>Strike/Disruption (Vardah cyclone in Chennai)</v>
      </c>
    </row>
    <row r="1583" spans="1:18" x14ac:dyDescent="0.35">
      <c r="A1583">
        <v>2747</v>
      </c>
      <c r="B1583" t="s">
        <v>6</v>
      </c>
      <c r="C1583">
        <f t="shared" si="288"/>
        <v>168</v>
      </c>
      <c r="D1583">
        <v>168</v>
      </c>
      <c r="E1583" t="s">
        <v>7</v>
      </c>
      <c r="F1583" s="1">
        <v>42564.136805555558</v>
      </c>
      <c r="G1583" s="1">
        <v>42564.163124999999</v>
      </c>
      <c r="H1583">
        <f t="shared" si="289"/>
        <v>3</v>
      </c>
      <c r="I1583" t="str">
        <f t="shared" si="290"/>
        <v>Wednesday</v>
      </c>
      <c r="J1583">
        <f t="shared" si="291"/>
        <v>37.899999995715916</v>
      </c>
      <c r="K1583" s="1">
        <f t="shared" si="292"/>
        <v>42564.163124999999</v>
      </c>
      <c r="L1583" t="str">
        <f t="shared" si="293"/>
        <v>Trip Completed</v>
      </c>
      <c r="M1583" t="str">
        <f t="shared" si="294"/>
        <v>Airport</v>
      </c>
      <c r="N1583" s="1">
        <f t="shared" si="299"/>
        <v>42564</v>
      </c>
      <c r="O1583" t="str">
        <f t="shared" si="295"/>
        <v>13-Jul-2016 → 13-Jul-2016</v>
      </c>
      <c r="P1583" t="str">
        <f t="shared" si="296"/>
        <v>13-Jul-2016</v>
      </c>
      <c r="Q1583" s="2">
        <f t="shared" si="297"/>
        <v>42564</v>
      </c>
      <c r="R1583" t="str">
        <f t="shared" si="298"/>
        <v>Normal</v>
      </c>
    </row>
    <row r="1584" spans="1:18" x14ac:dyDescent="0.35">
      <c r="A1584">
        <v>3370</v>
      </c>
      <c r="B1584" t="s">
        <v>8</v>
      </c>
      <c r="C1584">
        <f t="shared" si="288"/>
        <v>168</v>
      </c>
      <c r="D1584">
        <v>168</v>
      </c>
      <c r="E1584" t="s">
        <v>7</v>
      </c>
      <c r="F1584" s="1">
        <v>42564.581134259257</v>
      </c>
      <c r="G1584" s="1">
        <v>42564.622303240743</v>
      </c>
      <c r="H1584">
        <f t="shared" si="289"/>
        <v>13</v>
      </c>
      <c r="I1584" t="str">
        <f t="shared" si="290"/>
        <v>Wednesday</v>
      </c>
      <c r="J1584">
        <f t="shared" si="291"/>
        <v>59.283333340426907</v>
      </c>
      <c r="K1584" s="1">
        <f t="shared" si="292"/>
        <v>42564.622303240743</v>
      </c>
      <c r="L1584" t="str">
        <f t="shared" si="293"/>
        <v>Trip Completed</v>
      </c>
      <c r="M1584" t="str">
        <f t="shared" si="294"/>
        <v>City</v>
      </c>
      <c r="N1584" s="1">
        <f t="shared" si="299"/>
        <v>42564</v>
      </c>
      <c r="O1584" t="str">
        <f t="shared" si="295"/>
        <v>13-Jul-2016 → 13-Jul-2016</v>
      </c>
      <c r="P1584" t="str">
        <f t="shared" si="296"/>
        <v>13-Jul-2016</v>
      </c>
      <c r="Q1584" s="2">
        <f t="shared" si="297"/>
        <v>42564</v>
      </c>
      <c r="R1584" t="str">
        <f t="shared" si="298"/>
        <v>Normal</v>
      </c>
    </row>
    <row r="1585" spans="1:18" x14ac:dyDescent="0.35">
      <c r="A1585">
        <v>3741</v>
      </c>
      <c r="B1585" t="s">
        <v>6</v>
      </c>
      <c r="C1585">
        <f t="shared" si="288"/>
        <v>168</v>
      </c>
      <c r="D1585">
        <v>168</v>
      </c>
      <c r="E1585" t="s">
        <v>7</v>
      </c>
      <c r="F1585" s="1">
        <v>42564.843298611115</v>
      </c>
      <c r="G1585" s="1">
        <v>42564.889988425923</v>
      </c>
      <c r="H1585">
        <f t="shared" si="289"/>
        <v>20</v>
      </c>
      <c r="I1585" t="str">
        <f t="shared" si="290"/>
        <v>Wednesday</v>
      </c>
      <c r="J1585">
        <f t="shared" si="291"/>
        <v>67.233333323383704</v>
      </c>
      <c r="K1585" s="1">
        <f t="shared" si="292"/>
        <v>42564.889988425923</v>
      </c>
      <c r="L1585" t="str">
        <f t="shared" si="293"/>
        <v>Trip Completed</v>
      </c>
      <c r="M1585" t="str">
        <f t="shared" si="294"/>
        <v>Airport</v>
      </c>
      <c r="N1585" s="1">
        <f t="shared" si="299"/>
        <v>42564</v>
      </c>
      <c r="O1585" t="str">
        <f t="shared" si="295"/>
        <v>13-Jul-2016 → 13-Jul-2016</v>
      </c>
      <c r="P1585" t="str">
        <f t="shared" si="296"/>
        <v>13-Jul-2016</v>
      </c>
      <c r="Q1585" s="2">
        <f t="shared" si="297"/>
        <v>42564</v>
      </c>
      <c r="R1585" t="str">
        <f t="shared" si="298"/>
        <v>Normal</v>
      </c>
    </row>
    <row r="1586" spans="1:18" x14ac:dyDescent="0.35">
      <c r="A1586">
        <v>4266</v>
      </c>
      <c r="B1586" t="s">
        <v>6</v>
      </c>
      <c r="C1586">
        <f t="shared" si="288"/>
        <v>168</v>
      </c>
      <c r="D1586">
        <v>168</v>
      </c>
      <c r="E1586" t="s">
        <v>7</v>
      </c>
      <c r="F1586" s="1">
        <v>42565.256979166668</v>
      </c>
      <c r="G1586" s="1">
        <v>42565.288935185185</v>
      </c>
      <c r="H1586">
        <f t="shared" si="289"/>
        <v>6</v>
      </c>
      <c r="I1586" t="str">
        <f t="shared" si="290"/>
        <v>Thursday</v>
      </c>
      <c r="J1586">
        <f t="shared" si="291"/>
        <v>46.016666663344949</v>
      </c>
      <c r="K1586" s="1">
        <f t="shared" si="292"/>
        <v>42565.288935185185</v>
      </c>
      <c r="L1586" t="str">
        <f t="shared" si="293"/>
        <v>Trip Completed</v>
      </c>
      <c r="M1586" t="str">
        <f t="shared" si="294"/>
        <v>Airport</v>
      </c>
      <c r="N1586" s="1">
        <f t="shared" si="299"/>
        <v>42565</v>
      </c>
      <c r="O1586" t="str">
        <f t="shared" si="295"/>
        <v>14-Jul-2016 → 14-Jul-2016</v>
      </c>
      <c r="P1586" t="str">
        <f t="shared" si="296"/>
        <v>14-Jul-2016</v>
      </c>
      <c r="Q1586" s="2">
        <f t="shared" si="297"/>
        <v>42565</v>
      </c>
      <c r="R1586" t="str">
        <f t="shared" si="298"/>
        <v>Normal</v>
      </c>
    </row>
    <row r="1587" spans="1:18" x14ac:dyDescent="0.35">
      <c r="A1587">
        <v>5596</v>
      </c>
      <c r="B1587" t="s">
        <v>8</v>
      </c>
      <c r="C1587">
        <f t="shared" si="288"/>
        <v>168</v>
      </c>
      <c r="D1587">
        <v>168</v>
      </c>
      <c r="E1587" t="s">
        <v>7</v>
      </c>
      <c r="F1587" s="1">
        <v>42566.255937499998</v>
      </c>
      <c r="G1587" s="1">
        <v>42566.285462962966</v>
      </c>
      <c r="H1587">
        <f t="shared" si="289"/>
        <v>6</v>
      </c>
      <c r="I1587" t="str">
        <f t="shared" si="290"/>
        <v>Friday</v>
      </c>
      <c r="J1587">
        <f t="shared" si="291"/>
        <v>42.516666672891006</v>
      </c>
      <c r="K1587" s="1">
        <f t="shared" si="292"/>
        <v>42566.285462962966</v>
      </c>
      <c r="L1587" t="str">
        <f t="shared" si="293"/>
        <v>Trip Completed</v>
      </c>
      <c r="M1587" t="str">
        <f t="shared" si="294"/>
        <v>City</v>
      </c>
      <c r="N1587" s="1">
        <f t="shared" si="299"/>
        <v>42566</v>
      </c>
      <c r="O1587" t="str">
        <f t="shared" si="295"/>
        <v>15-Jul-2016 → 15-Jul-2016</v>
      </c>
      <c r="P1587" t="str">
        <f t="shared" si="296"/>
        <v>15-Jul-2016</v>
      </c>
      <c r="Q1587" s="2">
        <f t="shared" si="297"/>
        <v>42566</v>
      </c>
      <c r="R1587" t="str">
        <f t="shared" si="298"/>
        <v>Normal</v>
      </c>
    </row>
    <row r="1588" spans="1:18" x14ac:dyDescent="0.35">
      <c r="A1588">
        <v>5961</v>
      </c>
      <c r="B1588" t="s">
        <v>6</v>
      </c>
      <c r="C1588">
        <f t="shared" si="288"/>
        <v>168</v>
      </c>
      <c r="D1588">
        <v>168</v>
      </c>
      <c r="E1588" t="s">
        <v>7</v>
      </c>
      <c r="F1588" s="1">
        <v>42566.455462962964</v>
      </c>
      <c r="G1588" s="1">
        <v>42566.496238425927</v>
      </c>
      <c r="H1588">
        <f t="shared" si="289"/>
        <v>10</v>
      </c>
      <c r="I1588" t="str">
        <f t="shared" si="290"/>
        <v>Friday</v>
      </c>
      <c r="J1588">
        <f t="shared" si="291"/>
        <v>58.716666667023674</v>
      </c>
      <c r="K1588" s="1">
        <f t="shared" si="292"/>
        <v>42566.496238425927</v>
      </c>
      <c r="L1588" t="str">
        <f t="shared" si="293"/>
        <v>Trip Completed</v>
      </c>
      <c r="M1588" t="str">
        <f t="shared" si="294"/>
        <v>Airport</v>
      </c>
      <c r="N1588" s="1">
        <f t="shared" si="299"/>
        <v>42566</v>
      </c>
      <c r="O1588" t="str">
        <f t="shared" si="295"/>
        <v>15-Jul-2016 → 15-Jul-2016</v>
      </c>
      <c r="P1588" t="str">
        <f t="shared" si="296"/>
        <v>15-Jul-2016</v>
      </c>
      <c r="Q1588" s="2">
        <f t="shared" si="297"/>
        <v>42566</v>
      </c>
      <c r="R1588" t="str">
        <f t="shared" si="298"/>
        <v>Normal</v>
      </c>
    </row>
    <row r="1589" spans="1:18" x14ac:dyDescent="0.35">
      <c r="A1589">
        <v>6418</v>
      </c>
      <c r="B1589" t="s">
        <v>8</v>
      </c>
      <c r="C1589">
        <f t="shared" si="288"/>
        <v>168</v>
      </c>
      <c r="D1589">
        <v>168</v>
      </c>
      <c r="E1589" t="s">
        <v>7</v>
      </c>
      <c r="F1589" s="1">
        <v>42566.823240740741</v>
      </c>
      <c r="G1589" s="1">
        <v>42566.849259259259</v>
      </c>
      <c r="H1589">
        <f t="shared" si="289"/>
        <v>19</v>
      </c>
      <c r="I1589" t="str">
        <f t="shared" si="290"/>
        <v>Friday</v>
      </c>
      <c r="J1589">
        <f t="shared" si="291"/>
        <v>37.46666666585952</v>
      </c>
      <c r="K1589" s="1">
        <f t="shared" si="292"/>
        <v>42566.849259259259</v>
      </c>
      <c r="L1589" t="str">
        <f t="shared" si="293"/>
        <v>Trip Completed</v>
      </c>
      <c r="M1589" t="str">
        <f t="shared" si="294"/>
        <v>City</v>
      </c>
      <c r="N1589" s="1">
        <f t="shared" si="299"/>
        <v>42566</v>
      </c>
      <c r="O1589" t="str">
        <f t="shared" si="295"/>
        <v>15-Jul-2016 → 15-Jul-2016</v>
      </c>
      <c r="P1589" t="str">
        <f t="shared" si="296"/>
        <v>15-Jul-2016</v>
      </c>
      <c r="Q1589" s="2">
        <f t="shared" si="297"/>
        <v>42566</v>
      </c>
      <c r="R1589" t="str">
        <f t="shared" si="298"/>
        <v>Normal</v>
      </c>
    </row>
    <row r="1590" spans="1:18" x14ac:dyDescent="0.35">
      <c r="A1590">
        <v>759</v>
      </c>
      <c r="B1590" t="s">
        <v>8</v>
      </c>
      <c r="C1590">
        <f t="shared" si="288"/>
        <v>169</v>
      </c>
      <c r="D1590">
        <v>169</v>
      </c>
      <c r="E1590" t="s">
        <v>7</v>
      </c>
      <c r="F1590" s="1">
        <v>42681.677777777775</v>
      </c>
      <c r="G1590" s="1">
        <v>42681.699305555558</v>
      </c>
      <c r="H1590">
        <f t="shared" si="289"/>
        <v>16</v>
      </c>
      <c r="I1590" t="str">
        <f t="shared" si="290"/>
        <v>Monday</v>
      </c>
      <c r="J1590">
        <f t="shared" si="291"/>
        <v>31.000000006752089</v>
      </c>
      <c r="K1590" s="1">
        <f t="shared" si="292"/>
        <v>42681.699305555558</v>
      </c>
      <c r="L1590" t="str">
        <f t="shared" si="293"/>
        <v>Trip Completed</v>
      </c>
      <c r="M1590" t="str">
        <f t="shared" si="294"/>
        <v>City</v>
      </c>
      <c r="N1590" s="1">
        <f t="shared" si="299"/>
        <v>42681</v>
      </c>
      <c r="O1590" t="str">
        <f t="shared" si="295"/>
        <v>07-Nov-2016 → 07-Nov-2016</v>
      </c>
      <c r="P1590" t="str">
        <f t="shared" si="296"/>
        <v>07-Nov-2016</v>
      </c>
      <c r="Q1590" s="2">
        <f t="shared" si="297"/>
        <v>42681</v>
      </c>
      <c r="R1590" t="str">
        <f t="shared" si="298"/>
        <v>Holiday</v>
      </c>
    </row>
    <row r="1591" spans="1:18" x14ac:dyDescent="0.35">
      <c r="A1591">
        <v>2524</v>
      </c>
      <c r="B1591" t="s">
        <v>6</v>
      </c>
      <c r="C1591">
        <f t="shared" si="288"/>
        <v>169</v>
      </c>
      <c r="D1591">
        <v>169</v>
      </c>
      <c r="E1591" t="s">
        <v>7</v>
      </c>
      <c r="F1591" s="1">
        <v>42711.881249999999</v>
      </c>
      <c r="G1591" s="1">
        <v>42711.913194444445</v>
      </c>
      <c r="H1591">
        <f t="shared" si="289"/>
        <v>21</v>
      </c>
      <c r="I1591" t="str">
        <f t="shared" si="290"/>
        <v>Wednesday</v>
      </c>
      <c r="J1591">
        <f t="shared" si="291"/>
        <v>46.000000003259629</v>
      </c>
      <c r="K1591" s="1">
        <f t="shared" si="292"/>
        <v>42711.913194444445</v>
      </c>
      <c r="L1591" t="str">
        <f t="shared" si="293"/>
        <v>Trip Completed</v>
      </c>
      <c r="M1591" t="str">
        <f t="shared" si="294"/>
        <v>Airport</v>
      </c>
      <c r="N1591" s="1">
        <f t="shared" si="299"/>
        <v>42711</v>
      </c>
      <c r="O1591" t="str">
        <f t="shared" si="295"/>
        <v>07-Dec-2016 → 07-Dec-2016</v>
      </c>
      <c r="P1591" t="str">
        <f t="shared" si="296"/>
        <v>07-Dec-2016</v>
      </c>
      <c r="Q1591" s="2">
        <f t="shared" si="297"/>
        <v>42711</v>
      </c>
      <c r="R1591" t="str">
        <f t="shared" si="298"/>
        <v>Strike/Disruption (Vardah cyclone in Chennai)</v>
      </c>
    </row>
    <row r="1592" spans="1:18" x14ac:dyDescent="0.35">
      <c r="A1592">
        <v>2769</v>
      </c>
      <c r="B1592" t="s">
        <v>6</v>
      </c>
      <c r="C1592">
        <f t="shared" si="288"/>
        <v>169</v>
      </c>
      <c r="D1592">
        <v>169</v>
      </c>
      <c r="E1592" t="s">
        <v>7</v>
      </c>
      <c r="F1592" s="1">
        <v>42564.176342592589</v>
      </c>
      <c r="G1592" s="1">
        <v>42564.212951388887</v>
      </c>
      <c r="H1592">
        <f t="shared" si="289"/>
        <v>4</v>
      </c>
      <c r="I1592" t="str">
        <f t="shared" si="290"/>
        <v>Wednesday</v>
      </c>
      <c r="J1592">
        <f t="shared" si="291"/>
        <v>52.716666668420658</v>
      </c>
      <c r="K1592" s="1">
        <f t="shared" si="292"/>
        <v>42564.212951388887</v>
      </c>
      <c r="L1592" t="str">
        <f t="shared" si="293"/>
        <v>Trip Completed</v>
      </c>
      <c r="M1592" t="str">
        <f t="shared" si="294"/>
        <v>Airport</v>
      </c>
      <c r="N1592" s="1">
        <f t="shared" si="299"/>
        <v>42564</v>
      </c>
      <c r="O1592" t="str">
        <f t="shared" si="295"/>
        <v>13-Jul-2016 → 13-Jul-2016</v>
      </c>
      <c r="P1592" t="str">
        <f t="shared" si="296"/>
        <v>13-Jul-2016</v>
      </c>
      <c r="Q1592" s="2">
        <f t="shared" si="297"/>
        <v>42564</v>
      </c>
      <c r="R1592" t="str">
        <f t="shared" si="298"/>
        <v>Normal</v>
      </c>
    </row>
    <row r="1593" spans="1:18" x14ac:dyDescent="0.35">
      <c r="A1593">
        <v>5071</v>
      </c>
      <c r="B1593" t="s">
        <v>6</v>
      </c>
      <c r="C1593">
        <f t="shared" si="288"/>
        <v>169</v>
      </c>
      <c r="D1593">
        <v>169</v>
      </c>
      <c r="E1593" t="s">
        <v>7</v>
      </c>
      <c r="F1593" s="1">
        <v>42565.812881944446</v>
      </c>
      <c r="G1593" s="1">
        <v>42565.845462962963</v>
      </c>
      <c r="H1593">
        <f t="shared" si="289"/>
        <v>19</v>
      </c>
      <c r="I1593" t="str">
        <f t="shared" si="290"/>
        <v>Thursday</v>
      </c>
      <c r="J1593">
        <f t="shared" si="291"/>
        <v>46.91666666418314</v>
      </c>
      <c r="K1593" s="1">
        <f t="shared" si="292"/>
        <v>42565.845462962963</v>
      </c>
      <c r="L1593" t="str">
        <f t="shared" si="293"/>
        <v>Trip Completed</v>
      </c>
      <c r="M1593" t="str">
        <f t="shared" si="294"/>
        <v>Airport</v>
      </c>
      <c r="N1593" s="1">
        <f t="shared" si="299"/>
        <v>42565</v>
      </c>
      <c r="O1593" t="str">
        <f t="shared" si="295"/>
        <v>14-Jul-2016 → 14-Jul-2016</v>
      </c>
      <c r="P1593" t="str">
        <f t="shared" si="296"/>
        <v>14-Jul-2016</v>
      </c>
      <c r="Q1593" s="2">
        <f t="shared" si="297"/>
        <v>42565</v>
      </c>
      <c r="R1593" t="str">
        <f t="shared" si="298"/>
        <v>Normal</v>
      </c>
    </row>
    <row r="1594" spans="1:18" x14ac:dyDescent="0.35">
      <c r="A1594">
        <v>5287</v>
      </c>
      <c r="B1594" t="s">
        <v>8</v>
      </c>
      <c r="C1594">
        <f t="shared" si="288"/>
        <v>169</v>
      </c>
      <c r="D1594">
        <v>169</v>
      </c>
      <c r="E1594" t="s">
        <v>7</v>
      </c>
      <c r="F1594" s="1">
        <v>42565.907465277778</v>
      </c>
      <c r="G1594" s="1">
        <v>42565.941423611112</v>
      </c>
      <c r="H1594">
        <f t="shared" si="289"/>
        <v>21</v>
      </c>
      <c r="I1594" t="str">
        <f t="shared" si="290"/>
        <v>Thursday</v>
      </c>
      <c r="J1594">
        <f t="shared" si="291"/>
        <v>48.900000000139698</v>
      </c>
      <c r="K1594" s="1">
        <f t="shared" si="292"/>
        <v>42565.941423611112</v>
      </c>
      <c r="L1594" t="str">
        <f t="shared" si="293"/>
        <v>Trip Completed</v>
      </c>
      <c r="M1594" t="str">
        <f t="shared" si="294"/>
        <v>City</v>
      </c>
      <c r="N1594" s="1">
        <f t="shared" si="299"/>
        <v>42565</v>
      </c>
      <c r="O1594" t="str">
        <f t="shared" si="295"/>
        <v>14-Jul-2016 → 14-Jul-2016</v>
      </c>
      <c r="P1594" t="str">
        <f t="shared" si="296"/>
        <v>14-Jul-2016</v>
      </c>
      <c r="Q1594" s="2">
        <f t="shared" si="297"/>
        <v>42565</v>
      </c>
      <c r="R1594" t="str">
        <f t="shared" si="298"/>
        <v>Normal</v>
      </c>
    </row>
    <row r="1595" spans="1:18" x14ac:dyDescent="0.35">
      <c r="A1595">
        <v>33</v>
      </c>
      <c r="B1595" t="s">
        <v>6</v>
      </c>
      <c r="C1595">
        <f t="shared" si="288"/>
        <v>170</v>
      </c>
      <c r="D1595">
        <v>170</v>
      </c>
      <c r="E1595" t="s">
        <v>7</v>
      </c>
      <c r="F1595" s="1">
        <v>42681.095138888886</v>
      </c>
      <c r="G1595" s="1">
        <v>42681.146527777775</v>
      </c>
      <c r="H1595">
        <f t="shared" si="289"/>
        <v>2</v>
      </c>
      <c r="I1595" t="str">
        <f t="shared" si="290"/>
        <v>Monday</v>
      </c>
      <c r="J1595">
        <f t="shared" si="291"/>
        <v>74.000000000232831</v>
      </c>
      <c r="K1595" s="1">
        <f t="shared" si="292"/>
        <v>42681.146527777775</v>
      </c>
      <c r="L1595" t="str">
        <f t="shared" si="293"/>
        <v>Trip Completed</v>
      </c>
      <c r="M1595" t="str">
        <f t="shared" si="294"/>
        <v>Airport</v>
      </c>
      <c r="N1595" s="1">
        <f t="shared" si="299"/>
        <v>42681</v>
      </c>
      <c r="O1595" t="str">
        <f t="shared" si="295"/>
        <v>07-Nov-2016 → 07-Nov-2016</v>
      </c>
      <c r="P1595" t="str">
        <f t="shared" si="296"/>
        <v>07-Nov-2016</v>
      </c>
      <c r="Q1595" s="2">
        <f t="shared" si="297"/>
        <v>42681</v>
      </c>
      <c r="R1595" t="str">
        <f t="shared" si="298"/>
        <v>Holiday</v>
      </c>
    </row>
    <row r="1596" spans="1:18" x14ac:dyDescent="0.35">
      <c r="A1596">
        <v>2692</v>
      </c>
      <c r="B1596" t="s">
        <v>8</v>
      </c>
      <c r="C1596">
        <f t="shared" si="288"/>
        <v>170</v>
      </c>
      <c r="D1596">
        <v>170</v>
      </c>
      <c r="E1596" t="s">
        <v>7</v>
      </c>
      <c r="F1596" s="1">
        <v>42564.029398148145</v>
      </c>
      <c r="G1596" s="1">
        <v>42564.070069444446</v>
      </c>
      <c r="H1596">
        <f t="shared" si="289"/>
        <v>0</v>
      </c>
      <c r="I1596" t="str">
        <f t="shared" si="290"/>
        <v>Wednesday</v>
      </c>
      <c r="J1596">
        <f t="shared" si="291"/>
        <v>58.566666673868895</v>
      </c>
      <c r="K1596" s="1">
        <f t="shared" si="292"/>
        <v>42564.070069444446</v>
      </c>
      <c r="L1596" t="str">
        <f t="shared" si="293"/>
        <v>Trip Completed</v>
      </c>
      <c r="M1596" t="str">
        <f t="shared" si="294"/>
        <v>City</v>
      </c>
      <c r="N1596" s="1">
        <f t="shared" si="299"/>
        <v>42564</v>
      </c>
      <c r="O1596" t="str">
        <f t="shared" si="295"/>
        <v>13-Jul-2016 → 13-Jul-2016</v>
      </c>
      <c r="P1596" t="str">
        <f t="shared" si="296"/>
        <v>13-Jul-2016</v>
      </c>
      <c r="Q1596" s="2">
        <f t="shared" si="297"/>
        <v>42564</v>
      </c>
      <c r="R1596" t="str">
        <f t="shared" si="298"/>
        <v>Normal</v>
      </c>
    </row>
    <row r="1597" spans="1:18" x14ac:dyDescent="0.35">
      <c r="A1597">
        <v>2835</v>
      </c>
      <c r="B1597" t="s">
        <v>8</v>
      </c>
      <c r="C1597">
        <f t="shared" si="288"/>
        <v>170</v>
      </c>
      <c r="D1597">
        <v>170</v>
      </c>
      <c r="E1597" t="s">
        <v>7</v>
      </c>
      <c r="F1597" s="1">
        <v>42564.222071759257</v>
      </c>
      <c r="G1597" s="1">
        <v>42564.267175925925</v>
      </c>
      <c r="H1597">
        <f t="shared" si="289"/>
        <v>5</v>
      </c>
      <c r="I1597" t="str">
        <f t="shared" si="290"/>
        <v>Wednesday</v>
      </c>
      <c r="J1597">
        <f t="shared" si="291"/>
        <v>64.950000001117587</v>
      </c>
      <c r="K1597" s="1">
        <f t="shared" si="292"/>
        <v>42564.267175925925</v>
      </c>
      <c r="L1597" t="str">
        <f t="shared" si="293"/>
        <v>Trip Completed</v>
      </c>
      <c r="M1597" t="str">
        <f t="shared" si="294"/>
        <v>City</v>
      </c>
      <c r="N1597" s="1">
        <f t="shared" si="299"/>
        <v>42564</v>
      </c>
      <c r="O1597" t="str">
        <f t="shared" si="295"/>
        <v>13-Jul-2016 → 13-Jul-2016</v>
      </c>
      <c r="P1597" t="str">
        <f t="shared" si="296"/>
        <v>13-Jul-2016</v>
      </c>
      <c r="Q1597" s="2">
        <f t="shared" si="297"/>
        <v>42564</v>
      </c>
      <c r="R1597" t="str">
        <f t="shared" si="298"/>
        <v>Normal</v>
      </c>
    </row>
    <row r="1598" spans="1:18" x14ac:dyDescent="0.35">
      <c r="A1598">
        <v>3122</v>
      </c>
      <c r="B1598" t="s">
        <v>6</v>
      </c>
      <c r="C1598">
        <f t="shared" si="288"/>
        <v>170</v>
      </c>
      <c r="D1598">
        <v>170</v>
      </c>
      <c r="E1598" t="s">
        <v>7</v>
      </c>
      <c r="F1598" s="1">
        <v>42564.359178240738</v>
      </c>
      <c r="G1598" s="1">
        <v>42564.384409722225</v>
      </c>
      <c r="H1598">
        <f t="shared" si="289"/>
        <v>8</v>
      </c>
      <c r="I1598" t="str">
        <f t="shared" si="290"/>
        <v>Wednesday</v>
      </c>
      <c r="J1598">
        <f t="shared" si="291"/>
        <v>36.333333340007812</v>
      </c>
      <c r="K1598" s="1">
        <f t="shared" si="292"/>
        <v>42564.384409722225</v>
      </c>
      <c r="L1598" t="str">
        <f t="shared" si="293"/>
        <v>Trip Completed</v>
      </c>
      <c r="M1598" t="str">
        <f t="shared" si="294"/>
        <v>Airport</v>
      </c>
      <c r="N1598" s="1">
        <f t="shared" si="299"/>
        <v>42564</v>
      </c>
      <c r="O1598" t="str">
        <f t="shared" si="295"/>
        <v>13-Jul-2016 → 13-Jul-2016</v>
      </c>
      <c r="P1598" t="str">
        <f t="shared" si="296"/>
        <v>13-Jul-2016</v>
      </c>
      <c r="Q1598" s="2">
        <f t="shared" si="297"/>
        <v>42564</v>
      </c>
      <c r="R1598" t="str">
        <f t="shared" si="298"/>
        <v>Normal</v>
      </c>
    </row>
    <row r="1599" spans="1:18" x14ac:dyDescent="0.35">
      <c r="A1599">
        <v>3465</v>
      </c>
      <c r="B1599" t="s">
        <v>8</v>
      </c>
      <c r="C1599">
        <f t="shared" si="288"/>
        <v>170</v>
      </c>
      <c r="D1599">
        <v>170</v>
      </c>
      <c r="E1599" t="s">
        <v>7</v>
      </c>
      <c r="F1599" s="1">
        <v>42564.716898148145</v>
      </c>
      <c r="G1599" s="1">
        <v>42564.752662037034</v>
      </c>
      <c r="H1599">
        <f t="shared" si="289"/>
        <v>17</v>
      </c>
      <c r="I1599" t="str">
        <f t="shared" si="290"/>
        <v>Wednesday</v>
      </c>
      <c r="J1599">
        <f t="shared" si="291"/>
        <v>51.500000000232831</v>
      </c>
      <c r="K1599" s="1">
        <f t="shared" si="292"/>
        <v>42564.752662037034</v>
      </c>
      <c r="L1599" t="str">
        <f t="shared" si="293"/>
        <v>Trip Completed</v>
      </c>
      <c r="M1599" t="str">
        <f t="shared" si="294"/>
        <v>City</v>
      </c>
      <c r="N1599" s="1">
        <f t="shared" si="299"/>
        <v>42564</v>
      </c>
      <c r="O1599" t="str">
        <f t="shared" si="295"/>
        <v>13-Jul-2016 → 13-Jul-2016</v>
      </c>
      <c r="P1599" t="str">
        <f t="shared" si="296"/>
        <v>13-Jul-2016</v>
      </c>
      <c r="Q1599" s="2">
        <f t="shared" si="297"/>
        <v>42564</v>
      </c>
      <c r="R1599" t="str">
        <f t="shared" si="298"/>
        <v>Normal</v>
      </c>
    </row>
    <row r="1600" spans="1:18" x14ac:dyDescent="0.35">
      <c r="A1600">
        <v>3857</v>
      </c>
      <c r="B1600" t="s">
        <v>8</v>
      </c>
      <c r="C1600">
        <f t="shared" si="288"/>
        <v>170</v>
      </c>
      <c r="D1600">
        <v>170</v>
      </c>
      <c r="E1600" t="s">
        <v>7</v>
      </c>
      <c r="F1600" s="1">
        <v>42564.898668981485</v>
      </c>
      <c r="G1600" s="1">
        <v>42564.948865740742</v>
      </c>
      <c r="H1600">
        <f t="shared" si="289"/>
        <v>21</v>
      </c>
      <c r="I1600" t="str">
        <f t="shared" si="290"/>
        <v>Wednesday</v>
      </c>
      <c r="J1600">
        <f t="shared" si="291"/>
        <v>72.283333330415189</v>
      </c>
      <c r="K1600" s="1">
        <f t="shared" si="292"/>
        <v>42564.948865740742</v>
      </c>
      <c r="L1600" t="str">
        <f t="shared" si="293"/>
        <v>Trip Completed</v>
      </c>
      <c r="M1600" t="str">
        <f t="shared" si="294"/>
        <v>City</v>
      </c>
      <c r="N1600" s="1">
        <f t="shared" si="299"/>
        <v>42564</v>
      </c>
      <c r="O1600" t="str">
        <f t="shared" si="295"/>
        <v>13-Jul-2016 → 13-Jul-2016</v>
      </c>
      <c r="P1600" t="str">
        <f t="shared" si="296"/>
        <v>13-Jul-2016</v>
      </c>
      <c r="Q1600" s="2">
        <f t="shared" si="297"/>
        <v>42564</v>
      </c>
      <c r="R1600" t="str">
        <f t="shared" si="298"/>
        <v>Normal</v>
      </c>
    </row>
    <row r="1601" spans="1:18" x14ac:dyDescent="0.35">
      <c r="A1601">
        <v>4343</v>
      </c>
      <c r="B1601" t="s">
        <v>6</v>
      </c>
      <c r="C1601">
        <f t="shared" si="288"/>
        <v>170</v>
      </c>
      <c r="D1601">
        <v>170</v>
      </c>
      <c r="E1601" t="s">
        <v>7</v>
      </c>
      <c r="F1601" s="1">
        <v>42565.303865740738</v>
      </c>
      <c r="G1601" s="1">
        <v>42565.338784722226</v>
      </c>
      <c r="H1601">
        <f t="shared" si="289"/>
        <v>7</v>
      </c>
      <c r="I1601" t="str">
        <f t="shared" si="290"/>
        <v>Thursday</v>
      </c>
      <c r="J1601">
        <f t="shared" si="291"/>
        <v>50.283333342522383</v>
      </c>
      <c r="K1601" s="1">
        <f t="shared" si="292"/>
        <v>42565.338784722226</v>
      </c>
      <c r="L1601" t="str">
        <f t="shared" si="293"/>
        <v>Trip Completed</v>
      </c>
      <c r="M1601" t="str">
        <f t="shared" si="294"/>
        <v>Airport</v>
      </c>
      <c r="N1601" s="1">
        <f t="shared" si="299"/>
        <v>42565</v>
      </c>
      <c r="O1601" t="str">
        <f t="shared" si="295"/>
        <v>14-Jul-2016 → 14-Jul-2016</v>
      </c>
      <c r="P1601" t="str">
        <f t="shared" si="296"/>
        <v>14-Jul-2016</v>
      </c>
      <c r="Q1601" s="2">
        <f t="shared" si="297"/>
        <v>42565</v>
      </c>
      <c r="R1601" t="str">
        <f t="shared" si="298"/>
        <v>Normal</v>
      </c>
    </row>
    <row r="1602" spans="1:18" x14ac:dyDescent="0.35">
      <c r="A1602">
        <v>4417</v>
      </c>
      <c r="B1602" t="s">
        <v>8</v>
      </c>
      <c r="C1602">
        <f t="shared" ref="C1602:C1665" si="300">IF(ISNUMBER(D1602), D1602, "Unavailable")</f>
        <v>170</v>
      </c>
      <c r="D1602">
        <v>170</v>
      </c>
      <c r="E1602" t="s">
        <v>7</v>
      </c>
      <c r="F1602" s="1">
        <v>42565.342789351853</v>
      </c>
      <c r="G1602" s="1">
        <v>42565.380300925928</v>
      </c>
      <c r="H1602">
        <f t="shared" si="289"/>
        <v>8</v>
      </c>
      <c r="I1602" t="str">
        <f t="shared" si="290"/>
        <v>Thursday</v>
      </c>
      <c r="J1602">
        <f t="shared" si="291"/>
        <v>54.016666668467224</v>
      </c>
      <c r="K1602" s="1">
        <f t="shared" si="292"/>
        <v>42565.380300925928</v>
      </c>
      <c r="L1602" t="str">
        <f t="shared" si="293"/>
        <v>Trip Completed</v>
      </c>
      <c r="M1602" t="str">
        <f t="shared" si="294"/>
        <v>City</v>
      </c>
      <c r="N1602" s="1">
        <f t="shared" si="299"/>
        <v>42565</v>
      </c>
      <c r="O1602" t="str">
        <f t="shared" si="295"/>
        <v>14-Jul-2016 → 14-Jul-2016</v>
      </c>
      <c r="P1602" t="str">
        <f t="shared" si="296"/>
        <v>14-Jul-2016</v>
      </c>
      <c r="Q1602" s="2">
        <f t="shared" si="297"/>
        <v>42565</v>
      </c>
      <c r="R1602" t="str">
        <f t="shared" si="298"/>
        <v>Normal</v>
      </c>
    </row>
    <row r="1603" spans="1:18" x14ac:dyDescent="0.35">
      <c r="A1603">
        <v>5756</v>
      </c>
      <c r="B1603" t="s">
        <v>8</v>
      </c>
      <c r="C1603">
        <f t="shared" si="300"/>
        <v>170</v>
      </c>
      <c r="D1603">
        <v>170</v>
      </c>
      <c r="E1603" t="s">
        <v>7</v>
      </c>
      <c r="F1603" s="1">
        <v>42566.335428240738</v>
      </c>
      <c r="G1603" s="1">
        <v>42566.369293981479</v>
      </c>
      <c r="H1603">
        <f t="shared" ref="H1603:H1666" si="301">HOUR(F1603)</f>
        <v>8</v>
      </c>
      <c r="I1603" t="str">
        <f t="shared" ref="I1603:I1666" si="302">TEXT(F1603, "dddd")</f>
        <v>Friday</v>
      </c>
      <c r="J1603">
        <f t="shared" ref="J1603:J1666" si="303">(G1603 - F1603) * 1440</f>
        <v>48.76666666707024</v>
      </c>
      <c r="K1603" s="1">
        <f t="shared" ref="K1603:K1666" si="304">IF(TRIM(E1603)="Trip Completed", G1603, "Unavailable")</f>
        <v>42566.369293981479</v>
      </c>
      <c r="L1603" t="str">
        <f t="shared" ref="L1603:L1666" si="305">PROPER(TRIM(E1603))</f>
        <v>Trip Completed</v>
      </c>
      <c r="M1603" t="str">
        <f t="shared" ref="M1603:M1666" si="306">PROPER(TRIM(B1603))</f>
        <v>City</v>
      </c>
      <c r="N1603" s="1">
        <f t="shared" si="299"/>
        <v>42566</v>
      </c>
      <c r="O1603" t="str">
        <f t="shared" ref="O1603:O1666" si="307">TEXT(F1603,"dd-mmm-yyyy") &amp; " → " &amp; IF(G1603="", "", TEXT(G1603,"dd-mmm-yyyy"))</f>
        <v>15-Jul-2016 → 15-Jul-2016</v>
      </c>
      <c r="P1603" t="str">
        <f t="shared" ref="P1603:P1666" si="308">LEFT(O1603, FIND("→", O1603)-2)</f>
        <v>15-Jul-2016</v>
      </c>
      <c r="Q1603" s="2">
        <f t="shared" ref="Q1603:Q1666" si="309">DATEVALUE(LEFT(O1603, FIND("→", O1603)-2))</f>
        <v>42566</v>
      </c>
      <c r="R1603" t="str">
        <f t="shared" ref="R1603:R1666" si="310">IF(Q1603=DATE(2016,11,7),"Holiday", IF(Q1603=DATE(2016,12,7),"Strike/Disruption (Vardah cyclone in Chennai)","Normal"))</f>
        <v>Normal</v>
      </c>
    </row>
    <row r="1604" spans="1:18" x14ac:dyDescent="0.35">
      <c r="A1604">
        <v>5907</v>
      </c>
      <c r="B1604" t="s">
        <v>6</v>
      </c>
      <c r="C1604">
        <f t="shared" si="300"/>
        <v>170</v>
      </c>
      <c r="D1604">
        <v>170</v>
      </c>
      <c r="E1604" t="s">
        <v>7</v>
      </c>
      <c r="F1604" s="1">
        <v>42566.414293981485</v>
      </c>
      <c r="G1604" s="1">
        <v>42566.461608796293</v>
      </c>
      <c r="H1604">
        <f t="shared" si="301"/>
        <v>9</v>
      </c>
      <c r="I1604" t="str">
        <f t="shared" si="302"/>
        <v>Friday</v>
      </c>
      <c r="J1604">
        <f t="shared" si="303"/>
        <v>68.133333324221894</v>
      </c>
      <c r="K1604" s="1">
        <f t="shared" si="304"/>
        <v>42566.461608796293</v>
      </c>
      <c r="L1604" t="str">
        <f t="shared" si="305"/>
        <v>Trip Completed</v>
      </c>
      <c r="M1604" t="str">
        <f t="shared" si="306"/>
        <v>Airport</v>
      </c>
      <c r="N1604" s="1">
        <f t="shared" ref="N1604:N1667" si="311">INT(F1604)</f>
        <v>42566</v>
      </c>
      <c r="O1604" t="str">
        <f t="shared" si="307"/>
        <v>15-Jul-2016 → 15-Jul-2016</v>
      </c>
      <c r="P1604" t="str">
        <f t="shared" si="308"/>
        <v>15-Jul-2016</v>
      </c>
      <c r="Q1604" s="2">
        <f t="shared" si="309"/>
        <v>42566</v>
      </c>
      <c r="R1604" t="str">
        <f t="shared" si="310"/>
        <v>Normal</v>
      </c>
    </row>
    <row r="1605" spans="1:18" x14ac:dyDescent="0.35">
      <c r="A1605">
        <v>699</v>
      </c>
      <c r="B1605" t="s">
        <v>6</v>
      </c>
      <c r="C1605">
        <f t="shared" si="300"/>
        <v>171</v>
      </c>
      <c r="D1605">
        <v>171</v>
      </c>
      <c r="E1605" t="s">
        <v>7</v>
      </c>
      <c r="F1605" s="1">
        <v>42681.584722222222</v>
      </c>
      <c r="G1605" s="1">
        <v>42681.626388888886</v>
      </c>
      <c r="H1605">
        <f t="shared" si="301"/>
        <v>14</v>
      </c>
      <c r="I1605" t="str">
        <f t="shared" si="302"/>
        <v>Monday</v>
      </c>
      <c r="J1605">
        <f t="shared" si="303"/>
        <v>59.99999999650754</v>
      </c>
      <c r="K1605" s="1">
        <f t="shared" si="304"/>
        <v>42681.626388888886</v>
      </c>
      <c r="L1605" t="str">
        <f t="shared" si="305"/>
        <v>Trip Completed</v>
      </c>
      <c r="M1605" t="str">
        <f t="shared" si="306"/>
        <v>Airport</v>
      </c>
      <c r="N1605" s="1">
        <f t="shared" si="311"/>
        <v>42681</v>
      </c>
      <c r="O1605" t="str">
        <f t="shared" si="307"/>
        <v>07-Nov-2016 → 07-Nov-2016</v>
      </c>
      <c r="P1605" t="str">
        <f t="shared" si="308"/>
        <v>07-Nov-2016</v>
      </c>
      <c r="Q1605" s="2">
        <f t="shared" si="309"/>
        <v>42681</v>
      </c>
      <c r="R1605" t="str">
        <f t="shared" si="310"/>
        <v>Holiday</v>
      </c>
    </row>
    <row r="1606" spans="1:18" x14ac:dyDescent="0.35">
      <c r="A1606">
        <v>821</v>
      </c>
      <c r="B1606" t="s">
        <v>8</v>
      </c>
      <c r="C1606">
        <f t="shared" si="300"/>
        <v>171</v>
      </c>
      <c r="D1606">
        <v>171</v>
      </c>
      <c r="E1606" t="s">
        <v>7</v>
      </c>
      <c r="F1606" s="1">
        <v>42681.731944444444</v>
      </c>
      <c r="G1606" s="1">
        <v>42681.747916666667</v>
      </c>
      <c r="H1606">
        <f t="shared" si="301"/>
        <v>17</v>
      </c>
      <c r="I1606" t="str">
        <f t="shared" si="302"/>
        <v>Monday</v>
      </c>
      <c r="J1606">
        <f t="shared" si="303"/>
        <v>23.000000001629815</v>
      </c>
      <c r="K1606" s="1">
        <f t="shared" si="304"/>
        <v>42681.747916666667</v>
      </c>
      <c r="L1606" t="str">
        <f t="shared" si="305"/>
        <v>Trip Completed</v>
      </c>
      <c r="M1606" t="str">
        <f t="shared" si="306"/>
        <v>City</v>
      </c>
      <c r="N1606" s="1">
        <f t="shared" si="311"/>
        <v>42681</v>
      </c>
      <c r="O1606" t="str">
        <f t="shared" si="307"/>
        <v>07-Nov-2016 → 07-Nov-2016</v>
      </c>
      <c r="P1606" t="str">
        <f t="shared" si="308"/>
        <v>07-Nov-2016</v>
      </c>
      <c r="Q1606" s="2">
        <f t="shared" si="309"/>
        <v>42681</v>
      </c>
      <c r="R1606" t="str">
        <f t="shared" si="310"/>
        <v>Holiday</v>
      </c>
    </row>
    <row r="1607" spans="1:18" x14ac:dyDescent="0.35">
      <c r="A1607">
        <v>2085</v>
      </c>
      <c r="B1607" t="s">
        <v>8</v>
      </c>
      <c r="C1607">
        <f t="shared" si="300"/>
        <v>171</v>
      </c>
      <c r="D1607">
        <v>171</v>
      </c>
      <c r="E1607" t="s">
        <v>7</v>
      </c>
      <c r="F1607" s="1">
        <v>42711.65347222222</v>
      </c>
      <c r="G1607" s="1">
        <v>42711.685416666667</v>
      </c>
      <c r="H1607">
        <f t="shared" si="301"/>
        <v>15</v>
      </c>
      <c r="I1607" t="str">
        <f t="shared" si="302"/>
        <v>Wednesday</v>
      </c>
      <c r="J1607">
        <f t="shared" si="303"/>
        <v>46.000000003259629</v>
      </c>
      <c r="K1607" s="1">
        <f t="shared" si="304"/>
        <v>42711.685416666667</v>
      </c>
      <c r="L1607" t="str">
        <f t="shared" si="305"/>
        <v>Trip Completed</v>
      </c>
      <c r="M1607" t="str">
        <f t="shared" si="306"/>
        <v>City</v>
      </c>
      <c r="N1607" s="1">
        <f t="shared" si="311"/>
        <v>42711</v>
      </c>
      <c r="O1607" t="str">
        <f t="shared" si="307"/>
        <v>07-Dec-2016 → 07-Dec-2016</v>
      </c>
      <c r="P1607" t="str">
        <f t="shared" si="308"/>
        <v>07-Dec-2016</v>
      </c>
      <c r="Q1607" s="2">
        <f t="shared" si="309"/>
        <v>42711</v>
      </c>
      <c r="R1607" t="str">
        <f t="shared" si="310"/>
        <v>Strike/Disruption (Vardah cyclone in Chennai)</v>
      </c>
    </row>
    <row r="1608" spans="1:18" x14ac:dyDescent="0.35">
      <c r="A1608">
        <v>2346</v>
      </c>
      <c r="B1608" t="s">
        <v>6</v>
      </c>
      <c r="C1608">
        <f t="shared" si="300"/>
        <v>171</v>
      </c>
      <c r="D1608">
        <v>171</v>
      </c>
      <c r="E1608" t="s">
        <v>7</v>
      </c>
      <c r="F1608" s="1">
        <v>42711.803472222222</v>
      </c>
      <c r="G1608" s="1">
        <v>42711.836111111108</v>
      </c>
      <c r="H1608">
        <f t="shared" si="301"/>
        <v>19</v>
      </c>
      <c r="I1608" t="str">
        <f t="shared" si="302"/>
        <v>Wednesday</v>
      </c>
      <c r="J1608">
        <f t="shared" si="303"/>
        <v>46.999999996041879</v>
      </c>
      <c r="K1608" s="1">
        <f t="shared" si="304"/>
        <v>42711.836111111108</v>
      </c>
      <c r="L1608" t="str">
        <f t="shared" si="305"/>
        <v>Trip Completed</v>
      </c>
      <c r="M1608" t="str">
        <f t="shared" si="306"/>
        <v>Airport</v>
      </c>
      <c r="N1608" s="1">
        <f t="shared" si="311"/>
        <v>42711</v>
      </c>
      <c r="O1608" t="str">
        <f t="shared" si="307"/>
        <v>07-Dec-2016 → 07-Dec-2016</v>
      </c>
      <c r="P1608" t="str">
        <f t="shared" si="308"/>
        <v>07-Dec-2016</v>
      </c>
      <c r="Q1608" s="2">
        <f t="shared" si="309"/>
        <v>42711</v>
      </c>
      <c r="R1608" t="str">
        <f t="shared" si="310"/>
        <v>Strike/Disruption (Vardah cyclone in Chennai)</v>
      </c>
    </row>
    <row r="1609" spans="1:18" x14ac:dyDescent="0.35">
      <c r="A1609">
        <v>2704</v>
      </c>
      <c r="B1609" t="s">
        <v>8</v>
      </c>
      <c r="C1609">
        <f t="shared" si="300"/>
        <v>171</v>
      </c>
      <c r="D1609">
        <v>171</v>
      </c>
      <c r="E1609" t="s">
        <v>7</v>
      </c>
      <c r="F1609" s="1">
        <v>42564.050370370373</v>
      </c>
      <c r="G1609" s="1">
        <v>42564.082048611112</v>
      </c>
      <c r="H1609">
        <f t="shared" si="301"/>
        <v>1</v>
      </c>
      <c r="I1609" t="str">
        <f t="shared" si="302"/>
        <v>Wednesday</v>
      </c>
      <c r="J1609">
        <f t="shared" si="303"/>
        <v>45.616666664136574</v>
      </c>
      <c r="K1609" s="1">
        <f t="shared" si="304"/>
        <v>42564.082048611112</v>
      </c>
      <c r="L1609" t="str">
        <f t="shared" si="305"/>
        <v>Trip Completed</v>
      </c>
      <c r="M1609" t="str">
        <f t="shared" si="306"/>
        <v>City</v>
      </c>
      <c r="N1609" s="1">
        <f t="shared" si="311"/>
        <v>42564</v>
      </c>
      <c r="O1609" t="str">
        <f t="shared" si="307"/>
        <v>13-Jul-2016 → 13-Jul-2016</v>
      </c>
      <c r="P1609" t="str">
        <f t="shared" si="308"/>
        <v>13-Jul-2016</v>
      </c>
      <c r="Q1609" s="2">
        <f t="shared" si="309"/>
        <v>42564</v>
      </c>
      <c r="R1609" t="str">
        <f t="shared" si="310"/>
        <v>Normal</v>
      </c>
    </row>
    <row r="1610" spans="1:18" x14ac:dyDescent="0.35">
      <c r="A1610">
        <v>2901</v>
      </c>
      <c r="B1610" t="s">
        <v>6</v>
      </c>
      <c r="C1610">
        <f t="shared" si="300"/>
        <v>171</v>
      </c>
      <c r="D1610">
        <v>171</v>
      </c>
      <c r="E1610" t="s">
        <v>7</v>
      </c>
      <c r="F1610" s="1">
        <v>42564.253055555557</v>
      </c>
      <c r="G1610" s="1">
        <v>42564.303888888891</v>
      </c>
      <c r="H1610">
        <f t="shared" si="301"/>
        <v>6</v>
      </c>
      <c r="I1610" t="str">
        <f t="shared" si="302"/>
        <v>Wednesday</v>
      </c>
      <c r="J1610">
        <f t="shared" si="303"/>
        <v>73.200000001816079</v>
      </c>
      <c r="K1610" s="1">
        <f t="shared" si="304"/>
        <v>42564.303888888891</v>
      </c>
      <c r="L1610" t="str">
        <f t="shared" si="305"/>
        <v>Trip Completed</v>
      </c>
      <c r="M1610" t="str">
        <f t="shared" si="306"/>
        <v>Airport</v>
      </c>
      <c r="N1610" s="1">
        <f t="shared" si="311"/>
        <v>42564</v>
      </c>
      <c r="O1610" t="str">
        <f t="shared" si="307"/>
        <v>13-Jul-2016 → 13-Jul-2016</v>
      </c>
      <c r="P1610" t="str">
        <f t="shared" si="308"/>
        <v>13-Jul-2016</v>
      </c>
      <c r="Q1610" s="2">
        <f t="shared" si="309"/>
        <v>42564</v>
      </c>
      <c r="R1610" t="str">
        <f t="shared" si="310"/>
        <v>Normal</v>
      </c>
    </row>
    <row r="1611" spans="1:18" x14ac:dyDescent="0.35">
      <c r="A1611">
        <v>3475</v>
      </c>
      <c r="B1611" t="s">
        <v>8</v>
      </c>
      <c r="C1611">
        <f t="shared" si="300"/>
        <v>171</v>
      </c>
      <c r="D1611">
        <v>171</v>
      </c>
      <c r="E1611" t="s">
        <v>7</v>
      </c>
      <c r="F1611" s="1">
        <v>42564.72216435185</v>
      </c>
      <c r="G1611" s="1">
        <v>42564.747106481482</v>
      </c>
      <c r="H1611">
        <f t="shared" si="301"/>
        <v>17</v>
      </c>
      <c r="I1611" t="str">
        <f t="shared" si="302"/>
        <v>Wednesday</v>
      </c>
      <c r="J1611">
        <f t="shared" si="303"/>
        <v>35.916666670236737</v>
      </c>
      <c r="K1611" s="1">
        <f t="shared" si="304"/>
        <v>42564.747106481482</v>
      </c>
      <c r="L1611" t="str">
        <f t="shared" si="305"/>
        <v>Trip Completed</v>
      </c>
      <c r="M1611" t="str">
        <f t="shared" si="306"/>
        <v>City</v>
      </c>
      <c r="N1611" s="1">
        <f t="shared" si="311"/>
        <v>42564</v>
      </c>
      <c r="O1611" t="str">
        <f t="shared" si="307"/>
        <v>13-Jul-2016 → 13-Jul-2016</v>
      </c>
      <c r="P1611" t="str">
        <f t="shared" si="308"/>
        <v>13-Jul-2016</v>
      </c>
      <c r="Q1611" s="2">
        <f t="shared" si="309"/>
        <v>42564</v>
      </c>
      <c r="R1611" t="str">
        <f t="shared" si="310"/>
        <v>Normal</v>
      </c>
    </row>
    <row r="1612" spans="1:18" x14ac:dyDescent="0.35">
      <c r="A1612">
        <v>3743</v>
      </c>
      <c r="B1612" t="s">
        <v>6</v>
      </c>
      <c r="C1612">
        <f t="shared" si="300"/>
        <v>171</v>
      </c>
      <c r="D1612">
        <v>171</v>
      </c>
      <c r="E1612" t="s">
        <v>7</v>
      </c>
      <c r="F1612" s="1">
        <v>42564.84710648148</v>
      </c>
      <c r="G1612" s="1">
        <v>42564.882141203707</v>
      </c>
      <c r="H1612">
        <f t="shared" si="301"/>
        <v>20</v>
      </c>
      <c r="I1612" t="str">
        <f t="shared" si="302"/>
        <v>Wednesday</v>
      </c>
      <c r="J1612">
        <f t="shared" si="303"/>
        <v>50.450000006239861</v>
      </c>
      <c r="K1612" s="1">
        <f t="shared" si="304"/>
        <v>42564.882141203707</v>
      </c>
      <c r="L1612" t="str">
        <f t="shared" si="305"/>
        <v>Trip Completed</v>
      </c>
      <c r="M1612" t="str">
        <f t="shared" si="306"/>
        <v>Airport</v>
      </c>
      <c r="N1612" s="1">
        <f t="shared" si="311"/>
        <v>42564</v>
      </c>
      <c r="O1612" t="str">
        <f t="shared" si="307"/>
        <v>13-Jul-2016 → 13-Jul-2016</v>
      </c>
      <c r="P1612" t="str">
        <f t="shared" si="308"/>
        <v>13-Jul-2016</v>
      </c>
      <c r="Q1612" s="2">
        <f t="shared" si="309"/>
        <v>42564</v>
      </c>
      <c r="R1612" t="str">
        <f t="shared" si="310"/>
        <v>Normal</v>
      </c>
    </row>
    <row r="1613" spans="1:18" x14ac:dyDescent="0.35">
      <c r="A1613">
        <v>5209</v>
      </c>
      <c r="B1613" t="s">
        <v>6</v>
      </c>
      <c r="C1613">
        <f t="shared" si="300"/>
        <v>171</v>
      </c>
      <c r="D1613">
        <v>171</v>
      </c>
      <c r="E1613" t="s">
        <v>7</v>
      </c>
      <c r="F1613" s="1">
        <v>42565.873854166668</v>
      </c>
      <c r="G1613" s="1">
        <v>42565.916400462964</v>
      </c>
      <c r="H1613">
        <f t="shared" si="301"/>
        <v>20</v>
      </c>
      <c r="I1613" t="str">
        <f t="shared" si="302"/>
        <v>Thursday</v>
      </c>
      <c r="J1613">
        <f t="shared" si="303"/>
        <v>61.266666665906087</v>
      </c>
      <c r="K1613" s="1">
        <f t="shared" si="304"/>
        <v>42565.916400462964</v>
      </c>
      <c r="L1613" t="str">
        <f t="shared" si="305"/>
        <v>Trip Completed</v>
      </c>
      <c r="M1613" t="str">
        <f t="shared" si="306"/>
        <v>Airport</v>
      </c>
      <c r="N1613" s="1">
        <f t="shared" si="311"/>
        <v>42565</v>
      </c>
      <c r="O1613" t="str">
        <f t="shared" si="307"/>
        <v>14-Jul-2016 → 14-Jul-2016</v>
      </c>
      <c r="P1613" t="str">
        <f t="shared" si="308"/>
        <v>14-Jul-2016</v>
      </c>
      <c r="Q1613" s="2">
        <f t="shared" si="309"/>
        <v>42565</v>
      </c>
      <c r="R1613" t="str">
        <f t="shared" si="310"/>
        <v>Normal</v>
      </c>
    </row>
    <row r="1614" spans="1:18" x14ac:dyDescent="0.35">
      <c r="A1614">
        <v>6674</v>
      </c>
      <c r="B1614" t="s">
        <v>6</v>
      </c>
      <c r="C1614">
        <f t="shared" si="300"/>
        <v>171</v>
      </c>
      <c r="D1614">
        <v>171</v>
      </c>
      <c r="E1614" t="s">
        <v>7</v>
      </c>
      <c r="F1614" s="1">
        <v>42566.934398148151</v>
      </c>
      <c r="G1614" s="1">
        <v>42566.964270833334</v>
      </c>
      <c r="H1614">
        <f t="shared" si="301"/>
        <v>22</v>
      </c>
      <c r="I1614" t="str">
        <f t="shared" si="302"/>
        <v>Friday</v>
      </c>
      <c r="J1614">
        <f t="shared" si="303"/>
        <v>43.016666664043441</v>
      </c>
      <c r="K1614" s="1">
        <f t="shared" si="304"/>
        <v>42566.964270833334</v>
      </c>
      <c r="L1614" t="str">
        <f t="shared" si="305"/>
        <v>Trip Completed</v>
      </c>
      <c r="M1614" t="str">
        <f t="shared" si="306"/>
        <v>Airport</v>
      </c>
      <c r="N1614" s="1">
        <f t="shared" si="311"/>
        <v>42566</v>
      </c>
      <c r="O1614" t="str">
        <f t="shared" si="307"/>
        <v>15-Jul-2016 → 15-Jul-2016</v>
      </c>
      <c r="P1614" t="str">
        <f t="shared" si="308"/>
        <v>15-Jul-2016</v>
      </c>
      <c r="Q1614" s="2">
        <f t="shared" si="309"/>
        <v>42566</v>
      </c>
      <c r="R1614" t="str">
        <f t="shared" si="310"/>
        <v>Normal</v>
      </c>
    </row>
    <row r="1615" spans="1:18" x14ac:dyDescent="0.35">
      <c r="A1615">
        <v>714</v>
      </c>
      <c r="B1615" t="s">
        <v>8</v>
      </c>
      <c r="C1615">
        <f t="shared" si="300"/>
        <v>172</v>
      </c>
      <c r="D1615">
        <v>172</v>
      </c>
      <c r="E1615" t="s">
        <v>7</v>
      </c>
      <c r="F1615" s="1">
        <v>42681.602777777778</v>
      </c>
      <c r="G1615" s="1">
        <v>42681.648611111108</v>
      </c>
      <c r="H1615">
        <f t="shared" si="301"/>
        <v>14</v>
      </c>
      <c r="I1615" t="str">
        <f t="shared" si="302"/>
        <v>Monday</v>
      </c>
      <c r="J1615">
        <f t="shared" si="303"/>
        <v>65.999999995110556</v>
      </c>
      <c r="K1615" s="1">
        <f t="shared" si="304"/>
        <v>42681.648611111108</v>
      </c>
      <c r="L1615" t="str">
        <f t="shared" si="305"/>
        <v>Trip Completed</v>
      </c>
      <c r="M1615" t="str">
        <f t="shared" si="306"/>
        <v>City</v>
      </c>
      <c r="N1615" s="1">
        <f t="shared" si="311"/>
        <v>42681</v>
      </c>
      <c r="O1615" t="str">
        <f t="shared" si="307"/>
        <v>07-Nov-2016 → 07-Nov-2016</v>
      </c>
      <c r="P1615" t="str">
        <f t="shared" si="308"/>
        <v>07-Nov-2016</v>
      </c>
      <c r="Q1615" s="2">
        <f t="shared" si="309"/>
        <v>42681</v>
      </c>
      <c r="R1615" t="str">
        <f t="shared" si="310"/>
        <v>Holiday</v>
      </c>
    </row>
    <row r="1616" spans="1:18" x14ac:dyDescent="0.35">
      <c r="A1616">
        <v>792</v>
      </c>
      <c r="B1616" t="s">
        <v>6</v>
      </c>
      <c r="C1616">
        <f t="shared" si="300"/>
        <v>172</v>
      </c>
      <c r="D1616">
        <v>172</v>
      </c>
      <c r="E1616" t="s">
        <v>7</v>
      </c>
      <c r="F1616" s="1">
        <v>42681.709027777775</v>
      </c>
      <c r="G1616" s="1">
        <v>42681.738888888889</v>
      </c>
      <c r="H1616">
        <f t="shared" si="301"/>
        <v>17</v>
      </c>
      <c r="I1616" t="str">
        <f t="shared" si="302"/>
        <v>Monday</v>
      </c>
      <c r="J1616">
        <f t="shared" si="303"/>
        <v>43.000000003958121</v>
      </c>
      <c r="K1616" s="1">
        <f t="shared" si="304"/>
        <v>42681.738888888889</v>
      </c>
      <c r="L1616" t="str">
        <f t="shared" si="305"/>
        <v>Trip Completed</v>
      </c>
      <c r="M1616" t="str">
        <f t="shared" si="306"/>
        <v>Airport</v>
      </c>
      <c r="N1616" s="1">
        <f t="shared" si="311"/>
        <v>42681</v>
      </c>
      <c r="O1616" t="str">
        <f t="shared" si="307"/>
        <v>07-Nov-2016 → 07-Nov-2016</v>
      </c>
      <c r="P1616" t="str">
        <f t="shared" si="308"/>
        <v>07-Nov-2016</v>
      </c>
      <c r="Q1616" s="2">
        <f t="shared" si="309"/>
        <v>42681</v>
      </c>
      <c r="R1616" t="str">
        <f t="shared" si="310"/>
        <v>Holiday</v>
      </c>
    </row>
    <row r="1617" spans="1:18" x14ac:dyDescent="0.35">
      <c r="A1617">
        <v>1341</v>
      </c>
      <c r="B1617" t="s">
        <v>6</v>
      </c>
      <c r="C1617">
        <f t="shared" si="300"/>
        <v>172</v>
      </c>
      <c r="D1617">
        <v>172</v>
      </c>
      <c r="E1617" t="s">
        <v>7</v>
      </c>
      <c r="F1617" s="1">
        <v>42681.976388888892</v>
      </c>
      <c r="G1617" s="1">
        <v>42711.004166666666</v>
      </c>
      <c r="H1617">
        <f t="shared" si="301"/>
        <v>23</v>
      </c>
      <c r="I1617" t="str">
        <f t="shared" si="302"/>
        <v>Monday</v>
      </c>
      <c r="J1617">
        <f t="shared" si="303"/>
        <v>41799.999999994179</v>
      </c>
      <c r="K1617" s="1">
        <f t="shared" si="304"/>
        <v>42711.004166666666</v>
      </c>
      <c r="L1617" t="str">
        <f t="shared" si="305"/>
        <v>Trip Completed</v>
      </c>
      <c r="M1617" t="str">
        <f t="shared" si="306"/>
        <v>Airport</v>
      </c>
      <c r="N1617" s="1">
        <f t="shared" si="311"/>
        <v>42681</v>
      </c>
      <c r="O1617" t="str">
        <f t="shared" si="307"/>
        <v>07-Nov-2016 → 07-Dec-2016</v>
      </c>
      <c r="P1617" t="str">
        <f t="shared" si="308"/>
        <v>07-Nov-2016</v>
      </c>
      <c r="Q1617" s="2">
        <f t="shared" si="309"/>
        <v>42681</v>
      </c>
      <c r="R1617" t="str">
        <f t="shared" si="310"/>
        <v>Holiday</v>
      </c>
    </row>
    <row r="1618" spans="1:18" x14ac:dyDescent="0.35">
      <c r="A1618">
        <v>1745</v>
      </c>
      <c r="B1618" t="s">
        <v>8</v>
      </c>
      <c r="C1618">
        <f t="shared" si="300"/>
        <v>172</v>
      </c>
      <c r="D1618">
        <v>172</v>
      </c>
      <c r="E1618" t="s">
        <v>7</v>
      </c>
      <c r="F1618" s="1">
        <v>42711.348611111112</v>
      </c>
      <c r="G1618" s="1">
        <v>42711.384027777778</v>
      </c>
      <c r="H1618">
        <f t="shared" si="301"/>
        <v>8</v>
      </c>
      <c r="I1618" t="str">
        <f t="shared" si="302"/>
        <v>Wednesday</v>
      </c>
      <c r="J1618">
        <f t="shared" si="303"/>
        <v>50.999999998603016</v>
      </c>
      <c r="K1618" s="1">
        <f t="shared" si="304"/>
        <v>42711.384027777778</v>
      </c>
      <c r="L1618" t="str">
        <f t="shared" si="305"/>
        <v>Trip Completed</v>
      </c>
      <c r="M1618" t="str">
        <f t="shared" si="306"/>
        <v>City</v>
      </c>
      <c r="N1618" s="1">
        <f t="shared" si="311"/>
        <v>42711</v>
      </c>
      <c r="O1618" t="str">
        <f t="shared" si="307"/>
        <v>07-Dec-2016 → 07-Dec-2016</v>
      </c>
      <c r="P1618" t="str">
        <f t="shared" si="308"/>
        <v>07-Dec-2016</v>
      </c>
      <c r="Q1618" s="2">
        <f t="shared" si="309"/>
        <v>42711</v>
      </c>
      <c r="R1618" t="str">
        <f t="shared" si="310"/>
        <v>Strike/Disruption (Vardah cyclone in Chennai)</v>
      </c>
    </row>
    <row r="1619" spans="1:18" x14ac:dyDescent="0.35">
      <c r="A1619">
        <v>1971</v>
      </c>
      <c r="B1619" t="s">
        <v>8</v>
      </c>
      <c r="C1619">
        <f t="shared" si="300"/>
        <v>172</v>
      </c>
      <c r="D1619">
        <v>172</v>
      </c>
      <c r="E1619" t="s">
        <v>7</v>
      </c>
      <c r="F1619" s="1">
        <v>42711.505555555559</v>
      </c>
      <c r="G1619" s="1">
        <v>42711.559027777781</v>
      </c>
      <c r="H1619">
        <f t="shared" si="301"/>
        <v>12</v>
      </c>
      <c r="I1619" t="str">
        <f t="shared" si="302"/>
        <v>Wednesday</v>
      </c>
      <c r="J1619">
        <f t="shared" si="303"/>
        <v>76.999999999534339</v>
      </c>
      <c r="K1619" s="1">
        <f t="shared" si="304"/>
        <v>42711.559027777781</v>
      </c>
      <c r="L1619" t="str">
        <f t="shared" si="305"/>
        <v>Trip Completed</v>
      </c>
      <c r="M1619" t="str">
        <f t="shared" si="306"/>
        <v>City</v>
      </c>
      <c r="N1619" s="1">
        <f t="shared" si="311"/>
        <v>42711</v>
      </c>
      <c r="O1619" t="str">
        <f t="shared" si="307"/>
        <v>07-Dec-2016 → 07-Dec-2016</v>
      </c>
      <c r="P1619" t="str">
        <f t="shared" si="308"/>
        <v>07-Dec-2016</v>
      </c>
      <c r="Q1619" s="2">
        <f t="shared" si="309"/>
        <v>42711</v>
      </c>
      <c r="R1619" t="str">
        <f t="shared" si="310"/>
        <v>Strike/Disruption (Vardah cyclone in Chennai)</v>
      </c>
    </row>
    <row r="1620" spans="1:18" x14ac:dyDescent="0.35">
      <c r="A1620">
        <v>2632</v>
      </c>
      <c r="B1620" t="s">
        <v>8</v>
      </c>
      <c r="C1620">
        <f t="shared" si="300"/>
        <v>172</v>
      </c>
      <c r="D1620">
        <v>172</v>
      </c>
      <c r="E1620" t="s">
        <v>7</v>
      </c>
      <c r="F1620" s="1">
        <v>42711.929861111108</v>
      </c>
      <c r="G1620" s="1">
        <v>42711.972916666666</v>
      </c>
      <c r="H1620">
        <f t="shared" si="301"/>
        <v>22</v>
      </c>
      <c r="I1620" t="str">
        <f t="shared" si="302"/>
        <v>Wednesday</v>
      </c>
      <c r="J1620">
        <f t="shared" si="303"/>
        <v>62.000000003026798</v>
      </c>
      <c r="K1620" s="1">
        <f t="shared" si="304"/>
        <v>42711.972916666666</v>
      </c>
      <c r="L1620" t="str">
        <f t="shared" si="305"/>
        <v>Trip Completed</v>
      </c>
      <c r="M1620" t="str">
        <f t="shared" si="306"/>
        <v>City</v>
      </c>
      <c r="N1620" s="1">
        <f t="shared" si="311"/>
        <v>42711</v>
      </c>
      <c r="O1620" t="str">
        <f t="shared" si="307"/>
        <v>07-Dec-2016 → 07-Dec-2016</v>
      </c>
      <c r="P1620" t="str">
        <f t="shared" si="308"/>
        <v>07-Dec-2016</v>
      </c>
      <c r="Q1620" s="2">
        <f t="shared" si="309"/>
        <v>42711</v>
      </c>
      <c r="R1620" t="str">
        <f t="shared" si="310"/>
        <v>Strike/Disruption (Vardah cyclone in Chennai)</v>
      </c>
    </row>
    <row r="1621" spans="1:18" x14ac:dyDescent="0.35">
      <c r="A1621">
        <v>2935</v>
      </c>
      <c r="B1621" t="s">
        <v>8</v>
      </c>
      <c r="C1621">
        <f t="shared" si="300"/>
        <v>172</v>
      </c>
      <c r="D1621">
        <v>172</v>
      </c>
      <c r="E1621" t="s">
        <v>7</v>
      </c>
      <c r="F1621" s="1">
        <v>42564.270925925928</v>
      </c>
      <c r="G1621" s="1">
        <v>42564.292847222219</v>
      </c>
      <c r="H1621">
        <f t="shared" si="301"/>
        <v>6</v>
      </c>
      <c r="I1621" t="str">
        <f t="shared" si="302"/>
        <v>Wednesday</v>
      </c>
      <c r="J1621">
        <f t="shared" si="303"/>
        <v>31.566666659200564</v>
      </c>
      <c r="K1621" s="1">
        <f t="shared" si="304"/>
        <v>42564.292847222219</v>
      </c>
      <c r="L1621" t="str">
        <f t="shared" si="305"/>
        <v>Trip Completed</v>
      </c>
      <c r="M1621" t="str">
        <f t="shared" si="306"/>
        <v>City</v>
      </c>
      <c r="N1621" s="1">
        <f t="shared" si="311"/>
        <v>42564</v>
      </c>
      <c r="O1621" t="str">
        <f t="shared" si="307"/>
        <v>13-Jul-2016 → 13-Jul-2016</v>
      </c>
      <c r="P1621" t="str">
        <f t="shared" si="308"/>
        <v>13-Jul-2016</v>
      </c>
      <c r="Q1621" s="2">
        <f t="shared" si="309"/>
        <v>42564</v>
      </c>
      <c r="R1621" t="str">
        <f t="shared" si="310"/>
        <v>Normal</v>
      </c>
    </row>
    <row r="1622" spans="1:18" x14ac:dyDescent="0.35">
      <c r="A1622">
        <v>3142</v>
      </c>
      <c r="B1622" t="s">
        <v>6</v>
      </c>
      <c r="C1622">
        <f t="shared" si="300"/>
        <v>172</v>
      </c>
      <c r="D1622">
        <v>172</v>
      </c>
      <c r="E1622" t="s">
        <v>7</v>
      </c>
      <c r="F1622" s="1">
        <v>42564.368576388886</v>
      </c>
      <c r="G1622" s="1">
        <v>42564.416030092594</v>
      </c>
      <c r="H1622">
        <f t="shared" si="301"/>
        <v>8</v>
      </c>
      <c r="I1622" t="str">
        <f t="shared" si="302"/>
        <v>Wednesday</v>
      </c>
      <c r="J1622">
        <f t="shared" si="303"/>
        <v>68.33333333954215</v>
      </c>
      <c r="K1622" s="1">
        <f t="shared" si="304"/>
        <v>42564.416030092594</v>
      </c>
      <c r="L1622" t="str">
        <f t="shared" si="305"/>
        <v>Trip Completed</v>
      </c>
      <c r="M1622" t="str">
        <f t="shared" si="306"/>
        <v>Airport</v>
      </c>
      <c r="N1622" s="1">
        <f t="shared" si="311"/>
        <v>42564</v>
      </c>
      <c r="O1622" t="str">
        <f t="shared" si="307"/>
        <v>13-Jul-2016 → 13-Jul-2016</v>
      </c>
      <c r="P1622" t="str">
        <f t="shared" si="308"/>
        <v>13-Jul-2016</v>
      </c>
      <c r="Q1622" s="2">
        <f t="shared" si="309"/>
        <v>42564</v>
      </c>
      <c r="R1622" t="str">
        <f t="shared" si="310"/>
        <v>Normal</v>
      </c>
    </row>
    <row r="1623" spans="1:18" x14ac:dyDescent="0.35">
      <c r="A1623">
        <v>4516</v>
      </c>
      <c r="B1623" t="s">
        <v>8</v>
      </c>
      <c r="C1623">
        <f t="shared" si="300"/>
        <v>172</v>
      </c>
      <c r="D1623">
        <v>172</v>
      </c>
      <c r="E1623" t="s">
        <v>7</v>
      </c>
      <c r="F1623" s="1">
        <v>42565.382662037038</v>
      </c>
      <c r="G1623" s="1">
        <v>42565.414803240739</v>
      </c>
      <c r="H1623">
        <f t="shared" si="301"/>
        <v>9</v>
      </c>
      <c r="I1623" t="str">
        <f t="shared" si="302"/>
        <v>Thursday</v>
      </c>
      <c r="J1623">
        <f t="shared" si="303"/>
        <v>46.283333329483867</v>
      </c>
      <c r="K1623" s="1">
        <f t="shared" si="304"/>
        <v>42565.414803240739</v>
      </c>
      <c r="L1623" t="str">
        <f t="shared" si="305"/>
        <v>Trip Completed</v>
      </c>
      <c r="M1623" t="str">
        <f t="shared" si="306"/>
        <v>City</v>
      </c>
      <c r="N1623" s="1">
        <f t="shared" si="311"/>
        <v>42565</v>
      </c>
      <c r="O1623" t="str">
        <f t="shared" si="307"/>
        <v>14-Jul-2016 → 14-Jul-2016</v>
      </c>
      <c r="P1623" t="str">
        <f t="shared" si="308"/>
        <v>14-Jul-2016</v>
      </c>
      <c r="Q1623" s="2">
        <f t="shared" si="309"/>
        <v>42565</v>
      </c>
      <c r="R1623" t="str">
        <f t="shared" si="310"/>
        <v>Normal</v>
      </c>
    </row>
    <row r="1624" spans="1:18" x14ac:dyDescent="0.35">
      <c r="A1624">
        <v>4605</v>
      </c>
      <c r="B1624" t="s">
        <v>6</v>
      </c>
      <c r="C1624">
        <f t="shared" si="300"/>
        <v>172</v>
      </c>
      <c r="D1624">
        <v>172</v>
      </c>
      <c r="E1624" t="s">
        <v>7</v>
      </c>
      <c r="F1624" s="1">
        <v>42565.426805555559</v>
      </c>
      <c r="G1624" s="1">
        <v>42565.475925925923</v>
      </c>
      <c r="H1624">
        <f t="shared" si="301"/>
        <v>10</v>
      </c>
      <c r="I1624" t="str">
        <f t="shared" si="302"/>
        <v>Thursday</v>
      </c>
      <c r="J1624">
        <f t="shared" si="303"/>
        <v>70.733333324315026</v>
      </c>
      <c r="K1624" s="1">
        <f t="shared" si="304"/>
        <v>42565.475925925923</v>
      </c>
      <c r="L1624" t="str">
        <f t="shared" si="305"/>
        <v>Trip Completed</v>
      </c>
      <c r="M1624" t="str">
        <f t="shared" si="306"/>
        <v>Airport</v>
      </c>
      <c r="N1624" s="1">
        <f t="shared" si="311"/>
        <v>42565</v>
      </c>
      <c r="O1624" t="str">
        <f t="shared" si="307"/>
        <v>14-Jul-2016 → 14-Jul-2016</v>
      </c>
      <c r="P1624" t="str">
        <f t="shared" si="308"/>
        <v>14-Jul-2016</v>
      </c>
      <c r="Q1624" s="2">
        <f t="shared" si="309"/>
        <v>42565</v>
      </c>
      <c r="R1624" t="str">
        <f t="shared" si="310"/>
        <v>Normal</v>
      </c>
    </row>
    <row r="1625" spans="1:18" x14ac:dyDescent="0.35">
      <c r="A1625">
        <v>5936</v>
      </c>
      <c r="B1625" t="s">
        <v>6</v>
      </c>
      <c r="C1625">
        <f t="shared" si="300"/>
        <v>172</v>
      </c>
      <c r="D1625">
        <v>172</v>
      </c>
      <c r="E1625" t="s">
        <v>7</v>
      </c>
      <c r="F1625" s="1">
        <v>42566.428923611114</v>
      </c>
      <c r="G1625" s="1">
        <v>42566.461481481485</v>
      </c>
      <c r="H1625">
        <f t="shared" si="301"/>
        <v>10</v>
      </c>
      <c r="I1625" t="str">
        <f t="shared" si="302"/>
        <v>Friday</v>
      </c>
      <c r="J1625">
        <f t="shared" si="303"/>
        <v>46.88333333353512</v>
      </c>
      <c r="K1625" s="1">
        <f t="shared" si="304"/>
        <v>42566.461481481485</v>
      </c>
      <c r="L1625" t="str">
        <f t="shared" si="305"/>
        <v>Trip Completed</v>
      </c>
      <c r="M1625" t="str">
        <f t="shared" si="306"/>
        <v>Airport</v>
      </c>
      <c r="N1625" s="1">
        <f t="shared" si="311"/>
        <v>42566</v>
      </c>
      <c r="O1625" t="str">
        <f t="shared" si="307"/>
        <v>15-Jul-2016 → 15-Jul-2016</v>
      </c>
      <c r="P1625" t="str">
        <f t="shared" si="308"/>
        <v>15-Jul-2016</v>
      </c>
      <c r="Q1625" s="2">
        <f t="shared" si="309"/>
        <v>42566</v>
      </c>
      <c r="R1625" t="str">
        <f t="shared" si="310"/>
        <v>Normal</v>
      </c>
    </row>
    <row r="1626" spans="1:18" x14ac:dyDescent="0.35">
      <c r="A1626">
        <v>6621</v>
      </c>
      <c r="B1626" t="s">
        <v>8</v>
      </c>
      <c r="C1626">
        <f t="shared" si="300"/>
        <v>172</v>
      </c>
      <c r="D1626">
        <v>172</v>
      </c>
      <c r="E1626" t="s">
        <v>7</v>
      </c>
      <c r="F1626" s="1">
        <v>42566.909479166665</v>
      </c>
      <c r="G1626" s="1">
        <v>42566.937754629631</v>
      </c>
      <c r="H1626">
        <f t="shared" si="301"/>
        <v>21</v>
      </c>
      <c r="I1626" t="str">
        <f t="shared" si="302"/>
        <v>Friday</v>
      </c>
      <c r="J1626">
        <f t="shared" si="303"/>
        <v>40.716666671214625</v>
      </c>
      <c r="K1626" s="1">
        <f t="shared" si="304"/>
        <v>42566.937754629631</v>
      </c>
      <c r="L1626" t="str">
        <f t="shared" si="305"/>
        <v>Trip Completed</v>
      </c>
      <c r="M1626" t="str">
        <f t="shared" si="306"/>
        <v>City</v>
      </c>
      <c r="N1626" s="1">
        <f t="shared" si="311"/>
        <v>42566</v>
      </c>
      <c r="O1626" t="str">
        <f t="shared" si="307"/>
        <v>15-Jul-2016 → 15-Jul-2016</v>
      </c>
      <c r="P1626" t="str">
        <f t="shared" si="308"/>
        <v>15-Jul-2016</v>
      </c>
      <c r="Q1626" s="2">
        <f t="shared" si="309"/>
        <v>42566</v>
      </c>
      <c r="R1626" t="str">
        <f t="shared" si="310"/>
        <v>Normal</v>
      </c>
    </row>
    <row r="1627" spans="1:18" x14ac:dyDescent="0.35">
      <c r="A1627">
        <v>752</v>
      </c>
      <c r="B1627" t="s">
        <v>6</v>
      </c>
      <c r="C1627">
        <f t="shared" si="300"/>
        <v>173</v>
      </c>
      <c r="D1627">
        <v>173</v>
      </c>
      <c r="E1627" t="s">
        <v>7</v>
      </c>
      <c r="F1627" s="1">
        <v>42681.668749999997</v>
      </c>
      <c r="G1627" s="1">
        <v>42681.713888888888</v>
      </c>
      <c r="H1627">
        <f t="shared" si="301"/>
        <v>16</v>
      </c>
      <c r="I1627" t="str">
        <f t="shared" si="302"/>
        <v>Monday</v>
      </c>
      <c r="J1627">
        <f t="shared" si="303"/>
        <v>65.000000002328306</v>
      </c>
      <c r="K1627" s="1">
        <f t="shared" si="304"/>
        <v>42681.713888888888</v>
      </c>
      <c r="L1627" t="str">
        <f t="shared" si="305"/>
        <v>Trip Completed</v>
      </c>
      <c r="M1627" t="str">
        <f t="shared" si="306"/>
        <v>Airport</v>
      </c>
      <c r="N1627" s="1">
        <f t="shared" si="311"/>
        <v>42681</v>
      </c>
      <c r="O1627" t="str">
        <f t="shared" si="307"/>
        <v>07-Nov-2016 → 07-Nov-2016</v>
      </c>
      <c r="P1627" t="str">
        <f t="shared" si="308"/>
        <v>07-Nov-2016</v>
      </c>
      <c r="Q1627" s="2">
        <f t="shared" si="309"/>
        <v>42681</v>
      </c>
      <c r="R1627" t="str">
        <f t="shared" si="310"/>
        <v>Holiday</v>
      </c>
    </row>
    <row r="1628" spans="1:18" x14ac:dyDescent="0.35">
      <c r="A1628">
        <v>1336</v>
      </c>
      <c r="B1628" t="s">
        <v>8</v>
      </c>
      <c r="C1628">
        <f t="shared" si="300"/>
        <v>173</v>
      </c>
      <c r="D1628">
        <v>173</v>
      </c>
      <c r="E1628" t="s">
        <v>7</v>
      </c>
      <c r="F1628" s="1">
        <v>42681.970138888886</v>
      </c>
      <c r="G1628" s="1">
        <v>42681.994444444441</v>
      </c>
      <c r="H1628">
        <f t="shared" si="301"/>
        <v>23</v>
      </c>
      <c r="I1628" t="str">
        <f t="shared" si="302"/>
        <v>Monday</v>
      </c>
      <c r="J1628">
        <f t="shared" si="303"/>
        <v>34.999999998835847</v>
      </c>
      <c r="K1628" s="1">
        <f t="shared" si="304"/>
        <v>42681.994444444441</v>
      </c>
      <c r="L1628" t="str">
        <f t="shared" si="305"/>
        <v>Trip Completed</v>
      </c>
      <c r="M1628" t="str">
        <f t="shared" si="306"/>
        <v>City</v>
      </c>
      <c r="N1628" s="1">
        <f t="shared" si="311"/>
        <v>42681</v>
      </c>
      <c r="O1628" t="str">
        <f t="shared" si="307"/>
        <v>07-Nov-2016 → 07-Nov-2016</v>
      </c>
      <c r="P1628" t="str">
        <f t="shared" si="308"/>
        <v>07-Nov-2016</v>
      </c>
      <c r="Q1628" s="2">
        <f t="shared" si="309"/>
        <v>42681</v>
      </c>
      <c r="R1628" t="str">
        <f t="shared" si="310"/>
        <v>Holiday</v>
      </c>
    </row>
    <row r="1629" spans="1:18" x14ac:dyDescent="0.35">
      <c r="A1629">
        <v>1836</v>
      </c>
      <c r="B1629" t="s">
        <v>6</v>
      </c>
      <c r="C1629">
        <f t="shared" si="300"/>
        <v>173</v>
      </c>
      <c r="D1629">
        <v>173</v>
      </c>
      <c r="E1629" t="s">
        <v>7</v>
      </c>
      <c r="F1629" s="1">
        <v>42711.400694444441</v>
      </c>
      <c r="G1629" s="1">
        <v>42711.429861111108</v>
      </c>
      <c r="H1629">
        <f t="shared" si="301"/>
        <v>9</v>
      </c>
      <c r="I1629" t="str">
        <f t="shared" si="302"/>
        <v>Wednesday</v>
      </c>
      <c r="J1629">
        <f t="shared" si="303"/>
        <v>42.000000000698492</v>
      </c>
      <c r="K1629" s="1">
        <f t="shared" si="304"/>
        <v>42711.429861111108</v>
      </c>
      <c r="L1629" t="str">
        <f t="shared" si="305"/>
        <v>Trip Completed</v>
      </c>
      <c r="M1629" t="str">
        <f t="shared" si="306"/>
        <v>Airport</v>
      </c>
      <c r="N1629" s="1">
        <f t="shared" si="311"/>
        <v>42711</v>
      </c>
      <c r="O1629" t="str">
        <f t="shared" si="307"/>
        <v>07-Dec-2016 → 07-Dec-2016</v>
      </c>
      <c r="P1629" t="str">
        <f t="shared" si="308"/>
        <v>07-Dec-2016</v>
      </c>
      <c r="Q1629" s="2">
        <f t="shared" si="309"/>
        <v>42711</v>
      </c>
      <c r="R1629" t="str">
        <f t="shared" si="310"/>
        <v>Strike/Disruption (Vardah cyclone in Chennai)</v>
      </c>
    </row>
    <row r="1630" spans="1:18" x14ac:dyDescent="0.35">
      <c r="A1630">
        <v>2447</v>
      </c>
      <c r="B1630" t="s">
        <v>6</v>
      </c>
      <c r="C1630">
        <f t="shared" si="300"/>
        <v>173</v>
      </c>
      <c r="D1630">
        <v>173</v>
      </c>
      <c r="E1630" t="s">
        <v>7</v>
      </c>
      <c r="F1630" s="1">
        <v>42711.85</v>
      </c>
      <c r="G1630" s="1">
        <v>42711.9</v>
      </c>
      <c r="H1630">
        <f t="shared" si="301"/>
        <v>20</v>
      </c>
      <c r="I1630" t="str">
        <f t="shared" si="302"/>
        <v>Wednesday</v>
      </c>
      <c r="J1630">
        <f t="shared" si="303"/>
        <v>72.000000004190952</v>
      </c>
      <c r="K1630" s="1">
        <f t="shared" si="304"/>
        <v>42711.9</v>
      </c>
      <c r="L1630" t="str">
        <f t="shared" si="305"/>
        <v>Trip Completed</v>
      </c>
      <c r="M1630" t="str">
        <f t="shared" si="306"/>
        <v>Airport</v>
      </c>
      <c r="N1630" s="1">
        <f t="shared" si="311"/>
        <v>42711</v>
      </c>
      <c r="O1630" t="str">
        <f t="shared" si="307"/>
        <v>07-Dec-2016 → 07-Dec-2016</v>
      </c>
      <c r="P1630" t="str">
        <f t="shared" si="308"/>
        <v>07-Dec-2016</v>
      </c>
      <c r="Q1630" s="2">
        <f t="shared" si="309"/>
        <v>42711</v>
      </c>
      <c r="R1630" t="str">
        <f t="shared" si="310"/>
        <v>Strike/Disruption (Vardah cyclone in Chennai)</v>
      </c>
    </row>
    <row r="1631" spans="1:18" x14ac:dyDescent="0.35">
      <c r="A1631">
        <v>3517</v>
      </c>
      <c r="B1631" t="s">
        <v>6</v>
      </c>
      <c r="C1631">
        <f t="shared" si="300"/>
        <v>173</v>
      </c>
      <c r="D1631">
        <v>173</v>
      </c>
      <c r="E1631" t="s">
        <v>7</v>
      </c>
      <c r="F1631" s="1">
        <v>42564.740624999999</v>
      </c>
      <c r="G1631" s="1">
        <v>42564.77449074074</v>
      </c>
      <c r="H1631">
        <f t="shared" si="301"/>
        <v>17</v>
      </c>
      <c r="I1631" t="str">
        <f t="shared" si="302"/>
        <v>Wednesday</v>
      </c>
      <c r="J1631">
        <f t="shared" si="303"/>
        <v>48.76666666707024</v>
      </c>
      <c r="K1631" s="1">
        <f t="shared" si="304"/>
        <v>42564.77449074074</v>
      </c>
      <c r="L1631" t="str">
        <f t="shared" si="305"/>
        <v>Trip Completed</v>
      </c>
      <c r="M1631" t="str">
        <f t="shared" si="306"/>
        <v>Airport</v>
      </c>
      <c r="N1631" s="1">
        <f t="shared" si="311"/>
        <v>42564</v>
      </c>
      <c r="O1631" t="str">
        <f t="shared" si="307"/>
        <v>13-Jul-2016 → 13-Jul-2016</v>
      </c>
      <c r="P1631" t="str">
        <f t="shared" si="308"/>
        <v>13-Jul-2016</v>
      </c>
      <c r="Q1631" s="2">
        <f t="shared" si="309"/>
        <v>42564</v>
      </c>
      <c r="R1631" t="str">
        <f t="shared" si="310"/>
        <v>Normal</v>
      </c>
    </row>
    <row r="1632" spans="1:18" x14ac:dyDescent="0.35">
      <c r="A1632">
        <v>3831</v>
      </c>
      <c r="B1632" t="s">
        <v>6</v>
      </c>
      <c r="C1632">
        <f t="shared" si="300"/>
        <v>173</v>
      </c>
      <c r="D1632">
        <v>173</v>
      </c>
      <c r="E1632" t="s">
        <v>7</v>
      </c>
      <c r="F1632" s="1">
        <v>42564.886493055557</v>
      </c>
      <c r="G1632" s="1">
        <v>42564.927800925929</v>
      </c>
      <c r="H1632">
        <f t="shared" si="301"/>
        <v>21</v>
      </c>
      <c r="I1632" t="str">
        <f t="shared" si="302"/>
        <v>Wednesday</v>
      </c>
      <c r="J1632">
        <f t="shared" si="303"/>
        <v>59.483333334792405</v>
      </c>
      <c r="K1632" s="1">
        <f t="shared" si="304"/>
        <v>42564.927800925929</v>
      </c>
      <c r="L1632" t="str">
        <f t="shared" si="305"/>
        <v>Trip Completed</v>
      </c>
      <c r="M1632" t="str">
        <f t="shared" si="306"/>
        <v>Airport</v>
      </c>
      <c r="N1632" s="1">
        <f t="shared" si="311"/>
        <v>42564</v>
      </c>
      <c r="O1632" t="str">
        <f t="shared" si="307"/>
        <v>13-Jul-2016 → 13-Jul-2016</v>
      </c>
      <c r="P1632" t="str">
        <f t="shared" si="308"/>
        <v>13-Jul-2016</v>
      </c>
      <c r="Q1632" s="2">
        <f t="shared" si="309"/>
        <v>42564</v>
      </c>
      <c r="R1632" t="str">
        <f t="shared" si="310"/>
        <v>Normal</v>
      </c>
    </row>
    <row r="1633" spans="1:18" x14ac:dyDescent="0.35">
      <c r="A1633">
        <v>4136</v>
      </c>
      <c r="B1633" t="s">
        <v>8</v>
      </c>
      <c r="C1633">
        <f t="shared" si="300"/>
        <v>173</v>
      </c>
      <c r="D1633">
        <v>173</v>
      </c>
      <c r="E1633" t="s">
        <v>7</v>
      </c>
      <c r="F1633" s="1">
        <v>42565.198807870373</v>
      </c>
      <c r="G1633" s="1">
        <v>42565.223402777781</v>
      </c>
      <c r="H1633">
        <f t="shared" si="301"/>
        <v>4</v>
      </c>
      <c r="I1633" t="str">
        <f t="shared" si="302"/>
        <v>Thursday</v>
      </c>
      <c r="J1633">
        <f t="shared" si="303"/>
        <v>35.416666668606922</v>
      </c>
      <c r="K1633" s="1">
        <f t="shared" si="304"/>
        <v>42565.223402777781</v>
      </c>
      <c r="L1633" t="str">
        <f t="shared" si="305"/>
        <v>Trip Completed</v>
      </c>
      <c r="M1633" t="str">
        <f t="shared" si="306"/>
        <v>City</v>
      </c>
      <c r="N1633" s="1">
        <f t="shared" si="311"/>
        <v>42565</v>
      </c>
      <c r="O1633" t="str">
        <f t="shared" si="307"/>
        <v>14-Jul-2016 → 14-Jul-2016</v>
      </c>
      <c r="P1633" t="str">
        <f t="shared" si="308"/>
        <v>14-Jul-2016</v>
      </c>
      <c r="Q1633" s="2">
        <f t="shared" si="309"/>
        <v>42565</v>
      </c>
      <c r="R1633" t="str">
        <f t="shared" si="310"/>
        <v>Normal</v>
      </c>
    </row>
    <row r="1634" spans="1:18" x14ac:dyDescent="0.35">
      <c r="A1634">
        <v>4700</v>
      </c>
      <c r="B1634" t="s">
        <v>6</v>
      </c>
      <c r="C1634">
        <f t="shared" si="300"/>
        <v>173</v>
      </c>
      <c r="D1634">
        <v>173</v>
      </c>
      <c r="E1634" t="s">
        <v>7</v>
      </c>
      <c r="F1634" s="1">
        <v>42565.547395833331</v>
      </c>
      <c r="G1634" s="1">
        <v>42565.57984953704</v>
      </c>
      <c r="H1634">
        <f t="shared" si="301"/>
        <v>13</v>
      </c>
      <c r="I1634" t="str">
        <f t="shared" si="302"/>
        <v>Thursday</v>
      </c>
      <c r="J1634">
        <f t="shared" si="303"/>
        <v>46.733333340380341</v>
      </c>
      <c r="K1634" s="1">
        <f t="shared" si="304"/>
        <v>42565.57984953704</v>
      </c>
      <c r="L1634" t="str">
        <f t="shared" si="305"/>
        <v>Trip Completed</v>
      </c>
      <c r="M1634" t="str">
        <f t="shared" si="306"/>
        <v>Airport</v>
      </c>
      <c r="N1634" s="1">
        <f t="shared" si="311"/>
        <v>42565</v>
      </c>
      <c r="O1634" t="str">
        <f t="shared" si="307"/>
        <v>14-Jul-2016 → 14-Jul-2016</v>
      </c>
      <c r="P1634" t="str">
        <f t="shared" si="308"/>
        <v>14-Jul-2016</v>
      </c>
      <c r="Q1634" s="2">
        <f t="shared" si="309"/>
        <v>42565</v>
      </c>
      <c r="R1634" t="str">
        <f t="shared" si="310"/>
        <v>Normal</v>
      </c>
    </row>
    <row r="1635" spans="1:18" x14ac:dyDescent="0.35">
      <c r="A1635">
        <v>5484</v>
      </c>
      <c r="B1635" t="s">
        <v>8</v>
      </c>
      <c r="C1635">
        <f t="shared" si="300"/>
        <v>173</v>
      </c>
      <c r="D1635">
        <v>173</v>
      </c>
      <c r="E1635" t="s">
        <v>7</v>
      </c>
      <c r="F1635" s="1">
        <v>42566.20484953704</v>
      </c>
      <c r="G1635" s="1">
        <v>42566.241157407407</v>
      </c>
      <c r="H1635">
        <f t="shared" si="301"/>
        <v>4</v>
      </c>
      <c r="I1635" t="str">
        <f t="shared" si="302"/>
        <v>Friday</v>
      </c>
      <c r="J1635">
        <f t="shared" si="303"/>
        <v>52.283333328086883</v>
      </c>
      <c r="K1635" s="1">
        <f t="shared" si="304"/>
        <v>42566.241157407407</v>
      </c>
      <c r="L1635" t="str">
        <f t="shared" si="305"/>
        <v>Trip Completed</v>
      </c>
      <c r="M1635" t="str">
        <f t="shared" si="306"/>
        <v>City</v>
      </c>
      <c r="N1635" s="1">
        <f t="shared" si="311"/>
        <v>42566</v>
      </c>
      <c r="O1635" t="str">
        <f t="shared" si="307"/>
        <v>15-Jul-2016 → 15-Jul-2016</v>
      </c>
      <c r="P1635" t="str">
        <f t="shared" si="308"/>
        <v>15-Jul-2016</v>
      </c>
      <c r="Q1635" s="2">
        <f t="shared" si="309"/>
        <v>42566</v>
      </c>
      <c r="R1635" t="str">
        <f t="shared" si="310"/>
        <v>Normal</v>
      </c>
    </row>
    <row r="1636" spans="1:18" x14ac:dyDescent="0.35">
      <c r="A1636">
        <v>5900</v>
      </c>
      <c r="B1636" t="s">
        <v>8</v>
      </c>
      <c r="C1636">
        <f t="shared" si="300"/>
        <v>173</v>
      </c>
      <c r="D1636">
        <v>173</v>
      </c>
      <c r="E1636" t="s">
        <v>7</v>
      </c>
      <c r="F1636" s="1">
        <v>42566.412152777775</v>
      </c>
      <c r="G1636" s="1">
        <v>42566.447743055556</v>
      </c>
      <c r="H1636">
        <f t="shared" si="301"/>
        <v>9</v>
      </c>
      <c r="I1636" t="str">
        <f t="shared" si="302"/>
        <v>Friday</v>
      </c>
      <c r="J1636">
        <f t="shared" si="303"/>
        <v>51.250000004656613</v>
      </c>
      <c r="K1636" s="1">
        <f t="shared" si="304"/>
        <v>42566.447743055556</v>
      </c>
      <c r="L1636" t="str">
        <f t="shared" si="305"/>
        <v>Trip Completed</v>
      </c>
      <c r="M1636" t="str">
        <f t="shared" si="306"/>
        <v>City</v>
      </c>
      <c r="N1636" s="1">
        <f t="shared" si="311"/>
        <v>42566</v>
      </c>
      <c r="O1636" t="str">
        <f t="shared" si="307"/>
        <v>15-Jul-2016 → 15-Jul-2016</v>
      </c>
      <c r="P1636" t="str">
        <f t="shared" si="308"/>
        <v>15-Jul-2016</v>
      </c>
      <c r="Q1636" s="2">
        <f t="shared" si="309"/>
        <v>42566</v>
      </c>
      <c r="R1636" t="str">
        <f t="shared" si="310"/>
        <v>Normal</v>
      </c>
    </row>
    <row r="1637" spans="1:18" x14ac:dyDescent="0.35">
      <c r="A1637">
        <v>6634</v>
      </c>
      <c r="B1637" t="s">
        <v>6</v>
      </c>
      <c r="C1637">
        <f t="shared" si="300"/>
        <v>173</v>
      </c>
      <c r="D1637">
        <v>173</v>
      </c>
      <c r="E1637" t="s">
        <v>7</v>
      </c>
      <c r="F1637" s="1">
        <v>42566.918749999997</v>
      </c>
      <c r="G1637" s="1">
        <v>42566.947696759256</v>
      </c>
      <c r="H1637">
        <f t="shared" si="301"/>
        <v>22</v>
      </c>
      <c r="I1637" t="str">
        <f t="shared" si="302"/>
        <v>Friday</v>
      </c>
      <c r="J1637">
        <f t="shared" si="303"/>
        <v>41.683333333348855</v>
      </c>
      <c r="K1637" s="1">
        <f t="shared" si="304"/>
        <v>42566.947696759256</v>
      </c>
      <c r="L1637" t="str">
        <f t="shared" si="305"/>
        <v>Trip Completed</v>
      </c>
      <c r="M1637" t="str">
        <f t="shared" si="306"/>
        <v>Airport</v>
      </c>
      <c r="N1637" s="1">
        <f t="shared" si="311"/>
        <v>42566</v>
      </c>
      <c r="O1637" t="str">
        <f t="shared" si="307"/>
        <v>15-Jul-2016 → 15-Jul-2016</v>
      </c>
      <c r="P1637" t="str">
        <f t="shared" si="308"/>
        <v>15-Jul-2016</v>
      </c>
      <c r="Q1637" s="2">
        <f t="shared" si="309"/>
        <v>42566</v>
      </c>
      <c r="R1637" t="str">
        <f t="shared" si="310"/>
        <v>Normal</v>
      </c>
    </row>
    <row r="1638" spans="1:18" x14ac:dyDescent="0.35">
      <c r="A1638">
        <v>426</v>
      </c>
      <c r="B1638" t="s">
        <v>8</v>
      </c>
      <c r="C1638">
        <f t="shared" si="300"/>
        <v>174</v>
      </c>
      <c r="D1638">
        <v>174</v>
      </c>
      <c r="E1638" t="s">
        <v>7</v>
      </c>
      <c r="F1638" s="1">
        <v>42681.366666666669</v>
      </c>
      <c r="G1638" s="1">
        <v>42681.411805555559</v>
      </c>
      <c r="H1638">
        <f t="shared" si="301"/>
        <v>8</v>
      </c>
      <c r="I1638" t="str">
        <f t="shared" si="302"/>
        <v>Monday</v>
      </c>
      <c r="J1638">
        <f t="shared" si="303"/>
        <v>65.000000002328306</v>
      </c>
      <c r="K1638" s="1">
        <f t="shared" si="304"/>
        <v>42681.411805555559</v>
      </c>
      <c r="L1638" t="str">
        <f t="shared" si="305"/>
        <v>Trip Completed</v>
      </c>
      <c r="M1638" t="str">
        <f t="shared" si="306"/>
        <v>City</v>
      </c>
      <c r="N1638" s="1">
        <f t="shared" si="311"/>
        <v>42681</v>
      </c>
      <c r="O1638" t="str">
        <f t="shared" si="307"/>
        <v>07-Nov-2016 → 07-Nov-2016</v>
      </c>
      <c r="P1638" t="str">
        <f t="shared" si="308"/>
        <v>07-Nov-2016</v>
      </c>
      <c r="Q1638" s="2">
        <f t="shared" si="309"/>
        <v>42681</v>
      </c>
      <c r="R1638" t="str">
        <f t="shared" si="310"/>
        <v>Holiday</v>
      </c>
    </row>
    <row r="1639" spans="1:18" x14ac:dyDescent="0.35">
      <c r="A1639">
        <v>1320</v>
      </c>
      <c r="B1639" t="s">
        <v>8</v>
      </c>
      <c r="C1639">
        <f t="shared" si="300"/>
        <v>174</v>
      </c>
      <c r="D1639">
        <v>174</v>
      </c>
      <c r="E1639" t="s">
        <v>7</v>
      </c>
      <c r="F1639" s="1">
        <v>42681.952777777777</v>
      </c>
      <c r="G1639" s="1">
        <v>42711.004166666666</v>
      </c>
      <c r="H1639">
        <f t="shared" si="301"/>
        <v>22</v>
      </c>
      <c r="I1639" t="str">
        <f t="shared" si="302"/>
        <v>Monday</v>
      </c>
      <c r="J1639">
        <f t="shared" si="303"/>
        <v>41834.000000000233</v>
      </c>
      <c r="K1639" s="1">
        <f t="shared" si="304"/>
        <v>42711.004166666666</v>
      </c>
      <c r="L1639" t="str">
        <f t="shared" si="305"/>
        <v>Trip Completed</v>
      </c>
      <c r="M1639" t="str">
        <f t="shared" si="306"/>
        <v>City</v>
      </c>
      <c r="N1639" s="1">
        <f t="shared" si="311"/>
        <v>42681</v>
      </c>
      <c r="O1639" t="str">
        <f t="shared" si="307"/>
        <v>07-Nov-2016 → 07-Dec-2016</v>
      </c>
      <c r="P1639" t="str">
        <f t="shared" si="308"/>
        <v>07-Nov-2016</v>
      </c>
      <c r="Q1639" s="2">
        <f t="shared" si="309"/>
        <v>42681</v>
      </c>
      <c r="R1639" t="str">
        <f t="shared" si="310"/>
        <v>Holiday</v>
      </c>
    </row>
    <row r="1640" spans="1:18" x14ac:dyDescent="0.35">
      <c r="A1640">
        <v>1588</v>
      </c>
      <c r="B1640" t="s">
        <v>8</v>
      </c>
      <c r="C1640">
        <f t="shared" si="300"/>
        <v>174</v>
      </c>
      <c r="D1640">
        <v>174</v>
      </c>
      <c r="E1640" t="s">
        <v>7</v>
      </c>
      <c r="F1640" s="1">
        <v>42711.272222222222</v>
      </c>
      <c r="G1640" s="1">
        <v>42711.304861111108</v>
      </c>
      <c r="H1640">
        <f t="shared" si="301"/>
        <v>6</v>
      </c>
      <c r="I1640" t="str">
        <f t="shared" si="302"/>
        <v>Wednesday</v>
      </c>
      <c r="J1640">
        <f t="shared" si="303"/>
        <v>46.999999996041879</v>
      </c>
      <c r="K1640" s="1">
        <f t="shared" si="304"/>
        <v>42711.304861111108</v>
      </c>
      <c r="L1640" t="str">
        <f t="shared" si="305"/>
        <v>Trip Completed</v>
      </c>
      <c r="M1640" t="str">
        <f t="shared" si="306"/>
        <v>City</v>
      </c>
      <c r="N1640" s="1">
        <f t="shared" si="311"/>
        <v>42711</v>
      </c>
      <c r="O1640" t="str">
        <f t="shared" si="307"/>
        <v>07-Dec-2016 → 07-Dec-2016</v>
      </c>
      <c r="P1640" t="str">
        <f t="shared" si="308"/>
        <v>07-Dec-2016</v>
      </c>
      <c r="Q1640" s="2">
        <f t="shared" si="309"/>
        <v>42711</v>
      </c>
      <c r="R1640" t="str">
        <f t="shared" si="310"/>
        <v>Strike/Disruption (Vardah cyclone in Chennai)</v>
      </c>
    </row>
    <row r="1641" spans="1:18" x14ac:dyDescent="0.35">
      <c r="A1641">
        <v>2375</v>
      </c>
      <c r="B1641" t="s">
        <v>6</v>
      </c>
      <c r="C1641">
        <f t="shared" si="300"/>
        <v>174</v>
      </c>
      <c r="D1641">
        <v>174</v>
      </c>
      <c r="E1641" t="s">
        <v>7</v>
      </c>
      <c r="F1641" s="1">
        <v>42711.818055555559</v>
      </c>
      <c r="G1641" s="1">
        <v>42711.859722222223</v>
      </c>
      <c r="H1641">
        <f t="shared" si="301"/>
        <v>19</v>
      </c>
      <c r="I1641" t="str">
        <f t="shared" si="302"/>
        <v>Wednesday</v>
      </c>
      <c r="J1641">
        <f t="shared" si="303"/>
        <v>59.99999999650754</v>
      </c>
      <c r="K1641" s="1">
        <f t="shared" si="304"/>
        <v>42711.859722222223</v>
      </c>
      <c r="L1641" t="str">
        <f t="shared" si="305"/>
        <v>Trip Completed</v>
      </c>
      <c r="M1641" t="str">
        <f t="shared" si="306"/>
        <v>Airport</v>
      </c>
      <c r="N1641" s="1">
        <f t="shared" si="311"/>
        <v>42711</v>
      </c>
      <c r="O1641" t="str">
        <f t="shared" si="307"/>
        <v>07-Dec-2016 → 07-Dec-2016</v>
      </c>
      <c r="P1641" t="str">
        <f t="shared" si="308"/>
        <v>07-Dec-2016</v>
      </c>
      <c r="Q1641" s="2">
        <f t="shared" si="309"/>
        <v>42711</v>
      </c>
      <c r="R1641" t="str">
        <f t="shared" si="310"/>
        <v>Strike/Disruption (Vardah cyclone in Chennai)</v>
      </c>
    </row>
    <row r="1642" spans="1:18" x14ac:dyDescent="0.35">
      <c r="A1642">
        <v>4411</v>
      </c>
      <c r="B1642" t="s">
        <v>6</v>
      </c>
      <c r="C1642">
        <f t="shared" si="300"/>
        <v>174</v>
      </c>
      <c r="D1642">
        <v>174</v>
      </c>
      <c r="E1642" t="s">
        <v>7</v>
      </c>
      <c r="F1642" s="1">
        <v>42565.340046296296</v>
      </c>
      <c r="G1642" s="1">
        <v>42565.369571759256</v>
      </c>
      <c r="H1642">
        <f t="shared" si="301"/>
        <v>8</v>
      </c>
      <c r="I1642" t="str">
        <f t="shared" si="302"/>
        <v>Thursday</v>
      </c>
      <c r="J1642">
        <f t="shared" si="303"/>
        <v>42.516666662413627</v>
      </c>
      <c r="K1642" s="1">
        <f t="shared" si="304"/>
        <v>42565.369571759256</v>
      </c>
      <c r="L1642" t="str">
        <f t="shared" si="305"/>
        <v>Trip Completed</v>
      </c>
      <c r="M1642" t="str">
        <f t="shared" si="306"/>
        <v>Airport</v>
      </c>
      <c r="N1642" s="1">
        <f t="shared" si="311"/>
        <v>42565</v>
      </c>
      <c r="O1642" t="str">
        <f t="shared" si="307"/>
        <v>14-Jul-2016 → 14-Jul-2016</v>
      </c>
      <c r="P1642" t="str">
        <f t="shared" si="308"/>
        <v>14-Jul-2016</v>
      </c>
      <c r="Q1642" s="2">
        <f t="shared" si="309"/>
        <v>42565</v>
      </c>
      <c r="R1642" t="str">
        <f t="shared" si="310"/>
        <v>Normal</v>
      </c>
    </row>
    <row r="1643" spans="1:18" x14ac:dyDescent="0.35">
      <c r="A1643">
        <v>4769</v>
      </c>
      <c r="B1643" t="s">
        <v>6</v>
      </c>
      <c r="C1643">
        <f t="shared" si="300"/>
        <v>174</v>
      </c>
      <c r="D1643">
        <v>174</v>
      </c>
      <c r="E1643" t="s">
        <v>7</v>
      </c>
      <c r="F1643" s="1">
        <v>42565.65457175926</v>
      </c>
      <c r="G1643" s="1">
        <v>42565.695196759261</v>
      </c>
      <c r="H1643">
        <f t="shared" si="301"/>
        <v>15</v>
      </c>
      <c r="I1643" t="str">
        <f t="shared" si="302"/>
        <v>Thursday</v>
      </c>
      <c r="J1643">
        <f t="shared" si="303"/>
        <v>58.500000002095476</v>
      </c>
      <c r="K1643" s="1">
        <f t="shared" si="304"/>
        <v>42565.695196759261</v>
      </c>
      <c r="L1643" t="str">
        <f t="shared" si="305"/>
        <v>Trip Completed</v>
      </c>
      <c r="M1643" t="str">
        <f t="shared" si="306"/>
        <v>Airport</v>
      </c>
      <c r="N1643" s="1">
        <f t="shared" si="311"/>
        <v>42565</v>
      </c>
      <c r="O1643" t="str">
        <f t="shared" si="307"/>
        <v>14-Jul-2016 → 14-Jul-2016</v>
      </c>
      <c r="P1643" t="str">
        <f t="shared" si="308"/>
        <v>14-Jul-2016</v>
      </c>
      <c r="Q1643" s="2">
        <f t="shared" si="309"/>
        <v>42565</v>
      </c>
      <c r="R1643" t="str">
        <f t="shared" si="310"/>
        <v>Normal</v>
      </c>
    </row>
    <row r="1644" spans="1:18" x14ac:dyDescent="0.35">
      <c r="A1644">
        <v>5149</v>
      </c>
      <c r="B1644" t="s">
        <v>8</v>
      </c>
      <c r="C1644">
        <f t="shared" si="300"/>
        <v>174</v>
      </c>
      <c r="D1644">
        <v>174</v>
      </c>
      <c r="E1644" t="s">
        <v>7</v>
      </c>
      <c r="F1644" s="1">
        <v>42565.852199074077</v>
      </c>
      <c r="G1644" s="1">
        <v>42565.893310185187</v>
      </c>
      <c r="H1644">
        <f t="shared" si="301"/>
        <v>20</v>
      </c>
      <c r="I1644" t="str">
        <f t="shared" si="302"/>
        <v>Thursday</v>
      </c>
      <c r="J1644">
        <f t="shared" si="303"/>
        <v>59.199999998090789</v>
      </c>
      <c r="K1644" s="1">
        <f t="shared" si="304"/>
        <v>42565.893310185187</v>
      </c>
      <c r="L1644" t="str">
        <f t="shared" si="305"/>
        <v>Trip Completed</v>
      </c>
      <c r="M1644" t="str">
        <f t="shared" si="306"/>
        <v>City</v>
      </c>
      <c r="N1644" s="1">
        <f t="shared" si="311"/>
        <v>42565</v>
      </c>
      <c r="O1644" t="str">
        <f t="shared" si="307"/>
        <v>14-Jul-2016 → 14-Jul-2016</v>
      </c>
      <c r="P1644" t="str">
        <f t="shared" si="308"/>
        <v>14-Jul-2016</v>
      </c>
      <c r="Q1644" s="2">
        <f t="shared" si="309"/>
        <v>42565</v>
      </c>
      <c r="R1644" t="str">
        <f t="shared" si="310"/>
        <v>Normal</v>
      </c>
    </row>
    <row r="1645" spans="1:18" x14ac:dyDescent="0.35">
      <c r="A1645">
        <v>5659</v>
      </c>
      <c r="B1645" t="s">
        <v>8</v>
      </c>
      <c r="C1645">
        <f t="shared" si="300"/>
        <v>174</v>
      </c>
      <c r="D1645">
        <v>174</v>
      </c>
      <c r="E1645" t="s">
        <v>7</v>
      </c>
      <c r="F1645" s="1">
        <v>42566.294317129628</v>
      </c>
      <c r="G1645" s="1">
        <v>42566.339444444442</v>
      </c>
      <c r="H1645">
        <f t="shared" si="301"/>
        <v>7</v>
      </c>
      <c r="I1645" t="str">
        <f t="shared" si="302"/>
        <v>Friday</v>
      </c>
      <c r="J1645">
        <f t="shared" si="303"/>
        <v>64.983333331765607</v>
      </c>
      <c r="K1645" s="1">
        <f t="shared" si="304"/>
        <v>42566.339444444442</v>
      </c>
      <c r="L1645" t="str">
        <f t="shared" si="305"/>
        <v>Trip Completed</v>
      </c>
      <c r="M1645" t="str">
        <f t="shared" si="306"/>
        <v>City</v>
      </c>
      <c r="N1645" s="1">
        <f t="shared" si="311"/>
        <v>42566</v>
      </c>
      <c r="O1645" t="str">
        <f t="shared" si="307"/>
        <v>15-Jul-2016 → 15-Jul-2016</v>
      </c>
      <c r="P1645" t="str">
        <f t="shared" si="308"/>
        <v>15-Jul-2016</v>
      </c>
      <c r="Q1645" s="2">
        <f t="shared" si="309"/>
        <v>42566</v>
      </c>
      <c r="R1645" t="str">
        <f t="shared" si="310"/>
        <v>Normal</v>
      </c>
    </row>
    <row r="1646" spans="1:18" x14ac:dyDescent="0.35">
      <c r="A1646">
        <v>545</v>
      </c>
      <c r="B1646" t="s">
        <v>8</v>
      </c>
      <c r="C1646">
        <f t="shared" si="300"/>
        <v>175</v>
      </c>
      <c r="D1646">
        <v>175</v>
      </c>
      <c r="E1646" t="s">
        <v>7</v>
      </c>
      <c r="F1646" s="1">
        <v>42681.42083333333</v>
      </c>
      <c r="G1646" s="1">
        <v>42681.445833333331</v>
      </c>
      <c r="H1646">
        <f t="shared" si="301"/>
        <v>10</v>
      </c>
      <c r="I1646" t="str">
        <f t="shared" si="302"/>
        <v>Monday</v>
      </c>
      <c r="J1646">
        <f t="shared" si="303"/>
        <v>36.000000002095476</v>
      </c>
      <c r="K1646" s="1">
        <f t="shared" si="304"/>
        <v>42681.445833333331</v>
      </c>
      <c r="L1646" t="str">
        <f t="shared" si="305"/>
        <v>Trip Completed</v>
      </c>
      <c r="M1646" t="str">
        <f t="shared" si="306"/>
        <v>City</v>
      </c>
      <c r="N1646" s="1">
        <f t="shared" si="311"/>
        <v>42681</v>
      </c>
      <c r="O1646" t="str">
        <f t="shared" si="307"/>
        <v>07-Nov-2016 → 07-Nov-2016</v>
      </c>
      <c r="P1646" t="str">
        <f t="shared" si="308"/>
        <v>07-Nov-2016</v>
      </c>
      <c r="Q1646" s="2">
        <f t="shared" si="309"/>
        <v>42681</v>
      </c>
      <c r="R1646" t="str">
        <f t="shared" si="310"/>
        <v>Holiday</v>
      </c>
    </row>
    <row r="1647" spans="1:18" x14ac:dyDescent="0.35">
      <c r="A1647">
        <v>778</v>
      </c>
      <c r="B1647" t="s">
        <v>8</v>
      </c>
      <c r="C1647">
        <f t="shared" si="300"/>
        <v>175</v>
      </c>
      <c r="D1647">
        <v>175</v>
      </c>
      <c r="E1647" t="s">
        <v>7</v>
      </c>
      <c r="F1647" s="1">
        <v>42681.693749999999</v>
      </c>
      <c r="G1647" s="1">
        <v>42681.720833333333</v>
      </c>
      <c r="H1647">
        <f t="shared" si="301"/>
        <v>16</v>
      </c>
      <c r="I1647" t="str">
        <f t="shared" si="302"/>
        <v>Monday</v>
      </c>
      <c r="J1647">
        <f t="shared" si="303"/>
        <v>39.000000001396984</v>
      </c>
      <c r="K1647" s="1">
        <f t="shared" si="304"/>
        <v>42681.720833333333</v>
      </c>
      <c r="L1647" t="str">
        <f t="shared" si="305"/>
        <v>Trip Completed</v>
      </c>
      <c r="M1647" t="str">
        <f t="shared" si="306"/>
        <v>City</v>
      </c>
      <c r="N1647" s="1">
        <f t="shared" si="311"/>
        <v>42681</v>
      </c>
      <c r="O1647" t="str">
        <f t="shared" si="307"/>
        <v>07-Nov-2016 → 07-Nov-2016</v>
      </c>
      <c r="P1647" t="str">
        <f t="shared" si="308"/>
        <v>07-Nov-2016</v>
      </c>
      <c r="Q1647" s="2">
        <f t="shared" si="309"/>
        <v>42681</v>
      </c>
      <c r="R1647" t="str">
        <f t="shared" si="310"/>
        <v>Holiday</v>
      </c>
    </row>
    <row r="1648" spans="1:18" x14ac:dyDescent="0.35">
      <c r="A1648">
        <v>1289</v>
      </c>
      <c r="B1648" t="s">
        <v>8</v>
      </c>
      <c r="C1648">
        <f t="shared" si="300"/>
        <v>175</v>
      </c>
      <c r="D1648">
        <v>175</v>
      </c>
      <c r="E1648" t="s">
        <v>7</v>
      </c>
      <c r="F1648" s="1">
        <v>42681.93472222222</v>
      </c>
      <c r="G1648" s="1">
        <v>42681.954861111109</v>
      </c>
      <c r="H1648">
        <f t="shared" si="301"/>
        <v>22</v>
      </c>
      <c r="I1648" t="str">
        <f t="shared" si="302"/>
        <v>Monday</v>
      </c>
      <c r="J1648">
        <f t="shared" si="303"/>
        <v>29.000000000232831</v>
      </c>
      <c r="K1648" s="1">
        <f t="shared" si="304"/>
        <v>42681.954861111109</v>
      </c>
      <c r="L1648" t="str">
        <f t="shared" si="305"/>
        <v>Trip Completed</v>
      </c>
      <c r="M1648" t="str">
        <f t="shared" si="306"/>
        <v>City</v>
      </c>
      <c r="N1648" s="1">
        <f t="shared" si="311"/>
        <v>42681</v>
      </c>
      <c r="O1648" t="str">
        <f t="shared" si="307"/>
        <v>07-Nov-2016 → 07-Nov-2016</v>
      </c>
      <c r="P1648" t="str">
        <f t="shared" si="308"/>
        <v>07-Nov-2016</v>
      </c>
      <c r="Q1648" s="2">
        <f t="shared" si="309"/>
        <v>42681</v>
      </c>
      <c r="R1648" t="str">
        <f t="shared" si="310"/>
        <v>Holiday</v>
      </c>
    </row>
    <row r="1649" spans="1:18" x14ac:dyDescent="0.35">
      <c r="A1649">
        <v>1654</v>
      </c>
      <c r="B1649" t="s">
        <v>6</v>
      </c>
      <c r="C1649">
        <f t="shared" si="300"/>
        <v>175</v>
      </c>
      <c r="D1649">
        <v>175</v>
      </c>
      <c r="E1649" t="s">
        <v>7</v>
      </c>
      <c r="F1649" s="1">
        <v>42711.307638888888</v>
      </c>
      <c r="G1649" s="1">
        <v>42711.337500000001</v>
      </c>
      <c r="H1649">
        <f t="shared" si="301"/>
        <v>7</v>
      </c>
      <c r="I1649" t="str">
        <f t="shared" si="302"/>
        <v>Wednesday</v>
      </c>
      <c r="J1649">
        <f t="shared" si="303"/>
        <v>43.000000003958121</v>
      </c>
      <c r="K1649" s="1">
        <f t="shared" si="304"/>
        <v>42711.337500000001</v>
      </c>
      <c r="L1649" t="str">
        <f t="shared" si="305"/>
        <v>Trip Completed</v>
      </c>
      <c r="M1649" t="str">
        <f t="shared" si="306"/>
        <v>Airport</v>
      </c>
      <c r="N1649" s="1">
        <f t="shared" si="311"/>
        <v>42711</v>
      </c>
      <c r="O1649" t="str">
        <f t="shared" si="307"/>
        <v>07-Dec-2016 → 07-Dec-2016</v>
      </c>
      <c r="P1649" t="str">
        <f t="shared" si="308"/>
        <v>07-Dec-2016</v>
      </c>
      <c r="Q1649" s="2">
        <f t="shared" si="309"/>
        <v>42711</v>
      </c>
      <c r="R1649" t="str">
        <f t="shared" si="310"/>
        <v>Strike/Disruption (Vardah cyclone in Chennai)</v>
      </c>
    </row>
    <row r="1650" spans="1:18" x14ac:dyDescent="0.35">
      <c r="A1650">
        <v>1945</v>
      </c>
      <c r="B1650" t="s">
        <v>6</v>
      </c>
      <c r="C1650">
        <f t="shared" si="300"/>
        <v>175</v>
      </c>
      <c r="D1650">
        <v>175</v>
      </c>
      <c r="E1650" t="s">
        <v>7</v>
      </c>
      <c r="F1650" s="1">
        <v>42711.481249999997</v>
      </c>
      <c r="G1650" s="1">
        <v>42711.530555555553</v>
      </c>
      <c r="H1650">
        <f t="shared" si="301"/>
        <v>11</v>
      </c>
      <c r="I1650" t="str">
        <f t="shared" si="302"/>
        <v>Wednesday</v>
      </c>
      <c r="J1650">
        <f t="shared" si="303"/>
        <v>71.000000000931323</v>
      </c>
      <c r="K1650" s="1">
        <f t="shared" si="304"/>
        <v>42711.530555555553</v>
      </c>
      <c r="L1650" t="str">
        <f t="shared" si="305"/>
        <v>Trip Completed</v>
      </c>
      <c r="M1650" t="str">
        <f t="shared" si="306"/>
        <v>Airport</v>
      </c>
      <c r="N1650" s="1">
        <f t="shared" si="311"/>
        <v>42711</v>
      </c>
      <c r="O1650" t="str">
        <f t="shared" si="307"/>
        <v>07-Dec-2016 → 07-Dec-2016</v>
      </c>
      <c r="P1650" t="str">
        <f t="shared" si="308"/>
        <v>07-Dec-2016</v>
      </c>
      <c r="Q1650" s="2">
        <f t="shared" si="309"/>
        <v>42711</v>
      </c>
      <c r="R1650" t="str">
        <f t="shared" si="310"/>
        <v>Strike/Disruption (Vardah cyclone in Chennai)</v>
      </c>
    </row>
    <row r="1651" spans="1:18" x14ac:dyDescent="0.35">
      <c r="A1651">
        <v>2460</v>
      </c>
      <c r="B1651" t="s">
        <v>8</v>
      </c>
      <c r="C1651">
        <f t="shared" si="300"/>
        <v>175</v>
      </c>
      <c r="D1651">
        <v>175</v>
      </c>
      <c r="E1651" t="s">
        <v>7</v>
      </c>
      <c r="F1651" s="1">
        <v>42711.853472222225</v>
      </c>
      <c r="G1651" s="1">
        <v>42711.902777777781</v>
      </c>
      <c r="H1651">
        <f t="shared" si="301"/>
        <v>20</v>
      </c>
      <c r="I1651" t="str">
        <f t="shared" si="302"/>
        <v>Wednesday</v>
      </c>
      <c r="J1651">
        <f t="shared" si="303"/>
        <v>71.000000000931323</v>
      </c>
      <c r="K1651" s="1">
        <f t="shared" si="304"/>
        <v>42711.902777777781</v>
      </c>
      <c r="L1651" t="str">
        <f t="shared" si="305"/>
        <v>Trip Completed</v>
      </c>
      <c r="M1651" t="str">
        <f t="shared" si="306"/>
        <v>City</v>
      </c>
      <c r="N1651" s="1">
        <f t="shared" si="311"/>
        <v>42711</v>
      </c>
      <c r="O1651" t="str">
        <f t="shared" si="307"/>
        <v>07-Dec-2016 → 07-Dec-2016</v>
      </c>
      <c r="P1651" t="str">
        <f t="shared" si="308"/>
        <v>07-Dec-2016</v>
      </c>
      <c r="Q1651" s="2">
        <f t="shared" si="309"/>
        <v>42711</v>
      </c>
      <c r="R1651" t="str">
        <f t="shared" si="310"/>
        <v>Strike/Disruption (Vardah cyclone in Chennai)</v>
      </c>
    </row>
    <row r="1652" spans="1:18" x14ac:dyDescent="0.35">
      <c r="A1652">
        <v>2877</v>
      </c>
      <c r="B1652" t="s">
        <v>6</v>
      </c>
      <c r="C1652">
        <f t="shared" si="300"/>
        <v>175</v>
      </c>
      <c r="D1652">
        <v>175</v>
      </c>
      <c r="E1652" t="s">
        <v>7</v>
      </c>
      <c r="F1652" s="1">
        <v>42564.242962962962</v>
      </c>
      <c r="G1652" s="1">
        <v>42564.294293981482</v>
      </c>
      <c r="H1652">
        <f t="shared" si="301"/>
        <v>5</v>
      </c>
      <c r="I1652" t="str">
        <f t="shared" si="302"/>
        <v>Wednesday</v>
      </c>
      <c r="J1652">
        <f t="shared" si="303"/>
        <v>73.916666668374091</v>
      </c>
      <c r="K1652" s="1">
        <f t="shared" si="304"/>
        <v>42564.294293981482</v>
      </c>
      <c r="L1652" t="str">
        <f t="shared" si="305"/>
        <v>Trip Completed</v>
      </c>
      <c r="M1652" t="str">
        <f t="shared" si="306"/>
        <v>Airport</v>
      </c>
      <c r="N1652" s="1">
        <f t="shared" si="311"/>
        <v>42564</v>
      </c>
      <c r="O1652" t="str">
        <f t="shared" si="307"/>
        <v>13-Jul-2016 → 13-Jul-2016</v>
      </c>
      <c r="P1652" t="str">
        <f t="shared" si="308"/>
        <v>13-Jul-2016</v>
      </c>
      <c r="Q1652" s="2">
        <f t="shared" si="309"/>
        <v>42564</v>
      </c>
      <c r="R1652" t="str">
        <f t="shared" si="310"/>
        <v>Normal</v>
      </c>
    </row>
    <row r="1653" spans="1:18" x14ac:dyDescent="0.35">
      <c r="A1653">
        <v>3264</v>
      </c>
      <c r="B1653" t="s">
        <v>8</v>
      </c>
      <c r="C1653">
        <f t="shared" si="300"/>
        <v>175</v>
      </c>
      <c r="D1653">
        <v>175</v>
      </c>
      <c r="E1653" t="s">
        <v>7</v>
      </c>
      <c r="F1653" s="1">
        <v>42564.431296296294</v>
      </c>
      <c r="G1653" s="1">
        <v>42564.480474537035</v>
      </c>
      <c r="H1653">
        <f t="shared" si="301"/>
        <v>10</v>
      </c>
      <c r="I1653" t="str">
        <f t="shared" si="302"/>
        <v>Wednesday</v>
      </c>
      <c r="J1653">
        <f t="shared" si="303"/>
        <v>70.816666666651145</v>
      </c>
      <c r="K1653" s="1">
        <f t="shared" si="304"/>
        <v>42564.480474537035</v>
      </c>
      <c r="L1653" t="str">
        <f t="shared" si="305"/>
        <v>Trip Completed</v>
      </c>
      <c r="M1653" t="str">
        <f t="shared" si="306"/>
        <v>City</v>
      </c>
      <c r="N1653" s="1">
        <f t="shared" si="311"/>
        <v>42564</v>
      </c>
      <c r="O1653" t="str">
        <f t="shared" si="307"/>
        <v>13-Jul-2016 → 13-Jul-2016</v>
      </c>
      <c r="P1653" t="str">
        <f t="shared" si="308"/>
        <v>13-Jul-2016</v>
      </c>
      <c r="Q1653" s="2">
        <f t="shared" si="309"/>
        <v>42564</v>
      </c>
      <c r="R1653" t="str">
        <f t="shared" si="310"/>
        <v>Normal</v>
      </c>
    </row>
    <row r="1654" spans="1:18" x14ac:dyDescent="0.35">
      <c r="A1654">
        <v>3927</v>
      </c>
      <c r="B1654" t="s">
        <v>8</v>
      </c>
      <c r="C1654">
        <f t="shared" si="300"/>
        <v>175</v>
      </c>
      <c r="D1654">
        <v>175</v>
      </c>
      <c r="E1654" t="s">
        <v>7</v>
      </c>
      <c r="F1654" s="1">
        <v>42564.932476851849</v>
      </c>
      <c r="G1654" s="1">
        <v>42564.973240740743</v>
      </c>
      <c r="H1654">
        <f t="shared" si="301"/>
        <v>22</v>
      </c>
      <c r="I1654" t="str">
        <f t="shared" si="302"/>
        <v>Wednesday</v>
      </c>
      <c r="J1654">
        <f t="shared" si="303"/>
        <v>58.700000006938353</v>
      </c>
      <c r="K1654" s="1">
        <f t="shared" si="304"/>
        <v>42564.973240740743</v>
      </c>
      <c r="L1654" t="str">
        <f t="shared" si="305"/>
        <v>Trip Completed</v>
      </c>
      <c r="M1654" t="str">
        <f t="shared" si="306"/>
        <v>City</v>
      </c>
      <c r="N1654" s="1">
        <f t="shared" si="311"/>
        <v>42564</v>
      </c>
      <c r="O1654" t="str">
        <f t="shared" si="307"/>
        <v>13-Jul-2016 → 13-Jul-2016</v>
      </c>
      <c r="P1654" t="str">
        <f t="shared" si="308"/>
        <v>13-Jul-2016</v>
      </c>
      <c r="Q1654" s="2">
        <f t="shared" si="309"/>
        <v>42564</v>
      </c>
      <c r="R1654" t="str">
        <f t="shared" si="310"/>
        <v>Normal</v>
      </c>
    </row>
    <row r="1655" spans="1:18" x14ac:dyDescent="0.35">
      <c r="A1655">
        <v>5774</v>
      </c>
      <c r="B1655" t="s">
        <v>8</v>
      </c>
      <c r="C1655">
        <f t="shared" si="300"/>
        <v>175</v>
      </c>
      <c r="D1655">
        <v>175</v>
      </c>
      <c r="E1655" t="s">
        <v>7</v>
      </c>
      <c r="F1655" s="1">
        <v>42566.353761574072</v>
      </c>
      <c r="G1655" s="1">
        <v>42566.390636574077</v>
      </c>
      <c r="H1655">
        <f t="shared" si="301"/>
        <v>8</v>
      </c>
      <c r="I1655" t="str">
        <f t="shared" si="302"/>
        <v>Friday</v>
      </c>
      <c r="J1655">
        <f t="shared" si="303"/>
        <v>53.100000007543713</v>
      </c>
      <c r="K1655" s="1">
        <f t="shared" si="304"/>
        <v>42566.390636574077</v>
      </c>
      <c r="L1655" t="str">
        <f t="shared" si="305"/>
        <v>Trip Completed</v>
      </c>
      <c r="M1655" t="str">
        <f t="shared" si="306"/>
        <v>City</v>
      </c>
      <c r="N1655" s="1">
        <f t="shared" si="311"/>
        <v>42566</v>
      </c>
      <c r="O1655" t="str">
        <f t="shared" si="307"/>
        <v>15-Jul-2016 → 15-Jul-2016</v>
      </c>
      <c r="P1655" t="str">
        <f t="shared" si="308"/>
        <v>15-Jul-2016</v>
      </c>
      <c r="Q1655" s="2">
        <f t="shared" si="309"/>
        <v>42566</v>
      </c>
      <c r="R1655" t="str">
        <f t="shared" si="310"/>
        <v>Normal</v>
      </c>
    </row>
    <row r="1656" spans="1:18" x14ac:dyDescent="0.35">
      <c r="A1656">
        <v>923</v>
      </c>
      <c r="B1656" t="s">
        <v>8</v>
      </c>
      <c r="C1656">
        <f t="shared" si="300"/>
        <v>176</v>
      </c>
      <c r="D1656">
        <v>176</v>
      </c>
      <c r="E1656" t="s">
        <v>7</v>
      </c>
      <c r="F1656" s="1">
        <v>42681.768055555556</v>
      </c>
      <c r="G1656" s="1">
        <v>42681.817361111112</v>
      </c>
      <c r="H1656">
        <f t="shared" si="301"/>
        <v>18</v>
      </c>
      <c r="I1656" t="str">
        <f t="shared" si="302"/>
        <v>Monday</v>
      </c>
      <c r="J1656">
        <f t="shared" si="303"/>
        <v>71.000000000931323</v>
      </c>
      <c r="K1656" s="1">
        <f t="shared" si="304"/>
        <v>42681.817361111112</v>
      </c>
      <c r="L1656" t="str">
        <f t="shared" si="305"/>
        <v>Trip Completed</v>
      </c>
      <c r="M1656" t="str">
        <f t="shared" si="306"/>
        <v>City</v>
      </c>
      <c r="N1656" s="1">
        <f t="shared" si="311"/>
        <v>42681</v>
      </c>
      <c r="O1656" t="str">
        <f t="shared" si="307"/>
        <v>07-Nov-2016 → 07-Nov-2016</v>
      </c>
      <c r="P1656" t="str">
        <f t="shared" si="308"/>
        <v>07-Nov-2016</v>
      </c>
      <c r="Q1656" s="2">
        <f t="shared" si="309"/>
        <v>42681</v>
      </c>
      <c r="R1656" t="str">
        <f t="shared" si="310"/>
        <v>Holiday</v>
      </c>
    </row>
    <row r="1657" spans="1:18" x14ac:dyDescent="0.35">
      <c r="A1657">
        <v>1439</v>
      </c>
      <c r="B1657" t="s">
        <v>8</v>
      </c>
      <c r="C1657">
        <f t="shared" si="300"/>
        <v>176</v>
      </c>
      <c r="D1657">
        <v>176</v>
      </c>
      <c r="E1657" t="s">
        <v>7</v>
      </c>
      <c r="F1657" s="1">
        <v>42711.197916666664</v>
      </c>
      <c r="G1657" s="1">
        <v>42711.22152777778</v>
      </c>
      <c r="H1657">
        <f t="shared" si="301"/>
        <v>4</v>
      </c>
      <c r="I1657" t="str">
        <f t="shared" si="302"/>
        <v>Wednesday</v>
      </c>
      <c r="J1657">
        <f t="shared" si="303"/>
        <v>34.000000006053597</v>
      </c>
      <c r="K1657" s="1">
        <f t="shared" si="304"/>
        <v>42711.22152777778</v>
      </c>
      <c r="L1657" t="str">
        <f t="shared" si="305"/>
        <v>Trip Completed</v>
      </c>
      <c r="M1657" t="str">
        <f t="shared" si="306"/>
        <v>City</v>
      </c>
      <c r="N1657" s="1">
        <f t="shared" si="311"/>
        <v>42711</v>
      </c>
      <c r="O1657" t="str">
        <f t="shared" si="307"/>
        <v>07-Dec-2016 → 07-Dec-2016</v>
      </c>
      <c r="P1657" t="str">
        <f t="shared" si="308"/>
        <v>07-Dec-2016</v>
      </c>
      <c r="Q1657" s="2">
        <f t="shared" si="309"/>
        <v>42711</v>
      </c>
      <c r="R1657" t="str">
        <f t="shared" si="310"/>
        <v>Strike/Disruption (Vardah cyclone in Chennai)</v>
      </c>
    </row>
    <row r="1658" spans="1:18" x14ac:dyDescent="0.35">
      <c r="A1658">
        <v>2130</v>
      </c>
      <c r="B1658" t="s">
        <v>8</v>
      </c>
      <c r="C1658">
        <f t="shared" si="300"/>
        <v>176</v>
      </c>
      <c r="D1658">
        <v>176</v>
      </c>
      <c r="E1658" t="s">
        <v>7</v>
      </c>
      <c r="F1658" s="1">
        <v>42711.711111111108</v>
      </c>
      <c r="G1658" s="1">
        <v>42711.740277777775</v>
      </c>
      <c r="H1658">
        <f t="shared" si="301"/>
        <v>17</v>
      </c>
      <c r="I1658" t="str">
        <f t="shared" si="302"/>
        <v>Wednesday</v>
      </c>
      <c r="J1658">
        <f t="shared" si="303"/>
        <v>42.000000000698492</v>
      </c>
      <c r="K1658" s="1">
        <f t="shared" si="304"/>
        <v>42711.740277777775</v>
      </c>
      <c r="L1658" t="str">
        <f t="shared" si="305"/>
        <v>Trip Completed</v>
      </c>
      <c r="M1658" t="str">
        <f t="shared" si="306"/>
        <v>City</v>
      </c>
      <c r="N1658" s="1">
        <f t="shared" si="311"/>
        <v>42711</v>
      </c>
      <c r="O1658" t="str">
        <f t="shared" si="307"/>
        <v>07-Dec-2016 → 07-Dec-2016</v>
      </c>
      <c r="P1658" t="str">
        <f t="shared" si="308"/>
        <v>07-Dec-2016</v>
      </c>
      <c r="Q1658" s="2">
        <f t="shared" si="309"/>
        <v>42711</v>
      </c>
      <c r="R1658" t="str">
        <f t="shared" si="310"/>
        <v>Strike/Disruption (Vardah cyclone in Chennai)</v>
      </c>
    </row>
    <row r="1659" spans="1:18" x14ac:dyDescent="0.35">
      <c r="A1659">
        <v>2797</v>
      </c>
      <c r="B1659" t="s">
        <v>8</v>
      </c>
      <c r="C1659">
        <f t="shared" si="300"/>
        <v>176</v>
      </c>
      <c r="D1659">
        <v>176</v>
      </c>
      <c r="E1659" t="s">
        <v>7</v>
      </c>
      <c r="F1659" s="1">
        <v>42564.203888888886</v>
      </c>
      <c r="G1659" s="1">
        <v>42564.254976851851</v>
      </c>
      <c r="H1659">
        <f t="shared" si="301"/>
        <v>4</v>
      </c>
      <c r="I1659" t="str">
        <f t="shared" si="302"/>
        <v>Wednesday</v>
      </c>
      <c r="J1659">
        <f t="shared" si="303"/>
        <v>73.566666670376435</v>
      </c>
      <c r="K1659" s="1">
        <f t="shared" si="304"/>
        <v>42564.254976851851</v>
      </c>
      <c r="L1659" t="str">
        <f t="shared" si="305"/>
        <v>Trip Completed</v>
      </c>
      <c r="M1659" t="str">
        <f t="shared" si="306"/>
        <v>City</v>
      </c>
      <c r="N1659" s="1">
        <f t="shared" si="311"/>
        <v>42564</v>
      </c>
      <c r="O1659" t="str">
        <f t="shared" si="307"/>
        <v>13-Jul-2016 → 13-Jul-2016</v>
      </c>
      <c r="P1659" t="str">
        <f t="shared" si="308"/>
        <v>13-Jul-2016</v>
      </c>
      <c r="Q1659" s="2">
        <f t="shared" si="309"/>
        <v>42564</v>
      </c>
      <c r="R1659" t="str">
        <f t="shared" si="310"/>
        <v>Normal</v>
      </c>
    </row>
    <row r="1660" spans="1:18" x14ac:dyDescent="0.35">
      <c r="A1660">
        <v>3135</v>
      </c>
      <c r="B1660" t="s">
        <v>6</v>
      </c>
      <c r="C1660">
        <f t="shared" si="300"/>
        <v>176</v>
      </c>
      <c r="D1660">
        <v>176</v>
      </c>
      <c r="E1660" t="s">
        <v>7</v>
      </c>
      <c r="F1660" s="1">
        <v>42564.366979166669</v>
      </c>
      <c r="G1660" s="1">
        <v>42564.389965277776</v>
      </c>
      <c r="H1660">
        <f t="shared" si="301"/>
        <v>8</v>
      </c>
      <c r="I1660" t="str">
        <f t="shared" si="302"/>
        <v>Wednesday</v>
      </c>
      <c r="J1660">
        <f t="shared" si="303"/>
        <v>33.099999994738027</v>
      </c>
      <c r="K1660" s="1">
        <f t="shared" si="304"/>
        <v>42564.389965277776</v>
      </c>
      <c r="L1660" t="str">
        <f t="shared" si="305"/>
        <v>Trip Completed</v>
      </c>
      <c r="M1660" t="str">
        <f t="shared" si="306"/>
        <v>Airport</v>
      </c>
      <c r="N1660" s="1">
        <f t="shared" si="311"/>
        <v>42564</v>
      </c>
      <c r="O1660" t="str">
        <f t="shared" si="307"/>
        <v>13-Jul-2016 → 13-Jul-2016</v>
      </c>
      <c r="P1660" t="str">
        <f t="shared" si="308"/>
        <v>13-Jul-2016</v>
      </c>
      <c r="Q1660" s="2">
        <f t="shared" si="309"/>
        <v>42564</v>
      </c>
      <c r="R1660" t="str">
        <f t="shared" si="310"/>
        <v>Normal</v>
      </c>
    </row>
    <row r="1661" spans="1:18" x14ac:dyDescent="0.35">
      <c r="A1661">
        <v>3525</v>
      </c>
      <c r="B1661" t="s">
        <v>6</v>
      </c>
      <c r="C1661">
        <f t="shared" si="300"/>
        <v>176</v>
      </c>
      <c r="D1661">
        <v>176</v>
      </c>
      <c r="E1661" t="s">
        <v>7</v>
      </c>
      <c r="F1661" s="1">
        <v>42564.741967592592</v>
      </c>
      <c r="G1661" s="1">
        <v>42564.785057870373</v>
      </c>
      <c r="H1661">
        <f t="shared" si="301"/>
        <v>17</v>
      </c>
      <c r="I1661" t="str">
        <f t="shared" si="302"/>
        <v>Wednesday</v>
      </c>
      <c r="J1661">
        <f t="shared" si="303"/>
        <v>62.050000004237518</v>
      </c>
      <c r="K1661" s="1">
        <f t="shared" si="304"/>
        <v>42564.785057870373</v>
      </c>
      <c r="L1661" t="str">
        <f t="shared" si="305"/>
        <v>Trip Completed</v>
      </c>
      <c r="M1661" t="str">
        <f t="shared" si="306"/>
        <v>Airport</v>
      </c>
      <c r="N1661" s="1">
        <f t="shared" si="311"/>
        <v>42564</v>
      </c>
      <c r="O1661" t="str">
        <f t="shared" si="307"/>
        <v>13-Jul-2016 → 13-Jul-2016</v>
      </c>
      <c r="P1661" t="str">
        <f t="shared" si="308"/>
        <v>13-Jul-2016</v>
      </c>
      <c r="Q1661" s="2">
        <f t="shared" si="309"/>
        <v>42564</v>
      </c>
      <c r="R1661" t="str">
        <f t="shared" si="310"/>
        <v>Normal</v>
      </c>
    </row>
    <row r="1662" spans="1:18" x14ac:dyDescent="0.35">
      <c r="A1662">
        <v>3925</v>
      </c>
      <c r="B1662" t="s">
        <v>6</v>
      </c>
      <c r="C1662">
        <f t="shared" si="300"/>
        <v>176</v>
      </c>
      <c r="D1662">
        <v>176</v>
      </c>
      <c r="E1662" t="s">
        <v>7</v>
      </c>
      <c r="F1662" s="1">
        <v>42564.935057870367</v>
      </c>
      <c r="G1662" s="1">
        <v>42564.975902777776</v>
      </c>
      <c r="H1662">
        <f t="shared" si="301"/>
        <v>22</v>
      </c>
      <c r="I1662" t="str">
        <f t="shared" si="302"/>
        <v>Wednesday</v>
      </c>
      <c r="J1662">
        <f t="shared" si="303"/>
        <v>58.816666669445112</v>
      </c>
      <c r="K1662" s="1">
        <f t="shared" si="304"/>
        <v>42564.975902777776</v>
      </c>
      <c r="L1662" t="str">
        <f t="shared" si="305"/>
        <v>Trip Completed</v>
      </c>
      <c r="M1662" t="str">
        <f t="shared" si="306"/>
        <v>Airport</v>
      </c>
      <c r="N1662" s="1">
        <f t="shared" si="311"/>
        <v>42564</v>
      </c>
      <c r="O1662" t="str">
        <f t="shared" si="307"/>
        <v>13-Jul-2016 → 13-Jul-2016</v>
      </c>
      <c r="P1662" t="str">
        <f t="shared" si="308"/>
        <v>13-Jul-2016</v>
      </c>
      <c r="Q1662" s="2">
        <f t="shared" si="309"/>
        <v>42564</v>
      </c>
      <c r="R1662" t="str">
        <f t="shared" si="310"/>
        <v>Normal</v>
      </c>
    </row>
    <row r="1663" spans="1:18" x14ac:dyDescent="0.35">
      <c r="A1663">
        <v>4087</v>
      </c>
      <c r="B1663" t="s">
        <v>8</v>
      </c>
      <c r="C1663">
        <f t="shared" si="300"/>
        <v>176</v>
      </c>
      <c r="D1663">
        <v>176</v>
      </c>
      <c r="E1663" t="s">
        <v>7</v>
      </c>
      <c r="F1663" s="1">
        <v>42565.119895833333</v>
      </c>
      <c r="G1663" s="1">
        <v>42565.164884259262</v>
      </c>
      <c r="H1663">
        <f t="shared" si="301"/>
        <v>2</v>
      </c>
      <c r="I1663" t="str">
        <f t="shared" si="302"/>
        <v>Thursday</v>
      </c>
      <c r="J1663">
        <f t="shared" si="303"/>
        <v>64.783333337400109</v>
      </c>
      <c r="K1663" s="1">
        <f t="shared" si="304"/>
        <v>42565.164884259262</v>
      </c>
      <c r="L1663" t="str">
        <f t="shared" si="305"/>
        <v>Trip Completed</v>
      </c>
      <c r="M1663" t="str">
        <f t="shared" si="306"/>
        <v>City</v>
      </c>
      <c r="N1663" s="1">
        <f t="shared" si="311"/>
        <v>42565</v>
      </c>
      <c r="O1663" t="str">
        <f t="shared" si="307"/>
        <v>14-Jul-2016 → 14-Jul-2016</v>
      </c>
      <c r="P1663" t="str">
        <f t="shared" si="308"/>
        <v>14-Jul-2016</v>
      </c>
      <c r="Q1663" s="2">
        <f t="shared" si="309"/>
        <v>42565</v>
      </c>
      <c r="R1663" t="str">
        <f t="shared" si="310"/>
        <v>Normal</v>
      </c>
    </row>
    <row r="1664" spans="1:18" x14ac:dyDescent="0.35">
      <c r="A1664">
        <v>4706</v>
      </c>
      <c r="B1664" t="s">
        <v>8</v>
      </c>
      <c r="C1664">
        <f t="shared" si="300"/>
        <v>176</v>
      </c>
      <c r="D1664">
        <v>176</v>
      </c>
      <c r="E1664" t="s">
        <v>7</v>
      </c>
      <c r="F1664" s="1">
        <v>42565.551898148151</v>
      </c>
      <c r="G1664" s="1">
        <v>42565.583587962959</v>
      </c>
      <c r="H1664">
        <f t="shared" si="301"/>
        <v>13</v>
      </c>
      <c r="I1664" t="str">
        <f t="shared" si="302"/>
        <v>Thursday</v>
      </c>
      <c r="J1664">
        <f t="shared" si="303"/>
        <v>45.633333324221894</v>
      </c>
      <c r="K1664" s="1">
        <f t="shared" si="304"/>
        <v>42565.583587962959</v>
      </c>
      <c r="L1664" t="str">
        <f t="shared" si="305"/>
        <v>Trip Completed</v>
      </c>
      <c r="M1664" t="str">
        <f t="shared" si="306"/>
        <v>City</v>
      </c>
      <c r="N1664" s="1">
        <f t="shared" si="311"/>
        <v>42565</v>
      </c>
      <c r="O1664" t="str">
        <f t="shared" si="307"/>
        <v>14-Jul-2016 → 14-Jul-2016</v>
      </c>
      <c r="P1664" t="str">
        <f t="shared" si="308"/>
        <v>14-Jul-2016</v>
      </c>
      <c r="Q1664" s="2">
        <f t="shared" si="309"/>
        <v>42565</v>
      </c>
      <c r="R1664" t="str">
        <f t="shared" si="310"/>
        <v>Normal</v>
      </c>
    </row>
    <row r="1665" spans="1:18" x14ac:dyDescent="0.35">
      <c r="A1665">
        <v>5448</v>
      </c>
      <c r="B1665" t="s">
        <v>6</v>
      </c>
      <c r="C1665">
        <f t="shared" si="300"/>
        <v>176</v>
      </c>
      <c r="D1665">
        <v>176</v>
      </c>
      <c r="E1665" t="s">
        <v>7</v>
      </c>
      <c r="F1665" s="1">
        <v>42566.140590277777</v>
      </c>
      <c r="G1665" s="1">
        <v>42566.185532407406</v>
      </c>
      <c r="H1665">
        <f t="shared" si="301"/>
        <v>3</v>
      </c>
      <c r="I1665" t="str">
        <f t="shared" si="302"/>
        <v>Friday</v>
      </c>
      <c r="J1665">
        <f t="shared" si="303"/>
        <v>64.71666666562669</v>
      </c>
      <c r="K1665" s="1">
        <f t="shared" si="304"/>
        <v>42566.185532407406</v>
      </c>
      <c r="L1665" t="str">
        <f t="shared" si="305"/>
        <v>Trip Completed</v>
      </c>
      <c r="M1665" t="str">
        <f t="shared" si="306"/>
        <v>Airport</v>
      </c>
      <c r="N1665" s="1">
        <f t="shared" si="311"/>
        <v>42566</v>
      </c>
      <c r="O1665" t="str">
        <f t="shared" si="307"/>
        <v>15-Jul-2016 → 15-Jul-2016</v>
      </c>
      <c r="P1665" t="str">
        <f t="shared" si="308"/>
        <v>15-Jul-2016</v>
      </c>
      <c r="Q1665" s="2">
        <f t="shared" si="309"/>
        <v>42566</v>
      </c>
      <c r="R1665" t="str">
        <f t="shared" si="310"/>
        <v>Normal</v>
      </c>
    </row>
    <row r="1666" spans="1:18" x14ac:dyDescent="0.35">
      <c r="A1666">
        <v>5645</v>
      </c>
      <c r="B1666" t="s">
        <v>8</v>
      </c>
      <c r="C1666">
        <f t="shared" ref="C1666:C1729" si="312">IF(ISNUMBER(D1666), D1666, "Unavailable")</f>
        <v>176</v>
      </c>
      <c r="D1666">
        <v>176</v>
      </c>
      <c r="E1666" t="s">
        <v>7</v>
      </c>
      <c r="F1666" s="1">
        <v>42566.285532407404</v>
      </c>
      <c r="G1666" s="1">
        <v>42566.316527777781</v>
      </c>
      <c r="H1666">
        <f t="shared" si="301"/>
        <v>6</v>
      </c>
      <c r="I1666" t="str">
        <f t="shared" si="302"/>
        <v>Friday</v>
      </c>
      <c r="J1666">
        <f t="shared" si="303"/>
        <v>44.633333341917023</v>
      </c>
      <c r="K1666" s="1">
        <f t="shared" si="304"/>
        <v>42566.316527777781</v>
      </c>
      <c r="L1666" t="str">
        <f t="shared" si="305"/>
        <v>Trip Completed</v>
      </c>
      <c r="M1666" t="str">
        <f t="shared" si="306"/>
        <v>City</v>
      </c>
      <c r="N1666" s="1">
        <f t="shared" si="311"/>
        <v>42566</v>
      </c>
      <c r="O1666" t="str">
        <f t="shared" si="307"/>
        <v>15-Jul-2016 → 15-Jul-2016</v>
      </c>
      <c r="P1666" t="str">
        <f t="shared" si="308"/>
        <v>15-Jul-2016</v>
      </c>
      <c r="Q1666" s="2">
        <f t="shared" si="309"/>
        <v>42566</v>
      </c>
      <c r="R1666" t="str">
        <f t="shared" si="310"/>
        <v>Normal</v>
      </c>
    </row>
    <row r="1667" spans="1:18" x14ac:dyDescent="0.35">
      <c r="A1667">
        <v>5862</v>
      </c>
      <c r="B1667" t="s">
        <v>8</v>
      </c>
      <c r="C1667">
        <f t="shared" si="312"/>
        <v>176</v>
      </c>
      <c r="D1667">
        <v>176</v>
      </c>
      <c r="E1667" t="s">
        <v>7</v>
      </c>
      <c r="F1667" s="1">
        <v>42566.38853009259</v>
      </c>
      <c r="G1667" s="1">
        <v>42566.414502314816</v>
      </c>
      <c r="H1667">
        <f t="shared" ref="H1667:H1730" si="313">HOUR(F1667)</f>
        <v>9</v>
      </c>
      <c r="I1667" t="str">
        <f t="shared" ref="I1667:I1730" si="314">TEXT(F1667, "dddd")</f>
        <v>Friday</v>
      </c>
      <c r="J1667">
        <f t="shared" ref="J1667:J1730" si="315">(G1667 - F1667) * 1440</f>
        <v>37.400000004563481</v>
      </c>
      <c r="K1667" s="1">
        <f t="shared" ref="K1667:K1730" si="316">IF(TRIM(E1667)="Trip Completed", G1667, "Unavailable")</f>
        <v>42566.414502314816</v>
      </c>
      <c r="L1667" t="str">
        <f t="shared" ref="L1667:L1730" si="317">PROPER(TRIM(E1667))</f>
        <v>Trip Completed</v>
      </c>
      <c r="M1667" t="str">
        <f t="shared" ref="M1667:M1730" si="318">PROPER(TRIM(B1667))</f>
        <v>City</v>
      </c>
      <c r="N1667" s="1">
        <f t="shared" si="311"/>
        <v>42566</v>
      </c>
      <c r="O1667" t="str">
        <f t="shared" ref="O1667:O1730" si="319">TEXT(F1667,"dd-mmm-yyyy") &amp; " → " &amp; IF(G1667="", "", TEXT(G1667,"dd-mmm-yyyy"))</f>
        <v>15-Jul-2016 → 15-Jul-2016</v>
      </c>
      <c r="P1667" t="str">
        <f t="shared" ref="P1667:P1730" si="320">LEFT(O1667, FIND("→", O1667)-2)</f>
        <v>15-Jul-2016</v>
      </c>
      <c r="Q1667" s="2">
        <f t="shared" ref="Q1667:Q1730" si="321">DATEVALUE(LEFT(O1667, FIND("→", O1667)-2))</f>
        <v>42566</v>
      </c>
      <c r="R1667" t="str">
        <f t="shared" ref="R1667:R1730" si="322">IF(Q1667=DATE(2016,11,7),"Holiday", IF(Q1667=DATE(2016,12,7),"Strike/Disruption (Vardah cyclone in Chennai)","Normal"))</f>
        <v>Normal</v>
      </c>
    </row>
    <row r="1668" spans="1:18" x14ac:dyDescent="0.35">
      <c r="A1668">
        <v>6079</v>
      </c>
      <c r="B1668" t="s">
        <v>6</v>
      </c>
      <c r="C1668">
        <f t="shared" si="312"/>
        <v>176</v>
      </c>
      <c r="D1668">
        <v>176</v>
      </c>
      <c r="E1668" t="s">
        <v>7</v>
      </c>
      <c r="F1668" s="1">
        <v>42566.598495370374</v>
      </c>
      <c r="G1668" s="1">
        <v>42566.630046296297</v>
      </c>
      <c r="H1668">
        <f t="shared" si="313"/>
        <v>14</v>
      </c>
      <c r="I1668" t="str">
        <f t="shared" si="314"/>
        <v>Friday</v>
      </c>
      <c r="J1668">
        <f t="shared" si="315"/>
        <v>45.433333329856396</v>
      </c>
      <c r="K1668" s="1">
        <f t="shared" si="316"/>
        <v>42566.630046296297</v>
      </c>
      <c r="L1668" t="str">
        <f t="shared" si="317"/>
        <v>Trip Completed</v>
      </c>
      <c r="M1668" t="str">
        <f t="shared" si="318"/>
        <v>Airport</v>
      </c>
      <c r="N1668" s="1">
        <f t="shared" ref="N1668:N1731" si="323">INT(F1668)</f>
        <v>42566</v>
      </c>
      <c r="O1668" t="str">
        <f t="shared" si="319"/>
        <v>15-Jul-2016 → 15-Jul-2016</v>
      </c>
      <c r="P1668" t="str">
        <f t="shared" si="320"/>
        <v>15-Jul-2016</v>
      </c>
      <c r="Q1668" s="2">
        <f t="shared" si="321"/>
        <v>42566</v>
      </c>
      <c r="R1668" t="str">
        <f t="shared" si="322"/>
        <v>Normal</v>
      </c>
    </row>
    <row r="1669" spans="1:18" x14ac:dyDescent="0.35">
      <c r="A1669">
        <v>6648</v>
      </c>
      <c r="B1669" t="s">
        <v>6</v>
      </c>
      <c r="C1669">
        <f t="shared" si="312"/>
        <v>176</v>
      </c>
      <c r="D1669">
        <v>176</v>
      </c>
      <c r="E1669" t="s">
        <v>7</v>
      </c>
      <c r="F1669" s="1">
        <v>42566.920046296298</v>
      </c>
      <c r="G1669" s="1">
        <v>42566.968506944446</v>
      </c>
      <c r="H1669">
        <f t="shared" si="313"/>
        <v>22</v>
      </c>
      <c r="I1669" t="str">
        <f t="shared" si="314"/>
        <v>Friday</v>
      </c>
      <c r="J1669">
        <f t="shared" si="315"/>
        <v>69.783333332743496</v>
      </c>
      <c r="K1669" s="1">
        <f t="shared" si="316"/>
        <v>42566.968506944446</v>
      </c>
      <c r="L1669" t="str">
        <f t="shared" si="317"/>
        <v>Trip Completed</v>
      </c>
      <c r="M1669" t="str">
        <f t="shared" si="318"/>
        <v>Airport</v>
      </c>
      <c r="N1669" s="1">
        <f t="shared" si="323"/>
        <v>42566</v>
      </c>
      <c r="O1669" t="str">
        <f t="shared" si="319"/>
        <v>15-Jul-2016 → 15-Jul-2016</v>
      </c>
      <c r="P1669" t="str">
        <f t="shared" si="320"/>
        <v>15-Jul-2016</v>
      </c>
      <c r="Q1669" s="2">
        <f t="shared" si="321"/>
        <v>42566</v>
      </c>
      <c r="R1669" t="str">
        <f t="shared" si="322"/>
        <v>Normal</v>
      </c>
    </row>
    <row r="1670" spans="1:18" x14ac:dyDescent="0.35">
      <c r="A1670">
        <v>863</v>
      </c>
      <c r="B1670" t="s">
        <v>8</v>
      </c>
      <c r="C1670">
        <f t="shared" si="312"/>
        <v>177</v>
      </c>
      <c r="D1670">
        <v>177</v>
      </c>
      <c r="E1670" t="s">
        <v>7</v>
      </c>
      <c r="F1670" s="1">
        <v>42681.746527777781</v>
      </c>
      <c r="G1670" s="1">
        <v>42681.779861111114</v>
      </c>
      <c r="H1670">
        <f t="shared" si="313"/>
        <v>17</v>
      </c>
      <c r="I1670" t="str">
        <f t="shared" si="314"/>
        <v>Monday</v>
      </c>
      <c r="J1670">
        <f t="shared" si="315"/>
        <v>47.999999999301508</v>
      </c>
      <c r="K1670" s="1">
        <f t="shared" si="316"/>
        <v>42681.779861111114</v>
      </c>
      <c r="L1670" t="str">
        <f t="shared" si="317"/>
        <v>Trip Completed</v>
      </c>
      <c r="M1670" t="str">
        <f t="shared" si="318"/>
        <v>City</v>
      </c>
      <c r="N1670" s="1">
        <f t="shared" si="323"/>
        <v>42681</v>
      </c>
      <c r="O1670" t="str">
        <f t="shared" si="319"/>
        <v>07-Nov-2016 → 07-Nov-2016</v>
      </c>
      <c r="P1670" t="str">
        <f t="shared" si="320"/>
        <v>07-Nov-2016</v>
      </c>
      <c r="Q1670" s="2">
        <f t="shared" si="321"/>
        <v>42681</v>
      </c>
      <c r="R1670" t="str">
        <f t="shared" si="322"/>
        <v>Holiday</v>
      </c>
    </row>
    <row r="1671" spans="1:18" x14ac:dyDescent="0.35">
      <c r="A1671">
        <v>1324</v>
      </c>
      <c r="B1671" t="s">
        <v>8</v>
      </c>
      <c r="C1671">
        <f t="shared" si="312"/>
        <v>177</v>
      </c>
      <c r="D1671">
        <v>177</v>
      </c>
      <c r="E1671" t="s">
        <v>7</v>
      </c>
      <c r="F1671" s="1">
        <v>42681.957638888889</v>
      </c>
      <c r="G1671" s="1">
        <v>42711.003472222219</v>
      </c>
      <c r="H1671">
        <f t="shared" si="313"/>
        <v>22</v>
      </c>
      <c r="I1671" t="str">
        <f t="shared" si="314"/>
        <v>Monday</v>
      </c>
      <c r="J1671">
        <f t="shared" si="315"/>
        <v>41825.999999995111</v>
      </c>
      <c r="K1671" s="1">
        <f t="shared" si="316"/>
        <v>42711.003472222219</v>
      </c>
      <c r="L1671" t="str">
        <f t="shared" si="317"/>
        <v>Trip Completed</v>
      </c>
      <c r="M1671" t="str">
        <f t="shared" si="318"/>
        <v>City</v>
      </c>
      <c r="N1671" s="1">
        <f t="shared" si="323"/>
        <v>42681</v>
      </c>
      <c r="O1671" t="str">
        <f t="shared" si="319"/>
        <v>07-Nov-2016 → 07-Dec-2016</v>
      </c>
      <c r="P1671" t="str">
        <f t="shared" si="320"/>
        <v>07-Nov-2016</v>
      </c>
      <c r="Q1671" s="2">
        <f t="shared" si="321"/>
        <v>42681</v>
      </c>
      <c r="R1671" t="str">
        <f t="shared" si="322"/>
        <v>Holiday</v>
      </c>
    </row>
    <row r="1672" spans="1:18" x14ac:dyDescent="0.35">
      <c r="A1672">
        <v>1666</v>
      </c>
      <c r="B1672" t="s">
        <v>8</v>
      </c>
      <c r="C1672">
        <f t="shared" si="312"/>
        <v>177</v>
      </c>
      <c r="D1672">
        <v>177</v>
      </c>
      <c r="E1672" t="s">
        <v>7</v>
      </c>
      <c r="F1672" s="1">
        <v>42711.317361111112</v>
      </c>
      <c r="G1672" s="1">
        <v>42711.367361111108</v>
      </c>
      <c r="H1672">
        <f t="shared" si="313"/>
        <v>7</v>
      </c>
      <c r="I1672" t="str">
        <f t="shared" si="314"/>
        <v>Wednesday</v>
      </c>
      <c r="J1672">
        <f t="shared" si="315"/>
        <v>71.999999993713573</v>
      </c>
      <c r="K1672" s="1">
        <f t="shared" si="316"/>
        <v>42711.367361111108</v>
      </c>
      <c r="L1672" t="str">
        <f t="shared" si="317"/>
        <v>Trip Completed</v>
      </c>
      <c r="M1672" t="str">
        <f t="shared" si="318"/>
        <v>City</v>
      </c>
      <c r="N1672" s="1">
        <f t="shared" si="323"/>
        <v>42711</v>
      </c>
      <c r="O1672" t="str">
        <f t="shared" si="319"/>
        <v>07-Dec-2016 → 07-Dec-2016</v>
      </c>
      <c r="P1672" t="str">
        <f t="shared" si="320"/>
        <v>07-Dec-2016</v>
      </c>
      <c r="Q1672" s="2">
        <f t="shared" si="321"/>
        <v>42711</v>
      </c>
      <c r="R1672" t="str">
        <f t="shared" si="322"/>
        <v>Strike/Disruption (Vardah cyclone in Chennai)</v>
      </c>
    </row>
    <row r="1673" spans="1:18" x14ac:dyDescent="0.35">
      <c r="A1673">
        <v>1797</v>
      </c>
      <c r="B1673" t="s">
        <v>6</v>
      </c>
      <c r="C1673">
        <f t="shared" si="312"/>
        <v>177</v>
      </c>
      <c r="D1673">
        <v>177</v>
      </c>
      <c r="E1673" t="s">
        <v>7</v>
      </c>
      <c r="F1673" s="1">
        <v>42711.385416666664</v>
      </c>
      <c r="G1673" s="1">
        <v>42711.40347222222</v>
      </c>
      <c r="H1673">
        <f t="shared" si="313"/>
        <v>9</v>
      </c>
      <c r="I1673" t="str">
        <f t="shared" si="314"/>
        <v>Wednesday</v>
      </c>
      <c r="J1673">
        <f t="shared" si="315"/>
        <v>26.000000000931323</v>
      </c>
      <c r="K1673" s="1">
        <f t="shared" si="316"/>
        <v>42711.40347222222</v>
      </c>
      <c r="L1673" t="str">
        <f t="shared" si="317"/>
        <v>Trip Completed</v>
      </c>
      <c r="M1673" t="str">
        <f t="shared" si="318"/>
        <v>Airport</v>
      </c>
      <c r="N1673" s="1">
        <f t="shared" si="323"/>
        <v>42711</v>
      </c>
      <c r="O1673" t="str">
        <f t="shared" si="319"/>
        <v>07-Dec-2016 → 07-Dec-2016</v>
      </c>
      <c r="P1673" t="str">
        <f t="shared" si="320"/>
        <v>07-Dec-2016</v>
      </c>
      <c r="Q1673" s="2">
        <f t="shared" si="321"/>
        <v>42711</v>
      </c>
      <c r="R1673" t="str">
        <f t="shared" si="322"/>
        <v>Strike/Disruption (Vardah cyclone in Chennai)</v>
      </c>
    </row>
    <row r="1674" spans="1:18" x14ac:dyDescent="0.35">
      <c r="A1674">
        <v>2279</v>
      </c>
      <c r="B1674" t="s">
        <v>6</v>
      </c>
      <c r="C1674">
        <f t="shared" si="312"/>
        <v>177</v>
      </c>
      <c r="D1674">
        <v>177</v>
      </c>
      <c r="E1674" t="s">
        <v>7</v>
      </c>
      <c r="F1674" s="1">
        <v>42711.776388888888</v>
      </c>
      <c r="G1674" s="1">
        <v>42711.80972222222</v>
      </c>
      <c r="H1674">
        <f t="shared" si="313"/>
        <v>18</v>
      </c>
      <c r="I1674" t="str">
        <f t="shared" si="314"/>
        <v>Wednesday</v>
      </c>
      <c r="J1674">
        <f t="shared" si="315"/>
        <v>47.999999999301508</v>
      </c>
      <c r="K1674" s="1">
        <f t="shared" si="316"/>
        <v>42711.80972222222</v>
      </c>
      <c r="L1674" t="str">
        <f t="shared" si="317"/>
        <v>Trip Completed</v>
      </c>
      <c r="M1674" t="str">
        <f t="shared" si="318"/>
        <v>Airport</v>
      </c>
      <c r="N1674" s="1">
        <f t="shared" si="323"/>
        <v>42711</v>
      </c>
      <c r="O1674" t="str">
        <f t="shared" si="319"/>
        <v>07-Dec-2016 → 07-Dec-2016</v>
      </c>
      <c r="P1674" t="str">
        <f t="shared" si="320"/>
        <v>07-Dec-2016</v>
      </c>
      <c r="Q1674" s="2">
        <f t="shared" si="321"/>
        <v>42711</v>
      </c>
      <c r="R1674" t="str">
        <f t="shared" si="322"/>
        <v>Strike/Disruption (Vardah cyclone in Chennai)</v>
      </c>
    </row>
    <row r="1675" spans="1:18" x14ac:dyDescent="0.35">
      <c r="A1675">
        <v>2997</v>
      </c>
      <c r="B1675" t="s">
        <v>8</v>
      </c>
      <c r="C1675">
        <f t="shared" si="312"/>
        <v>177</v>
      </c>
      <c r="D1675">
        <v>177</v>
      </c>
      <c r="E1675" t="s">
        <v>7</v>
      </c>
      <c r="F1675" s="1">
        <v>42564.299131944441</v>
      </c>
      <c r="G1675" s="1">
        <v>42564.325787037036</v>
      </c>
      <c r="H1675">
        <f t="shared" si="313"/>
        <v>7</v>
      </c>
      <c r="I1675" t="str">
        <f t="shared" si="314"/>
        <v>Wednesday</v>
      </c>
      <c r="J1675">
        <f t="shared" si="315"/>
        <v>38.38333333726041</v>
      </c>
      <c r="K1675" s="1">
        <f t="shared" si="316"/>
        <v>42564.325787037036</v>
      </c>
      <c r="L1675" t="str">
        <f t="shared" si="317"/>
        <v>Trip Completed</v>
      </c>
      <c r="M1675" t="str">
        <f t="shared" si="318"/>
        <v>City</v>
      </c>
      <c r="N1675" s="1">
        <f t="shared" si="323"/>
        <v>42564</v>
      </c>
      <c r="O1675" t="str">
        <f t="shared" si="319"/>
        <v>13-Jul-2016 → 13-Jul-2016</v>
      </c>
      <c r="P1675" t="str">
        <f t="shared" si="320"/>
        <v>13-Jul-2016</v>
      </c>
      <c r="Q1675" s="2">
        <f t="shared" si="321"/>
        <v>42564</v>
      </c>
      <c r="R1675" t="str">
        <f t="shared" si="322"/>
        <v>Normal</v>
      </c>
    </row>
    <row r="1676" spans="1:18" x14ac:dyDescent="0.35">
      <c r="A1676">
        <v>3343</v>
      </c>
      <c r="B1676" t="s">
        <v>6</v>
      </c>
      <c r="C1676">
        <f t="shared" si="312"/>
        <v>177</v>
      </c>
      <c r="D1676">
        <v>177</v>
      </c>
      <c r="E1676" t="s">
        <v>7</v>
      </c>
      <c r="F1676" s="1">
        <v>42564.539976851855</v>
      </c>
      <c r="G1676" s="1">
        <v>42564.570856481485</v>
      </c>
      <c r="H1676">
        <f t="shared" si="313"/>
        <v>12</v>
      </c>
      <c r="I1676" t="str">
        <f t="shared" si="314"/>
        <v>Wednesday</v>
      </c>
      <c r="J1676">
        <f t="shared" si="315"/>
        <v>44.466666667722166</v>
      </c>
      <c r="K1676" s="1">
        <f t="shared" si="316"/>
        <v>42564.570856481485</v>
      </c>
      <c r="L1676" t="str">
        <f t="shared" si="317"/>
        <v>Trip Completed</v>
      </c>
      <c r="M1676" t="str">
        <f t="shared" si="318"/>
        <v>Airport</v>
      </c>
      <c r="N1676" s="1">
        <f t="shared" si="323"/>
        <v>42564</v>
      </c>
      <c r="O1676" t="str">
        <f t="shared" si="319"/>
        <v>13-Jul-2016 → 13-Jul-2016</v>
      </c>
      <c r="P1676" t="str">
        <f t="shared" si="320"/>
        <v>13-Jul-2016</v>
      </c>
      <c r="Q1676" s="2">
        <f t="shared" si="321"/>
        <v>42564</v>
      </c>
      <c r="R1676" t="str">
        <f t="shared" si="322"/>
        <v>Normal</v>
      </c>
    </row>
    <row r="1677" spans="1:18" x14ac:dyDescent="0.35">
      <c r="A1677">
        <v>3625</v>
      </c>
      <c r="B1677" t="s">
        <v>6</v>
      </c>
      <c r="C1677">
        <f t="shared" si="312"/>
        <v>177</v>
      </c>
      <c r="D1677">
        <v>177</v>
      </c>
      <c r="E1677" t="s">
        <v>7</v>
      </c>
      <c r="F1677" s="1">
        <v>42564.789861111109</v>
      </c>
      <c r="G1677" s="1">
        <v>42564.834270833337</v>
      </c>
      <c r="H1677">
        <f t="shared" si="313"/>
        <v>18</v>
      </c>
      <c r="I1677" t="str">
        <f t="shared" si="314"/>
        <v>Wednesday</v>
      </c>
      <c r="J1677">
        <f t="shared" si="315"/>
        <v>63.950000008335337</v>
      </c>
      <c r="K1677" s="1">
        <f t="shared" si="316"/>
        <v>42564.834270833337</v>
      </c>
      <c r="L1677" t="str">
        <f t="shared" si="317"/>
        <v>Trip Completed</v>
      </c>
      <c r="M1677" t="str">
        <f t="shared" si="318"/>
        <v>Airport</v>
      </c>
      <c r="N1677" s="1">
        <f t="shared" si="323"/>
        <v>42564</v>
      </c>
      <c r="O1677" t="str">
        <f t="shared" si="319"/>
        <v>13-Jul-2016 → 13-Jul-2016</v>
      </c>
      <c r="P1677" t="str">
        <f t="shared" si="320"/>
        <v>13-Jul-2016</v>
      </c>
      <c r="Q1677" s="2">
        <f t="shared" si="321"/>
        <v>42564</v>
      </c>
      <c r="R1677" t="str">
        <f t="shared" si="322"/>
        <v>Normal</v>
      </c>
    </row>
    <row r="1678" spans="1:18" x14ac:dyDescent="0.35">
      <c r="A1678">
        <v>4310</v>
      </c>
      <c r="B1678" t="s">
        <v>8</v>
      </c>
      <c r="C1678">
        <f t="shared" si="312"/>
        <v>177</v>
      </c>
      <c r="D1678">
        <v>177</v>
      </c>
      <c r="E1678" t="s">
        <v>7</v>
      </c>
      <c r="F1678" s="1">
        <v>42565.28392361111</v>
      </c>
      <c r="G1678" s="1">
        <v>42565.321192129632</v>
      </c>
      <c r="H1678">
        <f t="shared" si="313"/>
        <v>6</v>
      </c>
      <c r="I1678" t="str">
        <f t="shared" si="314"/>
        <v>Thursday</v>
      </c>
      <c r="J1678">
        <f t="shared" si="315"/>
        <v>53.666666670469567</v>
      </c>
      <c r="K1678" s="1">
        <f t="shared" si="316"/>
        <v>42565.321192129632</v>
      </c>
      <c r="L1678" t="str">
        <f t="shared" si="317"/>
        <v>Trip Completed</v>
      </c>
      <c r="M1678" t="str">
        <f t="shared" si="318"/>
        <v>City</v>
      </c>
      <c r="N1678" s="1">
        <f t="shared" si="323"/>
        <v>42565</v>
      </c>
      <c r="O1678" t="str">
        <f t="shared" si="319"/>
        <v>14-Jul-2016 → 14-Jul-2016</v>
      </c>
      <c r="P1678" t="str">
        <f t="shared" si="320"/>
        <v>14-Jul-2016</v>
      </c>
      <c r="Q1678" s="2">
        <f t="shared" si="321"/>
        <v>42565</v>
      </c>
      <c r="R1678" t="str">
        <f t="shared" si="322"/>
        <v>Normal</v>
      </c>
    </row>
    <row r="1679" spans="1:18" x14ac:dyDescent="0.35">
      <c r="A1679">
        <v>4750</v>
      </c>
      <c r="B1679" t="s">
        <v>6</v>
      </c>
      <c r="C1679">
        <f t="shared" si="312"/>
        <v>177</v>
      </c>
      <c r="D1679">
        <v>177</v>
      </c>
      <c r="E1679" t="s">
        <v>7</v>
      </c>
      <c r="F1679" s="1">
        <v>42565.631504629629</v>
      </c>
      <c r="G1679" s="1">
        <v>42565.680983796294</v>
      </c>
      <c r="H1679">
        <f t="shared" si="313"/>
        <v>15</v>
      </c>
      <c r="I1679" t="str">
        <f t="shared" si="314"/>
        <v>Thursday</v>
      </c>
      <c r="J1679">
        <f t="shared" si="315"/>
        <v>71.24999999650754</v>
      </c>
      <c r="K1679" s="1">
        <f t="shared" si="316"/>
        <v>42565.680983796294</v>
      </c>
      <c r="L1679" t="str">
        <f t="shared" si="317"/>
        <v>Trip Completed</v>
      </c>
      <c r="M1679" t="str">
        <f t="shared" si="318"/>
        <v>Airport</v>
      </c>
      <c r="N1679" s="1">
        <f t="shared" si="323"/>
        <v>42565</v>
      </c>
      <c r="O1679" t="str">
        <f t="shared" si="319"/>
        <v>14-Jul-2016 → 14-Jul-2016</v>
      </c>
      <c r="P1679" t="str">
        <f t="shared" si="320"/>
        <v>14-Jul-2016</v>
      </c>
      <c r="Q1679" s="2">
        <f t="shared" si="321"/>
        <v>42565</v>
      </c>
      <c r="R1679" t="str">
        <f t="shared" si="322"/>
        <v>Normal</v>
      </c>
    </row>
    <row r="1680" spans="1:18" x14ac:dyDescent="0.35">
      <c r="A1680">
        <v>5185</v>
      </c>
      <c r="B1680" t="s">
        <v>6</v>
      </c>
      <c r="C1680">
        <f t="shared" si="312"/>
        <v>177</v>
      </c>
      <c r="D1680">
        <v>177</v>
      </c>
      <c r="E1680" t="s">
        <v>7</v>
      </c>
      <c r="F1680" s="1">
        <v>42565.857986111114</v>
      </c>
      <c r="G1680" s="1">
        <v>42565.909432870372</v>
      </c>
      <c r="H1680">
        <f t="shared" si="313"/>
        <v>20</v>
      </c>
      <c r="I1680" t="str">
        <f t="shared" si="314"/>
        <v>Thursday</v>
      </c>
      <c r="J1680">
        <f t="shared" si="315"/>
        <v>74.08333333209157</v>
      </c>
      <c r="K1680" s="1">
        <f t="shared" si="316"/>
        <v>42565.909432870372</v>
      </c>
      <c r="L1680" t="str">
        <f t="shared" si="317"/>
        <v>Trip Completed</v>
      </c>
      <c r="M1680" t="str">
        <f t="shared" si="318"/>
        <v>Airport</v>
      </c>
      <c r="N1680" s="1">
        <f t="shared" si="323"/>
        <v>42565</v>
      </c>
      <c r="O1680" t="str">
        <f t="shared" si="319"/>
        <v>14-Jul-2016 → 14-Jul-2016</v>
      </c>
      <c r="P1680" t="str">
        <f t="shared" si="320"/>
        <v>14-Jul-2016</v>
      </c>
      <c r="Q1680" s="2">
        <f t="shared" si="321"/>
        <v>42565</v>
      </c>
      <c r="R1680" t="str">
        <f t="shared" si="322"/>
        <v>Normal</v>
      </c>
    </row>
    <row r="1681" spans="1:18" x14ac:dyDescent="0.35">
      <c r="A1681">
        <v>5978</v>
      </c>
      <c r="B1681" t="s">
        <v>6</v>
      </c>
      <c r="C1681">
        <f t="shared" si="312"/>
        <v>177</v>
      </c>
      <c r="D1681">
        <v>177</v>
      </c>
      <c r="E1681" t="s">
        <v>7</v>
      </c>
      <c r="F1681" s="1">
        <v>42566.47729166667</v>
      </c>
      <c r="G1681" s="1">
        <v>42566.50712962963</v>
      </c>
      <c r="H1681">
        <f t="shared" si="313"/>
        <v>11</v>
      </c>
      <c r="I1681" t="str">
        <f t="shared" si="314"/>
        <v>Friday</v>
      </c>
      <c r="J1681">
        <f t="shared" si="315"/>
        <v>42.966666662832722</v>
      </c>
      <c r="K1681" s="1">
        <f t="shared" si="316"/>
        <v>42566.50712962963</v>
      </c>
      <c r="L1681" t="str">
        <f t="shared" si="317"/>
        <v>Trip Completed</v>
      </c>
      <c r="M1681" t="str">
        <f t="shared" si="318"/>
        <v>Airport</v>
      </c>
      <c r="N1681" s="1">
        <f t="shared" si="323"/>
        <v>42566</v>
      </c>
      <c r="O1681" t="str">
        <f t="shared" si="319"/>
        <v>15-Jul-2016 → 15-Jul-2016</v>
      </c>
      <c r="P1681" t="str">
        <f t="shared" si="320"/>
        <v>15-Jul-2016</v>
      </c>
      <c r="Q1681" s="2">
        <f t="shared" si="321"/>
        <v>42566</v>
      </c>
      <c r="R1681" t="str">
        <f t="shared" si="322"/>
        <v>Normal</v>
      </c>
    </row>
    <row r="1682" spans="1:18" x14ac:dyDescent="0.35">
      <c r="A1682">
        <v>6073</v>
      </c>
      <c r="B1682" t="s">
        <v>8</v>
      </c>
      <c r="C1682">
        <f t="shared" si="312"/>
        <v>177</v>
      </c>
      <c r="D1682">
        <v>177</v>
      </c>
      <c r="E1682" t="s">
        <v>7</v>
      </c>
      <c r="F1682" s="1">
        <v>42566.585127314815</v>
      </c>
      <c r="G1682" s="1">
        <v>42566.618344907409</v>
      </c>
      <c r="H1682">
        <f t="shared" si="313"/>
        <v>14</v>
      </c>
      <c r="I1682" t="str">
        <f t="shared" si="314"/>
        <v>Friday</v>
      </c>
      <c r="J1682">
        <f t="shared" si="315"/>
        <v>47.83333333558403</v>
      </c>
      <c r="K1682" s="1">
        <f t="shared" si="316"/>
        <v>42566.618344907409</v>
      </c>
      <c r="L1682" t="str">
        <f t="shared" si="317"/>
        <v>Trip Completed</v>
      </c>
      <c r="M1682" t="str">
        <f t="shared" si="318"/>
        <v>City</v>
      </c>
      <c r="N1682" s="1">
        <f t="shared" si="323"/>
        <v>42566</v>
      </c>
      <c r="O1682" t="str">
        <f t="shared" si="319"/>
        <v>15-Jul-2016 → 15-Jul-2016</v>
      </c>
      <c r="P1682" t="str">
        <f t="shared" si="320"/>
        <v>15-Jul-2016</v>
      </c>
      <c r="Q1682" s="2">
        <f t="shared" si="321"/>
        <v>42566</v>
      </c>
      <c r="R1682" t="str">
        <f t="shared" si="322"/>
        <v>Normal</v>
      </c>
    </row>
    <row r="1683" spans="1:18" x14ac:dyDescent="0.35">
      <c r="A1683">
        <v>455</v>
      </c>
      <c r="B1683" t="s">
        <v>8</v>
      </c>
      <c r="C1683">
        <f t="shared" si="312"/>
        <v>178</v>
      </c>
      <c r="D1683">
        <v>178</v>
      </c>
      <c r="E1683" t="s">
        <v>7</v>
      </c>
      <c r="F1683" s="1">
        <v>42681.386805555558</v>
      </c>
      <c r="G1683" s="1">
        <v>42681.425000000003</v>
      </c>
      <c r="H1683">
        <f t="shared" si="313"/>
        <v>9</v>
      </c>
      <c r="I1683" t="str">
        <f t="shared" si="314"/>
        <v>Monday</v>
      </c>
      <c r="J1683">
        <f t="shared" si="315"/>
        <v>55.000000001164153</v>
      </c>
      <c r="K1683" s="1">
        <f t="shared" si="316"/>
        <v>42681.425000000003</v>
      </c>
      <c r="L1683" t="str">
        <f t="shared" si="317"/>
        <v>Trip Completed</v>
      </c>
      <c r="M1683" t="str">
        <f t="shared" si="318"/>
        <v>City</v>
      </c>
      <c r="N1683" s="1">
        <f t="shared" si="323"/>
        <v>42681</v>
      </c>
      <c r="O1683" t="str">
        <f t="shared" si="319"/>
        <v>07-Nov-2016 → 07-Nov-2016</v>
      </c>
      <c r="P1683" t="str">
        <f t="shared" si="320"/>
        <v>07-Nov-2016</v>
      </c>
      <c r="Q1683" s="2">
        <f t="shared" si="321"/>
        <v>42681</v>
      </c>
      <c r="R1683" t="str">
        <f t="shared" si="322"/>
        <v>Holiday</v>
      </c>
    </row>
    <row r="1684" spans="1:18" x14ac:dyDescent="0.35">
      <c r="A1684">
        <v>651</v>
      </c>
      <c r="B1684" t="s">
        <v>6</v>
      </c>
      <c r="C1684">
        <f t="shared" si="312"/>
        <v>178</v>
      </c>
      <c r="D1684">
        <v>178</v>
      </c>
      <c r="E1684" t="s">
        <v>7</v>
      </c>
      <c r="F1684" s="1">
        <v>42681.53125</v>
      </c>
      <c r="G1684" s="1">
        <v>42681.559027777781</v>
      </c>
      <c r="H1684">
        <f t="shared" si="313"/>
        <v>12</v>
      </c>
      <c r="I1684" t="str">
        <f t="shared" si="314"/>
        <v>Monday</v>
      </c>
      <c r="J1684">
        <f t="shared" si="315"/>
        <v>40.000000004656613</v>
      </c>
      <c r="K1684" s="1">
        <f t="shared" si="316"/>
        <v>42681.559027777781</v>
      </c>
      <c r="L1684" t="str">
        <f t="shared" si="317"/>
        <v>Trip Completed</v>
      </c>
      <c r="M1684" t="str">
        <f t="shared" si="318"/>
        <v>Airport</v>
      </c>
      <c r="N1684" s="1">
        <f t="shared" si="323"/>
        <v>42681</v>
      </c>
      <c r="O1684" t="str">
        <f t="shared" si="319"/>
        <v>07-Nov-2016 → 07-Nov-2016</v>
      </c>
      <c r="P1684" t="str">
        <f t="shared" si="320"/>
        <v>07-Nov-2016</v>
      </c>
      <c r="Q1684" s="2">
        <f t="shared" si="321"/>
        <v>42681</v>
      </c>
      <c r="R1684" t="str">
        <f t="shared" si="322"/>
        <v>Holiday</v>
      </c>
    </row>
    <row r="1685" spans="1:18" x14ac:dyDescent="0.35">
      <c r="A1685">
        <v>742</v>
      </c>
      <c r="B1685" t="s">
        <v>8</v>
      </c>
      <c r="C1685">
        <f t="shared" si="312"/>
        <v>178</v>
      </c>
      <c r="D1685">
        <v>178</v>
      </c>
      <c r="E1685" t="s">
        <v>7</v>
      </c>
      <c r="F1685" s="1">
        <v>42681.651388888888</v>
      </c>
      <c r="G1685" s="1">
        <v>42681.684027777781</v>
      </c>
      <c r="H1685">
        <f t="shared" si="313"/>
        <v>15</v>
      </c>
      <c r="I1685" t="str">
        <f t="shared" si="314"/>
        <v>Monday</v>
      </c>
      <c r="J1685">
        <f t="shared" si="315"/>
        <v>47.000000006519258</v>
      </c>
      <c r="K1685" s="1">
        <f t="shared" si="316"/>
        <v>42681.684027777781</v>
      </c>
      <c r="L1685" t="str">
        <f t="shared" si="317"/>
        <v>Trip Completed</v>
      </c>
      <c r="M1685" t="str">
        <f t="shared" si="318"/>
        <v>City</v>
      </c>
      <c r="N1685" s="1">
        <f t="shared" si="323"/>
        <v>42681</v>
      </c>
      <c r="O1685" t="str">
        <f t="shared" si="319"/>
        <v>07-Nov-2016 → 07-Nov-2016</v>
      </c>
      <c r="P1685" t="str">
        <f t="shared" si="320"/>
        <v>07-Nov-2016</v>
      </c>
      <c r="Q1685" s="2">
        <f t="shared" si="321"/>
        <v>42681</v>
      </c>
      <c r="R1685" t="str">
        <f t="shared" si="322"/>
        <v>Holiday</v>
      </c>
    </row>
    <row r="1686" spans="1:18" x14ac:dyDescent="0.35">
      <c r="A1686">
        <v>828</v>
      </c>
      <c r="B1686" t="s">
        <v>6</v>
      </c>
      <c r="C1686">
        <f t="shared" si="312"/>
        <v>178</v>
      </c>
      <c r="D1686">
        <v>178</v>
      </c>
      <c r="E1686" t="s">
        <v>7</v>
      </c>
      <c r="F1686" s="1">
        <v>42681.732638888891</v>
      </c>
      <c r="G1686" s="1">
        <v>42681.754861111112</v>
      </c>
      <c r="H1686">
        <f t="shared" si="313"/>
        <v>17</v>
      </c>
      <c r="I1686" t="str">
        <f t="shared" si="314"/>
        <v>Monday</v>
      </c>
      <c r="J1686">
        <f t="shared" si="315"/>
        <v>31.999999999534339</v>
      </c>
      <c r="K1686" s="1">
        <f t="shared" si="316"/>
        <v>42681.754861111112</v>
      </c>
      <c r="L1686" t="str">
        <f t="shared" si="317"/>
        <v>Trip Completed</v>
      </c>
      <c r="M1686" t="str">
        <f t="shared" si="318"/>
        <v>Airport</v>
      </c>
      <c r="N1686" s="1">
        <f t="shared" si="323"/>
        <v>42681</v>
      </c>
      <c r="O1686" t="str">
        <f t="shared" si="319"/>
        <v>07-Nov-2016 → 07-Nov-2016</v>
      </c>
      <c r="P1686" t="str">
        <f t="shared" si="320"/>
        <v>07-Nov-2016</v>
      </c>
      <c r="Q1686" s="2">
        <f t="shared" si="321"/>
        <v>42681</v>
      </c>
      <c r="R1686" t="str">
        <f t="shared" si="322"/>
        <v>Holiday</v>
      </c>
    </row>
    <row r="1687" spans="1:18" x14ac:dyDescent="0.35">
      <c r="A1687">
        <v>1701</v>
      </c>
      <c r="B1687" t="s">
        <v>8</v>
      </c>
      <c r="C1687">
        <f t="shared" si="312"/>
        <v>178</v>
      </c>
      <c r="D1687">
        <v>178</v>
      </c>
      <c r="E1687" t="s">
        <v>7</v>
      </c>
      <c r="F1687" s="1">
        <v>42711.331944444442</v>
      </c>
      <c r="G1687" s="1">
        <v>42711.365972222222</v>
      </c>
      <c r="H1687">
        <f t="shared" si="313"/>
        <v>7</v>
      </c>
      <c r="I1687" t="str">
        <f t="shared" si="314"/>
        <v>Wednesday</v>
      </c>
      <c r="J1687">
        <f t="shared" si="315"/>
        <v>49.000000002561137</v>
      </c>
      <c r="K1687" s="1">
        <f t="shared" si="316"/>
        <v>42711.365972222222</v>
      </c>
      <c r="L1687" t="str">
        <f t="shared" si="317"/>
        <v>Trip Completed</v>
      </c>
      <c r="M1687" t="str">
        <f t="shared" si="318"/>
        <v>City</v>
      </c>
      <c r="N1687" s="1">
        <f t="shared" si="323"/>
        <v>42711</v>
      </c>
      <c r="O1687" t="str">
        <f t="shared" si="319"/>
        <v>07-Dec-2016 → 07-Dec-2016</v>
      </c>
      <c r="P1687" t="str">
        <f t="shared" si="320"/>
        <v>07-Dec-2016</v>
      </c>
      <c r="Q1687" s="2">
        <f t="shared" si="321"/>
        <v>42711</v>
      </c>
      <c r="R1687" t="str">
        <f t="shared" si="322"/>
        <v>Strike/Disruption (Vardah cyclone in Chennai)</v>
      </c>
    </row>
    <row r="1688" spans="1:18" x14ac:dyDescent="0.35">
      <c r="A1688">
        <v>1985</v>
      </c>
      <c r="B1688" t="s">
        <v>8</v>
      </c>
      <c r="C1688">
        <f t="shared" si="312"/>
        <v>178</v>
      </c>
      <c r="D1688">
        <v>178</v>
      </c>
      <c r="E1688" t="s">
        <v>7</v>
      </c>
      <c r="F1688" s="1">
        <v>42711.51666666667</v>
      </c>
      <c r="G1688" s="1">
        <v>42711.561805555553</v>
      </c>
      <c r="H1688">
        <f t="shared" si="313"/>
        <v>12</v>
      </c>
      <c r="I1688" t="str">
        <f t="shared" si="314"/>
        <v>Wednesday</v>
      </c>
      <c r="J1688">
        <f t="shared" si="315"/>
        <v>64.999999991850927</v>
      </c>
      <c r="K1688" s="1">
        <f t="shared" si="316"/>
        <v>42711.561805555553</v>
      </c>
      <c r="L1688" t="str">
        <f t="shared" si="317"/>
        <v>Trip Completed</v>
      </c>
      <c r="M1688" t="str">
        <f t="shared" si="318"/>
        <v>City</v>
      </c>
      <c r="N1688" s="1">
        <f t="shared" si="323"/>
        <v>42711</v>
      </c>
      <c r="O1688" t="str">
        <f t="shared" si="319"/>
        <v>07-Dec-2016 → 07-Dec-2016</v>
      </c>
      <c r="P1688" t="str">
        <f t="shared" si="320"/>
        <v>07-Dec-2016</v>
      </c>
      <c r="Q1688" s="2">
        <f t="shared" si="321"/>
        <v>42711</v>
      </c>
      <c r="R1688" t="str">
        <f t="shared" si="322"/>
        <v>Strike/Disruption (Vardah cyclone in Chennai)</v>
      </c>
    </row>
    <row r="1689" spans="1:18" x14ac:dyDescent="0.35">
      <c r="A1689">
        <v>2277</v>
      </c>
      <c r="B1689" t="s">
        <v>8</v>
      </c>
      <c r="C1689">
        <f t="shared" si="312"/>
        <v>178</v>
      </c>
      <c r="D1689">
        <v>178</v>
      </c>
      <c r="E1689" t="s">
        <v>7</v>
      </c>
      <c r="F1689" s="1">
        <v>42711.777083333334</v>
      </c>
      <c r="G1689" s="1">
        <v>42711.81527777778</v>
      </c>
      <c r="H1689">
        <f t="shared" si="313"/>
        <v>18</v>
      </c>
      <c r="I1689" t="str">
        <f t="shared" si="314"/>
        <v>Wednesday</v>
      </c>
      <c r="J1689">
        <f t="shared" si="315"/>
        <v>55.000000001164153</v>
      </c>
      <c r="K1689" s="1">
        <f t="shared" si="316"/>
        <v>42711.81527777778</v>
      </c>
      <c r="L1689" t="str">
        <f t="shared" si="317"/>
        <v>Trip Completed</v>
      </c>
      <c r="M1689" t="str">
        <f t="shared" si="318"/>
        <v>City</v>
      </c>
      <c r="N1689" s="1">
        <f t="shared" si="323"/>
        <v>42711</v>
      </c>
      <c r="O1689" t="str">
        <f t="shared" si="319"/>
        <v>07-Dec-2016 → 07-Dec-2016</v>
      </c>
      <c r="P1689" t="str">
        <f t="shared" si="320"/>
        <v>07-Dec-2016</v>
      </c>
      <c r="Q1689" s="2">
        <f t="shared" si="321"/>
        <v>42711</v>
      </c>
      <c r="R1689" t="str">
        <f t="shared" si="322"/>
        <v>Strike/Disruption (Vardah cyclone in Chennai)</v>
      </c>
    </row>
    <row r="1690" spans="1:18" x14ac:dyDescent="0.35">
      <c r="A1690">
        <v>3108</v>
      </c>
      <c r="B1690" t="s">
        <v>6</v>
      </c>
      <c r="C1690">
        <f t="shared" si="312"/>
        <v>178</v>
      </c>
      <c r="D1690">
        <v>178</v>
      </c>
      <c r="E1690" t="s">
        <v>7</v>
      </c>
      <c r="F1690" s="1">
        <v>42564.350891203707</v>
      </c>
      <c r="G1690" s="1">
        <v>42564.399594907409</v>
      </c>
      <c r="H1690">
        <f t="shared" si="313"/>
        <v>8</v>
      </c>
      <c r="I1690" t="str">
        <f t="shared" si="314"/>
        <v>Wednesday</v>
      </c>
      <c r="J1690">
        <f t="shared" si="315"/>
        <v>70.133333330741152</v>
      </c>
      <c r="K1690" s="1">
        <f t="shared" si="316"/>
        <v>42564.399594907409</v>
      </c>
      <c r="L1690" t="str">
        <f t="shared" si="317"/>
        <v>Trip Completed</v>
      </c>
      <c r="M1690" t="str">
        <f t="shared" si="318"/>
        <v>Airport</v>
      </c>
      <c r="N1690" s="1">
        <f t="shared" si="323"/>
        <v>42564</v>
      </c>
      <c r="O1690" t="str">
        <f t="shared" si="319"/>
        <v>13-Jul-2016 → 13-Jul-2016</v>
      </c>
      <c r="P1690" t="str">
        <f t="shared" si="320"/>
        <v>13-Jul-2016</v>
      </c>
      <c r="Q1690" s="2">
        <f t="shared" si="321"/>
        <v>42564</v>
      </c>
      <c r="R1690" t="str">
        <f t="shared" si="322"/>
        <v>Normal</v>
      </c>
    </row>
    <row r="1691" spans="1:18" x14ac:dyDescent="0.35">
      <c r="A1691">
        <v>3880</v>
      </c>
      <c r="B1691" t="s">
        <v>6</v>
      </c>
      <c r="C1691">
        <f t="shared" si="312"/>
        <v>178</v>
      </c>
      <c r="D1691">
        <v>178</v>
      </c>
      <c r="E1691" t="s">
        <v>7</v>
      </c>
      <c r="F1691" s="1">
        <v>42564.912604166668</v>
      </c>
      <c r="G1691" s="1">
        <v>42564.941631944443</v>
      </c>
      <c r="H1691">
        <f t="shared" si="313"/>
        <v>21</v>
      </c>
      <c r="I1691" t="str">
        <f t="shared" si="314"/>
        <v>Wednesday</v>
      </c>
      <c r="J1691">
        <f t="shared" si="315"/>
        <v>41.799999995855615</v>
      </c>
      <c r="K1691" s="1">
        <f t="shared" si="316"/>
        <v>42564.941631944443</v>
      </c>
      <c r="L1691" t="str">
        <f t="shared" si="317"/>
        <v>Trip Completed</v>
      </c>
      <c r="M1691" t="str">
        <f t="shared" si="318"/>
        <v>Airport</v>
      </c>
      <c r="N1691" s="1">
        <f t="shared" si="323"/>
        <v>42564</v>
      </c>
      <c r="O1691" t="str">
        <f t="shared" si="319"/>
        <v>13-Jul-2016 → 13-Jul-2016</v>
      </c>
      <c r="P1691" t="str">
        <f t="shared" si="320"/>
        <v>13-Jul-2016</v>
      </c>
      <c r="Q1691" s="2">
        <f t="shared" si="321"/>
        <v>42564</v>
      </c>
      <c r="R1691" t="str">
        <f t="shared" si="322"/>
        <v>Normal</v>
      </c>
    </row>
    <row r="1692" spans="1:18" x14ac:dyDescent="0.35">
      <c r="A1692">
        <v>4252</v>
      </c>
      <c r="B1692" t="s">
        <v>8</v>
      </c>
      <c r="C1692">
        <f t="shared" si="312"/>
        <v>178</v>
      </c>
      <c r="D1692">
        <v>178</v>
      </c>
      <c r="E1692" t="s">
        <v>7</v>
      </c>
      <c r="F1692" s="1">
        <v>42565.253634259258</v>
      </c>
      <c r="G1692" s="1">
        <v>42565.282372685186</v>
      </c>
      <c r="H1692">
        <f t="shared" si="313"/>
        <v>6</v>
      </c>
      <c r="I1692" t="str">
        <f t="shared" si="314"/>
        <v>Thursday</v>
      </c>
      <c r="J1692">
        <f t="shared" si="315"/>
        <v>41.383333336561918</v>
      </c>
      <c r="K1692" s="1">
        <f t="shared" si="316"/>
        <v>42565.282372685186</v>
      </c>
      <c r="L1692" t="str">
        <f t="shared" si="317"/>
        <v>Trip Completed</v>
      </c>
      <c r="M1692" t="str">
        <f t="shared" si="318"/>
        <v>City</v>
      </c>
      <c r="N1692" s="1">
        <f t="shared" si="323"/>
        <v>42565</v>
      </c>
      <c r="O1692" t="str">
        <f t="shared" si="319"/>
        <v>14-Jul-2016 → 14-Jul-2016</v>
      </c>
      <c r="P1692" t="str">
        <f t="shared" si="320"/>
        <v>14-Jul-2016</v>
      </c>
      <c r="Q1692" s="2">
        <f t="shared" si="321"/>
        <v>42565</v>
      </c>
      <c r="R1692" t="str">
        <f t="shared" si="322"/>
        <v>Normal</v>
      </c>
    </row>
    <row r="1693" spans="1:18" x14ac:dyDescent="0.35">
      <c r="A1693">
        <v>4646</v>
      </c>
      <c r="B1693" t="s">
        <v>6</v>
      </c>
      <c r="C1693">
        <f t="shared" si="312"/>
        <v>178</v>
      </c>
      <c r="D1693">
        <v>178</v>
      </c>
      <c r="E1693" t="s">
        <v>7</v>
      </c>
      <c r="F1693" s="1">
        <v>42565.492372685185</v>
      </c>
      <c r="G1693" s="1">
        <v>42565.538842592592</v>
      </c>
      <c r="H1693">
        <f t="shared" si="313"/>
        <v>11</v>
      </c>
      <c r="I1693" t="str">
        <f t="shared" si="314"/>
        <v>Thursday</v>
      </c>
      <c r="J1693">
        <f t="shared" si="315"/>
        <v>66.916666666511446</v>
      </c>
      <c r="K1693" s="1">
        <f t="shared" si="316"/>
        <v>42565.538842592592</v>
      </c>
      <c r="L1693" t="str">
        <f t="shared" si="317"/>
        <v>Trip Completed</v>
      </c>
      <c r="M1693" t="str">
        <f t="shared" si="318"/>
        <v>Airport</v>
      </c>
      <c r="N1693" s="1">
        <f t="shared" si="323"/>
        <v>42565</v>
      </c>
      <c r="O1693" t="str">
        <f t="shared" si="319"/>
        <v>14-Jul-2016 → 14-Jul-2016</v>
      </c>
      <c r="P1693" t="str">
        <f t="shared" si="320"/>
        <v>14-Jul-2016</v>
      </c>
      <c r="Q1693" s="2">
        <f t="shared" si="321"/>
        <v>42565</v>
      </c>
      <c r="R1693" t="str">
        <f t="shared" si="322"/>
        <v>Normal</v>
      </c>
    </row>
    <row r="1694" spans="1:18" x14ac:dyDescent="0.35">
      <c r="A1694">
        <v>5560</v>
      </c>
      <c r="B1694" t="s">
        <v>6</v>
      </c>
      <c r="C1694">
        <f t="shared" si="312"/>
        <v>178</v>
      </c>
      <c r="D1694">
        <v>178</v>
      </c>
      <c r="E1694" t="s">
        <v>7</v>
      </c>
      <c r="F1694" s="1">
        <v>42566.233159722222</v>
      </c>
      <c r="G1694" s="1">
        <v>42566.263703703706</v>
      </c>
      <c r="H1694">
        <f t="shared" si="313"/>
        <v>5</v>
      </c>
      <c r="I1694" t="str">
        <f t="shared" si="314"/>
        <v>Friday</v>
      </c>
      <c r="J1694">
        <f t="shared" si="315"/>
        <v>43.983333336655051</v>
      </c>
      <c r="K1694" s="1">
        <f t="shared" si="316"/>
        <v>42566.263703703706</v>
      </c>
      <c r="L1694" t="str">
        <f t="shared" si="317"/>
        <v>Trip Completed</v>
      </c>
      <c r="M1694" t="str">
        <f t="shared" si="318"/>
        <v>Airport</v>
      </c>
      <c r="N1694" s="1">
        <f t="shared" si="323"/>
        <v>42566</v>
      </c>
      <c r="O1694" t="str">
        <f t="shared" si="319"/>
        <v>15-Jul-2016 → 15-Jul-2016</v>
      </c>
      <c r="P1694" t="str">
        <f t="shared" si="320"/>
        <v>15-Jul-2016</v>
      </c>
      <c r="Q1694" s="2">
        <f t="shared" si="321"/>
        <v>42566</v>
      </c>
      <c r="R1694" t="str">
        <f t="shared" si="322"/>
        <v>Normal</v>
      </c>
    </row>
    <row r="1695" spans="1:18" x14ac:dyDescent="0.35">
      <c r="A1695">
        <v>483</v>
      </c>
      <c r="B1695" t="s">
        <v>8</v>
      </c>
      <c r="C1695">
        <f t="shared" si="312"/>
        <v>179</v>
      </c>
      <c r="D1695">
        <v>179</v>
      </c>
      <c r="E1695" t="s">
        <v>7</v>
      </c>
      <c r="F1695" s="1">
        <v>42681.393055555556</v>
      </c>
      <c r="G1695" s="1">
        <v>42681.419444444444</v>
      </c>
      <c r="H1695">
        <f t="shared" si="313"/>
        <v>9</v>
      </c>
      <c r="I1695" t="str">
        <f t="shared" si="314"/>
        <v>Monday</v>
      </c>
      <c r="J1695">
        <f t="shared" si="315"/>
        <v>37.999999998137355</v>
      </c>
      <c r="K1695" s="1">
        <f t="shared" si="316"/>
        <v>42681.419444444444</v>
      </c>
      <c r="L1695" t="str">
        <f t="shared" si="317"/>
        <v>Trip Completed</v>
      </c>
      <c r="M1695" t="str">
        <f t="shared" si="318"/>
        <v>City</v>
      </c>
      <c r="N1695" s="1">
        <f t="shared" si="323"/>
        <v>42681</v>
      </c>
      <c r="O1695" t="str">
        <f t="shared" si="319"/>
        <v>07-Nov-2016 → 07-Nov-2016</v>
      </c>
      <c r="P1695" t="str">
        <f t="shared" si="320"/>
        <v>07-Nov-2016</v>
      </c>
      <c r="Q1695" s="2">
        <f t="shared" si="321"/>
        <v>42681</v>
      </c>
      <c r="R1695" t="str">
        <f t="shared" si="322"/>
        <v>Holiday</v>
      </c>
    </row>
    <row r="1696" spans="1:18" x14ac:dyDescent="0.35">
      <c r="A1696">
        <v>628</v>
      </c>
      <c r="B1696" t="s">
        <v>6</v>
      </c>
      <c r="C1696">
        <f t="shared" si="312"/>
        <v>179</v>
      </c>
      <c r="D1696">
        <v>179</v>
      </c>
      <c r="E1696" t="s">
        <v>7</v>
      </c>
      <c r="F1696" s="1">
        <v>42681.513194444444</v>
      </c>
      <c r="G1696" s="1">
        <v>42681.541666666664</v>
      </c>
      <c r="H1696">
        <f t="shared" si="313"/>
        <v>12</v>
      </c>
      <c r="I1696" t="str">
        <f t="shared" si="314"/>
        <v>Monday</v>
      </c>
      <c r="J1696">
        <f t="shared" si="315"/>
        <v>40.999999997438863</v>
      </c>
      <c r="K1696" s="1">
        <f t="shared" si="316"/>
        <v>42681.541666666664</v>
      </c>
      <c r="L1696" t="str">
        <f t="shared" si="317"/>
        <v>Trip Completed</v>
      </c>
      <c r="M1696" t="str">
        <f t="shared" si="318"/>
        <v>Airport</v>
      </c>
      <c r="N1696" s="1">
        <f t="shared" si="323"/>
        <v>42681</v>
      </c>
      <c r="O1696" t="str">
        <f t="shared" si="319"/>
        <v>07-Nov-2016 → 07-Nov-2016</v>
      </c>
      <c r="P1696" t="str">
        <f t="shared" si="320"/>
        <v>07-Nov-2016</v>
      </c>
      <c r="Q1696" s="2">
        <f t="shared" si="321"/>
        <v>42681</v>
      </c>
      <c r="R1696" t="str">
        <f t="shared" si="322"/>
        <v>Holiday</v>
      </c>
    </row>
    <row r="1697" spans="1:18" x14ac:dyDescent="0.35">
      <c r="A1697">
        <v>2285</v>
      </c>
      <c r="B1697" t="s">
        <v>8</v>
      </c>
      <c r="C1697">
        <f t="shared" si="312"/>
        <v>179</v>
      </c>
      <c r="D1697">
        <v>179</v>
      </c>
      <c r="E1697" t="s">
        <v>7</v>
      </c>
      <c r="F1697" s="1">
        <v>42711.773611111108</v>
      </c>
      <c r="G1697" s="1">
        <v>42711.801388888889</v>
      </c>
      <c r="H1697">
        <f t="shared" si="313"/>
        <v>18</v>
      </c>
      <c r="I1697" t="str">
        <f t="shared" si="314"/>
        <v>Wednesday</v>
      </c>
      <c r="J1697">
        <f t="shared" si="315"/>
        <v>40.000000004656613</v>
      </c>
      <c r="K1697" s="1">
        <f t="shared" si="316"/>
        <v>42711.801388888889</v>
      </c>
      <c r="L1697" t="str">
        <f t="shared" si="317"/>
        <v>Trip Completed</v>
      </c>
      <c r="M1697" t="str">
        <f t="shared" si="318"/>
        <v>City</v>
      </c>
      <c r="N1697" s="1">
        <f t="shared" si="323"/>
        <v>42711</v>
      </c>
      <c r="O1697" t="str">
        <f t="shared" si="319"/>
        <v>07-Dec-2016 → 07-Dec-2016</v>
      </c>
      <c r="P1697" t="str">
        <f t="shared" si="320"/>
        <v>07-Dec-2016</v>
      </c>
      <c r="Q1697" s="2">
        <f t="shared" si="321"/>
        <v>42711</v>
      </c>
      <c r="R1697" t="str">
        <f t="shared" si="322"/>
        <v>Strike/Disruption (Vardah cyclone in Chennai)</v>
      </c>
    </row>
    <row r="1698" spans="1:18" x14ac:dyDescent="0.35">
      <c r="A1698">
        <v>4024</v>
      </c>
      <c r="B1698" t="s">
        <v>6</v>
      </c>
      <c r="C1698">
        <f t="shared" si="312"/>
        <v>179</v>
      </c>
      <c r="D1698">
        <v>179</v>
      </c>
      <c r="E1698" t="s">
        <v>7</v>
      </c>
      <c r="F1698" s="1">
        <v>42564.004560185182</v>
      </c>
      <c r="G1698" s="1">
        <v>42564.029409722221</v>
      </c>
      <c r="H1698">
        <f t="shared" si="313"/>
        <v>0</v>
      </c>
      <c r="I1698" t="str">
        <f t="shared" si="314"/>
        <v>Wednesday</v>
      </c>
      <c r="J1698">
        <f t="shared" si="315"/>
        <v>35.783333337167278</v>
      </c>
      <c r="K1698" s="1">
        <f t="shared" si="316"/>
        <v>42564.029409722221</v>
      </c>
      <c r="L1698" t="str">
        <f t="shared" si="317"/>
        <v>Trip Completed</v>
      </c>
      <c r="M1698" t="str">
        <f t="shared" si="318"/>
        <v>Airport</v>
      </c>
      <c r="N1698" s="1">
        <f t="shared" si="323"/>
        <v>42564</v>
      </c>
      <c r="O1698" t="str">
        <f t="shared" si="319"/>
        <v>13-Jul-2016 → 13-Jul-2016</v>
      </c>
      <c r="P1698" t="str">
        <f t="shared" si="320"/>
        <v>13-Jul-2016</v>
      </c>
      <c r="Q1698" s="2">
        <f t="shared" si="321"/>
        <v>42564</v>
      </c>
      <c r="R1698" t="str">
        <f t="shared" si="322"/>
        <v>Normal</v>
      </c>
    </row>
    <row r="1699" spans="1:18" x14ac:dyDescent="0.35">
      <c r="A1699">
        <v>2952</v>
      </c>
      <c r="B1699" t="s">
        <v>8</v>
      </c>
      <c r="C1699">
        <f t="shared" si="312"/>
        <v>179</v>
      </c>
      <c r="D1699">
        <v>179</v>
      </c>
      <c r="E1699" t="s">
        <v>7</v>
      </c>
      <c r="F1699" s="1">
        <v>42564.277187500003</v>
      </c>
      <c r="G1699" s="1">
        <v>42564.330555555556</v>
      </c>
      <c r="H1699">
        <f t="shared" si="313"/>
        <v>6</v>
      </c>
      <c r="I1699" t="str">
        <f t="shared" si="314"/>
        <v>Wednesday</v>
      </c>
      <c r="J1699">
        <f t="shared" si="315"/>
        <v>76.849999995902181</v>
      </c>
      <c r="K1699" s="1">
        <f t="shared" si="316"/>
        <v>42564.330555555556</v>
      </c>
      <c r="L1699" t="str">
        <f t="shared" si="317"/>
        <v>Trip Completed</v>
      </c>
      <c r="M1699" t="str">
        <f t="shared" si="318"/>
        <v>City</v>
      </c>
      <c r="N1699" s="1">
        <f t="shared" si="323"/>
        <v>42564</v>
      </c>
      <c r="O1699" t="str">
        <f t="shared" si="319"/>
        <v>13-Jul-2016 → 13-Jul-2016</v>
      </c>
      <c r="P1699" t="str">
        <f t="shared" si="320"/>
        <v>13-Jul-2016</v>
      </c>
      <c r="Q1699" s="2">
        <f t="shared" si="321"/>
        <v>42564</v>
      </c>
      <c r="R1699" t="str">
        <f t="shared" si="322"/>
        <v>Normal</v>
      </c>
    </row>
    <row r="1700" spans="1:18" x14ac:dyDescent="0.35">
      <c r="A1700">
        <v>4631</v>
      </c>
      <c r="B1700" t="s">
        <v>6</v>
      </c>
      <c r="C1700">
        <f t="shared" si="312"/>
        <v>179</v>
      </c>
      <c r="D1700">
        <v>179</v>
      </c>
      <c r="E1700" t="s">
        <v>7</v>
      </c>
      <c r="F1700" s="1">
        <v>42565.470104166663</v>
      </c>
      <c r="G1700" s="1">
        <v>42565.517048611109</v>
      </c>
      <c r="H1700">
        <f t="shared" si="313"/>
        <v>11</v>
      </c>
      <c r="I1700" t="str">
        <f t="shared" si="314"/>
        <v>Thursday</v>
      </c>
      <c r="J1700">
        <f t="shared" si="315"/>
        <v>67.600000002421439</v>
      </c>
      <c r="K1700" s="1">
        <f t="shared" si="316"/>
        <v>42565.517048611109</v>
      </c>
      <c r="L1700" t="str">
        <f t="shared" si="317"/>
        <v>Trip Completed</v>
      </c>
      <c r="M1700" t="str">
        <f t="shared" si="318"/>
        <v>Airport</v>
      </c>
      <c r="N1700" s="1">
        <f t="shared" si="323"/>
        <v>42565</v>
      </c>
      <c r="O1700" t="str">
        <f t="shared" si="319"/>
        <v>14-Jul-2016 → 14-Jul-2016</v>
      </c>
      <c r="P1700" t="str">
        <f t="shared" si="320"/>
        <v>14-Jul-2016</v>
      </c>
      <c r="Q1700" s="2">
        <f t="shared" si="321"/>
        <v>42565</v>
      </c>
      <c r="R1700" t="str">
        <f t="shared" si="322"/>
        <v>Normal</v>
      </c>
    </row>
    <row r="1701" spans="1:18" x14ac:dyDescent="0.35">
      <c r="A1701">
        <v>5200</v>
      </c>
      <c r="B1701" t="s">
        <v>6</v>
      </c>
      <c r="C1701">
        <f t="shared" si="312"/>
        <v>179</v>
      </c>
      <c r="D1701">
        <v>179</v>
      </c>
      <c r="E1701" t="s">
        <v>7</v>
      </c>
      <c r="F1701" s="1">
        <v>42565.867048611108</v>
      </c>
      <c r="G1701" s="1">
        <v>42565.901585648149</v>
      </c>
      <c r="H1701">
        <f t="shared" si="313"/>
        <v>20</v>
      </c>
      <c r="I1701" t="str">
        <f t="shared" si="314"/>
        <v>Thursday</v>
      </c>
      <c r="J1701">
        <f t="shared" si="315"/>
        <v>49.733333339681849</v>
      </c>
      <c r="K1701" s="1">
        <f t="shared" si="316"/>
        <v>42565.901585648149</v>
      </c>
      <c r="L1701" t="str">
        <f t="shared" si="317"/>
        <v>Trip Completed</v>
      </c>
      <c r="M1701" t="str">
        <f t="shared" si="318"/>
        <v>Airport</v>
      </c>
      <c r="N1701" s="1">
        <f t="shared" si="323"/>
        <v>42565</v>
      </c>
      <c r="O1701" t="str">
        <f t="shared" si="319"/>
        <v>14-Jul-2016 → 14-Jul-2016</v>
      </c>
      <c r="P1701" t="str">
        <f t="shared" si="320"/>
        <v>14-Jul-2016</v>
      </c>
      <c r="Q1701" s="2">
        <f t="shared" si="321"/>
        <v>42565</v>
      </c>
      <c r="R1701" t="str">
        <f t="shared" si="322"/>
        <v>Normal</v>
      </c>
    </row>
    <row r="1702" spans="1:18" x14ac:dyDescent="0.35">
      <c r="A1702">
        <v>5711</v>
      </c>
      <c r="B1702" t="s">
        <v>8</v>
      </c>
      <c r="C1702">
        <f t="shared" si="312"/>
        <v>179</v>
      </c>
      <c r="D1702">
        <v>179</v>
      </c>
      <c r="E1702" t="s">
        <v>7</v>
      </c>
      <c r="F1702" s="1">
        <v>42566.32</v>
      </c>
      <c r="G1702" s="1">
        <v>42566.356898148151</v>
      </c>
      <c r="H1702">
        <f t="shared" si="313"/>
        <v>7</v>
      </c>
      <c r="I1702" t="str">
        <f t="shared" si="314"/>
        <v>Friday</v>
      </c>
      <c r="J1702">
        <f t="shared" si="315"/>
        <v>53.133333338191733</v>
      </c>
      <c r="K1702" s="1">
        <f t="shared" si="316"/>
        <v>42566.356898148151</v>
      </c>
      <c r="L1702" t="str">
        <f t="shared" si="317"/>
        <v>Trip Completed</v>
      </c>
      <c r="M1702" t="str">
        <f t="shared" si="318"/>
        <v>City</v>
      </c>
      <c r="N1702" s="1">
        <f t="shared" si="323"/>
        <v>42566</v>
      </c>
      <c r="O1702" t="str">
        <f t="shared" si="319"/>
        <v>15-Jul-2016 → 15-Jul-2016</v>
      </c>
      <c r="P1702" t="str">
        <f t="shared" si="320"/>
        <v>15-Jul-2016</v>
      </c>
      <c r="Q1702" s="2">
        <f t="shared" si="321"/>
        <v>42566</v>
      </c>
      <c r="R1702" t="str">
        <f t="shared" si="322"/>
        <v>Normal</v>
      </c>
    </row>
    <row r="1703" spans="1:18" x14ac:dyDescent="0.35">
      <c r="A1703">
        <v>6399</v>
      </c>
      <c r="B1703" t="s">
        <v>6</v>
      </c>
      <c r="C1703">
        <f t="shared" si="312"/>
        <v>179</v>
      </c>
      <c r="D1703">
        <v>179</v>
      </c>
      <c r="E1703" t="s">
        <v>7</v>
      </c>
      <c r="F1703" s="1">
        <v>42566.808888888889</v>
      </c>
      <c r="G1703" s="1">
        <v>42566.834699074076</v>
      </c>
      <c r="H1703">
        <f t="shared" si="313"/>
        <v>19</v>
      </c>
      <c r="I1703" t="str">
        <f t="shared" si="314"/>
        <v>Friday</v>
      </c>
      <c r="J1703">
        <f t="shared" si="315"/>
        <v>37.166666669072583</v>
      </c>
      <c r="K1703" s="1">
        <f t="shared" si="316"/>
        <v>42566.834699074076</v>
      </c>
      <c r="L1703" t="str">
        <f t="shared" si="317"/>
        <v>Trip Completed</v>
      </c>
      <c r="M1703" t="str">
        <f t="shared" si="318"/>
        <v>Airport</v>
      </c>
      <c r="N1703" s="1">
        <f t="shared" si="323"/>
        <v>42566</v>
      </c>
      <c r="O1703" t="str">
        <f t="shared" si="319"/>
        <v>15-Jul-2016 → 15-Jul-2016</v>
      </c>
      <c r="P1703" t="str">
        <f t="shared" si="320"/>
        <v>15-Jul-2016</v>
      </c>
      <c r="Q1703" s="2">
        <f t="shared" si="321"/>
        <v>42566</v>
      </c>
      <c r="R1703" t="str">
        <f t="shared" si="322"/>
        <v>Normal</v>
      </c>
    </row>
    <row r="1704" spans="1:18" x14ac:dyDescent="0.35">
      <c r="A1704">
        <v>6453</v>
      </c>
      <c r="B1704" t="s">
        <v>8</v>
      </c>
      <c r="C1704">
        <f t="shared" si="312"/>
        <v>179</v>
      </c>
      <c r="D1704">
        <v>179</v>
      </c>
      <c r="E1704" t="s">
        <v>7</v>
      </c>
      <c r="F1704" s="1">
        <v>42566.837708333333</v>
      </c>
      <c r="G1704" s="1">
        <v>42566.876504629632</v>
      </c>
      <c r="H1704">
        <f t="shared" si="313"/>
        <v>20</v>
      </c>
      <c r="I1704" t="str">
        <f t="shared" si="314"/>
        <v>Friday</v>
      </c>
      <c r="J1704">
        <f t="shared" si="315"/>
        <v>55.866666671354324</v>
      </c>
      <c r="K1704" s="1">
        <f t="shared" si="316"/>
        <v>42566.876504629632</v>
      </c>
      <c r="L1704" t="str">
        <f t="shared" si="317"/>
        <v>Trip Completed</v>
      </c>
      <c r="M1704" t="str">
        <f t="shared" si="318"/>
        <v>City</v>
      </c>
      <c r="N1704" s="1">
        <f t="shared" si="323"/>
        <v>42566</v>
      </c>
      <c r="O1704" t="str">
        <f t="shared" si="319"/>
        <v>15-Jul-2016 → 15-Jul-2016</v>
      </c>
      <c r="P1704" t="str">
        <f t="shared" si="320"/>
        <v>15-Jul-2016</v>
      </c>
      <c r="Q1704" s="2">
        <f t="shared" si="321"/>
        <v>42566</v>
      </c>
      <c r="R1704" t="str">
        <f t="shared" si="322"/>
        <v>Normal</v>
      </c>
    </row>
    <row r="1705" spans="1:18" x14ac:dyDescent="0.35">
      <c r="A1705">
        <v>788</v>
      </c>
      <c r="B1705" t="s">
        <v>8</v>
      </c>
      <c r="C1705">
        <f t="shared" si="312"/>
        <v>180</v>
      </c>
      <c r="D1705">
        <v>180</v>
      </c>
      <c r="E1705" t="s">
        <v>7</v>
      </c>
      <c r="F1705" s="1">
        <v>42681.703472222223</v>
      </c>
      <c r="G1705" s="1">
        <v>42681.745833333334</v>
      </c>
      <c r="H1705">
        <f t="shared" si="313"/>
        <v>16</v>
      </c>
      <c r="I1705" t="str">
        <f t="shared" si="314"/>
        <v>Monday</v>
      </c>
      <c r="J1705">
        <f t="shared" si="315"/>
        <v>60.999999999767169</v>
      </c>
      <c r="K1705" s="1">
        <f t="shared" si="316"/>
        <v>42681.745833333334</v>
      </c>
      <c r="L1705" t="str">
        <f t="shared" si="317"/>
        <v>Trip Completed</v>
      </c>
      <c r="M1705" t="str">
        <f t="shared" si="318"/>
        <v>City</v>
      </c>
      <c r="N1705" s="1">
        <f t="shared" si="323"/>
        <v>42681</v>
      </c>
      <c r="O1705" t="str">
        <f t="shared" si="319"/>
        <v>07-Nov-2016 → 07-Nov-2016</v>
      </c>
      <c r="P1705" t="str">
        <f t="shared" si="320"/>
        <v>07-Nov-2016</v>
      </c>
      <c r="Q1705" s="2">
        <f t="shared" si="321"/>
        <v>42681</v>
      </c>
      <c r="R1705" t="str">
        <f t="shared" si="322"/>
        <v>Holiday</v>
      </c>
    </row>
    <row r="1706" spans="1:18" x14ac:dyDescent="0.35">
      <c r="A1706">
        <v>1550</v>
      </c>
      <c r="B1706" t="s">
        <v>6</v>
      </c>
      <c r="C1706">
        <f t="shared" si="312"/>
        <v>180</v>
      </c>
      <c r="D1706">
        <v>180</v>
      </c>
      <c r="E1706" t="s">
        <v>7</v>
      </c>
      <c r="F1706" s="1">
        <v>42711.255555555559</v>
      </c>
      <c r="G1706" s="1">
        <v>42711.301388888889</v>
      </c>
      <c r="H1706">
        <f t="shared" si="313"/>
        <v>6</v>
      </c>
      <c r="I1706" t="str">
        <f t="shared" si="314"/>
        <v>Wednesday</v>
      </c>
      <c r="J1706">
        <f t="shared" si="315"/>
        <v>65.999999995110556</v>
      </c>
      <c r="K1706" s="1">
        <f t="shared" si="316"/>
        <v>42711.301388888889</v>
      </c>
      <c r="L1706" t="str">
        <f t="shared" si="317"/>
        <v>Trip Completed</v>
      </c>
      <c r="M1706" t="str">
        <f t="shared" si="318"/>
        <v>Airport</v>
      </c>
      <c r="N1706" s="1">
        <f t="shared" si="323"/>
        <v>42711</v>
      </c>
      <c r="O1706" t="str">
        <f t="shared" si="319"/>
        <v>07-Dec-2016 → 07-Dec-2016</v>
      </c>
      <c r="P1706" t="str">
        <f t="shared" si="320"/>
        <v>07-Dec-2016</v>
      </c>
      <c r="Q1706" s="2">
        <f t="shared" si="321"/>
        <v>42711</v>
      </c>
      <c r="R1706" t="str">
        <f t="shared" si="322"/>
        <v>Strike/Disruption (Vardah cyclone in Chennai)</v>
      </c>
    </row>
    <row r="1707" spans="1:18" x14ac:dyDescent="0.35">
      <c r="A1707">
        <v>2069</v>
      </c>
      <c r="B1707" t="s">
        <v>6</v>
      </c>
      <c r="C1707">
        <f t="shared" si="312"/>
        <v>180</v>
      </c>
      <c r="D1707">
        <v>180</v>
      </c>
      <c r="E1707" t="s">
        <v>7</v>
      </c>
      <c r="F1707" s="1">
        <v>42711.638888888891</v>
      </c>
      <c r="G1707" s="1">
        <v>42711.663194444445</v>
      </c>
      <c r="H1707">
        <f t="shared" si="313"/>
        <v>15</v>
      </c>
      <c r="I1707" t="str">
        <f t="shared" si="314"/>
        <v>Wednesday</v>
      </c>
      <c r="J1707">
        <f t="shared" si="315"/>
        <v>34.999999998835847</v>
      </c>
      <c r="K1707" s="1">
        <f t="shared" si="316"/>
        <v>42711.663194444445</v>
      </c>
      <c r="L1707" t="str">
        <f t="shared" si="317"/>
        <v>Trip Completed</v>
      </c>
      <c r="M1707" t="str">
        <f t="shared" si="318"/>
        <v>Airport</v>
      </c>
      <c r="N1707" s="1">
        <f t="shared" si="323"/>
        <v>42711</v>
      </c>
      <c r="O1707" t="str">
        <f t="shared" si="319"/>
        <v>07-Dec-2016 → 07-Dec-2016</v>
      </c>
      <c r="P1707" t="str">
        <f t="shared" si="320"/>
        <v>07-Dec-2016</v>
      </c>
      <c r="Q1707" s="2">
        <f t="shared" si="321"/>
        <v>42711</v>
      </c>
      <c r="R1707" t="str">
        <f t="shared" si="322"/>
        <v>Strike/Disruption (Vardah cyclone in Chennai)</v>
      </c>
    </row>
    <row r="1708" spans="1:18" x14ac:dyDescent="0.35">
      <c r="A1708">
        <v>2593</v>
      </c>
      <c r="B1708" t="s">
        <v>8</v>
      </c>
      <c r="C1708">
        <f t="shared" si="312"/>
        <v>180</v>
      </c>
      <c r="D1708">
        <v>180</v>
      </c>
      <c r="E1708" t="s">
        <v>7</v>
      </c>
      <c r="F1708" s="1">
        <v>42711.904861111114</v>
      </c>
      <c r="G1708" s="1">
        <v>42711.940972222219</v>
      </c>
      <c r="H1708">
        <f t="shared" si="313"/>
        <v>21</v>
      </c>
      <c r="I1708" t="str">
        <f t="shared" si="314"/>
        <v>Wednesday</v>
      </c>
      <c r="J1708">
        <f t="shared" si="315"/>
        <v>51.999999991385266</v>
      </c>
      <c r="K1708" s="1">
        <f t="shared" si="316"/>
        <v>42711.940972222219</v>
      </c>
      <c r="L1708" t="str">
        <f t="shared" si="317"/>
        <v>Trip Completed</v>
      </c>
      <c r="M1708" t="str">
        <f t="shared" si="318"/>
        <v>City</v>
      </c>
      <c r="N1708" s="1">
        <f t="shared" si="323"/>
        <v>42711</v>
      </c>
      <c r="O1708" t="str">
        <f t="shared" si="319"/>
        <v>07-Dec-2016 → 07-Dec-2016</v>
      </c>
      <c r="P1708" t="str">
        <f t="shared" si="320"/>
        <v>07-Dec-2016</v>
      </c>
      <c r="Q1708" s="2">
        <f t="shared" si="321"/>
        <v>42711</v>
      </c>
      <c r="R1708" t="str">
        <f t="shared" si="322"/>
        <v>Strike/Disruption (Vardah cyclone in Chennai)</v>
      </c>
    </row>
    <row r="1709" spans="1:18" x14ac:dyDescent="0.35">
      <c r="A1709">
        <v>2943</v>
      </c>
      <c r="B1709" t="s">
        <v>8</v>
      </c>
      <c r="C1709">
        <f t="shared" si="312"/>
        <v>180</v>
      </c>
      <c r="D1709">
        <v>180</v>
      </c>
      <c r="E1709" t="s">
        <v>7</v>
      </c>
      <c r="F1709" s="1">
        <v>42564.27851851852</v>
      </c>
      <c r="G1709" s="1">
        <v>42564.302685185183</v>
      </c>
      <c r="H1709">
        <f t="shared" si="313"/>
        <v>6</v>
      </c>
      <c r="I1709" t="str">
        <f t="shared" si="314"/>
        <v>Wednesday</v>
      </c>
      <c r="J1709">
        <f t="shared" si="315"/>
        <v>34.799999993992969</v>
      </c>
      <c r="K1709" s="1">
        <f t="shared" si="316"/>
        <v>42564.302685185183</v>
      </c>
      <c r="L1709" t="str">
        <f t="shared" si="317"/>
        <v>Trip Completed</v>
      </c>
      <c r="M1709" t="str">
        <f t="shared" si="318"/>
        <v>City</v>
      </c>
      <c r="N1709" s="1">
        <f t="shared" si="323"/>
        <v>42564</v>
      </c>
      <c r="O1709" t="str">
        <f t="shared" si="319"/>
        <v>13-Jul-2016 → 13-Jul-2016</v>
      </c>
      <c r="P1709" t="str">
        <f t="shared" si="320"/>
        <v>13-Jul-2016</v>
      </c>
      <c r="Q1709" s="2">
        <f t="shared" si="321"/>
        <v>42564</v>
      </c>
      <c r="R1709" t="str">
        <f t="shared" si="322"/>
        <v>Normal</v>
      </c>
    </row>
    <row r="1710" spans="1:18" x14ac:dyDescent="0.35">
      <c r="A1710">
        <v>3649</v>
      </c>
      <c r="B1710" t="s">
        <v>8</v>
      </c>
      <c r="C1710">
        <f t="shared" si="312"/>
        <v>180</v>
      </c>
      <c r="D1710">
        <v>180</v>
      </c>
      <c r="E1710" t="s">
        <v>7</v>
      </c>
      <c r="F1710" s="1">
        <v>42564.799675925926</v>
      </c>
      <c r="G1710" s="1">
        <v>42564.848275462966</v>
      </c>
      <c r="H1710">
        <f t="shared" si="313"/>
        <v>19</v>
      </c>
      <c r="I1710" t="str">
        <f t="shared" si="314"/>
        <v>Wednesday</v>
      </c>
      <c r="J1710">
        <f t="shared" si="315"/>
        <v>69.983333337586373</v>
      </c>
      <c r="K1710" s="1">
        <f t="shared" si="316"/>
        <v>42564.848275462966</v>
      </c>
      <c r="L1710" t="str">
        <f t="shared" si="317"/>
        <v>Trip Completed</v>
      </c>
      <c r="M1710" t="str">
        <f t="shared" si="318"/>
        <v>City</v>
      </c>
      <c r="N1710" s="1">
        <f t="shared" si="323"/>
        <v>42564</v>
      </c>
      <c r="O1710" t="str">
        <f t="shared" si="319"/>
        <v>13-Jul-2016 → 13-Jul-2016</v>
      </c>
      <c r="P1710" t="str">
        <f t="shared" si="320"/>
        <v>13-Jul-2016</v>
      </c>
      <c r="Q1710" s="2">
        <f t="shared" si="321"/>
        <v>42564</v>
      </c>
      <c r="R1710" t="str">
        <f t="shared" si="322"/>
        <v>Normal</v>
      </c>
    </row>
    <row r="1711" spans="1:18" x14ac:dyDescent="0.35">
      <c r="A1711">
        <v>3942</v>
      </c>
      <c r="B1711" t="s">
        <v>6</v>
      </c>
      <c r="C1711">
        <f t="shared" si="312"/>
        <v>180</v>
      </c>
      <c r="D1711">
        <v>180</v>
      </c>
      <c r="E1711" t="s">
        <v>7</v>
      </c>
      <c r="F1711" s="1">
        <v>42564.941979166666</v>
      </c>
      <c r="G1711" s="1">
        <v>42564.987743055557</v>
      </c>
      <c r="H1711">
        <f t="shared" si="313"/>
        <v>22</v>
      </c>
      <c r="I1711" t="str">
        <f t="shared" si="314"/>
        <v>Wednesday</v>
      </c>
      <c r="J1711">
        <f t="shared" si="315"/>
        <v>65.900000003166497</v>
      </c>
      <c r="K1711" s="1">
        <f t="shared" si="316"/>
        <v>42564.987743055557</v>
      </c>
      <c r="L1711" t="str">
        <f t="shared" si="317"/>
        <v>Trip Completed</v>
      </c>
      <c r="M1711" t="str">
        <f t="shared" si="318"/>
        <v>Airport</v>
      </c>
      <c r="N1711" s="1">
        <f t="shared" si="323"/>
        <v>42564</v>
      </c>
      <c r="O1711" t="str">
        <f t="shared" si="319"/>
        <v>13-Jul-2016 → 13-Jul-2016</v>
      </c>
      <c r="P1711" t="str">
        <f t="shared" si="320"/>
        <v>13-Jul-2016</v>
      </c>
      <c r="Q1711" s="2">
        <f t="shared" si="321"/>
        <v>42564</v>
      </c>
      <c r="R1711" t="str">
        <f t="shared" si="322"/>
        <v>Normal</v>
      </c>
    </row>
    <row r="1712" spans="1:18" x14ac:dyDescent="0.35">
      <c r="A1712">
        <v>5512</v>
      </c>
      <c r="B1712" t="s">
        <v>6</v>
      </c>
      <c r="C1712">
        <f t="shared" si="312"/>
        <v>180</v>
      </c>
      <c r="D1712">
        <v>180</v>
      </c>
      <c r="E1712" t="s">
        <v>7</v>
      </c>
      <c r="F1712" s="1">
        <v>42566.215567129628</v>
      </c>
      <c r="G1712" s="1">
        <v>42566.23777777778</v>
      </c>
      <c r="H1712">
        <f t="shared" si="313"/>
        <v>5</v>
      </c>
      <c r="I1712" t="str">
        <f t="shared" si="314"/>
        <v>Friday</v>
      </c>
      <c r="J1712">
        <f t="shared" si="315"/>
        <v>31.983333339449018</v>
      </c>
      <c r="K1712" s="1">
        <f t="shared" si="316"/>
        <v>42566.23777777778</v>
      </c>
      <c r="L1712" t="str">
        <f t="shared" si="317"/>
        <v>Trip Completed</v>
      </c>
      <c r="M1712" t="str">
        <f t="shared" si="318"/>
        <v>Airport</v>
      </c>
      <c r="N1712" s="1">
        <f t="shared" si="323"/>
        <v>42566</v>
      </c>
      <c r="O1712" t="str">
        <f t="shared" si="319"/>
        <v>15-Jul-2016 → 15-Jul-2016</v>
      </c>
      <c r="P1712" t="str">
        <f t="shared" si="320"/>
        <v>15-Jul-2016</v>
      </c>
      <c r="Q1712" s="2">
        <f t="shared" si="321"/>
        <v>42566</v>
      </c>
      <c r="R1712" t="str">
        <f t="shared" si="322"/>
        <v>Normal</v>
      </c>
    </row>
    <row r="1713" spans="1:18" x14ac:dyDescent="0.35">
      <c r="A1713">
        <v>5752</v>
      </c>
      <c r="B1713" t="s">
        <v>8</v>
      </c>
      <c r="C1713">
        <f t="shared" si="312"/>
        <v>180</v>
      </c>
      <c r="D1713">
        <v>180</v>
      </c>
      <c r="E1713" t="s">
        <v>7</v>
      </c>
      <c r="F1713" s="1">
        <v>42566.334780092591</v>
      </c>
      <c r="G1713" s="1">
        <v>42566.381550925929</v>
      </c>
      <c r="H1713">
        <f t="shared" si="313"/>
        <v>8</v>
      </c>
      <c r="I1713" t="str">
        <f t="shared" si="314"/>
        <v>Friday</v>
      </c>
      <c r="J1713">
        <f t="shared" si="315"/>
        <v>67.350000006845221</v>
      </c>
      <c r="K1713" s="1">
        <f t="shared" si="316"/>
        <v>42566.381550925929</v>
      </c>
      <c r="L1713" t="str">
        <f t="shared" si="317"/>
        <v>Trip Completed</v>
      </c>
      <c r="M1713" t="str">
        <f t="shared" si="318"/>
        <v>City</v>
      </c>
      <c r="N1713" s="1">
        <f t="shared" si="323"/>
        <v>42566</v>
      </c>
      <c r="O1713" t="str">
        <f t="shared" si="319"/>
        <v>15-Jul-2016 → 15-Jul-2016</v>
      </c>
      <c r="P1713" t="str">
        <f t="shared" si="320"/>
        <v>15-Jul-2016</v>
      </c>
      <c r="Q1713" s="2">
        <f t="shared" si="321"/>
        <v>42566</v>
      </c>
      <c r="R1713" t="str">
        <f t="shared" si="322"/>
        <v>Normal</v>
      </c>
    </row>
    <row r="1714" spans="1:18" x14ac:dyDescent="0.35">
      <c r="A1714">
        <v>6362</v>
      </c>
      <c r="B1714" t="s">
        <v>8</v>
      </c>
      <c r="C1714">
        <f t="shared" si="312"/>
        <v>180</v>
      </c>
      <c r="D1714">
        <v>180</v>
      </c>
      <c r="E1714" t="s">
        <v>7</v>
      </c>
      <c r="F1714" s="1">
        <v>42566.795555555553</v>
      </c>
      <c r="G1714" s="1">
        <v>42566.82571759259</v>
      </c>
      <c r="H1714">
        <f t="shared" si="313"/>
        <v>19</v>
      </c>
      <c r="I1714" t="str">
        <f t="shared" si="314"/>
        <v>Friday</v>
      </c>
      <c r="J1714">
        <f t="shared" si="315"/>
        <v>43.433333333814517</v>
      </c>
      <c r="K1714" s="1">
        <f t="shared" si="316"/>
        <v>42566.82571759259</v>
      </c>
      <c r="L1714" t="str">
        <f t="shared" si="317"/>
        <v>Trip Completed</v>
      </c>
      <c r="M1714" t="str">
        <f t="shared" si="318"/>
        <v>City</v>
      </c>
      <c r="N1714" s="1">
        <f t="shared" si="323"/>
        <v>42566</v>
      </c>
      <c r="O1714" t="str">
        <f t="shared" si="319"/>
        <v>15-Jul-2016 → 15-Jul-2016</v>
      </c>
      <c r="P1714" t="str">
        <f t="shared" si="320"/>
        <v>15-Jul-2016</v>
      </c>
      <c r="Q1714" s="2">
        <f t="shared" si="321"/>
        <v>42566</v>
      </c>
      <c r="R1714" t="str">
        <f t="shared" si="322"/>
        <v>Normal</v>
      </c>
    </row>
    <row r="1715" spans="1:18" x14ac:dyDescent="0.35">
      <c r="A1715">
        <v>1151</v>
      </c>
      <c r="B1715" t="s">
        <v>6</v>
      </c>
      <c r="C1715">
        <f t="shared" si="312"/>
        <v>181</v>
      </c>
      <c r="D1715">
        <v>181</v>
      </c>
      <c r="E1715" t="s">
        <v>7</v>
      </c>
      <c r="F1715" s="1">
        <v>42681.861111111109</v>
      </c>
      <c r="G1715" s="1">
        <v>42681.901388888888</v>
      </c>
      <c r="H1715">
        <f t="shared" si="313"/>
        <v>20</v>
      </c>
      <c r="I1715" t="str">
        <f t="shared" si="314"/>
        <v>Monday</v>
      </c>
      <c r="J1715">
        <f t="shared" si="315"/>
        <v>58.000000000465661</v>
      </c>
      <c r="K1715" s="1">
        <f t="shared" si="316"/>
        <v>42681.901388888888</v>
      </c>
      <c r="L1715" t="str">
        <f t="shared" si="317"/>
        <v>Trip Completed</v>
      </c>
      <c r="M1715" t="str">
        <f t="shared" si="318"/>
        <v>Airport</v>
      </c>
      <c r="N1715" s="1">
        <f t="shared" si="323"/>
        <v>42681</v>
      </c>
      <c r="O1715" t="str">
        <f t="shared" si="319"/>
        <v>07-Nov-2016 → 07-Nov-2016</v>
      </c>
      <c r="P1715" t="str">
        <f t="shared" si="320"/>
        <v>07-Nov-2016</v>
      </c>
      <c r="Q1715" s="2">
        <f t="shared" si="321"/>
        <v>42681</v>
      </c>
      <c r="R1715" t="str">
        <f t="shared" si="322"/>
        <v>Holiday</v>
      </c>
    </row>
    <row r="1716" spans="1:18" x14ac:dyDescent="0.35">
      <c r="A1716">
        <v>1812</v>
      </c>
      <c r="B1716" t="s">
        <v>6</v>
      </c>
      <c r="C1716">
        <f t="shared" si="312"/>
        <v>181</v>
      </c>
      <c r="D1716">
        <v>181</v>
      </c>
      <c r="E1716" t="s">
        <v>7</v>
      </c>
      <c r="F1716" s="1">
        <v>42711.386111111111</v>
      </c>
      <c r="G1716" s="1">
        <v>42711.42291666667</v>
      </c>
      <c r="H1716">
        <f t="shared" si="313"/>
        <v>9</v>
      </c>
      <c r="I1716" t="str">
        <f t="shared" si="314"/>
        <v>Wednesday</v>
      </c>
      <c r="J1716">
        <f t="shared" si="315"/>
        <v>53.000000005122274</v>
      </c>
      <c r="K1716" s="1">
        <f t="shared" si="316"/>
        <v>42711.42291666667</v>
      </c>
      <c r="L1716" t="str">
        <f t="shared" si="317"/>
        <v>Trip Completed</v>
      </c>
      <c r="M1716" t="str">
        <f t="shared" si="318"/>
        <v>Airport</v>
      </c>
      <c r="N1716" s="1">
        <f t="shared" si="323"/>
        <v>42711</v>
      </c>
      <c r="O1716" t="str">
        <f t="shared" si="319"/>
        <v>07-Dec-2016 → 07-Dec-2016</v>
      </c>
      <c r="P1716" t="str">
        <f t="shared" si="320"/>
        <v>07-Dec-2016</v>
      </c>
      <c r="Q1716" s="2">
        <f t="shared" si="321"/>
        <v>42711</v>
      </c>
      <c r="R1716" t="str">
        <f t="shared" si="322"/>
        <v>Strike/Disruption (Vardah cyclone in Chennai)</v>
      </c>
    </row>
    <row r="1717" spans="1:18" x14ac:dyDescent="0.35">
      <c r="A1717">
        <v>1946</v>
      </c>
      <c r="B1717" t="s">
        <v>6</v>
      </c>
      <c r="C1717">
        <f t="shared" si="312"/>
        <v>181</v>
      </c>
      <c r="D1717">
        <v>181</v>
      </c>
      <c r="E1717" t="s">
        <v>7</v>
      </c>
      <c r="F1717" s="1">
        <v>42711.477777777778</v>
      </c>
      <c r="G1717" s="1">
        <v>42711.522222222222</v>
      </c>
      <c r="H1717">
        <f t="shared" si="313"/>
        <v>11</v>
      </c>
      <c r="I1717" t="str">
        <f t="shared" si="314"/>
        <v>Wednesday</v>
      </c>
      <c r="J1717">
        <f t="shared" si="315"/>
        <v>63.999999999068677</v>
      </c>
      <c r="K1717" s="1">
        <f t="shared" si="316"/>
        <v>42711.522222222222</v>
      </c>
      <c r="L1717" t="str">
        <f t="shared" si="317"/>
        <v>Trip Completed</v>
      </c>
      <c r="M1717" t="str">
        <f t="shared" si="318"/>
        <v>Airport</v>
      </c>
      <c r="N1717" s="1">
        <f t="shared" si="323"/>
        <v>42711</v>
      </c>
      <c r="O1717" t="str">
        <f t="shared" si="319"/>
        <v>07-Dec-2016 → 07-Dec-2016</v>
      </c>
      <c r="P1717" t="str">
        <f t="shared" si="320"/>
        <v>07-Dec-2016</v>
      </c>
      <c r="Q1717" s="2">
        <f t="shared" si="321"/>
        <v>42711</v>
      </c>
      <c r="R1717" t="str">
        <f t="shared" si="322"/>
        <v>Strike/Disruption (Vardah cyclone in Chennai)</v>
      </c>
    </row>
    <row r="1718" spans="1:18" x14ac:dyDescent="0.35">
      <c r="A1718">
        <v>2646</v>
      </c>
      <c r="B1718" t="s">
        <v>8</v>
      </c>
      <c r="C1718">
        <f t="shared" si="312"/>
        <v>181</v>
      </c>
      <c r="D1718">
        <v>181</v>
      </c>
      <c r="E1718" t="s">
        <v>7</v>
      </c>
      <c r="F1718" s="1">
        <v>42711.948611111111</v>
      </c>
      <c r="G1718" s="1">
        <v>42711.989583333336</v>
      </c>
      <c r="H1718">
        <f t="shared" si="313"/>
        <v>22</v>
      </c>
      <c r="I1718" t="str">
        <f t="shared" si="314"/>
        <v>Wednesday</v>
      </c>
      <c r="J1718">
        <f t="shared" si="315"/>
        <v>59.00000000372529</v>
      </c>
      <c r="K1718" s="1">
        <f t="shared" si="316"/>
        <v>42711.989583333336</v>
      </c>
      <c r="L1718" t="str">
        <f t="shared" si="317"/>
        <v>Trip Completed</v>
      </c>
      <c r="M1718" t="str">
        <f t="shared" si="318"/>
        <v>City</v>
      </c>
      <c r="N1718" s="1">
        <f t="shared" si="323"/>
        <v>42711</v>
      </c>
      <c r="O1718" t="str">
        <f t="shared" si="319"/>
        <v>07-Dec-2016 → 07-Dec-2016</v>
      </c>
      <c r="P1718" t="str">
        <f t="shared" si="320"/>
        <v>07-Dec-2016</v>
      </c>
      <c r="Q1718" s="2">
        <f t="shared" si="321"/>
        <v>42711</v>
      </c>
      <c r="R1718" t="str">
        <f t="shared" si="322"/>
        <v>Strike/Disruption (Vardah cyclone in Chennai)</v>
      </c>
    </row>
    <row r="1719" spans="1:18" x14ac:dyDescent="0.35">
      <c r="A1719">
        <v>3255</v>
      </c>
      <c r="B1719" t="s">
        <v>6</v>
      </c>
      <c r="C1719">
        <f t="shared" si="312"/>
        <v>181</v>
      </c>
      <c r="D1719">
        <v>181</v>
      </c>
      <c r="E1719" t="s">
        <v>7</v>
      </c>
      <c r="F1719" s="1">
        <v>42564.423611111109</v>
      </c>
      <c r="G1719" s="1">
        <v>42564.472905092596</v>
      </c>
      <c r="H1719">
        <f t="shared" si="313"/>
        <v>10</v>
      </c>
      <c r="I1719" t="str">
        <f t="shared" si="314"/>
        <v>Wednesday</v>
      </c>
      <c r="J1719">
        <f t="shared" si="315"/>
        <v>70.983333340846002</v>
      </c>
      <c r="K1719" s="1">
        <f t="shared" si="316"/>
        <v>42564.472905092596</v>
      </c>
      <c r="L1719" t="str">
        <f t="shared" si="317"/>
        <v>Trip Completed</v>
      </c>
      <c r="M1719" t="str">
        <f t="shared" si="318"/>
        <v>Airport</v>
      </c>
      <c r="N1719" s="1">
        <f t="shared" si="323"/>
        <v>42564</v>
      </c>
      <c r="O1719" t="str">
        <f t="shared" si="319"/>
        <v>13-Jul-2016 → 13-Jul-2016</v>
      </c>
      <c r="P1719" t="str">
        <f t="shared" si="320"/>
        <v>13-Jul-2016</v>
      </c>
      <c r="Q1719" s="2">
        <f t="shared" si="321"/>
        <v>42564</v>
      </c>
      <c r="R1719" t="str">
        <f t="shared" si="322"/>
        <v>Normal</v>
      </c>
    </row>
    <row r="1720" spans="1:18" x14ac:dyDescent="0.35">
      <c r="A1720">
        <v>3431</v>
      </c>
      <c r="B1720" t="s">
        <v>6</v>
      </c>
      <c r="C1720">
        <f t="shared" si="312"/>
        <v>181</v>
      </c>
      <c r="D1720">
        <v>181</v>
      </c>
      <c r="E1720" t="s">
        <v>7</v>
      </c>
      <c r="F1720" s="1">
        <v>42564.668900462966</v>
      </c>
      <c r="G1720" s="1">
        <v>42564.699236111112</v>
      </c>
      <c r="H1720">
        <f t="shared" si="313"/>
        <v>16</v>
      </c>
      <c r="I1720" t="str">
        <f t="shared" si="314"/>
        <v>Wednesday</v>
      </c>
      <c r="J1720">
        <f t="shared" si="315"/>
        <v>43.683333329390734</v>
      </c>
      <c r="K1720" s="1">
        <f t="shared" si="316"/>
        <v>42564.699236111112</v>
      </c>
      <c r="L1720" t="str">
        <f t="shared" si="317"/>
        <v>Trip Completed</v>
      </c>
      <c r="M1720" t="str">
        <f t="shared" si="318"/>
        <v>Airport</v>
      </c>
      <c r="N1720" s="1">
        <f t="shared" si="323"/>
        <v>42564</v>
      </c>
      <c r="O1720" t="str">
        <f t="shared" si="319"/>
        <v>13-Jul-2016 → 13-Jul-2016</v>
      </c>
      <c r="P1720" t="str">
        <f t="shared" si="320"/>
        <v>13-Jul-2016</v>
      </c>
      <c r="Q1720" s="2">
        <f t="shared" si="321"/>
        <v>42564</v>
      </c>
      <c r="R1720" t="str">
        <f t="shared" si="322"/>
        <v>Normal</v>
      </c>
    </row>
    <row r="1721" spans="1:18" x14ac:dyDescent="0.35">
      <c r="A1721">
        <v>3634</v>
      </c>
      <c r="B1721" t="s">
        <v>8</v>
      </c>
      <c r="C1721">
        <f t="shared" si="312"/>
        <v>181</v>
      </c>
      <c r="D1721">
        <v>181</v>
      </c>
      <c r="E1721" t="s">
        <v>7</v>
      </c>
      <c r="F1721" s="1">
        <v>42564.792233796295</v>
      </c>
      <c r="G1721" s="1">
        <v>42564.829386574071</v>
      </c>
      <c r="H1721">
        <f t="shared" si="313"/>
        <v>19</v>
      </c>
      <c r="I1721" t="str">
        <f t="shared" si="314"/>
        <v>Wednesday</v>
      </c>
      <c r="J1721">
        <f t="shared" si="315"/>
        <v>53.49999999627471</v>
      </c>
      <c r="K1721" s="1">
        <f t="shared" si="316"/>
        <v>42564.829386574071</v>
      </c>
      <c r="L1721" t="str">
        <f t="shared" si="317"/>
        <v>Trip Completed</v>
      </c>
      <c r="M1721" t="str">
        <f t="shared" si="318"/>
        <v>City</v>
      </c>
      <c r="N1721" s="1">
        <f t="shared" si="323"/>
        <v>42564</v>
      </c>
      <c r="O1721" t="str">
        <f t="shared" si="319"/>
        <v>13-Jul-2016 → 13-Jul-2016</v>
      </c>
      <c r="P1721" t="str">
        <f t="shared" si="320"/>
        <v>13-Jul-2016</v>
      </c>
      <c r="Q1721" s="2">
        <f t="shared" si="321"/>
        <v>42564</v>
      </c>
      <c r="R1721" t="str">
        <f t="shared" si="322"/>
        <v>Normal</v>
      </c>
    </row>
    <row r="1722" spans="1:18" x14ac:dyDescent="0.35">
      <c r="A1722">
        <v>4592</v>
      </c>
      <c r="B1722" t="s">
        <v>8</v>
      </c>
      <c r="C1722">
        <f t="shared" si="312"/>
        <v>181</v>
      </c>
      <c r="D1722">
        <v>181</v>
      </c>
      <c r="E1722" t="s">
        <v>7</v>
      </c>
      <c r="F1722" s="1">
        <v>42565.423101851855</v>
      </c>
      <c r="G1722" s="1">
        <v>42565.443368055552</v>
      </c>
      <c r="H1722">
        <f t="shared" si="313"/>
        <v>10</v>
      </c>
      <c r="I1722" t="str">
        <f t="shared" si="314"/>
        <v>Thursday</v>
      </c>
      <c r="J1722">
        <f t="shared" si="315"/>
        <v>29.18333332403563</v>
      </c>
      <c r="K1722" s="1">
        <f t="shared" si="316"/>
        <v>42565.443368055552</v>
      </c>
      <c r="L1722" t="str">
        <f t="shared" si="317"/>
        <v>Trip Completed</v>
      </c>
      <c r="M1722" t="str">
        <f t="shared" si="318"/>
        <v>City</v>
      </c>
      <c r="N1722" s="1">
        <f t="shared" si="323"/>
        <v>42565</v>
      </c>
      <c r="O1722" t="str">
        <f t="shared" si="319"/>
        <v>14-Jul-2016 → 14-Jul-2016</v>
      </c>
      <c r="P1722" t="str">
        <f t="shared" si="320"/>
        <v>14-Jul-2016</v>
      </c>
      <c r="Q1722" s="2">
        <f t="shared" si="321"/>
        <v>42565</v>
      </c>
      <c r="R1722" t="str">
        <f t="shared" si="322"/>
        <v>Normal</v>
      </c>
    </row>
    <row r="1723" spans="1:18" x14ac:dyDescent="0.35">
      <c r="A1723">
        <v>5705</v>
      </c>
      <c r="B1723" t="s">
        <v>8</v>
      </c>
      <c r="C1723">
        <f t="shared" si="312"/>
        <v>181</v>
      </c>
      <c r="D1723">
        <v>181</v>
      </c>
      <c r="E1723" t="s">
        <v>7</v>
      </c>
      <c r="F1723" s="1">
        <v>42566.314363425925</v>
      </c>
      <c r="G1723" s="1">
        <v>42566.344618055555</v>
      </c>
      <c r="H1723">
        <f t="shared" si="313"/>
        <v>7</v>
      </c>
      <c r="I1723" t="str">
        <f t="shared" si="314"/>
        <v>Friday</v>
      </c>
      <c r="J1723">
        <f t="shared" si="315"/>
        <v>43.566666666883975</v>
      </c>
      <c r="K1723" s="1">
        <f t="shared" si="316"/>
        <v>42566.344618055555</v>
      </c>
      <c r="L1723" t="str">
        <f t="shared" si="317"/>
        <v>Trip Completed</v>
      </c>
      <c r="M1723" t="str">
        <f t="shared" si="318"/>
        <v>City</v>
      </c>
      <c r="N1723" s="1">
        <f t="shared" si="323"/>
        <v>42566</v>
      </c>
      <c r="O1723" t="str">
        <f t="shared" si="319"/>
        <v>15-Jul-2016 → 15-Jul-2016</v>
      </c>
      <c r="P1723" t="str">
        <f t="shared" si="320"/>
        <v>15-Jul-2016</v>
      </c>
      <c r="Q1723" s="2">
        <f t="shared" si="321"/>
        <v>42566</v>
      </c>
      <c r="R1723" t="str">
        <f t="shared" si="322"/>
        <v>Normal</v>
      </c>
    </row>
    <row r="1724" spans="1:18" x14ac:dyDescent="0.35">
      <c r="A1724">
        <v>6056</v>
      </c>
      <c r="B1724" t="s">
        <v>6</v>
      </c>
      <c r="C1724">
        <f t="shared" si="312"/>
        <v>181</v>
      </c>
      <c r="D1724">
        <v>181</v>
      </c>
      <c r="E1724" t="s">
        <v>7</v>
      </c>
      <c r="F1724" s="1">
        <v>42566.566620370373</v>
      </c>
      <c r="G1724" s="1">
        <v>42566.585300925923</v>
      </c>
      <c r="H1724">
        <f t="shared" si="313"/>
        <v>13</v>
      </c>
      <c r="I1724" t="str">
        <f t="shared" si="314"/>
        <v>Friday</v>
      </c>
      <c r="J1724">
        <f t="shared" si="315"/>
        <v>26.899999991292134</v>
      </c>
      <c r="K1724" s="1">
        <f t="shared" si="316"/>
        <v>42566.585300925923</v>
      </c>
      <c r="L1724" t="str">
        <f t="shared" si="317"/>
        <v>Trip Completed</v>
      </c>
      <c r="M1724" t="str">
        <f t="shared" si="318"/>
        <v>Airport</v>
      </c>
      <c r="N1724" s="1">
        <f t="shared" si="323"/>
        <v>42566</v>
      </c>
      <c r="O1724" t="str">
        <f t="shared" si="319"/>
        <v>15-Jul-2016 → 15-Jul-2016</v>
      </c>
      <c r="P1724" t="str">
        <f t="shared" si="320"/>
        <v>15-Jul-2016</v>
      </c>
      <c r="Q1724" s="2">
        <f t="shared" si="321"/>
        <v>42566</v>
      </c>
      <c r="R1724" t="str">
        <f t="shared" si="322"/>
        <v>Normal</v>
      </c>
    </row>
    <row r="1725" spans="1:18" x14ac:dyDescent="0.35">
      <c r="A1725">
        <v>325</v>
      </c>
      <c r="B1725" t="s">
        <v>8</v>
      </c>
      <c r="C1725">
        <f t="shared" si="312"/>
        <v>182</v>
      </c>
      <c r="D1725">
        <v>182</v>
      </c>
      <c r="E1725" t="s">
        <v>7</v>
      </c>
      <c r="F1725" s="1">
        <v>42681.31527777778</v>
      </c>
      <c r="G1725" s="1">
        <v>42681.363888888889</v>
      </c>
      <c r="H1725">
        <f t="shared" si="313"/>
        <v>7</v>
      </c>
      <c r="I1725" t="str">
        <f t="shared" si="314"/>
        <v>Monday</v>
      </c>
      <c r="J1725">
        <f t="shared" si="315"/>
        <v>69.999999997671694</v>
      </c>
      <c r="K1725" s="1">
        <f t="shared" si="316"/>
        <v>42681.363888888889</v>
      </c>
      <c r="L1725" t="str">
        <f t="shared" si="317"/>
        <v>Trip Completed</v>
      </c>
      <c r="M1725" t="str">
        <f t="shared" si="318"/>
        <v>City</v>
      </c>
      <c r="N1725" s="1">
        <f t="shared" si="323"/>
        <v>42681</v>
      </c>
      <c r="O1725" t="str">
        <f t="shared" si="319"/>
        <v>07-Nov-2016 → 07-Nov-2016</v>
      </c>
      <c r="P1725" t="str">
        <f t="shared" si="320"/>
        <v>07-Nov-2016</v>
      </c>
      <c r="Q1725" s="2">
        <f t="shared" si="321"/>
        <v>42681</v>
      </c>
      <c r="R1725" t="str">
        <f t="shared" si="322"/>
        <v>Holiday</v>
      </c>
    </row>
    <row r="1726" spans="1:18" x14ac:dyDescent="0.35">
      <c r="A1726">
        <v>1015</v>
      </c>
      <c r="B1726" t="s">
        <v>8</v>
      </c>
      <c r="C1726">
        <f t="shared" si="312"/>
        <v>182</v>
      </c>
      <c r="D1726">
        <v>182</v>
      </c>
      <c r="E1726" t="s">
        <v>7</v>
      </c>
      <c r="F1726" s="1">
        <v>42681.802083333336</v>
      </c>
      <c r="G1726" s="1">
        <v>42681.84097222222</v>
      </c>
      <c r="H1726">
        <f t="shared" si="313"/>
        <v>19</v>
      </c>
      <c r="I1726" t="str">
        <f t="shared" si="314"/>
        <v>Monday</v>
      </c>
      <c r="J1726">
        <f t="shared" si="315"/>
        <v>55.999999993946403</v>
      </c>
      <c r="K1726" s="1">
        <f t="shared" si="316"/>
        <v>42681.84097222222</v>
      </c>
      <c r="L1726" t="str">
        <f t="shared" si="317"/>
        <v>Trip Completed</v>
      </c>
      <c r="M1726" t="str">
        <f t="shared" si="318"/>
        <v>City</v>
      </c>
      <c r="N1726" s="1">
        <f t="shared" si="323"/>
        <v>42681</v>
      </c>
      <c r="O1726" t="str">
        <f t="shared" si="319"/>
        <v>07-Nov-2016 → 07-Nov-2016</v>
      </c>
      <c r="P1726" t="str">
        <f t="shared" si="320"/>
        <v>07-Nov-2016</v>
      </c>
      <c r="Q1726" s="2">
        <f t="shared" si="321"/>
        <v>42681</v>
      </c>
      <c r="R1726" t="str">
        <f t="shared" si="322"/>
        <v>Holiday</v>
      </c>
    </row>
    <row r="1727" spans="1:18" x14ac:dyDescent="0.35">
      <c r="A1727">
        <v>1308</v>
      </c>
      <c r="B1727" t="s">
        <v>8</v>
      </c>
      <c r="C1727">
        <f t="shared" si="312"/>
        <v>182</v>
      </c>
      <c r="D1727">
        <v>182</v>
      </c>
      <c r="E1727" t="s">
        <v>7</v>
      </c>
      <c r="F1727" s="1">
        <v>42681.945138888892</v>
      </c>
      <c r="G1727" s="1">
        <v>42681.995833333334</v>
      </c>
      <c r="H1727">
        <f t="shared" si="313"/>
        <v>22</v>
      </c>
      <c r="I1727" t="str">
        <f t="shared" si="314"/>
        <v>Monday</v>
      </c>
      <c r="J1727">
        <f t="shared" si="315"/>
        <v>72.999999996973202</v>
      </c>
      <c r="K1727" s="1">
        <f t="shared" si="316"/>
        <v>42681.995833333334</v>
      </c>
      <c r="L1727" t="str">
        <f t="shared" si="317"/>
        <v>Trip Completed</v>
      </c>
      <c r="M1727" t="str">
        <f t="shared" si="318"/>
        <v>City</v>
      </c>
      <c r="N1727" s="1">
        <f t="shared" si="323"/>
        <v>42681</v>
      </c>
      <c r="O1727" t="str">
        <f t="shared" si="319"/>
        <v>07-Nov-2016 → 07-Nov-2016</v>
      </c>
      <c r="P1727" t="str">
        <f t="shared" si="320"/>
        <v>07-Nov-2016</v>
      </c>
      <c r="Q1727" s="2">
        <f t="shared" si="321"/>
        <v>42681</v>
      </c>
      <c r="R1727" t="str">
        <f t="shared" si="322"/>
        <v>Holiday</v>
      </c>
    </row>
    <row r="1728" spans="1:18" x14ac:dyDescent="0.35">
      <c r="A1728">
        <v>1667</v>
      </c>
      <c r="B1728" t="s">
        <v>8</v>
      </c>
      <c r="C1728">
        <f t="shared" si="312"/>
        <v>182</v>
      </c>
      <c r="D1728">
        <v>182</v>
      </c>
      <c r="E1728" t="s">
        <v>7</v>
      </c>
      <c r="F1728" s="1">
        <v>42711.320833333331</v>
      </c>
      <c r="G1728" s="1">
        <v>42711.335416666669</v>
      </c>
      <c r="H1728">
        <f t="shared" si="313"/>
        <v>7</v>
      </c>
      <c r="I1728" t="str">
        <f t="shared" si="314"/>
        <v>Wednesday</v>
      </c>
      <c r="J1728">
        <f t="shared" si="315"/>
        <v>21.000000005587935</v>
      </c>
      <c r="K1728" s="1">
        <f t="shared" si="316"/>
        <v>42711.335416666669</v>
      </c>
      <c r="L1728" t="str">
        <f t="shared" si="317"/>
        <v>Trip Completed</v>
      </c>
      <c r="M1728" t="str">
        <f t="shared" si="318"/>
        <v>City</v>
      </c>
      <c r="N1728" s="1">
        <f t="shared" si="323"/>
        <v>42711</v>
      </c>
      <c r="O1728" t="str">
        <f t="shared" si="319"/>
        <v>07-Dec-2016 → 07-Dec-2016</v>
      </c>
      <c r="P1728" t="str">
        <f t="shared" si="320"/>
        <v>07-Dec-2016</v>
      </c>
      <c r="Q1728" s="2">
        <f t="shared" si="321"/>
        <v>42711</v>
      </c>
      <c r="R1728" t="str">
        <f t="shared" si="322"/>
        <v>Strike/Disruption (Vardah cyclone in Chennai)</v>
      </c>
    </row>
    <row r="1729" spans="1:18" x14ac:dyDescent="0.35">
      <c r="A1729">
        <v>2436</v>
      </c>
      <c r="B1729" t="s">
        <v>6</v>
      </c>
      <c r="C1729">
        <f t="shared" si="312"/>
        <v>182</v>
      </c>
      <c r="D1729">
        <v>182</v>
      </c>
      <c r="E1729" t="s">
        <v>7</v>
      </c>
      <c r="F1729" s="1">
        <v>42711.84375</v>
      </c>
      <c r="G1729" s="1">
        <v>42711.865277777775</v>
      </c>
      <c r="H1729">
        <f t="shared" si="313"/>
        <v>20</v>
      </c>
      <c r="I1729" t="str">
        <f t="shared" si="314"/>
        <v>Wednesday</v>
      </c>
      <c r="J1729">
        <f t="shared" si="315"/>
        <v>30.99999999627471</v>
      </c>
      <c r="K1729" s="1">
        <f t="shared" si="316"/>
        <v>42711.865277777775</v>
      </c>
      <c r="L1729" t="str">
        <f t="shared" si="317"/>
        <v>Trip Completed</v>
      </c>
      <c r="M1729" t="str">
        <f t="shared" si="318"/>
        <v>Airport</v>
      </c>
      <c r="N1729" s="1">
        <f t="shared" si="323"/>
        <v>42711</v>
      </c>
      <c r="O1729" t="str">
        <f t="shared" si="319"/>
        <v>07-Dec-2016 → 07-Dec-2016</v>
      </c>
      <c r="P1729" t="str">
        <f t="shared" si="320"/>
        <v>07-Dec-2016</v>
      </c>
      <c r="Q1729" s="2">
        <f t="shared" si="321"/>
        <v>42711</v>
      </c>
      <c r="R1729" t="str">
        <f t="shared" si="322"/>
        <v>Strike/Disruption (Vardah cyclone in Chennai)</v>
      </c>
    </row>
    <row r="1730" spans="1:18" x14ac:dyDescent="0.35">
      <c r="A1730">
        <v>2865</v>
      </c>
      <c r="B1730" t="s">
        <v>8</v>
      </c>
      <c r="C1730">
        <f t="shared" ref="C1730:C1793" si="324">IF(ISNUMBER(D1730), D1730, "Unavailable")</f>
        <v>182</v>
      </c>
      <c r="D1730">
        <v>182</v>
      </c>
      <c r="E1730" t="s">
        <v>7</v>
      </c>
      <c r="F1730" s="1">
        <v>42564.237881944442</v>
      </c>
      <c r="G1730" s="1">
        <v>42564.268020833333</v>
      </c>
      <c r="H1730">
        <f t="shared" si="313"/>
        <v>5</v>
      </c>
      <c r="I1730" t="str">
        <f t="shared" si="314"/>
        <v>Wednesday</v>
      </c>
      <c r="J1730">
        <f t="shared" si="315"/>
        <v>43.400000003166497</v>
      </c>
      <c r="K1730" s="1">
        <f t="shared" si="316"/>
        <v>42564.268020833333</v>
      </c>
      <c r="L1730" t="str">
        <f t="shared" si="317"/>
        <v>Trip Completed</v>
      </c>
      <c r="M1730" t="str">
        <f t="shared" si="318"/>
        <v>City</v>
      </c>
      <c r="N1730" s="1">
        <f t="shared" si="323"/>
        <v>42564</v>
      </c>
      <c r="O1730" t="str">
        <f t="shared" si="319"/>
        <v>13-Jul-2016 → 13-Jul-2016</v>
      </c>
      <c r="P1730" t="str">
        <f t="shared" si="320"/>
        <v>13-Jul-2016</v>
      </c>
      <c r="Q1730" s="2">
        <f t="shared" si="321"/>
        <v>42564</v>
      </c>
      <c r="R1730" t="str">
        <f t="shared" si="322"/>
        <v>Normal</v>
      </c>
    </row>
    <row r="1731" spans="1:18" x14ac:dyDescent="0.35">
      <c r="A1731">
        <v>3397</v>
      </c>
      <c r="B1731" t="s">
        <v>8</v>
      </c>
      <c r="C1731">
        <f t="shared" si="324"/>
        <v>182</v>
      </c>
      <c r="D1731">
        <v>182</v>
      </c>
      <c r="E1731" t="s">
        <v>7</v>
      </c>
      <c r="F1731" s="1">
        <v>42564.625023148146</v>
      </c>
      <c r="G1731" s="1">
        <v>42564.665625000001</v>
      </c>
      <c r="H1731">
        <f t="shared" ref="H1731:H1794" si="325">HOUR(F1731)</f>
        <v>15</v>
      </c>
      <c r="I1731" t="str">
        <f t="shared" ref="I1731:I1794" si="326">TEXT(F1731, "dddd")</f>
        <v>Wednesday</v>
      </c>
      <c r="J1731">
        <f t="shared" ref="J1731:J1794" si="327">(G1731 - F1731) * 1440</f>
        <v>58.466666671447456</v>
      </c>
      <c r="K1731" s="1">
        <f t="shared" ref="K1731:K1794" si="328">IF(TRIM(E1731)="Trip Completed", G1731, "Unavailable")</f>
        <v>42564.665625000001</v>
      </c>
      <c r="L1731" t="str">
        <f t="shared" ref="L1731:L1794" si="329">PROPER(TRIM(E1731))</f>
        <v>Trip Completed</v>
      </c>
      <c r="M1731" t="str">
        <f t="shared" ref="M1731:M1794" si="330">PROPER(TRIM(B1731))</f>
        <v>City</v>
      </c>
      <c r="N1731" s="1">
        <f t="shared" si="323"/>
        <v>42564</v>
      </c>
      <c r="O1731" t="str">
        <f t="shared" ref="O1731:O1794" si="331">TEXT(F1731,"dd-mmm-yyyy") &amp; " → " &amp; IF(G1731="", "", TEXT(G1731,"dd-mmm-yyyy"))</f>
        <v>13-Jul-2016 → 13-Jul-2016</v>
      </c>
      <c r="P1731" t="str">
        <f t="shared" ref="P1731:P1794" si="332">LEFT(O1731, FIND("→", O1731)-2)</f>
        <v>13-Jul-2016</v>
      </c>
      <c r="Q1731" s="2">
        <f t="shared" ref="Q1731:Q1794" si="333">DATEVALUE(LEFT(O1731, FIND("→", O1731)-2))</f>
        <v>42564</v>
      </c>
      <c r="R1731" t="str">
        <f t="shared" ref="R1731:R1794" si="334">IF(Q1731=DATE(2016,11,7),"Holiday", IF(Q1731=DATE(2016,12,7),"Strike/Disruption (Vardah cyclone in Chennai)","Normal"))</f>
        <v>Normal</v>
      </c>
    </row>
    <row r="1732" spans="1:18" x14ac:dyDescent="0.35">
      <c r="A1732">
        <v>4040</v>
      </c>
      <c r="B1732" t="s">
        <v>6</v>
      </c>
      <c r="C1732">
        <f t="shared" si="324"/>
        <v>182</v>
      </c>
      <c r="D1732">
        <v>182</v>
      </c>
      <c r="E1732" t="s">
        <v>7</v>
      </c>
      <c r="F1732" s="1">
        <v>42565.026631944442</v>
      </c>
      <c r="G1732" s="1">
        <v>42565.07644675926</v>
      </c>
      <c r="H1732">
        <f t="shared" si="325"/>
        <v>0</v>
      </c>
      <c r="I1732" t="str">
        <f t="shared" si="326"/>
        <v>Thursday</v>
      </c>
      <c r="J1732">
        <f t="shared" si="327"/>
        <v>71.733333338052034</v>
      </c>
      <c r="K1732" s="1">
        <f t="shared" si="328"/>
        <v>42565.07644675926</v>
      </c>
      <c r="L1732" t="str">
        <f t="shared" si="329"/>
        <v>Trip Completed</v>
      </c>
      <c r="M1732" t="str">
        <f t="shared" si="330"/>
        <v>Airport</v>
      </c>
      <c r="N1732" s="1">
        <f t="shared" ref="N1732:N1795" si="335">INT(F1732)</f>
        <v>42565</v>
      </c>
      <c r="O1732" t="str">
        <f t="shared" si="331"/>
        <v>14-Jul-2016 → 14-Jul-2016</v>
      </c>
      <c r="P1732" t="str">
        <f t="shared" si="332"/>
        <v>14-Jul-2016</v>
      </c>
      <c r="Q1732" s="2">
        <f t="shared" si="333"/>
        <v>42565</v>
      </c>
      <c r="R1732" t="str">
        <f t="shared" si="334"/>
        <v>Normal</v>
      </c>
    </row>
    <row r="1733" spans="1:18" x14ac:dyDescent="0.35">
      <c r="A1733">
        <v>4094</v>
      </c>
      <c r="B1733" t="s">
        <v>8</v>
      </c>
      <c r="C1733">
        <f t="shared" si="324"/>
        <v>182</v>
      </c>
      <c r="D1733">
        <v>182</v>
      </c>
      <c r="E1733" t="s">
        <v>7</v>
      </c>
      <c r="F1733" s="1">
        <v>42565.13144675926</v>
      </c>
      <c r="G1733" s="1">
        <v>42565.156192129631</v>
      </c>
      <c r="H1733">
        <f t="shared" si="325"/>
        <v>3</v>
      </c>
      <c r="I1733" t="str">
        <f t="shared" si="326"/>
        <v>Thursday</v>
      </c>
      <c r="J1733">
        <f t="shared" si="327"/>
        <v>35.63333333353512</v>
      </c>
      <c r="K1733" s="1">
        <f t="shared" si="328"/>
        <v>42565.156192129631</v>
      </c>
      <c r="L1733" t="str">
        <f t="shared" si="329"/>
        <v>Trip Completed</v>
      </c>
      <c r="M1733" t="str">
        <f t="shared" si="330"/>
        <v>City</v>
      </c>
      <c r="N1733" s="1">
        <f t="shared" si="335"/>
        <v>42565</v>
      </c>
      <c r="O1733" t="str">
        <f t="shared" si="331"/>
        <v>14-Jul-2016 → 14-Jul-2016</v>
      </c>
      <c r="P1733" t="str">
        <f t="shared" si="332"/>
        <v>14-Jul-2016</v>
      </c>
      <c r="Q1733" s="2">
        <f t="shared" si="333"/>
        <v>42565</v>
      </c>
      <c r="R1733" t="str">
        <f t="shared" si="334"/>
        <v>Normal</v>
      </c>
    </row>
    <row r="1734" spans="1:18" x14ac:dyDescent="0.35">
      <c r="A1734">
        <v>4568</v>
      </c>
      <c r="B1734" t="s">
        <v>6</v>
      </c>
      <c r="C1734">
        <f t="shared" si="324"/>
        <v>182</v>
      </c>
      <c r="D1734">
        <v>182</v>
      </c>
      <c r="E1734" t="s">
        <v>7</v>
      </c>
      <c r="F1734" s="1">
        <v>42565.410405092596</v>
      </c>
      <c r="G1734" s="1">
        <v>42565.432303240741</v>
      </c>
      <c r="H1734">
        <f t="shared" si="325"/>
        <v>9</v>
      </c>
      <c r="I1734" t="str">
        <f t="shared" si="326"/>
        <v>Thursday</v>
      </c>
      <c r="J1734">
        <f t="shared" si="327"/>
        <v>31.533333328552544</v>
      </c>
      <c r="K1734" s="1">
        <f t="shared" si="328"/>
        <v>42565.432303240741</v>
      </c>
      <c r="L1734" t="str">
        <f t="shared" si="329"/>
        <v>Trip Completed</v>
      </c>
      <c r="M1734" t="str">
        <f t="shared" si="330"/>
        <v>Airport</v>
      </c>
      <c r="N1734" s="1">
        <f t="shared" si="335"/>
        <v>42565</v>
      </c>
      <c r="O1734" t="str">
        <f t="shared" si="331"/>
        <v>14-Jul-2016 → 14-Jul-2016</v>
      </c>
      <c r="P1734" t="str">
        <f t="shared" si="332"/>
        <v>14-Jul-2016</v>
      </c>
      <c r="Q1734" s="2">
        <f t="shared" si="333"/>
        <v>42565</v>
      </c>
      <c r="R1734" t="str">
        <f t="shared" si="334"/>
        <v>Normal</v>
      </c>
    </row>
    <row r="1735" spans="1:18" x14ac:dyDescent="0.35">
      <c r="A1735">
        <v>5105</v>
      </c>
      <c r="B1735" t="s">
        <v>8</v>
      </c>
      <c r="C1735">
        <f t="shared" si="324"/>
        <v>182</v>
      </c>
      <c r="D1735">
        <v>182</v>
      </c>
      <c r="E1735" t="s">
        <v>7</v>
      </c>
      <c r="F1735" s="1">
        <v>42565.833298611113</v>
      </c>
      <c r="G1735" s="1">
        <v>42565.859351851854</v>
      </c>
      <c r="H1735">
        <f t="shared" si="325"/>
        <v>19</v>
      </c>
      <c r="I1735" t="str">
        <f t="shared" si="326"/>
        <v>Thursday</v>
      </c>
      <c r="J1735">
        <f t="shared" si="327"/>
        <v>37.51666666707024</v>
      </c>
      <c r="K1735" s="1">
        <f t="shared" si="328"/>
        <v>42565.859351851854</v>
      </c>
      <c r="L1735" t="str">
        <f t="shared" si="329"/>
        <v>Trip Completed</v>
      </c>
      <c r="M1735" t="str">
        <f t="shared" si="330"/>
        <v>City</v>
      </c>
      <c r="N1735" s="1">
        <f t="shared" si="335"/>
        <v>42565</v>
      </c>
      <c r="O1735" t="str">
        <f t="shared" si="331"/>
        <v>14-Jul-2016 → 14-Jul-2016</v>
      </c>
      <c r="P1735" t="str">
        <f t="shared" si="332"/>
        <v>14-Jul-2016</v>
      </c>
      <c r="Q1735" s="2">
        <f t="shared" si="333"/>
        <v>42565</v>
      </c>
      <c r="R1735" t="str">
        <f t="shared" si="334"/>
        <v>Normal</v>
      </c>
    </row>
    <row r="1736" spans="1:18" x14ac:dyDescent="0.35">
      <c r="A1736">
        <v>573</v>
      </c>
      <c r="B1736" t="s">
        <v>6</v>
      </c>
      <c r="C1736">
        <f t="shared" si="324"/>
        <v>183</v>
      </c>
      <c r="D1736">
        <v>183</v>
      </c>
      <c r="E1736" t="s">
        <v>7</v>
      </c>
      <c r="F1736" s="1">
        <v>42681.456250000003</v>
      </c>
      <c r="G1736" s="1">
        <v>42681.479166666664</v>
      </c>
      <c r="H1736">
        <f t="shared" si="325"/>
        <v>10</v>
      </c>
      <c r="I1736" t="str">
        <f t="shared" si="326"/>
        <v>Monday</v>
      </c>
      <c r="J1736">
        <f t="shared" si="327"/>
        <v>32.999999992316589</v>
      </c>
      <c r="K1736" s="1">
        <f t="shared" si="328"/>
        <v>42681.479166666664</v>
      </c>
      <c r="L1736" t="str">
        <f t="shared" si="329"/>
        <v>Trip Completed</v>
      </c>
      <c r="M1736" t="str">
        <f t="shared" si="330"/>
        <v>Airport</v>
      </c>
      <c r="N1736" s="1">
        <f t="shared" si="335"/>
        <v>42681</v>
      </c>
      <c r="O1736" t="str">
        <f t="shared" si="331"/>
        <v>07-Nov-2016 → 07-Nov-2016</v>
      </c>
      <c r="P1736" t="str">
        <f t="shared" si="332"/>
        <v>07-Nov-2016</v>
      </c>
      <c r="Q1736" s="2">
        <f t="shared" si="333"/>
        <v>42681</v>
      </c>
      <c r="R1736" t="str">
        <f t="shared" si="334"/>
        <v>Holiday</v>
      </c>
    </row>
    <row r="1737" spans="1:18" x14ac:dyDescent="0.35">
      <c r="A1737">
        <v>789</v>
      </c>
      <c r="B1737" t="s">
        <v>8</v>
      </c>
      <c r="C1737">
        <f t="shared" si="324"/>
        <v>183</v>
      </c>
      <c r="D1737">
        <v>183</v>
      </c>
      <c r="E1737" t="s">
        <v>7</v>
      </c>
      <c r="F1737" s="1">
        <v>42681.70416666667</v>
      </c>
      <c r="G1737" s="1">
        <v>42681.73333333333</v>
      </c>
      <c r="H1737">
        <f t="shared" si="325"/>
        <v>16</v>
      </c>
      <c r="I1737" t="str">
        <f t="shared" si="326"/>
        <v>Monday</v>
      </c>
      <c r="J1737">
        <f t="shared" si="327"/>
        <v>41.999999990221113</v>
      </c>
      <c r="K1737" s="1">
        <f t="shared" si="328"/>
        <v>42681.73333333333</v>
      </c>
      <c r="L1737" t="str">
        <f t="shared" si="329"/>
        <v>Trip Completed</v>
      </c>
      <c r="M1737" t="str">
        <f t="shared" si="330"/>
        <v>City</v>
      </c>
      <c r="N1737" s="1">
        <f t="shared" si="335"/>
        <v>42681</v>
      </c>
      <c r="O1737" t="str">
        <f t="shared" si="331"/>
        <v>07-Nov-2016 → 07-Nov-2016</v>
      </c>
      <c r="P1737" t="str">
        <f t="shared" si="332"/>
        <v>07-Nov-2016</v>
      </c>
      <c r="Q1737" s="2">
        <f t="shared" si="333"/>
        <v>42681</v>
      </c>
      <c r="R1737" t="str">
        <f t="shared" si="334"/>
        <v>Holiday</v>
      </c>
    </row>
    <row r="1738" spans="1:18" x14ac:dyDescent="0.35">
      <c r="A1738">
        <v>1525</v>
      </c>
      <c r="B1738" t="s">
        <v>8</v>
      </c>
      <c r="C1738">
        <f t="shared" si="324"/>
        <v>183</v>
      </c>
      <c r="D1738">
        <v>183</v>
      </c>
      <c r="E1738" t="s">
        <v>7</v>
      </c>
      <c r="F1738" s="1">
        <v>42711.241666666669</v>
      </c>
      <c r="G1738" s="1">
        <v>42711.281944444447</v>
      </c>
      <c r="H1738">
        <f t="shared" si="325"/>
        <v>5</v>
      </c>
      <c r="I1738" t="str">
        <f t="shared" si="326"/>
        <v>Wednesday</v>
      </c>
      <c r="J1738">
        <f t="shared" si="327"/>
        <v>58.000000000465661</v>
      </c>
      <c r="K1738" s="1">
        <f t="shared" si="328"/>
        <v>42711.281944444447</v>
      </c>
      <c r="L1738" t="str">
        <f t="shared" si="329"/>
        <v>Trip Completed</v>
      </c>
      <c r="M1738" t="str">
        <f t="shared" si="330"/>
        <v>City</v>
      </c>
      <c r="N1738" s="1">
        <f t="shared" si="335"/>
        <v>42711</v>
      </c>
      <c r="O1738" t="str">
        <f t="shared" si="331"/>
        <v>07-Dec-2016 → 07-Dec-2016</v>
      </c>
      <c r="P1738" t="str">
        <f t="shared" si="332"/>
        <v>07-Dec-2016</v>
      </c>
      <c r="Q1738" s="2">
        <f t="shared" si="333"/>
        <v>42711</v>
      </c>
      <c r="R1738" t="str">
        <f t="shared" si="334"/>
        <v>Strike/Disruption (Vardah cyclone in Chennai)</v>
      </c>
    </row>
    <row r="1739" spans="1:18" x14ac:dyDescent="0.35">
      <c r="A1739">
        <v>2786</v>
      </c>
      <c r="B1739" t="s">
        <v>6</v>
      </c>
      <c r="C1739">
        <f t="shared" si="324"/>
        <v>183</v>
      </c>
      <c r="D1739">
        <v>183</v>
      </c>
      <c r="E1739" t="s">
        <v>7</v>
      </c>
      <c r="F1739" s="1">
        <v>42564.204340277778</v>
      </c>
      <c r="G1739" s="1">
        <v>42564.23196759259</v>
      </c>
      <c r="H1739">
        <f t="shared" si="325"/>
        <v>4</v>
      </c>
      <c r="I1739" t="str">
        <f t="shared" si="326"/>
        <v>Wednesday</v>
      </c>
      <c r="J1739">
        <f t="shared" si="327"/>
        <v>39.783333329251036</v>
      </c>
      <c r="K1739" s="1">
        <f t="shared" si="328"/>
        <v>42564.23196759259</v>
      </c>
      <c r="L1739" t="str">
        <f t="shared" si="329"/>
        <v>Trip Completed</v>
      </c>
      <c r="M1739" t="str">
        <f t="shared" si="330"/>
        <v>Airport</v>
      </c>
      <c r="N1739" s="1">
        <f t="shared" si="335"/>
        <v>42564</v>
      </c>
      <c r="O1739" t="str">
        <f t="shared" si="331"/>
        <v>13-Jul-2016 → 13-Jul-2016</v>
      </c>
      <c r="P1739" t="str">
        <f t="shared" si="332"/>
        <v>13-Jul-2016</v>
      </c>
      <c r="Q1739" s="2">
        <f t="shared" si="333"/>
        <v>42564</v>
      </c>
      <c r="R1739" t="str">
        <f t="shared" si="334"/>
        <v>Normal</v>
      </c>
    </row>
    <row r="1740" spans="1:18" x14ac:dyDescent="0.35">
      <c r="A1740">
        <v>3143</v>
      </c>
      <c r="B1740" t="s">
        <v>6</v>
      </c>
      <c r="C1740">
        <f t="shared" si="324"/>
        <v>183</v>
      </c>
      <c r="D1740">
        <v>183</v>
      </c>
      <c r="E1740" t="s">
        <v>7</v>
      </c>
      <c r="F1740" s="1">
        <v>42564.36996527778</v>
      </c>
      <c r="G1740" s="1">
        <v>42564.415162037039</v>
      </c>
      <c r="H1740">
        <f t="shared" si="325"/>
        <v>8</v>
      </c>
      <c r="I1740" t="str">
        <f t="shared" si="326"/>
        <v>Wednesday</v>
      </c>
      <c r="J1740">
        <f t="shared" si="327"/>
        <v>65.083333334187046</v>
      </c>
      <c r="K1740" s="1">
        <f t="shared" si="328"/>
        <v>42564.415162037039</v>
      </c>
      <c r="L1740" t="str">
        <f t="shared" si="329"/>
        <v>Trip Completed</v>
      </c>
      <c r="M1740" t="str">
        <f t="shared" si="330"/>
        <v>Airport</v>
      </c>
      <c r="N1740" s="1">
        <f t="shared" si="335"/>
        <v>42564</v>
      </c>
      <c r="O1740" t="str">
        <f t="shared" si="331"/>
        <v>13-Jul-2016 → 13-Jul-2016</v>
      </c>
      <c r="P1740" t="str">
        <f t="shared" si="332"/>
        <v>13-Jul-2016</v>
      </c>
      <c r="Q1740" s="2">
        <f t="shared" si="333"/>
        <v>42564</v>
      </c>
      <c r="R1740" t="str">
        <f t="shared" si="334"/>
        <v>Normal</v>
      </c>
    </row>
    <row r="1741" spans="1:18" x14ac:dyDescent="0.35">
      <c r="A1741">
        <v>3917</v>
      </c>
      <c r="B1741" t="s">
        <v>8</v>
      </c>
      <c r="C1741">
        <f t="shared" si="324"/>
        <v>183</v>
      </c>
      <c r="D1741">
        <v>183</v>
      </c>
      <c r="E1741" t="s">
        <v>7</v>
      </c>
      <c r="F1741" s="1">
        <v>42564.927164351851</v>
      </c>
      <c r="G1741" s="1">
        <v>42564.974351851852</v>
      </c>
      <c r="H1741">
        <f t="shared" si="325"/>
        <v>22</v>
      </c>
      <c r="I1741" t="str">
        <f t="shared" si="326"/>
        <v>Wednesday</v>
      </c>
      <c r="J1741">
        <f t="shared" si="327"/>
        <v>67.950000000419095</v>
      </c>
      <c r="K1741" s="1">
        <f t="shared" si="328"/>
        <v>42564.974351851852</v>
      </c>
      <c r="L1741" t="str">
        <f t="shared" si="329"/>
        <v>Trip Completed</v>
      </c>
      <c r="M1741" t="str">
        <f t="shared" si="330"/>
        <v>City</v>
      </c>
      <c r="N1741" s="1">
        <f t="shared" si="335"/>
        <v>42564</v>
      </c>
      <c r="O1741" t="str">
        <f t="shared" si="331"/>
        <v>13-Jul-2016 → 13-Jul-2016</v>
      </c>
      <c r="P1741" t="str">
        <f t="shared" si="332"/>
        <v>13-Jul-2016</v>
      </c>
      <c r="Q1741" s="2">
        <f t="shared" si="333"/>
        <v>42564</v>
      </c>
      <c r="R1741" t="str">
        <f t="shared" si="334"/>
        <v>Normal</v>
      </c>
    </row>
    <row r="1742" spans="1:18" x14ac:dyDescent="0.35">
      <c r="A1742">
        <v>4375</v>
      </c>
      <c r="B1742" t="s">
        <v>8</v>
      </c>
      <c r="C1742">
        <f t="shared" si="324"/>
        <v>183</v>
      </c>
      <c r="D1742">
        <v>183</v>
      </c>
      <c r="E1742" t="s">
        <v>7</v>
      </c>
      <c r="F1742" s="1">
        <v>42565.318356481483</v>
      </c>
      <c r="G1742" s="1">
        <v>42565.362557870372</v>
      </c>
      <c r="H1742">
        <f t="shared" si="325"/>
        <v>7</v>
      </c>
      <c r="I1742" t="str">
        <f t="shared" si="326"/>
        <v>Thursday</v>
      </c>
      <c r="J1742">
        <f t="shared" si="327"/>
        <v>63.650000001071021</v>
      </c>
      <c r="K1742" s="1">
        <f t="shared" si="328"/>
        <v>42565.362557870372</v>
      </c>
      <c r="L1742" t="str">
        <f t="shared" si="329"/>
        <v>Trip Completed</v>
      </c>
      <c r="M1742" t="str">
        <f t="shared" si="330"/>
        <v>City</v>
      </c>
      <c r="N1742" s="1">
        <f t="shared" si="335"/>
        <v>42565</v>
      </c>
      <c r="O1742" t="str">
        <f t="shared" si="331"/>
        <v>14-Jul-2016 → 14-Jul-2016</v>
      </c>
      <c r="P1742" t="str">
        <f t="shared" si="332"/>
        <v>14-Jul-2016</v>
      </c>
      <c r="Q1742" s="2">
        <f t="shared" si="333"/>
        <v>42565</v>
      </c>
      <c r="R1742" t="str">
        <f t="shared" si="334"/>
        <v>Normal</v>
      </c>
    </row>
    <row r="1743" spans="1:18" x14ac:dyDescent="0.35">
      <c r="A1743">
        <v>6345</v>
      </c>
      <c r="B1743" t="s">
        <v>8</v>
      </c>
      <c r="C1743">
        <f t="shared" si="324"/>
        <v>183</v>
      </c>
      <c r="D1743">
        <v>183</v>
      </c>
      <c r="E1743" t="s">
        <v>7</v>
      </c>
      <c r="F1743" s="1">
        <v>42566.781215277777</v>
      </c>
      <c r="G1743" s="1">
        <v>42566.831747685188</v>
      </c>
      <c r="H1743">
        <f t="shared" si="325"/>
        <v>18</v>
      </c>
      <c r="I1743" t="str">
        <f t="shared" si="326"/>
        <v>Friday</v>
      </c>
      <c r="J1743">
        <f t="shared" si="327"/>
        <v>72.766666671959683</v>
      </c>
      <c r="K1743" s="1">
        <f t="shared" si="328"/>
        <v>42566.831747685188</v>
      </c>
      <c r="L1743" t="str">
        <f t="shared" si="329"/>
        <v>Trip Completed</v>
      </c>
      <c r="M1743" t="str">
        <f t="shared" si="330"/>
        <v>City</v>
      </c>
      <c r="N1743" s="1">
        <f t="shared" si="335"/>
        <v>42566</v>
      </c>
      <c r="O1743" t="str">
        <f t="shared" si="331"/>
        <v>15-Jul-2016 → 15-Jul-2016</v>
      </c>
      <c r="P1743" t="str">
        <f t="shared" si="332"/>
        <v>15-Jul-2016</v>
      </c>
      <c r="Q1743" s="2">
        <f t="shared" si="333"/>
        <v>42566</v>
      </c>
      <c r="R1743" t="str">
        <f t="shared" si="334"/>
        <v>Normal</v>
      </c>
    </row>
    <row r="1744" spans="1:18" x14ac:dyDescent="0.35">
      <c r="A1744">
        <v>169</v>
      </c>
      <c r="B1744" t="s">
        <v>8</v>
      </c>
      <c r="C1744">
        <f t="shared" si="324"/>
        <v>184</v>
      </c>
      <c r="D1744">
        <v>184</v>
      </c>
      <c r="E1744" t="s">
        <v>7</v>
      </c>
      <c r="F1744" s="1">
        <v>42681.239583333336</v>
      </c>
      <c r="G1744" s="1">
        <v>42681.283333333333</v>
      </c>
      <c r="H1744">
        <f t="shared" si="325"/>
        <v>5</v>
      </c>
      <c r="I1744" t="str">
        <f t="shared" si="326"/>
        <v>Monday</v>
      </c>
      <c r="J1744">
        <f t="shared" si="327"/>
        <v>62.999999995809048</v>
      </c>
      <c r="K1744" s="1">
        <f t="shared" si="328"/>
        <v>42681.283333333333</v>
      </c>
      <c r="L1744" t="str">
        <f t="shared" si="329"/>
        <v>Trip Completed</v>
      </c>
      <c r="M1744" t="str">
        <f t="shared" si="330"/>
        <v>City</v>
      </c>
      <c r="N1744" s="1">
        <f t="shared" si="335"/>
        <v>42681</v>
      </c>
      <c r="O1744" t="str">
        <f t="shared" si="331"/>
        <v>07-Nov-2016 → 07-Nov-2016</v>
      </c>
      <c r="P1744" t="str">
        <f t="shared" si="332"/>
        <v>07-Nov-2016</v>
      </c>
      <c r="Q1744" s="2">
        <f t="shared" si="333"/>
        <v>42681</v>
      </c>
      <c r="R1744" t="str">
        <f t="shared" si="334"/>
        <v>Holiday</v>
      </c>
    </row>
    <row r="1745" spans="1:18" x14ac:dyDescent="0.35">
      <c r="A1745">
        <v>537</v>
      </c>
      <c r="B1745" t="s">
        <v>8</v>
      </c>
      <c r="C1745">
        <f t="shared" si="324"/>
        <v>184</v>
      </c>
      <c r="D1745">
        <v>184</v>
      </c>
      <c r="E1745" t="s">
        <v>7</v>
      </c>
      <c r="F1745" s="1">
        <v>42681.420138888891</v>
      </c>
      <c r="G1745" s="1">
        <v>42681.456250000003</v>
      </c>
      <c r="H1745">
        <f t="shared" si="325"/>
        <v>10</v>
      </c>
      <c r="I1745" t="str">
        <f t="shared" si="326"/>
        <v>Monday</v>
      </c>
      <c r="J1745">
        <f t="shared" si="327"/>
        <v>52.000000001862645</v>
      </c>
      <c r="K1745" s="1">
        <f t="shared" si="328"/>
        <v>42681.456250000003</v>
      </c>
      <c r="L1745" t="str">
        <f t="shared" si="329"/>
        <v>Trip Completed</v>
      </c>
      <c r="M1745" t="str">
        <f t="shared" si="330"/>
        <v>City</v>
      </c>
      <c r="N1745" s="1">
        <f t="shared" si="335"/>
        <v>42681</v>
      </c>
      <c r="O1745" t="str">
        <f t="shared" si="331"/>
        <v>07-Nov-2016 → 07-Nov-2016</v>
      </c>
      <c r="P1745" t="str">
        <f t="shared" si="332"/>
        <v>07-Nov-2016</v>
      </c>
      <c r="Q1745" s="2">
        <f t="shared" si="333"/>
        <v>42681</v>
      </c>
      <c r="R1745" t="str">
        <f t="shared" si="334"/>
        <v>Holiday</v>
      </c>
    </row>
    <row r="1746" spans="1:18" x14ac:dyDescent="0.35">
      <c r="A1746">
        <v>682</v>
      </c>
      <c r="B1746" t="s">
        <v>8</v>
      </c>
      <c r="C1746">
        <f t="shared" si="324"/>
        <v>184</v>
      </c>
      <c r="D1746">
        <v>184</v>
      </c>
      <c r="E1746" t="s">
        <v>7</v>
      </c>
      <c r="F1746" s="1">
        <v>42681.563888888886</v>
      </c>
      <c r="G1746" s="1">
        <v>42681.59652777778</v>
      </c>
      <c r="H1746">
        <f t="shared" si="325"/>
        <v>13</v>
      </c>
      <c r="I1746" t="str">
        <f t="shared" si="326"/>
        <v>Monday</v>
      </c>
      <c r="J1746">
        <f t="shared" si="327"/>
        <v>47.000000006519258</v>
      </c>
      <c r="K1746" s="1">
        <f t="shared" si="328"/>
        <v>42681.59652777778</v>
      </c>
      <c r="L1746" t="str">
        <f t="shared" si="329"/>
        <v>Trip Completed</v>
      </c>
      <c r="M1746" t="str">
        <f t="shared" si="330"/>
        <v>City</v>
      </c>
      <c r="N1746" s="1">
        <f t="shared" si="335"/>
        <v>42681</v>
      </c>
      <c r="O1746" t="str">
        <f t="shared" si="331"/>
        <v>07-Nov-2016 → 07-Nov-2016</v>
      </c>
      <c r="P1746" t="str">
        <f t="shared" si="332"/>
        <v>07-Nov-2016</v>
      </c>
      <c r="Q1746" s="2">
        <f t="shared" si="333"/>
        <v>42681</v>
      </c>
      <c r="R1746" t="str">
        <f t="shared" si="334"/>
        <v>Holiday</v>
      </c>
    </row>
    <row r="1747" spans="1:18" x14ac:dyDescent="0.35">
      <c r="A1747">
        <v>1384</v>
      </c>
      <c r="B1747" t="s">
        <v>8</v>
      </c>
      <c r="C1747">
        <f t="shared" si="324"/>
        <v>184</v>
      </c>
      <c r="D1747">
        <v>184</v>
      </c>
      <c r="E1747" t="s">
        <v>7</v>
      </c>
      <c r="F1747" s="1">
        <v>42711.052083333336</v>
      </c>
      <c r="G1747" s="1">
        <v>42711.095833333333</v>
      </c>
      <c r="H1747">
        <f t="shared" si="325"/>
        <v>1</v>
      </c>
      <c r="I1747" t="str">
        <f t="shared" si="326"/>
        <v>Wednesday</v>
      </c>
      <c r="J1747">
        <f t="shared" si="327"/>
        <v>62.999999995809048</v>
      </c>
      <c r="K1747" s="1">
        <f t="shared" si="328"/>
        <v>42711.095833333333</v>
      </c>
      <c r="L1747" t="str">
        <f t="shared" si="329"/>
        <v>Trip Completed</v>
      </c>
      <c r="M1747" t="str">
        <f t="shared" si="330"/>
        <v>City</v>
      </c>
      <c r="N1747" s="1">
        <f t="shared" si="335"/>
        <v>42711</v>
      </c>
      <c r="O1747" t="str">
        <f t="shared" si="331"/>
        <v>07-Dec-2016 → 07-Dec-2016</v>
      </c>
      <c r="P1747" t="str">
        <f t="shared" si="332"/>
        <v>07-Dec-2016</v>
      </c>
      <c r="Q1747" s="2">
        <f t="shared" si="333"/>
        <v>42711</v>
      </c>
      <c r="R1747" t="str">
        <f t="shared" si="334"/>
        <v>Strike/Disruption (Vardah cyclone in Chennai)</v>
      </c>
    </row>
    <row r="1748" spans="1:18" x14ac:dyDescent="0.35">
      <c r="A1748">
        <v>2167</v>
      </c>
      <c r="B1748" t="s">
        <v>6</v>
      </c>
      <c r="C1748">
        <f t="shared" si="324"/>
        <v>184</v>
      </c>
      <c r="D1748">
        <v>184</v>
      </c>
      <c r="E1748" t="s">
        <v>7</v>
      </c>
      <c r="F1748" s="1">
        <v>42711.729166666664</v>
      </c>
      <c r="G1748" s="1">
        <v>42711.770833333336</v>
      </c>
      <c r="H1748">
        <f t="shared" si="325"/>
        <v>17</v>
      </c>
      <c r="I1748" t="str">
        <f t="shared" si="326"/>
        <v>Wednesday</v>
      </c>
      <c r="J1748">
        <f t="shared" si="327"/>
        <v>60.000000006984919</v>
      </c>
      <c r="K1748" s="1">
        <f t="shared" si="328"/>
        <v>42711.770833333336</v>
      </c>
      <c r="L1748" t="str">
        <f t="shared" si="329"/>
        <v>Trip Completed</v>
      </c>
      <c r="M1748" t="str">
        <f t="shared" si="330"/>
        <v>Airport</v>
      </c>
      <c r="N1748" s="1">
        <f t="shared" si="335"/>
        <v>42711</v>
      </c>
      <c r="O1748" t="str">
        <f t="shared" si="331"/>
        <v>07-Dec-2016 → 07-Dec-2016</v>
      </c>
      <c r="P1748" t="str">
        <f t="shared" si="332"/>
        <v>07-Dec-2016</v>
      </c>
      <c r="Q1748" s="2">
        <f t="shared" si="333"/>
        <v>42711</v>
      </c>
      <c r="R1748" t="str">
        <f t="shared" si="334"/>
        <v>Strike/Disruption (Vardah cyclone in Chennai)</v>
      </c>
    </row>
    <row r="1749" spans="1:18" x14ac:dyDescent="0.35">
      <c r="A1749">
        <v>2295</v>
      </c>
      <c r="B1749" t="s">
        <v>8</v>
      </c>
      <c r="C1749">
        <f t="shared" si="324"/>
        <v>184</v>
      </c>
      <c r="D1749">
        <v>184</v>
      </c>
      <c r="E1749" t="s">
        <v>7</v>
      </c>
      <c r="F1749" s="1">
        <v>42711.783333333333</v>
      </c>
      <c r="G1749" s="1">
        <v>42711.8</v>
      </c>
      <c r="H1749">
        <f t="shared" si="325"/>
        <v>18</v>
      </c>
      <c r="I1749" t="str">
        <f t="shared" si="326"/>
        <v>Wednesday</v>
      </c>
      <c r="J1749">
        <f t="shared" si="327"/>
        <v>24.000000004889444</v>
      </c>
      <c r="K1749" s="1">
        <f t="shared" si="328"/>
        <v>42711.8</v>
      </c>
      <c r="L1749" t="str">
        <f t="shared" si="329"/>
        <v>Trip Completed</v>
      </c>
      <c r="M1749" t="str">
        <f t="shared" si="330"/>
        <v>City</v>
      </c>
      <c r="N1749" s="1">
        <f t="shared" si="335"/>
        <v>42711</v>
      </c>
      <c r="O1749" t="str">
        <f t="shared" si="331"/>
        <v>07-Dec-2016 → 07-Dec-2016</v>
      </c>
      <c r="P1749" t="str">
        <f t="shared" si="332"/>
        <v>07-Dec-2016</v>
      </c>
      <c r="Q1749" s="2">
        <f t="shared" si="333"/>
        <v>42711</v>
      </c>
      <c r="R1749" t="str">
        <f t="shared" si="334"/>
        <v>Strike/Disruption (Vardah cyclone in Chennai)</v>
      </c>
    </row>
    <row r="1750" spans="1:18" x14ac:dyDescent="0.35">
      <c r="A1750">
        <v>3109</v>
      </c>
      <c r="B1750" t="s">
        <v>8</v>
      </c>
      <c r="C1750">
        <f t="shared" si="324"/>
        <v>184</v>
      </c>
      <c r="D1750">
        <v>184</v>
      </c>
      <c r="E1750" t="s">
        <v>7</v>
      </c>
      <c r="F1750" s="1">
        <v>42564.349178240744</v>
      </c>
      <c r="G1750" s="1">
        <v>42564.387858796297</v>
      </c>
      <c r="H1750">
        <f t="shared" si="325"/>
        <v>8</v>
      </c>
      <c r="I1750" t="str">
        <f t="shared" si="326"/>
        <v>Wednesday</v>
      </c>
      <c r="J1750">
        <f t="shared" si="327"/>
        <v>55.699999997159466</v>
      </c>
      <c r="K1750" s="1">
        <f t="shared" si="328"/>
        <v>42564.387858796297</v>
      </c>
      <c r="L1750" t="str">
        <f t="shared" si="329"/>
        <v>Trip Completed</v>
      </c>
      <c r="M1750" t="str">
        <f t="shared" si="330"/>
        <v>City</v>
      </c>
      <c r="N1750" s="1">
        <f t="shared" si="335"/>
        <v>42564</v>
      </c>
      <c r="O1750" t="str">
        <f t="shared" si="331"/>
        <v>13-Jul-2016 → 13-Jul-2016</v>
      </c>
      <c r="P1750" t="str">
        <f t="shared" si="332"/>
        <v>13-Jul-2016</v>
      </c>
      <c r="Q1750" s="2">
        <f t="shared" si="333"/>
        <v>42564</v>
      </c>
      <c r="R1750" t="str">
        <f t="shared" si="334"/>
        <v>Normal</v>
      </c>
    </row>
    <row r="1751" spans="1:18" x14ac:dyDescent="0.35">
      <c r="A1751">
        <v>3293</v>
      </c>
      <c r="B1751" t="s">
        <v>8</v>
      </c>
      <c r="C1751">
        <f t="shared" si="324"/>
        <v>184</v>
      </c>
      <c r="D1751">
        <v>184</v>
      </c>
      <c r="E1751" t="s">
        <v>7</v>
      </c>
      <c r="F1751" s="1">
        <v>42564.470856481479</v>
      </c>
      <c r="G1751" s="1">
        <v>42564.494641203702</v>
      </c>
      <c r="H1751">
        <f t="shared" si="325"/>
        <v>11</v>
      </c>
      <c r="I1751" t="str">
        <f t="shared" si="326"/>
        <v>Wednesday</v>
      </c>
      <c r="J1751">
        <f t="shared" si="327"/>
        <v>34.250000001629815</v>
      </c>
      <c r="K1751" s="1">
        <f t="shared" si="328"/>
        <v>42564.494641203702</v>
      </c>
      <c r="L1751" t="str">
        <f t="shared" si="329"/>
        <v>Trip Completed</v>
      </c>
      <c r="M1751" t="str">
        <f t="shared" si="330"/>
        <v>City</v>
      </c>
      <c r="N1751" s="1">
        <f t="shared" si="335"/>
        <v>42564</v>
      </c>
      <c r="O1751" t="str">
        <f t="shared" si="331"/>
        <v>13-Jul-2016 → 13-Jul-2016</v>
      </c>
      <c r="P1751" t="str">
        <f t="shared" si="332"/>
        <v>13-Jul-2016</v>
      </c>
      <c r="Q1751" s="2">
        <f t="shared" si="333"/>
        <v>42564</v>
      </c>
      <c r="R1751" t="str">
        <f t="shared" si="334"/>
        <v>Normal</v>
      </c>
    </row>
    <row r="1752" spans="1:18" x14ac:dyDescent="0.35">
      <c r="A1752">
        <v>3444</v>
      </c>
      <c r="B1752" t="s">
        <v>8</v>
      </c>
      <c r="C1752">
        <f t="shared" si="324"/>
        <v>184</v>
      </c>
      <c r="D1752">
        <v>184</v>
      </c>
      <c r="E1752" t="s">
        <v>7</v>
      </c>
      <c r="F1752" s="1">
        <v>42564.689641203702</v>
      </c>
      <c r="G1752" s="1">
        <v>42564.742534722223</v>
      </c>
      <c r="H1752">
        <f t="shared" si="325"/>
        <v>16</v>
      </c>
      <c r="I1752" t="str">
        <f t="shared" si="326"/>
        <v>Wednesday</v>
      </c>
      <c r="J1752">
        <f t="shared" si="327"/>
        <v>76.166666670469567</v>
      </c>
      <c r="K1752" s="1">
        <f t="shared" si="328"/>
        <v>42564.742534722223</v>
      </c>
      <c r="L1752" t="str">
        <f t="shared" si="329"/>
        <v>Trip Completed</v>
      </c>
      <c r="M1752" t="str">
        <f t="shared" si="330"/>
        <v>City</v>
      </c>
      <c r="N1752" s="1">
        <f t="shared" si="335"/>
        <v>42564</v>
      </c>
      <c r="O1752" t="str">
        <f t="shared" si="331"/>
        <v>13-Jul-2016 → 13-Jul-2016</v>
      </c>
      <c r="P1752" t="str">
        <f t="shared" si="332"/>
        <v>13-Jul-2016</v>
      </c>
      <c r="Q1752" s="2">
        <f t="shared" si="333"/>
        <v>42564</v>
      </c>
      <c r="R1752" t="str">
        <f t="shared" si="334"/>
        <v>Normal</v>
      </c>
    </row>
    <row r="1753" spans="1:18" x14ac:dyDescent="0.35">
      <c r="A1753">
        <v>3660</v>
      </c>
      <c r="B1753" t="s">
        <v>6</v>
      </c>
      <c r="C1753">
        <f t="shared" si="324"/>
        <v>184</v>
      </c>
      <c r="D1753">
        <v>184</v>
      </c>
      <c r="E1753" t="s">
        <v>7</v>
      </c>
      <c r="F1753" s="1">
        <v>42564.807534722226</v>
      </c>
      <c r="G1753" s="1">
        <v>42564.827592592592</v>
      </c>
      <c r="H1753">
        <f t="shared" si="325"/>
        <v>19</v>
      </c>
      <c r="I1753" t="str">
        <f t="shared" si="326"/>
        <v>Wednesday</v>
      </c>
      <c r="J1753">
        <f t="shared" si="327"/>
        <v>28.883333327248693</v>
      </c>
      <c r="K1753" s="1">
        <f t="shared" si="328"/>
        <v>42564.827592592592</v>
      </c>
      <c r="L1753" t="str">
        <f t="shared" si="329"/>
        <v>Trip Completed</v>
      </c>
      <c r="M1753" t="str">
        <f t="shared" si="330"/>
        <v>Airport</v>
      </c>
      <c r="N1753" s="1">
        <f t="shared" si="335"/>
        <v>42564</v>
      </c>
      <c r="O1753" t="str">
        <f t="shared" si="331"/>
        <v>13-Jul-2016 → 13-Jul-2016</v>
      </c>
      <c r="P1753" t="str">
        <f t="shared" si="332"/>
        <v>13-Jul-2016</v>
      </c>
      <c r="Q1753" s="2">
        <f t="shared" si="333"/>
        <v>42564</v>
      </c>
      <c r="R1753" t="str">
        <f t="shared" si="334"/>
        <v>Normal</v>
      </c>
    </row>
    <row r="1754" spans="1:18" x14ac:dyDescent="0.35">
      <c r="A1754">
        <v>4693</v>
      </c>
      <c r="B1754" t="s">
        <v>8</v>
      </c>
      <c r="C1754">
        <f t="shared" si="324"/>
        <v>184</v>
      </c>
      <c r="D1754">
        <v>184</v>
      </c>
      <c r="E1754" t="s">
        <v>7</v>
      </c>
      <c r="F1754" s="1">
        <v>42565.542627314811</v>
      </c>
      <c r="G1754" s="1">
        <v>42565.590405092589</v>
      </c>
      <c r="H1754">
        <f t="shared" si="325"/>
        <v>13</v>
      </c>
      <c r="I1754" t="str">
        <f t="shared" si="326"/>
        <v>Thursday</v>
      </c>
      <c r="J1754">
        <f t="shared" si="327"/>
        <v>68.800000000046566</v>
      </c>
      <c r="K1754" s="1">
        <f t="shared" si="328"/>
        <v>42565.590405092589</v>
      </c>
      <c r="L1754" t="str">
        <f t="shared" si="329"/>
        <v>Trip Completed</v>
      </c>
      <c r="M1754" t="str">
        <f t="shared" si="330"/>
        <v>City</v>
      </c>
      <c r="N1754" s="1">
        <f t="shared" si="335"/>
        <v>42565</v>
      </c>
      <c r="O1754" t="str">
        <f t="shared" si="331"/>
        <v>14-Jul-2016 → 14-Jul-2016</v>
      </c>
      <c r="P1754" t="str">
        <f t="shared" si="332"/>
        <v>14-Jul-2016</v>
      </c>
      <c r="Q1754" s="2">
        <f t="shared" si="333"/>
        <v>42565</v>
      </c>
      <c r="R1754" t="str">
        <f t="shared" si="334"/>
        <v>Normal</v>
      </c>
    </row>
    <row r="1755" spans="1:18" x14ac:dyDescent="0.35">
      <c r="A1755">
        <v>5214</v>
      </c>
      <c r="B1755" t="s">
        <v>6</v>
      </c>
      <c r="C1755">
        <f t="shared" si="324"/>
        <v>184</v>
      </c>
      <c r="D1755">
        <v>184</v>
      </c>
      <c r="E1755" t="s">
        <v>7</v>
      </c>
      <c r="F1755" s="1">
        <v>42565.874409722222</v>
      </c>
      <c r="G1755" s="1">
        <v>42565.908379629633</v>
      </c>
      <c r="H1755">
        <f t="shared" si="325"/>
        <v>20</v>
      </c>
      <c r="I1755" t="str">
        <f t="shared" si="326"/>
        <v>Thursday</v>
      </c>
      <c r="J1755">
        <f t="shared" si="327"/>
        <v>48.916666670702398</v>
      </c>
      <c r="K1755" s="1">
        <f t="shared" si="328"/>
        <v>42565.908379629633</v>
      </c>
      <c r="L1755" t="str">
        <f t="shared" si="329"/>
        <v>Trip Completed</v>
      </c>
      <c r="M1755" t="str">
        <f t="shared" si="330"/>
        <v>Airport</v>
      </c>
      <c r="N1755" s="1">
        <f t="shared" si="335"/>
        <v>42565</v>
      </c>
      <c r="O1755" t="str">
        <f t="shared" si="331"/>
        <v>14-Jul-2016 → 14-Jul-2016</v>
      </c>
      <c r="P1755" t="str">
        <f t="shared" si="332"/>
        <v>14-Jul-2016</v>
      </c>
      <c r="Q1755" s="2">
        <f t="shared" si="333"/>
        <v>42565</v>
      </c>
      <c r="R1755" t="str">
        <f t="shared" si="334"/>
        <v>Normal</v>
      </c>
    </row>
    <row r="1756" spans="1:18" x14ac:dyDescent="0.35">
      <c r="A1756">
        <v>5570</v>
      </c>
      <c r="B1756" t="s">
        <v>8</v>
      </c>
      <c r="C1756">
        <f t="shared" si="324"/>
        <v>184</v>
      </c>
      <c r="D1756">
        <v>184</v>
      </c>
      <c r="E1756" t="s">
        <v>7</v>
      </c>
      <c r="F1756" s="1">
        <v>42566.245381944442</v>
      </c>
      <c r="G1756" s="1">
        <v>42566.262256944443</v>
      </c>
      <c r="H1756">
        <f t="shared" si="325"/>
        <v>5</v>
      </c>
      <c r="I1756" t="str">
        <f t="shared" si="326"/>
        <v>Friday</v>
      </c>
      <c r="J1756">
        <f t="shared" si="327"/>
        <v>24.300000001676381</v>
      </c>
      <c r="K1756" s="1">
        <f t="shared" si="328"/>
        <v>42566.262256944443</v>
      </c>
      <c r="L1756" t="str">
        <f t="shared" si="329"/>
        <v>Trip Completed</v>
      </c>
      <c r="M1756" t="str">
        <f t="shared" si="330"/>
        <v>City</v>
      </c>
      <c r="N1756" s="1">
        <f t="shared" si="335"/>
        <v>42566</v>
      </c>
      <c r="O1756" t="str">
        <f t="shared" si="331"/>
        <v>15-Jul-2016 → 15-Jul-2016</v>
      </c>
      <c r="P1756" t="str">
        <f t="shared" si="332"/>
        <v>15-Jul-2016</v>
      </c>
      <c r="Q1756" s="2">
        <f t="shared" si="333"/>
        <v>42566</v>
      </c>
      <c r="R1756" t="str">
        <f t="shared" si="334"/>
        <v>Normal</v>
      </c>
    </row>
    <row r="1757" spans="1:18" x14ac:dyDescent="0.35">
      <c r="A1757">
        <v>6003</v>
      </c>
      <c r="B1757" t="s">
        <v>6</v>
      </c>
      <c r="C1757">
        <f t="shared" si="324"/>
        <v>184</v>
      </c>
      <c r="D1757">
        <v>184</v>
      </c>
      <c r="E1757" t="s">
        <v>7</v>
      </c>
      <c r="F1757" s="1">
        <v>42566.506261574075</v>
      </c>
      <c r="G1757" s="1">
        <v>42566.539976851855</v>
      </c>
      <c r="H1757">
        <f t="shared" si="325"/>
        <v>12</v>
      </c>
      <c r="I1757" t="str">
        <f t="shared" si="326"/>
        <v>Friday</v>
      </c>
      <c r="J1757">
        <f t="shared" si="327"/>
        <v>48.550000002142042</v>
      </c>
      <c r="K1757" s="1">
        <f t="shared" si="328"/>
        <v>42566.539976851855</v>
      </c>
      <c r="L1757" t="str">
        <f t="shared" si="329"/>
        <v>Trip Completed</v>
      </c>
      <c r="M1757" t="str">
        <f t="shared" si="330"/>
        <v>Airport</v>
      </c>
      <c r="N1757" s="1">
        <f t="shared" si="335"/>
        <v>42566</v>
      </c>
      <c r="O1757" t="str">
        <f t="shared" si="331"/>
        <v>15-Jul-2016 → 15-Jul-2016</v>
      </c>
      <c r="P1757" t="str">
        <f t="shared" si="332"/>
        <v>15-Jul-2016</v>
      </c>
      <c r="Q1757" s="2">
        <f t="shared" si="333"/>
        <v>42566</v>
      </c>
      <c r="R1757" t="str">
        <f t="shared" si="334"/>
        <v>Normal</v>
      </c>
    </row>
    <row r="1758" spans="1:18" x14ac:dyDescent="0.35">
      <c r="A1758">
        <v>6663</v>
      </c>
      <c r="B1758" t="s">
        <v>6</v>
      </c>
      <c r="C1758">
        <f t="shared" si="324"/>
        <v>184</v>
      </c>
      <c r="D1758">
        <v>184</v>
      </c>
      <c r="E1758" t="s">
        <v>7</v>
      </c>
      <c r="F1758" s="1">
        <v>42566.931979166664</v>
      </c>
      <c r="G1758" s="1">
        <v>42566.960706018515</v>
      </c>
      <c r="H1758">
        <f t="shared" si="325"/>
        <v>22</v>
      </c>
      <c r="I1758" t="str">
        <f t="shared" si="326"/>
        <v>Friday</v>
      </c>
      <c r="J1758">
        <f t="shared" si="327"/>
        <v>41.366666665999219</v>
      </c>
      <c r="K1758" s="1">
        <f t="shared" si="328"/>
        <v>42566.960706018515</v>
      </c>
      <c r="L1758" t="str">
        <f t="shared" si="329"/>
        <v>Trip Completed</v>
      </c>
      <c r="M1758" t="str">
        <f t="shared" si="330"/>
        <v>Airport</v>
      </c>
      <c r="N1758" s="1">
        <f t="shared" si="335"/>
        <v>42566</v>
      </c>
      <c r="O1758" t="str">
        <f t="shared" si="331"/>
        <v>15-Jul-2016 → 15-Jul-2016</v>
      </c>
      <c r="P1758" t="str">
        <f t="shared" si="332"/>
        <v>15-Jul-2016</v>
      </c>
      <c r="Q1758" s="2">
        <f t="shared" si="333"/>
        <v>42566</v>
      </c>
      <c r="R1758" t="str">
        <f t="shared" si="334"/>
        <v>Normal</v>
      </c>
    </row>
    <row r="1759" spans="1:18" x14ac:dyDescent="0.35">
      <c r="A1759">
        <v>616</v>
      </c>
      <c r="B1759" t="s">
        <v>6</v>
      </c>
      <c r="C1759">
        <f t="shared" si="324"/>
        <v>185</v>
      </c>
      <c r="D1759">
        <v>185</v>
      </c>
      <c r="E1759" t="s">
        <v>7</v>
      </c>
      <c r="F1759" s="1">
        <v>42681.503472222219</v>
      </c>
      <c r="G1759" s="1">
        <v>42681.533333333333</v>
      </c>
      <c r="H1759">
        <f t="shared" si="325"/>
        <v>12</v>
      </c>
      <c r="I1759" t="str">
        <f t="shared" si="326"/>
        <v>Monday</v>
      </c>
      <c r="J1759">
        <f t="shared" si="327"/>
        <v>43.000000003958121</v>
      </c>
      <c r="K1759" s="1">
        <f t="shared" si="328"/>
        <v>42681.533333333333</v>
      </c>
      <c r="L1759" t="str">
        <f t="shared" si="329"/>
        <v>Trip Completed</v>
      </c>
      <c r="M1759" t="str">
        <f t="shared" si="330"/>
        <v>Airport</v>
      </c>
      <c r="N1759" s="1">
        <f t="shared" si="335"/>
        <v>42681</v>
      </c>
      <c r="O1759" t="str">
        <f t="shared" si="331"/>
        <v>07-Nov-2016 → 07-Nov-2016</v>
      </c>
      <c r="P1759" t="str">
        <f t="shared" si="332"/>
        <v>07-Nov-2016</v>
      </c>
      <c r="Q1759" s="2">
        <f t="shared" si="333"/>
        <v>42681</v>
      </c>
      <c r="R1759" t="str">
        <f t="shared" si="334"/>
        <v>Holiday</v>
      </c>
    </row>
    <row r="1760" spans="1:18" x14ac:dyDescent="0.35">
      <c r="A1760">
        <v>1056</v>
      </c>
      <c r="B1760" t="s">
        <v>8</v>
      </c>
      <c r="C1760">
        <f t="shared" si="324"/>
        <v>185</v>
      </c>
      <c r="D1760">
        <v>185</v>
      </c>
      <c r="E1760" t="s">
        <v>7</v>
      </c>
      <c r="F1760" s="1">
        <v>42681.825694444444</v>
      </c>
      <c r="G1760" s="1">
        <v>42681.852777777778</v>
      </c>
      <c r="H1760">
        <f t="shared" si="325"/>
        <v>19</v>
      </c>
      <c r="I1760" t="str">
        <f t="shared" si="326"/>
        <v>Monday</v>
      </c>
      <c r="J1760">
        <f t="shared" si="327"/>
        <v>39.000000001396984</v>
      </c>
      <c r="K1760" s="1">
        <f t="shared" si="328"/>
        <v>42681.852777777778</v>
      </c>
      <c r="L1760" t="str">
        <f t="shared" si="329"/>
        <v>Trip Completed</v>
      </c>
      <c r="M1760" t="str">
        <f t="shared" si="330"/>
        <v>City</v>
      </c>
      <c r="N1760" s="1">
        <f t="shared" si="335"/>
        <v>42681</v>
      </c>
      <c r="O1760" t="str">
        <f t="shared" si="331"/>
        <v>07-Nov-2016 → 07-Nov-2016</v>
      </c>
      <c r="P1760" t="str">
        <f t="shared" si="332"/>
        <v>07-Nov-2016</v>
      </c>
      <c r="Q1760" s="2">
        <f t="shared" si="333"/>
        <v>42681</v>
      </c>
      <c r="R1760" t="str">
        <f t="shared" si="334"/>
        <v>Holiday</v>
      </c>
    </row>
    <row r="1761" spans="1:18" x14ac:dyDescent="0.35">
      <c r="A1761">
        <v>1903</v>
      </c>
      <c r="B1761" t="s">
        <v>8</v>
      </c>
      <c r="C1761">
        <f t="shared" si="324"/>
        <v>185</v>
      </c>
      <c r="D1761">
        <v>185</v>
      </c>
      <c r="E1761" t="s">
        <v>7</v>
      </c>
      <c r="F1761" s="1">
        <v>42711.441666666666</v>
      </c>
      <c r="G1761" s="1">
        <v>42711.480555555558</v>
      </c>
      <c r="H1761">
        <f t="shared" si="325"/>
        <v>10</v>
      </c>
      <c r="I1761" t="str">
        <f t="shared" si="326"/>
        <v>Wednesday</v>
      </c>
      <c r="J1761">
        <f t="shared" si="327"/>
        <v>56.000000004423782</v>
      </c>
      <c r="K1761" s="1">
        <f t="shared" si="328"/>
        <v>42711.480555555558</v>
      </c>
      <c r="L1761" t="str">
        <f t="shared" si="329"/>
        <v>Trip Completed</v>
      </c>
      <c r="M1761" t="str">
        <f t="shared" si="330"/>
        <v>City</v>
      </c>
      <c r="N1761" s="1">
        <f t="shared" si="335"/>
        <v>42711</v>
      </c>
      <c r="O1761" t="str">
        <f t="shared" si="331"/>
        <v>07-Dec-2016 → 07-Dec-2016</v>
      </c>
      <c r="P1761" t="str">
        <f t="shared" si="332"/>
        <v>07-Dec-2016</v>
      </c>
      <c r="Q1761" s="2">
        <f t="shared" si="333"/>
        <v>42711</v>
      </c>
      <c r="R1761" t="str">
        <f t="shared" si="334"/>
        <v>Strike/Disruption (Vardah cyclone in Chennai)</v>
      </c>
    </row>
    <row r="1762" spans="1:18" x14ac:dyDescent="0.35">
      <c r="A1762">
        <v>2643</v>
      </c>
      <c r="B1762" t="s">
        <v>8</v>
      </c>
      <c r="C1762">
        <f t="shared" si="324"/>
        <v>185</v>
      </c>
      <c r="D1762">
        <v>185</v>
      </c>
      <c r="E1762" t="s">
        <v>7</v>
      </c>
      <c r="F1762" s="1">
        <v>42711.942361111112</v>
      </c>
      <c r="G1762" s="1">
        <v>42711.981944444444</v>
      </c>
      <c r="H1762">
        <f t="shared" si="325"/>
        <v>22</v>
      </c>
      <c r="I1762" t="str">
        <f t="shared" si="326"/>
        <v>Wednesday</v>
      </c>
      <c r="J1762">
        <f t="shared" si="327"/>
        <v>56.999999997206032</v>
      </c>
      <c r="K1762" s="1">
        <f t="shared" si="328"/>
        <v>42711.981944444444</v>
      </c>
      <c r="L1762" t="str">
        <f t="shared" si="329"/>
        <v>Trip Completed</v>
      </c>
      <c r="M1762" t="str">
        <f t="shared" si="330"/>
        <v>City</v>
      </c>
      <c r="N1762" s="1">
        <f t="shared" si="335"/>
        <v>42711</v>
      </c>
      <c r="O1762" t="str">
        <f t="shared" si="331"/>
        <v>07-Dec-2016 → 07-Dec-2016</v>
      </c>
      <c r="P1762" t="str">
        <f t="shared" si="332"/>
        <v>07-Dec-2016</v>
      </c>
      <c r="Q1762" s="2">
        <f t="shared" si="333"/>
        <v>42711</v>
      </c>
      <c r="R1762" t="str">
        <f t="shared" si="334"/>
        <v>Strike/Disruption (Vardah cyclone in Chennai)</v>
      </c>
    </row>
    <row r="1763" spans="1:18" x14ac:dyDescent="0.35">
      <c r="A1763">
        <v>3291</v>
      </c>
      <c r="B1763" t="s">
        <v>8</v>
      </c>
      <c r="C1763">
        <f t="shared" si="324"/>
        <v>185</v>
      </c>
      <c r="D1763">
        <v>185</v>
      </c>
      <c r="E1763" t="s">
        <v>7</v>
      </c>
      <c r="F1763" s="1">
        <v>42564.46533564815</v>
      </c>
      <c r="G1763" s="1">
        <v>42564.521608796298</v>
      </c>
      <c r="H1763">
        <f t="shared" si="325"/>
        <v>11</v>
      </c>
      <c r="I1763" t="str">
        <f t="shared" si="326"/>
        <v>Wednesday</v>
      </c>
      <c r="J1763">
        <f t="shared" si="327"/>
        <v>81.033333332743496</v>
      </c>
      <c r="K1763" s="1">
        <f t="shared" si="328"/>
        <v>42564.521608796298</v>
      </c>
      <c r="L1763" t="str">
        <f t="shared" si="329"/>
        <v>Trip Completed</v>
      </c>
      <c r="M1763" t="str">
        <f t="shared" si="330"/>
        <v>City</v>
      </c>
      <c r="N1763" s="1">
        <f t="shared" si="335"/>
        <v>42564</v>
      </c>
      <c r="O1763" t="str">
        <f t="shared" si="331"/>
        <v>13-Jul-2016 → 13-Jul-2016</v>
      </c>
      <c r="P1763" t="str">
        <f t="shared" si="332"/>
        <v>13-Jul-2016</v>
      </c>
      <c r="Q1763" s="2">
        <f t="shared" si="333"/>
        <v>42564</v>
      </c>
      <c r="R1763" t="str">
        <f t="shared" si="334"/>
        <v>Normal</v>
      </c>
    </row>
    <row r="1764" spans="1:18" x14ac:dyDescent="0.35">
      <c r="A1764">
        <v>3965</v>
      </c>
      <c r="B1764" t="s">
        <v>6</v>
      </c>
      <c r="C1764">
        <f t="shared" si="324"/>
        <v>185</v>
      </c>
      <c r="D1764">
        <v>185</v>
      </c>
      <c r="E1764" t="s">
        <v>7</v>
      </c>
      <c r="F1764" s="1">
        <v>42564.951932870368</v>
      </c>
      <c r="G1764" s="1">
        <v>42564.972500000003</v>
      </c>
      <c r="H1764">
        <f t="shared" si="325"/>
        <v>22</v>
      </c>
      <c r="I1764" t="str">
        <f t="shared" si="326"/>
        <v>Wednesday</v>
      </c>
      <c r="J1764">
        <f t="shared" si="327"/>
        <v>29.616666674846783</v>
      </c>
      <c r="K1764" s="1">
        <f t="shared" si="328"/>
        <v>42564.972500000003</v>
      </c>
      <c r="L1764" t="str">
        <f t="shared" si="329"/>
        <v>Trip Completed</v>
      </c>
      <c r="M1764" t="str">
        <f t="shared" si="330"/>
        <v>Airport</v>
      </c>
      <c r="N1764" s="1">
        <f t="shared" si="335"/>
        <v>42564</v>
      </c>
      <c r="O1764" t="str">
        <f t="shared" si="331"/>
        <v>13-Jul-2016 → 13-Jul-2016</v>
      </c>
      <c r="P1764" t="str">
        <f t="shared" si="332"/>
        <v>13-Jul-2016</v>
      </c>
      <c r="Q1764" s="2">
        <f t="shared" si="333"/>
        <v>42564</v>
      </c>
      <c r="R1764" t="str">
        <f t="shared" si="334"/>
        <v>Normal</v>
      </c>
    </row>
    <row r="1765" spans="1:18" x14ac:dyDescent="0.35">
      <c r="A1765">
        <v>4007</v>
      </c>
      <c r="B1765" t="s">
        <v>8</v>
      </c>
      <c r="C1765">
        <f t="shared" si="324"/>
        <v>185</v>
      </c>
      <c r="D1765">
        <v>185</v>
      </c>
      <c r="E1765" t="s">
        <v>7</v>
      </c>
      <c r="F1765" s="1">
        <v>42564.990497685183</v>
      </c>
      <c r="G1765" s="1">
        <v>42565.016423611109</v>
      </c>
      <c r="H1765">
        <f t="shared" si="325"/>
        <v>23</v>
      </c>
      <c r="I1765" t="str">
        <f t="shared" si="326"/>
        <v>Wednesday</v>
      </c>
      <c r="J1765">
        <f t="shared" si="327"/>
        <v>37.333333332790062</v>
      </c>
      <c r="K1765" s="1">
        <f t="shared" si="328"/>
        <v>42565.016423611109</v>
      </c>
      <c r="L1765" t="str">
        <f t="shared" si="329"/>
        <v>Trip Completed</v>
      </c>
      <c r="M1765" t="str">
        <f t="shared" si="330"/>
        <v>City</v>
      </c>
      <c r="N1765" s="1">
        <f t="shared" si="335"/>
        <v>42564</v>
      </c>
      <c r="O1765" t="str">
        <f t="shared" si="331"/>
        <v>13-Jul-2016 → 14-Jul-2016</v>
      </c>
      <c r="P1765" t="str">
        <f t="shared" si="332"/>
        <v>13-Jul-2016</v>
      </c>
      <c r="Q1765" s="2">
        <f t="shared" si="333"/>
        <v>42564</v>
      </c>
      <c r="R1765" t="str">
        <f t="shared" si="334"/>
        <v>Normal</v>
      </c>
    </row>
    <row r="1766" spans="1:18" x14ac:dyDescent="0.35">
      <c r="A1766">
        <v>4234</v>
      </c>
      <c r="B1766" t="s">
        <v>8</v>
      </c>
      <c r="C1766">
        <f t="shared" si="324"/>
        <v>185</v>
      </c>
      <c r="D1766">
        <v>185</v>
      </c>
      <c r="E1766" t="s">
        <v>7</v>
      </c>
      <c r="F1766" s="1">
        <v>42565.249421296299</v>
      </c>
      <c r="G1766" s="1">
        <v>42565.292546296296</v>
      </c>
      <c r="H1766">
        <f t="shared" si="325"/>
        <v>5</v>
      </c>
      <c r="I1766" t="str">
        <f t="shared" si="326"/>
        <v>Thursday</v>
      </c>
      <c r="J1766">
        <f t="shared" si="327"/>
        <v>62.099999994970858</v>
      </c>
      <c r="K1766" s="1">
        <f t="shared" si="328"/>
        <v>42565.292546296296</v>
      </c>
      <c r="L1766" t="str">
        <f t="shared" si="329"/>
        <v>Trip Completed</v>
      </c>
      <c r="M1766" t="str">
        <f t="shared" si="330"/>
        <v>City</v>
      </c>
      <c r="N1766" s="1">
        <f t="shared" si="335"/>
        <v>42565</v>
      </c>
      <c r="O1766" t="str">
        <f t="shared" si="331"/>
        <v>14-Jul-2016 → 14-Jul-2016</v>
      </c>
      <c r="P1766" t="str">
        <f t="shared" si="332"/>
        <v>14-Jul-2016</v>
      </c>
      <c r="Q1766" s="2">
        <f t="shared" si="333"/>
        <v>42565</v>
      </c>
      <c r="R1766" t="str">
        <f t="shared" si="334"/>
        <v>Normal</v>
      </c>
    </row>
    <row r="1767" spans="1:18" x14ac:dyDescent="0.35">
      <c r="A1767">
        <v>4388</v>
      </c>
      <c r="B1767" t="s">
        <v>6</v>
      </c>
      <c r="C1767">
        <f t="shared" si="324"/>
        <v>185</v>
      </c>
      <c r="D1767">
        <v>185</v>
      </c>
      <c r="E1767" t="s">
        <v>7</v>
      </c>
      <c r="F1767" s="1">
        <v>42565.326550925929</v>
      </c>
      <c r="G1767" s="1">
        <v>42565.367199074077</v>
      </c>
      <c r="H1767">
        <f t="shared" si="325"/>
        <v>7</v>
      </c>
      <c r="I1767" t="str">
        <f t="shared" si="326"/>
        <v>Thursday</v>
      </c>
      <c r="J1767">
        <f t="shared" si="327"/>
        <v>58.533333332743496</v>
      </c>
      <c r="K1767" s="1">
        <f t="shared" si="328"/>
        <v>42565.367199074077</v>
      </c>
      <c r="L1767" t="str">
        <f t="shared" si="329"/>
        <v>Trip Completed</v>
      </c>
      <c r="M1767" t="str">
        <f t="shared" si="330"/>
        <v>Airport</v>
      </c>
      <c r="N1767" s="1">
        <f t="shared" si="335"/>
        <v>42565</v>
      </c>
      <c r="O1767" t="str">
        <f t="shared" si="331"/>
        <v>14-Jul-2016 → 14-Jul-2016</v>
      </c>
      <c r="P1767" t="str">
        <f t="shared" si="332"/>
        <v>14-Jul-2016</v>
      </c>
      <c r="Q1767" s="2">
        <f t="shared" si="333"/>
        <v>42565</v>
      </c>
      <c r="R1767" t="str">
        <f t="shared" si="334"/>
        <v>Normal</v>
      </c>
    </row>
    <row r="1768" spans="1:18" x14ac:dyDescent="0.35">
      <c r="A1768">
        <v>4964</v>
      </c>
      <c r="B1768" t="s">
        <v>8</v>
      </c>
      <c r="C1768">
        <f t="shared" si="324"/>
        <v>185</v>
      </c>
      <c r="D1768">
        <v>185</v>
      </c>
      <c r="E1768" t="s">
        <v>7</v>
      </c>
      <c r="F1768" s="1">
        <v>42565.774201388886</v>
      </c>
      <c r="G1768" s="1">
        <v>42565.800787037035</v>
      </c>
      <c r="H1768">
        <f t="shared" si="325"/>
        <v>18</v>
      </c>
      <c r="I1768" t="str">
        <f t="shared" si="326"/>
        <v>Thursday</v>
      </c>
      <c r="J1768">
        <f t="shared" si="327"/>
        <v>38.283333334838971</v>
      </c>
      <c r="K1768" s="1">
        <f t="shared" si="328"/>
        <v>42565.800787037035</v>
      </c>
      <c r="L1768" t="str">
        <f t="shared" si="329"/>
        <v>Trip Completed</v>
      </c>
      <c r="M1768" t="str">
        <f t="shared" si="330"/>
        <v>City</v>
      </c>
      <c r="N1768" s="1">
        <f t="shared" si="335"/>
        <v>42565</v>
      </c>
      <c r="O1768" t="str">
        <f t="shared" si="331"/>
        <v>14-Jul-2016 → 14-Jul-2016</v>
      </c>
      <c r="P1768" t="str">
        <f t="shared" si="332"/>
        <v>14-Jul-2016</v>
      </c>
      <c r="Q1768" s="2">
        <f t="shared" si="333"/>
        <v>42565</v>
      </c>
      <c r="R1768" t="str">
        <f t="shared" si="334"/>
        <v>Normal</v>
      </c>
    </row>
    <row r="1769" spans="1:18" x14ac:dyDescent="0.35">
      <c r="A1769">
        <v>5544</v>
      </c>
      <c r="B1769" t="s">
        <v>8</v>
      </c>
      <c r="C1769">
        <f t="shared" si="324"/>
        <v>185</v>
      </c>
      <c r="D1769">
        <v>185</v>
      </c>
      <c r="E1769" t="s">
        <v>7</v>
      </c>
      <c r="F1769" s="1">
        <v>42566.224791666667</v>
      </c>
      <c r="G1769" s="1">
        <v>42566.247824074075</v>
      </c>
      <c r="H1769">
        <f t="shared" si="325"/>
        <v>5</v>
      </c>
      <c r="I1769" t="str">
        <f t="shared" si="326"/>
        <v>Friday</v>
      </c>
      <c r="J1769">
        <f t="shared" si="327"/>
        <v>33.166666666511446</v>
      </c>
      <c r="K1769" s="1">
        <f t="shared" si="328"/>
        <v>42566.247824074075</v>
      </c>
      <c r="L1769" t="str">
        <f t="shared" si="329"/>
        <v>Trip Completed</v>
      </c>
      <c r="M1769" t="str">
        <f t="shared" si="330"/>
        <v>City</v>
      </c>
      <c r="N1769" s="1">
        <f t="shared" si="335"/>
        <v>42566</v>
      </c>
      <c r="O1769" t="str">
        <f t="shared" si="331"/>
        <v>15-Jul-2016 → 15-Jul-2016</v>
      </c>
      <c r="P1769" t="str">
        <f t="shared" si="332"/>
        <v>15-Jul-2016</v>
      </c>
      <c r="Q1769" s="2">
        <f t="shared" si="333"/>
        <v>42566</v>
      </c>
      <c r="R1769" t="str">
        <f t="shared" si="334"/>
        <v>Normal</v>
      </c>
    </row>
    <row r="1770" spans="1:18" x14ac:dyDescent="0.35">
      <c r="A1770">
        <v>6217</v>
      </c>
      <c r="B1770" t="s">
        <v>8</v>
      </c>
      <c r="C1770">
        <f t="shared" si="324"/>
        <v>185</v>
      </c>
      <c r="D1770">
        <v>185</v>
      </c>
      <c r="E1770" t="s">
        <v>7</v>
      </c>
      <c r="F1770" s="1">
        <v>42566.731828703705</v>
      </c>
      <c r="G1770" s="1">
        <v>42566.750150462962</v>
      </c>
      <c r="H1770">
        <f t="shared" si="325"/>
        <v>17</v>
      </c>
      <c r="I1770" t="str">
        <f t="shared" si="326"/>
        <v>Friday</v>
      </c>
      <c r="J1770">
        <f t="shared" si="327"/>
        <v>26.383333329576999</v>
      </c>
      <c r="K1770" s="1">
        <f t="shared" si="328"/>
        <v>42566.750150462962</v>
      </c>
      <c r="L1770" t="str">
        <f t="shared" si="329"/>
        <v>Trip Completed</v>
      </c>
      <c r="M1770" t="str">
        <f t="shared" si="330"/>
        <v>City</v>
      </c>
      <c r="N1770" s="1">
        <f t="shared" si="335"/>
        <v>42566</v>
      </c>
      <c r="O1770" t="str">
        <f t="shared" si="331"/>
        <v>15-Jul-2016 → 15-Jul-2016</v>
      </c>
      <c r="P1770" t="str">
        <f t="shared" si="332"/>
        <v>15-Jul-2016</v>
      </c>
      <c r="Q1770" s="2">
        <f t="shared" si="333"/>
        <v>42566</v>
      </c>
      <c r="R1770" t="str">
        <f t="shared" si="334"/>
        <v>Normal</v>
      </c>
    </row>
    <row r="1771" spans="1:18" x14ac:dyDescent="0.35">
      <c r="A1771">
        <v>1345</v>
      </c>
      <c r="B1771" t="s">
        <v>6</v>
      </c>
      <c r="C1771">
        <f t="shared" si="324"/>
        <v>186</v>
      </c>
      <c r="D1771">
        <v>186</v>
      </c>
      <c r="E1771" t="s">
        <v>7</v>
      </c>
      <c r="F1771" s="1">
        <v>42681.984027777777</v>
      </c>
      <c r="G1771" s="1">
        <v>42711.006249999999</v>
      </c>
      <c r="H1771">
        <f t="shared" si="325"/>
        <v>23</v>
      </c>
      <c r="I1771" t="str">
        <f t="shared" si="326"/>
        <v>Monday</v>
      </c>
      <c r="J1771">
        <f t="shared" si="327"/>
        <v>41791.999999999534</v>
      </c>
      <c r="K1771" s="1">
        <f t="shared" si="328"/>
        <v>42711.006249999999</v>
      </c>
      <c r="L1771" t="str">
        <f t="shared" si="329"/>
        <v>Trip Completed</v>
      </c>
      <c r="M1771" t="str">
        <f t="shared" si="330"/>
        <v>Airport</v>
      </c>
      <c r="N1771" s="1">
        <f t="shared" si="335"/>
        <v>42681</v>
      </c>
      <c r="O1771" t="str">
        <f t="shared" si="331"/>
        <v>07-Nov-2016 → 07-Dec-2016</v>
      </c>
      <c r="P1771" t="str">
        <f t="shared" si="332"/>
        <v>07-Nov-2016</v>
      </c>
      <c r="Q1771" s="2">
        <f t="shared" si="333"/>
        <v>42681</v>
      </c>
      <c r="R1771" t="str">
        <f t="shared" si="334"/>
        <v>Holiday</v>
      </c>
    </row>
    <row r="1772" spans="1:18" x14ac:dyDescent="0.35">
      <c r="A1772">
        <v>1874</v>
      </c>
      <c r="B1772" t="s">
        <v>6</v>
      </c>
      <c r="C1772">
        <f t="shared" si="324"/>
        <v>186</v>
      </c>
      <c r="D1772">
        <v>186</v>
      </c>
      <c r="E1772" t="s">
        <v>7</v>
      </c>
      <c r="F1772" s="1">
        <v>42711.413888888892</v>
      </c>
      <c r="G1772" s="1">
        <v>42711.445833333331</v>
      </c>
      <c r="H1772">
        <f t="shared" si="325"/>
        <v>9</v>
      </c>
      <c r="I1772" t="str">
        <f t="shared" si="326"/>
        <v>Wednesday</v>
      </c>
      <c r="J1772">
        <f t="shared" si="327"/>
        <v>45.99999999278225</v>
      </c>
      <c r="K1772" s="1">
        <f t="shared" si="328"/>
        <v>42711.445833333331</v>
      </c>
      <c r="L1772" t="str">
        <f t="shared" si="329"/>
        <v>Trip Completed</v>
      </c>
      <c r="M1772" t="str">
        <f t="shared" si="330"/>
        <v>Airport</v>
      </c>
      <c r="N1772" s="1">
        <f t="shared" si="335"/>
        <v>42711</v>
      </c>
      <c r="O1772" t="str">
        <f t="shared" si="331"/>
        <v>07-Dec-2016 → 07-Dec-2016</v>
      </c>
      <c r="P1772" t="str">
        <f t="shared" si="332"/>
        <v>07-Dec-2016</v>
      </c>
      <c r="Q1772" s="2">
        <f t="shared" si="333"/>
        <v>42711</v>
      </c>
      <c r="R1772" t="str">
        <f t="shared" si="334"/>
        <v>Strike/Disruption (Vardah cyclone in Chennai)</v>
      </c>
    </row>
    <row r="1773" spans="1:18" x14ac:dyDescent="0.35">
      <c r="A1773">
        <v>2413</v>
      </c>
      <c r="B1773" t="s">
        <v>8</v>
      </c>
      <c r="C1773">
        <f t="shared" si="324"/>
        <v>186</v>
      </c>
      <c r="D1773">
        <v>186</v>
      </c>
      <c r="E1773" t="s">
        <v>7</v>
      </c>
      <c r="F1773" s="1">
        <v>42711.834722222222</v>
      </c>
      <c r="G1773" s="1">
        <v>42711.886111111111</v>
      </c>
      <c r="H1773">
        <f t="shared" si="325"/>
        <v>20</v>
      </c>
      <c r="I1773" t="str">
        <f t="shared" si="326"/>
        <v>Wednesday</v>
      </c>
      <c r="J1773">
        <f t="shared" si="327"/>
        <v>74.000000000232831</v>
      </c>
      <c r="K1773" s="1">
        <f t="shared" si="328"/>
        <v>42711.886111111111</v>
      </c>
      <c r="L1773" t="str">
        <f t="shared" si="329"/>
        <v>Trip Completed</v>
      </c>
      <c r="M1773" t="str">
        <f t="shared" si="330"/>
        <v>City</v>
      </c>
      <c r="N1773" s="1">
        <f t="shared" si="335"/>
        <v>42711</v>
      </c>
      <c r="O1773" t="str">
        <f t="shared" si="331"/>
        <v>07-Dec-2016 → 07-Dec-2016</v>
      </c>
      <c r="P1773" t="str">
        <f t="shared" si="332"/>
        <v>07-Dec-2016</v>
      </c>
      <c r="Q1773" s="2">
        <f t="shared" si="333"/>
        <v>42711</v>
      </c>
      <c r="R1773" t="str">
        <f t="shared" si="334"/>
        <v>Strike/Disruption (Vardah cyclone in Chennai)</v>
      </c>
    </row>
    <row r="1774" spans="1:18" x14ac:dyDescent="0.35">
      <c r="A1774">
        <v>3068</v>
      </c>
      <c r="B1774" t="s">
        <v>8</v>
      </c>
      <c r="C1774">
        <f t="shared" si="324"/>
        <v>186</v>
      </c>
      <c r="D1774">
        <v>186</v>
      </c>
      <c r="E1774" t="s">
        <v>7</v>
      </c>
      <c r="F1774" s="1">
        <v>42564.33321759259</v>
      </c>
      <c r="G1774" s="1">
        <v>42564.367418981485</v>
      </c>
      <c r="H1774">
        <f t="shared" si="325"/>
        <v>7</v>
      </c>
      <c r="I1774" t="str">
        <f t="shared" si="326"/>
        <v>Wednesday</v>
      </c>
      <c r="J1774">
        <f t="shared" si="327"/>
        <v>49.250000008614734</v>
      </c>
      <c r="K1774" s="1">
        <f t="shared" si="328"/>
        <v>42564.367418981485</v>
      </c>
      <c r="L1774" t="str">
        <f t="shared" si="329"/>
        <v>Trip Completed</v>
      </c>
      <c r="M1774" t="str">
        <f t="shared" si="330"/>
        <v>City</v>
      </c>
      <c r="N1774" s="1">
        <f t="shared" si="335"/>
        <v>42564</v>
      </c>
      <c r="O1774" t="str">
        <f t="shared" si="331"/>
        <v>13-Jul-2016 → 13-Jul-2016</v>
      </c>
      <c r="P1774" t="str">
        <f t="shared" si="332"/>
        <v>13-Jul-2016</v>
      </c>
      <c r="Q1774" s="2">
        <f t="shared" si="333"/>
        <v>42564</v>
      </c>
      <c r="R1774" t="str">
        <f t="shared" si="334"/>
        <v>Normal</v>
      </c>
    </row>
    <row r="1775" spans="1:18" x14ac:dyDescent="0.35">
      <c r="A1775">
        <v>3452</v>
      </c>
      <c r="B1775" t="s">
        <v>8</v>
      </c>
      <c r="C1775">
        <f t="shared" si="324"/>
        <v>186</v>
      </c>
      <c r="D1775">
        <v>186</v>
      </c>
      <c r="E1775" t="s">
        <v>7</v>
      </c>
      <c r="F1775" s="1">
        <v>42564.703414351854</v>
      </c>
      <c r="G1775" s="1">
        <v>42564.7262962963</v>
      </c>
      <c r="H1775">
        <f t="shared" si="325"/>
        <v>16</v>
      </c>
      <c r="I1775" t="str">
        <f t="shared" si="326"/>
        <v>Wednesday</v>
      </c>
      <c r="J1775">
        <f t="shared" si="327"/>
        <v>32.950000001583248</v>
      </c>
      <c r="K1775" s="1">
        <f t="shared" si="328"/>
        <v>42564.7262962963</v>
      </c>
      <c r="L1775" t="str">
        <f t="shared" si="329"/>
        <v>Trip Completed</v>
      </c>
      <c r="M1775" t="str">
        <f t="shared" si="330"/>
        <v>City</v>
      </c>
      <c r="N1775" s="1">
        <f t="shared" si="335"/>
        <v>42564</v>
      </c>
      <c r="O1775" t="str">
        <f t="shared" si="331"/>
        <v>13-Jul-2016 → 13-Jul-2016</v>
      </c>
      <c r="P1775" t="str">
        <f t="shared" si="332"/>
        <v>13-Jul-2016</v>
      </c>
      <c r="Q1775" s="2">
        <f t="shared" si="333"/>
        <v>42564</v>
      </c>
      <c r="R1775" t="str">
        <f t="shared" si="334"/>
        <v>Normal</v>
      </c>
    </row>
    <row r="1776" spans="1:18" x14ac:dyDescent="0.35">
      <c r="A1776">
        <v>4031</v>
      </c>
      <c r="B1776" t="s">
        <v>8</v>
      </c>
      <c r="C1776">
        <f t="shared" si="324"/>
        <v>186</v>
      </c>
      <c r="D1776">
        <v>186</v>
      </c>
      <c r="E1776" t="s">
        <v>7</v>
      </c>
      <c r="F1776" s="1">
        <v>42565.015902777777</v>
      </c>
      <c r="G1776" s="1">
        <v>42565.038344907407</v>
      </c>
      <c r="H1776">
        <f t="shared" si="325"/>
        <v>0</v>
      </c>
      <c r="I1776" t="str">
        <f t="shared" si="326"/>
        <v>Thursday</v>
      </c>
      <c r="J1776">
        <f t="shared" si="327"/>
        <v>32.316666666883975</v>
      </c>
      <c r="K1776" s="1">
        <f t="shared" si="328"/>
        <v>42565.038344907407</v>
      </c>
      <c r="L1776" t="str">
        <f t="shared" si="329"/>
        <v>Trip Completed</v>
      </c>
      <c r="M1776" t="str">
        <f t="shared" si="330"/>
        <v>City</v>
      </c>
      <c r="N1776" s="1">
        <f t="shared" si="335"/>
        <v>42565</v>
      </c>
      <c r="O1776" t="str">
        <f t="shared" si="331"/>
        <v>14-Jul-2016 → 14-Jul-2016</v>
      </c>
      <c r="P1776" t="str">
        <f t="shared" si="332"/>
        <v>14-Jul-2016</v>
      </c>
      <c r="Q1776" s="2">
        <f t="shared" si="333"/>
        <v>42565</v>
      </c>
      <c r="R1776" t="str">
        <f t="shared" si="334"/>
        <v>Normal</v>
      </c>
    </row>
    <row r="1777" spans="1:18" x14ac:dyDescent="0.35">
      <c r="A1777">
        <v>4438</v>
      </c>
      <c r="B1777" t="s">
        <v>6</v>
      </c>
      <c r="C1777">
        <f t="shared" si="324"/>
        <v>186</v>
      </c>
      <c r="D1777">
        <v>186</v>
      </c>
      <c r="E1777" t="s">
        <v>7</v>
      </c>
      <c r="F1777" s="1">
        <v>42565.352349537039</v>
      </c>
      <c r="G1777" s="1">
        <v>42565.383668981478</v>
      </c>
      <c r="H1777">
        <f t="shared" si="325"/>
        <v>8</v>
      </c>
      <c r="I1777" t="str">
        <f t="shared" si="326"/>
        <v>Thursday</v>
      </c>
      <c r="J1777">
        <f t="shared" si="327"/>
        <v>45.09999999194406</v>
      </c>
      <c r="K1777" s="1">
        <f t="shared" si="328"/>
        <v>42565.383668981478</v>
      </c>
      <c r="L1777" t="str">
        <f t="shared" si="329"/>
        <v>Trip Completed</v>
      </c>
      <c r="M1777" t="str">
        <f t="shared" si="330"/>
        <v>Airport</v>
      </c>
      <c r="N1777" s="1">
        <f t="shared" si="335"/>
        <v>42565</v>
      </c>
      <c r="O1777" t="str">
        <f t="shared" si="331"/>
        <v>14-Jul-2016 → 14-Jul-2016</v>
      </c>
      <c r="P1777" t="str">
        <f t="shared" si="332"/>
        <v>14-Jul-2016</v>
      </c>
      <c r="Q1777" s="2">
        <f t="shared" si="333"/>
        <v>42565</v>
      </c>
      <c r="R1777" t="str">
        <f t="shared" si="334"/>
        <v>Normal</v>
      </c>
    </row>
    <row r="1778" spans="1:18" x14ac:dyDescent="0.35">
      <c r="A1778">
        <v>5521</v>
      </c>
      <c r="B1778" t="s">
        <v>6</v>
      </c>
      <c r="C1778">
        <f t="shared" si="324"/>
        <v>186</v>
      </c>
      <c r="D1778">
        <v>186</v>
      </c>
      <c r="E1778" t="s">
        <v>7</v>
      </c>
      <c r="F1778" s="1">
        <v>42566.221666666665</v>
      </c>
      <c r="G1778" s="1">
        <v>42566.269305555557</v>
      </c>
      <c r="H1778">
        <f t="shared" si="325"/>
        <v>5</v>
      </c>
      <c r="I1778" t="str">
        <f t="shared" si="326"/>
        <v>Friday</v>
      </c>
      <c r="J1778">
        <f t="shared" si="327"/>
        <v>68.600000005681068</v>
      </c>
      <c r="K1778" s="1">
        <f t="shared" si="328"/>
        <v>42566.269305555557</v>
      </c>
      <c r="L1778" t="str">
        <f t="shared" si="329"/>
        <v>Trip Completed</v>
      </c>
      <c r="M1778" t="str">
        <f t="shared" si="330"/>
        <v>Airport</v>
      </c>
      <c r="N1778" s="1">
        <f t="shared" si="335"/>
        <v>42566</v>
      </c>
      <c r="O1778" t="str">
        <f t="shared" si="331"/>
        <v>15-Jul-2016 → 15-Jul-2016</v>
      </c>
      <c r="P1778" t="str">
        <f t="shared" si="332"/>
        <v>15-Jul-2016</v>
      </c>
      <c r="Q1778" s="2">
        <f t="shared" si="333"/>
        <v>42566</v>
      </c>
      <c r="R1778" t="str">
        <f t="shared" si="334"/>
        <v>Normal</v>
      </c>
    </row>
    <row r="1779" spans="1:18" x14ac:dyDescent="0.35">
      <c r="A1779">
        <v>5832</v>
      </c>
      <c r="B1779" t="s">
        <v>8</v>
      </c>
      <c r="C1779">
        <f t="shared" si="324"/>
        <v>186</v>
      </c>
      <c r="D1779">
        <v>186</v>
      </c>
      <c r="E1779" t="s">
        <v>7</v>
      </c>
      <c r="F1779" s="1">
        <v>42566.375300925924</v>
      </c>
      <c r="G1779" s="1">
        <v>42566.41333333333</v>
      </c>
      <c r="H1779">
        <f t="shared" si="325"/>
        <v>9</v>
      </c>
      <c r="I1779" t="str">
        <f t="shared" si="326"/>
        <v>Friday</v>
      </c>
      <c r="J1779">
        <f t="shared" si="327"/>
        <v>54.766666665673256</v>
      </c>
      <c r="K1779" s="1">
        <f t="shared" si="328"/>
        <v>42566.41333333333</v>
      </c>
      <c r="L1779" t="str">
        <f t="shared" si="329"/>
        <v>Trip Completed</v>
      </c>
      <c r="M1779" t="str">
        <f t="shared" si="330"/>
        <v>City</v>
      </c>
      <c r="N1779" s="1">
        <f t="shared" si="335"/>
        <v>42566</v>
      </c>
      <c r="O1779" t="str">
        <f t="shared" si="331"/>
        <v>15-Jul-2016 → 15-Jul-2016</v>
      </c>
      <c r="P1779" t="str">
        <f t="shared" si="332"/>
        <v>15-Jul-2016</v>
      </c>
      <c r="Q1779" s="2">
        <f t="shared" si="333"/>
        <v>42566</v>
      </c>
      <c r="R1779" t="str">
        <f t="shared" si="334"/>
        <v>Normal</v>
      </c>
    </row>
    <row r="1780" spans="1:18" x14ac:dyDescent="0.35">
      <c r="A1780">
        <v>5990</v>
      </c>
      <c r="B1780" t="s">
        <v>6</v>
      </c>
      <c r="C1780">
        <f t="shared" si="324"/>
        <v>186</v>
      </c>
      <c r="D1780">
        <v>186</v>
      </c>
      <c r="E1780" t="s">
        <v>7</v>
      </c>
      <c r="F1780" s="1">
        <v>42566.488333333335</v>
      </c>
      <c r="G1780" s="1">
        <v>42566.528344907405</v>
      </c>
      <c r="H1780">
        <f t="shared" si="325"/>
        <v>11</v>
      </c>
      <c r="I1780" t="str">
        <f t="shared" si="326"/>
        <v>Friday</v>
      </c>
      <c r="J1780">
        <f t="shared" si="327"/>
        <v>57.616666661342606</v>
      </c>
      <c r="K1780" s="1">
        <f t="shared" si="328"/>
        <v>42566.528344907405</v>
      </c>
      <c r="L1780" t="str">
        <f t="shared" si="329"/>
        <v>Trip Completed</v>
      </c>
      <c r="M1780" t="str">
        <f t="shared" si="330"/>
        <v>Airport</v>
      </c>
      <c r="N1780" s="1">
        <f t="shared" si="335"/>
        <v>42566</v>
      </c>
      <c r="O1780" t="str">
        <f t="shared" si="331"/>
        <v>15-Jul-2016 → 15-Jul-2016</v>
      </c>
      <c r="P1780" t="str">
        <f t="shared" si="332"/>
        <v>15-Jul-2016</v>
      </c>
      <c r="Q1780" s="2">
        <f t="shared" si="333"/>
        <v>42566</v>
      </c>
      <c r="R1780" t="str">
        <f t="shared" si="334"/>
        <v>Normal</v>
      </c>
    </row>
    <row r="1781" spans="1:18" x14ac:dyDescent="0.35">
      <c r="A1781">
        <v>6254</v>
      </c>
      <c r="B1781" t="s">
        <v>8</v>
      </c>
      <c r="C1781">
        <f t="shared" si="324"/>
        <v>186</v>
      </c>
      <c r="D1781">
        <v>186</v>
      </c>
      <c r="E1781" t="s">
        <v>7</v>
      </c>
      <c r="F1781" s="1">
        <v>42566.748344907406</v>
      </c>
      <c r="G1781" s="1">
        <v>42566.785150462965</v>
      </c>
      <c r="H1781">
        <f t="shared" si="325"/>
        <v>17</v>
      </c>
      <c r="I1781" t="str">
        <f t="shared" si="326"/>
        <v>Friday</v>
      </c>
      <c r="J1781">
        <f t="shared" si="327"/>
        <v>53.000000005122274</v>
      </c>
      <c r="K1781" s="1">
        <f t="shared" si="328"/>
        <v>42566.785150462965</v>
      </c>
      <c r="L1781" t="str">
        <f t="shared" si="329"/>
        <v>Trip Completed</v>
      </c>
      <c r="M1781" t="str">
        <f t="shared" si="330"/>
        <v>City</v>
      </c>
      <c r="N1781" s="1">
        <f t="shared" si="335"/>
        <v>42566</v>
      </c>
      <c r="O1781" t="str">
        <f t="shared" si="331"/>
        <v>15-Jul-2016 → 15-Jul-2016</v>
      </c>
      <c r="P1781" t="str">
        <f t="shared" si="332"/>
        <v>15-Jul-2016</v>
      </c>
      <c r="Q1781" s="2">
        <f t="shared" si="333"/>
        <v>42566</v>
      </c>
      <c r="R1781" t="str">
        <f t="shared" si="334"/>
        <v>Normal</v>
      </c>
    </row>
    <row r="1782" spans="1:18" x14ac:dyDescent="0.35">
      <c r="A1782">
        <v>320</v>
      </c>
      <c r="B1782" t="s">
        <v>8</v>
      </c>
      <c r="C1782">
        <f t="shared" si="324"/>
        <v>187</v>
      </c>
      <c r="D1782">
        <v>187</v>
      </c>
      <c r="E1782" t="s">
        <v>7</v>
      </c>
      <c r="F1782" s="1">
        <v>42681.313888888886</v>
      </c>
      <c r="G1782" s="1">
        <v>42681.363888888889</v>
      </c>
      <c r="H1782">
        <f t="shared" si="325"/>
        <v>7</v>
      </c>
      <c r="I1782" t="str">
        <f t="shared" si="326"/>
        <v>Monday</v>
      </c>
      <c r="J1782">
        <f t="shared" si="327"/>
        <v>72.000000004190952</v>
      </c>
      <c r="K1782" s="1">
        <f t="shared" si="328"/>
        <v>42681.363888888889</v>
      </c>
      <c r="L1782" t="str">
        <f t="shared" si="329"/>
        <v>Trip Completed</v>
      </c>
      <c r="M1782" t="str">
        <f t="shared" si="330"/>
        <v>City</v>
      </c>
      <c r="N1782" s="1">
        <f t="shared" si="335"/>
        <v>42681</v>
      </c>
      <c r="O1782" t="str">
        <f t="shared" si="331"/>
        <v>07-Nov-2016 → 07-Nov-2016</v>
      </c>
      <c r="P1782" t="str">
        <f t="shared" si="332"/>
        <v>07-Nov-2016</v>
      </c>
      <c r="Q1782" s="2">
        <f t="shared" si="333"/>
        <v>42681</v>
      </c>
      <c r="R1782" t="str">
        <f t="shared" si="334"/>
        <v>Holiday</v>
      </c>
    </row>
    <row r="1783" spans="1:18" x14ac:dyDescent="0.35">
      <c r="A1783">
        <v>717</v>
      </c>
      <c r="B1783" t="s">
        <v>8</v>
      </c>
      <c r="C1783">
        <f t="shared" si="324"/>
        <v>187</v>
      </c>
      <c r="D1783">
        <v>187</v>
      </c>
      <c r="E1783" t="s">
        <v>7</v>
      </c>
      <c r="F1783" s="1">
        <v>42681.619444444441</v>
      </c>
      <c r="G1783" s="1">
        <v>42681.656944444447</v>
      </c>
      <c r="H1783">
        <f t="shared" si="325"/>
        <v>14</v>
      </c>
      <c r="I1783" t="str">
        <f t="shared" si="326"/>
        <v>Monday</v>
      </c>
      <c r="J1783">
        <f t="shared" si="327"/>
        <v>54.000000008381903</v>
      </c>
      <c r="K1783" s="1">
        <f t="shared" si="328"/>
        <v>42681.656944444447</v>
      </c>
      <c r="L1783" t="str">
        <f t="shared" si="329"/>
        <v>Trip Completed</v>
      </c>
      <c r="M1783" t="str">
        <f t="shared" si="330"/>
        <v>City</v>
      </c>
      <c r="N1783" s="1">
        <f t="shared" si="335"/>
        <v>42681</v>
      </c>
      <c r="O1783" t="str">
        <f t="shared" si="331"/>
        <v>07-Nov-2016 → 07-Nov-2016</v>
      </c>
      <c r="P1783" t="str">
        <f t="shared" si="332"/>
        <v>07-Nov-2016</v>
      </c>
      <c r="Q1783" s="2">
        <f t="shared" si="333"/>
        <v>42681</v>
      </c>
      <c r="R1783" t="str">
        <f t="shared" si="334"/>
        <v>Holiday</v>
      </c>
    </row>
    <row r="1784" spans="1:18" x14ac:dyDescent="0.35">
      <c r="A1784">
        <v>2074</v>
      </c>
      <c r="B1784" t="s">
        <v>8</v>
      </c>
      <c r="C1784">
        <f t="shared" si="324"/>
        <v>187</v>
      </c>
      <c r="D1784">
        <v>187</v>
      </c>
      <c r="E1784" t="s">
        <v>7</v>
      </c>
      <c r="F1784" s="1">
        <v>42711.647222222222</v>
      </c>
      <c r="G1784" s="1">
        <v>42711.683333333334</v>
      </c>
      <c r="H1784">
        <f t="shared" si="325"/>
        <v>15</v>
      </c>
      <c r="I1784" t="str">
        <f t="shared" si="326"/>
        <v>Wednesday</v>
      </c>
      <c r="J1784">
        <f t="shared" si="327"/>
        <v>52.000000001862645</v>
      </c>
      <c r="K1784" s="1">
        <f t="shared" si="328"/>
        <v>42711.683333333334</v>
      </c>
      <c r="L1784" t="str">
        <f t="shared" si="329"/>
        <v>Trip Completed</v>
      </c>
      <c r="M1784" t="str">
        <f t="shared" si="330"/>
        <v>City</v>
      </c>
      <c r="N1784" s="1">
        <f t="shared" si="335"/>
        <v>42711</v>
      </c>
      <c r="O1784" t="str">
        <f t="shared" si="331"/>
        <v>07-Dec-2016 → 07-Dec-2016</v>
      </c>
      <c r="P1784" t="str">
        <f t="shared" si="332"/>
        <v>07-Dec-2016</v>
      </c>
      <c r="Q1784" s="2">
        <f t="shared" si="333"/>
        <v>42711</v>
      </c>
      <c r="R1784" t="str">
        <f t="shared" si="334"/>
        <v>Strike/Disruption (Vardah cyclone in Chennai)</v>
      </c>
    </row>
    <row r="1785" spans="1:18" x14ac:dyDescent="0.35">
      <c r="A1785">
        <v>4576</v>
      </c>
      <c r="B1785" t="s">
        <v>6</v>
      </c>
      <c r="C1785">
        <f t="shared" si="324"/>
        <v>187</v>
      </c>
      <c r="D1785">
        <v>187</v>
      </c>
      <c r="E1785" t="s">
        <v>7</v>
      </c>
      <c r="F1785" s="1">
        <v>42565.414918981478</v>
      </c>
      <c r="G1785" s="1">
        <v>42565.467418981483</v>
      </c>
      <c r="H1785">
        <f t="shared" si="325"/>
        <v>9</v>
      </c>
      <c r="I1785" t="str">
        <f t="shared" si="326"/>
        <v>Thursday</v>
      </c>
      <c r="J1785">
        <f t="shared" si="327"/>
        <v>75.600000007543713</v>
      </c>
      <c r="K1785" s="1">
        <f t="shared" si="328"/>
        <v>42565.467418981483</v>
      </c>
      <c r="L1785" t="str">
        <f t="shared" si="329"/>
        <v>Trip Completed</v>
      </c>
      <c r="M1785" t="str">
        <f t="shared" si="330"/>
        <v>Airport</v>
      </c>
      <c r="N1785" s="1">
        <f t="shared" si="335"/>
        <v>42565</v>
      </c>
      <c r="O1785" t="str">
        <f t="shared" si="331"/>
        <v>14-Jul-2016 → 14-Jul-2016</v>
      </c>
      <c r="P1785" t="str">
        <f t="shared" si="332"/>
        <v>14-Jul-2016</v>
      </c>
      <c r="Q1785" s="2">
        <f t="shared" si="333"/>
        <v>42565</v>
      </c>
      <c r="R1785" t="str">
        <f t="shared" si="334"/>
        <v>Normal</v>
      </c>
    </row>
    <row r="1786" spans="1:18" x14ac:dyDescent="0.35">
      <c r="A1786">
        <v>5503</v>
      </c>
      <c r="B1786" t="s">
        <v>8</v>
      </c>
      <c r="C1786">
        <f t="shared" si="324"/>
        <v>187</v>
      </c>
      <c r="D1786">
        <v>187</v>
      </c>
      <c r="E1786" t="s">
        <v>7</v>
      </c>
      <c r="F1786" s="1">
        <v>42566.216412037036</v>
      </c>
      <c r="G1786" s="1">
        <v>42566.251099537039</v>
      </c>
      <c r="H1786">
        <f t="shared" si="325"/>
        <v>5</v>
      </c>
      <c r="I1786" t="str">
        <f t="shared" si="326"/>
        <v>Friday</v>
      </c>
      <c r="J1786">
        <f t="shared" si="327"/>
        <v>49.950000004610047</v>
      </c>
      <c r="K1786" s="1">
        <f t="shared" si="328"/>
        <v>42566.251099537039</v>
      </c>
      <c r="L1786" t="str">
        <f t="shared" si="329"/>
        <v>Trip Completed</v>
      </c>
      <c r="M1786" t="str">
        <f t="shared" si="330"/>
        <v>City</v>
      </c>
      <c r="N1786" s="1">
        <f t="shared" si="335"/>
        <v>42566</v>
      </c>
      <c r="O1786" t="str">
        <f t="shared" si="331"/>
        <v>15-Jul-2016 → 15-Jul-2016</v>
      </c>
      <c r="P1786" t="str">
        <f t="shared" si="332"/>
        <v>15-Jul-2016</v>
      </c>
      <c r="Q1786" s="2">
        <f t="shared" si="333"/>
        <v>42566</v>
      </c>
      <c r="R1786" t="str">
        <f t="shared" si="334"/>
        <v>Normal</v>
      </c>
    </row>
    <row r="1787" spans="1:18" x14ac:dyDescent="0.35">
      <c r="A1787">
        <v>173</v>
      </c>
      <c r="B1787" t="s">
        <v>8</v>
      </c>
      <c r="C1787">
        <f t="shared" si="324"/>
        <v>188</v>
      </c>
      <c r="D1787">
        <v>188</v>
      </c>
      <c r="E1787" t="s">
        <v>7</v>
      </c>
      <c r="F1787" s="1">
        <v>42681.239583333336</v>
      </c>
      <c r="G1787" s="1">
        <v>42681.270833333336</v>
      </c>
      <c r="H1787">
        <f t="shared" si="325"/>
        <v>5</v>
      </c>
      <c r="I1787" t="str">
        <f t="shared" si="326"/>
        <v>Monday</v>
      </c>
      <c r="J1787">
        <f t="shared" si="327"/>
        <v>45</v>
      </c>
      <c r="K1787" s="1">
        <f t="shared" si="328"/>
        <v>42681.270833333336</v>
      </c>
      <c r="L1787" t="str">
        <f t="shared" si="329"/>
        <v>Trip Completed</v>
      </c>
      <c r="M1787" t="str">
        <f t="shared" si="330"/>
        <v>City</v>
      </c>
      <c r="N1787" s="1">
        <f t="shared" si="335"/>
        <v>42681</v>
      </c>
      <c r="O1787" t="str">
        <f t="shared" si="331"/>
        <v>07-Nov-2016 → 07-Nov-2016</v>
      </c>
      <c r="P1787" t="str">
        <f t="shared" si="332"/>
        <v>07-Nov-2016</v>
      </c>
      <c r="Q1787" s="2">
        <f t="shared" si="333"/>
        <v>42681</v>
      </c>
      <c r="R1787" t="str">
        <f t="shared" si="334"/>
        <v>Holiday</v>
      </c>
    </row>
    <row r="1788" spans="1:18" x14ac:dyDescent="0.35">
      <c r="A1788">
        <v>698</v>
      </c>
      <c r="B1788" t="s">
        <v>8</v>
      </c>
      <c r="C1788">
        <f t="shared" si="324"/>
        <v>188</v>
      </c>
      <c r="D1788">
        <v>188</v>
      </c>
      <c r="E1788" t="s">
        <v>7</v>
      </c>
      <c r="F1788" s="1">
        <v>42681.583333333336</v>
      </c>
      <c r="G1788" s="1">
        <v>42681.617361111108</v>
      </c>
      <c r="H1788">
        <f t="shared" si="325"/>
        <v>14</v>
      </c>
      <c r="I1788" t="str">
        <f t="shared" si="326"/>
        <v>Monday</v>
      </c>
      <c r="J1788">
        <f t="shared" si="327"/>
        <v>48.999999992083758</v>
      </c>
      <c r="K1788" s="1">
        <f t="shared" si="328"/>
        <v>42681.617361111108</v>
      </c>
      <c r="L1788" t="str">
        <f t="shared" si="329"/>
        <v>Trip Completed</v>
      </c>
      <c r="M1788" t="str">
        <f t="shared" si="330"/>
        <v>City</v>
      </c>
      <c r="N1788" s="1">
        <f t="shared" si="335"/>
        <v>42681</v>
      </c>
      <c r="O1788" t="str">
        <f t="shared" si="331"/>
        <v>07-Nov-2016 → 07-Nov-2016</v>
      </c>
      <c r="P1788" t="str">
        <f t="shared" si="332"/>
        <v>07-Nov-2016</v>
      </c>
      <c r="Q1788" s="2">
        <f t="shared" si="333"/>
        <v>42681</v>
      </c>
      <c r="R1788" t="str">
        <f t="shared" si="334"/>
        <v>Holiday</v>
      </c>
    </row>
    <row r="1789" spans="1:18" x14ac:dyDescent="0.35">
      <c r="A1789">
        <v>2039</v>
      </c>
      <c r="B1789" t="s">
        <v>6</v>
      </c>
      <c r="C1789">
        <f t="shared" si="324"/>
        <v>188</v>
      </c>
      <c r="D1789">
        <v>188</v>
      </c>
      <c r="E1789" t="s">
        <v>7</v>
      </c>
      <c r="F1789" s="1">
        <v>42711.603472222225</v>
      </c>
      <c r="G1789" s="1">
        <v>42711.637499999997</v>
      </c>
      <c r="H1789">
        <f t="shared" si="325"/>
        <v>14</v>
      </c>
      <c r="I1789" t="str">
        <f t="shared" si="326"/>
        <v>Wednesday</v>
      </c>
      <c r="J1789">
        <f t="shared" si="327"/>
        <v>48.999999992083758</v>
      </c>
      <c r="K1789" s="1">
        <f t="shared" si="328"/>
        <v>42711.637499999997</v>
      </c>
      <c r="L1789" t="str">
        <f t="shared" si="329"/>
        <v>Trip Completed</v>
      </c>
      <c r="M1789" t="str">
        <f t="shared" si="330"/>
        <v>Airport</v>
      </c>
      <c r="N1789" s="1">
        <f t="shared" si="335"/>
        <v>42711</v>
      </c>
      <c r="O1789" t="str">
        <f t="shared" si="331"/>
        <v>07-Dec-2016 → 07-Dec-2016</v>
      </c>
      <c r="P1789" t="str">
        <f t="shared" si="332"/>
        <v>07-Dec-2016</v>
      </c>
      <c r="Q1789" s="2">
        <f t="shared" si="333"/>
        <v>42711</v>
      </c>
      <c r="R1789" t="str">
        <f t="shared" si="334"/>
        <v>Strike/Disruption (Vardah cyclone in Chennai)</v>
      </c>
    </row>
    <row r="1790" spans="1:18" x14ac:dyDescent="0.35">
      <c r="A1790">
        <v>2467</v>
      </c>
      <c r="B1790" t="s">
        <v>6</v>
      </c>
      <c r="C1790">
        <f t="shared" si="324"/>
        <v>188</v>
      </c>
      <c r="D1790">
        <v>188</v>
      </c>
      <c r="E1790" t="s">
        <v>7</v>
      </c>
      <c r="F1790" s="1">
        <v>42711.856944444444</v>
      </c>
      <c r="G1790" s="1">
        <v>42711.90347222222</v>
      </c>
      <c r="H1790">
        <f t="shared" si="325"/>
        <v>20</v>
      </c>
      <c r="I1790" t="str">
        <f t="shared" si="326"/>
        <v>Wednesday</v>
      </c>
      <c r="J1790">
        <f t="shared" si="327"/>
        <v>66.999999998370185</v>
      </c>
      <c r="K1790" s="1">
        <f t="shared" si="328"/>
        <v>42711.90347222222</v>
      </c>
      <c r="L1790" t="str">
        <f t="shared" si="329"/>
        <v>Trip Completed</v>
      </c>
      <c r="M1790" t="str">
        <f t="shared" si="330"/>
        <v>Airport</v>
      </c>
      <c r="N1790" s="1">
        <f t="shared" si="335"/>
        <v>42711</v>
      </c>
      <c r="O1790" t="str">
        <f t="shared" si="331"/>
        <v>07-Dec-2016 → 07-Dec-2016</v>
      </c>
      <c r="P1790" t="str">
        <f t="shared" si="332"/>
        <v>07-Dec-2016</v>
      </c>
      <c r="Q1790" s="2">
        <f t="shared" si="333"/>
        <v>42711</v>
      </c>
      <c r="R1790" t="str">
        <f t="shared" si="334"/>
        <v>Strike/Disruption (Vardah cyclone in Chennai)</v>
      </c>
    </row>
    <row r="1791" spans="1:18" x14ac:dyDescent="0.35">
      <c r="A1791">
        <v>2676</v>
      </c>
      <c r="B1791" t="s">
        <v>6</v>
      </c>
      <c r="C1791">
        <f t="shared" si="324"/>
        <v>188</v>
      </c>
      <c r="D1791">
        <v>188</v>
      </c>
      <c r="E1791" t="s">
        <v>7</v>
      </c>
      <c r="F1791" s="1">
        <v>42711.995138888888</v>
      </c>
      <c r="G1791" s="1">
        <v>42564.018692129626</v>
      </c>
      <c r="H1791">
        <f t="shared" si="325"/>
        <v>23</v>
      </c>
      <c r="I1791" t="str">
        <f t="shared" si="326"/>
        <v>Wednesday</v>
      </c>
      <c r="J1791">
        <f t="shared" si="327"/>
        <v>-213086.08333333628</v>
      </c>
      <c r="K1791" s="1">
        <f t="shared" si="328"/>
        <v>42564.018692129626</v>
      </c>
      <c r="L1791" t="str">
        <f t="shared" si="329"/>
        <v>Trip Completed</v>
      </c>
      <c r="M1791" t="str">
        <f t="shared" si="330"/>
        <v>Airport</v>
      </c>
      <c r="N1791" s="1">
        <f t="shared" si="335"/>
        <v>42711</v>
      </c>
      <c r="O1791" t="str">
        <f t="shared" si="331"/>
        <v>07-Dec-2016 → 13-Jul-2016</v>
      </c>
      <c r="P1791" t="str">
        <f t="shared" si="332"/>
        <v>07-Dec-2016</v>
      </c>
      <c r="Q1791" s="2">
        <f t="shared" si="333"/>
        <v>42711</v>
      </c>
      <c r="R1791" t="str">
        <f t="shared" si="334"/>
        <v>Strike/Disruption (Vardah cyclone in Chennai)</v>
      </c>
    </row>
    <row r="1792" spans="1:18" x14ac:dyDescent="0.35">
      <c r="A1792">
        <v>3038</v>
      </c>
      <c r="B1792" t="s">
        <v>8</v>
      </c>
      <c r="C1792">
        <f t="shared" si="324"/>
        <v>188</v>
      </c>
      <c r="D1792">
        <v>188</v>
      </c>
      <c r="E1792" t="s">
        <v>7</v>
      </c>
      <c r="F1792" s="1">
        <v>42564.317696759259</v>
      </c>
      <c r="G1792" s="1">
        <v>42564.35670138889</v>
      </c>
      <c r="H1792">
        <f t="shared" si="325"/>
        <v>7</v>
      </c>
      <c r="I1792" t="str">
        <f t="shared" si="326"/>
        <v>Wednesday</v>
      </c>
      <c r="J1792">
        <f t="shared" si="327"/>
        <v>56.166666668141261</v>
      </c>
      <c r="K1792" s="1">
        <f t="shared" si="328"/>
        <v>42564.35670138889</v>
      </c>
      <c r="L1792" t="str">
        <f t="shared" si="329"/>
        <v>Trip Completed</v>
      </c>
      <c r="M1792" t="str">
        <f t="shared" si="330"/>
        <v>City</v>
      </c>
      <c r="N1792" s="1">
        <f t="shared" si="335"/>
        <v>42564</v>
      </c>
      <c r="O1792" t="str">
        <f t="shared" si="331"/>
        <v>13-Jul-2016 → 13-Jul-2016</v>
      </c>
      <c r="P1792" t="str">
        <f t="shared" si="332"/>
        <v>13-Jul-2016</v>
      </c>
      <c r="Q1792" s="2">
        <f t="shared" si="333"/>
        <v>42564</v>
      </c>
      <c r="R1792" t="str">
        <f t="shared" si="334"/>
        <v>Normal</v>
      </c>
    </row>
    <row r="1793" spans="1:18" x14ac:dyDescent="0.35">
      <c r="A1793">
        <v>4003</v>
      </c>
      <c r="B1793" t="s">
        <v>6</v>
      </c>
      <c r="C1793">
        <f t="shared" si="324"/>
        <v>188</v>
      </c>
      <c r="D1793">
        <v>188</v>
      </c>
      <c r="E1793" t="s">
        <v>7</v>
      </c>
      <c r="F1793" s="1">
        <v>42564.986701388887</v>
      </c>
      <c r="G1793" s="1">
        <v>42565.026921296296</v>
      </c>
      <c r="H1793">
        <f t="shared" si="325"/>
        <v>23</v>
      </c>
      <c r="I1793" t="str">
        <f t="shared" si="326"/>
        <v>Wednesday</v>
      </c>
      <c r="J1793">
        <f t="shared" si="327"/>
        <v>57.916666668606922</v>
      </c>
      <c r="K1793" s="1">
        <f t="shared" si="328"/>
        <v>42565.026921296296</v>
      </c>
      <c r="L1793" t="str">
        <f t="shared" si="329"/>
        <v>Trip Completed</v>
      </c>
      <c r="M1793" t="str">
        <f t="shared" si="330"/>
        <v>Airport</v>
      </c>
      <c r="N1793" s="1">
        <f t="shared" si="335"/>
        <v>42564</v>
      </c>
      <c r="O1793" t="str">
        <f t="shared" si="331"/>
        <v>13-Jul-2016 → 14-Jul-2016</v>
      </c>
      <c r="P1793" t="str">
        <f t="shared" si="332"/>
        <v>13-Jul-2016</v>
      </c>
      <c r="Q1793" s="2">
        <f t="shared" si="333"/>
        <v>42564</v>
      </c>
      <c r="R1793" t="str">
        <f t="shared" si="334"/>
        <v>Normal</v>
      </c>
    </row>
    <row r="1794" spans="1:18" x14ac:dyDescent="0.35">
      <c r="A1794">
        <v>4126</v>
      </c>
      <c r="B1794" t="s">
        <v>8</v>
      </c>
      <c r="C1794">
        <f t="shared" ref="C1794:C1857" si="336">IF(ISNUMBER(D1794), D1794, "Unavailable")</f>
        <v>188</v>
      </c>
      <c r="D1794">
        <v>188</v>
      </c>
      <c r="E1794" t="s">
        <v>7</v>
      </c>
      <c r="F1794" s="1">
        <v>42565.194918981484</v>
      </c>
      <c r="G1794" s="1">
        <v>42565.245474537034</v>
      </c>
      <c r="H1794">
        <f t="shared" si="325"/>
        <v>4</v>
      </c>
      <c r="I1794" t="str">
        <f t="shared" si="326"/>
        <v>Thursday</v>
      </c>
      <c r="J1794">
        <f t="shared" si="327"/>
        <v>72.799999992130324</v>
      </c>
      <c r="K1794" s="1">
        <f t="shared" si="328"/>
        <v>42565.245474537034</v>
      </c>
      <c r="L1794" t="str">
        <f t="shared" si="329"/>
        <v>Trip Completed</v>
      </c>
      <c r="M1794" t="str">
        <f t="shared" si="330"/>
        <v>City</v>
      </c>
      <c r="N1794" s="1">
        <f t="shared" si="335"/>
        <v>42565</v>
      </c>
      <c r="O1794" t="str">
        <f t="shared" si="331"/>
        <v>14-Jul-2016 → 14-Jul-2016</v>
      </c>
      <c r="P1794" t="str">
        <f t="shared" si="332"/>
        <v>14-Jul-2016</v>
      </c>
      <c r="Q1794" s="2">
        <f t="shared" si="333"/>
        <v>42565</v>
      </c>
      <c r="R1794" t="str">
        <f t="shared" si="334"/>
        <v>Normal</v>
      </c>
    </row>
    <row r="1795" spans="1:18" x14ac:dyDescent="0.35">
      <c r="A1795">
        <v>4611</v>
      </c>
      <c r="B1795" t="s">
        <v>8</v>
      </c>
      <c r="C1795">
        <f t="shared" si="336"/>
        <v>188</v>
      </c>
      <c r="D1795">
        <v>188</v>
      </c>
      <c r="E1795" t="s">
        <v>7</v>
      </c>
      <c r="F1795" s="1">
        <v>42565.440474537034</v>
      </c>
      <c r="G1795" s="1">
        <v>42565.471597222226</v>
      </c>
      <c r="H1795">
        <f t="shared" ref="H1795:H1858" si="337">HOUR(F1795)</f>
        <v>10</v>
      </c>
      <c r="I1795" t="str">
        <f t="shared" ref="I1795:I1858" si="338">TEXT(F1795, "dddd")</f>
        <v>Thursday</v>
      </c>
      <c r="J1795">
        <f t="shared" ref="J1795:J1858" si="339">(G1795 - F1795) * 1440</f>
        <v>44.816666676197201</v>
      </c>
      <c r="K1795" s="1">
        <f t="shared" ref="K1795:K1858" si="340">IF(TRIM(E1795)="Trip Completed", G1795, "Unavailable")</f>
        <v>42565.471597222226</v>
      </c>
      <c r="L1795" t="str">
        <f t="shared" ref="L1795:L1858" si="341">PROPER(TRIM(E1795))</f>
        <v>Trip Completed</v>
      </c>
      <c r="M1795" t="str">
        <f t="shared" ref="M1795:M1858" si="342">PROPER(TRIM(B1795))</f>
        <v>City</v>
      </c>
      <c r="N1795" s="1">
        <f t="shared" si="335"/>
        <v>42565</v>
      </c>
      <c r="O1795" t="str">
        <f t="shared" ref="O1795:O1858" si="343">TEXT(F1795,"dd-mmm-yyyy") &amp; " → " &amp; IF(G1795="", "", TEXT(G1795,"dd-mmm-yyyy"))</f>
        <v>14-Jul-2016 → 14-Jul-2016</v>
      </c>
      <c r="P1795" t="str">
        <f t="shared" ref="P1795:P1858" si="344">LEFT(O1795, FIND("→", O1795)-2)</f>
        <v>14-Jul-2016</v>
      </c>
      <c r="Q1795" s="2">
        <f t="shared" ref="Q1795:Q1858" si="345">DATEVALUE(LEFT(O1795, FIND("→", O1795)-2))</f>
        <v>42565</v>
      </c>
      <c r="R1795" t="str">
        <f t="shared" ref="R1795:R1858" si="346">IF(Q1795=DATE(2016,11,7),"Holiday", IF(Q1795=DATE(2016,12,7),"Strike/Disruption (Vardah cyclone in Chennai)","Normal"))</f>
        <v>Normal</v>
      </c>
    </row>
    <row r="1796" spans="1:18" x14ac:dyDescent="0.35">
      <c r="A1796">
        <v>4975</v>
      </c>
      <c r="B1796" t="s">
        <v>8</v>
      </c>
      <c r="C1796">
        <f t="shared" si="336"/>
        <v>188</v>
      </c>
      <c r="D1796">
        <v>188</v>
      </c>
      <c r="E1796" t="s">
        <v>7</v>
      </c>
      <c r="F1796" s="1">
        <v>42565.779594907406</v>
      </c>
      <c r="G1796" s="1">
        <v>42565.804756944446</v>
      </c>
      <c r="H1796">
        <f t="shared" si="337"/>
        <v>18</v>
      </c>
      <c r="I1796" t="str">
        <f t="shared" si="338"/>
        <v>Thursday</v>
      </c>
      <c r="J1796">
        <f t="shared" si="339"/>
        <v>36.233333337586373</v>
      </c>
      <c r="K1796" s="1">
        <f t="shared" si="340"/>
        <v>42565.804756944446</v>
      </c>
      <c r="L1796" t="str">
        <f t="shared" si="341"/>
        <v>Trip Completed</v>
      </c>
      <c r="M1796" t="str">
        <f t="shared" si="342"/>
        <v>City</v>
      </c>
      <c r="N1796" s="1">
        <f t="shared" ref="N1796:N1859" si="347">INT(F1796)</f>
        <v>42565</v>
      </c>
      <c r="O1796" t="str">
        <f t="shared" si="343"/>
        <v>14-Jul-2016 → 14-Jul-2016</v>
      </c>
      <c r="P1796" t="str">
        <f t="shared" si="344"/>
        <v>14-Jul-2016</v>
      </c>
      <c r="Q1796" s="2">
        <f t="shared" si="345"/>
        <v>42565</v>
      </c>
      <c r="R1796" t="str">
        <f t="shared" si="346"/>
        <v>Normal</v>
      </c>
    </row>
    <row r="1797" spans="1:18" x14ac:dyDescent="0.35">
      <c r="A1797">
        <v>5664</v>
      </c>
      <c r="B1797" t="s">
        <v>8</v>
      </c>
      <c r="C1797">
        <f t="shared" si="336"/>
        <v>188</v>
      </c>
      <c r="D1797">
        <v>188</v>
      </c>
      <c r="E1797" t="s">
        <v>7</v>
      </c>
      <c r="F1797" s="1">
        <v>42566.293761574074</v>
      </c>
      <c r="G1797" s="1">
        <v>42566.324293981481</v>
      </c>
      <c r="H1797">
        <f t="shared" si="337"/>
        <v>7</v>
      </c>
      <c r="I1797" t="str">
        <f t="shared" si="338"/>
        <v>Friday</v>
      </c>
      <c r="J1797">
        <f t="shared" si="339"/>
        <v>43.966666666092351</v>
      </c>
      <c r="K1797" s="1">
        <f t="shared" si="340"/>
        <v>42566.324293981481</v>
      </c>
      <c r="L1797" t="str">
        <f t="shared" si="341"/>
        <v>Trip Completed</v>
      </c>
      <c r="M1797" t="str">
        <f t="shared" si="342"/>
        <v>City</v>
      </c>
      <c r="N1797" s="1">
        <f t="shared" si="347"/>
        <v>42566</v>
      </c>
      <c r="O1797" t="str">
        <f t="shared" si="343"/>
        <v>15-Jul-2016 → 15-Jul-2016</v>
      </c>
      <c r="P1797" t="str">
        <f t="shared" si="344"/>
        <v>15-Jul-2016</v>
      </c>
      <c r="Q1797" s="2">
        <f t="shared" si="345"/>
        <v>42566</v>
      </c>
      <c r="R1797" t="str">
        <f t="shared" si="346"/>
        <v>Normal</v>
      </c>
    </row>
    <row r="1798" spans="1:18" x14ac:dyDescent="0.35">
      <c r="A1798">
        <v>6006</v>
      </c>
      <c r="B1798" t="s">
        <v>6</v>
      </c>
      <c r="C1798">
        <f t="shared" si="336"/>
        <v>188</v>
      </c>
      <c r="D1798">
        <v>188</v>
      </c>
      <c r="E1798" t="s">
        <v>7</v>
      </c>
      <c r="F1798" s="1">
        <v>42566.512372685182</v>
      </c>
      <c r="G1798" s="1">
        <v>42566.559270833335</v>
      </c>
      <c r="H1798">
        <f t="shared" si="337"/>
        <v>12</v>
      </c>
      <c r="I1798" t="str">
        <f t="shared" si="338"/>
        <v>Friday</v>
      </c>
      <c r="J1798">
        <f t="shared" si="339"/>
        <v>67.533333341125399</v>
      </c>
      <c r="K1798" s="1">
        <f t="shared" si="340"/>
        <v>42566.559270833335</v>
      </c>
      <c r="L1798" t="str">
        <f t="shared" si="341"/>
        <v>Trip Completed</v>
      </c>
      <c r="M1798" t="str">
        <f t="shared" si="342"/>
        <v>Airport</v>
      </c>
      <c r="N1798" s="1">
        <f t="shared" si="347"/>
        <v>42566</v>
      </c>
      <c r="O1798" t="str">
        <f t="shared" si="343"/>
        <v>15-Jul-2016 → 15-Jul-2016</v>
      </c>
      <c r="P1798" t="str">
        <f t="shared" si="344"/>
        <v>15-Jul-2016</v>
      </c>
      <c r="Q1798" s="2">
        <f t="shared" si="345"/>
        <v>42566</v>
      </c>
      <c r="R1798" t="str">
        <f t="shared" si="346"/>
        <v>Normal</v>
      </c>
    </row>
    <row r="1799" spans="1:18" x14ac:dyDescent="0.35">
      <c r="A1799">
        <v>6329</v>
      </c>
      <c r="B1799" t="s">
        <v>8</v>
      </c>
      <c r="C1799">
        <f t="shared" si="336"/>
        <v>188</v>
      </c>
      <c r="D1799">
        <v>188</v>
      </c>
      <c r="E1799" t="s">
        <v>7</v>
      </c>
      <c r="F1799" s="1">
        <v>42566.780266203707</v>
      </c>
      <c r="G1799" s="1">
        <v>42566.817349537036</v>
      </c>
      <c r="H1799">
        <f t="shared" si="337"/>
        <v>18</v>
      </c>
      <c r="I1799" t="str">
        <f t="shared" si="338"/>
        <v>Friday</v>
      </c>
      <c r="J1799">
        <f t="shared" si="339"/>
        <v>53.399999993853271</v>
      </c>
      <c r="K1799" s="1">
        <f t="shared" si="340"/>
        <v>42566.817349537036</v>
      </c>
      <c r="L1799" t="str">
        <f t="shared" si="341"/>
        <v>Trip Completed</v>
      </c>
      <c r="M1799" t="str">
        <f t="shared" si="342"/>
        <v>City</v>
      </c>
      <c r="N1799" s="1">
        <f t="shared" si="347"/>
        <v>42566</v>
      </c>
      <c r="O1799" t="str">
        <f t="shared" si="343"/>
        <v>15-Jul-2016 → 15-Jul-2016</v>
      </c>
      <c r="P1799" t="str">
        <f t="shared" si="344"/>
        <v>15-Jul-2016</v>
      </c>
      <c r="Q1799" s="2">
        <f t="shared" si="345"/>
        <v>42566</v>
      </c>
      <c r="R1799" t="str">
        <f t="shared" si="346"/>
        <v>Normal</v>
      </c>
    </row>
    <row r="1800" spans="1:18" x14ac:dyDescent="0.35">
      <c r="A1800">
        <v>2779</v>
      </c>
      <c r="B1800" t="s">
        <v>6</v>
      </c>
      <c r="C1800">
        <f t="shared" si="336"/>
        <v>189</v>
      </c>
      <c r="D1800">
        <v>189</v>
      </c>
      <c r="E1800" t="s">
        <v>7</v>
      </c>
      <c r="F1800" s="1">
        <v>42564.198703703703</v>
      </c>
      <c r="G1800" s="1">
        <v>42564.237025462964</v>
      </c>
      <c r="H1800">
        <f t="shared" si="337"/>
        <v>4</v>
      </c>
      <c r="I1800" t="str">
        <f t="shared" si="338"/>
        <v>Wednesday</v>
      </c>
      <c r="J1800">
        <f t="shared" si="339"/>
        <v>55.183333335444331</v>
      </c>
      <c r="K1800" s="1">
        <f t="shared" si="340"/>
        <v>42564.237025462964</v>
      </c>
      <c r="L1800" t="str">
        <f t="shared" si="341"/>
        <v>Trip Completed</v>
      </c>
      <c r="M1800" t="str">
        <f t="shared" si="342"/>
        <v>Airport</v>
      </c>
      <c r="N1800" s="1">
        <f t="shared" si="347"/>
        <v>42564</v>
      </c>
      <c r="O1800" t="str">
        <f t="shared" si="343"/>
        <v>13-Jul-2016 → 13-Jul-2016</v>
      </c>
      <c r="P1800" t="str">
        <f t="shared" si="344"/>
        <v>13-Jul-2016</v>
      </c>
      <c r="Q1800" s="2">
        <f t="shared" si="345"/>
        <v>42564</v>
      </c>
      <c r="R1800" t="str">
        <f t="shared" si="346"/>
        <v>Normal</v>
      </c>
    </row>
    <row r="1801" spans="1:18" x14ac:dyDescent="0.35">
      <c r="A1801">
        <v>4216</v>
      </c>
      <c r="B1801" t="s">
        <v>6</v>
      </c>
      <c r="C1801">
        <f t="shared" si="336"/>
        <v>189</v>
      </c>
      <c r="D1801">
        <v>189</v>
      </c>
      <c r="E1801" t="s">
        <v>7</v>
      </c>
      <c r="F1801" s="1">
        <v>42565.234988425924</v>
      </c>
      <c r="G1801" s="1">
        <v>42565.275416666664</v>
      </c>
      <c r="H1801">
        <f t="shared" si="337"/>
        <v>5</v>
      </c>
      <c r="I1801" t="str">
        <f t="shared" si="338"/>
        <v>Thursday</v>
      </c>
      <c r="J1801">
        <f t="shared" si="339"/>
        <v>58.216666665393859</v>
      </c>
      <c r="K1801" s="1">
        <f t="shared" si="340"/>
        <v>42565.275416666664</v>
      </c>
      <c r="L1801" t="str">
        <f t="shared" si="341"/>
        <v>Trip Completed</v>
      </c>
      <c r="M1801" t="str">
        <f t="shared" si="342"/>
        <v>Airport</v>
      </c>
      <c r="N1801" s="1">
        <f t="shared" si="347"/>
        <v>42565</v>
      </c>
      <c r="O1801" t="str">
        <f t="shared" si="343"/>
        <v>14-Jul-2016 → 14-Jul-2016</v>
      </c>
      <c r="P1801" t="str">
        <f t="shared" si="344"/>
        <v>14-Jul-2016</v>
      </c>
      <c r="Q1801" s="2">
        <f t="shared" si="345"/>
        <v>42565</v>
      </c>
      <c r="R1801" t="str">
        <f t="shared" si="346"/>
        <v>Normal</v>
      </c>
    </row>
    <row r="1802" spans="1:18" x14ac:dyDescent="0.35">
      <c r="A1802">
        <v>4711</v>
      </c>
      <c r="B1802" t="s">
        <v>6</v>
      </c>
      <c r="C1802">
        <f t="shared" si="336"/>
        <v>189</v>
      </c>
      <c r="D1802">
        <v>189</v>
      </c>
      <c r="E1802" t="s">
        <v>7</v>
      </c>
      <c r="F1802" s="1">
        <v>42565.5544212963</v>
      </c>
      <c r="G1802" s="1">
        <v>42565.580682870372</v>
      </c>
      <c r="H1802">
        <f t="shared" si="337"/>
        <v>13</v>
      </c>
      <c r="I1802" t="str">
        <f t="shared" si="338"/>
        <v>Thursday</v>
      </c>
      <c r="J1802">
        <f t="shared" si="339"/>
        <v>37.816666663857177</v>
      </c>
      <c r="K1802" s="1">
        <f t="shared" si="340"/>
        <v>42565.580682870372</v>
      </c>
      <c r="L1802" t="str">
        <f t="shared" si="341"/>
        <v>Trip Completed</v>
      </c>
      <c r="M1802" t="str">
        <f t="shared" si="342"/>
        <v>Airport</v>
      </c>
      <c r="N1802" s="1">
        <f t="shared" si="347"/>
        <v>42565</v>
      </c>
      <c r="O1802" t="str">
        <f t="shared" si="343"/>
        <v>14-Jul-2016 → 14-Jul-2016</v>
      </c>
      <c r="P1802" t="str">
        <f t="shared" si="344"/>
        <v>14-Jul-2016</v>
      </c>
      <c r="Q1802" s="2">
        <f t="shared" si="345"/>
        <v>42565</v>
      </c>
      <c r="R1802" t="str">
        <f t="shared" si="346"/>
        <v>Normal</v>
      </c>
    </row>
    <row r="1803" spans="1:18" x14ac:dyDescent="0.35">
      <c r="A1803">
        <v>4825</v>
      </c>
      <c r="B1803" t="s">
        <v>8</v>
      </c>
      <c r="C1803">
        <f t="shared" si="336"/>
        <v>189</v>
      </c>
      <c r="D1803">
        <v>189</v>
      </c>
      <c r="E1803" t="s">
        <v>7</v>
      </c>
      <c r="F1803" s="1">
        <v>42565.723680555559</v>
      </c>
      <c r="G1803" s="1">
        <v>42565.762372685182</v>
      </c>
      <c r="H1803">
        <f t="shared" si="337"/>
        <v>17</v>
      </c>
      <c r="I1803" t="str">
        <f t="shared" si="338"/>
        <v>Thursday</v>
      </c>
      <c r="J1803">
        <f t="shared" si="339"/>
        <v>55.716666657244787</v>
      </c>
      <c r="K1803" s="1">
        <f t="shared" si="340"/>
        <v>42565.762372685182</v>
      </c>
      <c r="L1803" t="str">
        <f t="shared" si="341"/>
        <v>Trip Completed</v>
      </c>
      <c r="M1803" t="str">
        <f t="shared" si="342"/>
        <v>City</v>
      </c>
      <c r="N1803" s="1">
        <f t="shared" si="347"/>
        <v>42565</v>
      </c>
      <c r="O1803" t="str">
        <f t="shared" si="343"/>
        <v>14-Jul-2016 → 14-Jul-2016</v>
      </c>
      <c r="P1803" t="str">
        <f t="shared" si="344"/>
        <v>14-Jul-2016</v>
      </c>
      <c r="Q1803" s="2">
        <f t="shared" si="345"/>
        <v>42565</v>
      </c>
      <c r="R1803" t="str">
        <f t="shared" si="346"/>
        <v>Normal</v>
      </c>
    </row>
    <row r="1804" spans="1:18" x14ac:dyDescent="0.35">
      <c r="A1804">
        <v>6175</v>
      </c>
      <c r="B1804" t="s">
        <v>8</v>
      </c>
      <c r="C1804">
        <f t="shared" si="336"/>
        <v>189</v>
      </c>
      <c r="D1804">
        <v>189</v>
      </c>
      <c r="E1804" t="s">
        <v>7</v>
      </c>
      <c r="F1804" s="1">
        <v>42566.705370370371</v>
      </c>
      <c r="G1804" s="1">
        <v>42566.742662037039</v>
      </c>
      <c r="H1804">
        <f t="shared" si="337"/>
        <v>16</v>
      </c>
      <c r="I1804" t="str">
        <f t="shared" si="338"/>
        <v>Friday</v>
      </c>
      <c r="J1804">
        <f t="shared" si="339"/>
        <v>53.700000001117587</v>
      </c>
      <c r="K1804" s="1">
        <f t="shared" si="340"/>
        <v>42566.742662037039</v>
      </c>
      <c r="L1804" t="str">
        <f t="shared" si="341"/>
        <v>Trip Completed</v>
      </c>
      <c r="M1804" t="str">
        <f t="shared" si="342"/>
        <v>City</v>
      </c>
      <c r="N1804" s="1">
        <f t="shared" si="347"/>
        <v>42566</v>
      </c>
      <c r="O1804" t="str">
        <f t="shared" si="343"/>
        <v>15-Jul-2016 → 15-Jul-2016</v>
      </c>
      <c r="P1804" t="str">
        <f t="shared" si="344"/>
        <v>15-Jul-2016</v>
      </c>
      <c r="Q1804" s="2">
        <f t="shared" si="345"/>
        <v>42566</v>
      </c>
      <c r="R1804" t="str">
        <f t="shared" si="346"/>
        <v>Normal</v>
      </c>
    </row>
    <row r="1805" spans="1:18" x14ac:dyDescent="0.35">
      <c r="A1805">
        <v>2445</v>
      </c>
      <c r="B1805" t="s">
        <v>8</v>
      </c>
      <c r="C1805">
        <f t="shared" si="336"/>
        <v>190</v>
      </c>
      <c r="D1805">
        <v>190</v>
      </c>
      <c r="E1805" t="s">
        <v>7</v>
      </c>
      <c r="F1805" s="1">
        <v>42711.845833333333</v>
      </c>
      <c r="G1805" s="1">
        <v>42711.87777777778</v>
      </c>
      <c r="H1805">
        <f t="shared" si="337"/>
        <v>20</v>
      </c>
      <c r="I1805" t="str">
        <f t="shared" si="338"/>
        <v>Wednesday</v>
      </c>
      <c r="J1805">
        <f t="shared" si="339"/>
        <v>46.000000003259629</v>
      </c>
      <c r="K1805" s="1">
        <f t="shared" si="340"/>
        <v>42711.87777777778</v>
      </c>
      <c r="L1805" t="str">
        <f t="shared" si="341"/>
        <v>Trip Completed</v>
      </c>
      <c r="M1805" t="str">
        <f t="shared" si="342"/>
        <v>City</v>
      </c>
      <c r="N1805" s="1">
        <f t="shared" si="347"/>
        <v>42711</v>
      </c>
      <c r="O1805" t="str">
        <f t="shared" si="343"/>
        <v>07-Dec-2016 → 07-Dec-2016</v>
      </c>
      <c r="P1805" t="str">
        <f t="shared" si="344"/>
        <v>07-Dec-2016</v>
      </c>
      <c r="Q1805" s="2">
        <f t="shared" si="345"/>
        <v>42711</v>
      </c>
      <c r="R1805" t="str">
        <f t="shared" si="346"/>
        <v>Strike/Disruption (Vardah cyclone in Chennai)</v>
      </c>
    </row>
    <row r="1806" spans="1:18" x14ac:dyDescent="0.35">
      <c r="A1806">
        <v>2714</v>
      </c>
      <c r="B1806" t="s">
        <v>6</v>
      </c>
      <c r="C1806">
        <f t="shared" si="336"/>
        <v>190</v>
      </c>
      <c r="D1806">
        <v>190</v>
      </c>
      <c r="E1806" t="s">
        <v>7</v>
      </c>
      <c r="F1806" s="1">
        <v>42564.078356481485</v>
      </c>
      <c r="G1806" s="1">
        <v>42564.119120370371</v>
      </c>
      <c r="H1806">
        <f t="shared" si="337"/>
        <v>1</v>
      </c>
      <c r="I1806" t="str">
        <f t="shared" si="338"/>
        <v>Wednesday</v>
      </c>
      <c r="J1806">
        <f t="shared" si="339"/>
        <v>58.699999996460974</v>
      </c>
      <c r="K1806" s="1">
        <f t="shared" si="340"/>
        <v>42564.119120370371</v>
      </c>
      <c r="L1806" t="str">
        <f t="shared" si="341"/>
        <v>Trip Completed</v>
      </c>
      <c r="M1806" t="str">
        <f t="shared" si="342"/>
        <v>Airport</v>
      </c>
      <c r="N1806" s="1">
        <f t="shared" si="347"/>
        <v>42564</v>
      </c>
      <c r="O1806" t="str">
        <f t="shared" si="343"/>
        <v>13-Jul-2016 → 13-Jul-2016</v>
      </c>
      <c r="P1806" t="str">
        <f t="shared" si="344"/>
        <v>13-Jul-2016</v>
      </c>
      <c r="Q1806" s="2">
        <f t="shared" si="345"/>
        <v>42564</v>
      </c>
      <c r="R1806" t="str">
        <f t="shared" si="346"/>
        <v>Normal</v>
      </c>
    </row>
    <row r="1807" spans="1:18" x14ac:dyDescent="0.35">
      <c r="A1807">
        <v>3089</v>
      </c>
      <c r="B1807" t="s">
        <v>6</v>
      </c>
      <c r="C1807">
        <f t="shared" si="336"/>
        <v>190</v>
      </c>
      <c r="D1807">
        <v>190</v>
      </c>
      <c r="E1807" t="s">
        <v>7</v>
      </c>
      <c r="F1807" s="1">
        <v>42564.341122685182</v>
      </c>
      <c r="G1807" s="1">
        <v>42564.370625000003</v>
      </c>
      <c r="H1807">
        <f t="shared" si="337"/>
        <v>8</v>
      </c>
      <c r="I1807" t="str">
        <f t="shared" si="338"/>
        <v>Wednesday</v>
      </c>
      <c r="J1807">
        <f t="shared" si="339"/>
        <v>42.483333342242986</v>
      </c>
      <c r="K1807" s="1">
        <f t="shared" si="340"/>
        <v>42564.370625000003</v>
      </c>
      <c r="L1807" t="str">
        <f t="shared" si="341"/>
        <v>Trip Completed</v>
      </c>
      <c r="M1807" t="str">
        <f t="shared" si="342"/>
        <v>Airport</v>
      </c>
      <c r="N1807" s="1">
        <f t="shared" si="347"/>
        <v>42564</v>
      </c>
      <c r="O1807" t="str">
        <f t="shared" si="343"/>
        <v>13-Jul-2016 → 13-Jul-2016</v>
      </c>
      <c r="P1807" t="str">
        <f t="shared" si="344"/>
        <v>13-Jul-2016</v>
      </c>
      <c r="Q1807" s="2">
        <f t="shared" si="345"/>
        <v>42564</v>
      </c>
      <c r="R1807" t="str">
        <f t="shared" si="346"/>
        <v>Normal</v>
      </c>
    </row>
    <row r="1808" spans="1:18" x14ac:dyDescent="0.35">
      <c r="A1808">
        <v>3462</v>
      </c>
      <c r="B1808" t="s">
        <v>6</v>
      </c>
      <c r="C1808">
        <f t="shared" si="336"/>
        <v>190</v>
      </c>
      <c r="D1808">
        <v>190</v>
      </c>
      <c r="E1808" t="s">
        <v>7</v>
      </c>
      <c r="F1808" s="1">
        <v>42564.715624999997</v>
      </c>
      <c r="G1808" s="1">
        <v>42564.744803240741</v>
      </c>
      <c r="H1808">
        <f t="shared" si="337"/>
        <v>17</v>
      </c>
      <c r="I1808" t="str">
        <f t="shared" si="338"/>
        <v>Wednesday</v>
      </c>
      <c r="J1808">
        <f t="shared" si="339"/>
        <v>42.016666671261191</v>
      </c>
      <c r="K1808" s="1">
        <f t="shared" si="340"/>
        <v>42564.744803240741</v>
      </c>
      <c r="L1808" t="str">
        <f t="shared" si="341"/>
        <v>Trip Completed</v>
      </c>
      <c r="M1808" t="str">
        <f t="shared" si="342"/>
        <v>Airport</v>
      </c>
      <c r="N1808" s="1">
        <f t="shared" si="347"/>
        <v>42564</v>
      </c>
      <c r="O1808" t="str">
        <f t="shared" si="343"/>
        <v>13-Jul-2016 → 13-Jul-2016</v>
      </c>
      <c r="P1808" t="str">
        <f t="shared" si="344"/>
        <v>13-Jul-2016</v>
      </c>
      <c r="Q1808" s="2">
        <f t="shared" si="345"/>
        <v>42564</v>
      </c>
      <c r="R1808" t="str">
        <f t="shared" si="346"/>
        <v>Normal</v>
      </c>
    </row>
    <row r="1809" spans="1:18" x14ac:dyDescent="0.35">
      <c r="A1809">
        <v>4462</v>
      </c>
      <c r="B1809" t="s">
        <v>6</v>
      </c>
      <c r="C1809">
        <f t="shared" si="336"/>
        <v>190</v>
      </c>
      <c r="D1809">
        <v>190</v>
      </c>
      <c r="E1809" t="s">
        <v>7</v>
      </c>
      <c r="F1809" s="1">
        <v>42565.361458333333</v>
      </c>
      <c r="G1809" s="1">
        <v>42565.3909375</v>
      </c>
      <c r="H1809">
        <f t="shared" si="337"/>
        <v>8</v>
      </c>
      <c r="I1809" t="str">
        <f t="shared" si="338"/>
        <v>Thursday</v>
      </c>
      <c r="J1809">
        <f t="shared" si="339"/>
        <v>42.450000001117587</v>
      </c>
      <c r="K1809" s="1">
        <f t="shared" si="340"/>
        <v>42565.3909375</v>
      </c>
      <c r="L1809" t="str">
        <f t="shared" si="341"/>
        <v>Trip Completed</v>
      </c>
      <c r="M1809" t="str">
        <f t="shared" si="342"/>
        <v>Airport</v>
      </c>
      <c r="N1809" s="1">
        <f t="shared" si="347"/>
        <v>42565</v>
      </c>
      <c r="O1809" t="str">
        <f t="shared" si="343"/>
        <v>14-Jul-2016 → 14-Jul-2016</v>
      </c>
      <c r="P1809" t="str">
        <f t="shared" si="344"/>
        <v>14-Jul-2016</v>
      </c>
      <c r="Q1809" s="2">
        <f t="shared" si="345"/>
        <v>42565</v>
      </c>
      <c r="R1809" t="str">
        <f t="shared" si="346"/>
        <v>Normal</v>
      </c>
    </row>
    <row r="1810" spans="1:18" x14ac:dyDescent="0.35">
      <c r="A1810">
        <v>4698</v>
      </c>
      <c r="B1810" t="s">
        <v>8</v>
      </c>
      <c r="C1810">
        <f t="shared" si="336"/>
        <v>190</v>
      </c>
      <c r="D1810">
        <v>190</v>
      </c>
      <c r="E1810" t="s">
        <v>7</v>
      </c>
      <c r="F1810" s="1">
        <v>42565.546932870369</v>
      </c>
      <c r="G1810" s="1">
        <v>42565.59270833333</v>
      </c>
      <c r="H1810">
        <f t="shared" si="337"/>
        <v>13</v>
      </c>
      <c r="I1810" t="str">
        <f t="shared" si="338"/>
        <v>Thursday</v>
      </c>
      <c r="J1810">
        <f t="shared" si="339"/>
        <v>65.916666663251817</v>
      </c>
      <c r="K1810" s="1">
        <f t="shared" si="340"/>
        <v>42565.59270833333</v>
      </c>
      <c r="L1810" t="str">
        <f t="shared" si="341"/>
        <v>Trip Completed</v>
      </c>
      <c r="M1810" t="str">
        <f t="shared" si="342"/>
        <v>City</v>
      </c>
      <c r="N1810" s="1">
        <f t="shared" si="347"/>
        <v>42565</v>
      </c>
      <c r="O1810" t="str">
        <f t="shared" si="343"/>
        <v>14-Jul-2016 → 14-Jul-2016</v>
      </c>
      <c r="P1810" t="str">
        <f t="shared" si="344"/>
        <v>14-Jul-2016</v>
      </c>
      <c r="Q1810" s="2">
        <f t="shared" si="345"/>
        <v>42565</v>
      </c>
      <c r="R1810" t="str">
        <f t="shared" si="346"/>
        <v>Normal</v>
      </c>
    </row>
    <row r="1811" spans="1:18" x14ac:dyDescent="0.35">
      <c r="A1811">
        <v>5098</v>
      </c>
      <c r="B1811" t="s">
        <v>6</v>
      </c>
      <c r="C1811">
        <f t="shared" si="336"/>
        <v>190</v>
      </c>
      <c r="D1811">
        <v>190</v>
      </c>
      <c r="E1811" t="s">
        <v>7</v>
      </c>
      <c r="F1811" s="1">
        <v>42565.82671296296</v>
      </c>
      <c r="G1811" s="1">
        <v>42565.852129629631</v>
      </c>
      <c r="H1811">
        <f t="shared" si="337"/>
        <v>19</v>
      </c>
      <c r="I1811" t="str">
        <f t="shared" si="338"/>
        <v>Thursday</v>
      </c>
      <c r="J1811">
        <f t="shared" si="339"/>
        <v>36.600000006146729</v>
      </c>
      <c r="K1811" s="1">
        <f t="shared" si="340"/>
        <v>42565.852129629631</v>
      </c>
      <c r="L1811" t="str">
        <f t="shared" si="341"/>
        <v>Trip Completed</v>
      </c>
      <c r="M1811" t="str">
        <f t="shared" si="342"/>
        <v>Airport</v>
      </c>
      <c r="N1811" s="1">
        <f t="shared" si="347"/>
        <v>42565</v>
      </c>
      <c r="O1811" t="str">
        <f t="shared" si="343"/>
        <v>14-Jul-2016 → 14-Jul-2016</v>
      </c>
      <c r="P1811" t="str">
        <f t="shared" si="344"/>
        <v>14-Jul-2016</v>
      </c>
      <c r="Q1811" s="2">
        <f t="shared" si="345"/>
        <v>42565</v>
      </c>
      <c r="R1811" t="str">
        <f t="shared" si="346"/>
        <v>Normal</v>
      </c>
    </row>
    <row r="1812" spans="1:18" x14ac:dyDescent="0.35">
      <c r="A1812">
        <v>6711</v>
      </c>
      <c r="B1812" t="s">
        <v>8</v>
      </c>
      <c r="C1812">
        <f t="shared" si="336"/>
        <v>190</v>
      </c>
      <c r="D1812">
        <v>190</v>
      </c>
      <c r="E1812" t="s">
        <v>7</v>
      </c>
      <c r="F1812" s="1">
        <v>42566.963263888887</v>
      </c>
      <c r="G1812" s="1">
        <v>42567.007881944446</v>
      </c>
      <c r="H1812">
        <f t="shared" si="337"/>
        <v>23</v>
      </c>
      <c r="I1812" t="str">
        <f t="shared" si="338"/>
        <v>Friday</v>
      </c>
      <c r="J1812">
        <f t="shared" si="339"/>
        <v>64.250000005122274</v>
      </c>
      <c r="K1812" s="1">
        <f t="shared" si="340"/>
        <v>42567.007881944446</v>
      </c>
      <c r="L1812" t="str">
        <f t="shared" si="341"/>
        <v>Trip Completed</v>
      </c>
      <c r="M1812" t="str">
        <f t="shared" si="342"/>
        <v>City</v>
      </c>
      <c r="N1812" s="1">
        <f t="shared" si="347"/>
        <v>42566</v>
      </c>
      <c r="O1812" t="str">
        <f t="shared" si="343"/>
        <v>15-Jul-2016 → 16-Jul-2016</v>
      </c>
      <c r="P1812" t="str">
        <f t="shared" si="344"/>
        <v>15-Jul-2016</v>
      </c>
      <c r="Q1812" s="2">
        <f t="shared" si="345"/>
        <v>42566</v>
      </c>
      <c r="R1812" t="str">
        <f t="shared" si="346"/>
        <v>Normal</v>
      </c>
    </row>
    <row r="1813" spans="1:18" x14ac:dyDescent="0.35">
      <c r="A1813">
        <v>146</v>
      </c>
      <c r="B1813" t="s">
        <v>6</v>
      </c>
      <c r="C1813">
        <f t="shared" si="336"/>
        <v>191</v>
      </c>
      <c r="D1813">
        <v>191</v>
      </c>
      <c r="E1813" t="s">
        <v>7</v>
      </c>
      <c r="F1813" s="1">
        <v>42681.228472222225</v>
      </c>
      <c r="G1813" s="1">
        <v>42681.255555555559</v>
      </c>
      <c r="H1813">
        <f t="shared" si="337"/>
        <v>5</v>
      </c>
      <c r="I1813" t="str">
        <f t="shared" si="338"/>
        <v>Monday</v>
      </c>
      <c r="J1813">
        <f t="shared" si="339"/>
        <v>39.000000001396984</v>
      </c>
      <c r="K1813" s="1">
        <f t="shared" si="340"/>
        <v>42681.255555555559</v>
      </c>
      <c r="L1813" t="str">
        <f t="shared" si="341"/>
        <v>Trip Completed</v>
      </c>
      <c r="M1813" t="str">
        <f t="shared" si="342"/>
        <v>Airport</v>
      </c>
      <c r="N1813" s="1">
        <f t="shared" si="347"/>
        <v>42681</v>
      </c>
      <c r="O1813" t="str">
        <f t="shared" si="343"/>
        <v>07-Nov-2016 → 07-Nov-2016</v>
      </c>
      <c r="P1813" t="str">
        <f t="shared" si="344"/>
        <v>07-Nov-2016</v>
      </c>
      <c r="Q1813" s="2">
        <f t="shared" si="345"/>
        <v>42681</v>
      </c>
      <c r="R1813" t="str">
        <f t="shared" si="346"/>
        <v>Holiday</v>
      </c>
    </row>
    <row r="1814" spans="1:18" x14ac:dyDescent="0.35">
      <c r="A1814">
        <v>652</v>
      </c>
      <c r="B1814" t="s">
        <v>6</v>
      </c>
      <c r="C1814">
        <f t="shared" si="336"/>
        <v>191</v>
      </c>
      <c r="D1814">
        <v>191</v>
      </c>
      <c r="E1814" t="s">
        <v>7</v>
      </c>
      <c r="F1814" s="1">
        <v>42681.529861111114</v>
      </c>
      <c r="G1814" s="1">
        <v>42681.561805555553</v>
      </c>
      <c r="H1814">
        <f t="shared" si="337"/>
        <v>12</v>
      </c>
      <c r="I1814" t="str">
        <f t="shared" si="338"/>
        <v>Monday</v>
      </c>
      <c r="J1814">
        <f t="shared" si="339"/>
        <v>45.99999999278225</v>
      </c>
      <c r="K1814" s="1">
        <f t="shared" si="340"/>
        <v>42681.561805555553</v>
      </c>
      <c r="L1814" t="str">
        <f t="shared" si="341"/>
        <v>Trip Completed</v>
      </c>
      <c r="M1814" t="str">
        <f t="shared" si="342"/>
        <v>Airport</v>
      </c>
      <c r="N1814" s="1">
        <f t="shared" si="347"/>
        <v>42681</v>
      </c>
      <c r="O1814" t="str">
        <f t="shared" si="343"/>
        <v>07-Nov-2016 → 07-Nov-2016</v>
      </c>
      <c r="P1814" t="str">
        <f t="shared" si="344"/>
        <v>07-Nov-2016</v>
      </c>
      <c r="Q1814" s="2">
        <f t="shared" si="345"/>
        <v>42681</v>
      </c>
      <c r="R1814" t="str">
        <f t="shared" si="346"/>
        <v>Holiday</v>
      </c>
    </row>
    <row r="1815" spans="1:18" x14ac:dyDescent="0.35">
      <c r="A1815">
        <v>1947</v>
      </c>
      <c r="B1815" t="s">
        <v>6</v>
      </c>
      <c r="C1815">
        <f t="shared" si="336"/>
        <v>191</v>
      </c>
      <c r="D1815">
        <v>191</v>
      </c>
      <c r="E1815" t="s">
        <v>7</v>
      </c>
      <c r="F1815" s="1">
        <v>42711.481249999997</v>
      </c>
      <c r="G1815" s="1">
        <v>42711.506249999999</v>
      </c>
      <c r="H1815">
        <f t="shared" si="337"/>
        <v>11</v>
      </c>
      <c r="I1815" t="str">
        <f t="shared" si="338"/>
        <v>Wednesday</v>
      </c>
      <c r="J1815">
        <f t="shared" si="339"/>
        <v>36.000000002095476</v>
      </c>
      <c r="K1815" s="1">
        <f t="shared" si="340"/>
        <v>42711.506249999999</v>
      </c>
      <c r="L1815" t="str">
        <f t="shared" si="341"/>
        <v>Trip Completed</v>
      </c>
      <c r="M1815" t="str">
        <f t="shared" si="342"/>
        <v>Airport</v>
      </c>
      <c r="N1815" s="1">
        <f t="shared" si="347"/>
        <v>42711</v>
      </c>
      <c r="O1815" t="str">
        <f t="shared" si="343"/>
        <v>07-Dec-2016 → 07-Dec-2016</v>
      </c>
      <c r="P1815" t="str">
        <f t="shared" si="344"/>
        <v>07-Dec-2016</v>
      </c>
      <c r="Q1815" s="2">
        <f t="shared" si="345"/>
        <v>42711</v>
      </c>
      <c r="R1815" t="str">
        <f t="shared" si="346"/>
        <v>Strike/Disruption (Vardah cyclone in Chennai)</v>
      </c>
    </row>
    <row r="1816" spans="1:18" x14ac:dyDescent="0.35">
      <c r="A1816">
        <v>2236</v>
      </c>
      <c r="B1816" t="s">
        <v>6</v>
      </c>
      <c r="C1816">
        <f t="shared" si="336"/>
        <v>191</v>
      </c>
      <c r="D1816">
        <v>191</v>
      </c>
      <c r="E1816" t="s">
        <v>7</v>
      </c>
      <c r="F1816" s="1">
        <v>42711.761111111111</v>
      </c>
      <c r="G1816" s="1">
        <v>42711.796527777777</v>
      </c>
      <c r="H1816">
        <f t="shared" si="337"/>
        <v>18</v>
      </c>
      <c r="I1816" t="str">
        <f t="shared" si="338"/>
        <v>Wednesday</v>
      </c>
      <c r="J1816">
        <f t="shared" si="339"/>
        <v>50.999999998603016</v>
      </c>
      <c r="K1816" s="1">
        <f t="shared" si="340"/>
        <v>42711.796527777777</v>
      </c>
      <c r="L1816" t="str">
        <f t="shared" si="341"/>
        <v>Trip Completed</v>
      </c>
      <c r="M1816" t="str">
        <f t="shared" si="342"/>
        <v>Airport</v>
      </c>
      <c r="N1816" s="1">
        <f t="shared" si="347"/>
        <v>42711</v>
      </c>
      <c r="O1816" t="str">
        <f t="shared" si="343"/>
        <v>07-Dec-2016 → 07-Dec-2016</v>
      </c>
      <c r="P1816" t="str">
        <f t="shared" si="344"/>
        <v>07-Dec-2016</v>
      </c>
      <c r="Q1816" s="2">
        <f t="shared" si="345"/>
        <v>42711</v>
      </c>
      <c r="R1816" t="str">
        <f t="shared" si="346"/>
        <v>Strike/Disruption (Vardah cyclone in Chennai)</v>
      </c>
    </row>
    <row r="1817" spans="1:18" x14ac:dyDescent="0.35">
      <c r="A1817">
        <v>3393</v>
      </c>
      <c r="B1817" t="s">
        <v>8</v>
      </c>
      <c r="C1817">
        <f t="shared" si="336"/>
        <v>191</v>
      </c>
      <c r="D1817">
        <v>191</v>
      </c>
      <c r="E1817" t="s">
        <v>7</v>
      </c>
      <c r="F1817" s="1">
        <v>42564.612719907411</v>
      </c>
      <c r="G1817" s="1">
        <v>42564.665706018517</v>
      </c>
      <c r="H1817">
        <f t="shared" si="337"/>
        <v>14</v>
      </c>
      <c r="I1817" t="str">
        <f t="shared" si="338"/>
        <v>Wednesday</v>
      </c>
      <c r="J1817">
        <f t="shared" si="339"/>
        <v>76.299999993061647</v>
      </c>
      <c r="K1817" s="1">
        <f t="shared" si="340"/>
        <v>42564.665706018517</v>
      </c>
      <c r="L1817" t="str">
        <f t="shared" si="341"/>
        <v>Trip Completed</v>
      </c>
      <c r="M1817" t="str">
        <f t="shared" si="342"/>
        <v>City</v>
      </c>
      <c r="N1817" s="1">
        <f t="shared" si="347"/>
        <v>42564</v>
      </c>
      <c r="O1817" t="str">
        <f t="shared" si="343"/>
        <v>13-Jul-2016 → 13-Jul-2016</v>
      </c>
      <c r="P1817" t="str">
        <f t="shared" si="344"/>
        <v>13-Jul-2016</v>
      </c>
      <c r="Q1817" s="2">
        <f t="shared" si="345"/>
        <v>42564</v>
      </c>
      <c r="R1817" t="str">
        <f t="shared" si="346"/>
        <v>Normal</v>
      </c>
    </row>
    <row r="1818" spans="1:18" x14ac:dyDescent="0.35">
      <c r="A1818">
        <v>4577</v>
      </c>
      <c r="B1818" t="s">
        <v>6</v>
      </c>
      <c r="C1818">
        <f t="shared" si="336"/>
        <v>191</v>
      </c>
      <c r="D1818">
        <v>191</v>
      </c>
      <c r="E1818" t="s">
        <v>7</v>
      </c>
      <c r="F1818" s="1">
        <v>42565.41269675926</v>
      </c>
      <c r="G1818" s="1">
        <v>42565.457187499997</v>
      </c>
      <c r="H1818">
        <f t="shared" si="337"/>
        <v>9</v>
      </c>
      <c r="I1818" t="str">
        <f t="shared" si="338"/>
        <v>Thursday</v>
      </c>
      <c r="J1818">
        <f t="shared" si="339"/>
        <v>64.066666660364717</v>
      </c>
      <c r="K1818" s="1">
        <f t="shared" si="340"/>
        <v>42565.457187499997</v>
      </c>
      <c r="L1818" t="str">
        <f t="shared" si="341"/>
        <v>Trip Completed</v>
      </c>
      <c r="M1818" t="str">
        <f t="shared" si="342"/>
        <v>Airport</v>
      </c>
      <c r="N1818" s="1">
        <f t="shared" si="347"/>
        <v>42565</v>
      </c>
      <c r="O1818" t="str">
        <f t="shared" si="343"/>
        <v>14-Jul-2016 → 14-Jul-2016</v>
      </c>
      <c r="P1818" t="str">
        <f t="shared" si="344"/>
        <v>14-Jul-2016</v>
      </c>
      <c r="Q1818" s="2">
        <f t="shared" si="345"/>
        <v>42565</v>
      </c>
      <c r="R1818" t="str">
        <f t="shared" si="346"/>
        <v>Normal</v>
      </c>
    </row>
    <row r="1819" spans="1:18" x14ac:dyDescent="0.35">
      <c r="A1819">
        <v>4932</v>
      </c>
      <c r="B1819" t="s">
        <v>8</v>
      </c>
      <c r="C1819">
        <f t="shared" si="336"/>
        <v>191</v>
      </c>
      <c r="D1819">
        <v>191</v>
      </c>
      <c r="E1819" t="s">
        <v>7</v>
      </c>
      <c r="F1819" s="1">
        <v>42565.762187499997</v>
      </c>
      <c r="G1819" s="1">
        <v>42565.787372685183</v>
      </c>
      <c r="H1819">
        <f t="shared" si="337"/>
        <v>18</v>
      </c>
      <c r="I1819" t="str">
        <f t="shared" si="338"/>
        <v>Thursday</v>
      </c>
      <c r="J1819">
        <f t="shared" si="339"/>
        <v>36.266666668234393</v>
      </c>
      <c r="K1819" s="1">
        <f t="shared" si="340"/>
        <v>42565.787372685183</v>
      </c>
      <c r="L1819" t="str">
        <f t="shared" si="341"/>
        <v>Trip Completed</v>
      </c>
      <c r="M1819" t="str">
        <f t="shared" si="342"/>
        <v>City</v>
      </c>
      <c r="N1819" s="1">
        <f t="shared" si="347"/>
        <v>42565</v>
      </c>
      <c r="O1819" t="str">
        <f t="shared" si="343"/>
        <v>14-Jul-2016 → 14-Jul-2016</v>
      </c>
      <c r="P1819" t="str">
        <f t="shared" si="344"/>
        <v>14-Jul-2016</v>
      </c>
      <c r="Q1819" s="2">
        <f t="shared" si="345"/>
        <v>42565</v>
      </c>
      <c r="R1819" t="str">
        <f t="shared" si="346"/>
        <v>Normal</v>
      </c>
    </row>
    <row r="1820" spans="1:18" x14ac:dyDescent="0.35">
      <c r="A1820">
        <v>5419</v>
      </c>
      <c r="B1820" t="s">
        <v>8</v>
      </c>
      <c r="C1820">
        <f t="shared" si="336"/>
        <v>191</v>
      </c>
      <c r="D1820">
        <v>191</v>
      </c>
      <c r="E1820" t="s">
        <v>7</v>
      </c>
      <c r="F1820" s="1">
        <v>42566.084374999999</v>
      </c>
      <c r="G1820" s="1">
        <v>42566.107083333336</v>
      </c>
      <c r="H1820">
        <f t="shared" si="337"/>
        <v>2</v>
      </c>
      <c r="I1820" t="str">
        <f t="shared" si="338"/>
        <v>Friday</v>
      </c>
      <c r="J1820">
        <f t="shared" si="339"/>
        <v>32.700000006007031</v>
      </c>
      <c r="K1820" s="1">
        <f t="shared" si="340"/>
        <v>42566.107083333336</v>
      </c>
      <c r="L1820" t="str">
        <f t="shared" si="341"/>
        <v>Trip Completed</v>
      </c>
      <c r="M1820" t="str">
        <f t="shared" si="342"/>
        <v>City</v>
      </c>
      <c r="N1820" s="1">
        <f t="shared" si="347"/>
        <v>42566</v>
      </c>
      <c r="O1820" t="str">
        <f t="shared" si="343"/>
        <v>15-Jul-2016 → 15-Jul-2016</v>
      </c>
      <c r="P1820" t="str">
        <f t="shared" si="344"/>
        <v>15-Jul-2016</v>
      </c>
      <c r="Q1820" s="2">
        <f t="shared" si="345"/>
        <v>42566</v>
      </c>
      <c r="R1820" t="str">
        <f t="shared" si="346"/>
        <v>Normal</v>
      </c>
    </row>
    <row r="1821" spans="1:18" x14ac:dyDescent="0.35">
      <c r="A1821">
        <v>5766</v>
      </c>
      <c r="B1821" t="s">
        <v>8</v>
      </c>
      <c r="C1821">
        <f t="shared" si="336"/>
        <v>191</v>
      </c>
      <c r="D1821">
        <v>191</v>
      </c>
      <c r="E1821" t="s">
        <v>7</v>
      </c>
      <c r="F1821" s="1">
        <v>42566.347083333334</v>
      </c>
      <c r="G1821" s="1">
        <v>42566.387870370374</v>
      </c>
      <c r="H1821">
        <f t="shared" si="337"/>
        <v>8</v>
      </c>
      <c r="I1821" t="str">
        <f t="shared" si="338"/>
        <v>Friday</v>
      </c>
      <c r="J1821">
        <f t="shared" si="339"/>
        <v>58.733333337586373</v>
      </c>
      <c r="K1821" s="1">
        <f t="shared" si="340"/>
        <v>42566.387870370374</v>
      </c>
      <c r="L1821" t="str">
        <f t="shared" si="341"/>
        <v>Trip Completed</v>
      </c>
      <c r="M1821" t="str">
        <f t="shared" si="342"/>
        <v>City</v>
      </c>
      <c r="N1821" s="1">
        <f t="shared" si="347"/>
        <v>42566</v>
      </c>
      <c r="O1821" t="str">
        <f t="shared" si="343"/>
        <v>15-Jul-2016 → 15-Jul-2016</v>
      </c>
      <c r="P1821" t="str">
        <f t="shared" si="344"/>
        <v>15-Jul-2016</v>
      </c>
      <c r="Q1821" s="2">
        <f t="shared" si="345"/>
        <v>42566</v>
      </c>
      <c r="R1821" t="str">
        <f t="shared" si="346"/>
        <v>Normal</v>
      </c>
    </row>
    <row r="1822" spans="1:18" x14ac:dyDescent="0.35">
      <c r="A1822">
        <v>6261</v>
      </c>
      <c r="B1822" t="s">
        <v>6</v>
      </c>
      <c r="C1822">
        <f t="shared" si="336"/>
        <v>191</v>
      </c>
      <c r="D1822">
        <v>191</v>
      </c>
      <c r="E1822" t="s">
        <v>7</v>
      </c>
      <c r="F1822" s="1">
        <v>42566.754918981482</v>
      </c>
      <c r="G1822" s="1">
        <v>42566.796944444446</v>
      </c>
      <c r="H1822">
        <f t="shared" si="337"/>
        <v>18</v>
      </c>
      <c r="I1822" t="str">
        <f t="shared" si="338"/>
        <v>Friday</v>
      </c>
      <c r="J1822">
        <f t="shared" si="339"/>
        <v>60.516666668700054</v>
      </c>
      <c r="K1822" s="1">
        <f t="shared" si="340"/>
        <v>42566.796944444446</v>
      </c>
      <c r="L1822" t="str">
        <f t="shared" si="341"/>
        <v>Trip Completed</v>
      </c>
      <c r="M1822" t="str">
        <f t="shared" si="342"/>
        <v>Airport</v>
      </c>
      <c r="N1822" s="1">
        <f t="shared" si="347"/>
        <v>42566</v>
      </c>
      <c r="O1822" t="str">
        <f t="shared" si="343"/>
        <v>15-Jul-2016 → 15-Jul-2016</v>
      </c>
      <c r="P1822" t="str">
        <f t="shared" si="344"/>
        <v>15-Jul-2016</v>
      </c>
      <c r="Q1822" s="2">
        <f t="shared" si="345"/>
        <v>42566</v>
      </c>
      <c r="R1822" t="str">
        <f t="shared" si="346"/>
        <v>Normal</v>
      </c>
    </row>
    <row r="1823" spans="1:18" x14ac:dyDescent="0.35">
      <c r="A1823">
        <v>800</v>
      </c>
      <c r="B1823" t="s">
        <v>6</v>
      </c>
      <c r="C1823">
        <f t="shared" si="336"/>
        <v>192</v>
      </c>
      <c r="D1823">
        <v>192</v>
      </c>
      <c r="E1823" t="s">
        <v>7</v>
      </c>
      <c r="F1823" s="1">
        <v>42681.717361111114</v>
      </c>
      <c r="G1823" s="1">
        <v>42681.74722222222</v>
      </c>
      <c r="H1823">
        <f t="shared" si="337"/>
        <v>17</v>
      </c>
      <c r="I1823" t="str">
        <f t="shared" si="338"/>
        <v>Monday</v>
      </c>
      <c r="J1823">
        <f t="shared" si="339"/>
        <v>42.999999993480742</v>
      </c>
      <c r="K1823" s="1">
        <f t="shared" si="340"/>
        <v>42681.74722222222</v>
      </c>
      <c r="L1823" t="str">
        <f t="shared" si="341"/>
        <v>Trip Completed</v>
      </c>
      <c r="M1823" t="str">
        <f t="shared" si="342"/>
        <v>Airport</v>
      </c>
      <c r="N1823" s="1">
        <f t="shared" si="347"/>
        <v>42681</v>
      </c>
      <c r="O1823" t="str">
        <f t="shared" si="343"/>
        <v>07-Nov-2016 → 07-Nov-2016</v>
      </c>
      <c r="P1823" t="str">
        <f t="shared" si="344"/>
        <v>07-Nov-2016</v>
      </c>
      <c r="Q1823" s="2">
        <f t="shared" si="345"/>
        <v>42681</v>
      </c>
      <c r="R1823" t="str">
        <f t="shared" si="346"/>
        <v>Holiday</v>
      </c>
    </row>
    <row r="1824" spans="1:18" x14ac:dyDescent="0.35">
      <c r="A1824">
        <v>1484</v>
      </c>
      <c r="B1824" t="s">
        <v>6</v>
      </c>
      <c r="C1824">
        <f t="shared" si="336"/>
        <v>192</v>
      </c>
      <c r="D1824">
        <v>192</v>
      </c>
      <c r="E1824" t="s">
        <v>7</v>
      </c>
      <c r="F1824" s="1">
        <v>42711.22152777778</v>
      </c>
      <c r="G1824" s="1">
        <v>42711.246527777781</v>
      </c>
      <c r="H1824">
        <f t="shared" si="337"/>
        <v>5</v>
      </c>
      <c r="I1824" t="str">
        <f t="shared" si="338"/>
        <v>Wednesday</v>
      </c>
      <c r="J1824">
        <f t="shared" si="339"/>
        <v>36.000000002095476</v>
      </c>
      <c r="K1824" s="1">
        <f t="shared" si="340"/>
        <v>42711.246527777781</v>
      </c>
      <c r="L1824" t="str">
        <f t="shared" si="341"/>
        <v>Trip Completed</v>
      </c>
      <c r="M1824" t="str">
        <f t="shared" si="342"/>
        <v>Airport</v>
      </c>
      <c r="N1824" s="1">
        <f t="shared" si="347"/>
        <v>42711</v>
      </c>
      <c r="O1824" t="str">
        <f t="shared" si="343"/>
        <v>07-Dec-2016 → 07-Dec-2016</v>
      </c>
      <c r="P1824" t="str">
        <f t="shared" si="344"/>
        <v>07-Dec-2016</v>
      </c>
      <c r="Q1824" s="2">
        <f t="shared" si="345"/>
        <v>42711</v>
      </c>
      <c r="R1824" t="str">
        <f t="shared" si="346"/>
        <v>Strike/Disruption (Vardah cyclone in Chennai)</v>
      </c>
    </row>
    <row r="1825" spans="1:18" x14ac:dyDescent="0.35">
      <c r="A1825">
        <v>1989</v>
      </c>
      <c r="B1825" t="s">
        <v>6</v>
      </c>
      <c r="C1825">
        <f t="shared" si="336"/>
        <v>192</v>
      </c>
      <c r="D1825">
        <v>192</v>
      </c>
      <c r="E1825" t="s">
        <v>7</v>
      </c>
      <c r="F1825" s="1">
        <v>42711.520833333336</v>
      </c>
      <c r="G1825" s="1">
        <v>42711.542361111111</v>
      </c>
      <c r="H1825">
        <f t="shared" si="337"/>
        <v>12</v>
      </c>
      <c r="I1825" t="str">
        <f t="shared" si="338"/>
        <v>Wednesday</v>
      </c>
      <c r="J1825">
        <f t="shared" si="339"/>
        <v>30.99999999627471</v>
      </c>
      <c r="K1825" s="1">
        <f t="shared" si="340"/>
        <v>42711.542361111111</v>
      </c>
      <c r="L1825" t="str">
        <f t="shared" si="341"/>
        <v>Trip Completed</v>
      </c>
      <c r="M1825" t="str">
        <f t="shared" si="342"/>
        <v>Airport</v>
      </c>
      <c r="N1825" s="1">
        <f t="shared" si="347"/>
        <v>42711</v>
      </c>
      <c r="O1825" t="str">
        <f t="shared" si="343"/>
        <v>07-Dec-2016 → 07-Dec-2016</v>
      </c>
      <c r="P1825" t="str">
        <f t="shared" si="344"/>
        <v>07-Dec-2016</v>
      </c>
      <c r="Q1825" s="2">
        <f t="shared" si="345"/>
        <v>42711</v>
      </c>
      <c r="R1825" t="str">
        <f t="shared" si="346"/>
        <v>Strike/Disruption (Vardah cyclone in Chennai)</v>
      </c>
    </row>
    <row r="1826" spans="1:18" x14ac:dyDescent="0.35">
      <c r="A1826">
        <v>3850</v>
      </c>
      <c r="B1826" t="s">
        <v>6</v>
      </c>
      <c r="C1826">
        <f t="shared" si="336"/>
        <v>192</v>
      </c>
      <c r="D1826">
        <v>192</v>
      </c>
      <c r="E1826" t="s">
        <v>7</v>
      </c>
      <c r="F1826" s="1">
        <v>42564.894004629627</v>
      </c>
      <c r="G1826" s="1">
        <v>42564.920266203706</v>
      </c>
      <c r="H1826">
        <f t="shared" si="337"/>
        <v>21</v>
      </c>
      <c r="I1826" t="str">
        <f t="shared" si="338"/>
        <v>Wednesday</v>
      </c>
      <c r="J1826">
        <f t="shared" si="339"/>
        <v>37.816666674334556</v>
      </c>
      <c r="K1826" s="1">
        <f t="shared" si="340"/>
        <v>42564.920266203706</v>
      </c>
      <c r="L1826" t="str">
        <f t="shared" si="341"/>
        <v>Trip Completed</v>
      </c>
      <c r="M1826" t="str">
        <f t="shared" si="342"/>
        <v>Airport</v>
      </c>
      <c r="N1826" s="1">
        <f t="shared" si="347"/>
        <v>42564</v>
      </c>
      <c r="O1826" t="str">
        <f t="shared" si="343"/>
        <v>13-Jul-2016 → 13-Jul-2016</v>
      </c>
      <c r="P1826" t="str">
        <f t="shared" si="344"/>
        <v>13-Jul-2016</v>
      </c>
      <c r="Q1826" s="2">
        <f t="shared" si="345"/>
        <v>42564</v>
      </c>
      <c r="R1826" t="str">
        <f t="shared" si="346"/>
        <v>Normal</v>
      </c>
    </row>
    <row r="1827" spans="1:18" x14ac:dyDescent="0.35">
      <c r="A1827">
        <v>4441</v>
      </c>
      <c r="B1827" t="s">
        <v>8</v>
      </c>
      <c r="C1827">
        <f t="shared" si="336"/>
        <v>192</v>
      </c>
      <c r="D1827">
        <v>192</v>
      </c>
      <c r="E1827" t="s">
        <v>7</v>
      </c>
      <c r="F1827" s="1">
        <v>42565.35565972222</v>
      </c>
      <c r="G1827" s="1">
        <v>42565.38853009259</v>
      </c>
      <c r="H1827">
        <f t="shared" si="337"/>
        <v>8</v>
      </c>
      <c r="I1827" t="str">
        <f t="shared" si="338"/>
        <v>Thursday</v>
      </c>
      <c r="J1827">
        <f t="shared" si="339"/>
        <v>47.333333333954215</v>
      </c>
      <c r="K1827" s="1">
        <f t="shared" si="340"/>
        <v>42565.38853009259</v>
      </c>
      <c r="L1827" t="str">
        <f t="shared" si="341"/>
        <v>Trip Completed</v>
      </c>
      <c r="M1827" t="str">
        <f t="shared" si="342"/>
        <v>City</v>
      </c>
      <c r="N1827" s="1">
        <f t="shared" si="347"/>
        <v>42565</v>
      </c>
      <c r="O1827" t="str">
        <f t="shared" si="343"/>
        <v>14-Jul-2016 → 14-Jul-2016</v>
      </c>
      <c r="P1827" t="str">
        <f t="shared" si="344"/>
        <v>14-Jul-2016</v>
      </c>
      <c r="Q1827" s="2">
        <f t="shared" si="345"/>
        <v>42565</v>
      </c>
      <c r="R1827" t="str">
        <f t="shared" si="346"/>
        <v>Normal</v>
      </c>
    </row>
    <row r="1828" spans="1:18" x14ac:dyDescent="0.35">
      <c r="A1828">
        <v>4783</v>
      </c>
      <c r="B1828" t="s">
        <v>6</v>
      </c>
      <c r="C1828">
        <f t="shared" si="336"/>
        <v>192</v>
      </c>
      <c r="D1828">
        <v>192</v>
      </c>
      <c r="E1828" t="s">
        <v>7</v>
      </c>
      <c r="F1828" s="1">
        <v>42565.690532407411</v>
      </c>
      <c r="G1828" s="1">
        <v>42565.723217592589</v>
      </c>
      <c r="H1828">
        <f t="shared" si="337"/>
        <v>16</v>
      </c>
      <c r="I1828" t="str">
        <f t="shared" si="338"/>
        <v>Thursday</v>
      </c>
      <c r="J1828">
        <f t="shared" si="339"/>
        <v>47.066666657337919</v>
      </c>
      <c r="K1828" s="1">
        <f t="shared" si="340"/>
        <v>42565.723217592589</v>
      </c>
      <c r="L1828" t="str">
        <f t="shared" si="341"/>
        <v>Trip Completed</v>
      </c>
      <c r="M1828" t="str">
        <f t="shared" si="342"/>
        <v>Airport</v>
      </c>
      <c r="N1828" s="1">
        <f t="shared" si="347"/>
        <v>42565</v>
      </c>
      <c r="O1828" t="str">
        <f t="shared" si="343"/>
        <v>14-Jul-2016 → 14-Jul-2016</v>
      </c>
      <c r="P1828" t="str">
        <f t="shared" si="344"/>
        <v>14-Jul-2016</v>
      </c>
      <c r="Q1828" s="2">
        <f t="shared" si="345"/>
        <v>42565</v>
      </c>
      <c r="R1828" t="str">
        <f t="shared" si="346"/>
        <v>Normal</v>
      </c>
    </row>
    <row r="1829" spans="1:18" x14ac:dyDescent="0.35">
      <c r="A1829">
        <v>392</v>
      </c>
      <c r="B1829" t="s">
        <v>6</v>
      </c>
      <c r="C1829">
        <f t="shared" si="336"/>
        <v>193</v>
      </c>
      <c r="D1829">
        <v>193</v>
      </c>
      <c r="E1829" t="s">
        <v>7</v>
      </c>
      <c r="F1829" s="1">
        <v>42681.349305555559</v>
      </c>
      <c r="G1829" s="1">
        <v>42681.381944444445</v>
      </c>
      <c r="H1829">
        <f t="shared" si="337"/>
        <v>8</v>
      </c>
      <c r="I1829" t="str">
        <f t="shared" si="338"/>
        <v>Monday</v>
      </c>
      <c r="J1829">
        <f t="shared" si="339"/>
        <v>46.999999996041879</v>
      </c>
      <c r="K1829" s="1">
        <f t="shared" si="340"/>
        <v>42681.381944444445</v>
      </c>
      <c r="L1829" t="str">
        <f t="shared" si="341"/>
        <v>Trip Completed</v>
      </c>
      <c r="M1829" t="str">
        <f t="shared" si="342"/>
        <v>Airport</v>
      </c>
      <c r="N1829" s="1">
        <f t="shared" si="347"/>
        <v>42681</v>
      </c>
      <c r="O1829" t="str">
        <f t="shared" si="343"/>
        <v>07-Nov-2016 → 07-Nov-2016</v>
      </c>
      <c r="P1829" t="str">
        <f t="shared" si="344"/>
        <v>07-Nov-2016</v>
      </c>
      <c r="Q1829" s="2">
        <f t="shared" si="345"/>
        <v>42681</v>
      </c>
      <c r="R1829" t="str">
        <f t="shared" si="346"/>
        <v>Holiday</v>
      </c>
    </row>
    <row r="1830" spans="1:18" x14ac:dyDescent="0.35">
      <c r="A1830">
        <v>653</v>
      </c>
      <c r="B1830" t="s">
        <v>8</v>
      </c>
      <c r="C1830">
        <f t="shared" si="336"/>
        <v>193</v>
      </c>
      <c r="D1830">
        <v>193</v>
      </c>
      <c r="E1830" t="s">
        <v>7</v>
      </c>
      <c r="F1830" s="1">
        <v>42681.532638888886</v>
      </c>
      <c r="G1830" s="1">
        <v>42681.578472222223</v>
      </c>
      <c r="H1830">
        <f t="shared" si="337"/>
        <v>12</v>
      </c>
      <c r="I1830" t="str">
        <f t="shared" si="338"/>
        <v>Monday</v>
      </c>
      <c r="J1830">
        <f t="shared" si="339"/>
        <v>66.000000005587935</v>
      </c>
      <c r="K1830" s="1">
        <f t="shared" si="340"/>
        <v>42681.578472222223</v>
      </c>
      <c r="L1830" t="str">
        <f t="shared" si="341"/>
        <v>Trip Completed</v>
      </c>
      <c r="M1830" t="str">
        <f t="shared" si="342"/>
        <v>City</v>
      </c>
      <c r="N1830" s="1">
        <f t="shared" si="347"/>
        <v>42681</v>
      </c>
      <c r="O1830" t="str">
        <f t="shared" si="343"/>
        <v>07-Nov-2016 → 07-Nov-2016</v>
      </c>
      <c r="P1830" t="str">
        <f t="shared" si="344"/>
        <v>07-Nov-2016</v>
      </c>
      <c r="Q1830" s="2">
        <f t="shared" si="345"/>
        <v>42681</v>
      </c>
      <c r="R1830" t="str">
        <f t="shared" si="346"/>
        <v>Holiday</v>
      </c>
    </row>
    <row r="1831" spans="1:18" x14ac:dyDescent="0.35">
      <c r="A1831">
        <v>1283</v>
      </c>
      <c r="B1831" t="s">
        <v>8</v>
      </c>
      <c r="C1831">
        <f t="shared" si="336"/>
        <v>193</v>
      </c>
      <c r="D1831">
        <v>193</v>
      </c>
      <c r="E1831" t="s">
        <v>7</v>
      </c>
      <c r="F1831" s="1">
        <v>42681.92291666667</v>
      </c>
      <c r="G1831" s="1">
        <v>42681.970833333333</v>
      </c>
      <c r="H1831">
        <f t="shared" si="337"/>
        <v>22</v>
      </c>
      <c r="I1831" t="str">
        <f t="shared" si="338"/>
        <v>Monday</v>
      </c>
      <c r="J1831">
        <f t="shared" si="339"/>
        <v>68.999999994412065</v>
      </c>
      <c r="K1831" s="1">
        <f t="shared" si="340"/>
        <v>42681.970833333333</v>
      </c>
      <c r="L1831" t="str">
        <f t="shared" si="341"/>
        <v>Trip Completed</v>
      </c>
      <c r="M1831" t="str">
        <f t="shared" si="342"/>
        <v>City</v>
      </c>
      <c r="N1831" s="1">
        <f t="shared" si="347"/>
        <v>42681</v>
      </c>
      <c r="O1831" t="str">
        <f t="shared" si="343"/>
        <v>07-Nov-2016 → 07-Nov-2016</v>
      </c>
      <c r="P1831" t="str">
        <f t="shared" si="344"/>
        <v>07-Nov-2016</v>
      </c>
      <c r="Q1831" s="2">
        <f t="shared" si="345"/>
        <v>42681</v>
      </c>
      <c r="R1831" t="str">
        <f t="shared" si="346"/>
        <v>Holiday</v>
      </c>
    </row>
    <row r="1832" spans="1:18" x14ac:dyDescent="0.35">
      <c r="A1832">
        <v>1860</v>
      </c>
      <c r="B1832" t="s">
        <v>8</v>
      </c>
      <c r="C1832">
        <f t="shared" si="336"/>
        <v>193</v>
      </c>
      <c r="D1832">
        <v>193</v>
      </c>
      <c r="E1832" t="s">
        <v>7</v>
      </c>
      <c r="F1832" s="1">
        <v>42711.413194444445</v>
      </c>
      <c r="G1832" s="1">
        <v>42711.438888888886</v>
      </c>
      <c r="H1832">
        <f t="shared" si="337"/>
        <v>9</v>
      </c>
      <c r="I1832" t="str">
        <f t="shared" si="338"/>
        <v>Wednesday</v>
      </c>
      <c r="J1832">
        <f t="shared" si="339"/>
        <v>36.999999994877726</v>
      </c>
      <c r="K1832" s="1">
        <f t="shared" si="340"/>
        <v>42711.438888888886</v>
      </c>
      <c r="L1832" t="str">
        <f t="shared" si="341"/>
        <v>Trip Completed</v>
      </c>
      <c r="M1832" t="str">
        <f t="shared" si="342"/>
        <v>City</v>
      </c>
      <c r="N1832" s="1">
        <f t="shared" si="347"/>
        <v>42711</v>
      </c>
      <c r="O1832" t="str">
        <f t="shared" si="343"/>
        <v>07-Dec-2016 → 07-Dec-2016</v>
      </c>
      <c r="P1832" t="str">
        <f t="shared" si="344"/>
        <v>07-Dec-2016</v>
      </c>
      <c r="Q1832" s="2">
        <f t="shared" si="345"/>
        <v>42711</v>
      </c>
      <c r="R1832" t="str">
        <f t="shared" si="346"/>
        <v>Strike/Disruption (Vardah cyclone in Chennai)</v>
      </c>
    </row>
    <row r="1833" spans="1:18" x14ac:dyDescent="0.35">
      <c r="A1833">
        <v>1910</v>
      </c>
      <c r="B1833" t="s">
        <v>6</v>
      </c>
      <c r="C1833">
        <f t="shared" si="336"/>
        <v>193</v>
      </c>
      <c r="D1833">
        <v>193</v>
      </c>
      <c r="E1833" t="s">
        <v>7</v>
      </c>
      <c r="F1833" s="1">
        <v>42711.445138888892</v>
      </c>
      <c r="G1833" s="1">
        <v>42711.477083333331</v>
      </c>
      <c r="H1833">
        <f t="shared" si="337"/>
        <v>10</v>
      </c>
      <c r="I1833" t="str">
        <f t="shared" si="338"/>
        <v>Wednesday</v>
      </c>
      <c r="J1833">
        <f t="shared" si="339"/>
        <v>45.99999999278225</v>
      </c>
      <c r="K1833" s="1">
        <f t="shared" si="340"/>
        <v>42711.477083333331</v>
      </c>
      <c r="L1833" t="str">
        <f t="shared" si="341"/>
        <v>Trip Completed</v>
      </c>
      <c r="M1833" t="str">
        <f t="shared" si="342"/>
        <v>Airport</v>
      </c>
      <c r="N1833" s="1">
        <f t="shared" si="347"/>
        <v>42711</v>
      </c>
      <c r="O1833" t="str">
        <f t="shared" si="343"/>
        <v>07-Dec-2016 → 07-Dec-2016</v>
      </c>
      <c r="P1833" t="str">
        <f t="shared" si="344"/>
        <v>07-Dec-2016</v>
      </c>
      <c r="Q1833" s="2">
        <f t="shared" si="345"/>
        <v>42711</v>
      </c>
      <c r="R1833" t="str">
        <f t="shared" si="346"/>
        <v>Strike/Disruption (Vardah cyclone in Chennai)</v>
      </c>
    </row>
    <row r="1834" spans="1:18" x14ac:dyDescent="0.35">
      <c r="A1834">
        <v>2259</v>
      </c>
      <c r="B1834" t="s">
        <v>6</v>
      </c>
      <c r="C1834">
        <f t="shared" si="336"/>
        <v>193</v>
      </c>
      <c r="D1834">
        <v>193</v>
      </c>
      <c r="E1834" t="s">
        <v>7</v>
      </c>
      <c r="F1834" s="1">
        <v>42711.770833333336</v>
      </c>
      <c r="G1834" s="1">
        <v>42711.816666666666</v>
      </c>
      <c r="H1834">
        <f t="shared" si="337"/>
        <v>18</v>
      </c>
      <c r="I1834" t="str">
        <f t="shared" si="338"/>
        <v>Wednesday</v>
      </c>
      <c r="J1834">
        <f t="shared" si="339"/>
        <v>65.999999995110556</v>
      </c>
      <c r="K1834" s="1">
        <f t="shared" si="340"/>
        <v>42711.816666666666</v>
      </c>
      <c r="L1834" t="str">
        <f t="shared" si="341"/>
        <v>Trip Completed</v>
      </c>
      <c r="M1834" t="str">
        <f t="shared" si="342"/>
        <v>Airport</v>
      </c>
      <c r="N1834" s="1">
        <f t="shared" si="347"/>
        <v>42711</v>
      </c>
      <c r="O1834" t="str">
        <f t="shared" si="343"/>
        <v>07-Dec-2016 → 07-Dec-2016</v>
      </c>
      <c r="P1834" t="str">
        <f t="shared" si="344"/>
        <v>07-Dec-2016</v>
      </c>
      <c r="Q1834" s="2">
        <f t="shared" si="345"/>
        <v>42711</v>
      </c>
      <c r="R1834" t="str">
        <f t="shared" si="346"/>
        <v>Strike/Disruption (Vardah cyclone in Chennai)</v>
      </c>
    </row>
    <row r="1835" spans="1:18" x14ac:dyDescent="0.35">
      <c r="A1835">
        <v>2752</v>
      </c>
      <c r="B1835" t="s">
        <v>6</v>
      </c>
      <c r="C1835">
        <f t="shared" si="336"/>
        <v>193</v>
      </c>
      <c r="D1835">
        <v>193</v>
      </c>
      <c r="E1835" t="s">
        <v>7</v>
      </c>
      <c r="F1835" s="1">
        <v>42564.151099537034</v>
      </c>
      <c r="G1835" s="1">
        <v>42564.180381944447</v>
      </c>
      <c r="H1835">
        <f t="shared" si="337"/>
        <v>3</v>
      </c>
      <c r="I1835" t="str">
        <f t="shared" si="338"/>
        <v>Wednesday</v>
      </c>
      <c r="J1835">
        <f t="shared" si="339"/>
        <v>42.166666674893349</v>
      </c>
      <c r="K1835" s="1">
        <f t="shared" si="340"/>
        <v>42564.180381944447</v>
      </c>
      <c r="L1835" t="str">
        <f t="shared" si="341"/>
        <v>Trip Completed</v>
      </c>
      <c r="M1835" t="str">
        <f t="shared" si="342"/>
        <v>Airport</v>
      </c>
      <c r="N1835" s="1">
        <f t="shared" si="347"/>
        <v>42564</v>
      </c>
      <c r="O1835" t="str">
        <f t="shared" si="343"/>
        <v>13-Jul-2016 → 13-Jul-2016</v>
      </c>
      <c r="P1835" t="str">
        <f t="shared" si="344"/>
        <v>13-Jul-2016</v>
      </c>
      <c r="Q1835" s="2">
        <f t="shared" si="345"/>
        <v>42564</v>
      </c>
      <c r="R1835" t="str">
        <f t="shared" si="346"/>
        <v>Normal</v>
      </c>
    </row>
    <row r="1836" spans="1:18" x14ac:dyDescent="0.35">
      <c r="A1836">
        <v>3385</v>
      </c>
      <c r="B1836" t="s">
        <v>8</v>
      </c>
      <c r="C1836">
        <f t="shared" si="336"/>
        <v>193</v>
      </c>
      <c r="D1836">
        <v>193</v>
      </c>
      <c r="E1836" t="s">
        <v>7</v>
      </c>
      <c r="F1836" s="1">
        <v>42564.60664351852</v>
      </c>
      <c r="G1836" s="1">
        <v>42564.639872685184</v>
      </c>
      <c r="H1836">
        <f t="shared" si="337"/>
        <v>14</v>
      </c>
      <c r="I1836" t="str">
        <f t="shared" si="338"/>
        <v>Wednesday</v>
      </c>
      <c r="J1836">
        <f t="shared" si="339"/>
        <v>47.84999999566935</v>
      </c>
      <c r="K1836" s="1">
        <f t="shared" si="340"/>
        <v>42564.639872685184</v>
      </c>
      <c r="L1836" t="str">
        <f t="shared" si="341"/>
        <v>Trip Completed</v>
      </c>
      <c r="M1836" t="str">
        <f t="shared" si="342"/>
        <v>City</v>
      </c>
      <c r="N1836" s="1">
        <f t="shared" si="347"/>
        <v>42564</v>
      </c>
      <c r="O1836" t="str">
        <f t="shared" si="343"/>
        <v>13-Jul-2016 → 13-Jul-2016</v>
      </c>
      <c r="P1836" t="str">
        <f t="shared" si="344"/>
        <v>13-Jul-2016</v>
      </c>
      <c r="Q1836" s="2">
        <f t="shared" si="345"/>
        <v>42564</v>
      </c>
      <c r="R1836" t="str">
        <f t="shared" si="346"/>
        <v>Normal</v>
      </c>
    </row>
    <row r="1837" spans="1:18" x14ac:dyDescent="0.35">
      <c r="A1837">
        <v>4915</v>
      </c>
      <c r="B1837" t="s">
        <v>6</v>
      </c>
      <c r="C1837">
        <f t="shared" si="336"/>
        <v>193</v>
      </c>
      <c r="D1837">
        <v>193</v>
      </c>
      <c r="E1837" t="s">
        <v>7</v>
      </c>
      <c r="F1837" s="1">
        <v>42565.758703703701</v>
      </c>
      <c r="G1837" s="1">
        <v>42565.796574074076</v>
      </c>
      <c r="H1837">
        <f t="shared" si="337"/>
        <v>18</v>
      </c>
      <c r="I1837" t="str">
        <f t="shared" si="338"/>
        <v>Thursday</v>
      </c>
      <c r="J1837">
        <f t="shared" si="339"/>
        <v>54.533333340659738</v>
      </c>
      <c r="K1837" s="1">
        <f t="shared" si="340"/>
        <v>42565.796574074076</v>
      </c>
      <c r="L1837" t="str">
        <f t="shared" si="341"/>
        <v>Trip Completed</v>
      </c>
      <c r="M1837" t="str">
        <f t="shared" si="342"/>
        <v>Airport</v>
      </c>
      <c r="N1837" s="1">
        <f t="shared" si="347"/>
        <v>42565</v>
      </c>
      <c r="O1837" t="str">
        <f t="shared" si="343"/>
        <v>14-Jul-2016 → 14-Jul-2016</v>
      </c>
      <c r="P1837" t="str">
        <f t="shared" si="344"/>
        <v>14-Jul-2016</v>
      </c>
      <c r="Q1837" s="2">
        <f t="shared" si="345"/>
        <v>42565</v>
      </c>
      <c r="R1837" t="str">
        <f t="shared" si="346"/>
        <v>Normal</v>
      </c>
    </row>
    <row r="1838" spans="1:18" x14ac:dyDescent="0.35">
      <c r="A1838">
        <v>5957</v>
      </c>
      <c r="B1838" t="s">
        <v>6</v>
      </c>
      <c r="C1838">
        <f t="shared" si="336"/>
        <v>193</v>
      </c>
      <c r="D1838">
        <v>193</v>
      </c>
      <c r="E1838" t="s">
        <v>7</v>
      </c>
      <c r="F1838" s="1">
        <v>42566.448645833334</v>
      </c>
      <c r="G1838" s="1">
        <v>42566.477037037039</v>
      </c>
      <c r="H1838">
        <f t="shared" si="337"/>
        <v>10</v>
      </c>
      <c r="I1838" t="str">
        <f t="shared" si="338"/>
        <v>Friday</v>
      </c>
      <c r="J1838">
        <f t="shared" si="339"/>
        <v>40.883333334932104</v>
      </c>
      <c r="K1838" s="1">
        <f t="shared" si="340"/>
        <v>42566.477037037039</v>
      </c>
      <c r="L1838" t="str">
        <f t="shared" si="341"/>
        <v>Trip Completed</v>
      </c>
      <c r="M1838" t="str">
        <f t="shared" si="342"/>
        <v>Airport</v>
      </c>
      <c r="N1838" s="1">
        <f t="shared" si="347"/>
        <v>42566</v>
      </c>
      <c r="O1838" t="str">
        <f t="shared" si="343"/>
        <v>15-Jul-2016 → 15-Jul-2016</v>
      </c>
      <c r="P1838" t="str">
        <f t="shared" si="344"/>
        <v>15-Jul-2016</v>
      </c>
      <c r="Q1838" s="2">
        <f t="shared" si="345"/>
        <v>42566</v>
      </c>
      <c r="R1838" t="str">
        <f t="shared" si="346"/>
        <v>Normal</v>
      </c>
    </row>
    <row r="1839" spans="1:18" x14ac:dyDescent="0.35">
      <c r="A1839">
        <v>5992</v>
      </c>
      <c r="B1839" t="s">
        <v>8</v>
      </c>
      <c r="C1839">
        <f t="shared" si="336"/>
        <v>193</v>
      </c>
      <c r="D1839">
        <v>193</v>
      </c>
      <c r="E1839" t="s">
        <v>7</v>
      </c>
      <c r="F1839" s="1">
        <v>42566.496030092596</v>
      </c>
      <c r="G1839" s="1">
        <v>42566.527685185189</v>
      </c>
      <c r="H1839">
        <f t="shared" si="337"/>
        <v>11</v>
      </c>
      <c r="I1839" t="str">
        <f t="shared" si="338"/>
        <v>Friday</v>
      </c>
      <c r="J1839">
        <f t="shared" si="339"/>
        <v>45.583333333488554</v>
      </c>
      <c r="K1839" s="1">
        <f t="shared" si="340"/>
        <v>42566.527685185189</v>
      </c>
      <c r="L1839" t="str">
        <f t="shared" si="341"/>
        <v>Trip Completed</v>
      </c>
      <c r="M1839" t="str">
        <f t="shared" si="342"/>
        <v>City</v>
      </c>
      <c r="N1839" s="1">
        <f t="shared" si="347"/>
        <v>42566</v>
      </c>
      <c r="O1839" t="str">
        <f t="shared" si="343"/>
        <v>15-Jul-2016 → 15-Jul-2016</v>
      </c>
      <c r="P1839" t="str">
        <f t="shared" si="344"/>
        <v>15-Jul-2016</v>
      </c>
      <c r="Q1839" s="2">
        <f t="shared" si="345"/>
        <v>42566</v>
      </c>
      <c r="R1839" t="str">
        <f t="shared" si="346"/>
        <v>Normal</v>
      </c>
    </row>
    <row r="1840" spans="1:18" x14ac:dyDescent="0.35">
      <c r="A1840">
        <v>6160</v>
      </c>
      <c r="B1840" t="s">
        <v>6</v>
      </c>
      <c r="C1840">
        <f t="shared" si="336"/>
        <v>193</v>
      </c>
      <c r="D1840">
        <v>193</v>
      </c>
      <c r="E1840" t="s">
        <v>7</v>
      </c>
      <c r="F1840" s="1">
        <v>42566.687685185185</v>
      </c>
      <c r="G1840" s="1">
        <v>42566.735856481479</v>
      </c>
      <c r="H1840">
        <f t="shared" si="337"/>
        <v>16</v>
      </c>
      <c r="I1840" t="str">
        <f t="shared" si="338"/>
        <v>Friday</v>
      </c>
      <c r="J1840">
        <f t="shared" si="339"/>
        <v>69.36666666297242</v>
      </c>
      <c r="K1840" s="1">
        <f t="shared" si="340"/>
        <v>42566.735856481479</v>
      </c>
      <c r="L1840" t="str">
        <f t="shared" si="341"/>
        <v>Trip Completed</v>
      </c>
      <c r="M1840" t="str">
        <f t="shared" si="342"/>
        <v>Airport</v>
      </c>
      <c r="N1840" s="1">
        <f t="shared" si="347"/>
        <v>42566</v>
      </c>
      <c r="O1840" t="str">
        <f t="shared" si="343"/>
        <v>15-Jul-2016 → 15-Jul-2016</v>
      </c>
      <c r="P1840" t="str">
        <f t="shared" si="344"/>
        <v>15-Jul-2016</v>
      </c>
      <c r="Q1840" s="2">
        <f t="shared" si="345"/>
        <v>42566</v>
      </c>
      <c r="R1840" t="str">
        <f t="shared" si="346"/>
        <v>Normal</v>
      </c>
    </row>
    <row r="1841" spans="1:18" x14ac:dyDescent="0.35">
      <c r="A1841">
        <v>21</v>
      </c>
      <c r="B1841" t="s">
        <v>6</v>
      </c>
      <c r="C1841">
        <f t="shared" si="336"/>
        <v>194</v>
      </c>
      <c r="D1841">
        <v>194</v>
      </c>
      <c r="E1841" t="s">
        <v>7</v>
      </c>
      <c r="F1841" s="1">
        <v>42681.061805555553</v>
      </c>
      <c r="G1841" s="1">
        <v>42681.086805555555</v>
      </c>
      <c r="H1841">
        <f t="shared" si="337"/>
        <v>1</v>
      </c>
      <c r="I1841" t="str">
        <f t="shared" si="338"/>
        <v>Monday</v>
      </c>
      <c r="J1841">
        <f t="shared" si="339"/>
        <v>36.000000002095476</v>
      </c>
      <c r="K1841" s="1">
        <f t="shared" si="340"/>
        <v>42681.086805555555</v>
      </c>
      <c r="L1841" t="str">
        <f t="shared" si="341"/>
        <v>Trip Completed</v>
      </c>
      <c r="M1841" t="str">
        <f t="shared" si="342"/>
        <v>Airport</v>
      </c>
      <c r="N1841" s="1">
        <f t="shared" si="347"/>
        <v>42681</v>
      </c>
      <c r="O1841" t="str">
        <f t="shared" si="343"/>
        <v>07-Nov-2016 → 07-Nov-2016</v>
      </c>
      <c r="P1841" t="str">
        <f t="shared" si="344"/>
        <v>07-Nov-2016</v>
      </c>
      <c r="Q1841" s="2">
        <f t="shared" si="345"/>
        <v>42681</v>
      </c>
      <c r="R1841" t="str">
        <f t="shared" si="346"/>
        <v>Holiday</v>
      </c>
    </row>
    <row r="1842" spans="1:18" x14ac:dyDescent="0.35">
      <c r="A1842">
        <v>106</v>
      </c>
      <c r="B1842" t="s">
        <v>8</v>
      </c>
      <c r="C1842">
        <f t="shared" si="336"/>
        <v>194</v>
      </c>
      <c r="D1842">
        <v>194</v>
      </c>
      <c r="E1842" t="s">
        <v>7</v>
      </c>
      <c r="F1842" s="1">
        <v>42681.212500000001</v>
      </c>
      <c r="G1842" s="1">
        <v>42681.234722222223</v>
      </c>
      <c r="H1842">
        <f t="shared" si="337"/>
        <v>5</v>
      </c>
      <c r="I1842" t="str">
        <f t="shared" si="338"/>
        <v>Monday</v>
      </c>
      <c r="J1842">
        <f t="shared" si="339"/>
        <v>31.999999999534339</v>
      </c>
      <c r="K1842" s="1">
        <f t="shared" si="340"/>
        <v>42681.234722222223</v>
      </c>
      <c r="L1842" t="str">
        <f t="shared" si="341"/>
        <v>Trip Completed</v>
      </c>
      <c r="M1842" t="str">
        <f t="shared" si="342"/>
        <v>City</v>
      </c>
      <c r="N1842" s="1">
        <f t="shared" si="347"/>
        <v>42681</v>
      </c>
      <c r="O1842" t="str">
        <f t="shared" si="343"/>
        <v>07-Nov-2016 → 07-Nov-2016</v>
      </c>
      <c r="P1842" t="str">
        <f t="shared" si="344"/>
        <v>07-Nov-2016</v>
      </c>
      <c r="Q1842" s="2">
        <f t="shared" si="345"/>
        <v>42681</v>
      </c>
      <c r="R1842" t="str">
        <f t="shared" si="346"/>
        <v>Holiday</v>
      </c>
    </row>
    <row r="1843" spans="1:18" x14ac:dyDescent="0.35">
      <c r="A1843">
        <v>512</v>
      </c>
      <c r="B1843" t="s">
        <v>6</v>
      </c>
      <c r="C1843">
        <f t="shared" si="336"/>
        <v>194</v>
      </c>
      <c r="D1843">
        <v>194</v>
      </c>
      <c r="E1843" t="s">
        <v>7</v>
      </c>
      <c r="F1843" s="1">
        <v>42681.407638888886</v>
      </c>
      <c r="G1843" s="1">
        <v>42681.454861111109</v>
      </c>
      <c r="H1843">
        <f t="shared" si="337"/>
        <v>9</v>
      </c>
      <c r="I1843" t="str">
        <f t="shared" si="338"/>
        <v>Monday</v>
      </c>
      <c r="J1843">
        <f t="shared" si="339"/>
        <v>68.000000001629815</v>
      </c>
      <c r="K1843" s="1">
        <f t="shared" si="340"/>
        <v>42681.454861111109</v>
      </c>
      <c r="L1843" t="str">
        <f t="shared" si="341"/>
        <v>Trip Completed</v>
      </c>
      <c r="M1843" t="str">
        <f t="shared" si="342"/>
        <v>Airport</v>
      </c>
      <c r="N1843" s="1">
        <f t="shared" si="347"/>
        <v>42681</v>
      </c>
      <c r="O1843" t="str">
        <f t="shared" si="343"/>
        <v>07-Nov-2016 → 07-Nov-2016</v>
      </c>
      <c r="P1843" t="str">
        <f t="shared" si="344"/>
        <v>07-Nov-2016</v>
      </c>
      <c r="Q1843" s="2">
        <f t="shared" si="345"/>
        <v>42681</v>
      </c>
      <c r="R1843" t="str">
        <f t="shared" si="346"/>
        <v>Holiday</v>
      </c>
    </row>
    <row r="1844" spans="1:18" x14ac:dyDescent="0.35">
      <c r="A1844">
        <v>760</v>
      </c>
      <c r="B1844" t="s">
        <v>8</v>
      </c>
      <c r="C1844">
        <f t="shared" si="336"/>
        <v>194</v>
      </c>
      <c r="D1844">
        <v>194</v>
      </c>
      <c r="E1844" t="s">
        <v>7</v>
      </c>
      <c r="F1844" s="1">
        <v>42681.677777777775</v>
      </c>
      <c r="G1844" s="1">
        <v>42681.70416666667</v>
      </c>
      <c r="H1844">
        <f t="shared" si="337"/>
        <v>16</v>
      </c>
      <c r="I1844" t="str">
        <f t="shared" si="338"/>
        <v>Monday</v>
      </c>
      <c r="J1844">
        <f t="shared" si="339"/>
        <v>38.000000008614734</v>
      </c>
      <c r="K1844" s="1">
        <f t="shared" si="340"/>
        <v>42681.70416666667</v>
      </c>
      <c r="L1844" t="str">
        <f t="shared" si="341"/>
        <v>Trip Completed</v>
      </c>
      <c r="M1844" t="str">
        <f t="shared" si="342"/>
        <v>City</v>
      </c>
      <c r="N1844" s="1">
        <f t="shared" si="347"/>
        <v>42681</v>
      </c>
      <c r="O1844" t="str">
        <f t="shared" si="343"/>
        <v>07-Nov-2016 → 07-Nov-2016</v>
      </c>
      <c r="P1844" t="str">
        <f t="shared" si="344"/>
        <v>07-Nov-2016</v>
      </c>
      <c r="Q1844" s="2">
        <f t="shared" si="345"/>
        <v>42681</v>
      </c>
      <c r="R1844" t="str">
        <f t="shared" si="346"/>
        <v>Holiday</v>
      </c>
    </row>
    <row r="1845" spans="1:18" x14ac:dyDescent="0.35">
      <c r="A1845">
        <v>1098</v>
      </c>
      <c r="B1845" t="s">
        <v>8</v>
      </c>
      <c r="C1845">
        <f t="shared" si="336"/>
        <v>194</v>
      </c>
      <c r="D1845">
        <v>194</v>
      </c>
      <c r="E1845" t="s">
        <v>7</v>
      </c>
      <c r="F1845" s="1">
        <v>42681.84375</v>
      </c>
      <c r="G1845" s="1">
        <v>42681.877083333333</v>
      </c>
      <c r="H1845">
        <f t="shared" si="337"/>
        <v>20</v>
      </c>
      <c r="I1845" t="str">
        <f t="shared" si="338"/>
        <v>Monday</v>
      </c>
      <c r="J1845">
        <f t="shared" si="339"/>
        <v>47.999999999301508</v>
      </c>
      <c r="K1845" s="1">
        <f t="shared" si="340"/>
        <v>42681.877083333333</v>
      </c>
      <c r="L1845" t="str">
        <f t="shared" si="341"/>
        <v>Trip Completed</v>
      </c>
      <c r="M1845" t="str">
        <f t="shared" si="342"/>
        <v>City</v>
      </c>
      <c r="N1845" s="1">
        <f t="shared" si="347"/>
        <v>42681</v>
      </c>
      <c r="O1845" t="str">
        <f t="shared" si="343"/>
        <v>07-Nov-2016 → 07-Nov-2016</v>
      </c>
      <c r="P1845" t="str">
        <f t="shared" si="344"/>
        <v>07-Nov-2016</v>
      </c>
      <c r="Q1845" s="2">
        <f t="shared" si="345"/>
        <v>42681</v>
      </c>
      <c r="R1845" t="str">
        <f t="shared" si="346"/>
        <v>Holiday</v>
      </c>
    </row>
    <row r="1846" spans="1:18" x14ac:dyDescent="0.35">
      <c r="A1846">
        <v>1314</v>
      </c>
      <c r="B1846" t="s">
        <v>6</v>
      </c>
      <c r="C1846">
        <f t="shared" si="336"/>
        <v>194</v>
      </c>
      <c r="D1846">
        <v>194</v>
      </c>
      <c r="E1846" t="s">
        <v>7</v>
      </c>
      <c r="F1846" s="1">
        <v>42681.947222222225</v>
      </c>
      <c r="G1846" s="1">
        <v>42681.993750000001</v>
      </c>
      <c r="H1846">
        <f t="shared" si="337"/>
        <v>22</v>
      </c>
      <c r="I1846" t="str">
        <f t="shared" si="338"/>
        <v>Monday</v>
      </c>
      <c r="J1846">
        <f t="shared" si="339"/>
        <v>66.999999998370185</v>
      </c>
      <c r="K1846" s="1">
        <f t="shared" si="340"/>
        <v>42681.993750000001</v>
      </c>
      <c r="L1846" t="str">
        <f t="shared" si="341"/>
        <v>Trip Completed</v>
      </c>
      <c r="M1846" t="str">
        <f t="shared" si="342"/>
        <v>Airport</v>
      </c>
      <c r="N1846" s="1">
        <f t="shared" si="347"/>
        <v>42681</v>
      </c>
      <c r="O1846" t="str">
        <f t="shared" si="343"/>
        <v>07-Nov-2016 → 07-Nov-2016</v>
      </c>
      <c r="P1846" t="str">
        <f t="shared" si="344"/>
        <v>07-Nov-2016</v>
      </c>
      <c r="Q1846" s="2">
        <f t="shared" si="345"/>
        <v>42681</v>
      </c>
      <c r="R1846" t="str">
        <f t="shared" si="346"/>
        <v>Holiday</v>
      </c>
    </row>
    <row r="1847" spans="1:18" x14ac:dyDescent="0.35">
      <c r="A1847">
        <v>2746</v>
      </c>
      <c r="B1847" t="s">
        <v>6</v>
      </c>
      <c r="C1847">
        <f t="shared" si="336"/>
        <v>194</v>
      </c>
      <c r="D1847">
        <v>194</v>
      </c>
      <c r="E1847" t="s">
        <v>7</v>
      </c>
      <c r="F1847" s="1">
        <v>42564.134895833333</v>
      </c>
      <c r="G1847" s="1">
        <v>42564.16715277778</v>
      </c>
      <c r="H1847">
        <f t="shared" si="337"/>
        <v>3</v>
      </c>
      <c r="I1847" t="str">
        <f t="shared" si="338"/>
        <v>Wednesday</v>
      </c>
      <c r="J1847">
        <f t="shared" si="339"/>
        <v>46.450000003678724</v>
      </c>
      <c r="K1847" s="1">
        <f t="shared" si="340"/>
        <v>42564.16715277778</v>
      </c>
      <c r="L1847" t="str">
        <f t="shared" si="341"/>
        <v>Trip Completed</v>
      </c>
      <c r="M1847" t="str">
        <f t="shared" si="342"/>
        <v>Airport</v>
      </c>
      <c r="N1847" s="1">
        <f t="shared" si="347"/>
        <v>42564</v>
      </c>
      <c r="O1847" t="str">
        <f t="shared" si="343"/>
        <v>13-Jul-2016 → 13-Jul-2016</v>
      </c>
      <c r="P1847" t="str">
        <f t="shared" si="344"/>
        <v>13-Jul-2016</v>
      </c>
      <c r="Q1847" s="2">
        <f t="shared" si="345"/>
        <v>42564</v>
      </c>
      <c r="R1847" t="str">
        <f t="shared" si="346"/>
        <v>Normal</v>
      </c>
    </row>
    <row r="1848" spans="1:18" x14ac:dyDescent="0.35">
      <c r="A1848">
        <v>3140</v>
      </c>
      <c r="B1848" t="s">
        <v>6</v>
      </c>
      <c r="C1848">
        <f t="shared" si="336"/>
        <v>194</v>
      </c>
      <c r="D1848">
        <v>194</v>
      </c>
      <c r="E1848" t="s">
        <v>7</v>
      </c>
      <c r="F1848" s="1">
        <v>42564.367152777777</v>
      </c>
      <c r="G1848" s="1">
        <v>42564.403831018521</v>
      </c>
      <c r="H1848">
        <f t="shared" si="337"/>
        <v>8</v>
      </c>
      <c r="I1848" t="str">
        <f t="shared" si="338"/>
        <v>Wednesday</v>
      </c>
      <c r="J1848">
        <f t="shared" si="339"/>
        <v>52.816666670842096</v>
      </c>
      <c r="K1848" s="1">
        <f t="shared" si="340"/>
        <v>42564.403831018521</v>
      </c>
      <c r="L1848" t="str">
        <f t="shared" si="341"/>
        <v>Trip Completed</v>
      </c>
      <c r="M1848" t="str">
        <f t="shared" si="342"/>
        <v>Airport</v>
      </c>
      <c r="N1848" s="1">
        <f t="shared" si="347"/>
        <v>42564</v>
      </c>
      <c r="O1848" t="str">
        <f t="shared" si="343"/>
        <v>13-Jul-2016 → 13-Jul-2016</v>
      </c>
      <c r="P1848" t="str">
        <f t="shared" si="344"/>
        <v>13-Jul-2016</v>
      </c>
      <c r="Q1848" s="2">
        <f t="shared" si="345"/>
        <v>42564</v>
      </c>
      <c r="R1848" t="str">
        <f t="shared" si="346"/>
        <v>Normal</v>
      </c>
    </row>
    <row r="1849" spans="1:18" x14ac:dyDescent="0.35">
      <c r="A1849">
        <v>3314</v>
      </c>
      <c r="B1849" t="s">
        <v>8</v>
      </c>
      <c r="C1849">
        <f t="shared" si="336"/>
        <v>194</v>
      </c>
      <c r="D1849">
        <v>194</v>
      </c>
      <c r="E1849" t="s">
        <v>7</v>
      </c>
      <c r="F1849" s="1">
        <v>42564.504826388889</v>
      </c>
      <c r="G1849" s="1">
        <v>42564.535127314812</v>
      </c>
      <c r="H1849">
        <f t="shared" si="337"/>
        <v>12</v>
      </c>
      <c r="I1849" t="str">
        <f t="shared" si="338"/>
        <v>Wednesday</v>
      </c>
      <c r="J1849">
        <f t="shared" si="339"/>
        <v>43.633333328180015</v>
      </c>
      <c r="K1849" s="1">
        <f t="shared" si="340"/>
        <v>42564.535127314812</v>
      </c>
      <c r="L1849" t="str">
        <f t="shared" si="341"/>
        <v>Trip Completed</v>
      </c>
      <c r="M1849" t="str">
        <f t="shared" si="342"/>
        <v>City</v>
      </c>
      <c r="N1849" s="1">
        <f t="shared" si="347"/>
        <v>42564</v>
      </c>
      <c r="O1849" t="str">
        <f t="shared" si="343"/>
        <v>13-Jul-2016 → 13-Jul-2016</v>
      </c>
      <c r="P1849" t="str">
        <f t="shared" si="344"/>
        <v>13-Jul-2016</v>
      </c>
      <c r="Q1849" s="2">
        <f t="shared" si="345"/>
        <v>42564</v>
      </c>
      <c r="R1849" t="str">
        <f t="shared" si="346"/>
        <v>Normal</v>
      </c>
    </row>
    <row r="1850" spans="1:18" x14ac:dyDescent="0.35">
      <c r="A1850">
        <v>4157</v>
      </c>
      <c r="B1850" t="s">
        <v>6</v>
      </c>
      <c r="C1850">
        <f t="shared" si="336"/>
        <v>194</v>
      </c>
      <c r="D1850">
        <v>194</v>
      </c>
      <c r="E1850" t="s">
        <v>7</v>
      </c>
      <c r="F1850" s="1">
        <v>42565.211724537039</v>
      </c>
      <c r="G1850" s="1">
        <v>42565.231064814812</v>
      </c>
      <c r="H1850">
        <f t="shared" si="337"/>
        <v>5</v>
      </c>
      <c r="I1850" t="str">
        <f t="shared" si="338"/>
        <v>Thursday</v>
      </c>
      <c r="J1850">
        <f t="shared" si="339"/>
        <v>27.849999993341044</v>
      </c>
      <c r="K1850" s="1">
        <f t="shared" si="340"/>
        <v>42565.231064814812</v>
      </c>
      <c r="L1850" t="str">
        <f t="shared" si="341"/>
        <v>Trip Completed</v>
      </c>
      <c r="M1850" t="str">
        <f t="shared" si="342"/>
        <v>Airport</v>
      </c>
      <c r="N1850" s="1">
        <f t="shared" si="347"/>
        <v>42565</v>
      </c>
      <c r="O1850" t="str">
        <f t="shared" si="343"/>
        <v>14-Jul-2016 → 14-Jul-2016</v>
      </c>
      <c r="P1850" t="str">
        <f t="shared" si="344"/>
        <v>14-Jul-2016</v>
      </c>
      <c r="Q1850" s="2">
        <f t="shared" si="345"/>
        <v>42565</v>
      </c>
      <c r="R1850" t="str">
        <f t="shared" si="346"/>
        <v>Normal</v>
      </c>
    </row>
    <row r="1851" spans="1:18" x14ac:dyDescent="0.35">
      <c r="A1851">
        <v>5340</v>
      </c>
      <c r="B1851" t="s">
        <v>6</v>
      </c>
      <c r="C1851">
        <f t="shared" si="336"/>
        <v>194</v>
      </c>
      <c r="D1851">
        <v>194</v>
      </c>
      <c r="E1851" t="s">
        <v>7</v>
      </c>
      <c r="F1851" s="1">
        <v>42565.939062500001</v>
      </c>
      <c r="G1851" s="1">
        <v>42565.989236111112</v>
      </c>
      <c r="H1851">
        <f t="shared" si="337"/>
        <v>22</v>
      </c>
      <c r="I1851" t="str">
        <f t="shared" si="338"/>
        <v>Thursday</v>
      </c>
      <c r="J1851">
        <f t="shared" si="339"/>
        <v>72.249999999767169</v>
      </c>
      <c r="K1851" s="1">
        <f t="shared" si="340"/>
        <v>42565.989236111112</v>
      </c>
      <c r="L1851" t="str">
        <f t="shared" si="341"/>
        <v>Trip Completed</v>
      </c>
      <c r="M1851" t="str">
        <f t="shared" si="342"/>
        <v>Airport</v>
      </c>
      <c r="N1851" s="1">
        <f t="shared" si="347"/>
        <v>42565</v>
      </c>
      <c r="O1851" t="str">
        <f t="shared" si="343"/>
        <v>14-Jul-2016 → 14-Jul-2016</v>
      </c>
      <c r="P1851" t="str">
        <f t="shared" si="344"/>
        <v>14-Jul-2016</v>
      </c>
      <c r="Q1851" s="2">
        <f t="shared" si="345"/>
        <v>42565</v>
      </c>
      <c r="R1851" t="str">
        <f t="shared" si="346"/>
        <v>Normal</v>
      </c>
    </row>
    <row r="1852" spans="1:18" x14ac:dyDescent="0.35">
      <c r="A1852">
        <v>6257</v>
      </c>
      <c r="B1852" t="s">
        <v>6</v>
      </c>
      <c r="C1852">
        <f t="shared" si="336"/>
        <v>194</v>
      </c>
      <c r="D1852">
        <v>194</v>
      </c>
      <c r="E1852" t="s">
        <v>7</v>
      </c>
      <c r="F1852" s="1">
        <v>42566.752534722225</v>
      </c>
      <c r="G1852" s="1">
        <v>42566.794942129629</v>
      </c>
      <c r="H1852">
        <f t="shared" si="337"/>
        <v>18</v>
      </c>
      <c r="I1852" t="str">
        <f t="shared" si="338"/>
        <v>Friday</v>
      </c>
      <c r="J1852">
        <f t="shared" si="339"/>
        <v>61.066666661063209</v>
      </c>
      <c r="K1852" s="1">
        <f t="shared" si="340"/>
        <v>42566.794942129629</v>
      </c>
      <c r="L1852" t="str">
        <f t="shared" si="341"/>
        <v>Trip Completed</v>
      </c>
      <c r="M1852" t="str">
        <f t="shared" si="342"/>
        <v>Airport</v>
      </c>
      <c r="N1852" s="1">
        <f t="shared" si="347"/>
        <v>42566</v>
      </c>
      <c r="O1852" t="str">
        <f t="shared" si="343"/>
        <v>15-Jul-2016 → 15-Jul-2016</v>
      </c>
      <c r="P1852" t="str">
        <f t="shared" si="344"/>
        <v>15-Jul-2016</v>
      </c>
      <c r="Q1852" s="2">
        <f t="shared" si="345"/>
        <v>42566</v>
      </c>
      <c r="R1852" t="str">
        <f t="shared" si="346"/>
        <v>Normal</v>
      </c>
    </row>
    <row r="1853" spans="1:18" x14ac:dyDescent="0.35">
      <c r="A1853">
        <v>564</v>
      </c>
      <c r="B1853" t="s">
        <v>6</v>
      </c>
      <c r="C1853">
        <f t="shared" si="336"/>
        <v>195</v>
      </c>
      <c r="D1853">
        <v>195</v>
      </c>
      <c r="E1853" t="s">
        <v>7</v>
      </c>
      <c r="F1853" s="1">
        <v>42681.430555555555</v>
      </c>
      <c r="G1853" s="1">
        <v>42681.474305555559</v>
      </c>
      <c r="H1853">
        <f t="shared" si="337"/>
        <v>10</v>
      </c>
      <c r="I1853" t="str">
        <f t="shared" si="338"/>
        <v>Monday</v>
      </c>
      <c r="J1853">
        <f t="shared" si="339"/>
        <v>63.000000006286427</v>
      </c>
      <c r="K1853" s="1">
        <f t="shared" si="340"/>
        <v>42681.474305555559</v>
      </c>
      <c r="L1853" t="str">
        <f t="shared" si="341"/>
        <v>Trip Completed</v>
      </c>
      <c r="M1853" t="str">
        <f t="shared" si="342"/>
        <v>Airport</v>
      </c>
      <c r="N1853" s="1">
        <f t="shared" si="347"/>
        <v>42681</v>
      </c>
      <c r="O1853" t="str">
        <f t="shared" si="343"/>
        <v>07-Nov-2016 → 07-Nov-2016</v>
      </c>
      <c r="P1853" t="str">
        <f t="shared" si="344"/>
        <v>07-Nov-2016</v>
      </c>
      <c r="Q1853" s="2">
        <f t="shared" si="345"/>
        <v>42681</v>
      </c>
      <c r="R1853" t="str">
        <f t="shared" si="346"/>
        <v>Holiday</v>
      </c>
    </row>
    <row r="1854" spans="1:18" x14ac:dyDescent="0.35">
      <c r="A1854">
        <v>1271</v>
      </c>
      <c r="B1854" t="s">
        <v>6</v>
      </c>
      <c r="C1854">
        <f t="shared" si="336"/>
        <v>195</v>
      </c>
      <c r="D1854">
        <v>195</v>
      </c>
      <c r="E1854" t="s">
        <v>7</v>
      </c>
      <c r="F1854" s="1">
        <v>42681.916666666664</v>
      </c>
      <c r="G1854" s="1">
        <v>42681.943055555559</v>
      </c>
      <c r="H1854">
        <f t="shared" si="337"/>
        <v>22</v>
      </c>
      <c r="I1854" t="str">
        <f t="shared" si="338"/>
        <v>Monday</v>
      </c>
      <c r="J1854">
        <f t="shared" si="339"/>
        <v>38.000000008614734</v>
      </c>
      <c r="K1854" s="1">
        <f t="shared" si="340"/>
        <v>42681.943055555559</v>
      </c>
      <c r="L1854" t="str">
        <f t="shared" si="341"/>
        <v>Trip Completed</v>
      </c>
      <c r="M1854" t="str">
        <f t="shared" si="342"/>
        <v>Airport</v>
      </c>
      <c r="N1854" s="1">
        <f t="shared" si="347"/>
        <v>42681</v>
      </c>
      <c r="O1854" t="str">
        <f t="shared" si="343"/>
        <v>07-Nov-2016 → 07-Nov-2016</v>
      </c>
      <c r="P1854" t="str">
        <f t="shared" si="344"/>
        <v>07-Nov-2016</v>
      </c>
      <c r="Q1854" s="2">
        <f t="shared" si="345"/>
        <v>42681</v>
      </c>
      <c r="R1854" t="str">
        <f t="shared" si="346"/>
        <v>Holiday</v>
      </c>
    </row>
    <row r="1855" spans="1:18" x14ac:dyDescent="0.35">
      <c r="A1855">
        <v>1647</v>
      </c>
      <c r="B1855" t="s">
        <v>6</v>
      </c>
      <c r="C1855">
        <f t="shared" si="336"/>
        <v>195</v>
      </c>
      <c r="D1855">
        <v>195</v>
      </c>
      <c r="E1855" t="s">
        <v>7</v>
      </c>
      <c r="F1855" s="1">
        <v>42711.300694444442</v>
      </c>
      <c r="G1855" s="1">
        <v>42711.32708333333</v>
      </c>
      <c r="H1855">
        <f t="shared" si="337"/>
        <v>7</v>
      </c>
      <c r="I1855" t="str">
        <f t="shared" si="338"/>
        <v>Wednesday</v>
      </c>
      <c r="J1855">
        <f t="shared" si="339"/>
        <v>37.999999998137355</v>
      </c>
      <c r="K1855" s="1">
        <f t="shared" si="340"/>
        <v>42711.32708333333</v>
      </c>
      <c r="L1855" t="str">
        <f t="shared" si="341"/>
        <v>Trip Completed</v>
      </c>
      <c r="M1855" t="str">
        <f t="shared" si="342"/>
        <v>Airport</v>
      </c>
      <c r="N1855" s="1">
        <f t="shared" si="347"/>
        <v>42711</v>
      </c>
      <c r="O1855" t="str">
        <f t="shared" si="343"/>
        <v>07-Dec-2016 → 07-Dec-2016</v>
      </c>
      <c r="P1855" t="str">
        <f t="shared" si="344"/>
        <v>07-Dec-2016</v>
      </c>
      <c r="Q1855" s="2">
        <f t="shared" si="345"/>
        <v>42711</v>
      </c>
      <c r="R1855" t="str">
        <f t="shared" si="346"/>
        <v>Strike/Disruption (Vardah cyclone in Chennai)</v>
      </c>
    </row>
    <row r="1856" spans="1:18" x14ac:dyDescent="0.35">
      <c r="A1856">
        <v>2767</v>
      </c>
      <c r="B1856" t="s">
        <v>6</v>
      </c>
      <c r="C1856">
        <f t="shared" si="336"/>
        <v>195</v>
      </c>
      <c r="D1856">
        <v>195</v>
      </c>
      <c r="E1856" t="s">
        <v>7</v>
      </c>
      <c r="F1856" s="1">
        <v>42564.171678240738</v>
      </c>
      <c r="G1856" s="1">
        <v>42564.207812499997</v>
      </c>
      <c r="H1856">
        <f t="shared" si="337"/>
        <v>4</v>
      </c>
      <c r="I1856" t="str">
        <f t="shared" si="338"/>
        <v>Wednesday</v>
      </c>
      <c r="J1856">
        <f t="shared" si="339"/>
        <v>52.033333332510665</v>
      </c>
      <c r="K1856" s="1">
        <f t="shared" si="340"/>
        <v>42564.207812499997</v>
      </c>
      <c r="L1856" t="str">
        <f t="shared" si="341"/>
        <v>Trip Completed</v>
      </c>
      <c r="M1856" t="str">
        <f t="shared" si="342"/>
        <v>Airport</v>
      </c>
      <c r="N1856" s="1">
        <f t="shared" si="347"/>
        <v>42564</v>
      </c>
      <c r="O1856" t="str">
        <f t="shared" si="343"/>
        <v>13-Jul-2016 → 13-Jul-2016</v>
      </c>
      <c r="P1856" t="str">
        <f t="shared" si="344"/>
        <v>13-Jul-2016</v>
      </c>
      <c r="Q1856" s="2">
        <f t="shared" si="345"/>
        <v>42564</v>
      </c>
      <c r="R1856" t="str">
        <f t="shared" si="346"/>
        <v>Normal</v>
      </c>
    </row>
    <row r="1857" spans="1:18" x14ac:dyDescent="0.35">
      <c r="A1857">
        <v>3646</v>
      </c>
      <c r="B1857" t="s">
        <v>6</v>
      </c>
      <c r="C1857">
        <f t="shared" si="336"/>
        <v>195</v>
      </c>
      <c r="D1857">
        <v>195</v>
      </c>
      <c r="E1857" t="s">
        <v>7</v>
      </c>
      <c r="F1857" s="1">
        <v>42564.799305555556</v>
      </c>
      <c r="G1857" s="1">
        <v>42564.825150462966</v>
      </c>
      <c r="H1857">
        <f t="shared" si="337"/>
        <v>19</v>
      </c>
      <c r="I1857" t="str">
        <f t="shared" si="338"/>
        <v>Wednesday</v>
      </c>
      <c r="J1857">
        <f t="shared" si="339"/>
        <v>37.216666670283303</v>
      </c>
      <c r="K1857" s="1">
        <f t="shared" si="340"/>
        <v>42564.825150462966</v>
      </c>
      <c r="L1857" t="str">
        <f t="shared" si="341"/>
        <v>Trip Completed</v>
      </c>
      <c r="M1857" t="str">
        <f t="shared" si="342"/>
        <v>Airport</v>
      </c>
      <c r="N1857" s="1">
        <f t="shared" si="347"/>
        <v>42564</v>
      </c>
      <c r="O1857" t="str">
        <f t="shared" si="343"/>
        <v>13-Jul-2016 → 13-Jul-2016</v>
      </c>
      <c r="P1857" t="str">
        <f t="shared" si="344"/>
        <v>13-Jul-2016</v>
      </c>
      <c r="Q1857" s="2">
        <f t="shared" si="345"/>
        <v>42564</v>
      </c>
      <c r="R1857" t="str">
        <f t="shared" si="346"/>
        <v>Normal</v>
      </c>
    </row>
    <row r="1858" spans="1:18" x14ac:dyDescent="0.35">
      <c r="A1858">
        <v>4865</v>
      </c>
      <c r="B1858" t="s">
        <v>6</v>
      </c>
      <c r="C1858">
        <f t="shared" ref="C1858:C1921" si="348">IF(ISNUMBER(D1858), D1858, "Unavailable")</f>
        <v>195</v>
      </c>
      <c r="D1858">
        <v>195</v>
      </c>
      <c r="E1858" t="s">
        <v>7</v>
      </c>
      <c r="F1858" s="1">
        <v>42565.734143518515</v>
      </c>
      <c r="G1858" s="1">
        <v>42565.789907407408</v>
      </c>
      <c r="H1858">
        <f t="shared" si="337"/>
        <v>17</v>
      </c>
      <c r="I1858" t="str">
        <f t="shared" si="338"/>
        <v>Thursday</v>
      </c>
      <c r="J1858">
        <f t="shared" si="339"/>
        <v>80.300000006100163</v>
      </c>
      <c r="K1858" s="1">
        <f t="shared" si="340"/>
        <v>42565.789907407408</v>
      </c>
      <c r="L1858" t="str">
        <f t="shared" si="341"/>
        <v>Trip Completed</v>
      </c>
      <c r="M1858" t="str">
        <f t="shared" si="342"/>
        <v>Airport</v>
      </c>
      <c r="N1858" s="1">
        <f t="shared" si="347"/>
        <v>42565</v>
      </c>
      <c r="O1858" t="str">
        <f t="shared" si="343"/>
        <v>14-Jul-2016 → 14-Jul-2016</v>
      </c>
      <c r="P1858" t="str">
        <f t="shared" si="344"/>
        <v>14-Jul-2016</v>
      </c>
      <c r="Q1858" s="2">
        <f t="shared" si="345"/>
        <v>42565</v>
      </c>
      <c r="R1858" t="str">
        <f t="shared" si="346"/>
        <v>Normal</v>
      </c>
    </row>
    <row r="1859" spans="1:18" x14ac:dyDescent="0.35">
      <c r="A1859">
        <v>6055</v>
      </c>
      <c r="B1859" t="s">
        <v>6</v>
      </c>
      <c r="C1859">
        <f t="shared" si="348"/>
        <v>195</v>
      </c>
      <c r="D1859">
        <v>195</v>
      </c>
      <c r="E1859" t="s">
        <v>7</v>
      </c>
      <c r="F1859" s="1">
        <v>42566.566365740742</v>
      </c>
      <c r="G1859" s="1">
        <v>42566.605810185189</v>
      </c>
      <c r="H1859">
        <f t="shared" ref="H1859:H1922" si="349">HOUR(F1859)</f>
        <v>13</v>
      </c>
      <c r="I1859" t="str">
        <f t="shared" ref="I1859:I1922" si="350">TEXT(F1859, "dddd")</f>
        <v>Friday</v>
      </c>
      <c r="J1859">
        <f t="shared" ref="J1859:J1922" si="351">(G1859 - F1859) * 1440</f>
        <v>56.800000002840534</v>
      </c>
      <c r="K1859" s="1">
        <f t="shared" ref="K1859:K1922" si="352">IF(TRIM(E1859)="Trip Completed", G1859, "Unavailable")</f>
        <v>42566.605810185189</v>
      </c>
      <c r="L1859" t="str">
        <f t="shared" ref="L1859:L1922" si="353">PROPER(TRIM(E1859))</f>
        <v>Trip Completed</v>
      </c>
      <c r="M1859" t="str">
        <f t="shared" ref="M1859:M1922" si="354">PROPER(TRIM(B1859))</f>
        <v>Airport</v>
      </c>
      <c r="N1859" s="1">
        <f t="shared" si="347"/>
        <v>42566</v>
      </c>
      <c r="O1859" t="str">
        <f t="shared" ref="O1859:O1922" si="355">TEXT(F1859,"dd-mmm-yyyy") &amp; " → " &amp; IF(G1859="", "", TEXT(G1859,"dd-mmm-yyyy"))</f>
        <v>15-Jul-2016 → 15-Jul-2016</v>
      </c>
      <c r="P1859" t="str">
        <f t="shared" ref="P1859:P1922" si="356">LEFT(O1859, FIND("→", O1859)-2)</f>
        <v>15-Jul-2016</v>
      </c>
      <c r="Q1859" s="2">
        <f t="shared" ref="Q1859:Q1922" si="357">DATEVALUE(LEFT(O1859, FIND("→", O1859)-2))</f>
        <v>42566</v>
      </c>
      <c r="R1859" t="str">
        <f t="shared" ref="R1859:R1922" si="358">IF(Q1859=DATE(2016,11,7),"Holiday", IF(Q1859=DATE(2016,12,7),"Strike/Disruption (Vardah cyclone in Chennai)","Normal"))</f>
        <v>Normal</v>
      </c>
    </row>
    <row r="1860" spans="1:18" x14ac:dyDescent="0.35">
      <c r="A1860">
        <v>6679</v>
      </c>
      <c r="B1860" t="s">
        <v>6</v>
      </c>
      <c r="C1860">
        <f t="shared" si="348"/>
        <v>195</v>
      </c>
      <c r="D1860">
        <v>195</v>
      </c>
      <c r="E1860" t="s">
        <v>7</v>
      </c>
      <c r="F1860" s="1">
        <v>42566.934814814813</v>
      </c>
      <c r="G1860" s="1">
        <v>42566.963946759257</v>
      </c>
      <c r="H1860">
        <f t="shared" si="349"/>
        <v>22</v>
      </c>
      <c r="I1860" t="str">
        <f t="shared" si="350"/>
        <v>Friday</v>
      </c>
      <c r="J1860">
        <f t="shared" si="351"/>
        <v>41.949999999487773</v>
      </c>
      <c r="K1860" s="1">
        <f t="shared" si="352"/>
        <v>42566.963946759257</v>
      </c>
      <c r="L1860" t="str">
        <f t="shared" si="353"/>
        <v>Trip Completed</v>
      </c>
      <c r="M1860" t="str">
        <f t="shared" si="354"/>
        <v>Airport</v>
      </c>
      <c r="N1860" s="1">
        <f t="shared" ref="N1860:N1923" si="359">INT(F1860)</f>
        <v>42566</v>
      </c>
      <c r="O1860" t="str">
        <f t="shared" si="355"/>
        <v>15-Jul-2016 → 15-Jul-2016</v>
      </c>
      <c r="P1860" t="str">
        <f t="shared" si="356"/>
        <v>15-Jul-2016</v>
      </c>
      <c r="Q1860" s="2">
        <f t="shared" si="357"/>
        <v>42566</v>
      </c>
      <c r="R1860" t="str">
        <f t="shared" si="358"/>
        <v>Normal</v>
      </c>
    </row>
    <row r="1861" spans="1:18" x14ac:dyDescent="0.35">
      <c r="A1861">
        <v>283</v>
      </c>
      <c r="B1861" t="s">
        <v>6</v>
      </c>
      <c r="C1861">
        <f t="shared" si="348"/>
        <v>196</v>
      </c>
      <c r="D1861">
        <v>196</v>
      </c>
      <c r="E1861" t="s">
        <v>7</v>
      </c>
      <c r="F1861" s="1">
        <v>42681.292361111111</v>
      </c>
      <c r="G1861" s="1">
        <v>42681.313888888886</v>
      </c>
      <c r="H1861">
        <f t="shared" si="349"/>
        <v>7</v>
      </c>
      <c r="I1861" t="str">
        <f t="shared" si="350"/>
        <v>Monday</v>
      </c>
      <c r="J1861">
        <f t="shared" si="351"/>
        <v>30.99999999627471</v>
      </c>
      <c r="K1861" s="1">
        <f t="shared" si="352"/>
        <v>42681.313888888886</v>
      </c>
      <c r="L1861" t="str">
        <f t="shared" si="353"/>
        <v>Trip Completed</v>
      </c>
      <c r="M1861" t="str">
        <f t="shared" si="354"/>
        <v>Airport</v>
      </c>
      <c r="N1861" s="1">
        <f t="shared" si="359"/>
        <v>42681</v>
      </c>
      <c r="O1861" t="str">
        <f t="shared" si="355"/>
        <v>07-Nov-2016 → 07-Nov-2016</v>
      </c>
      <c r="P1861" t="str">
        <f t="shared" si="356"/>
        <v>07-Nov-2016</v>
      </c>
      <c r="Q1861" s="2">
        <f t="shared" si="357"/>
        <v>42681</v>
      </c>
      <c r="R1861" t="str">
        <f t="shared" si="358"/>
        <v>Holiday</v>
      </c>
    </row>
    <row r="1862" spans="1:18" x14ac:dyDescent="0.35">
      <c r="A1862">
        <v>489</v>
      </c>
      <c r="B1862" t="s">
        <v>8</v>
      </c>
      <c r="C1862">
        <f t="shared" si="348"/>
        <v>196</v>
      </c>
      <c r="D1862">
        <v>196</v>
      </c>
      <c r="E1862" t="s">
        <v>7</v>
      </c>
      <c r="F1862" s="1">
        <v>42681.395138888889</v>
      </c>
      <c r="G1862" s="1">
        <v>42681.431250000001</v>
      </c>
      <c r="H1862">
        <f t="shared" si="349"/>
        <v>9</v>
      </c>
      <c r="I1862" t="str">
        <f t="shared" si="350"/>
        <v>Monday</v>
      </c>
      <c r="J1862">
        <f t="shared" si="351"/>
        <v>52.000000001862645</v>
      </c>
      <c r="K1862" s="1">
        <f t="shared" si="352"/>
        <v>42681.431250000001</v>
      </c>
      <c r="L1862" t="str">
        <f t="shared" si="353"/>
        <v>Trip Completed</v>
      </c>
      <c r="M1862" t="str">
        <f t="shared" si="354"/>
        <v>City</v>
      </c>
      <c r="N1862" s="1">
        <f t="shared" si="359"/>
        <v>42681</v>
      </c>
      <c r="O1862" t="str">
        <f t="shared" si="355"/>
        <v>07-Nov-2016 → 07-Nov-2016</v>
      </c>
      <c r="P1862" t="str">
        <f t="shared" si="356"/>
        <v>07-Nov-2016</v>
      </c>
      <c r="Q1862" s="2">
        <f t="shared" si="357"/>
        <v>42681</v>
      </c>
      <c r="R1862" t="str">
        <f t="shared" si="358"/>
        <v>Holiday</v>
      </c>
    </row>
    <row r="1863" spans="1:18" x14ac:dyDescent="0.35">
      <c r="A1863">
        <v>1559</v>
      </c>
      <c r="B1863" t="s">
        <v>6</v>
      </c>
      <c r="C1863">
        <f t="shared" si="348"/>
        <v>196</v>
      </c>
      <c r="D1863">
        <v>196</v>
      </c>
      <c r="E1863" t="s">
        <v>7</v>
      </c>
      <c r="F1863" s="1">
        <v>42711.256249999999</v>
      </c>
      <c r="G1863" s="1">
        <v>42711.286805555559</v>
      </c>
      <c r="H1863">
        <f t="shared" si="349"/>
        <v>6</v>
      </c>
      <c r="I1863" t="str">
        <f t="shared" si="350"/>
        <v>Wednesday</v>
      </c>
      <c r="J1863">
        <f t="shared" si="351"/>
        <v>44.00000000721775</v>
      </c>
      <c r="K1863" s="1">
        <f t="shared" si="352"/>
        <v>42711.286805555559</v>
      </c>
      <c r="L1863" t="str">
        <f t="shared" si="353"/>
        <v>Trip Completed</v>
      </c>
      <c r="M1863" t="str">
        <f t="shared" si="354"/>
        <v>Airport</v>
      </c>
      <c r="N1863" s="1">
        <f t="shared" si="359"/>
        <v>42711</v>
      </c>
      <c r="O1863" t="str">
        <f t="shared" si="355"/>
        <v>07-Dec-2016 → 07-Dec-2016</v>
      </c>
      <c r="P1863" t="str">
        <f t="shared" si="356"/>
        <v>07-Dec-2016</v>
      </c>
      <c r="Q1863" s="2">
        <f t="shared" si="357"/>
        <v>42711</v>
      </c>
      <c r="R1863" t="str">
        <f t="shared" si="358"/>
        <v>Strike/Disruption (Vardah cyclone in Chennai)</v>
      </c>
    </row>
    <row r="1864" spans="1:18" x14ac:dyDescent="0.35">
      <c r="A1864">
        <v>2545</v>
      </c>
      <c r="B1864" t="s">
        <v>6</v>
      </c>
      <c r="C1864">
        <f t="shared" si="348"/>
        <v>196</v>
      </c>
      <c r="D1864">
        <v>196</v>
      </c>
      <c r="E1864" t="s">
        <v>7</v>
      </c>
      <c r="F1864" s="1">
        <v>42711.888888888891</v>
      </c>
      <c r="G1864" s="1">
        <v>42711.911805555559</v>
      </c>
      <c r="H1864">
        <f t="shared" si="349"/>
        <v>21</v>
      </c>
      <c r="I1864" t="str">
        <f t="shared" si="350"/>
        <v>Wednesday</v>
      </c>
      <c r="J1864">
        <f t="shared" si="351"/>
        <v>33.000000002793968</v>
      </c>
      <c r="K1864" s="1">
        <f t="shared" si="352"/>
        <v>42711.911805555559</v>
      </c>
      <c r="L1864" t="str">
        <f t="shared" si="353"/>
        <v>Trip Completed</v>
      </c>
      <c r="M1864" t="str">
        <f t="shared" si="354"/>
        <v>Airport</v>
      </c>
      <c r="N1864" s="1">
        <f t="shared" si="359"/>
        <v>42711</v>
      </c>
      <c r="O1864" t="str">
        <f t="shared" si="355"/>
        <v>07-Dec-2016 → 07-Dec-2016</v>
      </c>
      <c r="P1864" t="str">
        <f t="shared" si="356"/>
        <v>07-Dec-2016</v>
      </c>
      <c r="Q1864" s="2">
        <f t="shared" si="357"/>
        <v>42711</v>
      </c>
      <c r="R1864" t="str">
        <f t="shared" si="358"/>
        <v>Strike/Disruption (Vardah cyclone in Chennai)</v>
      </c>
    </row>
    <row r="1865" spans="1:18" x14ac:dyDescent="0.35">
      <c r="A1865">
        <v>3333</v>
      </c>
      <c r="B1865" t="s">
        <v>8</v>
      </c>
      <c r="C1865">
        <f t="shared" si="348"/>
        <v>196</v>
      </c>
      <c r="D1865">
        <v>196</v>
      </c>
      <c r="E1865" t="s">
        <v>7</v>
      </c>
      <c r="F1865" s="1">
        <v>42564.524467592593</v>
      </c>
      <c r="G1865" s="1">
        <v>42564.570740740739</v>
      </c>
      <c r="H1865">
        <f t="shared" si="349"/>
        <v>12</v>
      </c>
      <c r="I1865" t="str">
        <f t="shared" si="350"/>
        <v>Wednesday</v>
      </c>
      <c r="J1865">
        <f t="shared" si="351"/>
        <v>66.63333332980983</v>
      </c>
      <c r="K1865" s="1">
        <f t="shared" si="352"/>
        <v>42564.570740740739</v>
      </c>
      <c r="L1865" t="str">
        <f t="shared" si="353"/>
        <v>Trip Completed</v>
      </c>
      <c r="M1865" t="str">
        <f t="shared" si="354"/>
        <v>City</v>
      </c>
      <c r="N1865" s="1">
        <f t="shared" si="359"/>
        <v>42564</v>
      </c>
      <c r="O1865" t="str">
        <f t="shared" si="355"/>
        <v>13-Jul-2016 → 13-Jul-2016</v>
      </c>
      <c r="P1865" t="str">
        <f t="shared" si="356"/>
        <v>13-Jul-2016</v>
      </c>
      <c r="Q1865" s="2">
        <f t="shared" si="357"/>
        <v>42564</v>
      </c>
      <c r="R1865" t="str">
        <f t="shared" si="358"/>
        <v>Normal</v>
      </c>
    </row>
    <row r="1866" spans="1:18" x14ac:dyDescent="0.35">
      <c r="A1866">
        <v>4037</v>
      </c>
      <c r="B1866" t="s">
        <v>6</v>
      </c>
      <c r="C1866">
        <f t="shared" si="348"/>
        <v>196</v>
      </c>
      <c r="D1866">
        <v>196</v>
      </c>
      <c r="E1866" t="s">
        <v>7</v>
      </c>
      <c r="F1866" s="1">
        <v>42565.022743055553</v>
      </c>
      <c r="G1866" s="1">
        <v>42565.053483796299</v>
      </c>
      <c r="H1866">
        <f t="shared" si="349"/>
        <v>0</v>
      </c>
      <c r="I1866" t="str">
        <f t="shared" si="350"/>
        <v>Thursday</v>
      </c>
      <c r="J1866">
        <f t="shared" si="351"/>
        <v>44.266666673356667</v>
      </c>
      <c r="K1866" s="1">
        <f t="shared" si="352"/>
        <v>42565.053483796299</v>
      </c>
      <c r="L1866" t="str">
        <f t="shared" si="353"/>
        <v>Trip Completed</v>
      </c>
      <c r="M1866" t="str">
        <f t="shared" si="354"/>
        <v>Airport</v>
      </c>
      <c r="N1866" s="1">
        <f t="shared" si="359"/>
        <v>42565</v>
      </c>
      <c r="O1866" t="str">
        <f t="shared" si="355"/>
        <v>14-Jul-2016 → 14-Jul-2016</v>
      </c>
      <c r="P1866" t="str">
        <f t="shared" si="356"/>
        <v>14-Jul-2016</v>
      </c>
      <c r="Q1866" s="2">
        <f t="shared" si="357"/>
        <v>42565</v>
      </c>
      <c r="R1866" t="str">
        <f t="shared" si="358"/>
        <v>Normal</v>
      </c>
    </row>
    <row r="1867" spans="1:18" x14ac:dyDescent="0.35">
      <c r="A1867">
        <v>4578</v>
      </c>
      <c r="B1867" t="s">
        <v>6</v>
      </c>
      <c r="C1867">
        <f t="shared" si="348"/>
        <v>196</v>
      </c>
      <c r="D1867">
        <v>196</v>
      </c>
      <c r="E1867" t="s">
        <v>7</v>
      </c>
      <c r="F1867" s="1">
        <v>42565.416076388887</v>
      </c>
      <c r="G1867" s="1">
        <v>42565.461041666669</v>
      </c>
      <c r="H1867">
        <f t="shared" si="349"/>
        <v>9</v>
      </c>
      <c r="I1867" t="str">
        <f t="shared" si="350"/>
        <v>Thursday</v>
      </c>
      <c r="J1867">
        <f t="shared" si="351"/>
        <v>64.750000006752089</v>
      </c>
      <c r="K1867" s="1">
        <f t="shared" si="352"/>
        <v>42565.461041666669</v>
      </c>
      <c r="L1867" t="str">
        <f t="shared" si="353"/>
        <v>Trip Completed</v>
      </c>
      <c r="M1867" t="str">
        <f t="shared" si="354"/>
        <v>Airport</v>
      </c>
      <c r="N1867" s="1">
        <f t="shared" si="359"/>
        <v>42565</v>
      </c>
      <c r="O1867" t="str">
        <f t="shared" si="355"/>
        <v>14-Jul-2016 → 14-Jul-2016</v>
      </c>
      <c r="P1867" t="str">
        <f t="shared" si="356"/>
        <v>14-Jul-2016</v>
      </c>
      <c r="Q1867" s="2">
        <f t="shared" si="357"/>
        <v>42565</v>
      </c>
      <c r="R1867" t="str">
        <f t="shared" si="358"/>
        <v>Normal</v>
      </c>
    </row>
    <row r="1868" spans="1:18" x14ac:dyDescent="0.35">
      <c r="A1868">
        <v>4664</v>
      </c>
      <c r="B1868" t="s">
        <v>8</v>
      </c>
      <c r="C1868">
        <f t="shared" si="348"/>
        <v>196</v>
      </c>
      <c r="D1868">
        <v>196</v>
      </c>
      <c r="E1868" t="s">
        <v>7</v>
      </c>
      <c r="F1868" s="1">
        <v>42565.516041666669</v>
      </c>
      <c r="G1868" s="1">
        <v>42565.540289351855</v>
      </c>
      <c r="H1868">
        <f t="shared" si="349"/>
        <v>12</v>
      </c>
      <c r="I1868" t="str">
        <f t="shared" si="350"/>
        <v>Thursday</v>
      </c>
      <c r="J1868">
        <f t="shared" si="351"/>
        <v>34.916666666977108</v>
      </c>
      <c r="K1868" s="1">
        <f t="shared" si="352"/>
        <v>42565.540289351855</v>
      </c>
      <c r="L1868" t="str">
        <f t="shared" si="353"/>
        <v>Trip Completed</v>
      </c>
      <c r="M1868" t="str">
        <f t="shared" si="354"/>
        <v>City</v>
      </c>
      <c r="N1868" s="1">
        <f t="shared" si="359"/>
        <v>42565</v>
      </c>
      <c r="O1868" t="str">
        <f t="shared" si="355"/>
        <v>14-Jul-2016 → 14-Jul-2016</v>
      </c>
      <c r="P1868" t="str">
        <f t="shared" si="356"/>
        <v>14-Jul-2016</v>
      </c>
      <c r="Q1868" s="2">
        <f t="shared" si="357"/>
        <v>42565</v>
      </c>
      <c r="R1868" t="str">
        <f t="shared" si="358"/>
        <v>Normal</v>
      </c>
    </row>
    <row r="1869" spans="1:18" x14ac:dyDescent="0.35">
      <c r="A1869">
        <v>4756</v>
      </c>
      <c r="B1869" t="s">
        <v>8</v>
      </c>
      <c r="C1869">
        <f t="shared" si="348"/>
        <v>196</v>
      </c>
      <c r="D1869">
        <v>196</v>
      </c>
      <c r="E1869" t="s">
        <v>7</v>
      </c>
      <c r="F1869" s="1">
        <v>42565.639293981483</v>
      </c>
      <c r="G1869" s="1">
        <v>42565.682673611111</v>
      </c>
      <c r="H1869">
        <f t="shared" si="349"/>
        <v>15</v>
      </c>
      <c r="I1869" t="str">
        <f t="shared" si="350"/>
        <v>Thursday</v>
      </c>
      <c r="J1869">
        <f t="shared" si="351"/>
        <v>62.466666663531214</v>
      </c>
      <c r="K1869" s="1">
        <f t="shared" si="352"/>
        <v>42565.682673611111</v>
      </c>
      <c r="L1869" t="str">
        <f t="shared" si="353"/>
        <v>Trip Completed</v>
      </c>
      <c r="M1869" t="str">
        <f t="shared" si="354"/>
        <v>City</v>
      </c>
      <c r="N1869" s="1">
        <f t="shared" si="359"/>
        <v>42565</v>
      </c>
      <c r="O1869" t="str">
        <f t="shared" si="355"/>
        <v>14-Jul-2016 → 14-Jul-2016</v>
      </c>
      <c r="P1869" t="str">
        <f t="shared" si="356"/>
        <v>14-Jul-2016</v>
      </c>
      <c r="Q1869" s="2">
        <f t="shared" si="357"/>
        <v>42565</v>
      </c>
      <c r="R1869" t="str">
        <f t="shared" si="358"/>
        <v>Normal</v>
      </c>
    </row>
    <row r="1870" spans="1:18" x14ac:dyDescent="0.35">
      <c r="A1870">
        <v>5843</v>
      </c>
      <c r="B1870" t="s">
        <v>6</v>
      </c>
      <c r="C1870">
        <f t="shared" si="348"/>
        <v>196</v>
      </c>
      <c r="D1870">
        <v>196</v>
      </c>
      <c r="E1870" t="s">
        <v>7</v>
      </c>
      <c r="F1870" s="1">
        <v>42566.382233796299</v>
      </c>
      <c r="G1870" s="1">
        <v>42566.400150462963</v>
      </c>
      <c r="H1870">
        <f t="shared" si="349"/>
        <v>9</v>
      </c>
      <c r="I1870" t="str">
        <f t="shared" si="350"/>
        <v>Friday</v>
      </c>
      <c r="J1870">
        <f t="shared" si="351"/>
        <v>25.799999996088445</v>
      </c>
      <c r="K1870" s="1">
        <f t="shared" si="352"/>
        <v>42566.400150462963</v>
      </c>
      <c r="L1870" t="str">
        <f t="shared" si="353"/>
        <v>Trip Completed</v>
      </c>
      <c r="M1870" t="str">
        <f t="shared" si="354"/>
        <v>Airport</v>
      </c>
      <c r="N1870" s="1">
        <f t="shared" si="359"/>
        <v>42566</v>
      </c>
      <c r="O1870" t="str">
        <f t="shared" si="355"/>
        <v>15-Jul-2016 → 15-Jul-2016</v>
      </c>
      <c r="P1870" t="str">
        <f t="shared" si="356"/>
        <v>15-Jul-2016</v>
      </c>
      <c r="Q1870" s="2">
        <f t="shared" si="357"/>
        <v>42566</v>
      </c>
      <c r="R1870" t="str">
        <f t="shared" si="358"/>
        <v>Normal</v>
      </c>
    </row>
    <row r="1871" spans="1:18" x14ac:dyDescent="0.35">
      <c r="A1871">
        <v>6045</v>
      </c>
      <c r="B1871" t="s">
        <v>8</v>
      </c>
      <c r="C1871">
        <f t="shared" si="348"/>
        <v>196</v>
      </c>
      <c r="D1871">
        <v>196</v>
      </c>
      <c r="E1871" t="s">
        <v>7</v>
      </c>
      <c r="F1871" s="1">
        <v>42566.555150462962</v>
      </c>
      <c r="G1871" s="1">
        <v>42566.583784722221</v>
      </c>
      <c r="H1871">
        <f t="shared" si="349"/>
        <v>13</v>
      </c>
      <c r="I1871" t="str">
        <f t="shared" si="350"/>
        <v>Friday</v>
      </c>
      <c r="J1871">
        <f t="shared" si="351"/>
        <v>41.23333333292976</v>
      </c>
      <c r="K1871" s="1">
        <f t="shared" si="352"/>
        <v>42566.583784722221</v>
      </c>
      <c r="L1871" t="str">
        <f t="shared" si="353"/>
        <v>Trip Completed</v>
      </c>
      <c r="M1871" t="str">
        <f t="shared" si="354"/>
        <v>City</v>
      </c>
      <c r="N1871" s="1">
        <f t="shared" si="359"/>
        <v>42566</v>
      </c>
      <c r="O1871" t="str">
        <f t="shared" si="355"/>
        <v>15-Jul-2016 → 15-Jul-2016</v>
      </c>
      <c r="P1871" t="str">
        <f t="shared" si="356"/>
        <v>15-Jul-2016</v>
      </c>
      <c r="Q1871" s="2">
        <f t="shared" si="357"/>
        <v>42566</v>
      </c>
      <c r="R1871" t="str">
        <f t="shared" si="358"/>
        <v>Normal</v>
      </c>
    </row>
    <row r="1872" spans="1:18" x14ac:dyDescent="0.35">
      <c r="A1872">
        <v>6735</v>
      </c>
      <c r="B1872" t="s">
        <v>6</v>
      </c>
      <c r="C1872">
        <f t="shared" si="348"/>
        <v>196</v>
      </c>
      <c r="D1872">
        <v>196</v>
      </c>
      <c r="E1872" t="s">
        <v>7</v>
      </c>
      <c r="F1872" s="1">
        <v>42566.982789351852</v>
      </c>
      <c r="G1872" s="1">
        <v>42567.008148148147</v>
      </c>
      <c r="H1872">
        <f t="shared" si="349"/>
        <v>23</v>
      </c>
      <c r="I1872" t="str">
        <f t="shared" si="350"/>
        <v>Friday</v>
      </c>
      <c r="J1872">
        <f t="shared" si="351"/>
        <v>36.516666663810611</v>
      </c>
      <c r="K1872" s="1">
        <f t="shared" si="352"/>
        <v>42567.008148148147</v>
      </c>
      <c r="L1872" t="str">
        <f t="shared" si="353"/>
        <v>Trip Completed</v>
      </c>
      <c r="M1872" t="str">
        <f t="shared" si="354"/>
        <v>Airport</v>
      </c>
      <c r="N1872" s="1">
        <f t="shared" si="359"/>
        <v>42566</v>
      </c>
      <c r="O1872" t="str">
        <f t="shared" si="355"/>
        <v>15-Jul-2016 → 16-Jul-2016</v>
      </c>
      <c r="P1872" t="str">
        <f t="shared" si="356"/>
        <v>15-Jul-2016</v>
      </c>
      <c r="Q1872" s="2">
        <f t="shared" si="357"/>
        <v>42566</v>
      </c>
      <c r="R1872" t="str">
        <f t="shared" si="358"/>
        <v>Normal</v>
      </c>
    </row>
    <row r="1873" spans="1:18" x14ac:dyDescent="0.35">
      <c r="A1873">
        <v>335</v>
      </c>
      <c r="B1873" t="s">
        <v>8</v>
      </c>
      <c r="C1873">
        <f t="shared" si="348"/>
        <v>197</v>
      </c>
      <c r="D1873">
        <v>197</v>
      </c>
      <c r="E1873" t="s">
        <v>7</v>
      </c>
      <c r="F1873" s="1">
        <v>42681.318749999999</v>
      </c>
      <c r="G1873" s="1">
        <v>42681.349305555559</v>
      </c>
      <c r="H1873">
        <f t="shared" si="349"/>
        <v>7</v>
      </c>
      <c r="I1873" t="str">
        <f t="shared" si="350"/>
        <v>Monday</v>
      </c>
      <c r="J1873">
        <f t="shared" si="351"/>
        <v>44.00000000721775</v>
      </c>
      <c r="K1873" s="1">
        <f t="shared" si="352"/>
        <v>42681.349305555559</v>
      </c>
      <c r="L1873" t="str">
        <f t="shared" si="353"/>
        <v>Trip Completed</v>
      </c>
      <c r="M1873" t="str">
        <f t="shared" si="354"/>
        <v>City</v>
      </c>
      <c r="N1873" s="1">
        <f t="shared" si="359"/>
        <v>42681</v>
      </c>
      <c r="O1873" t="str">
        <f t="shared" si="355"/>
        <v>07-Nov-2016 → 07-Nov-2016</v>
      </c>
      <c r="P1873" t="str">
        <f t="shared" si="356"/>
        <v>07-Nov-2016</v>
      </c>
      <c r="Q1873" s="2">
        <f t="shared" si="357"/>
        <v>42681</v>
      </c>
      <c r="R1873" t="str">
        <f t="shared" si="358"/>
        <v>Holiday</v>
      </c>
    </row>
    <row r="1874" spans="1:18" x14ac:dyDescent="0.35">
      <c r="A1874">
        <v>558</v>
      </c>
      <c r="B1874" t="s">
        <v>8</v>
      </c>
      <c r="C1874">
        <f t="shared" si="348"/>
        <v>197</v>
      </c>
      <c r="D1874">
        <v>197</v>
      </c>
      <c r="E1874" t="s">
        <v>7</v>
      </c>
      <c r="F1874" s="1">
        <v>42681.427083333336</v>
      </c>
      <c r="G1874" s="1">
        <v>42681.466666666667</v>
      </c>
      <c r="H1874">
        <f t="shared" si="349"/>
        <v>10</v>
      </c>
      <c r="I1874" t="str">
        <f t="shared" si="350"/>
        <v>Monday</v>
      </c>
      <c r="J1874">
        <f t="shared" si="351"/>
        <v>56.999999997206032</v>
      </c>
      <c r="K1874" s="1">
        <f t="shared" si="352"/>
        <v>42681.466666666667</v>
      </c>
      <c r="L1874" t="str">
        <f t="shared" si="353"/>
        <v>Trip Completed</v>
      </c>
      <c r="M1874" t="str">
        <f t="shared" si="354"/>
        <v>City</v>
      </c>
      <c r="N1874" s="1">
        <f t="shared" si="359"/>
        <v>42681</v>
      </c>
      <c r="O1874" t="str">
        <f t="shared" si="355"/>
        <v>07-Nov-2016 → 07-Nov-2016</v>
      </c>
      <c r="P1874" t="str">
        <f t="shared" si="356"/>
        <v>07-Nov-2016</v>
      </c>
      <c r="Q1874" s="2">
        <f t="shared" si="357"/>
        <v>42681</v>
      </c>
      <c r="R1874" t="str">
        <f t="shared" si="358"/>
        <v>Holiday</v>
      </c>
    </row>
    <row r="1875" spans="1:18" x14ac:dyDescent="0.35">
      <c r="A1875">
        <v>844</v>
      </c>
      <c r="B1875" t="s">
        <v>8</v>
      </c>
      <c r="C1875">
        <f t="shared" si="348"/>
        <v>197</v>
      </c>
      <c r="D1875">
        <v>197</v>
      </c>
      <c r="E1875" t="s">
        <v>7</v>
      </c>
      <c r="F1875" s="1">
        <v>42681.734722222223</v>
      </c>
      <c r="G1875" s="1">
        <v>42681.783333333333</v>
      </c>
      <c r="H1875">
        <f t="shared" si="349"/>
        <v>17</v>
      </c>
      <c r="I1875" t="str">
        <f t="shared" si="350"/>
        <v>Monday</v>
      </c>
      <c r="J1875">
        <f t="shared" si="351"/>
        <v>69.999999997671694</v>
      </c>
      <c r="K1875" s="1">
        <f t="shared" si="352"/>
        <v>42681.783333333333</v>
      </c>
      <c r="L1875" t="str">
        <f t="shared" si="353"/>
        <v>Trip Completed</v>
      </c>
      <c r="M1875" t="str">
        <f t="shared" si="354"/>
        <v>City</v>
      </c>
      <c r="N1875" s="1">
        <f t="shared" si="359"/>
        <v>42681</v>
      </c>
      <c r="O1875" t="str">
        <f t="shared" si="355"/>
        <v>07-Nov-2016 → 07-Nov-2016</v>
      </c>
      <c r="P1875" t="str">
        <f t="shared" si="356"/>
        <v>07-Nov-2016</v>
      </c>
      <c r="Q1875" s="2">
        <f t="shared" si="357"/>
        <v>42681</v>
      </c>
      <c r="R1875" t="str">
        <f t="shared" si="358"/>
        <v>Holiday</v>
      </c>
    </row>
    <row r="1876" spans="1:18" x14ac:dyDescent="0.35">
      <c r="A1876">
        <v>1186</v>
      </c>
      <c r="B1876" t="s">
        <v>8</v>
      </c>
      <c r="C1876">
        <f t="shared" si="348"/>
        <v>197</v>
      </c>
      <c r="D1876">
        <v>197</v>
      </c>
      <c r="E1876" t="s">
        <v>7</v>
      </c>
      <c r="F1876" s="1">
        <v>42681.878472222219</v>
      </c>
      <c r="G1876" s="1">
        <v>42681.927777777775</v>
      </c>
      <c r="H1876">
        <f t="shared" si="349"/>
        <v>21</v>
      </c>
      <c r="I1876" t="str">
        <f t="shared" si="350"/>
        <v>Monday</v>
      </c>
      <c r="J1876">
        <f t="shared" si="351"/>
        <v>71.000000000931323</v>
      </c>
      <c r="K1876" s="1">
        <f t="shared" si="352"/>
        <v>42681.927777777775</v>
      </c>
      <c r="L1876" t="str">
        <f t="shared" si="353"/>
        <v>Trip Completed</v>
      </c>
      <c r="M1876" t="str">
        <f t="shared" si="354"/>
        <v>City</v>
      </c>
      <c r="N1876" s="1">
        <f t="shared" si="359"/>
        <v>42681</v>
      </c>
      <c r="O1876" t="str">
        <f t="shared" si="355"/>
        <v>07-Nov-2016 → 07-Nov-2016</v>
      </c>
      <c r="P1876" t="str">
        <f t="shared" si="356"/>
        <v>07-Nov-2016</v>
      </c>
      <c r="Q1876" s="2">
        <f t="shared" si="357"/>
        <v>42681</v>
      </c>
      <c r="R1876" t="str">
        <f t="shared" si="358"/>
        <v>Holiday</v>
      </c>
    </row>
    <row r="1877" spans="1:18" x14ac:dyDescent="0.35">
      <c r="A1877">
        <v>1705</v>
      </c>
      <c r="B1877" t="s">
        <v>8</v>
      </c>
      <c r="C1877">
        <f t="shared" si="348"/>
        <v>197</v>
      </c>
      <c r="D1877">
        <v>197</v>
      </c>
      <c r="E1877" t="s">
        <v>7</v>
      </c>
      <c r="F1877" s="1">
        <v>42711.338888888888</v>
      </c>
      <c r="G1877" s="1">
        <v>42711.375</v>
      </c>
      <c r="H1877">
        <f t="shared" si="349"/>
        <v>8</v>
      </c>
      <c r="I1877" t="str">
        <f t="shared" si="350"/>
        <v>Wednesday</v>
      </c>
      <c r="J1877">
        <f t="shared" si="351"/>
        <v>52.000000001862645</v>
      </c>
      <c r="K1877" s="1">
        <f t="shared" si="352"/>
        <v>42711.375</v>
      </c>
      <c r="L1877" t="str">
        <f t="shared" si="353"/>
        <v>Trip Completed</v>
      </c>
      <c r="M1877" t="str">
        <f t="shared" si="354"/>
        <v>City</v>
      </c>
      <c r="N1877" s="1">
        <f t="shared" si="359"/>
        <v>42711</v>
      </c>
      <c r="O1877" t="str">
        <f t="shared" si="355"/>
        <v>07-Dec-2016 → 07-Dec-2016</v>
      </c>
      <c r="P1877" t="str">
        <f t="shared" si="356"/>
        <v>07-Dec-2016</v>
      </c>
      <c r="Q1877" s="2">
        <f t="shared" si="357"/>
        <v>42711</v>
      </c>
      <c r="R1877" t="str">
        <f t="shared" si="358"/>
        <v>Strike/Disruption (Vardah cyclone in Chennai)</v>
      </c>
    </row>
    <row r="1878" spans="1:18" x14ac:dyDescent="0.35">
      <c r="A1878">
        <v>2469</v>
      </c>
      <c r="B1878" t="s">
        <v>6</v>
      </c>
      <c r="C1878">
        <f t="shared" si="348"/>
        <v>197</v>
      </c>
      <c r="D1878">
        <v>197</v>
      </c>
      <c r="E1878" t="s">
        <v>7</v>
      </c>
      <c r="F1878" s="1">
        <v>42711.863194444442</v>
      </c>
      <c r="G1878" s="1">
        <v>42711.899305555555</v>
      </c>
      <c r="H1878">
        <f t="shared" si="349"/>
        <v>20</v>
      </c>
      <c r="I1878" t="str">
        <f t="shared" si="350"/>
        <v>Wednesday</v>
      </c>
      <c r="J1878">
        <f t="shared" si="351"/>
        <v>52.000000001862645</v>
      </c>
      <c r="K1878" s="1">
        <f t="shared" si="352"/>
        <v>42711.899305555555</v>
      </c>
      <c r="L1878" t="str">
        <f t="shared" si="353"/>
        <v>Trip Completed</v>
      </c>
      <c r="M1878" t="str">
        <f t="shared" si="354"/>
        <v>Airport</v>
      </c>
      <c r="N1878" s="1">
        <f t="shared" si="359"/>
        <v>42711</v>
      </c>
      <c r="O1878" t="str">
        <f t="shared" si="355"/>
        <v>07-Dec-2016 → 07-Dec-2016</v>
      </c>
      <c r="P1878" t="str">
        <f t="shared" si="356"/>
        <v>07-Dec-2016</v>
      </c>
      <c r="Q1878" s="2">
        <f t="shared" si="357"/>
        <v>42711</v>
      </c>
      <c r="R1878" t="str">
        <f t="shared" si="358"/>
        <v>Strike/Disruption (Vardah cyclone in Chennai)</v>
      </c>
    </row>
    <row r="1879" spans="1:18" x14ac:dyDescent="0.35">
      <c r="A1879">
        <v>2975</v>
      </c>
      <c r="B1879" t="s">
        <v>6</v>
      </c>
      <c r="C1879">
        <f t="shared" si="348"/>
        <v>197</v>
      </c>
      <c r="D1879">
        <v>197</v>
      </c>
      <c r="E1879" t="s">
        <v>7</v>
      </c>
      <c r="F1879" s="1">
        <v>42564.287094907406</v>
      </c>
      <c r="G1879" s="1">
        <v>42564.336712962962</v>
      </c>
      <c r="H1879">
        <f t="shared" si="349"/>
        <v>6</v>
      </c>
      <c r="I1879" t="str">
        <f t="shared" si="350"/>
        <v>Wednesday</v>
      </c>
      <c r="J1879">
        <f t="shared" si="351"/>
        <v>71.450000001350418</v>
      </c>
      <c r="K1879" s="1">
        <f t="shared" si="352"/>
        <v>42564.336712962962</v>
      </c>
      <c r="L1879" t="str">
        <f t="shared" si="353"/>
        <v>Trip Completed</v>
      </c>
      <c r="M1879" t="str">
        <f t="shared" si="354"/>
        <v>Airport</v>
      </c>
      <c r="N1879" s="1">
        <f t="shared" si="359"/>
        <v>42564</v>
      </c>
      <c r="O1879" t="str">
        <f t="shared" si="355"/>
        <v>13-Jul-2016 → 13-Jul-2016</v>
      </c>
      <c r="P1879" t="str">
        <f t="shared" si="356"/>
        <v>13-Jul-2016</v>
      </c>
      <c r="Q1879" s="2">
        <f t="shared" si="357"/>
        <v>42564</v>
      </c>
      <c r="R1879" t="str">
        <f t="shared" si="358"/>
        <v>Normal</v>
      </c>
    </row>
    <row r="1880" spans="1:18" x14ac:dyDescent="0.35">
      <c r="A1880">
        <v>3641</v>
      </c>
      <c r="B1880" t="s">
        <v>8</v>
      </c>
      <c r="C1880">
        <f t="shared" si="348"/>
        <v>197</v>
      </c>
      <c r="D1880">
        <v>197</v>
      </c>
      <c r="E1880" t="s">
        <v>7</v>
      </c>
      <c r="F1880" s="1">
        <v>42564.794710648152</v>
      </c>
      <c r="G1880" s="1">
        <v>42564.836701388886</v>
      </c>
      <c r="H1880">
        <f t="shared" si="349"/>
        <v>19</v>
      </c>
      <c r="I1880" t="str">
        <f t="shared" si="350"/>
        <v>Wednesday</v>
      </c>
      <c r="J1880">
        <f t="shared" si="351"/>
        <v>60.466666657011956</v>
      </c>
      <c r="K1880" s="1">
        <f t="shared" si="352"/>
        <v>42564.836701388886</v>
      </c>
      <c r="L1880" t="str">
        <f t="shared" si="353"/>
        <v>Trip Completed</v>
      </c>
      <c r="M1880" t="str">
        <f t="shared" si="354"/>
        <v>City</v>
      </c>
      <c r="N1880" s="1">
        <f t="shared" si="359"/>
        <v>42564</v>
      </c>
      <c r="O1880" t="str">
        <f t="shared" si="355"/>
        <v>13-Jul-2016 → 13-Jul-2016</v>
      </c>
      <c r="P1880" t="str">
        <f t="shared" si="356"/>
        <v>13-Jul-2016</v>
      </c>
      <c r="Q1880" s="2">
        <f t="shared" si="357"/>
        <v>42564</v>
      </c>
      <c r="R1880" t="str">
        <f t="shared" si="358"/>
        <v>Normal</v>
      </c>
    </row>
    <row r="1881" spans="1:18" x14ac:dyDescent="0.35">
      <c r="A1881">
        <v>4476</v>
      </c>
      <c r="B1881" t="s">
        <v>6</v>
      </c>
      <c r="C1881">
        <f t="shared" si="348"/>
        <v>197</v>
      </c>
      <c r="D1881">
        <v>197</v>
      </c>
      <c r="E1881" t="s">
        <v>7</v>
      </c>
      <c r="F1881" s="1">
        <v>42565.368645833332</v>
      </c>
      <c r="G1881" s="1">
        <v>42565.401736111111</v>
      </c>
      <c r="H1881">
        <f t="shared" si="349"/>
        <v>8</v>
      </c>
      <c r="I1881" t="str">
        <f t="shared" si="350"/>
        <v>Thursday</v>
      </c>
      <c r="J1881">
        <f t="shared" si="351"/>
        <v>47.650000001303852</v>
      </c>
      <c r="K1881" s="1">
        <f t="shared" si="352"/>
        <v>42565.401736111111</v>
      </c>
      <c r="L1881" t="str">
        <f t="shared" si="353"/>
        <v>Trip Completed</v>
      </c>
      <c r="M1881" t="str">
        <f t="shared" si="354"/>
        <v>Airport</v>
      </c>
      <c r="N1881" s="1">
        <f t="shared" si="359"/>
        <v>42565</v>
      </c>
      <c r="O1881" t="str">
        <f t="shared" si="355"/>
        <v>14-Jul-2016 → 14-Jul-2016</v>
      </c>
      <c r="P1881" t="str">
        <f t="shared" si="356"/>
        <v>14-Jul-2016</v>
      </c>
      <c r="Q1881" s="2">
        <f t="shared" si="357"/>
        <v>42565</v>
      </c>
      <c r="R1881" t="str">
        <f t="shared" si="358"/>
        <v>Normal</v>
      </c>
    </row>
    <row r="1882" spans="1:18" x14ac:dyDescent="0.35">
      <c r="A1882">
        <v>4969</v>
      </c>
      <c r="B1882" t="s">
        <v>8</v>
      </c>
      <c r="C1882">
        <f t="shared" si="348"/>
        <v>197</v>
      </c>
      <c r="D1882">
        <v>197</v>
      </c>
      <c r="E1882" t="s">
        <v>7</v>
      </c>
      <c r="F1882" s="1">
        <v>42565.778738425928</v>
      </c>
      <c r="G1882" s="1">
        <v>42565.798275462963</v>
      </c>
      <c r="H1882">
        <f t="shared" si="349"/>
        <v>18</v>
      </c>
      <c r="I1882" t="str">
        <f t="shared" si="350"/>
        <v>Thursday</v>
      </c>
      <c r="J1882">
        <f t="shared" si="351"/>
        <v>28.13333333004266</v>
      </c>
      <c r="K1882" s="1">
        <f t="shared" si="352"/>
        <v>42565.798275462963</v>
      </c>
      <c r="L1882" t="str">
        <f t="shared" si="353"/>
        <v>Trip Completed</v>
      </c>
      <c r="M1882" t="str">
        <f t="shared" si="354"/>
        <v>City</v>
      </c>
      <c r="N1882" s="1">
        <f t="shared" si="359"/>
        <v>42565</v>
      </c>
      <c r="O1882" t="str">
        <f t="shared" si="355"/>
        <v>14-Jul-2016 → 14-Jul-2016</v>
      </c>
      <c r="P1882" t="str">
        <f t="shared" si="356"/>
        <v>14-Jul-2016</v>
      </c>
      <c r="Q1882" s="2">
        <f t="shared" si="357"/>
        <v>42565</v>
      </c>
      <c r="R1882" t="str">
        <f t="shared" si="358"/>
        <v>Normal</v>
      </c>
    </row>
    <row r="1883" spans="1:18" x14ac:dyDescent="0.35">
      <c r="A1883">
        <v>5737</v>
      </c>
      <c r="B1883" t="s">
        <v>8</v>
      </c>
      <c r="C1883">
        <f t="shared" si="348"/>
        <v>197</v>
      </c>
      <c r="D1883">
        <v>197</v>
      </c>
      <c r="E1883" t="s">
        <v>7</v>
      </c>
      <c r="F1883" s="1">
        <v>42566.326215277775</v>
      </c>
      <c r="G1883" s="1">
        <v>42566.373611111114</v>
      </c>
      <c r="H1883">
        <f t="shared" si="349"/>
        <v>7</v>
      </c>
      <c r="I1883" t="str">
        <f t="shared" si="350"/>
        <v>Friday</v>
      </c>
      <c r="J1883">
        <f t="shared" si="351"/>
        <v>68.250000007683411</v>
      </c>
      <c r="K1883" s="1">
        <f t="shared" si="352"/>
        <v>42566.373611111114</v>
      </c>
      <c r="L1883" t="str">
        <f t="shared" si="353"/>
        <v>Trip Completed</v>
      </c>
      <c r="M1883" t="str">
        <f t="shared" si="354"/>
        <v>City</v>
      </c>
      <c r="N1883" s="1">
        <f t="shared" si="359"/>
        <v>42566</v>
      </c>
      <c r="O1883" t="str">
        <f t="shared" si="355"/>
        <v>15-Jul-2016 → 15-Jul-2016</v>
      </c>
      <c r="P1883" t="str">
        <f t="shared" si="356"/>
        <v>15-Jul-2016</v>
      </c>
      <c r="Q1883" s="2">
        <f t="shared" si="357"/>
        <v>42566</v>
      </c>
      <c r="R1883" t="str">
        <f t="shared" si="358"/>
        <v>Normal</v>
      </c>
    </row>
    <row r="1884" spans="1:18" x14ac:dyDescent="0.35">
      <c r="A1884">
        <v>6102</v>
      </c>
      <c r="B1884" t="s">
        <v>8</v>
      </c>
      <c r="C1884">
        <f t="shared" si="348"/>
        <v>197</v>
      </c>
      <c r="D1884">
        <v>197</v>
      </c>
      <c r="E1884" t="s">
        <v>7</v>
      </c>
      <c r="F1884" s="1">
        <v>42566.623518518521</v>
      </c>
      <c r="G1884" s="1">
        <v>42566.645868055559</v>
      </c>
      <c r="H1884">
        <f t="shared" si="349"/>
        <v>14</v>
      </c>
      <c r="I1884" t="str">
        <f t="shared" si="350"/>
        <v>Friday</v>
      </c>
      <c r="J1884">
        <f t="shared" si="351"/>
        <v>32.183333333814517</v>
      </c>
      <c r="K1884" s="1">
        <f t="shared" si="352"/>
        <v>42566.645868055559</v>
      </c>
      <c r="L1884" t="str">
        <f t="shared" si="353"/>
        <v>Trip Completed</v>
      </c>
      <c r="M1884" t="str">
        <f t="shared" si="354"/>
        <v>City</v>
      </c>
      <c r="N1884" s="1">
        <f t="shared" si="359"/>
        <v>42566</v>
      </c>
      <c r="O1884" t="str">
        <f t="shared" si="355"/>
        <v>15-Jul-2016 → 15-Jul-2016</v>
      </c>
      <c r="P1884" t="str">
        <f t="shared" si="356"/>
        <v>15-Jul-2016</v>
      </c>
      <c r="Q1884" s="2">
        <f t="shared" si="357"/>
        <v>42566</v>
      </c>
      <c r="R1884" t="str">
        <f t="shared" si="358"/>
        <v>Normal</v>
      </c>
    </row>
    <row r="1885" spans="1:18" x14ac:dyDescent="0.35">
      <c r="A1885">
        <v>6721</v>
      </c>
      <c r="B1885" t="s">
        <v>8</v>
      </c>
      <c r="C1885">
        <f t="shared" si="348"/>
        <v>197</v>
      </c>
      <c r="D1885">
        <v>197</v>
      </c>
      <c r="E1885" t="s">
        <v>7</v>
      </c>
      <c r="F1885" s="1">
        <v>42566.974861111114</v>
      </c>
      <c r="G1885" s="1">
        <v>42567.013055555559</v>
      </c>
      <c r="H1885">
        <f t="shared" si="349"/>
        <v>23</v>
      </c>
      <c r="I1885" t="str">
        <f t="shared" si="350"/>
        <v>Friday</v>
      </c>
      <c r="J1885">
        <f t="shared" si="351"/>
        <v>55.000000001164153</v>
      </c>
      <c r="K1885" s="1">
        <f t="shared" si="352"/>
        <v>42567.013055555559</v>
      </c>
      <c r="L1885" t="str">
        <f t="shared" si="353"/>
        <v>Trip Completed</v>
      </c>
      <c r="M1885" t="str">
        <f t="shared" si="354"/>
        <v>City</v>
      </c>
      <c r="N1885" s="1">
        <f t="shared" si="359"/>
        <v>42566</v>
      </c>
      <c r="O1885" t="str">
        <f t="shared" si="355"/>
        <v>15-Jul-2016 → 16-Jul-2016</v>
      </c>
      <c r="P1885" t="str">
        <f t="shared" si="356"/>
        <v>15-Jul-2016</v>
      </c>
      <c r="Q1885" s="2">
        <f t="shared" si="357"/>
        <v>42566</v>
      </c>
      <c r="R1885" t="str">
        <f t="shared" si="358"/>
        <v>Normal</v>
      </c>
    </row>
    <row r="1886" spans="1:18" x14ac:dyDescent="0.35">
      <c r="A1886">
        <v>11</v>
      </c>
      <c r="B1886" t="s">
        <v>8</v>
      </c>
      <c r="C1886">
        <f t="shared" si="348"/>
        <v>198</v>
      </c>
      <c r="D1886">
        <v>198</v>
      </c>
      <c r="E1886" t="s">
        <v>7</v>
      </c>
      <c r="F1886" s="1">
        <v>42681.041666666664</v>
      </c>
      <c r="G1886" s="1">
        <v>42681.078472222223</v>
      </c>
      <c r="H1886">
        <f t="shared" si="349"/>
        <v>1</v>
      </c>
      <c r="I1886" t="str">
        <f t="shared" si="350"/>
        <v>Monday</v>
      </c>
      <c r="J1886">
        <f t="shared" si="351"/>
        <v>53.000000005122274</v>
      </c>
      <c r="K1886" s="1">
        <f t="shared" si="352"/>
        <v>42681.078472222223</v>
      </c>
      <c r="L1886" t="str">
        <f t="shared" si="353"/>
        <v>Trip Completed</v>
      </c>
      <c r="M1886" t="str">
        <f t="shared" si="354"/>
        <v>City</v>
      </c>
      <c r="N1886" s="1">
        <f t="shared" si="359"/>
        <v>42681</v>
      </c>
      <c r="O1886" t="str">
        <f t="shared" si="355"/>
        <v>07-Nov-2016 → 07-Nov-2016</v>
      </c>
      <c r="P1886" t="str">
        <f t="shared" si="356"/>
        <v>07-Nov-2016</v>
      </c>
      <c r="Q1886" s="2">
        <f t="shared" si="357"/>
        <v>42681</v>
      </c>
      <c r="R1886" t="str">
        <f t="shared" si="358"/>
        <v>Holiday</v>
      </c>
    </row>
    <row r="1887" spans="1:18" x14ac:dyDescent="0.35">
      <c r="A1887">
        <v>519</v>
      </c>
      <c r="B1887" t="s">
        <v>8</v>
      </c>
      <c r="C1887">
        <f t="shared" si="348"/>
        <v>198</v>
      </c>
      <c r="D1887">
        <v>198</v>
      </c>
      <c r="E1887" t="s">
        <v>7</v>
      </c>
      <c r="F1887" s="1">
        <v>42681.404861111114</v>
      </c>
      <c r="G1887" s="1">
        <v>42681.45416666667</v>
      </c>
      <c r="H1887">
        <f t="shared" si="349"/>
        <v>9</v>
      </c>
      <c r="I1887" t="str">
        <f t="shared" si="350"/>
        <v>Monday</v>
      </c>
      <c r="J1887">
        <f t="shared" si="351"/>
        <v>71.000000000931323</v>
      </c>
      <c r="K1887" s="1">
        <f t="shared" si="352"/>
        <v>42681.45416666667</v>
      </c>
      <c r="L1887" t="str">
        <f t="shared" si="353"/>
        <v>Trip Completed</v>
      </c>
      <c r="M1887" t="str">
        <f t="shared" si="354"/>
        <v>City</v>
      </c>
      <c r="N1887" s="1">
        <f t="shared" si="359"/>
        <v>42681</v>
      </c>
      <c r="O1887" t="str">
        <f t="shared" si="355"/>
        <v>07-Nov-2016 → 07-Nov-2016</v>
      </c>
      <c r="P1887" t="str">
        <f t="shared" si="356"/>
        <v>07-Nov-2016</v>
      </c>
      <c r="Q1887" s="2">
        <f t="shared" si="357"/>
        <v>42681</v>
      </c>
      <c r="R1887" t="str">
        <f t="shared" si="358"/>
        <v>Holiday</v>
      </c>
    </row>
    <row r="1888" spans="1:18" x14ac:dyDescent="0.35">
      <c r="A1888">
        <v>1994</v>
      </c>
      <c r="B1888" t="s">
        <v>6</v>
      </c>
      <c r="C1888">
        <f t="shared" si="348"/>
        <v>198</v>
      </c>
      <c r="D1888">
        <v>198</v>
      </c>
      <c r="E1888" t="s">
        <v>7</v>
      </c>
      <c r="F1888" s="1">
        <v>42711.53402777778</v>
      </c>
      <c r="G1888" s="1">
        <v>42711.574999999997</v>
      </c>
      <c r="H1888">
        <f t="shared" si="349"/>
        <v>12</v>
      </c>
      <c r="I1888" t="str">
        <f t="shared" si="350"/>
        <v>Wednesday</v>
      </c>
      <c r="J1888">
        <f t="shared" si="351"/>
        <v>58.999999993247911</v>
      </c>
      <c r="K1888" s="1">
        <f t="shared" si="352"/>
        <v>42711.574999999997</v>
      </c>
      <c r="L1888" t="str">
        <f t="shared" si="353"/>
        <v>Trip Completed</v>
      </c>
      <c r="M1888" t="str">
        <f t="shared" si="354"/>
        <v>Airport</v>
      </c>
      <c r="N1888" s="1">
        <f t="shared" si="359"/>
        <v>42711</v>
      </c>
      <c r="O1888" t="str">
        <f t="shared" si="355"/>
        <v>07-Dec-2016 → 07-Dec-2016</v>
      </c>
      <c r="P1888" t="str">
        <f t="shared" si="356"/>
        <v>07-Dec-2016</v>
      </c>
      <c r="Q1888" s="2">
        <f t="shared" si="357"/>
        <v>42711</v>
      </c>
      <c r="R1888" t="str">
        <f t="shared" si="358"/>
        <v>Strike/Disruption (Vardah cyclone in Chennai)</v>
      </c>
    </row>
    <row r="1889" spans="1:18" x14ac:dyDescent="0.35">
      <c r="A1889">
        <v>2483</v>
      </c>
      <c r="B1889" t="s">
        <v>6</v>
      </c>
      <c r="C1889">
        <f t="shared" si="348"/>
        <v>198</v>
      </c>
      <c r="D1889">
        <v>198</v>
      </c>
      <c r="E1889" t="s">
        <v>7</v>
      </c>
      <c r="F1889" s="1">
        <v>42711.865277777775</v>
      </c>
      <c r="G1889" s="1">
        <v>42711.911805555559</v>
      </c>
      <c r="H1889">
        <f t="shared" si="349"/>
        <v>20</v>
      </c>
      <c r="I1889" t="str">
        <f t="shared" si="350"/>
        <v>Wednesday</v>
      </c>
      <c r="J1889">
        <f t="shared" si="351"/>
        <v>67.000000008847564</v>
      </c>
      <c r="K1889" s="1">
        <f t="shared" si="352"/>
        <v>42711.911805555559</v>
      </c>
      <c r="L1889" t="str">
        <f t="shared" si="353"/>
        <v>Trip Completed</v>
      </c>
      <c r="M1889" t="str">
        <f t="shared" si="354"/>
        <v>Airport</v>
      </c>
      <c r="N1889" s="1">
        <f t="shared" si="359"/>
        <v>42711</v>
      </c>
      <c r="O1889" t="str">
        <f t="shared" si="355"/>
        <v>07-Dec-2016 → 07-Dec-2016</v>
      </c>
      <c r="P1889" t="str">
        <f t="shared" si="356"/>
        <v>07-Dec-2016</v>
      </c>
      <c r="Q1889" s="2">
        <f t="shared" si="357"/>
        <v>42711</v>
      </c>
      <c r="R1889" t="str">
        <f t="shared" si="358"/>
        <v>Strike/Disruption (Vardah cyclone in Chennai)</v>
      </c>
    </row>
    <row r="1890" spans="1:18" x14ac:dyDescent="0.35">
      <c r="A1890">
        <v>2635</v>
      </c>
      <c r="B1890" t="s">
        <v>8</v>
      </c>
      <c r="C1890">
        <f t="shared" si="348"/>
        <v>198</v>
      </c>
      <c r="D1890">
        <v>198</v>
      </c>
      <c r="E1890" t="s">
        <v>7</v>
      </c>
      <c r="F1890" s="1">
        <v>42711.93472222222</v>
      </c>
      <c r="G1890" s="1">
        <v>42711.981249999997</v>
      </c>
      <c r="H1890">
        <f t="shared" si="349"/>
        <v>22</v>
      </c>
      <c r="I1890" t="str">
        <f t="shared" si="350"/>
        <v>Wednesday</v>
      </c>
      <c r="J1890">
        <f t="shared" si="351"/>
        <v>66.999999998370185</v>
      </c>
      <c r="K1890" s="1">
        <f t="shared" si="352"/>
        <v>42711.981249999997</v>
      </c>
      <c r="L1890" t="str">
        <f t="shared" si="353"/>
        <v>Trip Completed</v>
      </c>
      <c r="M1890" t="str">
        <f t="shared" si="354"/>
        <v>City</v>
      </c>
      <c r="N1890" s="1">
        <f t="shared" si="359"/>
        <v>42711</v>
      </c>
      <c r="O1890" t="str">
        <f t="shared" si="355"/>
        <v>07-Dec-2016 → 07-Dec-2016</v>
      </c>
      <c r="P1890" t="str">
        <f t="shared" si="356"/>
        <v>07-Dec-2016</v>
      </c>
      <c r="Q1890" s="2">
        <f t="shared" si="357"/>
        <v>42711</v>
      </c>
      <c r="R1890" t="str">
        <f t="shared" si="358"/>
        <v>Strike/Disruption (Vardah cyclone in Chennai)</v>
      </c>
    </row>
    <row r="1891" spans="1:18" x14ac:dyDescent="0.35">
      <c r="A1891">
        <v>3545</v>
      </c>
      <c r="B1891" t="s">
        <v>8</v>
      </c>
      <c r="C1891">
        <f t="shared" si="348"/>
        <v>198</v>
      </c>
      <c r="D1891">
        <v>198</v>
      </c>
      <c r="E1891" t="s">
        <v>7</v>
      </c>
      <c r="F1891" s="1">
        <v>42564.75068287037</v>
      </c>
      <c r="G1891" s="1">
        <v>42564.77684027778</v>
      </c>
      <c r="H1891">
        <f t="shared" si="349"/>
        <v>18</v>
      </c>
      <c r="I1891" t="str">
        <f t="shared" si="350"/>
        <v>Wednesday</v>
      </c>
      <c r="J1891">
        <f t="shared" si="351"/>
        <v>37.666666670702398</v>
      </c>
      <c r="K1891" s="1">
        <f t="shared" si="352"/>
        <v>42564.77684027778</v>
      </c>
      <c r="L1891" t="str">
        <f t="shared" si="353"/>
        <v>Trip Completed</v>
      </c>
      <c r="M1891" t="str">
        <f t="shared" si="354"/>
        <v>City</v>
      </c>
      <c r="N1891" s="1">
        <f t="shared" si="359"/>
        <v>42564</v>
      </c>
      <c r="O1891" t="str">
        <f t="shared" si="355"/>
        <v>13-Jul-2016 → 13-Jul-2016</v>
      </c>
      <c r="P1891" t="str">
        <f t="shared" si="356"/>
        <v>13-Jul-2016</v>
      </c>
      <c r="Q1891" s="2">
        <f t="shared" si="357"/>
        <v>42564</v>
      </c>
      <c r="R1891" t="str">
        <f t="shared" si="358"/>
        <v>Normal</v>
      </c>
    </row>
    <row r="1892" spans="1:18" x14ac:dyDescent="0.35">
      <c r="A1892">
        <v>4730</v>
      </c>
      <c r="B1892" t="s">
        <v>8</v>
      </c>
      <c r="C1892">
        <f t="shared" si="348"/>
        <v>198</v>
      </c>
      <c r="D1892">
        <v>198</v>
      </c>
      <c r="E1892" t="s">
        <v>7</v>
      </c>
      <c r="F1892" s="1">
        <v>42565.591666666667</v>
      </c>
      <c r="G1892" s="1">
        <v>42565.642500000002</v>
      </c>
      <c r="H1892">
        <f t="shared" si="349"/>
        <v>14</v>
      </c>
      <c r="I1892" t="str">
        <f t="shared" si="350"/>
        <v>Thursday</v>
      </c>
      <c r="J1892">
        <f t="shared" si="351"/>
        <v>73.200000001816079</v>
      </c>
      <c r="K1892" s="1">
        <f t="shared" si="352"/>
        <v>42565.642500000002</v>
      </c>
      <c r="L1892" t="str">
        <f t="shared" si="353"/>
        <v>Trip Completed</v>
      </c>
      <c r="M1892" t="str">
        <f t="shared" si="354"/>
        <v>City</v>
      </c>
      <c r="N1892" s="1">
        <f t="shared" si="359"/>
        <v>42565</v>
      </c>
      <c r="O1892" t="str">
        <f t="shared" si="355"/>
        <v>14-Jul-2016 → 14-Jul-2016</v>
      </c>
      <c r="P1892" t="str">
        <f t="shared" si="356"/>
        <v>14-Jul-2016</v>
      </c>
      <c r="Q1892" s="2">
        <f t="shared" si="357"/>
        <v>42565</v>
      </c>
      <c r="R1892" t="str">
        <f t="shared" si="358"/>
        <v>Normal</v>
      </c>
    </row>
    <row r="1893" spans="1:18" x14ac:dyDescent="0.35">
      <c r="A1893">
        <v>4976</v>
      </c>
      <c r="B1893" t="s">
        <v>6</v>
      </c>
      <c r="C1893">
        <f t="shared" si="348"/>
        <v>198</v>
      </c>
      <c r="D1893">
        <v>198</v>
      </c>
      <c r="E1893" t="s">
        <v>7</v>
      </c>
      <c r="F1893" s="1">
        <v>42565.782500000001</v>
      </c>
      <c r="G1893" s="1">
        <v>42565.815000000002</v>
      </c>
      <c r="H1893">
        <f t="shared" si="349"/>
        <v>18</v>
      </c>
      <c r="I1893" t="str">
        <f t="shared" si="350"/>
        <v>Thursday</v>
      </c>
      <c r="J1893">
        <f t="shared" si="351"/>
        <v>46.800000001676381</v>
      </c>
      <c r="K1893" s="1">
        <f t="shared" si="352"/>
        <v>42565.815000000002</v>
      </c>
      <c r="L1893" t="str">
        <f t="shared" si="353"/>
        <v>Trip Completed</v>
      </c>
      <c r="M1893" t="str">
        <f t="shared" si="354"/>
        <v>Airport</v>
      </c>
      <c r="N1893" s="1">
        <f t="shared" si="359"/>
        <v>42565</v>
      </c>
      <c r="O1893" t="str">
        <f t="shared" si="355"/>
        <v>14-Jul-2016 → 14-Jul-2016</v>
      </c>
      <c r="P1893" t="str">
        <f t="shared" si="356"/>
        <v>14-Jul-2016</v>
      </c>
      <c r="Q1893" s="2">
        <f t="shared" si="357"/>
        <v>42565</v>
      </c>
      <c r="R1893" t="str">
        <f t="shared" si="358"/>
        <v>Normal</v>
      </c>
    </row>
    <row r="1894" spans="1:18" x14ac:dyDescent="0.35">
      <c r="A1894">
        <v>5789</v>
      </c>
      <c r="B1894" t="s">
        <v>6</v>
      </c>
      <c r="C1894">
        <f t="shared" si="348"/>
        <v>198</v>
      </c>
      <c r="D1894">
        <v>198</v>
      </c>
      <c r="E1894" t="s">
        <v>7</v>
      </c>
      <c r="F1894" s="1">
        <v>42566.356006944443</v>
      </c>
      <c r="G1894" s="1">
        <v>42566.385601851849</v>
      </c>
      <c r="H1894">
        <f t="shared" si="349"/>
        <v>8</v>
      </c>
      <c r="I1894" t="str">
        <f t="shared" si="350"/>
        <v>Friday</v>
      </c>
      <c r="J1894">
        <f t="shared" si="351"/>
        <v>42.616666664835066</v>
      </c>
      <c r="K1894" s="1">
        <f t="shared" si="352"/>
        <v>42566.385601851849</v>
      </c>
      <c r="L1894" t="str">
        <f t="shared" si="353"/>
        <v>Trip Completed</v>
      </c>
      <c r="M1894" t="str">
        <f t="shared" si="354"/>
        <v>Airport</v>
      </c>
      <c r="N1894" s="1">
        <f t="shared" si="359"/>
        <v>42566</v>
      </c>
      <c r="O1894" t="str">
        <f t="shared" si="355"/>
        <v>15-Jul-2016 → 15-Jul-2016</v>
      </c>
      <c r="P1894" t="str">
        <f t="shared" si="356"/>
        <v>15-Jul-2016</v>
      </c>
      <c r="Q1894" s="2">
        <f t="shared" si="357"/>
        <v>42566</v>
      </c>
      <c r="R1894" t="str">
        <f t="shared" si="358"/>
        <v>Normal</v>
      </c>
    </row>
    <row r="1895" spans="1:18" x14ac:dyDescent="0.35">
      <c r="A1895">
        <v>6030</v>
      </c>
      <c r="B1895" t="s">
        <v>6</v>
      </c>
      <c r="C1895">
        <f t="shared" si="348"/>
        <v>198</v>
      </c>
      <c r="D1895">
        <v>198</v>
      </c>
      <c r="E1895" t="s">
        <v>7</v>
      </c>
      <c r="F1895" s="1">
        <v>42566.537604166668</v>
      </c>
      <c r="G1895" s="1">
        <v>42566.585752314815</v>
      </c>
      <c r="H1895">
        <f t="shared" si="349"/>
        <v>12</v>
      </c>
      <c r="I1895" t="str">
        <f t="shared" si="350"/>
        <v>Friday</v>
      </c>
      <c r="J1895">
        <f t="shared" si="351"/>
        <v>69.333333332324401</v>
      </c>
      <c r="K1895" s="1">
        <f t="shared" si="352"/>
        <v>42566.585752314815</v>
      </c>
      <c r="L1895" t="str">
        <f t="shared" si="353"/>
        <v>Trip Completed</v>
      </c>
      <c r="M1895" t="str">
        <f t="shared" si="354"/>
        <v>Airport</v>
      </c>
      <c r="N1895" s="1">
        <f t="shared" si="359"/>
        <v>42566</v>
      </c>
      <c r="O1895" t="str">
        <f t="shared" si="355"/>
        <v>15-Jul-2016 → 15-Jul-2016</v>
      </c>
      <c r="P1895" t="str">
        <f t="shared" si="356"/>
        <v>15-Jul-2016</v>
      </c>
      <c r="Q1895" s="2">
        <f t="shared" si="357"/>
        <v>42566</v>
      </c>
      <c r="R1895" t="str">
        <f t="shared" si="358"/>
        <v>Normal</v>
      </c>
    </row>
    <row r="1896" spans="1:18" x14ac:dyDescent="0.35">
      <c r="A1896">
        <v>6616</v>
      </c>
      <c r="B1896" t="s">
        <v>6</v>
      </c>
      <c r="C1896">
        <f t="shared" si="348"/>
        <v>198</v>
      </c>
      <c r="D1896">
        <v>198</v>
      </c>
      <c r="E1896" t="s">
        <v>7</v>
      </c>
      <c r="F1896" s="1">
        <v>42566.910752314812</v>
      </c>
      <c r="G1896" s="1">
        <v>42566.930775462963</v>
      </c>
      <c r="H1896">
        <f t="shared" si="349"/>
        <v>21</v>
      </c>
      <c r="I1896" t="str">
        <f t="shared" si="350"/>
        <v>Friday</v>
      </c>
      <c r="J1896">
        <f t="shared" si="351"/>
        <v>28.833333336515352</v>
      </c>
      <c r="K1896" s="1">
        <f t="shared" si="352"/>
        <v>42566.930775462963</v>
      </c>
      <c r="L1896" t="str">
        <f t="shared" si="353"/>
        <v>Trip Completed</v>
      </c>
      <c r="M1896" t="str">
        <f t="shared" si="354"/>
        <v>Airport</v>
      </c>
      <c r="N1896" s="1">
        <f t="shared" si="359"/>
        <v>42566</v>
      </c>
      <c r="O1896" t="str">
        <f t="shared" si="355"/>
        <v>15-Jul-2016 → 15-Jul-2016</v>
      </c>
      <c r="P1896" t="str">
        <f t="shared" si="356"/>
        <v>15-Jul-2016</v>
      </c>
      <c r="Q1896" s="2">
        <f t="shared" si="357"/>
        <v>42566</v>
      </c>
      <c r="R1896" t="str">
        <f t="shared" si="358"/>
        <v>Normal</v>
      </c>
    </row>
    <row r="1897" spans="1:18" x14ac:dyDescent="0.35">
      <c r="A1897">
        <v>165</v>
      </c>
      <c r="B1897" t="s">
        <v>6</v>
      </c>
      <c r="C1897">
        <f t="shared" si="348"/>
        <v>199</v>
      </c>
      <c r="D1897">
        <v>199</v>
      </c>
      <c r="E1897" t="s">
        <v>7</v>
      </c>
      <c r="F1897" s="1">
        <v>42681.23541666667</v>
      </c>
      <c r="G1897" s="1">
        <v>42681.257638888892</v>
      </c>
      <c r="H1897">
        <f t="shared" si="349"/>
        <v>5</v>
      </c>
      <c r="I1897" t="str">
        <f t="shared" si="350"/>
        <v>Monday</v>
      </c>
      <c r="J1897">
        <f t="shared" si="351"/>
        <v>31.999999999534339</v>
      </c>
      <c r="K1897" s="1">
        <f t="shared" si="352"/>
        <v>42681.257638888892</v>
      </c>
      <c r="L1897" t="str">
        <f t="shared" si="353"/>
        <v>Trip Completed</v>
      </c>
      <c r="M1897" t="str">
        <f t="shared" si="354"/>
        <v>Airport</v>
      </c>
      <c r="N1897" s="1">
        <f t="shared" si="359"/>
        <v>42681</v>
      </c>
      <c r="O1897" t="str">
        <f t="shared" si="355"/>
        <v>07-Nov-2016 → 07-Nov-2016</v>
      </c>
      <c r="P1897" t="str">
        <f t="shared" si="356"/>
        <v>07-Nov-2016</v>
      </c>
      <c r="Q1897" s="2">
        <f t="shared" si="357"/>
        <v>42681</v>
      </c>
      <c r="R1897" t="str">
        <f t="shared" si="358"/>
        <v>Holiday</v>
      </c>
    </row>
    <row r="1898" spans="1:18" x14ac:dyDescent="0.35">
      <c r="A1898">
        <v>1706</v>
      </c>
      <c r="B1898" t="s">
        <v>8</v>
      </c>
      <c r="C1898">
        <f t="shared" si="348"/>
        <v>199</v>
      </c>
      <c r="D1898">
        <v>199</v>
      </c>
      <c r="E1898" t="s">
        <v>7</v>
      </c>
      <c r="F1898" s="1">
        <v>42711.34097222222</v>
      </c>
      <c r="G1898" s="1">
        <v>42711.383333333331</v>
      </c>
      <c r="H1898">
        <f t="shared" si="349"/>
        <v>8</v>
      </c>
      <c r="I1898" t="str">
        <f t="shared" si="350"/>
        <v>Wednesday</v>
      </c>
      <c r="J1898">
        <f t="shared" si="351"/>
        <v>60.999999999767169</v>
      </c>
      <c r="K1898" s="1">
        <f t="shared" si="352"/>
        <v>42711.383333333331</v>
      </c>
      <c r="L1898" t="str">
        <f t="shared" si="353"/>
        <v>Trip Completed</v>
      </c>
      <c r="M1898" t="str">
        <f t="shared" si="354"/>
        <v>City</v>
      </c>
      <c r="N1898" s="1">
        <f t="shared" si="359"/>
        <v>42711</v>
      </c>
      <c r="O1898" t="str">
        <f t="shared" si="355"/>
        <v>07-Dec-2016 → 07-Dec-2016</v>
      </c>
      <c r="P1898" t="str">
        <f t="shared" si="356"/>
        <v>07-Dec-2016</v>
      </c>
      <c r="Q1898" s="2">
        <f t="shared" si="357"/>
        <v>42711</v>
      </c>
      <c r="R1898" t="str">
        <f t="shared" si="358"/>
        <v>Strike/Disruption (Vardah cyclone in Chennai)</v>
      </c>
    </row>
    <row r="1899" spans="1:18" x14ac:dyDescent="0.35">
      <c r="A1899">
        <v>1821</v>
      </c>
      <c r="B1899" t="s">
        <v>6</v>
      </c>
      <c r="C1899">
        <f t="shared" si="348"/>
        <v>199</v>
      </c>
      <c r="D1899">
        <v>199</v>
      </c>
      <c r="E1899" t="s">
        <v>7</v>
      </c>
      <c r="F1899" s="1">
        <v>42711.396527777775</v>
      </c>
      <c r="G1899" s="1">
        <v>42711.441666666666</v>
      </c>
      <c r="H1899">
        <f t="shared" si="349"/>
        <v>9</v>
      </c>
      <c r="I1899" t="str">
        <f t="shared" si="350"/>
        <v>Wednesday</v>
      </c>
      <c r="J1899">
        <f t="shared" si="351"/>
        <v>65.000000002328306</v>
      </c>
      <c r="K1899" s="1">
        <f t="shared" si="352"/>
        <v>42711.441666666666</v>
      </c>
      <c r="L1899" t="str">
        <f t="shared" si="353"/>
        <v>Trip Completed</v>
      </c>
      <c r="M1899" t="str">
        <f t="shared" si="354"/>
        <v>Airport</v>
      </c>
      <c r="N1899" s="1">
        <f t="shared" si="359"/>
        <v>42711</v>
      </c>
      <c r="O1899" t="str">
        <f t="shared" si="355"/>
        <v>07-Dec-2016 → 07-Dec-2016</v>
      </c>
      <c r="P1899" t="str">
        <f t="shared" si="356"/>
        <v>07-Dec-2016</v>
      </c>
      <c r="Q1899" s="2">
        <f t="shared" si="357"/>
        <v>42711</v>
      </c>
      <c r="R1899" t="str">
        <f t="shared" si="358"/>
        <v>Strike/Disruption (Vardah cyclone in Chennai)</v>
      </c>
    </row>
    <row r="1900" spans="1:18" x14ac:dyDescent="0.35">
      <c r="A1900">
        <v>2629</v>
      </c>
      <c r="B1900" t="s">
        <v>8</v>
      </c>
      <c r="C1900">
        <f t="shared" si="348"/>
        <v>199</v>
      </c>
      <c r="D1900">
        <v>199</v>
      </c>
      <c r="E1900" t="s">
        <v>7</v>
      </c>
      <c r="F1900" s="1">
        <v>42711.925694444442</v>
      </c>
      <c r="G1900" s="1">
        <v>42711.95208333333</v>
      </c>
      <c r="H1900">
        <f t="shared" si="349"/>
        <v>22</v>
      </c>
      <c r="I1900" t="str">
        <f t="shared" si="350"/>
        <v>Wednesday</v>
      </c>
      <c r="J1900">
        <f t="shared" si="351"/>
        <v>37.999999998137355</v>
      </c>
      <c r="K1900" s="1">
        <f t="shared" si="352"/>
        <v>42711.95208333333</v>
      </c>
      <c r="L1900" t="str">
        <f t="shared" si="353"/>
        <v>Trip Completed</v>
      </c>
      <c r="M1900" t="str">
        <f t="shared" si="354"/>
        <v>City</v>
      </c>
      <c r="N1900" s="1">
        <f t="shared" si="359"/>
        <v>42711</v>
      </c>
      <c r="O1900" t="str">
        <f t="shared" si="355"/>
        <v>07-Dec-2016 → 07-Dec-2016</v>
      </c>
      <c r="P1900" t="str">
        <f t="shared" si="356"/>
        <v>07-Dec-2016</v>
      </c>
      <c r="Q1900" s="2">
        <f t="shared" si="357"/>
        <v>42711</v>
      </c>
      <c r="R1900" t="str">
        <f t="shared" si="358"/>
        <v>Strike/Disruption (Vardah cyclone in Chennai)</v>
      </c>
    </row>
    <row r="1901" spans="1:18" x14ac:dyDescent="0.35">
      <c r="A1901">
        <v>5227</v>
      </c>
      <c r="B1901" t="s">
        <v>6</v>
      </c>
      <c r="C1901">
        <f t="shared" si="348"/>
        <v>199</v>
      </c>
      <c r="D1901">
        <v>199</v>
      </c>
      <c r="E1901" t="s">
        <v>7</v>
      </c>
      <c r="F1901" s="1">
        <v>42565.876793981479</v>
      </c>
      <c r="G1901" s="1">
        <v>42565.930150462962</v>
      </c>
      <c r="H1901">
        <f t="shared" si="349"/>
        <v>21</v>
      </c>
      <c r="I1901" t="str">
        <f t="shared" si="350"/>
        <v>Thursday</v>
      </c>
      <c r="J1901">
        <f t="shared" si="351"/>
        <v>76.83333333581686</v>
      </c>
      <c r="K1901" s="1">
        <f t="shared" si="352"/>
        <v>42565.930150462962</v>
      </c>
      <c r="L1901" t="str">
        <f t="shared" si="353"/>
        <v>Trip Completed</v>
      </c>
      <c r="M1901" t="str">
        <f t="shared" si="354"/>
        <v>Airport</v>
      </c>
      <c r="N1901" s="1">
        <f t="shared" si="359"/>
        <v>42565</v>
      </c>
      <c r="O1901" t="str">
        <f t="shared" si="355"/>
        <v>14-Jul-2016 → 14-Jul-2016</v>
      </c>
      <c r="P1901" t="str">
        <f t="shared" si="356"/>
        <v>14-Jul-2016</v>
      </c>
      <c r="Q1901" s="2">
        <f t="shared" si="357"/>
        <v>42565</v>
      </c>
      <c r="R1901" t="str">
        <f t="shared" si="358"/>
        <v>Normal</v>
      </c>
    </row>
    <row r="1902" spans="1:18" x14ac:dyDescent="0.35">
      <c r="A1902">
        <v>5374</v>
      </c>
      <c r="B1902" t="s">
        <v>8</v>
      </c>
      <c r="C1902">
        <f t="shared" si="348"/>
        <v>199</v>
      </c>
      <c r="D1902">
        <v>199</v>
      </c>
      <c r="E1902" t="s">
        <v>7</v>
      </c>
      <c r="F1902" s="1">
        <v>42565.986157407409</v>
      </c>
      <c r="G1902" s="1">
        <v>42566.032199074078</v>
      </c>
      <c r="H1902">
        <f t="shared" si="349"/>
        <v>23</v>
      </c>
      <c r="I1902" t="str">
        <f t="shared" si="350"/>
        <v>Thursday</v>
      </c>
      <c r="J1902">
        <f t="shared" si="351"/>
        <v>66.300000002374873</v>
      </c>
      <c r="K1902" s="1">
        <f t="shared" si="352"/>
        <v>42566.032199074078</v>
      </c>
      <c r="L1902" t="str">
        <f t="shared" si="353"/>
        <v>Trip Completed</v>
      </c>
      <c r="M1902" t="str">
        <f t="shared" si="354"/>
        <v>City</v>
      </c>
      <c r="N1902" s="1">
        <f t="shared" si="359"/>
        <v>42565</v>
      </c>
      <c r="O1902" t="str">
        <f t="shared" si="355"/>
        <v>14-Jul-2016 → 15-Jul-2016</v>
      </c>
      <c r="P1902" t="str">
        <f t="shared" si="356"/>
        <v>14-Jul-2016</v>
      </c>
      <c r="Q1902" s="2">
        <f t="shared" si="357"/>
        <v>42565</v>
      </c>
      <c r="R1902" t="str">
        <f t="shared" si="358"/>
        <v>Normal</v>
      </c>
    </row>
    <row r="1903" spans="1:18" x14ac:dyDescent="0.35">
      <c r="A1903">
        <v>5823</v>
      </c>
      <c r="B1903" t="s">
        <v>8</v>
      </c>
      <c r="C1903">
        <f t="shared" si="348"/>
        <v>199</v>
      </c>
      <c r="D1903">
        <v>199</v>
      </c>
      <c r="E1903" t="s">
        <v>7</v>
      </c>
      <c r="F1903" s="1">
        <v>42566.372581018521</v>
      </c>
      <c r="G1903" s="1">
        <v>42566.421898148146</v>
      </c>
      <c r="H1903">
        <f t="shared" si="349"/>
        <v>8</v>
      </c>
      <c r="I1903" t="str">
        <f t="shared" si="350"/>
        <v>Friday</v>
      </c>
      <c r="J1903">
        <f t="shared" si="351"/>
        <v>71.016666661016643</v>
      </c>
      <c r="K1903" s="1">
        <f t="shared" si="352"/>
        <v>42566.421898148146</v>
      </c>
      <c r="L1903" t="str">
        <f t="shared" si="353"/>
        <v>Trip Completed</v>
      </c>
      <c r="M1903" t="str">
        <f t="shared" si="354"/>
        <v>City</v>
      </c>
      <c r="N1903" s="1">
        <f t="shared" si="359"/>
        <v>42566</v>
      </c>
      <c r="O1903" t="str">
        <f t="shared" si="355"/>
        <v>15-Jul-2016 → 15-Jul-2016</v>
      </c>
      <c r="P1903" t="str">
        <f t="shared" si="356"/>
        <v>15-Jul-2016</v>
      </c>
      <c r="Q1903" s="2">
        <f t="shared" si="357"/>
        <v>42566</v>
      </c>
      <c r="R1903" t="str">
        <f t="shared" si="358"/>
        <v>Normal</v>
      </c>
    </row>
    <row r="1904" spans="1:18" x14ac:dyDescent="0.35">
      <c r="A1904">
        <v>6007</v>
      </c>
      <c r="B1904" t="s">
        <v>8</v>
      </c>
      <c r="C1904">
        <f t="shared" si="348"/>
        <v>199</v>
      </c>
      <c r="D1904">
        <v>199</v>
      </c>
      <c r="E1904" t="s">
        <v>7</v>
      </c>
      <c r="F1904" s="1">
        <v>42566.51090277778</v>
      </c>
      <c r="G1904" s="1">
        <v>42566.544212962966</v>
      </c>
      <c r="H1904">
        <f t="shared" si="349"/>
        <v>12</v>
      </c>
      <c r="I1904" t="str">
        <f t="shared" si="350"/>
        <v>Friday</v>
      </c>
      <c r="J1904">
        <f t="shared" si="351"/>
        <v>47.966666668653488</v>
      </c>
      <c r="K1904" s="1">
        <f t="shared" si="352"/>
        <v>42566.544212962966</v>
      </c>
      <c r="L1904" t="str">
        <f t="shared" si="353"/>
        <v>Trip Completed</v>
      </c>
      <c r="M1904" t="str">
        <f t="shared" si="354"/>
        <v>City</v>
      </c>
      <c r="N1904" s="1">
        <f t="shared" si="359"/>
        <v>42566</v>
      </c>
      <c r="O1904" t="str">
        <f t="shared" si="355"/>
        <v>15-Jul-2016 → 15-Jul-2016</v>
      </c>
      <c r="P1904" t="str">
        <f t="shared" si="356"/>
        <v>15-Jul-2016</v>
      </c>
      <c r="Q1904" s="2">
        <f t="shared" si="357"/>
        <v>42566</v>
      </c>
      <c r="R1904" t="str">
        <f t="shared" si="358"/>
        <v>Normal</v>
      </c>
    </row>
    <row r="1905" spans="1:18" x14ac:dyDescent="0.35">
      <c r="A1905">
        <v>6736</v>
      </c>
      <c r="B1905" t="s">
        <v>6</v>
      </c>
      <c r="C1905">
        <f t="shared" si="348"/>
        <v>199</v>
      </c>
      <c r="D1905">
        <v>199</v>
      </c>
      <c r="E1905" t="s">
        <v>7</v>
      </c>
      <c r="F1905" s="1">
        <v>42566.983946759261</v>
      </c>
      <c r="G1905" s="1">
        <v>42567.014050925929</v>
      </c>
      <c r="H1905">
        <f t="shared" si="349"/>
        <v>23</v>
      </c>
      <c r="I1905" t="str">
        <f t="shared" si="350"/>
        <v>Friday</v>
      </c>
      <c r="J1905">
        <f t="shared" si="351"/>
        <v>43.350000001955777</v>
      </c>
      <c r="K1905" s="1">
        <f t="shared" si="352"/>
        <v>42567.014050925929</v>
      </c>
      <c r="L1905" t="str">
        <f t="shared" si="353"/>
        <v>Trip Completed</v>
      </c>
      <c r="M1905" t="str">
        <f t="shared" si="354"/>
        <v>Airport</v>
      </c>
      <c r="N1905" s="1">
        <f t="shared" si="359"/>
        <v>42566</v>
      </c>
      <c r="O1905" t="str">
        <f t="shared" si="355"/>
        <v>15-Jul-2016 → 16-Jul-2016</v>
      </c>
      <c r="P1905" t="str">
        <f t="shared" si="356"/>
        <v>15-Jul-2016</v>
      </c>
      <c r="Q1905" s="2">
        <f t="shared" si="357"/>
        <v>42566</v>
      </c>
      <c r="R1905" t="str">
        <f t="shared" si="358"/>
        <v>Normal</v>
      </c>
    </row>
    <row r="1906" spans="1:18" x14ac:dyDescent="0.35">
      <c r="A1906">
        <v>590</v>
      </c>
      <c r="B1906" t="s">
        <v>8</v>
      </c>
      <c r="C1906">
        <f t="shared" si="348"/>
        <v>200</v>
      </c>
      <c r="D1906">
        <v>200</v>
      </c>
      <c r="E1906" t="s">
        <v>7</v>
      </c>
      <c r="F1906" s="1">
        <v>42681.472222222219</v>
      </c>
      <c r="G1906" s="1">
        <v>42681.506944444445</v>
      </c>
      <c r="H1906">
        <f t="shared" si="349"/>
        <v>11</v>
      </c>
      <c r="I1906" t="str">
        <f t="shared" si="350"/>
        <v>Monday</v>
      </c>
      <c r="J1906">
        <f t="shared" si="351"/>
        <v>50.000000005820766</v>
      </c>
      <c r="K1906" s="1">
        <f t="shared" si="352"/>
        <v>42681.506944444445</v>
      </c>
      <c r="L1906" t="str">
        <f t="shared" si="353"/>
        <v>Trip Completed</v>
      </c>
      <c r="M1906" t="str">
        <f t="shared" si="354"/>
        <v>City</v>
      </c>
      <c r="N1906" s="1">
        <f t="shared" si="359"/>
        <v>42681</v>
      </c>
      <c r="O1906" t="str">
        <f t="shared" si="355"/>
        <v>07-Nov-2016 → 07-Nov-2016</v>
      </c>
      <c r="P1906" t="str">
        <f t="shared" si="356"/>
        <v>07-Nov-2016</v>
      </c>
      <c r="Q1906" s="2">
        <f t="shared" si="357"/>
        <v>42681</v>
      </c>
      <c r="R1906" t="str">
        <f t="shared" si="358"/>
        <v>Holiday</v>
      </c>
    </row>
    <row r="1907" spans="1:18" x14ac:dyDescent="0.35">
      <c r="A1907">
        <v>779</v>
      </c>
      <c r="B1907" t="s">
        <v>6</v>
      </c>
      <c r="C1907">
        <f t="shared" si="348"/>
        <v>200</v>
      </c>
      <c r="D1907">
        <v>200</v>
      </c>
      <c r="E1907" t="s">
        <v>7</v>
      </c>
      <c r="F1907" s="1">
        <v>42681.694444444445</v>
      </c>
      <c r="G1907" s="1">
        <v>42681.718055555553</v>
      </c>
      <c r="H1907">
        <f t="shared" si="349"/>
        <v>16</v>
      </c>
      <c r="I1907" t="str">
        <f t="shared" si="350"/>
        <v>Monday</v>
      </c>
      <c r="J1907">
        <f t="shared" si="351"/>
        <v>33.999999995576218</v>
      </c>
      <c r="K1907" s="1">
        <f t="shared" si="352"/>
        <v>42681.718055555553</v>
      </c>
      <c r="L1907" t="str">
        <f t="shared" si="353"/>
        <v>Trip Completed</v>
      </c>
      <c r="M1907" t="str">
        <f t="shared" si="354"/>
        <v>Airport</v>
      </c>
      <c r="N1907" s="1">
        <f t="shared" si="359"/>
        <v>42681</v>
      </c>
      <c r="O1907" t="str">
        <f t="shared" si="355"/>
        <v>07-Nov-2016 → 07-Nov-2016</v>
      </c>
      <c r="P1907" t="str">
        <f t="shared" si="356"/>
        <v>07-Nov-2016</v>
      </c>
      <c r="Q1907" s="2">
        <f t="shared" si="357"/>
        <v>42681</v>
      </c>
      <c r="R1907" t="str">
        <f t="shared" si="358"/>
        <v>Holiday</v>
      </c>
    </row>
    <row r="1908" spans="1:18" x14ac:dyDescent="0.35">
      <c r="A1908">
        <v>1085</v>
      </c>
      <c r="B1908" t="s">
        <v>8</v>
      </c>
      <c r="C1908">
        <f t="shared" si="348"/>
        <v>200</v>
      </c>
      <c r="D1908">
        <v>200</v>
      </c>
      <c r="E1908" t="s">
        <v>7</v>
      </c>
      <c r="F1908" s="1">
        <v>42681.835416666669</v>
      </c>
      <c r="G1908" s="1">
        <v>42681.873611111114</v>
      </c>
      <c r="H1908">
        <f t="shared" si="349"/>
        <v>20</v>
      </c>
      <c r="I1908" t="str">
        <f t="shared" si="350"/>
        <v>Monday</v>
      </c>
      <c r="J1908">
        <f t="shared" si="351"/>
        <v>55.000000001164153</v>
      </c>
      <c r="K1908" s="1">
        <f t="shared" si="352"/>
        <v>42681.873611111114</v>
      </c>
      <c r="L1908" t="str">
        <f t="shared" si="353"/>
        <v>Trip Completed</v>
      </c>
      <c r="M1908" t="str">
        <f t="shared" si="354"/>
        <v>City</v>
      </c>
      <c r="N1908" s="1">
        <f t="shared" si="359"/>
        <v>42681</v>
      </c>
      <c r="O1908" t="str">
        <f t="shared" si="355"/>
        <v>07-Nov-2016 → 07-Nov-2016</v>
      </c>
      <c r="P1908" t="str">
        <f t="shared" si="356"/>
        <v>07-Nov-2016</v>
      </c>
      <c r="Q1908" s="2">
        <f t="shared" si="357"/>
        <v>42681</v>
      </c>
      <c r="R1908" t="str">
        <f t="shared" si="358"/>
        <v>Holiday</v>
      </c>
    </row>
    <row r="1909" spans="1:18" x14ac:dyDescent="0.35">
      <c r="A1909">
        <v>1435</v>
      </c>
      <c r="B1909" t="s">
        <v>8</v>
      </c>
      <c r="C1909">
        <f t="shared" si="348"/>
        <v>200</v>
      </c>
      <c r="D1909">
        <v>200</v>
      </c>
      <c r="E1909" t="s">
        <v>7</v>
      </c>
      <c r="F1909" s="1">
        <v>42711.198611111111</v>
      </c>
      <c r="G1909" s="1">
        <v>42711.246527777781</v>
      </c>
      <c r="H1909">
        <f t="shared" si="349"/>
        <v>4</v>
      </c>
      <c r="I1909" t="str">
        <f t="shared" si="350"/>
        <v>Wednesday</v>
      </c>
      <c r="J1909">
        <f t="shared" si="351"/>
        <v>69.000000004889444</v>
      </c>
      <c r="K1909" s="1">
        <f t="shared" si="352"/>
        <v>42711.246527777781</v>
      </c>
      <c r="L1909" t="str">
        <f t="shared" si="353"/>
        <v>Trip Completed</v>
      </c>
      <c r="M1909" t="str">
        <f t="shared" si="354"/>
        <v>City</v>
      </c>
      <c r="N1909" s="1">
        <f t="shared" si="359"/>
        <v>42711</v>
      </c>
      <c r="O1909" t="str">
        <f t="shared" si="355"/>
        <v>07-Dec-2016 → 07-Dec-2016</v>
      </c>
      <c r="P1909" t="str">
        <f t="shared" si="356"/>
        <v>07-Dec-2016</v>
      </c>
      <c r="Q1909" s="2">
        <f t="shared" si="357"/>
        <v>42711</v>
      </c>
      <c r="R1909" t="str">
        <f t="shared" si="358"/>
        <v>Strike/Disruption (Vardah cyclone in Chennai)</v>
      </c>
    </row>
    <row r="1910" spans="1:18" x14ac:dyDescent="0.35">
      <c r="A1910">
        <v>2007</v>
      </c>
      <c r="B1910" t="s">
        <v>8</v>
      </c>
      <c r="C1910">
        <f t="shared" si="348"/>
        <v>200</v>
      </c>
      <c r="D1910">
        <v>200</v>
      </c>
      <c r="E1910" t="s">
        <v>7</v>
      </c>
      <c r="F1910" s="1">
        <v>42711.558333333334</v>
      </c>
      <c r="G1910" s="1">
        <v>42711.6</v>
      </c>
      <c r="H1910">
        <f t="shared" si="349"/>
        <v>13</v>
      </c>
      <c r="I1910" t="str">
        <f t="shared" si="350"/>
        <v>Wednesday</v>
      </c>
      <c r="J1910">
        <f t="shared" si="351"/>
        <v>59.99999999650754</v>
      </c>
      <c r="K1910" s="1">
        <f t="shared" si="352"/>
        <v>42711.6</v>
      </c>
      <c r="L1910" t="str">
        <f t="shared" si="353"/>
        <v>Trip Completed</v>
      </c>
      <c r="M1910" t="str">
        <f t="shared" si="354"/>
        <v>City</v>
      </c>
      <c r="N1910" s="1">
        <f t="shared" si="359"/>
        <v>42711</v>
      </c>
      <c r="O1910" t="str">
        <f t="shared" si="355"/>
        <v>07-Dec-2016 → 07-Dec-2016</v>
      </c>
      <c r="P1910" t="str">
        <f t="shared" si="356"/>
        <v>07-Dec-2016</v>
      </c>
      <c r="Q1910" s="2">
        <f t="shared" si="357"/>
        <v>42711</v>
      </c>
      <c r="R1910" t="str">
        <f t="shared" si="358"/>
        <v>Strike/Disruption (Vardah cyclone in Chennai)</v>
      </c>
    </row>
    <row r="1911" spans="1:18" x14ac:dyDescent="0.35">
      <c r="A1911">
        <v>2381</v>
      </c>
      <c r="B1911" t="s">
        <v>8</v>
      </c>
      <c r="C1911">
        <f t="shared" si="348"/>
        <v>200</v>
      </c>
      <c r="D1911">
        <v>200</v>
      </c>
      <c r="E1911" t="s">
        <v>7</v>
      </c>
      <c r="F1911" s="1">
        <v>42711.820138888892</v>
      </c>
      <c r="G1911" s="1">
        <v>42711.870138888888</v>
      </c>
      <c r="H1911">
        <f t="shared" si="349"/>
        <v>19</v>
      </c>
      <c r="I1911" t="str">
        <f t="shared" si="350"/>
        <v>Wednesday</v>
      </c>
      <c r="J1911">
        <f t="shared" si="351"/>
        <v>71.999999993713573</v>
      </c>
      <c r="K1911" s="1">
        <f t="shared" si="352"/>
        <v>42711.870138888888</v>
      </c>
      <c r="L1911" t="str">
        <f t="shared" si="353"/>
        <v>Trip Completed</v>
      </c>
      <c r="M1911" t="str">
        <f t="shared" si="354"/>
        <v>City</v>
      </c>
      <c r="N1911" s="1">
        <f t="shared" si="359"/>
        <v>42711</v>
      </c>
      <c r="O1911" t="str">
        <f t="shared" si="355"/>
        <v>07-Dec-2016 → 07-Dec-2016</v>
      </c>
      <c r="P1911" t="str">
        <f t="shared" si="356"/>
        <v>07-Dec-2016</v>
      </c>
      <c r="Q1911" s="2">
        <f t="shared" si="357"/>
        <v>42711</v>
      </c>
      <c r="R1911" t="str">
        <f t="shared" si="358"/>
        <v>Strike/Disruption (Vardah cyclone in Chennai)</v>
      </c>
    </row>
    <row r="1912" spans="1:18" x14ac:dyDescent="0.35">
      <c r="A1912">
        <v>2912</v>
      </c>
      <c r="B1912" t="s">
        <v>6</v>
      </c>
      <c r="C1912">
        <f t="shared" si="348"/>
        <v>200</v>
      </c>
      <c r="D1912">
        <v>200</v>
      </c>
      <c r="E1912" t="s">
        <v>7</v>
      </c>
      <c r="F1912" s="1">
        <v>42564.259340277778</v>
      </c>
      <c r="G1912" s="1">
        <v>42564.283194444448</v>
      </c>
      <c r="H1912">
        <f t="shared" si="349"/>
        <v>6</v>
      </c>
      <c r="I1912" t="str">
        <f t="shared" si="350"/>
        <v>Wednesday</v>
      </c>
      <c r="J1912">
        <f t="shared" si="351"/>
        <v>34.350000004051253</v>
      </c>
      <c r="K1912" s="1">
        <f t="shared" si="352"/>
        <v>42564.283194444448</v>
      </c>
      <c r="L1912" t="str">
        <f t="shared" si="353"/>
        <v>Trip Completed</v>
      </c>
      <c r="M1912" t="str">
        <f t="shared" si="354"/>
        <v>Airport</v>
      </c>
      <c r="N1912" s="1">
        <f t="shared" si="359"/>
        <v>42564</v>
      </c>
      <c r="O1912" t="str">
        <f t="shared" si="355"/>
        <v>13-Jul-2016 → 13-Jul-2016</v>
      </c>
      <c r="P1912" t="str">
        <f t="shared" si="356"/>
        <v>13-Jul-2016</v>
      </c>
      <c r="Q1912" s="2">
        <f t="shared" si="357"/>
        <v>42564</v>
      </c>
      <c r="R1912" t="str">
        <f t="shared" si="358"/>
        <v>Normal</v>
      </c>
    </row>
    <row r="1913" spans="1:18" x14ac:dyDescent="0.35">
      <c r="A1913">
        <v>3453</v>
      </c>
      <c r="B1913" t="s">
        <v>6</v>
      </c>
      <c r="C1913">
        <f t="shared" si="348"/>
        <v>200</v>
      </c>
      <c r="D1913">
        <v>200</v>
      </c>
      <c r="E1913" t="s">
        <v>7</v>
      </c>
      <c r="F1913" s="1">
        <v>42564.706192129626</v>
      </c>
      <c r="G1913" s="1">
        <v>42564.754918981482</v>
      </c>
      <c r="H1913">
        <f t="shared" si="349"/>
        <v>16</v>
      </c>
      <c r="I1913" t="str">
        <f t="shared" si="350"/>
        <v>Wednesday</v>
      </c>
      <c r="J1913">
        <f t="shared" si="351"/>
        <v>70.166666671866551</v>
      </c>
      <c r="K1913" s="1">
        <f t="shared" si="352"/>
        <v>42564.754918981482</v>
      </c>
      <c r="L1913" t="str">
        <f t="shared" si="353"/>
        <v>Trip Completed</v>
      </c>
      <c r="M1913" t="str">
        <f t="shared" si="354"/>
        <v>Airport</v>
      </c>
      <c r="N1913" s="1">
        <f t="shared" si="359"/>
        <v>42564</v>
      </c>
      <c r="O1913" t="str">
        <f t="shared" si="355"/>
        <v>13-Jul-2016 → 13-Jul-2016</v>
      </c>
      <c r="P1913" t="str">
        <f t="shared" si="356"/>
        <v>13-Jul-2016</v>
      </c>
      <c r="Q1913" s="2">
        <f t="shared" si="357"/>
        <v>42564</v>
      </c>
      <c r="R1913" t="str">
        <f t="shared" si="358"/>
        <v>Normal</v>
      </c>
    </row>
    <row r="1914" spans="1:18" x14ac:dyDescent="0.35">
      <c r="A1914">
        <v>4180</v>
      </c>
      <c r="B1914" t="s">
        <v>6</v>
      </c>
      <c r="C1914">
        <f t="shared" si="348"/>
        <v>200</v>
      </c>
      <c r="D1914">
        <v>200</v>
      </c>
      <c r="E1914" t="s">
        <v>7</v>
      </c>
      <c r="F1914" s="1">
        <v>42565.220914351848</v>
      </c>
      <c r="G1914" s="1">
        <v>42565.244479166664</v>
      </c>
      <c r="H1914">
        <f t="shared" si="349"/>
        <v>5</v>
      </c>
      <c r="I1914" t="str">
        <f t="shared" si="350"/>
        <v>Thursday</v>
      </c>
      <c r="J1914">
        <f t="shared" si="351"/>
        <v>33.933333334280178</v>
      </c>
      <c r="K1914" s="1">
        <f t="shared" si="352"/>
        <v>42565.244479166664</v>
      </c>
      <c r="L1914" t="str">
        <f t="shared" si="353"/>
        <v>Trip Completed</v>
      </c>
      <c r="M1914" t="str">
        <f t="shared" si="354"/>
        <v>Airport</v>
      </c>
      <c r="N1914" s="1">
        <f t="shared" si="359"/>
        <v>42565</v>
      </c>
      <c r="O1914" t="str">
        <f t="shared" si="355"/>
        <v>14-Jul-2016 → 14-Jul-2016</v>
      </c>
      <c r="P1914" t="str">
        <f t="shared" si="356"/>
        <v>14-Jul-2016</v>
      </c>
      <c r="Q1914" s="2">
        <f t="shared" si="357"/>
        <v>42565</v>
      </c>
      <c r="R1914" t="str">
        <f t="shared" si="358"/>
        <v>Normal</v>
      </c>
    </row>
    <row r="1915" spans="1:18" x14ac:dyDescent="0.35">
      <c r="A1915">
        <v>5122</v>
      </c>
      <c r="B1915" t="s">
        <v>8</v>
      </c>
      <c r="C1915">
        <f t="shared" si="348"/>
        <v>200</v>
      </c>
      <c r="D1915">
        <v>200</v>
      </c>
      <c r="E1915" t="s">
        <v>7</v>
      </c>
      <c r="F1915" s="1">
        <v>42565.836481481485</v>
      </c>
      <c r="G1915" s="1">
        <v>42565.870381944442</v>
      </c>
      <c r="H1915">
        <f t="shared" si="349"/>
        <v>20</v>
      </c>
      <c r="I1915" t="str">
        <f t="shared" si="350"/>
        <v>Thursday</v>
      </c>
      <c r="J1915">
        <f t="shared" si="351"/>
        <v>48.81666665780358</v>
      </c>
      <c r="K1915" s="1">
        <f t="shared" si="352"/>
        <v>42565.870381944442</v>
      </c>
      <c r="L1915" t="str">
        <f t="shared" si="353"/>
        <v>Trip Completed</v>
      </c>
      <c r="M1915" t="str">
        <f t="shared" si="354"/>
        <v>City</v>
      </c>
      <c r="N1915" s="1">
        <f t="shared" si="359"/>
        <v>42565</v>
      </c>
      <c r="O1915" t="str">
        <f t="shared" si="355"/>
        <v>14-Jul-2016 → 14-Jul-2016</v>
      </c>
      <c r="P1915" t="str">
        <f t="shared" si="356"/>
        <v>14-Jul-2016</v>
      </c>
      <c r="Q1915" s="2">
        <f t="shared" si="357"/>
        <v>42565</v>
      </c>
      <c r="R1915" t="str">
        <f t="shared" si="358"/>
        <v>Normal</v>
      </c>
    </row>
    <row r="1916" spans="1:18" x14ac:dyDescent="0.35">
      <c r="A1916">
        <v>5531</v>
      </c>
      <c r="B1916" t="s">
        <v>6</v>
      </c>
      <c r="C1916">
        <f t="shared" si="348"/>
        <v>200</v>
      </c>
      <c r="D1916">
        <v>200</v>
      </c>
      <c r="E1916" t="s">
        <v>7</v>
      </c>
      <c r="F1916" s="1">
        <v>42566.224386574075</v>
      </c>
      <c r="G1916" s="1">
        <v>42566.268240740741</v>
      </c>
      <c r="H1916">
        <f t="shared" si="349"/>
        <v>5</v>
      </c>
      <c r="I1916" t="str">
        <f t="shared" si="350"/>
        <v>Friday</v>
      </c>
      <c r="J1916">
        <f t="shared" si="351"/>
        <v>63.149999999441206</v>
      </c>
      <c r="K1916" s="1">
        <f t="shared" si="352"/>
        <v>42566.268240740741</v>
      </c>
      <c r="L1916" t="str">
        <f t="shared" si="353"/>
        <v>Trip Completed</v>
      </c>
      <c r="M1916" t="str">
        <f t="shared" si="354"/>
        <v>Airport</v>
      </c>
      <c r="N1916" s="1">
        <f t="shared" si="359"/>
        <v>42566</v>
      </c>
      <c r="O1916" t="str">
        <f t="shared" si="355"/>
        <v>15-Jul-2016 → 15-Jul-2016</v>
      </c>
      <c r="P1916" t="str">
        <f t="shared" si="356"/>
        <v>15-Jul-2016</v>
      </c>
      <c r="Q1916" s="2">
        <f t="shared" si="357"/>
        <v>42566</v>
      </c>
      <c r="R1916" t="str">
        <f t="shared" si="358"/>
        <v>Normal</v>
      </c>
    </row>
    <row r="1917" spans="1:18" x14ac:dyDescent="0.35">
      <c r="A1917">
        <v>6582</v>
      </c>
      <c r="B1917" t="s">
        <v>8</v>
      </c>
      <c r="C1917">
        <f t="shared" si="348"/>
        <v>200</v>
      </c>
      <c r="D1917">
        <v>200</v>
      </c>
      <c r="E1917" t="s">
        <v>7</v>
      </c>
      <c r="F1917" s="1">
        <v>42566.890462962961</v>
      </c>
      <c r="G1917" s="1">
        <v>42566.921273148146</v>
      </c>
      <c r="H1917">
        <f t="shared" si="349"/>
        <v>21</v>
      </c>
      <c r="I1917" t="str">
        <f t="shared" si="350"/>
        <v>Friday</v>
      </c>
      <c r="J1917">
        <f t="shared" si="351"/>
        <v>44.366666665300727</v>
      </c>
      <c r="K1917" s="1">
        <f t="shared" si="352"/>
        <v>42566.921273148146</v>
      </c>
      <c r="L1917" t="str">
        <f t="shared" si="353"/>
        <v>Trip Completed</v>
      </c>
      <c r="M1917" t="str">
        <f t="shared" si="354"/>
        <v>City</v>
      </c>
      <c r="N1917" s="1">
        <f t="shared" si="359"/>
        <v>42566</v>
      </c>
      <c r="O1917" t="str">
        <f t="shared" si="355"/>
        <v>15-Jul-2016 → 15-Jul-2016</v>
      </c>
      <c r="P1917" t="str">
        <f t="shared" si="356"/>
        <v>15-Jul-2016</v>
      </c>
      <c r="Q1917" s="2">
        <f t="shared" si="357"/>
        <v>42566</v>
      </c>
      <c r="R1917" t="str">
        <f t="shared" si="358"/>
        <v>Normal</v>
      </c>
    </row>
    <row r="1918" spans="1:18" x14ac:dyDescent="0.35">
      <c r="A1918">
        <v>406</v>
      </c>
      <c r="B1918" t="s">
        <v>6</v>
      </c>
      <c r="C1918">
        <f t="shared" si="348"/>
        <v>201</v>
      </c>
      <c r="D1918">
        <v>201</v>
      </c>
      <c r="E1918" t="s">
        <v>7</v>
      </c>
      <c r="F1918" s="1">
        <v>42681.35833333333</v>
      </c>
      <c r="G1918" s="1">
        <v>42681.398611111108</v>
      </c>
      <c r="H1918">
        <f t="shared" si="349"/>
        <v>8</v>
      </c>
      <c r="I1918" t="str">
        <f t="shared" si="350"/>
        <v>Monday</v>
      </c>
      <c r="J1918">
        <f t="shared" si="351"/>
        <v>58.000000000465661</v>
      </c>
      <c r="K1918" s="1">
        <f t="shared" si="352"/>
        <v>42681.398611111108</v>
      </c>
      <c r="L1918" t="str">
        <f t="shared" si="353"/>
        <v>Trip Completed</v>
      </c>
      <c r="M1918" t="str">
        <f t="shared" si="354"/>
        <v>Airport</v>
      </c>
      <c r="N1918" s="1">
        <f t="shared" si="359"/>
        <v>42681</v>
      </c>
      <c r="O1918" t="str">
        <f t="shared" si="355"/>
        <v>07-Nov-2016 → 07-Nov-2016</v>
      </c>
      <c r="P1918" t="str">
        <f t="shared" si="356"/>
        <v>07-Nov-2016</v>
      </c>
      <c r="Q1918" s="2">
        <f t="shared" si="357"/>
        <v>42681</v>
      </c>
      <c r="R1918" t="str">
        <f t="shared" si="358"/>
        <v>Holiday</v>
      </c>
    </row>
    <row r="1919" spans="1:18" x14ac:dyDescent="0.35">
      <c r="A1919">
        <v>740</v>
      </c>
      <c r="B1919" t="s">
        <v>6</v>
      </c>
      <c r="C1919">
        <f t="shared" si="348"/>
        <v>201</v>
      </c>
      <c r="D1919">
        <v>201</v>
      </c>
      <c r="E1919" t="s">
        <v>7</v>
      </c>
      <c r="F1919" s="1">
        <v>42681.649305555555</v>
      </c>
      <c r="G1919" s="1">
        <v>42681.677083333336</v>
      </c>
      <c r="H1919">
        <f t="shared" si="349"/>
        <v>15</v>
      </c>
      <c r="I1919" t="str">
        <f t="shared" si="350"/>
        <v>Monday</v>
      </c>
      <c r="J1919">
        <f t="shared" si="351"/>
        <v>40.000000004656613</v>
      </c>
      <c r="K1919" s="1">
        <f t="shared" si="352"/>
        <v>42681.677083333336</v>
      </c>
      <c r="L1919" t="str">
        <f t="shared" si="353"/>
        <v>Trip Completed</v>
      </c>
      <c r="M1919" t="str">
        <f t="shared" si="354"/>
        <v>Airport</v>
      </c>
      <c r="N1919" s="1">
        <f t="shared" si="359"/>
        <v>42681</v>
      </c>
      <c r="O1919" t="str">
        <f t="shared" si="355"/>
        <v>07-Nov-2016 → 07-Nov-2016</v>
      </c>
      <c r="P1919" t="str">
        <f t="shared" si="356"/>
        <v>07-Nov-2016</v>
      </c>
      <c r="Q1919" s="2">
        <f t="shared" si="357"/>
        <v>42681</v>
      </c>
      <c r="R1919" t="str">
        <f t="shared" si="358"/>
        <v>Holiday</v>
      </c>
    </row>
    <row r="1920" spans="1:18" x14ac:dyDescent="0.35">
      <c r="A1920">
        <v>1312</v>
      </c>
      <c r="B1920" t="s">
        <v>8</v>
      </c>
      <c r="C1920">
        <f t="shared" si="348"/>
        <v>201</v>
      </c>
      <c r="D1920">
        <v>201</v>
      </c>
      <c r="E1920" t="s">
        <v>7</v>
      </c>
      <c r="F1920" s="1">
        <v>42681.95</v>
      </c>
      <c r="G1920" s="1">
        <v>42681.984027777777</v>
      </c>
      <c r="H1920">
        <f t="shared" si="349"/>
        <v>22</v>
      </c>
      <c r="I1920" t="str">
        <f t="shared" si="350"/>
        <v>Monday</v>
      </c>
      <c r="J1920">
        <f t="shared" si="351"/>
        <v>49.000000002561137</v>
      </c>
      <c r="K1920" s="1">
        <f t="shared" si="352"/>
        <v>42681.984027777777</v>
      </c>
      <c r="L1920" t="str">
        <f t="shared" si="353"/>
        <v>Trip Completed</v>
      </c>
      <c r="M1920" t="str">
        <f t="shared" si="354"/>
        <v>City</v>
      </c>
      <c r="N1920" s="1">
        <f t="shared" si="359"/>
        <v>42681</v>
      </c>
      <c r="O1920" t="str">
        <f t="shared" si="355"/>
        <v>07-Nov-2016 → 07-Nov-2016</v>
      </c>
      <c r="P1920" t="str">
        <f t="shared" si="356"/>
        <v>07-Nov-2016</v>
      </c>
      <c r="Q1920" s="2">
        <f t="shared" si="357"/>
        <v>42681</v>
      </c>
      <c r="R1920" t="str">
        <f t="shared" si="358"/>
        <v>Holiday</v>
      </c>
    </row>
    <row r="1921" spans="1:18" x14ac:dyDescent="0.35">
      <c r="A1921">
        <v>1540</v>
      </c>
      <c r="B1921" t="s">
        <v>6</v>
      </c>
      <c r="C1921">
        <f t="shared" si="348"/>
        <v>201</v>
      </c>
      <c r="D1921">
        <v>201</v>
      </c>
      <c r="E1921" t="s">
        <v>7</v>
      </c>
      <c r="F1921" s="1">
        <v>42711.25277777778</v>
      </c>
      <c r="G1921" s="1">
        <v>42711.288194444445</v>
      </c>
      <c r="H1921">
        <f t="shared" si="349"/>
        <v>6</v>
      </c>
      <c r="I1921" t="str">
        <f t="shared" si="350"/>
        <v>Wednesday</v>
      </c>
      <c r="J1921">
        <f t="shared" si="351"/>
        <v>50.999999998603016</v>
      </c>
      <c r="K1921" s="1">
        <f t="shared" si="352"/>
        <v>42711.288194444445</v>
      </c>
      <c r="L1921" t="str">
        <f t="shared" si="353"/>
        <v>Trip Completed</v>
      </c>
      <c r="M1921" t="str">
        <f t="shared" si="354"/>
        <v>Airport</v>
      </c>
      <c r="N1921" s="1">
        <f t="shared" si="359"/>
        <v>42711</v>
      </c>
      <c r="O1921" t="str">
        <f t="shared" si="355"/>
        <v>07-Dec-2016 → 07-Dec-2016</v>
      </c>
      <c r="P1921" t="str">
        <f t="shared" si="356"/>
        <v>07-Dec-2016</v>
      </c>
      <c r="Q1921" s="2">
        <f t="shared" si="357"/>
        <v>42711</v>
      </c>
      <c r="R1921" t="str">
        <f t="shared" si="358"/>
        <v>Strike/Disruption (Vardah cyclone in Chennai)</v>
      </c>
    </row>
    <row r="1922" spans="1:18" x14ac:dyDescent="0.35">
      <c r="A1922">
        <v>1962</v>
      </c>
      <c r="B1922" t="s">
        <v>8</v>
      </c>
      <c r="C1922">
        <f t="shared" ref="C1922:C1985" si="360">IF(ISNUMBER(D1922), D1922, "Unavailable")</f>
        <v>201</v>
      </c>
      <c r="D1922">
        <v>201</v>
      </c>
      <c r="E1922" t="s">
        <v>7</v>
      </c>
      <c r="F1922" s="1">
        <v>42711.499305555553</v>
      </c>
      <c r="G1922" s="1">
        <v>42711.542361111111</v>
      </c>
      <c r="H1922">
        <f t="shared" si="349"/>
        <v>11</v>
      </c>
      <c r="I1922" t="str">
        <f t="shared" si="350"/>
        <v>Wednesday</v>
      </c>
      <c r="J1922">
        <f t="shared" si="351"/>
        <v>62.000000003026798</v>
      </c>
      <c r="K1922" s="1">
        <f t="shared" si="352"/>
        <v>42711.542361111111</v>
      </c>
      <c r="L1922" t="str">
        <f t="shared" si="353"/>
        <v>Trip Completed</v>
      </c>
      <c r="M1922" t="str">
        <f t="shared" si="354"/>
        <v>City</v>
      </c>
      <c r="N1922" s="1">
        <f t="shared" si="359"/>
        <v>42711</v>
      </c>
      <c r="O1922" t="str">
        <f t="shared" si="355"/>
        <v>07-Dec-2016 → 07-Dec-2016</v>
      </c>
      <c r="P1922" t="str">
        <f t="shared" si="356"/>
        <v>07-Dec-2016</v>
      </c>
      <c r="Q1922" s="2">
        <f t="shared" si="357"/>
        <v>42711</v>
      </c>
      <c r="R1922" t="str">
        <f t="shared" si="358"/>
        <v>Strike/Disruption (Vardah cyclone in Chennai)</v>
      </c>
    </row>
    <row r="1923" spans="1:18" x14ac:dyDescent="0.35">
      <c r="A1923">
        <v>2173</v>
      </c>
      <c r="B1923" t="s">
        <v>6</v>
      </c>
      <c r="C1923">
        <f t="shared" si="360"/>
        <v>201</v>
      </c>
      <c r="D1923">
        <v>201</v>
      </c>
      <c r="E1923" t="s">
        <v>7</v>
      </c>
      <c r="F1923" s="1">
        <v>42711.731944444444</v>
      </c>
      <c r="G1923" s="1">
        <v>42711.772916666669</v>
      </c>
      <c r="H1923">
        <f t="shared" ref="H1923:H1986" si="361">HOUR(F1923)</f>
        <v>17</v>
      </c>
      <c r="I1923" t="str">
        <f t="shared" ref="I1923:I1986" si="362">TEXT(F1923, "dddd")</f>
        <v>Wednesday</v>
      </c>
      <c r="J1923">
        <f t="shared" ref="J1923:J1986" si="363">(G1923 - F1923) * 1440</f>
        <v>59.00000000372529</v>
      </c>
      <c r="K1923" s="1">
        <f t="shared" ref="K1923:K1986" si="364">IF(TRIM(E1923)="Trip Completed", G1923, "Unavailable")</f>
        <v>42711.772916666669</v>
      </c>
      <c r="L1923" t="str">
        <f t="shared" ref="L1923:L1986" si="365">PROPER(TRIM(E1923))</f>
        <v>Trip Completed</v>
      </c>
      <c r="M1923" t="str">
        <f t="shared" ref="M1923:M1986" si="366">PROPER(TRIM(B1923))</f>
        <v>Airport</v>
      </c>
      <c r="N1923" s="1">
        <f t="shared" si="359"/>
        <v>42711</v>
      </c>
      <c r="O1923" t="str">
        <f t="shared" ref="O1923:O1986" si="367">TEXT(F1923,"dd-mmm-yyyy") &amp; " → " &amp; IF(G1923="", "", TEXT(G1923,"dd-mmm-yyyy"))</f>
        <v>07-Dec-2016 → 07-Dec-2016</v>
      </c>
      <c r="P1923" t="str">
        <f t="shared" ref="P1923:P1986" si="368">LEFT(O1923, FIND("→", O1923)-2)</f>
        <v>07-Dec-2016</v>
      </c>
      <c r="Q1923" s="2">
        <f t="shared" ref="Q1923:Q1986" si="369">DATEVALUE(LEFT(O1923, FIND("→", O1923)-2))</f>
        <v>42711</v>
      </c>
      <c r="R1923" t="str">
        <f t="shared" ref="R1923:R1986" si="370">IF(Q1923=DATE(2016,11,7),"Holiday", IF(Q1923=DATE(2016,12,7),"Strike/Disruption (Vardah cyclone in Chennai)","Normal"))</f>
        <v>Strike/Disruption (Vardah cyclone in Chennai)</v>
      </c>
    </row>
    <row r="1924" spans="1:18" x14ac:dyDescent="0.35">
      <c r="A1924">
        <v>3375</v>
      </c>
      <c r="B1924" t="s">
        <v>8</v>
      </c>
      <c r="C1924">
        <f t="shared" si="360"/>
        <v>201</v>
      </c>
      <c r="D1924">
        <v>201</v>
      </c>
      <c r="E1924" t="s">
        <v>7</v>
      </c>
      <c r="F1924" s="1">
        <v>42564.591932870368</v>
      </c>
      <c r="G1924" s="1">
        <v>42564.622210648151</v>
      </c>
      <c r="H1924">
        <f t="shared" si="361"/>
        <v>14</v>
      </c>
      <c r="I1924" t="str">
        <f t="shared" si="362"/>
        <v>Wednesday</v>
      </c>
      <c r="J1924">
        <f t="shared" si="363"/>
        <v>43.600000008009374</v>
      </c>
      <c r="K1924" s="1">
        <f t="shared" si="364"/>
        <v>42564.622210648151</v>
      </c>
      <c r="L1924" t="str">
        <f t="shared" si="365"/>
        <v>Trip Completed</v>
      </c>
      <c r="M1924" t="str">
        <f t="shared" si="366"/>
        <v>City</v>
      </c>
      <c r="N1924" s="1">
        <f t="shared" ref="N1924:N1987" si="371">INT(F1924)</f>
        <v>42564</v>
      </c>
      <c r="O1924" t="str">
        <f t="shared" si="367"/>
        <v>13-Jul-2016 → 13-Jul-2016</v>
      </c>
      <c r="P1924" t="str">
        <f t="shared" si="368"/>
        <v>13-Jul-2016</v>
      </c>
      <c r="Q1924" s="2">
        <f t="shared" si="369"/>
        <v>42564</v>
      </c>
      <c r="R1924" t="str">
        <f t="shared" si="370"/>
        <v>Normal</v>
      </c>
    </row>
    <row r="1925" spans="1:18" x14ac:dyDescent="0.35">
      <c r="A1925">
        <v>3540</v>
      </c>
      <c r="B1925" t="s">
        <v>8</v>
      </c>
      <c r="C1925">
        <f t="shared" si="360"/>
        <v>201</v>
      </c>
      <c r="D1925">
        <v>201</v>
      </c>
      <c r="E1925" t="s">
        <v>7</v>
      </c>
      <c r="F1925" s="1">
        <v>42564.749212962961</v>
      </c>
      <c r="G1925" s="1">
        <v>42564.770300925928</v>
      </c>
      <c r="H1925">
        <f t="shared" si="361"/>
        <v>17</v>
      </c>
      <c r="I1925" t="str">
        <f t="shared" si="362"/>
        <v>Wednesday</v>
      </c>
      <c r="J1925">
        <f t="shared" si="363"/>
        <v>30.366666672052816</v>
      </c>
      <c r="K1925" s="1">
        <f t="shared" si="364"/>
        <v>42564.770300925928</v>
      </c>
      <c r="L1925" t="str">
        <f t="shared" si="365"/>
        <v>Trip Completed</v>
      </c>
      <c r="M1925" t="str">
        <f t="shared" si="366"/>
        <v>City</v>
      </c>
      <c r="N1925" s="1">
        <f t="shared" si="371"/>
        <v>42564</v>
      </c>
      <c r="O1925" t="str">
        <f t="shared" si="367"/>
        <v>13-Jul-2016 → 13-Jul-2016</v>
      </c>
      <c r="P1925" t="str">
        <f t="shared" si="368"/>
        <v>13-Jul-2016</v>
      </c>
      <c r="Q1925" s="2">
        <f t="shared" si="369"/>
        <v>42564</v>
      </c>
      <c r="R1925" t="str">
        <f t="shared" si="370"/>
        <v>Normal</v>
      </c>
    </row>
    <row r="1926" spans="1:18" x14ac:dyDescent="0.35">
      <c r="A1926">
        <v>4671</v>
      </c>
      <c r="B1926" t="s">
        <v>8</v>
      </c>
      <c r="C1926">
        <f t="shared" si="360"/>
        <v>201</v>
      </c>
      <c r="D1926">
        <v>201</v>
      </c>
      <c r="E1926" t="s">
        <v>7</v>
      </c>
      <c r="F1926" s="1">
        <v>42565.520300925928</v>
      </c>
      <c r="G1926" s="1">
        <v>42565.561157407406</v>
      </c>
      <c r="H1926">
        <f t="shared" si="361"/>
        <v>12</v>
      </c>
      <c r="I1926" t="str">
        <f t="shared" si="362"/>
        <v>Thursday</v>
      </c>
      <c r="J1926">
        <f t="shared" si="363"/>
        <v>58.833333329530433</v>
      </c>
      <c r="K1926" s="1">
        <f t="shared" si="364"/>
        <v>42565.561157407406</v>
      </c>
      <c r="L1926" t="str">
        <f t="shared" si="365"/>
        <v>Trip Completed</v>
      </c>
      <c r="M1926" t="str">
        <f t="shared" si="366"/>
        <v>City</v>
      </c>
      <c r="N1926" s="1">
        <f t="shared" si="371"/>
        <v>42565</v>
      </c>
      <c r="O1926" t="str">
        <f t="shared" si="367"/>
        <v>14-Jul-2016 → 14-Jul-2016</v>
      </c>
      <c r="P1926" t="str">
        <f t="shared" si="368"/>
        <v>14-Jul-2016</v>
      </c>
      <c r="Q1926" s="2">
        <f t="shared" si="369"/>
        <v>42565</v>
      </c>
      <c r="R1926" t="str">
        <f t="shared" si="370"/>
        <v>Normal</v>
      </c>
    </row>
    <row r="1927" spans="1:18" x14ac:dyDescent="0.35">
      <c r="A1927">
        <v>5336</v>
      </c>
      <c r="B1927" t="s">
        <v>6</v>
      </c>
      <c r="C1927">
        <f t="shared" si="360"/>
        <v>201</v>
      </c>
      <c r="D1927">
        <v>201</v>
      </c>
      <c r="E1927" t="s">
        <v>7</v>
      </c>
      <c r="F1927" s="1">
        <v>42565.934155092589</v>
      </c>
      <c r="G1927" s="1">
        <v>42565.987349537034</v>
      </c>
      <c r="H1927">
        <f t="shared" si="361"/>
        <v>22</v>
      </c>
      <c r="I1927" t="str">
        <f t="shared" si="362"/>
        <v>Thursday</v>
      </c>
      <c r="J1927">
        <f t="shared" si="363"/>
        <v>76.600000000325963</v>
      </c>
      <c r="K1927" s="1">
        <f t="shared" si="364"/>
        <v>42565.987349537034</v>
      </c>
      <c r="L1927" t="str">
        <f t="shared" si="365"/>
        <v>Trip Completed</v>
      </c>
      <c r="M1927" t="str">
        <f t="shared" si="366"/>
        <v>Airport</v>
      </c>
      <c r="N1927" s="1">
        <f t="shared" si="371"/>
        <v>42565</v>
      </c>
      <c r="O1927" t="str">
        <f t="shared" si="367"/>
        <v>14-Jul-2016 → 14-Jul-2016</v>
      </c>
      <c r="P1927" t="str">
        <f t="shared" si="368"/>
        <v>14-Jul-2016</v>
      </c>
      <c r="Q1927" s="2">
        <f t="shared" si="369"/>
        <v>42565</v>
      </c>
      <c r="R1927" t="str">
        <f t="shared" si="370"/>
        <v>Normal</v>
      </c>
    </row>
    <row r="1928" spans="1:18" x14ac:dyDescent="0.35">
      <c r="A1928">
        <v>5734</v>
      </c>
      <c r="B1928" t="s">
        <v>8</v>
      </c>
      <c r="C1928">
        <f t="shared" si="360"/>
        <v>201</v>
      </c>
      <c r="D1928">
        <v>201</v>
      </c>
      <c r="E1928" t="s">
        <v>7</v>
      </c>
      <c r="F1928" s="1">
        <v>42566.322696759256</v>
      </c>
      <c r="G1928" s="1">
        <v>42566.370266203703</v>
      </c>
      <c r="H1928">
        <f t="shared" si="361"/>
        <v>7</v>
      </c>
      <c r="I1928" t="str">
        <f t="shared" si="362"/>
        <v>Friday</v>
      </c>
      <c r="J1928">
        <f t="shared" si="363"/>
        <v>68.500000003259629</v>
      </c>
      <c r="K1928" s="1">
        <f t="shared" si="364"/>
        <v>42566.370266203703</v>
      </c>
      <c r="L1928" t="str">
        <f t="shared" si="365"/>
        <v>Trip Completed</v>
      </c>
      <c r="M1928" t="str">
        <f t="shared" si="366"/>
        <v>City</v>
      </c>
      <c r="N1928" s="1">
        <f t="shared" si="371"/>
        <v>42566</v>
      </c>
      <c r="O1928" t="str">
        <f t="shared" si="367"/>
        <v>15-Jul-2016 → 15-Jul-2016</v>
      </c>
      <c r="P1928" t="str">
        <f t="shared" si="368"/>
        <v>15-Jul-2016</v>
      </c>
      <c r="Q1928" s="2">
        <f t="shared" si="369"/>
        <v>42566</v>
      </c>
      <c r="R1928" t="str">
        <f t="shared" si="370"/>
        <v>Normal</v>
      </c>
    </row>
    <row r="1929" spans="1:18" x14ac:dyDescent="0.35">
      <c r="A1929">
        <v>197</v>
      </c>
      <c r="B1929" t="s">
        <v>8</v>
      </c>
      <c r="C1929">
        <f t="shared" si="360"/>
        <v>202</v>
      </c>
      <c r="D1929">
        <v>202</v>
      </c>
      <c r="E1929" t="s">
        <v>7</v>
      </c>
      <c r="F1929" s="1">
        <v>42681.25</v>
      </c>
      <c r="G1929" s="1">
        <v>42681.28402777778</v>
      </c>
      <c r="H1929">
        <f t="shared" si="361"/>
        <v>6</v>
      </c>
      <c r="I1929" t="str">
        <f t="shared" si="362"/>
        <v>Monday</v>
      </c>
      <c r="J1929">
        <f t="shared" si="363"/>
        <v>49.000000002561137</v>
      </c>
      <c r="K1929" s="1">
        <f t="shared" si="364"/>
        <v>42681.28402777778</v>
      </c>
      <c r="L1929" t="str">
        <f t="shared" si="365"/>
        <v>Trip Completed</v>
      </c>
      <c r="M1929" t="str">
        <f t="shared" si="366"/>
        <v>City</v>
      </c>
      <c r="N1929" s="1">
        <f t="shared" si="371"/>
        <v>42681</v>
      </c>
      <c r="O1929" t="str">
        <f t="shared" si="367"/>
        <v>07-Nov-2016 → 07-Nov-2016</v>
      </c>
      <c r="P1929" t="str">
        <f t="shared" si="368"/>
        <v>07-Nov-2016</v>
      </c>
      <c r="Q1929" s="2">
        <f t="shared" si="369"/>
        <v>42681</v>
      </c>
      <c r="R1929" t="str">
        <f t="shared" si="370"/>
        <v>Holiday</v>
      </c>
    </row>
    <row r="1930" spans="1:18" x14ac:dyDescent="0.35">
      <c r="A1930">
        <v>819</v>
      </c>
      <c r="B1930" t="s">
        <v>6</v>
      </c>
      <c r="C1930">
        <f t="shared" si="360"/>
        <v>202</v>
      </c>
      <c r="D1930">
        <v>202</v>
      </c>
      <c r="E1930" t="s">
        <v>7</v>
      </c>
      <c r="F1930" s="1">
        <v>42681.728472222225</v>
      </c>
      <c r="G1930" s="1">
        <v>42681.758333333331</v>
      </c>
      <c r="H1930">
        <f t="shared" si="361"/>
        <v>17</v>
      </c>
      <c r="I1930" t="str">
        <f t="shared" si="362"/>
        <v>Monday</v>
      </c>
      <c r="J1930">
        <f t="shared" si="363"/>
        <v>42.999999993480742</v>
      </c>
      <c r="K1930" s="1">
        <f t="shared" si="364"/>
        <v>42681.758333333331</v>
      </c>
      <c r="L1930" t="str">
        <f t="shared" si="365"/>
        <v>Trip Completed</v>
      </c>
      <c r="M1930" t="str">
        <f t="shared" si="366"/>
        <v>Airport</v>
      </c>
      <c r="N1930" s="1">
        <f t="shared" si="371"/>
        <v>42681</v>
      </c>
      <c r="O1930" t="str">
        <f t="shared" si="367"/>
        <v>07-Nov-2016 → 07-Nov-2016</v>
      </c>
      <c r="P1930" t="str">
        <f t="shared" si="368"/>
        <v>07-Nov-2016</v>
      </c>
      <c r="Q1930" s="2">
        <f t="shared" si="369"/>
        <v>42681</v>
      </c>
      <c r="R1930" t="str">
        <f t="shared" si="370"/>
        <v>Holiday</v>
      </c>
    </row>
    <row r="1931" spans="1:18" x14ac:dyDescent="0.35">
      <c r="A1931">
        <v>1527</v>
      </c>
      <c r="B1931" t="s">
        <v>6</v>
      </c>
      <c r="C1931">
        <f t="shared" si="360"/>
        <v>202</v>
      </c>
      <c r="D1931">
        <v>202</v>
      </c>
      <c r="E1931" t="s">
        <v>7</v>
      </c>
      <c r="F1931" s="1">
        <v>42711.244444444441</v>
      </c>
      <c r="G1931" s="1">
        <v>42711.296527777777</v>
      </c>
      <c r="H1931">
        <f t="shared" si="361"/>
        <v>5</v>
      </c>
      <c r="I1931" t="str">
        <f t="shared" si="362"/>
        <v>Wednesday</v>
      </c>
      <c r="J1931">
        <f t="shared" si="363"/>
        <v>75.00000000349246</v>
      </c>
      <c r="K1931" s="1">
        <f t="shared" si="364"/>
        <v>42711.296527777777</v>
      </c>
      <c r="L1931" t="str">
        <f t="shared" si="365"/>
        <v>Trip Completed</v>
      </c>
      <c r="M1931" t="str">
        <f t="shared" si="366"/>
        <v>Airport</v>
      </c>
      <c r="N1931" s="1">
        <f t="shared" si="371"/>
        <v>42711</v>
      </c>
      <c r="O1931" t="str">
        <f t="shared" si="367"/>
        <v>07-Dec-2016 → 07-Dec-2016</v>
      </c>
      <c r="P1931" t="str">
        <f t="shared" si="368"/>
        <v>07-Dec-2016</v>
      </c>
      <c r="Q1931" s="2">
        <f t="shared" si="369"/>
        <v>42711</v>
      </c>
      <c r="R1931" t="str">
        <f t="shared" si="370"/>
        <v>Strike/Disruption (Vardah cyclone in Chennai)</v>
      </c>
    </row>
    <row r="1932" spans="1:18" x14ac:dyDescent="0.35">
      <c r="A1932">
        <v>3229</v>
      </c>
      <c r="B1932" t="s">
        <v>6</v>
      </c>
      <c r="C1932">
        <f t="shared" si="360"/>
        <v>202</v>
      </c>
      <c r="D1932">
        <v>202</v>
      </c>
      <c r="E1932" t="s">
        <v>7</v>
      </c>
      <c r="F1932" s="1">
        <v>42564.412986111114</v>
      </c>
      <c r="G1932" s="1">
        <v>42564.463148148148</v>
      </c>
      <c r="H1932">
        <f t="shared" si="361"/>
        <v>9</v>
      </c>
      <c r="I1932" t="str">
        <f t="shared" si="362"/>
        <v>Wednesday</v>
      </c>
      <c r="J1932">
        <f t="shared" si="363"/>
        <v>72.23333332920447</v>
      </c>
      <c r="K1932" s="1">
        <f t="shared" si="364"/>
        <v>42564.463148148148</v>
      </c>
      <c r="L1932" t="str">
        <f t="shared" si="365"/>
        <v>Trip Completed</v>
      </c>
      <c r="M1932" t="str">
        <f t="shared" si="366"/>
        <v>Airport</v>
      </c>
      <c r="N1932" s="1">
        <f t="shared" si="371"/>
        <v>42564</v>
      </c>
      <c r="O1932" t="str">
        <f t="shared" si="367"/>
        <v>13-Jul-2016 → 13-Jul-2016</v>
      </c>
      <c r="P1932" t="str">
        <f t="shared" si="368"/>
        <v>13-Jul-2016</v>
      </c>
      <c r="Q1932" s="2">
        <f t="shared" si="369"/>
        <v>42564</v>
      </c>
      <c r="R1932" t="str">
        <f t="shared" si="370"/>
        <v>Normal</v>
      </c>
    </row>
    <row r="1933" spans="1:18" x14ac:dyDescent="0.35">
      <c r="A1933">
        <v>4638</v>
      </c>
      <c r="B1933" t="s">
        <v>8</v>
      </c>
      <c r="C1933">
        <f t="shared" si="360"/>
        <v>202</v>
      </c>
      <c r="D1933">
        <v>202</v>
      </c>
      <c r="E1933" t="s">
        <v>7</v>
      </c>
      <c r="F1933" s="1">
        <v>42565.484872685185</v>
      </c>
      <c r="G1933" s="1">
        <v>42565.526435185187</v>
      </c>
      <c r="H1933">
        <f t="shared" si="361"/>
        <v>11</v>
      </c>
      <c r="I1933" t="str">
        <f t="shared" si="362"/>
        <v>Thursday</v>
      </c>
      <c r="J1933">
        <f t="shared" si="363"/>
        <v>59.850000003352761</v>
      </c>
      <c r="K1933" s="1">
        <f t="shared" si="364"/>
        <v>42565.526435185187</v>
      </c>
      <c r="L1933" t="str">
        <f t="shared" si="365"/>
        <v>Trip Completed</v>
      </c>
      <c r="M1933" t="str">
        <f t="shared" si="366"/>
        <v>City</v>
      </c>
      <c r="N1933" s="1">
        <f t="shared" si="371"/>
        <v>42565</v>
      </c>
      <c r="O1933" t="str">
        <f t="shared" si="367"/>
        <v>14-Jul-2016 → 14-Jul-2016</v>
      </c>
      <c r="P1933" t="str">
        <f t="shared" si="368"/>
        <v>14-Jul-2016</v>
      </c>
      <c r="Q1933" s="2">
        <f t="shared" si="369"/>
        <v>42565</v>
      </c>
      <c r="R1933" t="str">
        <f t="shared" si="370"/>
        <v>Normal</v>
      </c>
    </row>
    <row r="1934" spans="1:18" x14ac:dyDescent="0.35">
      <c r="A1934">
        <v>5075</v>
      </c>
      <c r="B1934" t="s">
        <v>8</v>
      </c>
      <c r="C1934">
        <f t="shared" si="360"/>
        <v>202</v>
      </c>
      <c r="D1934">
        <v>202</v>
      </c>
      <c r="E1934" t="s">
        <v>7</v>
      </c>
      <c r="F1934" s="1">
        <v>42565.823437500003</v>
      </c>
      <c r="G1934" s="1">
        <v>42565.85119212963</v>
      </c>
      <c r="H1934">
        <f t="shared" si="361"/>
        <v>19</v>
      </c>
      <c r="I1934" t="str">
        <f t="shared" si="362"/>
        <v>Thursday</v>
      </c>
      <c r="J1934">
        <f t="shared" si="363"/>
        <v>39.966666663531214</v>
      </c>
      <c r="K1934" s="1">
        <f t="shared" si="364"/>
        <v>42565.85119212963</v>
      </c>
      <c r="L1934" t="str">
        <f t="shared" si="365"/>
        <v>Trip Completed</v>
      </c>
      <c r="M1934" t="str">
        <f t="shared" si="366"/>
        <v>City</v>
      </c>
      <c r="N1934" s="1">
        <f t="shared" si="371"/>
        <v>42565</v>
      </c>
      <c r="O1934" t="str">
        <f t="shared" si="367"/>
        <v>14-Jul-2016 → 14-Jul-2016</v>
      </c>
      <c r="P1934" t="str">
        <f t="shared" si="368"/>
        <v>14-Jul-2016</v>
      </c>
      <c r="Q1934" s="2">
        <f t="shared" si="369"/>
        <v>42565</v>
      </c>
      <c r="R1934" t="str">
        <f t="shared" si="370"/>
        <v>Normal</v>
      </c>
    </row>
    <row r="1935" spans="1:18" x14ac:dyDescent="0.35">
      <c r="A1935">
        <v>5455</v>
      </c>
      <c r="B1935" t="s">
        <v>8</v>
      </c>
      <c r="C1935">
        <f t="shared" si="360"/>
        <v>202</v>
      </c>
      <c r="D1935">
        <v>202</v>
      </c>
      <c r="E1935" t="s">
        <v>7</v>
      </c>
      <c r="F1935" s="1">
        <v>42566.158194444448</v>
      </c>
      <c r="G1935" s="1">
        <v>42566.203993055555</v>
      </c>
      <c r="H1935">
        <f t="shared" si="361"/>
        <v>3</v>
      </c>
      <c r="I1935" t="str">
        <f t="shared" si="362"/>
        <v>Friday</v>
      </c>
      <c r="J1935">
        <f t="shared" si="363"/>
        <v>65.949999993899837</v>
      </c>
      <c r="K1935" s="1">
        <f t="shared" si="364"/>
        <v>42566.203993055555</v>
      </c>
      <c r="L1935" t="str">
        <f t="shared" si="365"/>
        <v>Trip Completed</v>
      </c>
      <c r="M1935" t="str">
        <f t="shared" si="366"/>
        <v>City</v>
      </c>
      <c r="N1935" s="1">
        <f t="shared" si="371"/>
        <v>42566</v>
      </c>
      <c r="O1935" t="str">
        <f t="shared" si="367"/>
        <v>15-Jul-2016 → 15-Jul-2016</v>
      </c>
      <c r="P1935" t="str">
        <f t="shared" si="368"/>
        <v>15-Jul-2016</v>
      </c>
      <c r="Q1935" s="2">
        <f t="shared" si="369"/>
        <v>42566</v>
      </c>
      <c r="R1935" t="str">
        <f t="shared" si="370"/>
        <v>Normal</v>
      </c>
    </row>
    <row r="1936" spans="1:18" x14ac:dyDescent="0.35">
      <c r="A1936">
        <v>5738</v>
      </c>
      <c r="B1936" t="s">
        <v>8</v>
      </c>
      <c r="C1936">
        <f t="shared" si="360"/>
        <v>202</v>
      </c>
      <c r="D1936">
        <v>202</v>
      </c>
      <c r="E1936" t="s">
        <v>7</v>
      </c>
      <c r="F1936" s="1">
        <v>42566.328993055555</v>
      </c>
      <c r="G1936" s="1">
        <v>42566.347754629627</v>
      </c>
      <c r="H1936">
        <f t="shared" si="361"/>
        <v>7</v>
      </c>
      <c r="I1936" t="str">
        <f t="shared" si="362"/>
        <v>Friday</v>
      </c>
      <c r="J1936">
        <f t="shared" si="363"/>
        <v>27.016666664276272</v>
      </c>
      <c r="K1936" s="1">
        <f t="shared" si="364"/>
        <v>42566.347754629627</v>
      </c>
      <c r="L1936" t="str">
        <f t="shared" si="365"/>
        <v>Trip Completed</v>
      </c>
      <c r="M1936" t="str">
        <f t="shared" si="366"/>
        <v>City</v>
      </c>
      <c r="N1936" s="1">
        <f t="shared" si="371"/>
        <v>42566</v>
      </c>
      <c r="O1936" t="str">
        <f t="shared" si="367"/>
        <v>15-Jul-2016 → 15-Jul-2016</v>
      </c>
      <c r="P1936" t="str">
        <f t="shared" si="368"/>
        <v>15-Jul-2016</v>
      </c>
      <c r="Q1936" s="2">
        <f t="shared" si="369"/>
        <v>42566</v>
      </c>
      <c r="R1936" t="str">
        <f t="shared" si="370"/>
        <v>Normal</v>
      </c>
    </row>
    <row r="1937" spans="1:18" x14ac:dyDescent="0.35">
      <c r="A1937">
        <v>6167</v>
      </c>
      <c r="B1937" t="s">
        <v>6</v>
      </c>
      <c r="C1937">
        <f t="shared" si="360"/>
        <v>202</v>
      </c>
      <c r="D1937">
        <v>202</v>
      </c>
      <c r="E1937" t="s">
        <v>7</v>
      </c>
      <c r="F1937" s="1">
        <v>42566.696747685186</v>
      </c>
      <c r="G1937" s="1">
        <v>42566.725219907406</v>
      </c>
      <c r="H1937">
        <f t="shared" si="361"/>
        <v>16</v>
      </c>
      <c r="I1937" t="str">
        <f t="shared" si="362"/>
        <v>Friday</v>
      </c>
      <c r="J1937">
        <f t="shared" si="363"/>
        <v>40.999999997438863</v>
      </c>
      <c r="K1937" s="1">
        <f t="shared" si="364"/>
        <v>42566.725219907406</v>
      </c>
      <c r="L1937" t="str">
        <f t="shared" si="365"/>
        <v>Trip Completed</v>
      </c>
      <c r="M1937" t="str">
        <f t="shared" si="366"/>
        <v>Airport</v>
      </c>
      <c r="N1937" s="1">
        <f t="shared" si="371"/>
        <v>42566</v>
      </c>
      <c r="O1937" t="str">
        <f t="shared" si="367"/>
        <v>15-Jul-2016 → 15-Jul-2016</v>
      </c>
      <c r="P1937" t="str">
        <f t="shared" si="368"/>
        <v>15-Jul-2016</v>
      </c>
      <c r="Q1937" s="2">
        <f t="shared" si="369"/>
        <v>42566</v>
      </c>
      <c r="R1937" t="str">
        <f t="shared" si="370"/>
        <v>Normal</v>
      </c>
    </row>
    <row r="1938" spans="1:18" x14ac:dyDescent="0.35">
      <c r="A1938">
        <v>220</v>
      </c>
      <c r="B1938" t="s">
        <v>6</v>
      </c>
      <c r="C1938">
        <f t="shared" si="360"/>
        <v>203</v>
      </c>
      <c r="D1938">
        <v>203</v>
      </c>
      <c r="E1938" t="s">
        <v>7</v>
      </c>
      <c r="F1938" s="1">
        <v>42681.257638888892</v>
      </c>
      <c r="G1938" s="1">
        <v>42681.288194444445</v>
      </c>
      <c r="H1938">
        <f t="shared" si="361"/>
        <v>6</v>
      </c>
      <c r="I1938" t="str">
        <f t="shared" si="362"/>
        <v>Monday</v>
      </c>
      <c r="J1938">
        <f t="shared" si="363"/>
        <v>43.999999996740371</v>
      </c>
      <c r="K1938" s="1">
        <f t="shared" si="364"/>
        <v>42681.288194444445</v>
      </c>
      <c r="L1938" t="str">
        <f t="shared" si="365"/>
        <v>Trip Completed</v>
      </c>
      <c r="M1938" t="str">
        <f t="shared" si="366"/>
        <v>Airport</v>
      </c>
      <c r="N1938" s="1">
        <f t="shared" si="371"/>
        <v>42681</v>
      </c>
      <c r="O1938" t="str">
        <f t="shared" si="367"/>
        <v>07-Nov-2016 → 07-Nov-2016</v>
      </c>
      <c r="P1938" t="str">
        <f t="shared" si="368"/>
        <v>07-Nov-2016</v>
      </c>
      <c r="Q1938" s="2">
        <f t="shared" si="369"/>
        <v>42681</v>
      </c>
      <c r="R1938" t="str">
        <f t="shared" si="370"/>
        <v>Holiday</v>
      </c>
    </row>
    <row r="1939" spans="1:18" x14ac:dyDescent="0.35">
      <c r="A1939">
        <v>909</v>
      </c>
      <c r="B1939" t="s">
        <v>6</v>
      </c>
      <c r="C1939">
        <f t="shared" si="360"/>
        <v>203</v>
      </c>
      <c r="D1939">
        <v>203</v>
      </c>
      <c r="E1939" t="s">
        <v>7</v>
      </c>
      <c r="F1939" s="1">
        <v>42681.761111111111</v>
      </c>
      <c r="G1939" s="1">
        <v>42681.796527777777</v>
      </c>
      <c r="H1939">
        <f t="shared" si="361"/>
        <v>18</v>
      </c>
      <c r="I1939" t="str">
        <f t="shared" si="362"/>
        <v>Monday</v>
      </c>
      <c r="J1939">
        <f t="shared" si="363"/>
        <v>50.999999998603016</v>
      </c>
      <c r="K1939" s="1">
        <f t="shared" si="364"/>
        <v>42681.796527777777</v>
      </c>
      <c r="L1939" t="str">
        <f t="shared" si="365"/>
        <v>Trip Completed</v>
      </c>
      <c r="M1939" t="str">
        <f t="shared" si="366"/>
        <v>Airport</v>
      </c>
      <c r="N1939" s="1">
        <f t="shared" si="371"/>
        <v>42681</v>
      </c>
      <c r="O1939" t="str">
        <f t="shared" si="367"/>
        <v>07-Nov-2016 → 07-Nov-2016</v>
      </c>
      <c r="P1939" t="str">
        <f t="shared" si="368"/>
        <v>07-Nov-2016</v>
      </c>
      <c r="Q1939" s="2">
        <f t="shared" si="369"/>
        <v>42681</v>
      </c>
      <c r="R1939" t="str">
        <f t="shared" si="370"/>
        <v>Holiday</v>
      </c>
    </row>
    <row r="1940" spans="1:18" x14ac:dyDescent="0.35">
      <c r="A1940">
        <v>1306</v>
      </c>
      <c r="B1940" t="s">
        <v>6</v>
      </c>
      <c r="C1940">
        <f t="shared" si="360"/>
        <v>203</v>
      </c>
      <c r="D1940">
        <v>203</v>
      </c>
      <c r="E1940" t="s">
        <v>7</v>
      </c>
      <c r="F1940" s="1">
        <v>42681.943749999999</v>
      </c>
      <c r="G1940" s="1">
        <v>42681.990277777775</v>
      </c>
      <c r="H1940">
        <f t="shared" si="361"/>
        <v>22</v>
      </c>
      <c r="I1940" t="str">
        <f t="shared" si="362"/>
        <v>Monday</v>
      </c>
      <c r="J1940">
        <f t="shared" si="363"/>
        <v>66.999999998370185</v>
      </c>
      <c r="K1940" s="1">
        <f t="shared" si="364"/>
        <v>42681.990277777775</v>
      </c>
      <c r="L1940" t="str">
        <f t="shared" si="365"/>
        <v>Trip Completed</v>
      </c>
      <c r="M1940" t="str">
        <f t="shared" si="366"/>
        <v>Airport</v>
      </c>
      <c r="N1940" s="1">
        <f t="shared" si="371"/>
        <v>42681</v>
      </c>
      <c r="O1940" t="str">
        <f t="shared" si="367"/>
        <v>07-Nov-2016 → 07-Nov-2016</v>
      </c>
      <c r="P1940" t="str">
        <f t="shared" si="368"/>
        <v>07-Nov-2016</v>
      </c>
      <c r="Q1940" s="2">
        <f t="shared" si="369"/>
        <v>42681</v>
      </c>
      <c r="R1940" t="str">
        <f t="shared" si="370"/>
        <v>Holiday</v>
      </c>
    </row>
    <row r="1941" spans="1:18" x14ac:dyDescent="0.35">
      <c r="A1941">
        <v>2998</v>
      </c>
      <c r="B1941" t="s">
        <v>8</v>
      </c>
      <c r="C1941">
        <f t="shared" si="360"/>
        <v>203</v>
      </c>
      <c r="D1941">
        <v>203</v>
      </c>
      <c r="E1941" t="s">
        <v>7</v>
      </c>
      <c r="F1941" s="1">
        <v>42564.303298611114</v>
      </c>
      <c r="G1941" s="1">
        <v>42564.323460648149</v>
      </c>
      <c r="H1941">
        <f t="shared" si="361"/>
        <v>7</v>
      </c>
      <c r="I1941" t="str">
        <f t="shared" si="362"/>
        <v>Wednesday</v>
      </c>
      <c r="J1941">
        <f t="shared" si="363"/>
        <v>29.033333330880851</v>
      </c>
      <c r="K1941" s="1">
        <f t="shared" si="364"/>
        <v>42564.323460648149</v>
      </c>
      <c r="L1941" t="str">
        <f t="shared" si="365"/>
        <v>Trip Completed</v>
      </c>
      <c r="M1941" t="str">
        <f t="shared" si="366"/>
        <v>City</v>
      </c>
      <c r="N1941" s="1">
        <f t="shared" si="371"/>
        <v>42564</v>
      </c>
      <c r="O1941" t="str">
        <f t="shared" si="367"/>
        <v>13-Jul-2016 → 13-Jul-2016</v>
      </c>
      <c r="P1941" t="str">
        <f t="shared" si="368"/>
        <v>13-Jul-2016</v>
      </c>
      <c r="Q1941" s="2">
        <f t="shared" si="369"/>
        <v>42564</v>
      </c>
      <c r="R1941" t="str">
        <f t="shared" si="370"/>
        <v>Normal</v>
      </c>
    </row>
    <row r="1942" spans="1:18" x14ac:dyDescent="0.35">
      <c r="A1942">
        <v>3415</v>
      </c>
      <c r="B1942" t="s">
        <v>8</v>
      </c>
      <c r="C1942">
        <f t="shared" si="360"/>
        <v>203</v>
      </c>
      <c r="D1942">
        <v>203</v>
      </c>
      <c r="E1942" t="s">
        <v>7</v>
      </c>
      <c r="F1942" s="1">
        <v>42564.644467592596</v>
      </c>
      <c r="G1942" s="1">
        <v>42564.692511574074</v>
      </c>
      <c r="H1942">
        <f t="shared" si="361"/>
        <v>15</v>
      </c>
      <c r="I1942" t="str">
        <f t="shared" si="362"/>
        <v>Wednesday</v>
      </c>
      <c r="J1942">
        <f t="shared" si="363"/>
        <v>69.183333328692243</v>
      </c>
      <c r="K1942" s="1">
        <f t="shared" si="364"/>
        <v>42564.692511574074</v>
      </c>
      <c r="L1942" t="str">
        <f t="shared" si="365"/>
        <v>Trip Completed</v>
      </c>
      <c r="M1942" t="str">
        <f t="shared" si="366"/>
        <v>City</v>
      </c>
      <c r="N1942" s="1">
        <f t="shared" si="371"/>
        <v>42564</v>
      </c>
      <c r="O1942" t="str">
        <f t="shared" si="367"/>
        <v>13-Jul-2016 → 13-Jul-2016</v>
      </c>
      <c r="P1942" t="str">
        <f t="shared" si="368"/>
        <v>13-Jul-2016</v>
      </c>
      <c r="Q1942" s="2">
        <f t="shared" si="369"/>
        <v>42564</v>
      </c>
      <c r="R1942" t="str">
        <f t="shared" si="370"/>
        <v>Normal</v>
      </c>
    </row>
    <row r="1943" spans="1:18" x14ac:dyDescent="0.35">
      <c r="A1943">
        <v>3789</v>
      </c>
      <c r="B1943" t="s">
        <v>8</v>
      </c>
      <c r="C1943">
        <f t="shared" si="360"/>
        <v>203</v>
      </c>
      <c r="D1943">
        <v>203</v>
      </c>
      <c r="E1943" t="s">
        <v>7</v>
      </c>
      <c r="F1943" s="1">
        <v>42564.867511574077</v>
      </c>
      <c r="G1943" s="1">
        <v>42564.903749999998</v>
      </c>
      <c r="H1943">
        <f t="shared" si="361"/>
        <v>20</v>
      </c>
      <c r="I1943" t="str">
        <f t="shared" si="362"/>
        <v>Wednesday</v>
      </c>
      <c r="J1943">
        <f t="shared" si="363"/>
        <v>52.183333325665444</v>
      </c>
      <c r="K1943" s="1">
        <f t="shared" si="364"/>
        <v>42564.903749999998</v>
      </c>
      <c r="L1943" t="str">
        <f t="shared" si="365"/>
        <v>Trip Completed</v>
      </c>
      <c r="M1943" t="str">
        <f t="shared" si="366"/>
        <v>City</v>
      </c>
      <c r="N1943" s="1">
        <f t="shared" si="371"/>
        <v>42564</v>
      </c>
      <c r="O1943" t="str">
        <f t="shared" si="367"/>
        <v>13-Jul-2016 → 13-Jul-2016</v>
      </c>
      <c r="P1943" t="str">
        <f t="shared" si="368"/>
        <v>13-Jul-2016</v>
      </c>
      <c r="Q1943" s="2">
        <f t="shared" si="369"/>
        <v>42564</v>
      </c>
      <c r="R1943" t="str">
        <f t="shared" si="370"/>
        <v>Normal</v>
      </c>
    </row>
    <row r="1944" spans="1:18" x14ac:dyDescent="0.35">
      <c r="A1944">
        <v>4227</v>
      </c>
      <c r="B1944" t="s">
        <v>6</v>
      </c>
      <c r="C1944">
        <f t="shared" si="360"/>
        <v>203</v>
      </c>
      <c r="D1944">
        <v>203</v>
      </c>
      <c r="E1944" t="s">
        <v>7</v>
      </c>
      <c r="F1944" s="1">
        <v>42565.242754629631</v>
      </c>
      <c r="G1944" s="1">
        <v>42565.287060185183</v>
      </c>
      <c r="H1944">
        <f t="shared" si="361"/>
        <v>5</v>
      </c>
      <c r="I1944" t="str">
        <f t="shared" si="362"/>
        <v>Thursday</v>
      </c>
      <c r="J1944">
        <f t="shared" si="363"/>
        <v>63.7999999942258</v>
      </c>
      <c r="K1944" s="1">
        <f t="shared" si="364"/>
        <v>42565.287060185183</v>
      </c>
      <c r="L1944" t="str">
        <f t="shared" si="365"/>
        <v>Trip Completed</v>
      </c>
      <c r="M1944" t="str">
        <f t="shared" si="366"/>
        <v>Airport</v>
      </c>
      <c r="N1944" s="1">
        <f t="shared" si="371"/>
        <v>42565</v>
      </c>
      <c r="O1944" t="str">
        <f t="shared" si="367"/>
        <v>14-Jul-2016 → 14-Jul-2016</v>
      </c>
      <c r="P1944" t="str">
        <f t="shared" si="368"/>
        <v>14-Jul-2016</v>
      </c>
      <c r="Q1944" s="2">
        <f t="shared" si="369"/>
        <v>42565</v>
      </c>
      <c r="R1944" t="str">
        <f t="shared" si="370"/>
        <v>Normal</v>
      </c>
    </row>
    <row r="1945" spans="1:18" x14ac:dyDescent="0.35">
      <c r="A1945">
        <v>6490</v>
      </c>
      <c r="B1945" t="s">
        <v>8</v>
      </c>
      <c r="C1945">
        <f t="shared" si="360"/>
        <v>203</v>
      </c>
      <c r="D1945">
        <v>203</v>
      </c>
      <c r="E1945" t="s">
        <v>7</v>
      </c>
      <c r="F1945" s="1">
        <v>42566.853750000002</v>
      </c>
      <c r="G1945" s="1">
        <v>42566.887071759258</v>
      </c>
      <c r="H1945">
        <f t="shared" si="361"/>
        <v>20</v>
      </c>
      <c r="I1945" t="str">
        <f t="shared" si="362"/>
        <v>Friday</v>
      </c>
      <c r="J1945">
        <f t="shared" si="363"/>
        <v>47.983333328738809</v>
      </c>
      <c r="K1945" s="1">
        <f t="shared" si="364"/>
        <v>42566.887071759258</v>
      </c>
      <c r="L1945" t="str">
        <f t="shared" si="365"/>
        <v>Trip Completed</v>
      </c>
      <c r="M1945" t="str">
        <f t="shared" si="366"/>
        <v>City</v>
      </c>
      <c r="N1945" s="1">
        <f t="shared" si="371"/>
        <v>42566</v>
      </c>
      <c r="O1945" t="str">
        <f t="shared" si="367"/>
        <v>15-Jul-2016 → 15-Jul-2016</v>
      </c>
      <c r="P1945" t="str">
        <f t="shared" si="368"/>
        <v>15-Jul-2016</v>
      </c>
      <c r="Q1945" s="2">
        <f t="shared" si="369"/>
        <v>42566</v>
      </c>
      <c r="R1945" t="str">
        <f t="shared" si="370"/>
        <v>Normal</v>
      </c>
    </row>
    <row r="1946" spans="1:18" x14ac:dyDescent="0.35">
      <c r="A1946">
        <v>6712</v>
      </c>
      <c r="B1946" t="s">
        <v>6</v>
      </c>
      <c r="C1946">
        <f t="shared" si="360"/>
        <v>203</v>
      </c>
      <c r="D1946">
        <v>203</v>
      </c>
      <c r="E1946" t="s">
        <v>7</v>
      </c>
      <c r="F1946" s="1">
        <v>42566.960081018522</v>
      </c>
      <c r="G1946" s="1">
        <v>42566.98847222222</v>
      </c>
      <c r="H1946">
        <f t="shared" si="361"/>
        <v>23</v>
      </c>
      <c r="I1946" t="str">
        <f t="shared" si="362"/>
        <v>Friday</v>
      </c>
      <c r="J1946">
        <f t="shared" si="363"/>
        <v>40.883333324454725</v>
      </c>
      <c r="K1946" s="1">
        <f t="shared" si="364"/>
        <v>42566.98847222222</v>
      </c>
      <c r="L1946" t="str">
        <f t="shared" si="365"/>
        <v>Trip Completed</v>
      </c>
      <c r="M1946" t="str">
        <f t="shared" si="366"/>
        <v>Airport</v>
      </c>
      <c r="N1946" s="1">
        <f t="shared" si="371"/>
        <v>42566</v>
      </c>
      <c r="O1946" t="str">
        <f t="shared" si="367"/>
        <v>15-Jul-2016 → 15-Jul-2016</v>
      </c>
      <c r="P1946" t="str">
        <f t="shared" si="368"/>
        <v>15-Jul-2016</v>
      </c>
      <c r="Q1946" s="2">
        <f t="shared" si="369"/>
        <v>42566</v>
      </c>
      <c r="R1946" t="str">
        <f t="shared" si="370"/>
        <v>Normal</v>
      </c>
    </row>
    <row r="1947" spans="1:18" x14ac:dyDescent="0.35">
      <c r="A1947">
        <v>583</v>
      </c>
      <c r="B1947" t="s">
        <v>6</v>
      </c>
      <c r="C1947">
        <f t="shared" si="360"/>
        <v>204</v>
      </c>
      <c r="D1947">
        <v>204</v>
      </c>
      <c r="E1947" t="s">
        <v>7</v>
      </c>
      <c r="F1947" s="1">
        <v>42681.463888888888</v>
      </c>
      <c r="G1947" s="1">
        <v>42681.498611111114</v>
      </c>
      <c r="H1947">
        <f t="shared" si="361"/>
        <v>11</v>
      </c>
      <c r="I1947" t="str">
        <f t="shared" si="362"/>
        <v>Monday</v>
      </c>
      <c r="J1947">
        <f t="shared" si="363"/>
        <v>50.000000005820766</v>
      </c>
      <c r="K1947" s="1">
        <f t="shared" si="364"/>
        <v>42681.498611111114</v>
      </c>
      <c r="L1947" t="str">
        <f t="shared" si="365"/>
        <v>Trip Completed</v>
      </c>
      <c r="M1947" t="str">
        <f t="shared" si="366"/>
        <v>Airport</v>
      </c>
      <c r="N1947" s="1">
        <f t="shared" si="371"/>
        <v>42681</v>
      </c>
      <c r="O1947" t="str">
        <f t="shared" si="367"/>
        <v>07-Nov-2016 → 07-Nov-2016</v>
      </c>
      <c r="P1947" t="str">
        <f t="shared" si="368"/>
        <v>07-Nov-2016</v>
      </c>
      <c r="Q1947" s="2">
        <f t="shared" si="369"/>
        <v>42681</v>
      </c>
      <c r="R1947" t="str">
        <f t="shared" si="370"/>
        <v>Holiday</v>
      </c>
    </row>
    <row r="1948" spans="1:18" x14ac:dyDescent="0.35">
      <c r="A1948">
        <v>772</v>
      </c>
      <c r="B1948" t="s">
        <v>8</v>
      </c>
      <c r="C1948">
        <f t="shared" si="360"/>
        <v>204</v>
      </c>
      <c r="D1948">
        <v>204</v>
      </c>
      <c r="E1948" t="s">
        <v>7</v>
      </c>
      <c r="F1948" s="1">
        <v>42681.684027777781</v>
      </c>
      <c r="G1948" s="1">
        <v>42681.73333333333</v>
      </c>
      <c r="H1948">
        <f t="shared" si="361"/>
        <v>16</v>
      </c>
      <c r="I1948" t="str">
        <f t="shared" si="362"/>
        <v>Monday</v>
      </c>
      <c r="J1948">
        <f t="shared" si="363"/>
        <v>70.999999990453944</v>
      </c>
      <c r="K1948" s="1">
        <f t="shared" si="364"/>
        <v>42681.73333333333</v>
      </c>
      <c r="L1948" t="str">
        <f t="shared" si="365"/>
        <v>Trip Completed</v>
      </c>
      <c r="M1948" t="str">
        <f t="shared" si="366"/>
        <v>City</v>
      </c>
      <c r="N1948" s="1">
        <f t="shared" si="371"/>
        <v>42681</v>
      </c>
      <c r="O1948" t="str">
        <f t="shared" si="367"/>
        <v>07-Nov-2016 → 07-Nov-2016</v>
      </c>
      <c r="P1948" t="str">
        <f t="shared" si="368"/>
        <v>07-Nov-2016</v>
      </c>
      <c r="Q1948" s="2">
        <f t="shared" si="369"/>
        <v>42681</v>
      </c>
      <c r="R1948" t="str">
        <f t="shared" si="370"/>
        <v>Holiday</v>
      </c>
    </row>
    <row r="1949" spans="1:18" x14ac:dyDescent="0.35">
      <c r="A1949">
        <v>1142</v>
      </c>
      <c r="B1949" t="s">
        <v>8</v>
      </c>
      <c r="C1949">
        <f t="shared" si="360"/>
        <v>204</v>
      </c>
      <c r="D1949">
        <v>204</v>
      </c>
      <c r="E1949" t="s">
        <v>7</v>
      </c>
      <c r="F1949" s="1">
        <v>42681.862500000003</v>
      </c>
      <c r="G1949" s="1">
        <v>42681.902777777781</v>
      </c>
      <c r="H1949">
        <f t="shared" si="361"/>
        <v>20</v>
      </c>
      <c r="I1949" t="str">
        <f t="shared" si="362"/>
        <v>Monday</v>
      </c>
      <c r="J1949">
        <f t="shared" si="363"/>
        <v>58.000000000465661</v>
      </c>
      <c r="K1949" s="1">
        <f t="shared" si="364"/>
        <v>42681.902777777781</v>
      </c>
      <c r="L1949" t="str">
        <f t="shared" si="365"/>
        <v>Trip Completed</v>
      </c>
      <c r="M1949" t="str">
        <f t="shared" si="366"/>
        <v>City</v>
      </c>
      <c r="N1949" s="1">
        <f t="shared" si="371"/>
        <v>42681</v>
      </c>
      <c r="O1949" t="str">
        <f t="shared" si="367"/>
        <v>07-Nov-2016 → 07-Nov-2016</v>
      </c>
      <c r="P1949" t="str">
        <f t="shared" si="368"/>
        <v>07-Nov-2016</v>
      </c>
      <c r="Q1949" s="2">
        <f t="shared" si="369"/>
        <v>42681</v>
      </c>
      <c r="R1949" t="str">
        <f t="shared" si="370"/>
        <v>Holiday</v>
      </c>
    </row>
    <row r="1950" spans="1:18" x14ac:dyDescent="0.35">
      <c r="A1950">
        <v>1436</v>
      </c>
      <c r="B1950" t="s">
        <v>8</v>
      </c>
      <c r="C1950">
        <f t="shared" si="360"/>
        <v>204</v>
      </c>
      <c r="D1950">
        <v>204</v>
      </c>
      <c r="E1950" t="s">
        <v>7</v>
      </c>
      <c r="F1950" s="1">
        <v>42711.198611111111</v>
      </c>
      <c r="G1950" s="1">
        <v>42711.223611111112</v>
      </c>
      <c r="H1950">
        <f t="shared" si="361"/>
        <v>4</v>
      </c>
      <c r="I1950" t="str">
        <f t="shared" si="362"/>
        <v>Wednesday</v>
      </c>
      <c r="J1950">
        <f t="shared" si="363"/>
        <v>36.000000002095476</v>
      </c>
      <c r="K1950" s="1">
        <f t="shared" si="364"/>
        <v>42711.223611111112</v>
      </c>
      <c r="L1950" t="str">
        <f t="shared" si="365"/>
        <v>Trip Completed</v>
      </c>
      <c r="M1950" t="str">
        <f t="shared" si="366"/>
        <v>City</v>
      </c>
      <c r="N1950" s="1">
        <f t="shared" si="371"/>
        <v>42711</v>
      </c>
      <c r="O1950" t="str">
        <f t="shared" si="367"/>
        <v>07-Dec-2016 → 07-Dec-2016</v>
      </c>
      <c r="P1950" t="str">
        <f t="shared" si="368"/>
        <v>07-Dec-2016</v>
      </c>
      <c r="Q1950" s="2">
        <f t="shared" si="369"/>
        <v>42711</v>
      </c>
      <c r="R1950" t="str">
        <f t="shared" si="370"/>
        <v>Strike/Disruption (Vardah cyclone in Chennai)</v>
      </c>
    </row>
    <row r="1951" spans="1:18" x14ac:dyDescent="0.35">
      <c r="A1951">
        <v>1986</v>
      </c>
      <c r="B1951" t="s">
        <v>8</v>
      </c>
      <c r="C1951">
        <f t="shared" si="360"/>
        <v>204</v>
      </c>
      <c r="D1951">
        <v>204</v>
      </c>
      <c r="E1951" t="s">
        <v>7</v>
      </c>
      <c r="F1951" s="1">
        <v>42711.522222222222</v>
      </c>
      <c r="G1951" s="1">
        <v>42711.545138888891</v>
      </c>
      <c r="H1951">
        <f t="shared" si="361"/>
        <v>12</v>
      </c>
      <c r="I1951" t="str">
        <f t="shared" si="362"/>
        <v>Wednesday</v>
      </c>
      <c r="J1951">
        <f t="shared" si="363"/>
        <v>33.000000002793968</v>
      </c>
      <c r="K1951" s="1">
        <f t="shared" si="364"/>
        <v>42711.545138888891</v>
      </c>
      <c r="L1951" t="str">
        <f t="shared" si="365"/>
        <v>Trip Completed</v>
      </c>
      <c r="M1951" t="str">
        <f t="shared" si="366"/>
        <v>City</v>
      </c>
      <c r="N1951" s="1">
        <f t="shared" si="371"/>
        <v>42711</v>
      </c>
      <c r="O1951" t="str">
        <f t="shared" si="367"/>
        <v>07-Dec-2016 → 07-Dec-2016</v>
      </c>
      <c r="P1951" t="str">
        <f t="shared" si="368"/>
        <v>07-Dec-2016</v>
      </c>
      <c r="Q1951" s="2">
        <f t="shared" si="369"/>
        <v>42711</v>
      </c>
      <c r="R1951" t="str">
        <f t="shared" si="370"/>
        <v>Strike/Disruption (Vardah cyclone in Chennai)</v>
      </c>
    </row>
    <row r="1952" spans="1:18" x14ac:dyDescent="0.35">
      <c r="A1952">
        <v>2508</v>
      </c>
      <c r="B1952" t="s">
        <v>6</v>
      </c>
      <c r="C1952">
        <f t="shared" si="360"/>
        <v>204</v>
      </c>
      <c r="D1952">
        <v>204</v>
      </c>
      <c r="E1952" t="s">
        <v>7</v>
      </c>
      <c r="F1952" s="1">
        <v>42711.87777777778</v>
      </c>
      <c r="G1952" s="1">
        <v>42711.916666666664</v>
      </c>
      <c r="H1952">
        <f t="shared" si="361"/>
        <v>21</v>
      </c>
      <c r="I1952" t="str">
        <f t="shared" si="362"/>
        <v>Wednesday</v>
      </c>
      <c r="J1952">
        <f t="shared" si="363"/>
        <v>55.999999993946403</v>
      </c>
      <c r="K1952" s="1">
        <f t="shared" si="364"/>
        <v>42711.916666666664</v>
      </c>
      <c r="L1952" t="str">
        <f t="shared" si="365"/>
        <v>Trip Completed</v>
      </c>
      <c r="M1952" t="str">
        <f t="shared" si="366"/>
        <v>Airport</v>
      </c>
      <c r="N1952" s="1">
        <f t="shared" si="371"/>
        <v>42711</v>
      </c>
      <c r="O1952" t="str">
        <f t="shared" si="367"/>
        <v>07-Dec-2016 → 07-Dec-2016</v>
      </c>
      <c r="P1952" t="str">
        <f t="shared" si="368"/>
        <v>07-Dec-2016</v>
      </c>
      <c r="Q1952" s="2">
        <f t="shared" si="369"/>
        <v>42711</v>
      </c>
      <c r="R1952" t="str">
        <f t="shared" si="370"/>
        <v>Strike/Disruption (Vardah cyclone in Chennai)</v>
      </c>
    </row>
    <row r="1953" spans="1:18" x14ac:dyDescent="0.35">
      <c r="A1953">
        <v>2788</v>
      </c>
      <c r="B1953" t="s">
        <v>8</v>
      </c>
      <c r="C1953">
        <f t="shared" si="360"/>
        <v>204</v>
      </c>
      <c r="D1953">
        <v>204</v>
      </c>
      <c r="E1953" t="s">
        <v>7</v>
      </c>
      <c r="F1953" s="1">
        <v>42564.201331018521</v>
      </c>
      <c r="G1953" s="1">
        <v>42564.247303240743</v>
      </c>
      <c r="H1953">
        <f t="shared" si="361"/>
        <v>4</v>
      </c>
      <c r="I1953" t="str">
        <f t="shared" si="362"/>
        <v>Wednesday</v>
      </c>
      <c r="J1953">
        <f t="shared" si="363"/>
        <v>66.199999999953434</v>
      </c>
      <c r="K1953" s="1">
        <f t="shared" si="364"/>
        <v>42564.247303240743</v>
      </c>
      <c r="L1953" t="str">
        <f t="shared" si="365"/>
        <v>Trip Completed</v>
      </c>
      <c r="M1953" t="str">
        <f t="shared" si="366"/>
        <v>City</v>
      </c>
      <c r="N1953" s="1">
        <f t="shared" si="371"/>
        <v>42564</v>
      </c>
      <c r="O1953" t="str">
        <f t="shared" si="367"/>
        <v>13-Jul-2016 → 13-Jul-2016</v>
      </c>
      <c r="P1953" t="str">
        <f t="shared" si="368"/>
        <v>13-Jul-2016</v>
      </c>
      <c r="Q1953" s="2">
        <f t="shared" si="369"/>
        <v>42564</v>
      </c>
      <c r="R1953" t="str">
        <f t="shared" si="370"/>
        <v>Normal</v>
      </c>
    </row>
    <row r="1954" spans="1:18" x14ac:dyDescent="0.35">
      <c r="A1954">
        <v>2956</v>
      </c>
      <c r="B1954" t="s">
        <v>6</v>
      </c>
      <c r="C1954">
        <f t="shared" si="360"/>
        <v>204</v>
      </c>
      <c r="D1954">
        <v>204</v>
      </c>
      <c r="E1954" t="s">
        <v>7</v>
      </c>
      <c r="F1954" s="1">
        <v>42564.279305555552</v>
      </c>
      <c r="G1954" s="1">
        <v>42564.316018518519</v>
      </c>
      <c r="H1954">
        <f t="shared" si="361"/>
        <v>6</v>
      </c>
      <c r="I1954" t="str">
        <f t="shared" si="362"/>
        <v>Wednesday</v>
      </c>
      <c r="J1954">
        <f t="shared" si="363"/>
        <v>52.866666672052816</v>
      </c>
      <c r="K1954" s="1">
        <f t="shared" si="364"/>
        <v>42564.316018518519</v>
      </c>
      <c r="L1954" t="str">
        <f t="shared" si="365"/>
        <v>Trip Completed</v>
      </c>
      <c r="M1954" t="str">
        <f t="shared" si="366"/>
        <v>Airport</v>
      </c>
      <c r="N1954" s="1">
        <f t="shared" si="371"/>
        <v>42564</v>
      </c>
      <c r="O1954" t="str">
        <f t="shared" si="367"/>
        <v>13-Jul-2016 → 13-Jul-2016</v>
      </c>
      <c r="P1954" t="str">
        <f t="shared" si="368"/>
        <v>13-Jul-2016</v>
      </c>
      <c r="Q1954" s="2">
        <f t="shared" si="369"/>
        <v>42564</v>
      </c>
      <c r="R1954" t="str">
        <f t="shared" si="370"/>
        <v>Normal</v>
      </c>
    </row>
    <row r="1955" spans="1:18" x14ac:dyDescent="0.35">
      <c r="A1955">
        <v>4518</v>
      </c>
      <c r="B1955" t="s">
        <v>8</v>
      </c>
      <c r="C1955">
        <f t="shared" si="360"/>
        <v>204</v>
      </c>
      <c r="D1955">
        <v>204</v>
      </c>
      <c r="E1955" t="s">
        <v>7</v>
      </c>
      <c r="F1955" s="1">
        <v>42565.387986111113</v>
      </c>
      <c r="G1955" s="1">
        <v>42565.431168981479</v>
      </c>
      <c r="H1955">
        <f t="shared" si="361"/>
        <v>9</v>
      </c>
      <c r="I1955" t="str">
        <f t="shared" si="362"/>
        <v>Thursday</v>
      </c>
      <c r="J1955">
        <f t="shared" si="363"/>
        <v>62.183333326829597</v>
      </c>
      <c r="K1955" s="1">
        <f t="shared" si="364"/>
        <v>42565.431168981479</v>
      </c>
      <c r="L1955" t="str">
        <f t="shared" si="365"/>
        <v>Trip Completed</v>
      </c>
      <c r="M1955" t="str">
        <f t="shared" si="366"/>
        <v>City</v>
      </c>
      <c r="N1955" s="1">
        <f t="shared" si="371"/>
        <v>42565</v>
      </c>
      <c r="O1955" t="str">
        <f t="shared" si="367"/>
        <v>14-Jul-2016 → 14-Jul-2016</v>
      </c>
      <c r="P1955" t="str">
        <f t="shared" si="368"/>
        <v>14-Jul-2016</v>
      </c>
      <c r="Q1955" s="2">
        <f t="shared" si="369"/>
        <v>42565</v>
      </c>
      <c r="R1955" t="str">
        <f t="shared" si="370"/>
        <v>Normal</v>
      </c>
    </row>
    <row r="1956" spans="1:18" x14ac:dyDescent="0.35">
      <c r="A1956">
        <v>4681</v>
      </c>
      <c r="B1956" t="s">
        <v>8</v>
      </c>
      <c r="C1956">
        <f t="shared" si="360"/>
        <v>204</v>
      </c>
      <c r="D1956">
        <v>204</v>
      </c>
      <c r="E1956" t="s">
        <v>7</v>
      </c>
      <c r="F1956" s="1">
        <v>42565.533171296294</v>
      </c>
      <c r="G1956" s="1">
        <v>42565.557627314818</v>
      </c>
      <c r="H1956">
        <f t="shared" si="361"/>
        <v>12</v>
      </c>
      <c r="I1956" t="str">
        <f t="shared" si="362"/>
        <v>Thursday</v>
      </c>
      <c r="J1956">
        <f t="shared" si="363"/>
        <v>35.216666674241424</v>
      </c>
      <c r="K1956" s="1">
        <f t="shared" si="364"/>
        <v>42565.557627314818</v>
      </c>
      <c r="L1956" t="str">
        <f t="shared" si="365"/>
        <v>Trip Completed</v>
      </c>
      <c r="M1956" t="str">
        <f t="shared" si="366"/>
        <v>City</v>
      </c>
      <c r="N1956" s="1">
        <f t="shared" si="371"/>
        <v>42565</v>
      </c>
      <c r="O1956" t="str">
        <f t="shared" si="367"/>
        <v>14-Jul-2016 → 14-Jul-2016</v>
      </c>
      <c r="P1956" t="str">
        <f t="shared" si="368"/>
        <v>14-Jul-2016</v>
      </c>
      <c r="Q1956" s="2">
        <f t="shared" si="369"/>
        <v>42565</v>
      </c>
      <c r="R1956" t="str">
        <f t="shared" si="370"/>
        <v>Normal</v>
      </c>
    </row>
    <row r="1957" spans="1:18" x14ac:dyDescent="0.35">
      <c r="A1957">
        <v>5041</v>
      </c>
      <c r="B1957" t="s">
        <v>8</v>
      </c>
      <c r="C1957">
        <f t="shared" si="360"/>
        <v>204</v>
      </c>
      <c r="D1957">
        <v>204</v>
      </c>
      <c r="E1957" t="s">
        <v>7</v>
      </c>
      <c r="F1957" s="1">
        <v>42565.805625000001</v>
      </c>
      <c r="G1957" s="1">
        <v>42565.848576388889</v>
      </c>
      <c r="H1957">
        <f t="shared" si="361"/>
        <v>19</v>
      </c>
      <c r="I1957" t="str">
        <f t="shared" si="362"/>
        <v>Thursday</v>
      </c>
      <c r="J1957">
        <f t="shared" si="363"/>
        <v>61.84999999939464</v>
      </c>
      <c r="K1957" s="1">
        <f t="shared" si="364"/>
        <v>42565.848576388889</v>
      </c>
      <c r="L1957" t="str">
        <f t="shared" si="365"/>
        <v>Trip Completed</v>
      </c>
      <c r="M1957" t="str">
        <f t="shared" si="366"/>
        <v>City</v>
      </c>
      <c r="N1957" s="1">
        <f t="shared" si="371"/>
        <v>42565</v>
      </c>
      <c r="O1957" t="str">
        <f t="shared" si="367"/>
        <v>14-Jul-2016 → 14-Jul-2016</v>
      </c>
      <c r="P1957" t="str">
        <f t="shared" si="368"/>
        <v>14-Jul-2016</v>
      </c>
      <c r="Q1957" s="2">
        <f t="shared" si="369"/>
        <v>42565</v>
      </c>
      <c r="R1957" t="str">
        <f t="shared" si="370"/>
        <v>Normal</v>
      </c>
    </row>
    <row r="1958" spans="1:18" x14ac:dyDescent="0.35">
      <c r="A1958">
        <v>6176</v>
      </c>
      <c r="B1958" t="s">
        <v>8</v>
      </c>
      <c r="C1958">
        <f t="shared" si="360"/>
        <v>204</v>
      </c>
      <c r="D1958">
        <v>204</v>
      </c>
      <c r="E1958" t="s">
        <v>7</v>
      </c>
      <c r="F1958" s="1">
        <v>42566.705393518518</v>
      </c>
      <c r="G1958" s="1">
        <v>42566.739479166667</v>
      </c>
      <c r="H1958">
        <f t="shared" si="361"/>
        <v>16</v>
      </c>
      <c r="I1958" t="str">
        <f t="shared" si="362"/>
        <v>Friday</v>
      </c>
      <c r="J1958">
        <f t="shared" si="363"/>
        <v>49.083333334419876</v>
      </c>
      <c r="K1958" s="1">
        <f t="shared" si="364"/>
        <v>42566.739479166667</v>
      </c>
      <c r="L1958" t="str">
        <f t="shared" si="365"/>
        <v>Trip Completed</v>
      </c>
      <c r="M1958" t="str">
        <f t="shared" si="366"/>
        <v>City</v>
      </c>
      <c r="N1958" s="1">
        <f t="shared" si="371"/>
        <v>42566</v>
      </c>
      <c r="O1958" t="str">
        <f t="shared" si="367"/>
        <v>15-Jul-2016 → 15-Jul-2016</v>
      </c>
      <c r="P1958" t="str">
        <f t="shared" si="368"/>
        <v>15-Jul-2016</v>
      </c>
      <c r="Q1958" s="2">
        <f t="shared" si="369"/>
        <v>42566</v>
      </c>
      <c r="R1958" t="str">
        <f t="shared" si="370"/>
        <v>Normal</v>
      </c>
    </row>
    <row r="1959" spans="1:18" x14ac:dyDescent="0.35">
      <c r="A1959">
        <v>542</v>
      </c>
      <c r="B1959" t="s">
        <v>6</v>
      </c>
      <c r="C1959">
        <f t="shared" si="360"/>
        <v>205</v>
      </c>
      <c r="D1959">
        <v>205</v>
      </c>
      <c r="E1959" t="s">
        <v>7</v>
      </c>
      <c r="F1959" s="1">
        <v>42681.42083333333</v>
      </c>
      <c r="G1959" s="1">
        <v>42681.459722222222</v>
      </c>
      <c r="H1959">
        <f t="shared" si="361"/>
        <v>10</v>
      </c>
      <c r="I1959" t="str">
        <f t="shared" si="362"/>
        <v>Monday</v>
      </c>
      <c r="J1959">
        <f t="shared" si="363"/>
        <v>56.000000004423782</v>
      </c>
      <c r="K1959" s="1">
        <f t="shared" si="364"/>
        <v>42681.459722222222</v>
      </c>
      <c r="L1959" t="str">
        <f t="shared" si="365"/>
        <v>Trip Completed</v>
      </c>
      <c r="M1959" t="str">
        <f t="shared" si="366"/>
        <v>Airport</v>
      </c>
      <c r="N1959" s="1">
        <f t="shared" si="371"/>
        <v>42681</v>
      </c>
      <c r="O1959" t="str">
        <f t="shared" si="367"/>
        <v>07-Nov-2016 → 07-Nov-2016</v>
      </c>
      <c r="P1959" t="str">
        <f t="shared" si="368"/>
        <v>07-Nov-2016</v>
      </c>
      <c r="Q1959" s="2">
        <f t="shared" si="369"/>
        <v>42681</v>
      </c>
      <c r="R1959" t="str">
        <f t="shared" si="370"/>
        <v>Holiday</v>
      </c>
    </row>
    <row r="1960" spans="1:18" x14ac:dyDescent="0.35">
      <c r="A1960">
        <v>605</v>
      </c>
      <c r="B1960" t="s">
        <v>6</v>
      </c>
      <c r="C1960">
        <f t="shared" si="360"/>
        <v>205</v>
      </c>
      <c r="D1960">
        <v>205</v>
      </c>
      <c r="E1960" t="s">
        <v>7</v>
      </c>
      <c r="F1960" s="1">
        <v>42681.487500000003</v>
      </c>
      <c r="G1960" s="1">
        <v>42681.521527777775</v>
      </c>
      <c r="H1960">
        <f t="shared" si="361"/>
        <v>11</v>
      </c>
      <c r="I1960" t="str">
        <f t="shared" si="362"/>
        <v>Monday</v>
      </c>
      <c r="J1960">
        <f t="shared" si="363"/>
        <v>48.999999992083758</v>
      </c>
      <c r="K1960" s="1">
        <f t="shared" si="364"/>
        <v>42681.521527777775</v>
      </c>
      <c r="L1960" t="str">
        <f t="shared" si="365"/>
        <v>Trip Completed</v>
      </c>
      <c r="M1960" t="str">
        <f t="shared" si="366"/>
        <v>Airport</v>
      </c>
      <c r="N1960" s="1">
        <f t="shared" si="371"/>
        <v>42681</v>
      </c>
      <c r="O1960" t="str">
        <f t="shared" si="367"/>
        <v>07-Nov-2016 → 07-Nov-2016</v>
      </c>
      <c r="P1960" t="str">
        <f t="shared" si="368"/>
        <v>07-Nov-2016</v>
      </c>
      <c r="Q1960" s="2">
        <f t="shared" si="369"/>
        <v>42681</v>
      </c>
      <c r="R1960" t="str">
        <f t="shared" si="370"/>
        <v>Holiday</v>
      </c>
    </row>
    <row r="1961" spans="1:18" x14ac:dyDescent="0.35">
      <c r="A1961">
        <v>1908</v>
      </c>
      <c r="B1961" t="s">
        <v>6</v>
      </c>
      <c r="C1961">
        <f t="shared" si="360"/>
        <v>205</v>
      </c>
      <c r="D1961">
        <v>205</v>
      </c>
      <c r="E1961" t="s">
        <v>7</v>
      </c>
      <c r="F1961" s="1">
        <v>42711.440972222219</v>
      </c>
      <c r="G1961" s="1">
        <v>42711.486111111109</v>
      </c>
      <c r="H1961">
        <f t="shared" si="361"/>
        <v>10</v>
      </c>
      <c r="I1961" t="str">
        <f t="shared" si="362"/>
        <v>Wednesday</v>
      </c>
      <c r="J1961">
        <f t="shared" si="363"/>
        <v>65.000000002328306</v>
      </c>
      <c r="K1961" s="1">
        <f t="shared" si="364"/>
        <v>42711.486111111109</v>
      </c>
      <c r="L1961" t="str">
        <f t="shared" si="365"/>
        <v>Trip Completed</v>
      </c>
      <c r="M1961" t="str">
        <f t="shared" si="366"/>
        <v>Airport</v>
      </c>
      <c r="N1961" s="1">
        <f t="shared" si="371"/>
        <v>42711</v>
      </c>
      <c r="O1961" t="str">
        <f t="shared" si="367"/>
        <v>07-Dec-2016 → 07-Dec-2016</v>
      </c>
      <c r="P1961" t="str">
        <f t="shared" si="368"/>
        <v>07-Dec-2016</v>
      </c>
      <c r="Q1961" s="2">
        <f t="shared" si="369"/>
        <v>42711</v>
      </c>
      <c r="R1961" t="str">
        <f t="shared" si="370"/>
        <v>Strike/Disruption (Vardah cyclone in Chennai)</v>
      </c>
    </row>
    <row r="1962" spans="1:18" x14ac:dyDescent="0.35">
      <c r="A1962">
        <v>3662</v>
      </c>
      <c r="B1962" t="s">
        <v>8</v>
      </c>
      <c r="C1962">
        <f t="shared" si="360"/>
        <v>205</v>
      </c>
      <c r="D1962">
        <v>205</v>
      </c>
      <c r="E1962" t="s">
        <v>7</v>
      </c>
      <c r="F1962" s="1">
        <v>42564.805127314816</v>
      </c>
      <c r="G1962" s="1">
        <v>42564.847418981481</v>
      </c>
      <c r="H1962">
        <f t="shared" si="361"/>
        <v>19</v>
      </c>
      <c r="I1962" t="str">
        <f t="shared" si="362"/>
        <v>Wednesday</v>
      </c>
      <c r="J1962">
        <f t="shared" si="363"/>
        <v>60.899999997345731</v>
      </c>
      <c r="K1962" s="1">
        <f t="shared" si="364"/>
        <v>42564.847418981481</v>
      </c>
      <c r="L1962" t="str">
        <f t="shared" si="365"/>
        <v>Trip Completed</v>
      </c>
      <c r="M1962" t="str">
        <f t="shared" si="366"/>
        <v>City</v>
      </c>
      <c r="N1962" s="1">
        <f t="shared" si="371"/>
        <v>42564</v>
      </c>
      <c r="O1962" t="str">
        <f t="shared" si="367"/>
        <v>13-Jul-2016 → 13-Jul-2016</v>
      </c>
      <c r="P1962" t="str">
        <f t="shared" si="368"/>
        <v>13-Jul-2016</v>
      </c>
      <c r="Q1962" s="2">
        <f t="shared" si="369"/>
        <v>42564</v>
      </c>
      <c r="R1962" t="str">
        <f t="shared" si="370"/>
        <v>Normal</v>
      </c>
    </row>
    <row r="1963" spans="1:18" x14ac:dyDescent="0.35">
      <c r="A1963">
        <v>4254</v>
      </c>
      <c r="B1963" t="s">
        <v>8</v>
      </c>
      <c r="C1963">
        <f t="shared" si="360"/>
        <v>205</v>
      </c>
      <c r="D1963">
        <v>205</v>
      </c>
      <c r="E1963" t="s">
        <v>7</v>
      </c>
      <c r="F1963" s="1">
        <v>42565.25440972222</v>
      </c>
      <c r="G1963" s="1">
        <v>42565.300578703704</v>
      </c>
      <c r="H1963">
        <f t="shared" si="361"/>
        <v>6</v>
      </c>
      <c r="I1963" t="str">
        <f t="shared" si="362"/>
        <v>Thursday</v>
      </c>
      <c r="J1963">
        <f t="shared" si="363"/>
        <v>66.483333336655051</v>
      </c>
      <c r="K1963" s="1">
        <f t="shared" si="364"/>
        <v>42565.300578703704</v>
      </c>
      <c r="L1963" t="str">
        <f t="shared" si="365"/>
        <v>Trip Completed</v>
      </c>
      <c r="M1963" t="str">
        <f t="shared" si="366"/>
        <v>City</v>
      </c>
      <c r="N1963" s="1">
        <f t="shared" si="371"/>
        <v>42565</v>
      </c>
      <c r="O1963" t="str">
        <f t="shared" si="367"/>
        <v>14-Jul-2016 → 14-Jul-2016</v>
      </c>
      <c r="P1963" t="str">
        <f t="shared" si="368"/>
        <v>14-Jul-2016</v>
      </c>
      <c r="Q1963" s="2">
        <f t="shared" si="369"/>
        <v>42565</v>
      </c>
      <c r="R1963" t="str">
        <f t="shared" si="370"/>
        <v>Normal</v>
      </c>
    </row>
    <row r="1964" spans="1:18" x14ac:dyDescent="0.35">
      <c r="A1964">
        <v>5337</v>
      </c>
      <c r="B1964" t="s">
        <v>8</v>
      </c>
      <c r="C1964">
        <f t="shared" si="360"/>
        <v>205</v>
      </c>
      <c r="D1964">
        <v>205</v>
      </c>
      <c r="E1964" t="s">
        <v>7</v>
      </c>
      <c r="F1964" s="1">
        <v>42565.931574074071</v>
      </c>
      <c r="G1964" s="1">
        <v>42565.974768518521</v>
      </c>
      <c r="H1964">
        <f t="shared" si="361"/>
        <v>22</v>
      </c>
      <c r="I1964" t="str">
        <f t="shared" si="362"/>
        <v>Thursday</v>
      </c>
      <c r="J1964">
        <f t="shared" si="363"/>
        <v>62.200000007869676</v>
      </c>
      <c r="K1964" s="1">
        <f t="shared" si="364"/>
        <v>42565.974768518521</v>
      </c>
      <c r="L1964" t="str">
        <f t="shared" si="365"/>
        <v>Trip Completed</v>
      </c>
      <c r="M1964" t="str">
        <f t="shared" si="366"/>
        <v>City</v>
      </c>
      <c r="N1964" s="1">
        <f t="shared" si="371"/>
        <v>42565</v>
      </c>
      <c r="O1964" t="str">
        <f t="shared" si="367"/>
        <v>14-Jul-2016 → 14-Jul-2016</v>
      </c>
      <c r="P1964" t="str">
        <f t="shared" si="368"/>
        <v>14-Jul-2016</v>
      </c>
      <c r="Q1964" s="2">
        <f t="shared" si="369"/>
        <v>42565</v>
      </c>
      <c r="R1964" t="str">
        <f t="shared" si="370"/>
        <v>Normal</v>
      </c>
    </row>
    <row r="1965" spans="1:18" x14ac:dyDescent="0.35">
      <c r="A1965">
        <v>5430</v>
      </c>
      <c r="B1965" t="s">
        <v>8</v>
      </c>
      <c r="C1965">
        <f t="shared" si="360"/>
        <v>205</v>
      </c>
      <c r="D1965">
        <v>205</v>
      </c>
      <c r="E1965" t="s">
        <v>7</v>
      </c>
      <c r="F1965" s="1">
        <v>42566.107766203706</v>
      </c>
      <c r="G1965" s="1">
        <v>42566.142743055556</v>
      </c>
      <c r="H1965">
        <f t="shared" si="361"/>
        <v>2</v>
      </c>
      <c r="I1965" t="str">
        <f t="shared" si="362"/>
        <v>Friday</v>
      </c>
      <c r="J1965">
        <f t="shared" si="363"/>
        <v>50.366666663903743</v>
      </c>
      <c r="K1965" s="1">
        <f t="shared" si="364"/>
        <v>42566.142743055556</v>
      </c>
      <c r="L1965" t="str">
        <f t="shared" si="365"/>
        <v>Trip Completed</v>
      </c>
      <c r="M1965" t="str">
        <f t="shared" si="366"/>
        <v>City</v>
      </c>
      <c r="N1965" s="1">
        <f t="shared" si="371"/>
        <v>42566</v>
      </c>
      <c r="O1965" t="str">
        <f t="shared" si="367"/>
        <v>15-Jul-2016 → 15-Jul-2016</v>
      </c>
      <c r="P1965" t="str">
        <f t="shared" si="368"/>
        <v>15-Jul-2016</v>
      </c>
      <c r="Q1965" s="2">
        <f t="shared" si="369"/>
        <v>42566</v>
      </c>
      <c r="R1965" t="str">
        <f t="shared" si="370"/>
        <v>Normal</v>
      </c>
    </row>
    <row r="1966" spans="1:18" x14ac:dyDescent="0.35">
      <c r="A1966">
        <v>6630</v>
      </c>
      <c r="B1966" t="s">
        <v>6</v>
      </c>
      <c r="C1966">
        <f t="shared" si="360"/>
        <v>205</v>
      </c>
      <c r="D1966">
        <v>205</v>
      </c>
      <c r="E1966" t="s">
        <v>7</v>
      </c>
      <c r="F1966" s="1">
        <v>42566.915497685186</v>
      </c>
      <c r="G1966" s="1">
        <v>42566.951967592591</v>
      </c>
      <c r="H1966">
        <f t="shared" si="361"/>
        <v>21</v>
      </c>
      <c r="I1966" t="str">
        <f t="shared" si="362"/>
        <v>Friday</v>
      </c>
      <c r="J1966">
        <f t="shared" si="363"/>
        <v>52.51666666357778</v>
      </c>
      <c r="K1966" s="1">
        <f t="shared" si="364"/>
        <v>42566.951967592591</v>
      </c>
      <c r="L1966" t="str">
        <f t="shared" si="365"/>
        <v>Trip Completed</v>
      </c>
      <c r="M1966" t="str">
        <f t="shared" si="366"/>
        <v>Airport</v>
      </c>
      <c r="N1966" s="1">
        <f t="shared" si="371"/>
        <v>42566</v>
      </c>
      <c r="O1966" t="str">
        <f t="shared" si="367"/>
        <v>15-Jul-2016 → 15-Jul-2016</v>
      </c>
      <c r="P1966" t="str">
        <f t="shared" si="368"/>
        <v>15-Jul-2016</v>
      </c>
      <c r="Q1966" s="2">
        <f t="shared" si="369"/>
        <v>42566</v>
      </c>
      <c r="R1966" t="str">
        <f t="shared" si="370"/>
        <v>Normal</v>
      </c>
    </row>
    <row r="1967" spans="1:18" x14ac:dyDescent="0.35">
      <c r="A1967">
        <v>297</v>
      </c>
      <c r="B1967" t="s">
        <v>6</v>
      </c>
      <c r="C1967">
        <f t="shared" si="360"/>
        <v>206</v>
      </c>
      <c r="D1967">
        <v>206</v>
      </c>
      <c r="E1967" t="s">
        <v>7</v>
      </c>
      <c r="F1967" s="1">
        <v>42681.300694444442</v>
      </c>
      <c r="G1967" s="1">
        <v>42681.321527777778</v>
      </c>
      <c r="H1967">
        <f t="shared" si="361"/>
        <v>7</v>
      </c>
      <c r="I1967" t="str">
        <f t="shared" si="362"/>
        <v>Monday</v>
      </c>
      <c r="J1967">
        <f t="shared" si="363"/>
        <v>30.00000000349246</v>
      </c>
      <c r="K1967" s="1">
        <f t="shared" si="364"/>
        <v>42681.321527777778</v>
      </c>
      <c r="L1967" t="str">
        <f t="shared" si="365"/>
        <v>Trip Completed</v>
      </c>
      <c r="M1967" t="str">
        <f t="shared" si="366"/>
        <v>Airport</v>
      </c>
      <c r="N1967" s="1">
        <f t="shared" si="371"/>
        <v>42681</v>
      </c>
      <c r="O1967" t="str">
        <f t="shared" si="367"/>
        <v>07-Nov-2016 → 07-Nov-2016</v>
      </c>
      <c r="P1967" t="str">
        <f t="shared" si="368"/>
        <v>07-Nov-2016</v>
      </c>
      <c r="Q1967" s="2">
        <f t="shared" si="369"/>
        <v>42681</v>
      </c>
      <c r="R1967" t="str">
        <f t="shared" si="370"/>
        <v>Holiday</v>
      </c>
    </row>
    <row r="1968" spans="1:18" x14ac:dyDescent="0.35">
      <c r="A1968">
        <v>501</v>
      </c>
      <c r="B1968" t="s">
        <v>8</v>
      </c>
      <c r="C1968">
        <f t="shared" si="360"/>
        <v>206</v>
      </c>
      <c r="D1968">
        <v>206</v>
      </c>
      <c r="E1968" t="s">
        <v>7</v>
      </c>
      <c r="F1968" s="1">
        <v>42681.400694444441</v>
      </c>
      <c r="G1968" s="1">
        <v>42681.423611111109</v>
      </c>
      <c r="H1968">
        <f t="shared" si="361"/>
        <v>9</v>
      </c>
      <c r="I1968" t="str">
        <f t="shared" si="362"/>
        <v>Monday</v>
      </c>
      <c r="J1968">
        <f t="shared" si="363"/>
        <v>33.000000002793968</v>
      </c>
      <c r="K1968" s="1">
        <f t="shared" si="364"/>
        <v>42681.423611111109</v>
      </c>
      <c r="L1968" t="str">
        <f t="shared" si="365"/>
        <v>Trip Completed</v>
      </c>
      <c r="M1968" t="str">
        <f t="shared" si="366"/>
        <v>City</v>
      </c>
      <c r="N1968" s="1">
        <f t="shared" si="371"/>
        <v>42681</v>
      </c>
      <c r="O1968" t="str">
        <f t="shared" si="367"/>
        <v>07-Nov-2016 → 07-Nov-2016</v>
      </c>
      <c r="P1968" t="str">
        <f t="shared" si="368"/>
        <v>07-Nov-2016</v>
      </c>
      <c r="Q1968" s="2">
        <f t="shared" si="369"/>
        <v>42681</v>
      </c>
      <c r="R1968" t="str">
        <f t="shared" si="370"/>
        <v>Holiday</v>
      </c>
    </row>
    <row r="1969" spans="1:18" x14ac:dyDescent="0.35">
      <c r="A1969">
        <v>826</v>
      </c>
      <c r="B1969" t="s">
        <v>8</v>
      </c>
      <c r="C1969">
        <f t="shared" si="360"/>
        <v>206</v>
      </c>
      <c r="D1969">
        <v>206</v>
      </c>
      <c r="E1969" t="s">
        <v>7</v>
      </c>
      <c r="F1969" s="1">
        <v>42681.730555555558</v>
      </c>
      <c r="G1969" s="1">
        <v>42681.777083333334</v>
      </c>
      <c r="H1969">
        <f t="shared" si="361"/>
        <v>17</v>
      </c>
      <c r="I1969" t="str">
        <f t="shared" si="362"/>
        <v>Monday</v>
      </c>
      <c r="J1969">
        <f t="shared" si="363"/>
        <v>66.999999998370185</v>
      </c>
      <c r="K1969" s="1">
        <f t="shared" si="364"/>
        <v>42681.777083333334</v>
      </c>
      <c r="L1969" t="str">
        <f t="shared" si="365"/>
        <v>Trip Completed</v>
      </c>
      <c r="M1969" t="str">
        <f t="shared" si="366"/>
        <v>City</v>
      </c>
      <c r="N1969" s="1">
        <f t="shared" si="371"/>
        <v>42681</v>
      </c>
      <c r="O1969" t="str">
        <f t="shared" si="367"/>
        <v>07-Nov-2016 → 07-Nov-2016</v>
      </c>
      <c r="P1969" t="str">
        <f t="shared" si="368"/>
        <v>07-Nov-2016</v>
      </c>
      <c r="Q1969" s="2">
        <f t="shared" si="369"/>
        <v>42681</v>
      </c>
      <c r="R1969" t="str">
        <f t="shared" si="370"/>
        <v>Holiday</v>
      </c>
    </row>
    <row r="1970" spans="1:18" x14ac:dyDescent="0.35">
      <c r="A1970">
        <v>2339</v>
      </c>
      <c r="B1970" t="s">
        <v>8</v>
      </c>
      <c r="C1970">
        <f t="shared" si="360"/>
        <v>206</v>
      </c>
      <c r="D1970">
        <v>206</v>
      </c>
      <c r="E1970" t="s">
        <v>7</v>
      </c>
      <c r="F1970" s="1">
        <v>42711.804861111108</v>
      </c>
      <c r="G1970" s="1">
        <v>42711.841666666667</v>
      </c>
      <c r="H1970">
        <f t="shared" si="361"/>
        <v>19</v>
      </c>
      <c r="I1970" t="str">
        <f t="shared" si="362"/>
        <v>Wednesday</v>
      </c>
      <c r="J1970">
        <f t="shared" si="363"/>
        <v>53.000000005122274</v>
      </c>
      <c r="K1970" s="1">
        <f t="shared" si="364"/>
        <v>42711.841666666667</v>
      </c>
      <c r="L1970" t="str">
        <f t="shared" si="365"/>
        <v>Trip Completed</v>
      </c>
      <c r="M1970" t="str">
        <f t="shared" si="366"/>
        <v>City</v>
      </c>
      <c r="N1970" s="1">
        <f t="shared" si="371"/>
        <v>42711</v>
      </c>
      <c r="O1970" t="str">
        <f t="shared" si="367"/>
        <v>07-Dec-2016 → 07-Dec-2016</v>
      </c>
      <c r="P1970" t="str">
        <f t="shared" si="368"/>
        <v>07-Dec-2016</v>
      </c>
      <c r="Q1970" s="2">
        <f t="shared" si="369"/>
        <v>42711</v>
      </c>
      <c r="R1970" t="str">
        <f t="shared" si="370"/>
        <v>Strike/Disruption (Vardah cyclone in Chennai)</v>
      </c>
    </row>
    <row r="1971" spans="1:18" x14ac:dyDescent="0.35">
      <c r="A1971">
        <v>3025</v>
      </c>
      <c r="B1971" t="s">
        <v>8</v>
      </c>
      <c r="C1971">
        <f t="shared" si="360"/>
        <v>206</v>
      </c>
      <c r="D1971">
        <v>206</v>
      </c>
      <c r="E1971" t="s">
        <v>7</v>
      </c>
      <c r="F1971" s="1">
        <v>42564.314027777778</v>
      </c>
      <c r="G1971" s="1">
        <v>42564.364884259259</v>
      </c>
      <c r="H1971">
        <f t="shared" si="361"/>
        <v>7</v>
      </c>
      <c r="I1971" t="str">
        <f t="shared" si="362"/>
        <v>Wednesday</v>
      </c>
      <c r="J1971">
        <f t="shared" si="363"/>
        <v>73.233333332464099</v>
      </c>
      <c r="K1971" s="1">
        <f t="shared" si="364"/>
        <v>42564.364884259259</v>
      </c>
      <c r="L1971" t="str">
        <f t="shared" si="365"/>
        <v>Trip Completed</v>
      </c>
      <c r="M1971" t="str">
        <f t="shared" si="366"/>
        <v>City</v>
      </c>
      <c r="N1971" s="1">
        <f t="shared" si="371"/>
        <v>42564</v>
      </c>
      <c r="O1971" t="str">
        <f t="shared" si="367"/>
        <v>13-Jul-2016 → 13-Jul-2016</v>
      </c>
      <c r="P1971" t="str">
        <f t="shared" si="368"/>
        <v>13-Jul-2016</v>
      </c>
      <c r="Q1971" s="2">
        <f t="shared" si="369"/>
        <v>42564</v>
      </c>
      <c r="R1971" t="str">
        <f t="shared" si="370"/>
        <v>Normal</v>
      </c>
    </row>
    <row r="1972" spans="1:18" x14ac:dyDescent="0.35">
      <c r="A1972">
        <v>4803</v>
      </c>
      <c r="B1972" t="s">
        <v>8</v>
      </c>
      <c r="C1972">
        <f t="shared" si="360"/>
        <v>206</v>
      </c>
      <c r="D1972">
        <v>206</v>
      </c>
      <c r="E1972" t="s">
        <v>7</v>
      </c>
      <c r="F1972" s="1">
        <v>42565.710219907407</v>
      </c>
      <c r="G1972" s="1">
        <v>42565.762407407405</v>
      </c>
      <c r="H1972">
        <f t="shared" si="361"/>
        <v>17</v>
      </c>
      <c r="I1972" t="str">
        <f t="shared" si="362"/>
        <v>Thursday</v>
      </c>
      <c r="J1972">
        <f t="shared" si="363"/>
        <v>75.149999996647239</v>
      </c>
      <c r="K1972" s="1">
        <f t="shared" si="364"/>
        <v>42565.762407407405</v>
      </c>
      <c r="L1972" t="str">
        <f t="shared" si="365"/>
        <v>Trip Completed</v>
      </c>
      <c r="M1972" t="str">
        <f t="shared" si="366"/>
        <v>City</v>
      </c>
      <c r="N1972" s="1">
        <f t="shared" si="371"/>
        <v>42565</v>
      </c>
      <c r="O1972" t="str">
        <f t="shared" si="367"/>
        <v>14-Jul-2016 → 14-Jul-2016</v>
      </c>
      <c r="P1972" t="str">
        <f t="shared" si="368"/>
        <v>14-Jul-2016</v>
      </c>
      <c r="Q1972" s="2">
        <f t="shared" si="369"/>
        <v>42565</v>
      </c>
      <c r="R1972" t="str">
        <f t="shared" si="370"/>
        <v>Normal</v>
      </c>
    </row>
    <row r="1973" spans="1:18" x14ac:dyDescent="0.35">
      <c r="A1973">
        <v>5893</v>
      </c>
      <c r="B1973" t="s">
        <v>8</v>
      </c>
      <c r="C1973">
        <f t="shared" si="360"/>
        <v>206</v>
      </c>
      <c r="D1973">
        <v>206</v>
      </c>
      <c r="E1973" t="s">
        <v>7</v>
      </c>
      <c r="F1973" s="1">
        <v>42566.404293981483</v>
      </c>
      <c r="G1973" s="1">
        <v>42566.429212962961</v>
      </c>
      <c r="H1973">
        <f t="shared" si="361"/>
        <v>9</v>
      </c>
      <c r="I1973" t="str">
        <f t="shared" si="362"/>
        <v>Friday</v>
      </c>
      <c r="J1973">
        <f t="shared" si="363"/>
        <v>35.883333329111338</v>
      </c>
      <c r="K1973" s="1">
        <f t="shared" si="364"/>
        <v>42566.429212962961</v>
      </c>
      <c r="L1973" t="str">
        <f t="shared" si="365"/>
        <v>Trip Completed</v>
      </c>
      <c r="M1973" t="str">
        <f t="shared" si="366"/>
        <v>City</v>
      </c>
      <c r="N1973" s="1">
        <f t="shared" si="371"/>
        <v>42566</v>
      </c>
      <c r="O1973" t="str">
        <f t="shared" si="367"/>
        <v>15-Jul-2016 → 15-Jul-2016</v>
      </c>
      <c r="P1973" t="str">
        <f t="shared" si="368"/>
        <v>15-Jul-2016</v>
      </c>
      <c r="Q1973" s="2">
        <f t="shared" si="369"/>
        <v>42566</v>
      </c>
      <c r="R1973" t="str">
        <f t="shared" si="370"/>
        <v>Normal</v>
      </c>
    </row>
    <row r="1974" spans="1:18" x14ac:dyDescent="0.35">
      <c r="A1974">
        <v>876</v>
      </c>
      <c r="B1974" t="s">
        <v>6</v>
      </c>
      <c r="C1974">
        <f t="shared" si="360"/>
        <v>207</v>
      </c>
      <c r="D1974">
        <v>207</v>
      </c>
      <c r="E1974" t="s">
        <v>7</v>
      </c>
      <c r="F1974" s="1">
        <v>42681.748611111114</v>
      </c>
      <c r="G1974" s="1">
        <v>42681.772916666669</v>
      </c>
      <c r="H1974">
        <f t="shared" si="361"/>
        <v>17</v>
      </c>
      <c r="I1974" t="str">
        <f t="shared" si="362"/>
        <v>Monday</v>
      </c>
      <c r="J1974">
        <f t="shared" si="363"/>
        <v>34.999999998835847</v>
      </c>
      <c r="K1974" s="1">
        <f t="shared" si="364"/>
        <v>42681.772916666669</v>
      </c>
      <c r="L1974" t="str">
        <f t="shared" si="365"/>
        <v>Trip Completed</v>
      </c>
      <c r="M1974" t="str">
        <f t="shared" si="366"/>
        <v>Airport</v>
      </c>
      <c r="N1974" s="1">
        <f t="shared" si="371"/>
        <v>42681</v>
      </c>
      <c r="O1974" t="str">
        <f t="shared" si="367"/>
        <v>07-Nov-2016 → 07-Nov-2016</v>
      </c>
      <c r="P1974" t="str">
        <f t="shared" si="368"/>
        <v>07-Nov-2016</v>
      </c>
      <c r="Q1974" s="2">
        <f t="shared" si="369"/>
        <v>42681</v>
      </c>
      <c r="R1974" t="str">
        <f t="shared" si="370"/>
        <v>Holiday</v>
      </c>
    </row>
    <row r="1975" spans="1:18" x14ac:dyDescent="0.35">
      <c r="A1975">
        <v>1318</v>
      </c>
      <c r="B1975" t="s">
        <v>8</v>
      </c>
      <c r="C1975">
        <f t="shared" si="360"/>
        <v>207</v>
      </c>
      <c r="D1975">
        <v>207</v>
      </c>
      <c r="E1975" t="s">
        <v>7</v>
      </c>
      <c r="F1975" s="1">
        <v>42681.95208333333</v>
      </c>
      <c r="G1975" s="1">
        <v>42681.989583333336</v>
      </c>
      <c r="H1975">
        <f t="shared" si="361"/>
        <v>22</v>
      </c>
      <c r="I1975" t="str">
        <f t="shared" si="362"/>
        <v>Monday</v>
      </c>
      <c r="J1975">
        <f t="shared" si="363"/>
        <v>54.000000008381903</v>
      </c>
      <c r="K1975" s="1">
        <f t="shared" si="364"/>
        <v>42681.989583333336</v>
      </c>
      <c r="L1975" t="str">
        <f t="shared" si="365"/>
        <v>Trip Completed</v>
      </c>
      <c r="M1975" t="str">
        <f t="shared" si="366"/>
        <v>City</v>
      </c>
      <c r="N1975" s="1">
        <f t="shared" si="371"/>
        <v>42681</v>
      </c>
      <c r="O1975" t="str">
        <f t="shared" si="367"/>
        <v>07-Nov-2016 → 07-Nov-2016</v>
      </c>
      <c r="P1975" t="str">
        <f t="shared" si="368"/>
        <v>07-Nov-2016</v>
      </c>
      <c r="Q1975" s="2">
        <f t="shared" si="369"/>
        <v>42681</v>
      </c>
      <c r="R1975" t="str">
        <f t="shared" si="370"/>
        <v>Holiday</v>
      </c>
    </row>
    <row r="1976" spans="1:18" x14ac:dyDescent="0.35">
      <c r="A1976">
        <v>1477</v>
      </c>
      <c r="B1976" t="s">
        <v>6</v>
      </c>
      <c r="C1976">
        <f t="shared" si="360"/>
        <v>207</v>
      </c>
      <c r="D1976">
        <v>207</v>
      </c>
      <c r="E1976" t="s">
        <v>7</v>
      </c>
      <c r="F1976" s="1">
        <v>42711.219444444447</v>
      </c>
      <c r="G1976" s="1">
        <v>42711.259027777778</v>
      </c>
      <c r="H1976">
        <f t="shared" si="361"/>
        <v>5</v>
      </c>
      <c r="I1976" t="str">
        <f t="shared" si="362"/>
        <v>Wednesday</v>
      </c>
      <c r="J1976">
        <f t="shared" si="363"/>
        <v>56.999999997206032</v>
      </c>
      <c r="K1976" s="1">
        <f t="shared" si="364"/>
        <v>42711.259027777778</v>
      </c>
      <c r="L1976" t="str">
        <f t="shared" si="365"/>
        <v>Trip Completed</v>
      </c>
      <c r="M1976" t="str">
        <f t="shared" si="366"/>
        <v>Airport</v>
      </c>
      <c r="N1976" s="1">
        <f t="shared" si="371"/>
        <v>42711</v>
      </c>
      <c r="O1976" t="str">
        <f t="shared" si="367"/>
        <v>07-Dec-2016 → 07-Dec-2016</v>
      </c>
      <c r="P1976" t="str">
        <f t="shared" si="368"/>
        <v>07-Dec-2016</v>
      </c>
      <c r="Q1976" s="2">
        <f t="shared" si="369"/>
        <v>42711</v>
      </c>
      <c r="R1976" t="str">
        <f t="shared" si="370"/>
        <v>Strike/Disruption (Vardah cyclone in Chennai)</v>
      </c>
    </row>
    <row r="1977" spans="1:18" x14ac:dyDescent="0.35">
      <c r="A1977">
        <v>2084</v>
      </c>
      <c r="B1977" t="s">
        <v>6</v>
      </c>
      <c r="C1977">
        <f t="shared" si="360"/>
        <v>207</v>
      </c>
      <c r="D1977">
        <v>207</v>
      </c>
      <c r="E1977" t="s">
        <v>7</v>
      </c>
      <c r="F1977" s="1">
        <v>42711.656944444447</v>
      </c>
      <c r="G1977" s="1">
        <v>42711.694444444445</v>
      </c>
      <c r="H1977">
        <f t="shared" si="361"/>
        <v>15</v>
      </c>
      <c r="I1977" t="str">
        <f t="shared" si="362"/>
        <v>Wednesday</v>
      </c>
      <c r="J1977">
        <f t="shared" si="363"/>
        <v>53.999999997904524</v>
      </c>
      <c r="K1977" s="1">
        <f t="shared" si="364"/>
        <v>42711.694444444445</v>
      </c>
      <c r="L1977" t="str">
        <f t="shared" si="365"/>
        <v>Trip Completed</v>
      </c>
      <c r="M1977" t="str">
        <f t="shared" si="366"/>
        <v>Airport</v>
      </c>
      <c r="N1977" s="1">
        <f t="shared" si="371"/>
        <v>42711</v>
      </c>
      <c r="O1977" t="str">
        <f t="shared" si="367"/>
        <v>07-Dec-2016 → 07-Dec-2016</v>
      </c>
      <c r="P1977" t="str">
        <f t="shared" si="368"/>
        <v>07-Dec-2016</v>
      </c>
      <c r="Q1977" s="2">
        <f t="shared" si="369"/>
        <v>42711</v>
      </c>
      <c r="R1977" t="str">
        <f t="shared" si="370"/>
        <v>Strike/Disruption (Vardah cyclone in Chennai)</v>
      </c>
    </row>
    <row r="1978" spans="1:18" x14ac:dyDescent="0.35">
      <c r="A1978">
        <v>2354</v>
      </c>
      <c r="B1978" t="s">
        <v>6</v>
      </c>
      <c r="C1978">
        <f t="shared" si="360"/>
        <v>207</v>
      </c>
      <c r="D1978">
        <v>207</v>
      </c>
      <c r="E1978" t="s">
        <v>7</v>
      </c>
      <c r="F1978" s="1">
        <v>42711.809027777781</v>
      </c>
      <c r="G1978" s="1">
        <v>42711.839583333334</v>
      </c>
      <c r="H1978">
        <f t="shared" si="361"/>
        <v>19</v>
      </c>
      <c r="I1978" t="str">
        <f t="shared" si="362"/>
        <v>Wednesday</v>
      </c>
      <c r="J1978">
        <f t="shared" si="363"/>
        <v>43.999999996740371</v>
      </c>
      <c r="K1978" s="1">
        <f t="shared" si="364"/>
        <v>42711.839583333334</v>
      </c>
      <c r="L1978" t="str">
        <f t="shared" si="365"/>
        <v>Trip Completed</v>
      </c>
      <c r="M1978" t="str">
        <f t="shared" si="366"/>
        <v>Airport</v>
      </c>
      <c r="N1978" s="1">
        <f t="shared" si="371"/>
        <v>42711</v>
      </c>
      <c r="O1978" t="str">
        <f t="shared" si="367"/>
        <v>07-Dec-2016 → 07-Dec-2016</v>
      </c>
      <c r="P1978" t="str">
        <f t="shared" si="368"/>
        <v>07-Dec-2016</v>
      </c>
      <c r="Q1978" s="2">
        <f t="shared" si="369"/>
        <v>42711</v>
      </c>
      <c r="R1978" t="str">
        <f t="shared" si="370"/>
        <v>Strike/Disruption (Vardah cyclone in Chennai)</v>
      </c>
    </row>
    <row r="1979" spans="1:18" x14ac:dyDescent="0.35">
      <c r="A1979">
        <v>3407</v>
      </c>
      <c r="B1979" t="s">
        <v>6</v>
      </c>
      <c r="C1979">
        <f t="shared" si="360"/>
        <v>207</v>
      </c>
      <c r="D1979">
        <v>207</v>
      </c>
      <c r="E1979" t="s">
        <v>7</v>
      </c>
      <c r="F1979" s="1">
        <v>42564.642210648148</v>
      </c>
      <c r="G1979" s="1">
        <v>42564.690844907411</v>
      </c>
      <c r="H1979">
        <f t="shared" si="361"/>
        <v>15</v>
      </c>
      <c r="I1979" t="str">
        <f t="shared" si="362"/>
        <v>Wednesday</v>
      </c>
      <c r="J1979">
        <f t="shared" si="363"/>
        <v>70.033333338797092</v>
      </c>
      <c r="K1979" s="1">
        <f t="shared" si="364"/>
        <v>42564.690844907411</v>
      </c>
      <c r="L1979" t="str">
        <f t="shared" si="365"/>
        <v>Trip Completed</v>
      </c>
      <c r="M1979" t="str">
        <f t="shared" si="366"/>
        <v>Airport</v>
      </c>
      <c r="N1979" s="1">
        <f t="shared" si="371"/>
        <v>42564</v>
      </c>
      <c r="O1979" t="str">
        <f t="shared" si="367"/>
        <v>13-Jul-2016 → 13-Jul-2016</v>
      </c>
      <c r="P1979" t="str">
        <f t="shared" si="368"/>
        <v>13-Jul-2016</v>
      </c>
      <c r="Q1979" s="2">
        <f t="shared" si="369"/>
        <v>42564</v>
      </c>
      <c r="R1979" t="str">
        <f t="shared" si="370"/>
        <v>Normal</v>
      </c>
    </row>
    <row r="1980" spans="1:18" x14ac:dyDescent="0.35">
      <c r="A1980">
        <v>3703</v>
      </c>
      <c r="B1980" t="s">
        <v>6</v>
      </c>
      <c r="C1980">
        <f t="shared" si="360"/>
        <v>207</v>
      </c>
      <c r="D1980">
        <v>207</v>
      </c>
      <c r="E1980" t="s">
        <v>7</v>
      </c>
      <c r="F1980" s="1">
        <v>42564.820844907408</v>
      </c>
      <c r="G1980" s="1">
        <v>42564.868495370371</v>
      </c>
      <c r="H1980">
        <f t="shared" si="361"/>
        <v>19</v>
      </c>
      <c r="I1980" t="str">
        <f t="shared" si="362"/>
        <v>Wednesday</v>
      </c>
      <c r="J1980">
        <f t="shared" si="363"/>
        <v>68.616666665766388</v>
      </c>
      <c r="K1980" s="1">
        <f t="shared" si="364"/>
        <v>42564.868495370371</v>
      </c>
      <c r="L1980" t="str">
        <f t="shared" si="365"/>
        <v>Trip Completed</v>
      </c>
      <c r="M1980" t="str">
        <f t="shared" si="366"/>
        <v>Airport</v>
      </c>
      <c r="N1980" s="1">
        <f t="shared" si="371"/>
        <v>42564</v>
      </c>
      <c r="O1980" t="str">
        <f t="shared" si="367"/>
        <v>13-Jul-2016 → 13-Jul-2016</v>
      </c>
      <c r="P1980" t="str">
        <f t="shared" si="368"/>
        <v>13-Jul-2016</v>
      </c>
      <c r="Q1980" s="2">
        <f t="shared" si="369"/>
        <v>42564</v>
      </c>
      <c r="R1980" t="str">
        <f t="shared" si="370"/>
        <v>Normal</v>
      </c>
    </row>
    <row r="1981" spans="1:18" x14ac:dyDescent="0.35">
      <c r="A1981">
        <v>4085</v>
      </c>
      <c r="B1981" t="s">
        <v>6</v>
      </c>
      <c r="C1981">
        <f t="shared" si="360"/>
        <v>207</v>
      </c>
      <c r="D1981">
        <v>207</v>
      </c>
      <c r="E1981" t="s">
        <v>7</v>
      </c>
      <c r="F1981" s="1">
        <v>42565.112500000003</v>
      </c>
      <c r="G1981" s="1">
        <v>42565.144560185188</v>
      </c>
      <c r="H1981">
        <f t="shared" si="361"/>
        <v>2</v>
      </c>
      <c r="I1981" t="str">
        <f t="shared" si="362"/>
        <v>Thursday</v>
      </c>
      <c r="J1981">
        <f t="shared" si="363"/>
        <v>46.166666666977108</v>
      </c>
      <c r="K1981" s="1">
        <f t="shared" si="364"/>
        <v>42565.144560185188</v>
      </c>
      <c r="L1981" t="str">
        <f t="shared" si="365"/>
        <v>Trip Completed</v>
      </c>
      <c r="M1981" t="str">
        <f t="shared" si="366"/>
        <v>Airport</v>
      </c>
      <c r="N1981" s="1">
        <f t="shared" si="371"/>
        <v>42565</v>
      </c>
      <c r="O1981" t="str">
        <f t="shared" si="367"/>
        <v>14-Jul-2016 → 14-Jul-2016</v>
      </c>
      <c r="P1981" t="str">
        <f t="shared" si="368"/>
        <v>14-Jul-2016</v>
      </c>
      <c r="Q1981" s="2">
        <f t="shared" si="369"/>
        <v>42565</v>
      </c>
      <c r="R1981" t="str">
        <f t="shared" si="370"/>
        <v>Normal</v>
      </c>
    </row>
    <row r="1982" spans="1:18" x14ac:dyDescent="0.35">
      <c r="A1982">
        <v>4625</v>
      </c>
      <c r="B1982" t="s">
        <v>8</v>
      </c>
      <c r="C1982">
        <f t="shared" si="360"/>
        <v>207</v>
      </c>
      <c r="D1982">
        <v>207</v>
      </c>
      <c r="E1982" t="s">
        <v>7</v>
      </c>
      <c r="F1982" s="1">
        <v>42565.461747685185</v>
      </c>
      <c r="G1982" s="1">
        <v>42565.510254629633</v>
      </c>
      <c r="H1982">
        <f t="shared" si="361"/>
        <v>11</v>
      </c>
      <c r="I1982" t="str">
        <f t="shared" si="362"/>
        <v>Thursday</v>
      </c>
      <c r="J1982">
        <f t="shared" si="363"/>
        <v>69.850000004516914</v>
      </c>
      <c r="K1982" s="1">
        <f t="shared" si="364"/>
        <v>42565.510254629633</v>
      </c>
      <c r="L1982" t="str">
        <f t="shared" si="365"/>
        <v>Trip Completed</v>
      </c>
      <c r="M1982" t="str">
        <f t="shared" si="366"/>
        <v>City</v>
      </c>
      <c r="N1982" s="1">
        <f t="shared" si="371"/>
        <v>42565</v>
      </c>
      <c r="O1982" t="str">
        <f t="shared" si="367"/>
        <v>14-Jul-2016 → 14-Jul-2016</v>
      </c>
      <c r="P1982" t="str">
        <f t="shared" si="368"/>
        <v>14-Jul-2016</v>
      </c>
      <c r="Q1982" s="2">
        <f t="shared" si="369"/>
        <v>42565</v>
      </c>
      <c r="R1982" t="str">
        <f t="shared" si="370"/>
        <v>Normal</v>
      </c>
    </row>
    <row r="1983" spans="1:18" x14ac:dyDescent="0.35">
      <c r="A1983">
        <v>4866</v>
      </c>
      <c r="B1983" t="s">
        <v>8</v>
      </c>
      <c r="C1983">
        <f t="shared" si="360"/>
        <v>207</v>
      </c>
      <c r="D1983">
        <v>207</v>
      </c>
      <c r="E1983" t="s">
        <v>7</v>
      </c>
      <c r="F1983" s="1">
        <v>42565.733252314814</v>
      </c>
      <c r="G1983" s="1">
        <v>42565.769293981481</v>
      </c>
      <c r="H1983">
        <f t="shared" si="361"/>
        <v>17</v>
      </c>
      <c r="I1983" t="str">
        <f t="shared" si="362"/>
        <v>Thursday</v>
      </c>
      <c r="J1983">
        <f t="shared" si="363"/>
        <v>51.899999999441206</v>
      </c>
      <c r="K1983" s="1">
        <f t="shared" si="364"/>
        <v>42565.769293981481</v>
      </c>
      <c r="L1983" t="str">
        <f t="shared" si="365"/>
        <v>Trip Completed</v>
      </c>
      <c r="M1983" t="str">
        <f t="shared" si="366"/>
        <v>City</v>
      </c>
      <c r="N1983" s="1">
        <f t="shared" si="371"/>
        <v>42565</v>
      </c>
      <c r="O1983" t="str">
        <f t="shared" si="367"/>
        <v>14-Jul-2016 → 14-Jul-2016</v>
      </c>
      <c r="P1983" t="str">
        <f t="shared" si="368"/>
        <v>14-Jul-2016</v>
      </c>
      <c r="Q1983" s="2">
        <f t="shared" si="369"/>
        <v>42565</v>
      </c>
      <c r="R1983" t="str">
        <f t="shared" si="370"/>
        <v>Normal</v>
      </c>
    </row>
    <row r="1984" spans="1:18" x14ac:dyDescent="0.35">
      <c r="A1984">
        <v>1278</v>
      </c>
      <c r="B1984" t="s">
        <v>8</v>
      </c>
      <c r="C1984">
        <f t="shared" si="360"/>
        <v>208</v>
      </c>
      <c r="D1984">
        <v>208</v>
      </c>
      <c r="E1984" t="s">
        <v>7</v>
      </c>
      <c r="F1984" s="1">
        <v>42681.918749999997</v>
      </c>
      <c r="G1984" s="1">
        <v>42681.961805555555</v>
      </c>
      <c r="H1984">
        <f t="shared" si="361"/>
        <v>22</v>
      </c>
      <c r="I1984" t="str">
        <f t="shared" si="362"/>
        <v>Monday</v>
      </c>
      <c r="J1984">
        <f t="shared" si="363"/>
        <v>62.000000003026798</v>
      </c>
      <c r="K1984" s="1">
        <f t="shared" si="364"/>
        <v>42681.961805555555</v>
      </c>
      <c r="L1984" t="str">
        <f t="shared" si="365"/>
        <v>Trip Completed</v>
      </c>
      <c r="M1984" t="str">
        <f t="shared" si="366"/>
        <v>City</v>
      </c>
      <c r="N1984" s="1">
        <f t="shared" si="371"/>
        <v>42681</v>
      </c>
      <c r="O1984" t="str">
        <f t="shared" si="367"/>
        <v>07-Nov-2016 → 07-Nov-2016</v>
      </c>
      <c r="P1984" t="str">
        <f t="shared" si="368"/>
        <v>07-Nov-2016</v>
      </c>
      <c r="Q1984" s="2">
        <f t="shared" si="369"/>
        <v>42681</v>
      </c>
      <c r="R1984" t="str">
        <f t="shared" si="370"/>
        <v>Holiday</v>
      </c>
    </row>
    <row r="1985" spans="1:18" x14ac:dyDescent="0.35">
      <c r="A1985">
        <v>2037</v>
      </c>
      <c r="B1985" t="s">
        <v>8</v>
      </c>
      <c r="C1985">
        <f t="shared" si="360"/>
        <v>208</v>
      </c>
      <c r="D1985">
        <v>208</v>
      </c>
      <c r="E1985" t="s">
        <v>7</v>
      </c>
      <c r="F1985" s="1">
        <v>42711.592361111114</v>
      </c>
      <c r="G1985" s="1">
        <v>42711.62777777778</v>
      </c>
      <c r="H1985">
        <f t="shared" si="361"/>
        <v>14</v>
      </c>
      <c r="I1985" t="str">
        <f t="shared" si="362"/>
        <v>Wednesday</v>
      </c>
      <c r="J1985">
        <f t="shared" si="363"/>
        <v>50.999999998603016</v>
      </c>
      <c r="K1985" s="1">
        <f t="shared" si="364"/>
        <v>42711.62777777778</v>
      </c>
      <c r="L1985" t="str">
        <f t="shared" si="365"/>
        <v>Trip Completed</v>
      </c>
      <c r="M1985" t="str">
        <f t="shared" si="366"/>
        <v>City</v>
      </c>
      <c r="N1985" s="1">
        <f t="shared" si="371"/>
        <v>42711</v>
      </c>
      <c r="O1985" t="str">
        <f t="shared" si="367"/>
        <v>07-Dec-2016 → 07-Dec-2016</v>
      </c>
      <c r="P1985" t="str">
        <f t="shared" si="368"/>
        <v>07-Dec-2016</v>
      </c>
      <c r="Q1985" s="2">
        <f t="shared" si="369"/>
        <v>42711</v>
      </c>
      <c r="R1985" t="str">
        <f t="shared" si="370"/>
        <v>Strike/Disruption (Vardah cyclone in Chennai)</v>
      </c>
    </row>
    <row r="1986" spans="1:18" x14ac:dyDescent="0.35">
      <c r="A1986">
        <v>2567</v>
      </c>
      <c r="B1986" t="s">
        <v>6</v>
      </c>
      <c r="C1986">
        <f t="shared" ref="C1986:C2049" si="372">IF(ISNUMBER(D1986), D1986, "Unavailable")</f>
        <v>208</v>
      </c>
      <c r="D1986">
        <v>208</v>
      </c>
      <c r="E1986" t="s">
        <v>7</v>
      </c>
      <c r="F1986" s="1">
        <v>42711.900694444441</v>
      </c>
      <c r="G1986" s="1">
        <v>42711.93472222222</v>
      </c>
      <c r="H1986">
        <f t="shared" si="361"/>
        <v>21</v>
      </c>
      <c r="I1986" t="str">
        <f t="shared" si="362"/>
        <v>Wednesday</v>
      </c>
      <c r="J1986">
        <f t="shared" si="363"/>
        <v>49.000000002561137</v>
      </c>
      <c r="K1986" s="1">
        <f t="shared" si="364"/>
        <v>42711.93472222222</v>
      </c>
      <c r="L1986" t="str">
        <f t="shared" si="365"/>
        <v>Trip Completed</v>
      </c>
      <c r="M1986" t="str">
        <f t="shared" si="366"/>
        <v>Airport</v>
      </c>
      <c r="N1986" s="1">
        <f t="shared" si="371"/>
        <v>42711</v>
      </c>
      <c r="O1986" t="str">
        <f t="shared" si="367"/>
        <v>07-Dec-2016 → 07-Dec-2016</v>
      </c>
      <c r="P1986" t="str">
        <f t="shared" si="368"/>
        <v>07-Dec-2016</v>
      </c>
      <c r="Q1986" s="2">
        <f t="shared" si="369"/>
        <v>42711</v>
      </c>
      <c r="R1986" t="str">
        <f t="shared" si="370"/>
        <v>Strike/Disruption (Vardah cyclone in Chennai)</v>
      </c>
    </row>
    <row r="1987" spans="1:18" x14ac:dyDescent="0.35">
      <c r="A1987">
        <v>2829</v>
      </c>
      <c r="B1987" t="s">
        <v>8</v>
      </c>
      <c r="C1987">
        <f t="shared" si="372"/>
        <v>208</v>
      </c>
      <c r="D1987">
        <v>208</v>
      </c>
      <c r="E1987" t="s">
        <v>7</v>
      </c>
      <c r="F1987" s="1">
        <v>42564.222280092596</v>
      </c>
      <c r="G1987" s="1">
        <v>42564.262013888889</v>
      </c>
      <c r="H1987">
        <f t="shared" ref="H1987:H2050" si="373">HOUR(F1987)</f>
        <v>5</v>
      </c>
      <c r="I1987" t="str">
        <f t="shared" ref="I1987:I2050" si="374">TEXT(F1987, "dddd")</f>
        <v>Wednesday</v>
      </c>
      <c r="J1987">
        <f t="shared" ref="J1987:J2050" si="375">(G1987 - F1987) * 1440</f>
        <v>57.21666666213423</v>
      </c>
      <c r="K1987" s="1">
        <f t="shared" ref="K1987:K2050" si="376">IF(TRIM(E1987)="Trip Completed", G1987, "Unavailable")</f>
        <v>42564.262013888889</v>
      </c>
      <c r="L1987" t="str">
        <f t="shared" ref="L1987:L2050" si="377">PROPER(TRIM(E1987))</f>
        <v>Trip Completed</v>
      </c>
      <c r="M1987" t="str">
        <f t="shared" ref="M1987:M2050" si="378">PROPER(TRIM(B1987))</f>
        <v>City</v>
      </c>
      <c r="N1987" s="1">
        <f t="shared" si="371"/>
        <v>42564</v>
      </c>
      <c r="O1987" t="str">
        <f t="shared" ref="O1987:O2050" si="379">TEXT(F1987,"dd-mmm-yyyy") &amp; " → " &amp; IF(G1987="", "", TEXT(G1987,"dd-mmm-yyyy"))</f>
        <v>13-Jul-2016 → 13-Jul-2016</v>
      </c>
      <c r="P1987" t="str">
        <f t="shared" ref="P1987:P2050" si="380">LEFT(O1987, FIND("→", O1987)-2)</f>
        <v>13-Jul-2016</v>
      </c>
      <c r="Q1987" s="2">
        <f t="shared" ref="Q1987:Q2050" si="381">DATEVALUE(LEFT(O1987, FIND("→", O1987)-2))</f>
        <v>42564</v>
      </c>
      <c r="R1987" t="str">
        <f t="shared" ref="R1987:R2050" si="382">IF(Q1987=DATE(2016,11,7),"Holiday", IF(Q1987=DATE(2016,12,7),"Strike/Disruption (Vardah cyclone in Chennai)","Normal"))</f>
        <v>Normal</v>
      </c>
    </row>
    <row r="1988" spans="1:18" x14ac:dyDescent="0.35">
      <c r="A1988">
        <v>2918</v>
      </c>
      <c r="B1988" t="s">
        <v>6</v>
      </c>
      <c r="C1988">
        <f t="shared" si="372"/>
        <v>208</v>
      </c>
      <c r="D1988">
        <v>208</v>
      </c>
      <c r="E1988" t="s">
        <v>7</v>
      </c>
      <c r="F1988" s="1">
        <v>42564.264004629629</v>
      </c>
      <c r="G1988" s="1">
        <v>42564.292662037034</v>
      </c>
      <c r="H1988">
        <f t="shared" si="373"/>
        <v>6</v>
      </c>
      <c r="I1988" t="str">
        <f t="shared" si="374"/>
        <v>Wednesday</v>
      </c>
      <c r="J1988">
        <f t="shared" si="375"/>
        <v>41.26666666357778</v>
      </c>
      <c r="K1988" s="1">
        <f t="shared" si="376"/>
        <v>42564.292662037034</v>
      </c>
      <c r="L1988" t="str">
        <f t="shared" si="377"/>
        <v>Trip Completed</v>
      </c>
      <c r="M1988" t="str">
        <f t="shared" si="378"/>
        <v>Airport</v>
      </c>
      <c r="N1988" s="1">
        <f t="shared" ref="N1988:N2051" si="383">INT(F1988)</f>
        <v>42564</v>
      </c>
      <c r="O1988" t="str">
        <f t="shared" si="379"/>
        <v>13-Jul-2016 → 13-Jul-2016</v>
      </c>
      <c r="P1988" t="str">
        <f t="shared" si="380"/>
        <v>13-Jul-2016</v>
      </c>
      <c r="Q1988" s="2">
        <f t="shared" si="381"/>
        <v>42564</v>
      </c>
      <c r="R1988" t="str">
        <f t="shared" si="382"/>
        <v>Normal</v>
      </c>
    </row>
    <row r="1989" spans="1:18" x14ac:dyDescent="0.35">
      <c r="A1989">
        <v>3362</v>
      </c>
      <c r="B1989" t="s">
        <v>6</v>
      </c>
      <c r="C1989">
        <f t="shared" si="372"/>
        <v>208</v>
      </c>
      <c r="D1989">
        <v>208</v>
      </c>
      <c r="E1989" t="s">
        <v>7</v>
      </c>
      <c r="F1989" s="1">
        <v>42564.567662037036</v>
      </c>
      <c r="G1989" s="1">
        <v>42564.608877314815</v>
      </c>
      <c r="H1989">
        <f t="shared" si="373"/>
        <v>13</v>
      </c>
      <c r="I1989" t="str">
        <f t="shared" si="374"/>
        <v>Wednesday</v>
      </c>
      <c r="J1989">
        <f t="shared" si="375"/>
        <v>59.350000001722947</v>
      </c>
      <c r="K1989" s="1">
        <f t="shared" si="376"/>
        <v>42564.608877314815</v>
      </c>
      <c r="L1989" t="str">
        <f t="shared" si="377"/>
        <v>Trip Completed</v>
      </c>
      <c r="M1989" t="str">
        <f t="shared" si="378"/>
        <v>Airport</v>
      </c>
      <c r="N1989" s="1">
        <f t="shared" si="383"/>
        <v>42564</v>
      </c>
      <c r="O1989" t="str">
        <f t="shared" si="379"/>
        <v>13-Jul-2016 → 13-Jul-2016</v>
      </c>
      <c r="P1989" t="str">
        <f t="shared" si="380"/>
        <v>13-Jul-2016</v>
      </c>
      <c r="Q1989" s="2">
        <f t="shared" si="381"/>
        <v>42564</v>
      </c>
      <c r="R1989" t="str">
        <f t="shared" si="382"/>
        <v>Normal</v>
      </c>
    </row>
    <row r="1990" spans="1:18" x14ac:dyDescent="0.35">
      <c r="A1990">
        <v>5615</v>
      </c>
      <c r="B1990" t="s">
        <v>8</v>
      </c>
      <c r="C1990">
        <f t="shared" si="372"/>
        <v>208</v>
      </c>
      <c r="D1990">
        <v>208</v>
      </c>
      <c r="E1990" t="s">
        <v>7</v>
      </c>
      <c r="F1990" s="1">
        <v>42566.268877314818</v>
      </c>
      <c r="G1990" s="1">
        <v>42566.314120370371</v>
      </c>
      <c r="H1990">
        <f t="shared" si="373"/>
        <v>6</v>
      </c>
      <c r="I1990" t="str">
        <f t="shared" si="374"/>
        <v>Friday</v>
      </c>
      <c r="J1990">
        <f t="shared" si="375"/>
        <v>65.149999995483086</v>
      </c>
      <c r="K1990" s="1">
        <f t="shared" si="376"/>
        <v>42566.314120370371</v>
      </c>
      <c r="L1990" t="str">
        <f t="shared" si="377"/>
        <v>Trip Completed</v>
      </c>
      <c r="M1990" t="str">
        <f t="shared" si="378"/>
        <v>City</v>
      </c>
      <c r="N1990" s="1">
        <f t="shared" si="383"/>
        <v>42566</v>
      </c>
      <c r="O1990" t="str">
        <f t="shared" si="379"/>
        <v>15-Jul-2016 → 15-Jul-2016</v>
      </c>
      <c r="P1990" t="str">
        <f t="shared" si="380"/>
        <v>15-Jul-2016</v>
      </c>
      <c r="Q1990" s="2">
        <f t="shared" si="381"/>
        <v>42566</v>
      </c>
      <c r="R1990" t="str">
        <f t="shared" si="382"/>
        <v>Normal</v>
      </c>
    </row>
    <row r="1991" spans="1:18" x14ac:dyDescent="0.35">
      <c r="A1991">
        <v>2008</v>
      </c>
      <c r="B1991" t="s">
        <v>6</v>
      </c>
      <c r="C1991">
        <f t="shared" si="372"/>
        <v>209</v>
      </c>
      <c r="D1991">
        <v>209</v>
      </c>
      <c r="E1991" t="s">
        <v>7</v>
      </c>
      <c r="F1991" s="1">
        <v>42711.557638888888</v>
      </c>
      <c r="G1991" s="1">
        <v>42711.602777777778</v>
      </c>
      <c r="H1991">
        <f t="shared" si="373"/>
        <v>13</v>
      </c>
      <c r="I1991" t="str">
        <f t="shared" si="374"/>
        <v>Wednesday</v>
      </c>
      <c r="J1991">
        <f t="shared" si="375"/>
        <v>65.000000002328306</v>
      </c>
      <c r="K1991" s="1">
        <f t="shared" si="376"/>
        <v>42711.602777777778</v>
      </c>
      <c r="L1991" t="str">
        <f t="shared" si="377"/>
        <v>Trip Completed</v>
      </c>
      <c r="M1991" t="str">
        <f t="shared" si="378"/>
        <v>Airport</v>
      </c>
      <c r="N1991" s="1">
        <f t="shared" si="383"/>
        <v>42711</v>
      </c>
      <c r="O1991" t="str">
        <f t="shared" si="379"/>
        <v>07-Dec-2016 → 07-Dec-2016</v>
      </c>
      <c r="P1991" t="str">
        <f t="shared" si="380"/>
        <v>07-Dec-2016</v>
      </c>
      <c r="Q1991" s="2">
        <f t="shared" si="381"/>
        <v>42711</v>
      </c>
      <c r="R1991" t="str">
        <f t="shared" si="382"/>
        <v>Strike/Disruption (Vardah cyclone in Chennai)</v>
      </c>
    </row>
    <row r="1992" spans="1:18" x14ac:dyDescent="0.35">
      <c r="A1992">
        <v>3031</v>
      </c>
      <c r="B1992" t="s">
        <v>6</v>
      </c>
      <c r="C1992">
        <f t="shared" si="372"/>
        <v>209</v>
      </c>
      <c r="D1992">
        <v>209</v>
      </c>
      <c r="E1992" t="s">
        <v>7</v>
      </c>
      <c r="F1992" s="1">
        <v>42564.314340277779</v>
      </c>
      <c r="G1992" s="1">
        <v>42564.353113425925</v>
      </c>
      <c r="H1992">
        <f t="shared" si="373"/>
        <v>7</v>
      </c>
      <c r="I1992" t="str">
        <f t="shared" si="374"/>
        <v>Wednesday</v>
      </c>
      <c r="J1992">
        <f t="shared" si="375"/>
        <v>55.833333330228925</v>
      </c>
      <c r="K1992" s="1">
        <f t="shared" si="376"/>
        <v>42564.353113425925</v>
      </c>
      <c r="L1992" t="str">
        <f t="shared" si="377"/>
        <v>Trip Completed</v>
      </c>
      <c r="M1992" t="str">
        <f t="shared" si="378"/>
        <v>Airport</v>
      </c>
      <c r="N1992" s="1">
        <f t="shared" si="383"/>
        <v>42564</v>
      </c>
      <c r="O1992" t="str">
        <f t="shared" si="379"/>
        <v>13-Jul-2016 → 13-Jul-2016</v>
      </c>
      <c r="P1992" t="str">
        <f t="shared" si="380"/>
        <v>13-Jul-2016</v>
      </c>
      <c r="Q1992" s="2">
        <f t="shared" si="381"/>
        <v>42564</v>
      </c>
      <c r="R1992" t="str">
        <f t="shared" si="382"/>
        <v>Normal</v>
      </c>
    </row>
    <row r="1993" spans="1:18" x14ac:dyDescent="0.35">
      <c r="A1993">
        <v>3500</v>
      </c>
      <c r="B1993" t="s">
        <v>6</v>
      </c>
      <c r="C1993">
        <f t="shared" si="372"/>
        <v>209</v>
      </c>
      <c r="D1993">
        <v>209</v>
      </c>
      <c r="E1993" t="s">
        <v>7</v>
      </c>
      <c r="F1993" s="1">
        <v>42564.730115740742</v>
      </c>
      <c r="G1993" s="1">
        <v>42564.758206018516</v>
      </c>
      <c r="H1993">
        <f t="shared" si="373"/>
        <v>17</v>
      </c>
      <c r="I1993" t="str">
        <f t="shared" si="374"/>
        <v>Wednesday</v>
      </c>
      <c r="J1993">
        <f t="shared" si="375"/>
        <v>40.449999994598329</v>
      </c>
      <c r="K1993" s="1">
        <f t="shared" si="376"/>
        <v>42564.758206018516</v>
      </c>
      <c r="L1993" t="str">
        <f t="shared" si="377"/>
        <v>Trip Completed</v>
      </c>
      <c r="M1993" t="str">
        <f t="shared" si="378"/>
        <v>Airport</v>
      </c>
      <c r="N1993" s="1">
        <f t="shared" si="383"/>
        <v>42564</v>
      </c>
      <c r="O1993" t="str">
        <f t="shared" si="379"/>
        <v>13-Jul-2016 → 13-Jul-2016</v>
      </c>
      <c r="P1993" t="str">
        <f t="shared" si="380"/>
        <v>13-Jul-2016</v>
      </c>
      <c r="Q1993" s="2">
        <f t="shared" si="381"/>
        <v>42564</v>
      </c>
      <c r="R1993" t="str">
        <f t="shared" si="382"/>
        <v>Normal</v>
      </c>
    </row>
    <row r="1994" spans="1:18" x14ac:dyDescent="0.35">
      <c r="A1994">
        <v>5079</v>
      </c>
      <c r="B1994" t="s">
        <v>8</v>
      </c>
      <c r="C1994">
        <f t="shared" si="372"/>
        <v>209</v>
      </c>
      <c r="D1994">
        <v>209</v>
      </c>
      <c r="E1994" t="s">
        <v>7</v>
      </c>
      <c r="F1994" s="1">
        <v>42565.819571759261</v>
      </c>
      <c r="G1994" s="1">
        <v>42565.844722222224</v>
      </c>
      <c r="H1994">
        <f t="shared" si="373"/>
        <v>19</v>
      </c>
      <c r="I1994" t="str">
        <f t="shared" si="374"/>
        <v>Thursday</v>
      </c>
      <c r="J1994">
        <f t="shared" si="375"/>
        <v>36.216666667023674</v>
      </c>
      <c r="K1994" s="1">
        <f t="shared" si="376"/>
        <v>42565.844722222224</v>
      </c>
      <c r="L1994" t="str">
        <f t="shared" si="377"/>
        <v>Trip Completed</v>
      </c>
      <c r="M1994" t="str">
        <f t="shared" si="378"/>
        <v>City</v>
      </c>
      <c r="N1994" s="1">
        <f t="shared" si="383"/>
        <v>42565</v>
      </c>
      <c r="O1994" t="str">
        <f t="shared" si="379"/>
        <v>14-Jul-2016 → 14-Jul-2016</v>
      </c>
      <c r="P1994" t="str">
        <f t="shared" si="380"/>
        <v>14-Jul-2016</v>
      </c>
      <c r="Q1994" s="2">
        <f t="shared" si="381"/>
        <v>42565</v>
      </c>
      <c r="R1994" t="str">
        <f t="shared" si="382"/>
        <v>Normal</v>
      </c>
    </row>
    <row r="1995" spans="1:18" x14ac:dyDescent="0.35">
      <c r="A1995">
        <v>5967</v>
      </c>
      <c r="B1995" t="s">
        <v>8</v>
      </c>
      <c r="C1995">
        <f t="shared" si="372"/>
        <v>209</v>
      </c>
      <c r="D1995">
        <v>209</v>
      </c>
      <c r="E1995" t="s">
        <v>7</v>
      </c>
      <c r="F1995" s="1">
        <v>42566.455729166664</v>
      </c>
      <c r="G1995" s="1">
        <v>42566.496851851851</v>
      </c>
      <c r="H1995">
        <f t="shared" si="373"/>
        <v>10</v>
      </c>
      <c r="I1995" t="str">
        <f t="shared" si="374"/>
        <v>Friday</v>
      </c>
      <c r="J1995">
        <f t="shared" si="375"/>
        <v>59.216666668653488</v>
      </c>
      <c r="K1995" s="1">
        <f t="shared" si="376"/>
        <v>42566.496851851851</v>
      </c>
      <c r="L1995" t="str">
        <f t="shared" si="377"/>
        <v>Trip Completed</v>
      </c>
      <c r="M1995" t="str">
        <f t="shared" si="378"/>
        <v>City</v>
      </c>
      <c r="N1995" s="1">
        <f t="shared" si="383"/>
        <v>42566</v>
      </c>
      <c r="O1995" t="str">
        <f t="shared" si="379"/>
        <v>15-Jul-2016 → 15-Jul-2016</v>
      </c>
      <c r="P1995" t="str">
        <f t="shared" si="380"/>
        <v>15-Jul-2016</v>
      </c>
      <c r="Q1995" s="2">
        <f t="shared" si="381"/>
        <v>42566</v>
      </c>
      <c r="R1995" t="str">
        <f t="shared" si="382"/>
        <v>Normal</v>
      </c>
    </row>
    <row r="1996" spans="1:18" x14ac:dyDescent="0.35">
      <c r="A1996">
        <v>6375</v>
      </c>
      <c r="B1996" t="s">
        <v>8</v>
      </c>
      <c r="C1996">
        <f t="shared" si="372"/>
        <v>209</v>
      </c>
      <c r="D1996">
        <v>209</v>
      </c>
      <c r="E1996" t="s">
        <v>7</v>
      </c>
      <c r="F1996" s="1">
        <v>42566.798842592594</v>
      </c>
      <c r="G1996" s="1">
        <v>42566.850486111114</v>
      </c>
      <c r="H1996">
        <f t="shared" si="373"/>
        <v>19</v>
      </c>
      <c r="I1996" t="str">
        <f t="shared" si="374"/>
        <v>Friday</v>
      </c>
      <c r="J1996">
        <f t="shared" si="375"/>
        <v>74.366666668793187</v>
      </c>
      <c r="K1996" s="1">
        <f t="shared" si="376"/>
        <v>42566.850486111114</v>
      </c>
      <c r="L1996" t="str">
        <f t="shared" si="377"/>
        <v>Trip Completed</v>
      </c>
      <c r="M1996" t="str">
        <f t="shared" si="378"/>
        <v>City</v>
      </c>
      <c r="N1996" s="1">
        <f t="shared" si="383"/>
        <v>42566</v>
      </c>
      <c r="O1996" t="str">
        <f t="shared" si="379"/>
        <v>15-Jul-2016 → 15-Jul-2016</v>
      </c>
      <c r="P1996" t="str">
        <f t="shared" si="380"/>
        <v>15-Jul-2016</v>
      </c>
      <c r="Q1996" s="2">
        <f t="shared" si="381"/>
        <v>42566</v>
      </c>
      <c r="R1996" t="str">
        <f t="shared" si="382"/>
        <v>Normal</v>
      </c>
    </row>
    <row r="1997" spans="1:18" x14ac:dyDescent="0.35">
      <c r="A1997">
        <v>1551</v>
      </c>
      <c r="B1997" t="s">
        <v>8</v>
      </c>
      <c r="C1997">
        <f t="shared" si="372"/>
        <v>210</v>
      </c>
      <c r="D1997">
        <v>210</v>
      </c>
      <c r="E1997" t="s">
        <v>7</v>
      </c>
      <c r="F1997" s="1">
        <v>42711.256944444445</v>
      </c>
      <c r="G1997" s="1">
        <v>42711.287499999999</v>
      </c>
      <c r="H1997">
        <f t="shared" si="373"/>
        <v>6</v>
      </c>
      <c r="I1997" t="str">
        <f t="shared" si="374"/>
        <v>Wednesday</v>
      </c>
      <c r="J1997">
        <f t="shared" si="375"/>
        <v>43.999999996740371</v>
      </c>
      <c r="K1997" s="1">
        <f t="shared" si="376"/>
        <v>42711.287499999999</v>
      </c>
      <c r="L1997" t="str">
        <f t="shared" si="377"/>
        <v>Trip Completed</v>
      </c>
      <c r="M1997" t="str">
        <f t="shared" si="378"/>
        <v>City</v>
      </c>
      <c r="N1997" s="1">
        <f t="shared" si="383"/>
        <v>42711</v>
      </c>
      <c r="O1997" t="str">
        <f t="shared" si="379"/>
        <v>07-Dec-2016 → 07-Dec-2016</v>
      </c>
      <c r="P1997" t="str">
        <f t="shared" si="380"/>
        <v>07-Dec-2016</v>
      </c>
      <c r="Q1997" s="2">
        <f t="shared" si="381"/>
        <v>42711</v>
      </c>
      <c r="R1997" t="str">
        <f t="shared" si="382"/>
        <v>Strike/Disruption (Vardah cyclone in Chennai)</v>
      </c>
    </row>
    <row r="1998" spans="1:18" x14ac:dyDescent="0.35">
      <c r="A1998">
        <v>2041</v>
      </c>
      <c r="B1998" t="s">
        <v>8</v>
      </c>
      <c r="C1998">
        <f t="shared" si="372"/>
        <v>210</v>
      </c>
      <c r="D1998">
        <v>210</v>
      </c>
      <c r="E1998" t="s">
        <v>7</v>
      </c>
      <c r="F1998" s="1">
        <v>42711.6</v>
      </c>
      <c r="G1998" s="1">
        <v>42711.634027777778</v>
      </c>
      <c r="H1998">
        <f t="shared" si="373"/>
        <v>14</v>
      </c>
      <c r="I1998" t="str">
        <f t="shared" si="374"/>
        <v>Wednesday</v>
      </c>
      <c r="J1998">
        <f t="shared" si="375"/>
        <v>49.000000002561137</v>
      </c>
      <c r="K1998" s="1">
        <f t="shared" si="376"/>
        <v>42711.634027777778</v>
      </c>
      <c r="L1998" t="str">
        <f t="shared" si="377"/>
        <v>Trip Completed</v>
      </c>
      <c r="M1998" t="str">
        <f t="shared" si="378"/>
        <v>City</v>
      </c>
      <c r="N1998" s="1">
        <f t="shared" si="383"/>
        <v>42711</v>
      </c>
      <c r="O1998" t="str">
        <f t="shared" si="379"/>
        <v>07-Dec-2016 → 07-Dec-2016</v>
      </c>
      <c r="P1998" t="str">
        <f t="shared" si="380"/>
        <v>07-Dec-2016</v>
      </c>
      <c r="Q1998" s="2">
        <f t="shared" si="381"/>
        <v>42711</v>
      </c>
      <c r="R1998" t="str">
        <f t="shared" si="382"/>
        <v>Strike/Disruption (Vardah cyclone in Chennai)</v>
      </c>
    </row>
    <row r="1999" spans="1:18" x14ac:dyDescent="0.35">
      <c r="A1999">
        <v>2666</v>
      </c>
      <c r="B1999" t="s">
        <v>8</v>
      </c>
      <c r="C1999">
        <f t="shared" si="372"/>
        <v>210</v>
      </c>
      <c r="D1999">
        <v>210</v>
      </c>
      <c r="E1999" t="s">
        <v>7</v>
      </c>
      <c r="F1999" s="1">
        <v>42711.986111111109</v>
      </c>
      <c r="G1999" s="1">
        <v>42564.015497685185</v>
      </c>
      <c r="H1999">
        <f t="shared" si="373"/>
        <v>23</v>
      </c>
      <c r="I1999" t="str">
        <f t="shared" si="374"/>
        <v>Wednesday</v>
      </c>
      <c r="J1999">
        <f t="shared" si="375"/>
        <v>-213077.68333333195</v>
      </c>
      <c r="K1999" s="1">
        <f t="shared" si="376"/>
        <v>42564.015497685185</v>
      </c>
      <c r="L1999" t="str">
        <f t="shared" si="377"/>
        <v>Trip Completed</v>
      </c>
      <c r="M1999" t="str">
        <f t="shared" si="378"/>
        <v>City</v>
      </c>
      <c r="N1999" s="1">
        <f t="shared" si="383"/>
        <v>42711</v>
      </c>
      <c r="O1999" t="str">
        <f t="shared" si="379"/>
        <v>07-Dec-2016 → 13-Jul-2016</v>
      </c>
      <c r="P1999" t="str">
        <f t="shared" si="380"/>
        <v>07-Dec-2016</v>
      </c>
      <c r="Q1999" s="2">
        <f t="shared" si="381"/>
        <v>42711</v>
      </c>
      <c r="R1999" t="str">
        <f t="shared" si="382"/>
        <v>Strike/Disruption (Vardah cyclone in Chennai)</v>
      </c>
    </row>
    <row r="2000" spans="1:18" x14ac:dyDescent="0.35">
      <c r="A2000">
        <v>3348</v>
      </c>
      <c r="B2000" t="s">
        <v>8</v>
      </c>
      <c r="C2000">
        <f t="shared" si="372"/>
        <v>210</v>
      </c>
      <c r="D2000">
        <v>210</v>
      </c>
      <c r="E2000" t="s">
        <v>7</v>
      </c>
      <c r="F2000" s="1">
        <v>42564.550543981481</v>
      </c>
      <c r="G2000" s="1">
        <v>42564.587222222224</v>
      </c>
      <c r="H2000">
        <f t="shared" si="373"/>
        <v>13</v>
      </c>
      <c r="I2000" t="str">
        <f t="shared" si="374"/>
        <v>Wednesday</v>
      </c>
      <c r="J2000">
        <f t="shared" si="375"/>
        <v>52.816666670842096</v>
      </c>
      <c r="K2000" s="1">
        <f t="shared" si="376"/>
        <v>42564.587222222224</v>
      </c>
      <c r="L2000" t="str">
        <f t="shared" si="377"/>
        <v>Trip Completed</v>
      </c>
      <c r="M2000" t="str">
        <f t="shared" si="378"/>
        <v>City</v>
      </c>
      <c r="N2000" s="1">
        <f t="shared" si="383"/>
        <v>42564</v>
      </c>
      <c r="O2000" t="str">
        <f t="shared" si="379"/>
        <v>13-Jul-2016 → 13-Jul-2016</v>
      </c>
      <c r="P2000" t="str">
        <f t="shared" si="380"/>
        <v>13-Jul-2016</v>
      </c>
      <c r="Q2000" s="2">
        <f t="shared" si="381"/>
        <v>42564</v>
      </c>
      <c r="R2000" t="str">
        <f t="shared" si="382"/>
        <v>Normal</v>
      </c>
    </row>
    <row r="2001" spans="1:18" x14ac:dyDescent="0.35">
      <c r="A2001">
        <v>3518</v>
      </c>
      <c r="B2001" t="s">
        <v>6</v>
      </c>
      <c r="C2001">
        <f t="shared" si="372"/>
        <v>210</v>
      </c>
      <c r="D2001">
        <v>210</v>
      </c>
      <c r="E2001" t="s">
        <v>7</v>
      </c>
      <c r="F2001" s="1">
        <v>42564.740219907406</v>
      </c>
      <c r="G2001" s="1">
        <v>42564.765949074077</v>
      </c>
      <c r="H2001">
        <f t="shared" si="373"/>
        <v>17</v>
      </c>
      <c r="I2001" t="str">
        <f t="shared" si="374"/>
        <v>Wednesday</v>
      </c>
      <c r="J2001">
        <f t="shared" si="375"/>
        <v>37.050000006565824</v>
      </c>
      <c r="K2001" s="1">
        <f t="shared" si="376"/>
        <v>42564.765949074077</v>
      </c>
      <c r="L2001" t="str">
        <f t="shared" si="377"/>
        <v>Trip Completed</v>
      </c>
      <c r="M2001" t="str">
        <f t="shared" si="378"/>
        <v>Airport</v>
      </c>
      <c r="N2001" s="1">
        <f t="shared" si="383"/>
        <v>42564</v>
      </c>
      <c r="O2001" t="str">
        <f t="shared" si="379"/>
        <v>13-Jul-2016 → 13-Jul-2016</v>
      </c>
      <c r="P2001" t="str">
        <f t="shared" si="380"/>
        <v>13-Jul-2016</v>
      </c>
      <c r="Q2001" s="2">
        <f t="shared" si="381"/>
        <v>42564</v>
      </c>
      <c r="R2001" t="str">
        <f t="shared" si="382"/>
        <v>Normal</v>
      </c>
    </row>
    <row r="2002" spans="1:18" x14ac:dyDescent="0.35">
      <c r="A2002">
        <v>4205</v>
      </c>
      <c r="B2002" t="s">
        <v>8</v>
      </c>
      <c r="C2002">
        <f t="shared" si="372"/>
        <v>210</v>
      </c>
      <c r="D2002">
        <v>210</v>
      </c>
      <c r="E2002" t="s">
        <v>7</v>
      </c>
      <c r="F2002" s="1">
        <v>42565.233310185184</v>
      </c>
      <c r="G2002" s="1">
        <v>42565.276655092595</v>
      </c>
      <c r="H2002">
        <f t="shared" si="373"/>
        <v>5</v>
      </c>
      <c r="I2002" t="str">
        <f t="shared" si="374"/>
        <v>Thursday</v>
      </c>
      <c r="J2002">
        <f t="shared" si="375"/>
        <v>62.416666672797874</v>
      </c>
      <c r="K2002" s="1">
        <f t="shared" si="376"/>
        <v>42565.276655092595</v>
      </c>
      <c r="L2002" t="str">
        <f t="shared" si="377"/>
        <v>Trip Completed</v>
      </c>
      <c r="M2002" t="str">
        <f t="shared" si="378"/>
        <v>City</v>
      </c>
      <c r="N2002" s="1">
        <f t="shared" si="383"/>
        <v>42565</v>
      </c>
      <c r="O2002" t="str">
        <f t="shared" si="379"/>
        <v>14-Jul-2016 → 14-Jul-2016</v>
      </c>
      <c r="P2002" t="str">
        <f t="shared" si="380"/>
        <v>14-Jul-2016</v>
      </c>
      <c r="Q2002" s="2">
        <f t="shared" si="381"/>
        <v>42565</v>
      </c>
      <c r="R2002" t="str">
        <f t="shared" si="382"/>
        <v>Normal</v>
      </c>
    </row>
    <row r="2003" spans="1:18" x14ac:dyDescent="0.35">
      <c r="A2003">
        <v>6346</v>
      </c>
      <c r="B2003" t="s">
        <v>6</v>
      </c>
      <c r="C2003">
        <f t="shared" si="372"/>
        <v>210</v>
      </c>
      <c r="D2003">
        <v>210</v>
      </c>
      <c r="E2003" t="s">
        <v>7</v>
      </c>
      <c r="F2003" s="1">
        <v>42566.783888888887</v>
      </c>
      <c r="G2003" s="1">
        <v>42566.817777777775</v>
      </c>
      <c r="H2003">
        <f t="shared" si="373"/>
        <v>18</v>
      </c>
      <c r="I2003" t="str">
        <f t="shared" si="374"/>
        <v>Friday</v>
      </c>
      <c r="J2003">
        <f t="shared" si="375"/>
        <v>48.79999999771826</v>
      </c>
      <c r="K2003" s="1">
        <f t="shared" si="376"/>
        <v>42566.817777777775</v>
      </c>
      <c r="L2003" t="str">
        <f t="shared" si="377"/>
        <v>Trip Completed</v>
      </c>
      <c r="M2003" t="str">
        <f t="shared" si="378"/>
        <v>Airport</v>
      </c>
      <c r="N2003" s="1">
        <f t="shared" si="383"/>
        <v>42566</v>
      </c>
      <c r="O2003" t="str">
        <f t="shared" si="379"/>
        <v>15-Jul-2016 → 15-Jul-2016</v>
      </c>
      <c r="P2003" t="str">
        <f t="shared" si="380"/>
        <v>15-Jul-2016</v>
      </c>
      <c r="Q2003" s="2">
        <f t="shared" si="381"/>
        <v>42566</v>
      </c>
      <c r="R2003" t="str">
        <f t="shared" si="382"/>
        <v>Normal</v>
      </c>
    </row>
    <row r="2004" spans="1:18" x14ac:dyDescent="0.35">
      <c r="A2004">
        <v>6433</v>
      </c>
      <c r="B2004" t="s">
        <v>8</v>
      </c>
      <c r="C2004">
        <f t="shared" si="372"/>
        <v>210</v>
      </c>
      <c r="D2004">
        <v>210</v>
      </c>
      <c r="E2004" t="s">
        <v>7</v>
      </c>
      <c r="F2004" s="1">
        <v>42566.827777777777</v>
      </c>
      <c r="G2004" s="1">
        <v>42566.851469907408</v>
      </c>
      <c r="H2004">
        <f t="shared" si="373"/>
        <v>19</v>
      </c>
      <c r="I2004" t="str">
        <f t="shared" si="374"/>
        <v>Friday</v>
      </c>
      <c r="J2004">
        <f t="shared" si="375"/>
        <v>34.116666668560356</v>
      </c>
      <c r="K2004" s="1">
        <f t="shared" si="376"/>
        <v>42566.851469907408</v>
      </c>
      <c r="L2004" t="str">
        <f t="shared" si="377"/>
        <v>Trip Completed</v>
      </c>
      <c r="M2004" t="str">
        <f t="shared" si="378"/>
        <v>City</v>
      </c>
      <c r="N2004" s="1">
        <f t="shared" si="383"/>
        <v>42566</v>
      </c>
      <c r="O2004" t="str">
        <f t="shared" si="379"/>
        <v>15-Jul-2016 → 15-Jul-2016</v>
      </c>
      <c r="P2004" t="str">
        <f t="shared" si="380"/>
        <v>15-Jul-2016</v>
      </c>
      <c r="Q2004" s="2">
        <f t="shared" si="381"/>
        <v>42566</v>
      </c>
      <c r="R2004" t="str">
        <f t="shared" si="382"/>
        <v>Normal</v>
      </c>
    </row>
    <row r="2005" spans="1:18" x14ac:dyDescent="0.35">
      <c r="A2005">
        <v>1471</v>
      </c>
      <c r="B2005" t="s">
        <v>8</v>
      </c>
      <c r="C2005">
        <f t="shared" si="372"/>
        <v>211</v>
      </c>
      <c r="D2005">
        <v>211</v>
      </c>
      <c r="E2005" t="s">
        <v>7</v>
      </c>
      <c r="F2005" s="1">
        <v>42711.214583333334</v>
      </c>
      <c r="G2005" s="1">
        <v>42711.250694444447</v>
      </c>
      <c r="H2005">
        <f t="shared" si="373"/>
        <v>5</v>
      </c>
      <c r="I2005" t="str">
        <f t="shared" si="374"/>
        <v>Wednesday</v>
      </c>
      <c r="J2005">
        <f t="shared" si="375"/>
        <v>52.000000001862645</v>
      </c>
      <c r="K2005" s="1">
        <f t="shared" si="376"/>
        <v>42711.250694444447</v>
      </c>
      <c r="L2005" t="str">
        <f t="shared" si="377"/>
        <v>Trip Completed</v>
      </c>
      <c r="M2005" t="str">
        <f t="shared" si="378"/>
        <v>City</v>
      </c>
      <c r="N2005" s="1">
        <f t="shared" si="383"/>
        <v>42711</v>
      </c>
      <c r="O2005" t="str">
        <f t="shared" si="379"/>
        <v>07-Dec-2016 → 07-Dec-2016</v>
      </c>
      <c r="P2005" t="str">
        <f t="shared" si="380"/>
        <v>07-Dec-2016</v>
      </c>
      <c r="Q2005" s="2">
        <f t="shared" si="381"/>
        <v>42711</v>
      </c>
      <c r="R2005" t="str">
        <f t="shared" si="382"/>
        <v>Strike/Disruption (Vardah cyclone in Chennai)</v>
      </c>
    </row>
    <row r="2006" spans="1:18" x14ac:dyDescent="0.35">
      <c r="A2006">
        <v>1808</v>
      </c>
      <c r="B2006" t="s">
        <v>6</v>
      </c>
      <c r="C2006">
        <f t="shared" si="372"/>
        <v>211</v>
      </c>
      <c r="D2006">
        <v>211</v>
      </c>
      <c r="E2006" t="s">
        <v>7</v>
      </c>
      <c r="F2006" s="1">
        <v>42711.384027777778</v>
      </c>
      <c r="G2006" s="1">
        <v>42711.4375</v>
      </c>
      <c r="H2006">
        <f t="shared" si="373"/>
        <v>9</v>
      </c>
      <c r="I2006" t="str">
        <f t="shared" si="374"/>
        <v>Wednesday</v>
      </c>
      <c r="J2006">
        <f t="shared" si="375"/>
        <v>76.999999999534339</v>
      </c>
      <c r="K2006" s="1">
        <f t="shared" si="376"/>
        <v>42711.4375</v>
      </c>
      <c r="L2006" t="str">
        <f t="shared" si="377"/>
        <v>Trip Completed</v>
      </c>
      <c r="M2006" t="str">
        <f t="shared" si="378"/>
        <v>Airport</v>
      </c>
      <c r="N2006" s="1">
        <f t="shared" si="383"/>
        <v>42711</v>
      </c>
      <c r="O2006" t="str">
        <f t="shared" si="379"/>
        <v>07-Dec-2016 → 07-Dec-2016</v>
      </c>
      <c r="P2006" t="str">
        <f t="shared" si="380"/>
        <v>07-Dec-2016</v>
      </c>
      <c r="Q2006" s="2">
        <f t="shared" si="381"/>
        <v>42711</v>
      </c>
      <c r="R2006" t="str">
        <f t="shared" si="382"/>
        <v>Strike/Disruption (Vardah cyclone in Chennai)</v>
      </c>
    </row>
    <row r="2007" spans="1:18" x14ac:dyDescent="0.35">
      <c r="A2007">
        <v>2017</v>
      </c>
      <c r="B2007" t="s">
        <v>8</v>
      </c>
      <c r="C2007">
        <f t="shared" si="372"/>
        <v>211</v>
      </c>
      <c r="D2007">
        <v>211</v>
      </c>
      <c r="E2007" t="s">
        <v>7</v>
      </c>
      <c r="F2007" s="1">
        <v>42711.571527777778</v>
      </c>
      <c r="G2007" s="1">
        <v>42711.598611111112</v>
      </c>
      <c r="H2007">
        <f t="shared" si="373"/>
        <v>13</v>
      </c>
      <c r="I2007" t="str">
        <f t="shared" si="374"/>
        <v>Wednesday</v>
      </c>
      <c r="J2007">
        <f t="shared" si="375"/>
        <v>39.000000001396984</v>
      </c>
      <c r="K2007" s="1">
        <f t="shared" si="376"/>
        <v>42711.598611111112</v>
      </c>
      <c r="L2007" t="str">
        <f t="shared" si="377"/>
        <v>Trip Completed</v>
      </c>
      <c r="M2007" t="str">
        <f t="shared" si="378"/>
        <v>City</v>
      </c>
      <c r="N2007" s="1">
        <f t="shared" si="383"/>
        <v>42711</v>
      </c>
      <c r="O2007" t="str">
        <f t="shared" si="379"/>
        <v>07-Dec-2016 → 07-Dec-2016</v>
      </c>
      <c r="P2007" t="str">
        <f t="shared" si="380"/>
        <v>07-Dec-2016</v>
      </c>
      <c r="Q2007" s="2">
        <f t="shared" si="381"/>
        <v>42711</v>
      </c>
      <c r="R2007" t="str">
        <f t="shared" si="382"/>
        <v>Strike/Disruption (Vardah cyclone in Chennai)</v>
      </c>
    </row>
    <row r="2008" spans="1:18" x14ac:dyDescent="0.35">
      <c r="A2008">
        <v>4483</v>
      </c>
      <c r="B2008" t="s">
        <v>8</v>
      </c>
      <c r="C2008">
        <f t="shared" si="372"/>
        <v>211</v>
      </c>
      <c r="D2008">
        <v>211</v>
      </c>
      <c r="E2008" t="s">
        <v>7</v>
      </c>
      <c r="F2008" s="1">
        <v>42565.36791666667</v>
      </c>
      <c r="G2008" s="1">
        <v>42565.389965277776</v>
      </c>
      <c r="H2008">
        <f t="shared" si="373"/>
        <v>8</v>
      </c>
      <c r="I2008" t="str">
        <f t="shared" si="374"/>
        <v>Thursday</v>
      </c>
      <c r="J2008">
        <f t="shared" si="375"/>
        <v>31.749999993480742</v>
      </c>
      <c r="K2008" s="1">
        <f t="shared" si="376"/>
        <v>42565.389965277776</v>
      </c>
      <c r="L2008" t="str">
        <f t="shared" si="377"/>
        <v>Trip Completed</v>
      </c>
      <c r="M2008" t="str">
        <f t="shared" si="378"/>
        <v>City</v>
      </c>
      <c r="N2008" s="1">
        <f t="shared" si="383"/>
        <v>42565</v>
      </c>
      <c r="O2008" t="str">
        <f t="shared" si="379"/>
        <v>14-Jul-2016 → 14-Jul-2016</v>
      </c>
      <c r="P2008" t="str">
        <f t="shared" si="380"/>
        <v>14-Jul-2016</v>
      </c>
      <c r="Q2008" s="2">
        <f t="shared" si="381"/>
        <v>42565</v>
      </c>
      <c r="R2008" t="str">
        <f t="shared" si="382"/>
        <v>Normal</v>
      </c>
    </row>
    <row r="2009" spans="1:18" x14ac:dyDescent="0.35">
      <c r="A2009">
        <v>4639</v>
      </c>
      <c r="B2009" t="s">
        <v>6</v>
      </c>
      <c r="C2009">
        <f t="shared" si="372"/>
        <v>211</v>
      </c>
      <c r="D2009">
        <v>211</v>
      </c>
      <c r="E2009" t="s">
        <v>7</v>
      </c>
      <c r="F2009" s="1">
        <v>42565.47996527778</v>
      </c>
      <c r="G2009" s="1">
        <v>42565.507523148146</v>
      </c>
      <c r="H2009">
        <f t="shared" si="373"/>
        <v>11</v>
      </c>
      <c r="I2009" t="str">
        <f t="shared" si="374"/>
        <v>Thursday</v>
      </c>
      <c r="J2009">
        <f t="shared" si="375"/>
        <v>39.683333326829597</v>
      </c>
      <c r="K2009" s="1">
        <f t="shared" si="376"/>
        <v>42565.507523148146</v>
      </c>
      <c r="L2009" t="str">
        <f t="shared" si="377"/>
        <v>Trip Completed</v>
      </c>
      <c r="M2009" t="str">
        <f t="shared" si="378"/>
        <v>Airport</v>
      </c>
      <c r="N2009" s="1">
        <f t="shared" si="383"/>
        <v>42565</v>
      </c>
      <c r="O2009" t="str">
        <f t="shared" si="379"/>
        <v>14-Jul-2016 → 14-Jul-2016</v>
      </c>
      <c r="P2009" t="str">
        <f t="shared" si="380"/>
        <v>14-Jul-2016</v>
      </c>
      <c r="Q2009" s="2">
        <f t="shared" si="381"/>
        <v>42565</v>
      </c>
      <c r="R2009" t="str">
        <f t="shared" si="382"/>
        <v>Normal</v>
      </c>
    </row>
    <row r="2010" spans="1:18" x14ac:dyDescent="0.35">
      <c r="A2010">
        <v>4901</v>
      </c>
      <c r="B2010" t="s">
        <v>6</v>
      </c>
      <c r="C2010">
        <f t="shared" si="372"/>
        <v>211</v>
      </c>
      <c r="D2010">
        <v>211</v>
      </c>
      <c r="E2010" t="s">
        <v>7</v>
      </c>
      <c r="F2010" s="1">
        <v>42565.751527777778</v>
      </c>
      <c r="G2010" s="1">
        <v>42565.771840277775</v>
      </c>
      <c r="H2010">
        <f t="shared" si="373"/>
        <v>18</v>
      </c>
      <c r="I2010" t="str">
        <f t="shared" si="374"/>
        <v>Thursday</v>
      </c>
      <c r="J2010">
        <f t="shared" si="375"/>
        <v>29.249999995809048</v>
      </c>
      <c r="K2010" s="1">
        <f t="shared" si="376"/>
        <v>42565.771840277775</v>
      </c>
      <c r="L2010" t="str">
        <f t="shared" si="377"/>
        <v>Trip Completed</v>
      </c>
      <c r="M2010" t="str">
        <f t="shared" si="378"/>
        <v>Airport</v>
      </c>
      <c r="N2010" s="1">
        <f t="shared" si="383"/>
        <v>42565</v>
      </c>
      <c r="O2010" t="str">
        <f t="shared" si="379"/>
        <v>14-Jul-2016 → 14-Jul-2016</v>
      </c>
      <c r="P2010" t="str">
        <f t="shared" si="380"/>
        <v>14-Jul-2016</v>
      </c>
      <c r="Q2010" s="2">
        <f t="shared" si="381"/>
        <v>42565</v>
      </c>
      <c r="R2010" t="str">
        <f t="shared" si="382"/>
        <v>Normal</v>
      </c>
    </row>
    <row r="2011" spans="1:18" x14ac:dyDescent="0.35">
      <c r="A2011">
        <v>5357</v>
      </c>
      <c r="B2011" t="s">
        <v>8</v>
      </c>
      <c r="C2011">
        <f t="shared" si="372"/>
        <v>211</v>
      </c>
      <c r="D2011">
        <v>211</v>
      </c>
      <c r="E2011" t="s">
        <v>7</v>
      </c>
      <c r="F2011" s="1">
        <v>42565.964849537035</v>
      </c>
      <c r="G2011" s="1">
        <v>42566.003865740742</v>
      </c>
      <c r="H2011">
        <f t="shared" si="373"/>
        <v>23</v>
      </c>
      <c r="I2011" t="str">
        <f t="shared" si="374"/>
        <v>Thursday</v>
      </c>
      <c r="J2011">
        <f t="shared" si="375"/>
        <v>56.18333333870396</v>
      </c>
      <c r="K2011" s="1">
        <f t="shared" si="376"/>
        <v>42566.003865740742</v>
      </c>
      <c r="L2011" t="str">
        <f t="shared" si="377"/>
        <v>Trip Completed</v>
      </c>
      <c r="M2011" t="str">
        <f t="shared" si="378"/>
        <v>City</v>
      </c>
      <c r="N2011" s="1">
        <f t="shared" si="383"/>
        <v>42565</v>
      </c>
      <c r="O2011" t="str">
        <f t="shared" si="379"/>
        <v>14-Jul-2016 → 15-Jul-2016</v>
      </c>
      <c r="P2011" t="str">
        <f t="shared" si="380"/>
        <v>14-Jul-2016</v>
      </c>
      <c r="Q2011" s="2">
        <f t="shared" si="381"/>
        <v>42565</v>
      </c>
      <c r="R2011" t="str">
        <f t="shared" si="382"/>
        <v>Normal</v>
      </c>
    </row>
    <row r="2012" spans="1:18" x14ac:dyDescent="0.35">
      <c r="A2012">
        <v>6214</v>
      </c>
      <c r="B2012" t="s">
        <v>6</v>
      </c>
      <c r="C2012">
        <f t="shared" si="372"/>
        <v>211</v>
      </c>
      <c r="D2012">
        <v>211</v>
      </c>
      <c r="E2012" t="s">
        <v>7</v>
      </c>
      <c r="F2012" s="1">
        <v>42566.732870370368</v>
      </c>
      <c r="G2012" s="1">
        <v>42566.772673611114</v>
      </c>
      <c r="H2012">
        <f t="shared" si="373"/>
        <v>17</v>
      </c>
      <c r="I2012" t="str">
        <f t="shared" si="374"/>
        <v>Friday</v>
      </c>
      <c r="J2012">
        <f t="shared" si="375"/>
        <v>57.316666675033048</v>
      </c>
      <c r="K2012" s="1">
        <f t="shared" si="376"/>
        <v>42566.772673611114</v>
      </c>
      <c r="L2012" t="str">
        <f t="shared" si="377"/>
        <v>Trip Completed</v>
      </c>
      <c r="M2012" t="str">
        <f t="shared" si="378"/>
        <v>Airport</v>
      </c>
      <c r="N2012" s="1">
        <f t="shared" si="383"/>
        <v>42566</v>
      </c>
      <c r="O2012" t="str">
        <f t="shared" si="379"/>
        <v>15-Jul-2016 → 15-Jul-2016</v>
      </c>
      <c r="P2012" t="str">
        <f t="shared" si="380"/>
        <v>15-Jul-2016</v>
      </c>
      <c r="Q2012" s="2">
        <f t="shared" si="381"/>
        <v>42566</v>
      </c>
      <c r="R2012" t="str">
        <f t="shared" si="382"/>
        <v>Normal</v>
      </c>
    </row>
    <row r="2013" spans="1:18" x14ac:dyDescent="0.35">
      <c r="A2013">
        <v>575</v>
      </c>
      <c r="B2013" t="s">
        <v>6</v>
      </c>
      <c r="C2013">
        <f t="shared" si="372"/>
        <v>212</v>
      </c>
      <c r="D2013">
        <v>212</v>
      </c>
      <c r="E2013" t="s">
        <v>7</v>
      </c>
      <c r="F2013" s="1">
        <v>42681.457638888889</v>
      </c>
      <c r="G2013" s="1">
        <v>42681.493750000001</v>
      </c>
      <c r="H2013">
        <f t="shared" si="373"/>
        <v>10</v>
      </c>
      <c r="I2013" t="str">
        <f t="shared" si="374"/>
        <v>Monday</v>
      </c>
      <c r="J2013">
        <f t="shared" si="375"/>
        <v>52.000000001862645</v>
      </c>
      <c r="K2013" s="1">
        <f t="shared" si="376"/>
        <v>42681.493750000001</v>
      </c>
      <c r="L2013" t="str">
        <f t="shared" si="377"/>
        <v>Trip Completed</v>
      </c>
      <c r="M2013" t="str">
        <f t="shared" si="378"/>
        <v>Airport</v>
      </c>
      <c r="N2013" s="1">
        <f t="shared" si="383"/>
        <v>42681</v>
      </c>
      <c r="O2013" t="str">
        <f t="shared" si="379"/>
        <v>07-Nov-2016 → 07-Nov-2016</v>
      </c>
      <c r="P2013" t="str">
        <f t="shared" si="380"/>
        <v>07-Nov-2016</v>
      </c>
      <c r="Q2013" s="2">
        <f t="shared" si="381"/>
        <v>42681</v>
      </c>
      <c r="R2013" t="str">
        <f t="shared" si="382"/>
        <v>Holiday</v>
      </c>
    </row>
    <row r="2014" spans="1:18" x14ac:dyDescent="0.35">
      <c r="A2014">
        <v>753</v>
      </c>
      <c r="B2014" t="s">
        <v>6</v>
      </c>
      <c r="C2014">
        <f t="shared" si="372"/>
        <v>212</v>
      </c>
      <c r="D2014">
        <v>212</v>
      </c>
      <c r="E2014" t="s">
        <v>7</v>
      </c>
      <c r="F2014" s="1">
        <v>42681.665277777778</v>
      </c>
      <c r="G2014" s="1">
        <v>42681.711805555555</v>
      </c>
      <c r="H2014">
        <f t="shared" si="373"/>
        <v>15</v>
      </c>
      <c r="I2014" t="str">
        <f t="shared" si="374"/>
        <v>Monday</v>
      </c>
      <c r="J2014">
        <f t="shared" si="375"/>
        <v>66.999999998370185</v>
      </c>
      <c r="K2014" s="1">
        <f t="shared" si="376"/>
        <v>42681.711805555555</v>
      </c>
      <c r="L2014" t="str">
        <f t="shared" si="377"/>
        <v>Trip Completed</v>
      </c>
      <c r="M2014" t="str">
        <f t="shared" si="378"/>
        <v>Airport</v>
      </c>
      <c r="N2014" s="1">
        <f t="shared" si="383"/>
        <v>42681</v>
      </c>
      <c r="O2014" t="str">
        <f t="shared" si="379"/>
        <v>07-Nov-2016 → 07-Nov-2016</v>
      </c>
      <c r="P2014" t="str">
        <f t="shared" si="380"/>
        <v>07-Nov-2016</v>
      </c>
      <c r="Q2014" s="2">
        <f t="shared" si="381"/>
        <v>42681</v>
      </c>
      <c r="R2014" t="str">
        <f t="shared" si="382"/>
        <v>Holiday</v>
      </c>
    </row>
    <row r="2015" spans="1:18" x14ac:dyDescent="0.35">
      <c r="A2015">
        <v>999</v>
      </c>
      <c r="B2015" t="s">
        <v>8</v>
      </c>
      <c r="C2015">
        <f t="shared" si="372"/>
        <v>212</v>
      </c>
      <c r="D2015">
        <v>212</v>
      </c>
      <c r="E2015" t="s">
        <v>7</v>
      </c>
      <c r="F2015" s="1">
        <v>42681.79583333333</v>
      </c>
      <c r="G2015" s="1">
        <v>42681.847222222219</v>
      </c>
      <c r="H2015">
        <f t="shared" si="373"/>
        <v>19</v>
      </c>
      <c r="I2015" t="str">
        <f t="shared" si="374"/>
        <v>Monday</v>
      </c>
      <c r="J2015">
        <f t="shared" si="375"/>
        <v>74.000000000232831</v>
      </c>
      <c r="K2015" s="1">
        <f t="shared" si="376"/>
        <v>42681.847222222219</v>
      </c>
      <c r="L2015" t="str">
        <f t="shared" si="377"/>
        <v>Trip Completed</v>
      </c>
      <c r="M2015" t="str">
        <f t="shared" si="378"/>
        <v>City</v>
      </c>
      <c r="N2015" s="1">
        <f t="shared" si="383"/>
        <v>42681</v>
      </c>
      <c r="O2015" t="str">
        <f t="shared" si="379"/>
        <v>07-Nov-2016 → 07-Nov-2016</v>
      </c>
      <c r="P2015" t="str">
        <f t="shared" si="380"/>
        <v>07-Nov-2016</v>
      </c>
      <c r="Q2015" s="2">
        <f t="shared" si="381"/>
        <v>42681</v>
      </c>
      <c r="R2015" t="str">
        <f t="shared" si="382"/>
        <v>Holiday</v>
      </c>
    </row>
    <row r="2016" spans="1:18" x14ac:dyDescent="0.35">
      <c r="A2016">
        <v>1534</v>
      </c>
      <c r="B2016" t="s">
        <v>6</v>
      </c>
      <c r="C2016">
        <f t="shared" si="372"/>
        <v>212</v>
      </c>
      <c r="D2016">
        <v>212</v>
      </c>
      <c r="E2016" t="s">
        <v>7</v>
      </c>
      <c r="F2016" s="1">
        <v>42711.249305555553</v>
      </c>
      <c r="G2016" s="1">
        <v>42711.290277777778</v>
      </c>
      <c r="H2016">
        <f t="shared" si="373"/>
        <v>5</v>
      </c>
      <c r="I2016" t="str">
        <f t="shared" si="374"/>
        <v>Wednesday</v>
      </c>
      <c r="J2016">
        <f t="shared" si="375"/>
        <v>59.00000000372529</v>
      </c>
      <c r="K2016" s="1">
        <f t="shared" si="376"/>
        <v>42711.290277777778</v>
      </c>
      <c r="L2016" t="str">
        <f t="shared" si="377"/>
        <v>Trip Completed</v>
      </c>
      <c r="M2016" t="str">
        <f t="shared" si="378"/>
        <v>Airport</v>
      </c>
      <c r="N2016" s="1">
        <f t="shared" si="383"/>
        <v>42711</v>
      </c>
      <c r="O2016" t="str">
        <f t="shared" si="379"/>
        <v>07-Dec-2016 → 07-Dec-2016</v>
      </c>
      <c r="P2016" t="str">
        <f t="shared" si="380"/>
        <v>07-Dec-2016</v>
      </c>
      <c r="Q2016" s="2">
        <f t="shared" si="381"/>
        <v>42711</v>
      </c>
      <c r="R2016" t="str">
        <f t="shared" si="382"/>
        <v>Strike/Disruption (Vardah cyclone in Chennai)</v>
      </c>
    </row>
    <row r="2017" spans="1:18" x14ac:dyDescent="0.35">
      <c r="A2017">
        <v>1773</v>
      </c>
      <c r="B2017" t="s">
        <v>6</v>
      </c>
      <c r="C2017">
        <f t="shared" si="372"/>
        <v>212</v>
      </c>
      <c r="D2017">
        <v>212</v>
      </c>
      <c r="E2017" t="s">
        <v>7</v>
      </c>
      <c r="F2017" s="1">
        <v>42711.372916666667</v>
      </c>
      <c r="G2017" s="1">
        <v>42711.418749999997</v>
      </c>
      <c r="H2017">
        <f t="shared" si="373"/>
        <v>8</v>
      </c>
      <c r="I2017" t="str">
        <f t="shared" si="374"/>
        <v>Wednesday</v>
      </c>
      <c r="J2017">
        <f t="shared" si="375"/>
        <v>65.999999995110556</v>
      </c>
      <c r="K2017" s="1">
        <f t="shared" si="376"/>
        <v>42711.418749999997</v>
      </c>
      <c r="L2017" t="str">
        <f t="shared" si="377"/>
        <v>Trip Completed</v>
      </c>
      <c r="M2017" t="str">
        <f t="shared" si="378"/>
        <v>Airport</v>
      </c>
      <c r="N2017" s="1">
        <f t="shared" si="383"/>
        <v>42711</v>
      </c>
      <c r="O2017" t="str">
        <f t="shared" si="379"/>
        <v>07-Dec-2016 → 07-Dec-2016</v>
      </c>
      <c r="P2017" t="str">
        <f t="shared" si="380"/>
        <v>07-Dec-2016</v>
      </c>
      <c r="Q2017" s="2">
        <f t="shared" si="381"/>
        <v>42711</v>
      </c>
      <c r="R2017" t="str">
        <f t="shared" si="382"/>
        <v>Strike/Disruption (Vardah cyclone in Chennai)</v>
      </c>
    </row>
    <row r="2018" spans="1:18" x14ac:dyDescent="0.35">
      <c r="A2018">
        <v>1890</v>
      </c>
      <c r="B2018" t="s">
        <v>8</v>
      </c>
      <c r="C2018">
        <f t="shared" si="372"/>
        <v>212</v>
      </c>
      <c r="D2018">
        <v>212</v>
      </c>
      <c r="E2018" t="s">
        <v>7</v>
      </c>
      <c r="F2018" s="1">
        <v>42711.422222222223</v>
      </c>
      <c r="G2018" s="1">
        <v>42711.469444444447</v>
      </c>
      <c r="H2018">
        <f t="shared" si="373"/>
        <v>10</v>
      </c>
      <c r="I2018" t="str">
        <f t="shared" si="374"/>
        <v>Wednesday</v>
      </c>
      <c r="J2018">
        <f t="shared" si="375"/>
        <v>68.000000001629815</v>
      </c>
      <c r="K2018" s="1">
        <f t="shared" si="376"/>
        <v>42711.469444444447</v>
      </c>
      <c r="L2018" t="str">
        <f t="shared" si="377"/>
        <v>Trip Completed</v>
      </c>
      <c r="M2018" t="str">
        <f t="shared" si="378"/>
        <v>City</v>
      </c>
      <c r="N2018" s="1">
        <f t="shared" si="383"/>
        <v>42711</v>
      </c>
      <c r="O2018" t="str">
        <f t="shared" si="379"/>
        <v>07-Dec-2016 → 07-Dec-2016</v>
      </c>
      <c r="P2018" t="str">
        <f t="shared" si="380"/>
        <v>07-Dec-2016</v>
      </c>
      <c r="Q2018" s="2">
        <f t="shared" si="381"/>
        <v>42711</v>
      </c>
      <c r="R2018" t="str">
        <f t="shared" si="382"/>
        <v>Strike/Disruption (Vardah cyclone in Chennai)</v>
      </c>
    </row>
    <row r="2019" spans="1:18" x14ac:dyDescent="0.35">
      <c r="A2019">
        <v>2609</v>
      </c>
      <c r="B2019" t="s">
        <v>6</v>
      </c>
      <c r="C2019">
        <f t="shared" si="372"/>
        <v>212</v>
      </c>
      <c r="D2019">
        <v>212</v>
      </c>
      <c r="E2019" t="s">
        <v>7</v>
      </c>
      <c r="F2019" s="1">
        <v>42711.916666666664</v>
      </c>
      <c r="G2019" s="1">
        <v>42711.955555555556</v>
      </c>
      <c r="H2019">
        <f t="shared" si="373"/>
        <v>22</v>
      </c>
      <c r="I2019" t="str">
        <f t="shared" si="374"/>
        <v>Wednesday</v>
      </c>
      <c r="J2019">
        <f t="shared" si="375"/>
        <v>56.000000004423782</v>
      </c>
      <c r="K2019" s="1">
        <f t="shared" si="376"/>
        <v>42711.955555555556</v>
      </c>
      <c r="L2019" t="str">
        <f t="shared" si="377"/>
        <v>Trip Completed</v>
      </c>
      <c r="M2019" t="str">
        <f t="shared" si="378"/>
        <v>Airport</v>
      </c>
      <c r="N2019" s="1">
        <f t="shared" si="383"/>
        <v>42711</v>
      </c>
      <c r="O2019" t="str">
        <f t="shared" si="379"/>
        <v>07-Dec-2016 → 07-Dec-2016</v>
      </c>
      <c r="P2019" t="str">
        <f t="shared" si="380"/>
        <v>07-Dec-2016</v>
      </c>
      <c r="Q2019" s="2">
        <f t="shared" si="381"/>
        <v>42711</v>
      </c>
      <c r="R2019" t="str">
        <f t="shared" si="382"/>
        <v>Strike/Disruption (Vardah cyclone in Chennai)</v>
      </c>
    </row>
    <row r="2020" spans="1:18" x14ac:dyDescent="0.35">
      <c r="A2020">
        <v>2864</v>
      </c>
      <c r="B2020" t="s">
        <v>8</v>
      </c>
      <c r="C2020">
        <f t="shared" si="372"/>
        <v>212</v>
      </c>
      <c r="D2020">
        <v>212</v>
      </c>
      <c r="E2020" t="s">
        <v>7</v>
      </c>
      <c r="F2020" s="1">
        <v>42564.238854166666</v>
      </c>
      <c r="G2020" s="1">
        <v>42564.257175925923</v>
      </c>
      <c r="H2020">
        <f t="shared" si="373"/>
        <v>5</v>
      </c>
      <c r="I2020" t="str">
        <f t="shared" si="374"/>
        <v>Wednesday</v>
      </c>
      <c r="J2020">
        <f t="shared" si="375"/>
        <v>26.383333329576999</v>
      </c>
      <c r="K2020" s="1">
        <f t="shared" si="376"/>
        <v>42564.257175925923</v>
      </c>
      <c r="L2020" t="str">
        <f t="shared" si="377"/>
        <v>Trip Completed</v>
      </c>
      <c r="M2020" t="str">
        <f t="shared" si="378"/>
        <v>City</v>
      </c>
      <c r="N2020" s="1">
        <f t="shared" si="383"/>
        <v>42564</v>
      </c>
      <c r="O2020" t="str">
        <f t="shared" si="379"/>
        <v>13-Jul-2016 → 13-Jul-2016</v>
      </c>
      <c r="P2020" t="str">
        <f t="shared" si="380"/>
        <v>13-Jul-2016</v>
      </c>
      <c r="Q2020" s="2">
        <f t="shared" si="381"/>
        <v>42564</v>
      </c>
      <c r="R2020" t="str">
        <f t="shared" si="382"/>
        <v>Normal</v>
      </c>
    </row>
    <row r="2021" spans="1:18" x14ac:dyDescent="0.35">
      <c r="A2021">
        <v>3134</v>
      </c>
      <c r="B2021" t="s">
        <v>8</v>
      </c>
      <c r="C2021">
        <f t="shared" si="372"/>
        <v>212</v>
      </c>
      <c r="D2021">
        <v>212</v>
      </c>
      <c r="E2021" t="s">
        <v>7</v>
      </c>
      <c r="F2021" s="1">
        <v>42564.361180555556</v>
      </c>
      <c r="G2021" s="1">
        <v>42564.41133101852</v>
      </c>
      <c r="H2021">
        <f t="shared" si="373"/>
        <v>8</v>
      </c>
      <c r="I2021" t="str">
        <f t="shared" si="374"/>
        <v>Wednesday</v>
      </c>
      <c r="J2021">
        <f t="shared" si="375"/>
        <v>72.216666669119149</v>
      </c>
      <c r="K2021" s="1">
        <f t="shared" si="376"/>
        <v>42564.41133101852</v>
      </c>
      <c r="L2021" t="str">
        <f t="shared" si="377"/>
        <v>Trip Completed</v>
      </c>
      <c r="M2021" t="str">
        <f t="shared" si="378"/>
        <v>City</v>
      </c>
      <c r="N2021" s="1">
        <f t="shared" si="383"/>
        <v>42564</v>
      </c>
      <c r="O2021" t="str">
        <f t="shared" si="379"/>
        <v>13-Jul-2016 → 13-Jul-2016</v>
      </c>
      <c r="P2021" t="str">
        <f t="shared" si="380"/>
        <v>13-Jul-2016</v>
      </c>
      <c r="Q2021" s="2">
        <f t="shared" si="381"/>
        <v>42564</v>
      </c>
      <c r="R2021" t="str">
        <f t="shared" si="382"/>
        <v>Normal</v>
      </c>
    </row>
    <row r="2022" spans="1:18" x14ac:dyDescent="0.35">
      <c r="A2022">
        <v>3302</v>
      </c>
      <c r="B2022" t="s">
        <v>8</v>
      </c>
      <c r="C2022">
        <f t="shared" si="372"/>
        <v>212</v>
      </c>
      <c r="D2022">
        <v>212</v>
      </c>
      <c r="E2022" t="s">
        <v>7</v>
      </c>
      <c r="F2022" s="1">
        <v>42564.487326388888</v>
      </c>
      <c r="G2022" s="1">
        <v>42564.525775462964</v>
      </c>
      <c r="H2022">
        <f t="shared" si="373"/>
        <v>11</v>
      </c>
      <c r="I2022" t="str">
        <f t="shared" si="374"/>
        <v>Wednesday</v>
      </c>
      <c r="J2022">
        <f t="shared" si="375"/>
        <v>55.366666669724509</v>
      </c>
      <c r="K2022" s="1">
        <f t="shared" si="376"/>
        <v>42564.525775462964</v>
      </c>
      <c r="L2022" t="str">
        <f t="shared" si="377"/>
        <v>Trip Completed</v>
      </c>
      <c r="M2022" t="str">
        <f t="shared" si="378"/>
        <v>City</v>
      </c>
      <c r="N2022" s="1">
        <f t="shared" si="383"/>
        <v>42564</v>
      </c>
      <c r="O2022" t="str">
        <f t="shared" si="379"/>
        <v>13-Jul-2016 → 13-Jul-2016</v>
      </c>
      <c r="P2022" t="str">
        <f t="shared" si="380"/>
        <v>13-Jul-2016</v>
      </c>
      <c r="Q2022" s="2">
        <f t="shared" si="381"/>
        <v>42564</v>
      </c>
      <c r="R2022" t="str">
        <f t="shared" si="382"/>
        <v>Normal</v>
      </c>
    </row>
    <row r="2023" spans="1:18" x14ac:dyDescent="0.35">
      <c r="A2023">
        <v>3999</v>
      </c>
      <c r="B2023" t="s">
        <v>6</v>
      </c>
      <c r="C2023">
        <f t="shared" si="372"/>
        <v>212</v>
      </c>
      <c r="D2023">
        <v>212</v>
      </c>
      <c r="E2023" t="s">
        <v>7</v>
      </c>
      <c r="F2023" s="1">
        <v>42564.986770833333</v>
      </c>
      <c r="G2023" s="1">
        <v>42565.030694444446</v>
      </c>
      <c r="H2023">
        <f t="shared" si="373"/>
        <v>23</v>
      </c>
      <c r="I2023" t="str">
        <f t="shared" si="374"/>
        <v>Wednesday</v>
      </c>
      <c r="J2023">
        <f t="shared" si="375"/>
        <v>63.250000001862645</v>
      </c>
      <c r="K2023" s="1">
        <f t="shared" si="376"/>
        <v>42565.030694444446</v>
      </c>
      <c r="L2023" t="str">
        <f t="shared" si="377"/>
        <v>Trip Completed</v>
      </c>
      <c r="M2023" t="str">
        <f t="shared" si="378"/>
        <v>Airport</v>
      </c>
      <c r="N2023" s="1">
        <f t="shared" si="383"/>
        <v>42564</v>
      </c>
      <c r="O2023" t="str">
        <f t="shared" si="379"/>
        <v>13-Jul-2016 → 14-Jul-2016</v>
      </c>
      <c r="P2023" t="str">
        <f t="shared" si="380"/>
        <v>13-Jul-2016</v>
      </c>
      <c r="Q2023" s="2">
        <f t="shared" si="381"/>
        <v>42564</v>
      </c>
      <c r="R2023" t="str">
        <f t="shared" si="382"/>
        <v>Normal</v>
      </c>
    </row>
    <row r="2024" spans="1:18" x14ac:dyDescent="0.35">
      <c r="A2024">
        <v>4450</v>
      </c>
      <c r="B2024" t="s">
        <v>8</v>
      </c>
      <c r="C2024">
        <f t="shared" si="372"/>
        <v>212</v>
      </c>
      <c r="D2024">
        <v>212</v>
      </c>
      <c r="E2024" t="s">
        <v>7</v>
      </c>
      <c r="F2024" s="1">
        <v>42565.354571759257</v>
      </c>
      <c r="G2024" s="1">
        <v>42565.379895833335</v>
      </c>
      <c r="H2024">
        <f t="shared" si="373"/>
        <v>8</v>
      </c>
      <c r="I2024" t="str">
        <f t="shared" si="374"/>
        <v>Thursday</v>
      </c>
      <c r="J2024">
        <f t="shared" si="375"/>
        <v>36.46666667307727</v>
      </c>
      <c r="K2024" s="1">
        <f t="shared" si="376"/>
        <v>42565.379895833335</v>
      </c>
      <c r="L2024" t="str">
        <f t="shared" si="377"/>
        <v>Trip Completed</v>
      </c>
      <c r="M2024" t="str">
        <f t="shared" si="378"/>
        <v>City</v>
      </c>
      <c r="N2024" s="1">
        <f t="shared" si="383"/>
        <v>42565</v>
      </c>
      <c r="O2024" t="str">
        <f t="shared" si="379"/>
        <v>14-Jul-2016 → 14-Jul-2016</v>
      </c>
      <c r="P2024" t="str">
        <f t="shared" si="380"/>
        <v>14-Jul-2016</v>
      </c>
      <c r="Q2024" s="2">
        <f t="shared" si="381"/>
        <v>42565</v>
      </c>
      <c r="R2024" t="str">
        <f t="shared" si="382"/>
        <v>Normal</v>
      </c>
    </row>
    <row r="2025" spans="1:18" x14ac:dyDescent="0.35">
      <c r="A2025">
        <v>6376</v>
      </c>
      <c r="B2025" t="s">
        <v>8</v>
      </c>
      <c r="C2025">
        <f t="shared" si="372"/>
        <v>212</v>
      </c>
      <c r="D2025">
        <v>212</v>
      </c>
      <c r="E2025" t="s">
        <v>7</v>
      </c>
      <c r="F2025" s="1">
        <v>42566.80027777778</v>
      </c>
      <c r="G2025" s="1">
        <v>42566.842997685184</v>
      </c>
      <c r="H2025">
        <f t="shared" si="373"/>
        <v>19</v>
      </c>
      <c r="I2025" t="str">
        <f t="shared" si="374"/>
        <v>Friday</v>
      </c>
      <c r="J2025">
        <f t="shared" si="375"/>
        <v>61.516666661482304</v>
      </c>
      <c r="K2025" s="1">
        <f t="shared" si="376"/>
        <v>42566.842997685184</v>
      </c>
      <c r="L2025" t="str">
        <f t="shared" si="377"/>
        <v>Trip Completed</v>
      </c>
      <c r="M2025" t="str">
        <f t="shared" si="378"/>
        <v>City</v>
      </c>
      <c r="N2025" s="1">
        <f t="shared" si="383"/>
        <v>42566</v>
      </c>
      <c r="O2025" t="str">
        <f t="shared" si="379"/>
        <v>15-Jul-2016 → 15-Jul-2016</v>
      </c>
      <c r="P2025" t="str">
        <f t="shared" si="380"/>
        <v>15-Jul-2016</v>
      </c>
      <c r="Q2025" s="2">
        <f t="shared" si="381"/>
        <v>42566</v>
      </c>
      <c r="R2025" t="str">
        <f t="shared" si="382"/>
        <v>Normal</v>
      </c>
    </row>
    <row r="2026" spans="1:18" x14ac:dyDescent="0.35">
      <c r="A2026">
        <v>6622</v>
      </c>
      <c r="B2026" t="s">
        <v>6</v>
      </c>
      <c r="C2026">
        <f t="shared" si="372"/>
        <v>212</v>
      </c>
      <c r="D2026">
        <v>212</v>
      </c>
      <c r="E2026" t="s">
        <v>7</v>
      </c>
      <c r="F2026" s="1">
        <v>42566.907002314816</v>
      </c>
      <c r="G2026" s="1">
        <v>42566.944085648145</v>
      </c>
      <c r="H2026">
        <f t="shared" si="373"/>
        <v>21</v>
      </c>
      <c r="I2026" t="str">
        <f t="shared" si="374"/>
        <v>Friday</v>
      </c>
      <c r="J2026">
        <f t="shared" si="375"/>
        <v>53.399999993853271</v>
      </c>
      <c r="K2026" s="1">
        <f t="shared" si="376"/>
        <v>42566.944085648145</v>
      </c>
      <c r="L2026" t="str">
        <f t="shared" si="377"/>
        <v>Trip Completed</v>
      </c>
      <c r="M2026" t="str">
        <f t="shared" si="378"/>
        <v>Airport</v>
      </c>
      <c r="N2026" s="1">
        <f t="shared" si="383"/>
        <v>42566</v>
      </c>
      <c r="O2026" t="str">
        <f t="shared" si="379"/>
        <v>15-Jul-2016 → 15-Jul-2016</v>
      </c>
      <c r="P2026" t="str">
        <f t="shared" si="380"/>
        <v>15-Jul-2016</v>
      </c>
      <c r="Q2026" s="2">
        <f t="shared" si="381"/>
        <v>42566</v>
      </c>
      <c r="R2026" t="str">
        <f t="shared" si="382"/>
        <v>Normal</v>
      </c>
    </row>
    <row r="2027" spans="1:18" x14ac:dyDescent="0.35">
      <c r="A2027">
        <v>87</v>
      </c>
      <c r="B2027" t="s">
        <v>8</v>
      </c>
      <c r="C2027">
        <f t="shared" si="372"/>
        <v>213</v>
      </c>
      <c r="D2027">
        <v>213</v>
      </c>
      <c r="E2027" t="s">
        <v>7</v>
      </c>
      <c r="F2027" s="1">
        <v>42681.198611111111</v>
      </c>
      <c r="G2027" s="1">
        <v>42681.226388888892</v>
      </c>
      <c r="H2027">
        <f t="shared" si="373"/>
        <v>4</v>
      </c>
      <c r="I2027" t="str">
        <f t="shared" si="374"/>
        <v>Monday</v>
      </c>
      <c r="J2027">
        <f t="shared" si="375"/>
        <v>40.000000004656613</v>
      </c>
      <c r="K2027" s="1">
        <f t="shared" si="376"/>
        <v>42681.226388888892</v>
      </c>
      <c r="L2027" t="str">
        <f t="shared" si="377"/>
        <v>Trip Completed</v>
      </c>
      <c r="M2027" t="str">
        <f t="shared" si="378"/>
        <v>City</v>
      </c>
      <c r="N2027" s="1">
        <f t="shared" si="383"/>
        <v>42681</v>
      </c>
      <c r="O2027" t="str">
        <f t="shared" si="379"/>
        <v>07-Nov-2016 → 07-Nov-2016</v>
      </c>
      <c r="P2027" t="str">
        <f t="shared" si="380"/>
        <v>07-Nov-2016</v>
      </c>
      <c r="Q2027" s="2">
        <f t="shared" si="381"/>
        <v>42681</v>
      </c>
      <c r="R2027" t="str">
        <f t="shared" si="382"/>
        <v>Holiday</v>
      </c>
    </row>
    <row r="2028" spans="1:18" x14ac:dyDescent="0.35">
      <c r="A2028">
        <v>859</v>
      </c>
      <c r="B2028" t="s">
        <v>8</v>
      </c>
      <c r="C2028">
        <f t="shared" si="372"/>
        <v>213</v>
      </c>
      <c r="D2028">
        <v>213</v>
      </c>
      <c r="E2028" t="s">
        <v>7</v>
      </c>
      <c r="F2028" s="1">
        <v>42681.742361111108</v>
      </c>
      <c r="G2028" s="1">
        <v>42681.78125</v>
      </c>
      <c r="H2028">
        <f t="shared" si="373"/>
        <v>17</v>
      </c>
      <c r="I2028" t="str">
        <f t="shared" si="374"/>
        <v>Monday</v>
      </c>
      <c r="J2028">
        <f t="shared" si="375"/>
        <v>56.000000004423782</v>
      </c>
      <c r="K2028" s="1">
        <f t="shared" si="376"/>
        <v>42681.78125</v>
      </c>
      <c r="L2028" t="str">
        <f t="shared" si="377"/>
        <v>Trip Completed</v>
      </c>
      <c r="M2028" t="str">
        <f t="shared" si="378"/>
        <v>City</v>
      </c>
      <c r="N2028" s="1">
        <f t="shared" si="383"/>
        <v>42681</v>
      </c>
      <c r="O2028" t="str">
        <f t="shared" si="379"/>
        <v>07-Nov-2016 → 07-Nov-2016</v>
      </c>
      <c r="P2028" t="str">
        <f t="shared" si="380"/>
        <v>07-Nov-2016</v>
      </c>
      <c r="Q2028" s="2">
        <f t="shared" si="381"/>
        <v>42681</v>
      </c>
      <c r="R2028" t="str">
        <f t="shared" si="382"/>
        <v>Holiday</v>
      </c>
    </row>
    <row r="2029" spans="1:18" x14ac:dyDescent="0.35">
      <c r="A2029">
        <v>1170</v>
      </c>
      <c r="B2029" t="s">
        <v>8</v>
      </c>
      <c r="C2029">
        <f t="shared" si="372"/>
        <v>213</v>
      </c>
      <c r="D2029">
        <v>213</v>
      </c>
      <c r="E2029" t="s">
        <v>7</v>
      </c>
      <c r="F2029" s="1">
        <v>42681.871527777781</v>
      </c>
      <c r="G2029" s="1">
        <v>42681.894444444442</v>
      </c>
      <c r="H2029">
        <f t="shared" si="373"/>
        <v>20</v>
      </c>
      <c r="I2029" t="str">
        <f t="shared" si="374"/>
        <v>Monday</v>
      </c>
      <c r="J2029">
        <f t="shared" si="375"/>
        <v>32.999999992316589</v>
      </c>
      <c r="K2029" s="1">
        <f t="shared" si="376"/>
        <v>42681.894444444442</v>
      </c>
      <c r="L2029" t="str">
        <f t="shared" si="377"/>
        <v>Trip Completed</v>
      </c>
      <c r="M2029" t="str">
        <f t="shared" si="378"/>
        <v>City</v>
      </c>
      <c r="N2029" s="1">
        <f t="shared" si="383"/>
        <v>42681</v>
      </c>
      <c r="O2029" t="str">
        <f t="shared" si="379"/>
        <v>07-Nov-2016 → 07-Nov-2016</v>
      </c>
      <c r="P2029" t="str">
        <f t="shared" si="380"/>
        <v>07-Nov-2016</v>
      </c>
      <c r="Q2029" s="2">
        <f t="shared" si="381"/>
        <v>42681</v>
      </c>
      <c r="R2029" t="str">
        <f t="shared" si="382"/>
        <v>Holiday</v>
      </c>
    </row>
    <row r="2030" spans="1:18" x14ac:dyDescent="0.35">
      <c r="A2030">
        <v>2511</v>
      </c>
      <c r="B2030" t="s">
        <v>8</v>
      </c>
      <c r="C2030">
        <f t="shared" si="372"/>
        <v>213</v>
      </c>
      <c r="D2030">
        <v>213</v>
      </c>
      <c r="E2030" t="s">
        <v>7</v>
      </c>
      <c r="F2030" s="1">
        <v>42711.879861111112</v>
      </c>
      <c r="G2030" s="1">
        <v>42711.927083333336</v>
      </c>
      <c r="H2030">
        <f t="shared" si="373"/>
        <v>21</v>
      </c>
      <c r="I2030" t="str">
        <f t="shared" si="374"/>
        <v>Wednesday</v>
      </c>
      <c r="J2030">
        <f t="shared" si="375"/>
        <v>68.000000001629815</v>
      </c>
      <c r="K2030" s="1">
        <f t="shared" si="376"/>
        <v>42711.927083333336</v>
      </c>
      <c r="L2030" t="str">
        <f t="shared" si="377"/>
        <v>Trip Completed</v>
      </c>
      <c r="M2030" t="str">
        <f t="shared" si="378"/>
        <v>City</v>
      </c>
      <c r="N2030" s="1">
        <f t="shared" si="383"/>
        <v>42711</v>
      </c>
      <c r="O2030" t="str">
        <f t="shared" si="379"/>
        <v>07-Dec-2016 → 07-Dec-2016</v>
      </c>
      <c r="P2030" t="str">
        <f t="shared" si="380"/>
        <v>07-Dec-2016</v>
      </c>
      <c r="Q2030" s="2">
        <f t="shared" si="381"/>
        <v>42711</v>
      </c>
      <c r="R2030" t="str">
        <f t="shared" si="382"/>
        <v>Strike/Disruption (Vardah cyclone in Chennai)</v>
      </c>
    </row>
    <row r="2031" spans="1:18" x14ac:dyDescent="0.35">
      <c r="A2031">
        <v>3427</v>
      </c>
      <c r="B2031" t="s">
        <v>6</v>
      </c>
      <c r="C2031">
        <f t="shared" si="372"/>
        <v>213</v>
      </c>
      <c r="D2031">
        <v>213</v>
      </c>
      <c r="E2031" t="s">
        <v>7</v>
      </c>
      <c r="F2031" s="1">
        <v>42564.661574074074</v>
      </c>
      <c r="G2031" s="1">
        <v>42564.705937500003</v>
      </c>
      <c r="H2031">
        <f t="shared" si="373"/>
        <v>15</v>
      </c>
      <c r="I2031" t="str">
        <f t="shared" si="374"/>
        <v>Wednesday</v>
      </c>
      <c r="J2031">
        <f t="shared" si="375"/>
        <v>63.883333336561918</v>
      </c>
      <c r="K2031" s="1">
        <f t="shared" si="376"/>
        <v>42564.705937500003</v>
      </c>
      <c r="L2031" t="str">
        <f t="shared" si="377"/>
        <v>Trip Completed</v>
      </c>
      <c r="M2031" t="str">
        <f t="shared" si="378"/>
        <v>Airport</v>
      </c>
      <c r="N2031" s="1">
        <f t="shared" si="383"/>
        <v>42564</v>
      </c>
      <c r="O2031" t="str">
        <f t="shared" si="379"/>
        <v>13-Jul-2016 → 13-Jul-2016</v>
      </c>
      <c r="P2031" t="str">
        <f t="shared" si="380"/>
        <v>13-Jul-2016</v>
      </c>
      <c r="Q2031" s="2">
        <f t="shared" si="381"/>
        <v>42564</v>
      </c>
      <c r="R2031" t="str">
        <f t="shared" si="382"/>
        <v>Normal</v>
      </c>
    </row>
    <row r="2032" spans="1:18" x14ac:dyDescent="0.35">
      <c r="A2032">
        <v>5385</v>
      </c>
      <c r="B2032" t="s">
        <v>6</v>
      </c>
      <c r="C2032">
        <f t="shared" si="372"/>
        <v>213</v>
      </c>
      <c r="D2032">
        <v>213</v>
      </c>
      <c r="E2032" t="s">
        <v>7</v>
      </c>
      <c r="F2032" s="1">
        <v>42565.005196759259</v>
      </c>
      <c r="G2032" s="1">
        <v>42565.030891203707</v>
      </c>
      <c r="H2032">
        <f t="shared" si="373"/>
        <v>0</v>
      </c>
      <c r="I2032" t="str">
        <f t="shared" si="374"/>
        <v>Thursday</v>
      </c>
      <c r="J2032">
        <f t="shared" si="375"/>
        <v>37.000000005355105</v>
      </c>
      <c r="K2032" s="1">
        <f t="shared" si="376"/>
        <v>42565.030891203707</v>
      </c>
      <c r="L2032" t="str">
        <f t="shared" si="377"/>
        <v>Trip Completed</v>
      </c>
      <c r="M2032" t="str">
        <f t="shared" si="378"/>
        <v>Airport</v>
      </c>
      <c r="N2032" s="1">
        <f t="shared" si="383"/>
        <v>42565</v>
      </c>
      <c r="O2032" t="str">
        <f t="shared" si="379"/>
        <v>14-Jul-2016 → 14-Jul-2016</v>
      </c>
      <c r="P2032" t="str">
        <f t="shared" si="380"/>
        <v>14-Jul-2016</v>
      </c>
      <c r="Q2032" s="2">
        <f t="shared" si="381"/>
        <v>42565</v>
      </c>
      <c r="R2032" t="str">
        <f t="shared" si="382"/>
        <v>Normal</v>
      </c>
    </row>
    <row r="2033" spans="1:18" x14ac:dyDescent="0.35">
      <c r="A2033">
        <v>4643</v>
      </c>
      <c r="B2033" t="s">
        <v>6</v>
      </c>
      <c r="C2033">
        <f t="shared" si="372"/>
        <v>213</v>
      </c>
      <c r="D2033">
        <v>213</v>
      </c>
      <c r="E2033" t="s">
        <v>7</v>
      </c>
      <c r="F2033" s="1">
        <v>42565.487442129626</v>
      </c>
      <c r="G2033" s="1">
        <v>42565.522361111114</v>
      </c>
      <c r="H2033">
        <f t="shared" si="373"/>
        <v>11</v>
      </c>
      <c r="I2033" t="str">
        <f t="shared" si="374"/>
        <v>Thursday</v>
      </c>
      <c r="J2033">
        <f t="shared" si="375"/>
        <v>50.283333342522383</v>
      </c>
      <c r="K2033" s="1">
        <f t="shared" si="376"/>
        <v>42565.522361111114</v>
      </c>
      <c r="L2033" t="str">
        <f t="shared" si="377"/>
        <v>Trip Completed</v>
      </c>
      <c r="M2033" t="str">
        <f t="shared" si="378"/>
        <v>Airport</v>
      </c>
      <c r="N2033" s="1">
        <f t="shared" si="383"/>
        <v>42565</v>
      </c>
      <c r="O2033" t="str">
        <f t="shared" si="379"/>
        <v>14-Jul-2016 → 14-Jul-2016</v>
      </c>
      <c r="P2033" t="str">
        <f t="shared" si="380"/>
        <v>14-Jul-2016</v>
      </c>
      <c r="Q2033" s="2">
        <f t="shared" si="381"/>
        <v>42565</v>
      </c>
      <c r="R2033" t="str">
        <f t="shared" si="382"/>
        <v>Normal</v>
      </c>
    </row>
    <row r="2034" spans="1:18" x14ac:dyDescent="0.35">
      <c r="A2034">
        <v>4850</v>
      </c>
      <c r="B2034" t="s">
        <v>6</v>
      </c>
      <c r="C2034">
        <f t="shared" si="372"/>
        <v>213</v>
      </c>
      <c r="D2034">
        <v>213</v>
      </c>
      <c r="E2034" t="s">
        <v>7</v>
      </c>
      <c r="F2034" s="1">
        <v>42565.732361111113</v>
      </c>
      <c r="G2034" s="1">
        <v>42565.755196759259</v>
      </c>
      <c r="H2034">
        <f t="shared" si="373"/>
        <v>17</v>
      </c>
      <c r="I2034" t="str">
        <f t="shared" si="374"/>
        <v>Thursday</v>
      </c>
      <c r="J2034">
        <f t="shared" si="375"/>
        <v>32.88333332980983</v>
      </c>
      <c r="K2034" s="1">
        <f t="shared" si="376"/>
        <v>42565.755196759259</v>
      </c>
      <c r="L2034" t="str">
        <f t="shared" si="377"/>
        <v>Trip Completed</v>
      </c>
      <c r="M2034" t="str">
        <f t="shared" si="378"/>
        <v>Airport</v>
      </c>
      <c r="N2034" s="1">
        <f t="shared" si="383"/>
        <v>42565</v>
      </c>
      <c r="O2034" t="str">
        <f t="shared" si="379"/>
        <v>14-Jul-2016 → 14-Jul-2016</v>
      </c>
      <c r="P2034" t="str">
        <f t="shared" si="380"/>
        <v>14-Jul-2016</v>
      </c>
      <c r="Q2034" s="2">
        <f t="shared" si="381"/>
        <v>42565</v>
      </c>
      <c r="R2034" t="str">
        <f t="shared" si="382"/>
        <v>Normal</v>
      </c>
    </row>
    <row r="2035" spans="1:18" x14ac:dyDescent="0.35">
      <c r="A2035">
        <v>5689</v>
      </c>
      <c r="B2035" t="s">
        <v>8</v>
      </c>
      <c r="C2035">
        <f t="shared" si="372"/>
        <v>213</v>
      </c>
      <c r="D2035">
        <v>213</v>
      </c>
      <c r="E2035" t="s">
        <v>7</v>
      </c>
      <c r="F2035" s="1">
        <v>42566.306886574072</v>
      </c>
      <c r="G2035" s="1">
        <v>42566.332974537036</v>
      </c>
      <c r="H2035">
        <f t="shared" si="373"/>
        <v>7</v>
      </c>
      <c r="I2035" t="str">
        <f t="shared" si="374"/>
        <v>Friday</v>
      </c>
      <c r="J2035">
        <f t="shared" si="375"/>
        <v>37.566666668280959</v>
      </c>
      <c r="K2035" s="1">
        <f t="shared" si="376"/>
        <v>42566.332974537036</v>
      </c>
      <c r="L2035" t="str">
        <f t="shared" si="377"/>
        <v>Trip Completed</v>
      </c>
      <c r="M2035" t="str">
        <f t="shared" si="378"/>
        <v>City</v>
      </c>
      <c r="N2035" s="1">
        <f t="shared" si="383"/>
        <v>42566</v>
      </c>
      <c r="O2035" t="str">
        <f t="shared" si="379"/>
        <v>15-Jul-2016 → 15-Jul-2016</v>
      </c>
      <c r="P2035" t="str">
        <f t="shared" si="380"/>
        <v>15-Jul-2016</v>
      </c>
      <c r="Q2035" s="2">
        <f t="shared" si="381"/>
        <v>42566</v>
      </c>
      <c r="R2035" t="str">
        <f t="shared" si="382"/>
        <v>Normal</v>
      </c>
    </row>
    <row r="2036" spans="1:18" x14ac:dyDescent="0.35">
      <c r="A2036">
        <v>600</v>
      </c>
      <c r="B2036" t="s">
        <v>8</v>
      </c>
      <c r="C2036">
        <f t="shared" si="372"/>
        <v>214</v>
      </c>
      <c r="D2036">
        <v>214</v>
      </c>
      <c r="E2036" t="s">
        <v>7</v>
      </c>
      <c r="F2036" s="1">
        <v>42681.484722222223</v>
      </c>
      <c r="G2036" s="1">
        <v>42681.532638888886</v>
      </c>
      <c r="H2036">
        <f t="shared" si="373"/>
        <v>11</v>
      </c>
      <c r="I2036" t="str">
        <f t="shared" si="374"/>
        <v>Monday</v>
      </c>
      <c r="J2036">
        <f t="shared" si="375"/>
        <v>68.999999994412065</v>
      </c>
      <c r="K2036" s="1">
        <f t="shared" si="376"/>
        <v>42681.532638888886</v>
      </c>
      <c r="L2036" t="str">
        <f t="shared" si="377"/>
        <v>Trip Completed</v>
      </c>
      <c r="M2036" t="str">
        <f t="shared" si="378"/>
        <v>City</v>
      </c>
      <c r="N2036" s="1">
        <f t="shared" si="383"/>
        <v>42681</v>
      </c>
      <c r="O2036" t="str">
        <f t="shared" si="379"/>
        <v>07-Nov-2016 → 07-Nov-2016</v>
      </c>
      <c r="P2036" t="str">
        <f t="shared" si="380"/>
        <v>07-Nov-2016</v>
      </c>
      <c r="Q2036" s="2">
        <f t="shared" si="381"/>
        <v>42681</v>
      </c>
      <c r="R2036" t="str">
        <f t="shared" si="382"/>
        <v>Holiday</v>
      </c>
    </row>
    <row r="2037" spans="1:18" x14ac:dyDescent="0.35">
      <c r="A2037">
        <v>2053</v>
      </c>
      <c r="B2037" t="s">
        <v>6</v>
      </c>
      <c r="C2037">
        <f t="shared" si="372"/>
        <v>214</v>
      </c>
      <c r="D2037">
        <v>214</v>
      </c>
      <c r="E2037" t="s">
        <v>7</v>
      </c>
      <c r="F2037" s="1">
        <v>42711.618055555555</v>
      </c>
      <c r="G2037" s="1">
        <v>42711.663888888892</v>
      </c>
      <c r="H2037">
        <f t="shared" si="373"/>
        <v>14</v>
      </c>
      <c r="I2037" t="str">
        <f t="shared" si="374"/>
        <v>Wednesday</v>
      </c>
      <c r="J2037">
        <f t="shared" si="375"/>
        <v>66.000000005587935</v>
      </c>
      <c r="K2037" s="1">
        <f t="shared" si="376"/>
        <v>42711.663888888892</v>
      </c>
      <c r="L2037" t="str">
        <f t="shared" si="377"/>
        <v>Trip Completed</v>
      </c>
      <c r="M2037" t="str">
        <f t="shared" si="378"/>
        <v>Airport</v>
      </c>
      <c r="N2037" s="1">
        <f t="shared" si="383"/>
        <v>42711</v>
      </c>
      <c r="O2037" t="str">
        <f t="shared" si="379"/>
        <v>07-Dec-2016 → 07-Dec-2016</v>
      </c>
      <c r="P2037" t="str">
        <f t="shared" si="380"/>
        <v>07-Dec-2016</v>
      </c>
      <c r="Q2037" s="2">
        <f t="shared" si="381"/>
        <v>42711</v>
      </c>
      <c r="R2037" t="str">
        <f t="shared" si="382"/>
        <v>Strike/Disruption (Vardah cyclone in Chennai)</v>
      </c>
    </row>
    <row r="2038" spans="1:18" x14ac:dyDescent="0.35">
      <c r="A2038">
        <v>2256</v>
      </c>
      <c r="B2038" t="s">
        <v>6</v>
      </c>
      <c r="C2038">
        <f t="shared" si="372"/>
        <v>214</v>
      </c>
      <c r="D2038">
        <v>214</v>
      </c>
      <c r="E2038" t="s">
        <v>7</v>
      </c>
      <c r="F2038" s="1">
        <v>42711.767361111109</v>
      </c>
      <c r="G2038" s="1">
        <v>42711.786805555559</v>
      </c>
      <c r="H2038">
        <f t="shared" si="373"/>
        <v>18</v>
      </c>
      <c r="I2038" t="str">
        <f t="shared" si="374"/>
        <v>Wednesday</v>
      </c>
      <c r="J2038">
        <f t="shared" si="375"/>
        <v>28.000000007450581</v>
      </c>
      <c r="K2038" s="1">
        <f t="shared" si="376"/>
        <v>42711.786805555559</v>
      </c>
      <c r="L2038" t="str">
        <f t="shared" si="377"/>
        <v>Trip Completed</v>
      </c>
      <c r="M2038" t="str">
        <f t="shared" si="378"/>
        <v>Airport</v>
      </c>
      <c r="N2038" s="1">
        <f t="shared" si="383"/>
        <v>42711</v>
      </c>
      <c r="O2038" t="str">
        <f t="shared" si="379"/>
        <v>07-Dec-2016 → 07-Dec-2016</v>
      </c>
      <c r="P2038" t="str">
        <f t="shared" si="380"/>
        <v>07-Dec-2016</v>
      </c>
      <c r="Q2038" s="2">
        <f t="shared" si="381"/>
        <v>42711</v>
      </c>
      <c r="R2038" t="str">
        <f t="shared" si="382"/>
        <v>Strike/Disruption (Vardah cyclone in Chennai)</v>
      </c>
    </row>
    <row r="2039" spans="1:18" x14ac:dyDescent="0.35">
      <c r="A2039">
        <v>2947</v>
      </c>
      <c r="B2039" t="s">
        <v>8</v>
      </c>
      <c r="C2039">
        <f t="shared" si="372"/>
        <v>214</v>
      </c>
      <c r="D2039">
        <v>214</v>
      </c>
      <c r="E2039" t="s">
        <v>7</v>
      </c>
      <c r="F2039" s="1">
        <v>42564.274988425925</v>
      </c>
      <c r="G2039" s="1">
        <v>42564.308807870373</v>
      </c>
      <c r="H2039">
        <f t="shared" si="373"/>
        <v>6</v>
      </c>
      <c r="I2039" t="str">
        <f t="shared" si="374"/>
        <v>Wednesday</v>
      </c>
      <c r="J2039">
        <f t="shared" si="375"/>
        <v>48.7000000057742</v>
      </c>
      <c r="K2039" s="1">
        <f t="shared" si="376"/>
        <v>42564.308807870373</v>
      </c>
      <c r="L2039" t="str">
        <f t="shared" si="377"/>
        <v>Trip Completed</v>
      </c>
      <c r="M2039" t="str">
        <f t="shared" si="378"/>
        <v>City</v>
      </c>
      <c r="N2039" s="1">
        <f t="shared" si="383"/>
        <v>42564</v>
      </c>
      <c r="O2039" t="str">
        <f t="shared" si="379"/>
        <v>13-Jul-2016 → 13-Jul-2016</v>
      </c>
      <c r="P2039" t="str">
        <f t="shared" si="380"/>
        <v>13-Jul-2016</v>
      </c>
      <c r="Q2039" s="2">
        <f t="shared" si="381"/>
        <v>42564</v>
      </c>
      <c r="R2039" t="str">
        <f t="shared" si="382"/>
        <v>Normal</v>
      </c>
    </row>
    <row r="2040" spans="1:18" x14ac:dyDescent="0.35">
      <c r="A2040">
        <v>3834</v>
      </c>
      <c r="B2040" t="s">
        <v>8</v>
      </c>
      <c r="C2040">
        <f t="shared" si="372"/>
        <v>214</v>
      </c>
      <c r="D2040">
        <v>214</v>
      </c>
      <c r="E2040" t="s">
        <v>7</v>
      </c>
      <c r="F2040" s="1">
        <v>42564.890185185184</v>
      </c>
      <c r="G2040" s="1">
        <v>42564.937060185184</v>
      </c>
      <c r="H2040">
        <f t="shared" si="373"/>
        <v>21</v>
      </c>
      <c r="I2040" t="str">
        <f t="shared" si="374"/>
        <v>Wednesday</v>
      </c>
      <c r="J2040">
        <f t="shared" si="375"/>
        <v>67.5</v>
      </c>
      <c r="K2040" s="1">
        <f t="shared" si="376"/>
        <v>42564.937060185184</v>
      </c>
      <c r="L2040" t="str">
        <f t="shared" si="377"/>
        <v>Trip Completed</v>
      </c>
      <c r="M2040" t="str">
        <f t="shared" si="378"/>
        <v>City</v>
      </c>
      <c r="N2040" s="1">
        <f t="shared" si="383"/>
        <v>42564</v>
      </c>
      <c r="O2040" t="str">
        <f t="shared" si="379"/>
        <v>13-Jul-2016 → 13-Jul-2016</v>
      </c>
      <c r="P2040" t="str">
        <f t="shared" si="380"/>
        <v>13-Jul-2016</v>
      </c>
      <c r="Q2040" s="2">
        <f t="shared" si="381"/>
        <v>42564</v>
      </c>
      <c r="R2040" t="str">
        <f t="shared" si="382"/>
        <v>Normal</v>
      </c>
    </row>
    <row r="2041" spans="1:18" x14ac:dyDescent="0.35">
      <c r="A2041">
        <v>4414</v>
      </c>
      <c r="B2041" t="s">
        <v>6</v>
      </c>
      <c r="C2041">
        <f t="shared" si="372"/>
        <v>214</v>
      </c>
      <c r="D2041">
        <v>214</v>
      </c>
      <c r="E2041" t="s">
        <v>7</v>
      </c>
      <c r="F2041" s="1">
        <v>42565.339062500003</v>
      </c>
      <c r="G2041" s="1">
        <v>42565.373425925929</v>
      </c>
      <c r="H2041">
        <f t="shared" si="373"/>
        <v>8</v>
      </c>
      <c r="I2041" t="str">
        <f t="shared" si="374"/>
        <v>Thursday</v>
      </c>
      <c r="J2041">
        <f t="shared" si="375"/>
        <v>49.483333333628252</v>
      </c>
      <c r="K2041" s="1">
        <f t="shared" si="376"/>
        <v>42565.373425925929</v>
      </c>
      <c r="L2041" t="str">
        <f t="shared" si="377"/>
        <v>Trip Completed</v>
      </c>
      <c r="M2041" t="str">
        <f t="shared" si="378"/>
        <v>Airport</v>
      </c>
      <c r="N2041" s="1">
        <f t="shared" si="383"/>
        <v>42565</v>
      </c>
      <c r="O2041" t="str">
        <f t="shared" si="379"/>
        <v>14-Jul-2016 → 14-Jul-2016</v>
      </c>
      <c r="P2041" t="str">
        <f t="shared" si="380"/>
        <v>14-Jul-2016</v>
      </c>
      <c r="Q2041" s="2">
        <f t="shared" si="381"/>
        <v>42565</v>
      </c>
      <c r="R2041" t="str">
        <f t="shared" si="382"/>
        <v>Normal</v>
      </c>
    </row>
    <row r="2042" spans="1:18" x14ac:dyDescent="0.35">
      <c r="A2042">
        <v>5901</v>
      </c>
      <c r="B2042" t="s">
        <v>8</v>
      </c>
      <c r="C2042">
        <f t="shared" si="372"/>
        <v>214</v>
      </c>
      <c r="D2042">
        <v>214</v>
      </c>
      <c r="E2042" t="s">
        <v>7</v>
      </c>
      <c r="F2042" s="1">
        <v>42566.411944444444</v>
      </c>
      <c r="G2042" s="1">
        <v>42566.459328703706</v>
      </c>
      <c r="H2042">
        <f t="shared" si="373"/>
        <v>9</v>
      </c>
      <c r="I2042" t="str">
        <f t="shared" si="374"/>
        <v>Friday</v>
      </c>
      <c r="J2042">
        <f t="shared" si="375"/>
        <v>68.233333337120712</v>
      </c>
      <c r="K2042" s="1">
        <f t="shared" si="376"/>
        <v>42566.459328703706</v>
      </c>
      <c r="L2042" t="str">
        <f t="shared" si="377"/>
        <v>Trip Completed</v>
      </c>
      <c r="M2042" t="str">
        <f t="shared" si="378"/>
        <v>City</v>
      </c>
      <c r="N2042" s="1">
        <f t="shared" si="383"/>
        <v>42566</v>
      </c>
      <c r="O2042" t="str">
        <f t="shared" si="379"/>
        <v>15-Jul-2016 → 15-Jul-2016</v>
      </c>
      <c r="P2042" t="str">
        <f t="shared" si="380"/>
        <v>15-Jul-2016</v>
      </c>
      <c r="Q2042" s="2">
        <f t="shared" si="381"/>
        <v>42566</v>
      </c>
      <c r="R2042" t="str">
        <f t="shared" si="382"/>
        <v>Normal</v>
      </c>
    </row>
    <row r="2043" spans="1:18" x14ac:dyDescent="0.35">
      <c r="A2043">
        <v>214</v>
      </c>
      <c r="B2043" t="s">
        <v>8</v>
      </c>
      <c r="C2043">
        <f t="shared" si="372"/>
        <v>215</v>
      </c>
      <c r="D2043">
        <v>215</v>
      </c>
      <c r="E2043" t="s">
        <v>7</v>
      </c>
      <c r="F2043" s="1">
        <v>42681.259027777778</v>
      </c>
      <c r="G2043" s="1">
        <v>42681.286805555559</v>
      </c>
      <c r="H2043">
        <f t="shared" si="373"/>
        <v>6</v>
      </c>
      <c r="I2043" t="str">
        <f t="shared" si="374"/>
        <v>Monday</v>
      </c>
      <c r="J2043">
        <f t="shared" si="375"/>
        <v>40.000000004656613</v>
      </c>
      <c r="K2043" s="1">
        <f t="shared" si="376"/>
        <v>42681.286805555559</v>
      </c>
      <c r="L2043" t="str">
        <f t="shared" si="377"/>
        <v>Trip Completed</v>
      </c>
      <c r="M2043" t="str">
        <f t="shared" si="378"/>
        <v>City</v>
      </c>
      <c r="N2043" s="1">
        <f t="shared" si="383"/>
        <v>42681</v>
      </c>
      <c r="O2043" t="str">
        <f t="shared" si="379"/>
        <v>07-Nov-2016 → 07-Nov-2016</v>
      </c>
      <c r="P2043" t="str">
        <f t="shared" si="380"/>
        <v>07-Nov-2016</v>
      </c>
      <c r="Q2043" s="2">
        <f t="shared" si="381"/>
        <v>42681</v>
      </c>
      <c r="R2043" t="str">
        <f t="shared" si="382"/>
        <v>Holiday</v>
      </c>
    </row>
    <row r="2044" spans="1:18" x14ac:dyDescent="0.35">
      <c r="A2044">
        <v>423</v>
      </c>
      <c r="B2044" t="s">
        <v>8</v>
      </c>
      <c r="C2044">
        <f t="shared" si="372"/>
        <v>215</v>
      </c>
      <c r="D2044">
        <v>215</v>
      </c>
      <c r="E2044" t="s">
        <v>7</v>
      </c>
      <c r="F2044" s="1">
        <v>42681.35833333333</v>
      </c>
      <c r="G2044" s="1">
        <v>42681.38958333333</v>
      </c>
      <c r="H2044">
        <f t="shared" si="373"/>
        <v>8</v>
      </c>
      <c r="I2044" t="str">
        <f t="shared" si="374"/>
        <v>Monday</v>
      </c>
      <c r="J2044">
        <f t="shared" si="375"/>
        <v>45</v>
      </c>
      <c r="K2044" s="1">
        <f t="shared" si="376"/>
        <v>42681.38958333333</v>
      </c>
      <c r="L2044" t="str">
        <f t="shared" si="377"/>
        <v>Trip Completed</v>
      </c>
      <c r="M2044" t="str">
        <f t="shared" si="378"/>
        <v>City</v>
      </c>
      <c r="N2044" s="1">
        <f t="shared" si="383"/>
        <v>42681</v>
      </c>
      <c r="O2044" t="str">
        <f t="shared" si="379"/>
        <v>07-Nov-2016 → 07-Nov-2016</v>
      </c>
      <c r="P2044" t="str">
        <f t="shared" si="380"/>
        <v>07-Nov-2016</v>
      </c>
      <c r="Q2044" s="2">
        <f t="shared" si="381"/>
        <v>42681</v>
      </c>
      <c r="R2044" t="str">
        <f t="shared" si="382"/>
        <v>Holiday</v>
      </c>
    </row>
    <row r="2045" spans="1:18" x14ac:dyDescent="0.35">
      <c r="A2045">
        <v>1138</v>
      </c>
      <c r="B2045" t="s">
        <v>8</v>
      </c>
      <c r="C2045">
        <f t="shared" si="372"/>
        <v>215</v>
      </c>
      <c r="D2045">
        <v>215</v>
      </c>
      <c r="E2045" t="s">
        <v>7</v>
      </c>
      <c r="F2045" s="1">
        <v>42681.854166666664</v>
      </c>
      <c r="G2045" s="1">
        <v>42681.883333333331</v>
      </c>
      <c r="H2045">
        <f t="shared" si="373"/>
        <v>20</v>
      </c>
      <c r="I2045" t="str">
        <f t="shared" si="374"/>
        <v>Monday</v>
      </c>
      <c r="J2045">
        <f t="shared" si="375"/>
        <v>42.000000000698492</v>
      </c>
      <c r="K2045" s="1">
        <f t="shared" si="376"/>
        <v>42681.883333333331</v>
      </c>
      <c r="L2045" t="str">
        <f t="shared" si="377"/>
        <v>Trip Completed</v>
      </c>
      <c r="M2045" t="str">
        <f t="shared" si="378"/>
        <v>City</v>
      </c>
      <c r="N2045" s="1">
        <f t="shared" si="383"/>
        <v>42681</v>
      </c>
      <c r="O2045" t="str">
        <f t="shared" si="379"/>
        <v>07-Nov-2016 → 07-Nov-2016</v>
      </c>
      <c r="P2045" t="str">
        <f t="shared" si="380"/>
        <v>07-Nov-2016</v>
      </c>
      <c r="Q2045" s="2">
        <f t="shared" si="381"/>
        <v>42681</v>
      </c>
      <c r="R2045" t="str">
        <f t="shared" si="382"/>
        <v>Holiday</v>
      </c>
    </row>
    <row r="2046" spans="1:18" x14ac:dyDescent="0.35">
      <c r="A2046">
        <v>1977</v>
      </c>
      <c r="B2046" t="s">
        <v>6</v>
      </c>
      <c r="C2046">
        <f t="shared" si="372"/>
        <v>215</v>
      </c>
      <c r="D2046">
        <v>215</v>
      </c>
      <c r="E2046" t="s">
        <v>7</v>
      </c>
      <c r="F2046" s="1">
        <v>42711.51666666667</v>
      </c>
      <c r="G2046" s="1">
        <v>42711.546527777777</v>
      </c>
      <c r="H2046">
        <f t="shared" si="373"/>
        <v>12</v>
      </c>
      <c r="I2046" t="str">
        <f t="shared" si="374"/>
        <v>Wednesday</v>
      </c>
      <c r="J2046">
        <f t="shared" si="375"/>
        <v>42.999999993480742</v>
      </c>
      <c r="K2046" s="1">
        <f t="shared" si="376"/>
        <v>42711.546527777777</v>
      </c>
      <c r="L2046" t="str">
        <f t="shared" si="377"/>
        <v>Trip Completed</v>
      </c>
      <c r="M2046" t="str">
        <f t="shared" si="378"/>
        <v>Airport</v>
      </c>
      <c r="N2046" s="1">
        <f t="shared" si="383"/>
        <v>42711</v>
      </c>
      <c r="O2046" t="str">
        <f t="shared" si="379"/>
        <v>07-Dec-2016 → 07-Dec-2016</v>
      </c>
      <c r="P2046" t="str">
        <f t="shared" si="380"/>
        <v>07-Dec-2016</v>
      </c>
      <c r="Q2046" s="2">
        <f t="shared" si="381"/>
        <v>42711</v>
      </c>
      <c r="R2046" t="str">
        <f t="shared" si="382"/>
        <v>Strike/Disruption (Vardah cyclone in Chennai)</v>
      </c>
    </row>
    <row r="2047" spans="1:18" x14ac:dyDescent="0.35">
      <c r="A2047">
        <v>2328</v>
      </c>
      <c r="B2047" t="s">
        <v>8</v>
      </c>
      <c r="C2047">
        <f t="shared" si="372"/>
        <v>215</v>
      </c>
      <c r="D2047">
        <v>215</v>
      </c>
      <c r="E2047" t="s">
        <v>7</v>
      </c>
      <c r="F2047" s="1">
        <v>42711.8</v>
      </c>
      <c r="G2047" s="1">
        <v>42711.834027777775</v>
      </c>
      <c r="H2047">
        <f t="shared" si="373"/>
        <v>19</v>
      </c>
      <c r="I2047" t="str">
        <f t="shared" si="374"/>
        <v>Wednesday</v>
      </c>
      <c r="J2047">
        <f t="shared" si="375"/>
        <v>48.999999992083758</v>
      </c>
      <c r="K2047" s="1">
        <f t="shared" si="376"/>
        <v>42711.834027777775</v>
      </c>
      <c r="L2047" t="str">
        <f t="shared" si="377"/>
        <v>Trip Completed</v>
      </c>
      <c r="M2047" t="str">
        <f t="shared" si="378"/>
        <v>City</v>
      </c>
      <c r="N2047" s="1">
        <f t="shared" si="383"/>
        <v>42711</v>
      </c>
      <c r="O2047" t="str">
        <f t="shared" si="379"/>
        <v>07-Dec-2016 → 07-Dec-2016</v>
      </c>
      <c r="P2047" t="str">
        <f t="shared" si="380"/>
        <v>07-Dec-2016</v>
      </c>
      <c r="Q2047" s="2">
        <f t="shared" si="381"/>
        <v>42711</v>
      </c>
      <c r="R2047" t="str">
        <f t="shared" si="382"/>
        <v>Strike/Disruption (Vardah cyclone in Chennai)</v>
      </c>
    </row>
    <row r="2048" spans="1:18" x14ac:dyDescent="0.35">
      <c r="A2048">
        <v>2990</v>
      </c>
      <c r="B2048" t="s">
        <v>8</v>
      </c>
      <c r="C2048">
        <f t="shared" si="372"/>
        <v>215</v>
      </c>
      <c r="D2048">
        <v>215</v>
      </c>
      <c r="E2048" t="s">
        <v>7</v>
      </c>
      <c r="F2048" s="1">
        <v>42564.299270833333</v>
      </c>
      <c r="G2048" s="1">
        <v>42564.341585648152</v>
      </c>
      <c r="H2048">
        <f t="shared" si="373"/>
        <v>7</v>
      </c>
      <c r="I2048" t="str">
        <f t="shared" si="374"/>
        <v>Wednesday</v>
      </c>
      <c r="J2048">
        <f t="shared" si="375"/>
        <v>60.93333333847113</v>
      </c>
      <c r="K2048" s="1">
        <f t="shared" si="376"/>
        <v>42564.341585648152</v>
      </c>
      <c r="L2048" t="str">
        <f t="shared" si="377"/>
        <v>Trip Completed</v>
      </c>
      <c r="M2048" t="str">
        <f t="shared" si="378"/>
        <v>City</v>
      </c>
      <c r="N2048" s="1">
        <f t="shared" si="383"/>
        <v>42564</v>
      </c>
      <c r="O2048" t="str">
        <f t="shared" si="379"/>
        <v>13-Jul-2016 → 13-Jul-2016</v>
      </c>
      <c r="P2048" t="str">
        <f t="shared" si="380"/>
        <v>13-Jul-2016</v>
      </c>
      <c r="Q2048" s="2">
        <f t="shared" si="381"/>
        <v>42564</v>
      </c>
      <c r="R2048" t="str">
        <f t="shared" si="382"/>
        <v>Normal</v>
      </c>
    </row>
    <row r="2049" spans="1:18" x14ac:dyDescent="0.35">
      <c r="A2049">
        <v>3658</v>
      </c>
      <c r="B2049" t="s">
        <v>6</v>
      </c>
      <c r="C2049">
        <f t="shared" si="372"/>
        <v>215</v>
      </c>
      <c r="D2049">
        <v>215</v>
      </c>
      <c r="E2049" t="s">
        <v>7</v>
      </c>
      <c r="F2049" s="1">
        <v>42564.808587962965</v>
      </c>
      <c r="G2049" s="1">
        <v>42564.839456018519</v>
      </c>
      <c r="H2049">
        <f t="shared" si="373"/>
        <v>19</v>
      </c>
      <c r="I2049" t="str">
        <f t="shared" si="374"/>
        <v>Wednesday</v>
      </c>
      <c r="J2049">
        <f t="shared" si="375"/>
        <v>44.449999997159466</v>
      </c>
      <c r="K2049" s="1">
        <f t="shared" si="376"/>
        <v>42564.839456018519</v>
      </c>
      <c r="L2049" t="str">
        <f t="shared" si="377"/>
        <v>Trip Completed</v>
      </c>
      <c r="M2049" t="str">
        <f t="shared" si="378"/>
        <v>Airport</v>
      </c>
      <c r="N2049" s="1">
        <f t="shared" si="383"/>
        <v>42564</v>
      </c>
      <c r="O2049" t="str">
        <f t="shared" si="379"/>
        <v>13-Jul-2016 → 13-Jul-2016</v>
      </c>
      <c r="P2049" t="str">
        <f t="shared" si="380"/>
        <v>13-Jul-2016</v>
      </c>
      <c r="Q2049" s="2">
        <f t="shared" si="381"/>
        <v>42564</v>
      </c>
      <c r="R2049" t="str">
        <f t="shared" si="382"/>
        <v>Normal</v>
      </c>
    </row>
    <row r="2050" spans="1:18" x14ac:dyDescent="0.35">
      <c r="A2050">
        <v>4471</v>
      </c>
      <c r="B2050" t="s">
        <v>8</v>
      </c>
      <c r="C2050">
        <f t="shared" ref="C2050:C2113" si="384">IF(ISNUMBER(D2050), D2050, "Unavailable")</f>
        <v>215</v>
      </c>
      <c r="D2050">
        <v>215</v>
      </c>
      <c r="E2050" t="s">
        <v>7</v>
      </c>
      <c r="F2050" s="1">
        <v>42565.36546296296</v>
      </c>
      <c r="G2050" s="1">
        <v>42565.393923611111</v>
      </c>
      <c r="H2050">
        <f t="shared" si="373"/>
        <v>8</v>
      </c>
      <c r="I2050" t="str">
        <f t="shared" si="374"/>
        <v>Thursday</v>
      </c>
      <c r="J2050">
        <f t="shared" si="375"/>
        <v>40.983333337353542</v>
      </c>
      <c r="K2050" s="1">
        <f t="shared" si="376"/>
        <v>42565.393923611111</v>
      </c>
      <c r="L2050" t="str">
        <f t="shared" si="377"/>
        <v>Trip Completed</v>
      </c>
      <c r="M2050" t="str">
        <f t="shared" si="378"/>
        <v>City</v>
      </c>
      <c r="N2050" s="1">
        <f t="shared" si="383"/>
        <v>42565</v>
      </c>
      <c r="O2050" t="str">
        <f t="shared" si="379"/>
        <v>14-Jul-2016 → 14-Jul-2016</v>
      </c>
      <c r="P2050" t="str">
        <f t="shared" si="380"/>
        <v>14-Jul-2016</v>
      </c>
      <c r="Q2050" s="2">
        <f t="shared" si="381"/>
        <v>42565</v>
      </c>
      <c r="R2050" t="str">
        <f t="shared" si="382"/>
        <v>Normal</v>
      </c>
    </row>
    <row r="2051" spans="1:18" x14ac:dyDescent="0.35">
      <c r="A2051">
        <v>4767</v>
      </c>
      <c r="B2051" t="s">
        <v>6</v>
      </c>
      <c r="C2051">
        <f t="shared" si="384"/>
        <v>215</v>
      </c>
      <c r="D2051">
        <v>215</v>
      </c>
      <c r="E2051" t="s">
        <v>7</v>
      </c>
      <c r="F2051" s="1">
        <v>42565.648923611108</v>
      </c>
      <c r="G2051" s="1">
        <v>42565.687349537038</v>
      </c>
      <c r="H2051">
        <f t="shared" ref="H2051:H2114" si="385">HOUR(F2051)</f>
        <v>15</v>
      </c>
      <c r="I2051" t="str">
        <f t="shared" ref="I2051:I2114" si="386">TEXT(F2051, "dddd")</f>
        <v>Thursday</v>
      </c>
      <c r="J2051">
        <f t="shared" ref="J2051:J2114" si="387">(G2051 - F2051) * 1440</f>
        <v>55.333333339076489</v>
      </c>
      <c r="K2051" s="1">
        <f t="shared" ref="K2051:K2114" si="388">IF(TRIM(E2051)="Trip Completed", G2051, "Unavailable")</f>
        <v>42565.687349537038</v>
      </c>
      <c r="L2051" t="str">
        <f t="shared" ref="L2051:L2114" si="389">PROPER(TRIM(E2051))</f>
        <v>Trip Completed</v>
      </c>
      <c r="M2051" t="str">
        <f t="shared" ref="M2051:M2114" si="390">PROPER(TRIM(B2051))</f>
        <v>Airport</v>
      </c>
      <c r="N2051" s="1">
        <f t="shared" si="383"/>
        <v>42565</v>
      </c>
      <c r="O2051" t="str">
        <f t="shared" ref="O2051:O2114" si="391">TEXT(F2051,"dd-mmm-yyyy") &amp; " → " &amp; IF(G2051="", "", TEXT(G2051,"dd-mmm-yyyy"))</f>
        <v>14-Jul-2016 → 14-Jul-2016</v>
      </c>
      <c r="P2051" t="str">
        <f t="shared" ref="P2051:P2114" si="392">LEFT(O2051, FIND("→", O2051)-2)</f>
        <v>14-Jul-2016</v>
      </c>
      <c r="Q2051" s="2">
        <f t="shared" ref="Q2051:Q2114" si="393">DATEVALUE(LEFT(O2051, FIND("→", O2051)-2))</f>
        <v>42565</v>
      </c>
      <c r="R2051" t="str">
        <f t="shared" ref="R2051:R2114" si="394">IF(Q2051=DATE(2016,11,7),"Holiday", IF(Q2051=DATE(2016,12,7),"Strike/Disruption (Vardah cyclone in Chennai)","Normal"))</f>
        <v>Normal</v>
      </c>
    </row>
    <row r="2052" spans="1:18" x14ac:dyDescent="0.35">
      <c r="A2052">
        <v>5505</v>
      </c>
      <c r="B2052" t="s">
        <v>8</v>
      </c>
      <c r="C2052">
        <f t="shared" si="384"/>
        <v>215</v>
      </c>
      <c r="D2052">
        <v>215</v>
      </c>
      <c r="E2052" t="s">
        <v>7</v>
      </c>
      <c r="F2052" s="1">
        <v>42566.210358796299</v>
      </c>
      <c r="G2052" s="1">
        <v>42566.242523148147</v>
      </c>
      <c r="H2052">
        <f t="shared" si="385"/>
        <v>5</v>
      </c>
      <c r="I2052" t="str">
        <f t="shared" si="386"/>
        <v>Friday</v>
      </c>
      <c r="J2052">
        <f t="shared" si="387"/>
        <v>46.316666660131887</v>
      </c>
      <c r="K2052" s="1">
        <f t="shared" si="388"/>
        <v>42566.242523148147</v>
      </c>
      <c r="L2052" t="str">
        <f t="shared" si="389"/>
        <v>Trip Completed</v>
      </c>
      <c r="M2052" t="str">
        <f t="shared" si="390"/>
        <v>City</v>
      </c>
      <c r="N2052" s="1">
        <f t="shared" ref="N2052:N2115" si="395">INT(F2052)</f>
        <v>42566</v>
      </c>
      <c r="O2052" t="str">
        <f t="shared" si="391"/>
        <v>15-Jul-2016 → 15-Jul-2016</v>
      </c>
      <c r="P2052" t="str">
        <f t="shared" si="392"/>
        <v>15-Jul-2016</v>
      </c>
      <c r="Q2052" s="2">
        <f t="shared" si="393"/>
        <v>42566</v>
      </c>
      <c r="R2052" t="str">
        <f t="shared" si="394"/>
        <v>Normal</v>
      </c>
    </row>
    <row r="2053" spans="1:18" x14ac:dyDescent="0.35">
      <c r="A2053">
        <v>5850</v>
      </c>
      <c r="B2053" t="s">
        <v>8</v>
      </c>
      <c r="C2053">
        <f t="shared" si="384"/>
        <v>215</v>
      </c>
      <c r="D2053">
        <v>215</v>
      </c>
      <c r="E2053" t="s">
        <v>7</v>
      </c>
      <c r="F2053" s="1">
        <v>42566.377523148149</v>
      </c>
      <c r="G2053" s="1">
        <v>42566.42701388889</v>
      </c>
      <c r="H2053">
        <f t="shared" si="385"/>
        <v>9</v>
      </c>
      <c r="I2053" t="str">
        <f t="shared" si="386"/>
        <v>Friday</v>
      </c>
      <c r="J2053">
        <f t="shared" si="387"/>
        <v>71.26666666707024</v>
      </c>
      <c r="K2053" s="1">
        <f t="shared" si="388"/>
        <v>42566.42701388889</v>
      </c>
      <c r="L2053" t="str">
        <f t="shared" si="389"/>
        <v>Trip Completed</v>
      </c>
      <c r="M2053" t="str">
        <f t="shared" si="390"/>
        <v>City</v>
      </c>
      <c r="N2053" s="1">
        <f t="shared" si="395"/>
        <v>42566</v>
      </c>
      <c r="O2053" t="str">
        <f t="shared" si="391"/>
        <v>15-Jul-2016 → 15-Jul-2016</v>
      </c>
      <c r="P2053" t="str">
        <f t="shared" si="392"/>
        <v>15-Jul-2016</v>
      </c>
      <c r="Q2053" s="2">
        <f t="shared" si="393"/>
        <v>42566</v>
      </c>
      <c r="R2053" t="str">
        <f t="shared" si="394"/>
        <v>Normal</v>
      </c>
    </row>
    <row r="2054" spans="1:18" x14ac:dyDescent="0.35">
      <c r="A2054">
        <v>484</v>
      </c>
      <c r="B2054" t="s">
        <v>8</v>
      </c>
      <c r="C2054">
        <f t="shared" si="384"/>
        <v>216</v>
      </c>
      <c r="D2054">
        <v>216</v>
      </c>
      <c r="E2054" t="s">
        <v>7</v>
      </c>
      <c r="F2054" s="1">
        <v>42681.39166666667</v>
      </c>
      <c r="G2054" s="1">
        <v>42681.423611111109</v>
      </c>
      <c r="H2054">
        <f t="shared" si="385"/>
        <v>9</v>
      </c>
      <c r="I2054" t="str">
        <f t="shared" si="386"/>
        <v>Monday</v>
      </c>
      <c r="J2054">
        <f t="shared" si="387"/>
        <v>45.99999999278225</v>
      </c>
      <c r="K2054" s="1">
        <f t="shared" si="388"/>
        <v>42681.423611111109</v>
      </c>
      <c r="L2054" t="str">
        <f t="shared" si="389"/>
        <v>Trip Completed</v>
      </c>
      <c r="M2054" t="str">
        <f t="shared" si="390"/>
        <v>City</v>
      </c>
      <c r="N2054" s="1">
        <f t="shared" si="395"/>
        <v>42681</v>
      </c>
      <c r="O2054" t="str">
        <f t="shared" si="391"/>
        <v>07-Nov-2016 → 07-Nov-2016</v>
      </c>
      <c r="P2054" t="str">
        <f t="shared" si="392"/>
        <v>07-Nov-2016</v>
      </c>
      <c r="Q2054" s="2">
        <f t="shared" si="393"/>
        <v>42681</v>
      </c>
      <c r="R2054" t="str">
        <f t="shared" si="394"/>
        <v>Holiday</v>
      </c>
    </row>
    <row r="2055" spans="1:18" x14ac:dyDescent="0.35">
      <c r="A2055">
        <v>855</v>
      </c>
      <c r="B2055" t="s">
        <v>8</v>
      </c>
      <c r="C2055">
        <f t="shared" si="384"/>
        <v>216</v>
      </c>
      <c r="D2055">
        <v>216</v>
      </c>
      <c r="E2055" t="s">
        <v>7</v>
      </c>
      <c r="F2055" s="1">
        <v>42681.743055555555</v>
      </c>
      <c r="G2055" s="1">
        <v>42681.768750000003</v>
      </c>
      <c r="H2055">
        <f t="shared" si="385"/>
        <v>17</v>
      </c>
      <c r="I2055" t="str">
        <f t="shared" si="386"/>
        <v>Monday</v>
      </c>
      <c r="J2055">
        <f t="shared" si="387"/>
        <v>37.000000005355105</v>
      </c>
      <c r="K2055" s="1">
        <f t="shared" si="388"/>
        <v>42681.768750000003</v>
      </c>
      <c r="L2055" t="str">
        <f t="shared" si="389"/>
        <v>Trip Completed</v>
      </c>
      <c r="M2055" t="str">
        <f t="shared" si="390"/>
        <v>City</v>
      </c>
      <c r="N2055" s="1">
        <f t="shared" si="395"/>
        <v>42681</v>
      </c>
      <c r="O2055" t="str">
        <f t="shared" si="391"/>
        <v>07-Nov-2016 → 07-Nov-2016</v>
      </c>
      <c r="P2055" t="str">
        <f t="shared" si="392"/>
        <v>07-Nov-2016</v>
      </c>
      <c r="Q2055" s="2">
        <f t="shared" si="393"/>
        <v>42681</v>
      </c>
      <c r="R2055" t="str">
        <f t="shared" si="394"/>
        <v>Holiday</v>
      </c>
    </row>
    <row r="2056" spans="1:18" x14ac:dyDescent="0.35">
      <c r="A2056">
        <v>2709</v>
      </c>
      <c r="B2056" t="s">
        <v>6</v>
      </c>
      <c r="C2056">
        <f t="shared" si="384"/>
        <v>216</v>
      </c>
      <c r="D2056">
        <v>216</v>
      </c>
      <c r="E2056" t="s">
        <v>7</v>
      </c>
      <c r="F2056" s="1">
        <v>42564.060810185183</v>
      </c>
      <c r="G2056" s="1">
        <v>42564.090787037036</v>
      </c>
      <c r="H2056">
        <f t="shared" si="385"/>
        <v>1</v>
      </c>
      <c r="I2056" t="str">
        <f t="shared" si="386"/>
        <v>Wednesday</v>
      </c>
      <c r="J2056">
        <f t="shared" si="387"/>
        <v>43.166666667675599</v>
      </c>
      <c r="K2056" s="1">
        <f t="shared" si="388"/>
        <v>42564.090787037036</v>
      </c>
      <c r="L2056" t="str">
        <f t="shared" si="389"/>
        <v>Trip Completed</v>
      </c>
      <c r="M2056" t="str">
        <f t="shared" si="390"/>
        <v>Airport</v>
      </c>
      <c r="N2056" s="1">
        <f t="shared" si="395"/>
        <v>42564</v>
      </c>
      <c r="O2056" t="str">
        <f t="shared" si="391"/>
        <v>13-Jul-2016 → 13-Jul-2016</v>
      </c>
      <c r="P2056" t="str">
        <f t="shared" si="392"/>
        <v>13-Jul-2016</v>
      </c>
      <c r="Q2056" s="2">
        <f t="shared" si="393"/>
        <v>42564</v>
      </c>
      <c r="R2056" t="str">
        <f t="shared" si="394"/>
        <v>Normal</v>
      </c>
    </row>
    <row r="2057" spans="1:18" x14ac:dyDescent="0.35">
      <c r="A2057">
        <v>5556</v>
      </c>
      <c r="B2057" t="s">
        <v>8</v>
      </c>
      <c r="C2057">
        <f t="shared" si="384"/>
        <v>216</v>
      </c>
      <c r="D2057">
        <v>216</v>
      </c>
      <c r="E2057" t="s">
        <v>7</v>
      </c>
      <c r="F2057" s="1">
        <v>42566.233182870368</v>
      </c>
      <c r="G2057" s="1">
        <v>42566.284687500003</v>
      </c>
      <c r="H2057">
        <f t="shared" si="385"/>
        <v>5</v>
      </c>
      <c r="I2057" t="str">
        <f t="shared" si="386"/>
        <v>Friday</v>
      </c>
      <c r="J2057">
        <f t="shared" si="387"/>
        <v>74.166666674427688</v>
      </c>
      <c r="K2057" s="1">
        <f t="shared" si="388"/>
        <v>42566.284687500003</v>
      </c>
      <c r="L2057" t="str">
        <f t="shared" si="389"/>
        <v>Trip Completed</v>
      </c>
      <c r="M2057" t="str">
        <f t="shared" si="390"/>
        <v>City</v>
      </c>
      <c r="N2057" s="1">
        <f t="shared" si="395"/>
        <v>42566</v>
      </c>
      <c r="O2057" t="str">
        <f t="shared" si="391"/>
        <v>15-Jul-2016 → 15-Jul-2016</v>
      </c>
      <c r="P2057" t="str">
        <f t="shared" si="392"/>
        <v>15-Jul-2016</v>
      </c>
      <c r="Q2057" s="2">
        <f t="shared" si="393"/>
        <v>42566</v>
      </c>
      <c r="R2057" t="str">
        <f t="shared" si="394"/>
        <v>Normal</v>
      </c>
    </row>
    <row r="2058" spans="1:18" x14ac:dyDescent="0.35">
      <c r="A2058">
        <v>5648</v>
      </c>
      <c r="B2058" t="s">
        <v>6</v>
      </c>
      <c r="C2058">
        <f t="shared" si="384"/>
        <v>216</v>
      </c>
      <c r="D2058">
        <v>216</v>
      </c>
      <c r="E2058" t="s">
        <v>7</v>
      </c>
      <c r="F2058" s="1">
        <v>42566.28869212963</v>
      </c>
      <c r="G2058" s="1">
        <v>42566.317708333336</v>
      </c>
      <c r="H2058">
        <f t="shared" si="385"/>
        <v>6</v>
      </c>
      <c r="I2058" t="str">
        <f t="shared" si="386"/>
        <v>Friday</v>
      </c>
      <c r="J2058">
        <f t="shared" si="387"/>
        <v>41.783333335770294</v>
      </c>
      <c r="K2058" s="1">
        <f t="shared" si="388"/>
        <v>42566.317708333336</v>
      </c>
      <c r="L2058" t="str">
        <f t="shared" si="389"/>
        <v>Trip Completed</v>
      </c>
      <c r="M2058" t="str">
        <f t="shared" si="390"/>
        <v>Airport</v>
      </c>
      <c r="N2058" s="1">
        <f t="shared" si="395"/>
        <v>42566</v>
      </c>
      <c r="O2058" t="str">
        <f t="shared" si="391"/>
        <v>15-Jul-2016 → 15-Jul-2016</v>
      </c>
      <c r="P2058" t="str">
        <f t="shared" si="392"/>
        <v>15-Jul-2016</v>
      </c>
      <c r="Q2058" s="2">
        <f t="shared" si="393"/>
        <v>42566</v>
      </c>
      <c r="R2058" t="str">
        <f t="shared" si="394"/>
        <v>Normal</v>
      </c>
    </row>
    <row r="2059" spans="1:18" x14ac:dyDescent="0.35">
      <c r="A2059">
        <v>114</v>
      </c>
      <c r="B2059" t="s">
        <v>8</v>
      </c>
      <c r="C2059">
        <f t="shared" si="384"/>
        <v>217</v>
      </c>
      <c r="D2059">
        <v>217</v>
      </c>
      <c r="E2059" t="s">
        <v>7</v>
      </c>
      <c r="F2059" s="1">
        <v>42681.215277777781</v>
      </c>
      <c r="G2059" s="1">
        <v>42681.236111111109</v>
      </c>
      <c r="H2059">
        <f t="shared" si="385"/>
        <v>5</v>
      </c>
      <c r="I2059" t="str">
        <f t="shared" si="386"/>
        <v>Monday</v>
      </c>
      <c r="J2059">
        <f t="shared" si="387"/>
        <v>29.999999993015081</v>
      </c>
      <c r="K2059" s="1">
        <f t="shared" si="388"/>
        <v>42681.236111111109</v>
      </c>
      <c r="L2059" t="str">
        <f t="shared" si="389"/>
        <v>Trip Completed</v>
      </c>
      <c r="M2059" t="str">
        <f t="shared" si="390"/>
        <v>City</v>
      </c>
      <c r="N2059" s="1">
        <f t="shared" si="395"/>
        <v>42681</v>
      </c>
      <c r="O2059" t="str">
        <f t="shared" si="391"/>
        <v>07-Nov-2016 → 07-Nov-2016</v>
      </c>
      <c r="P2059" t="str">
        <f t="shared" si="392"/>
        <v>07-Nov-2016</v>
      </c>
      <c r="Q2059" s="2">
        <f t="shared" si="393"/>
        <v>42681</v>
      </c>
      <c r="R2059" t="str">
        <f t="shared" si="394"/>
        <v>Holiday</v>
      </c>
    </row>
    <row r="2060" spans="1:18" x14ac:dyDescent="0.35">
      <c r="A2060">
        <v>470</v>
      </c>
      <c r="B2060" t="s">
        <v>8</v>
      </c>
      <c r="C2060">
        <f t="shared" si="384"/>
        <v>217</v>
      </c>
      <c r="D2060">
        <v>217</v>
      </c>
      <c r="E2060" t="s">
        <v>7</v>
      </c>
      <c r="F2060" s="1">
        <v>42681.390277777777</v>
      </c>
      <c r="G2060" s="1">
        <v>42681.416666666664</v>
      </c>
      <c r="H2060">
        <f t="shared" si="385"/>
        <v>9</v>
      </c>
      <c r="I2060" t="str">
        <f t="shared" si="386"/>
        <v>Monday</v>
      </c>
      <c r="J2060">
        <f t="shared" si="387"/>
        <v>37.999999998137355</v>
      </c>
      <c r="K2060" s="1">
        <f t="shared" si="388"/>
        <v>42681.416666666664</v>
      </c>
      <c r="L2060" t="str">
        <f t="shared" si="389"/>
        <v>Trip Completed</v>
      </c>
      <c r="M2060" t="str">
        <f t="shared" si="390"/>
        <v>City</v>
      </c>
      <c r="N2060" s="1">
        <f t="shared" si="395"/>
        <v>42681</v>
      </c>
      <c r="O2060" t="str">
        <f t="shared" si="391"/>
        <v>07-Nov-2016 → 07-Nov-2016</v>
      </c>
      <c r="P2060" t="str">
        <f t="shared" si="392"/>
        <v>07-Nov-2016</v>
      </c>
      <c r="Q2060" s="2">
        <f t="shared" si="393"/>
        <v>42681</v>
      </c>
      <c r="R2060" t="str">
        <f t="shared" si="394"/>
        <v>Holiday</v>
      </c>
    </row>
    <row r="2061" spans="1:18" x14ac:dyDescent="0.35">
      <c r="A2061">
        <v>1446</v>
      </c>
      <c r="B2061" t="s">
        <v>8</v>
      </c>
      <c r="C2061">
        <f t="shared" si="384"/>
        <v>217</v>
      </c>
      <c r="D2061">
        <v>217</v>
      </c>
      <c r="E2061" t="s">
        <v>7</v>
      </c>
      <c r="F2061" s="1">
        <v>42711.197916666664</v>
      </c>
      <c r="G2061" s="1">
        <v>42711.234722222223</v>
      </c>
      <c r="H2061">
        <f t="shared" si="385"/>
        <v>4</v>
      </c>
      <c r="I2061" t="str">
        <f t="shared" si="386"/>
        <v>Wednesday</v>
      </c>
      <c r="J2061">
        <f t="shared" si="387"/>
        <v>53.000000005122274</v>
      </c>
      <c r="K2061" s="1">
        <f t="shared" si="388"/>
        <v>42711.234722222223</v>
      </c>
      <c r="L2061" t="str">
        <f t="shared" si="389"/>
        <v>Trip Completed</v>
      </c>
      <c r="M2061" t="str">
        <f t="shared" si="390"/>
        <v>City</v>
      </c>
      <c r="N2061" s="1">
        <f t="shared" si="395"/>
        <v>42711</v>
      </c>
      <c r="O2061" t="str">
        <f t="shared" si="391"/>
        <v>07-Dec-2016 → 07-Dec-2016</v>
      </c>
      <c r="P2061" t="str">
        <f t="shared" si="392"/>
        <v>07-Dec-2016</v>
      </c>
      <c r="Q2061" s="2">
        <f t="shared" si="393"/>
        <v>42711</v>
      </c>
      <c r="R2061" t="str">
        <f t="shared" si="394"/>
        <v>Strike/Disruption (Vardah cyclone in Chennai)</v>
      </c>
    </row>
    <row r="2062" spans="1:18" x14ac:dyDescent="0.35">
      <c r="A2062">
        <v>3466</v>
      </c>
      <c r="B2062" t="s">
        <v>8</v>
      </c>
      <c r="C2062">
        <f t="shared" si="384"/>
        <v>217</v>
      </c>
      <c r="D2062">
        <v>217</v>
      </c>
      <c r="E2062" t="s">
        <v>7</v>
      </c>
      <c r="F2062" s="1">
        <v>42564.717152777775</v>
      </c>
      <c r="G2062" s="1">
        <v>42564.749756944446</v>
      </c>
      <c r="H2062">
        <f t="shared" si="385"/>
        <v>17</v>
      </c>
      <c r="I2062" t="str">
        <f t="shared" si="386"/>
        <v>Wednesday</v>
      </c>
      <c r="J2062">
        <f t="shared" si="387"/>
        <v>46.950000005308539</v>
      </c>
      <c r="K2062" s="1">
        <f t="shared" si="388"/>
        <v>42564.749756944446</v>
      </c>
      <c r="L2062" t="str">
        <f t="shared" si="389"/>
        <v>Trip Completed</v>
      </c>
      <c r="M2062" t="str">
        <f t="shared" si="390"/>
        <v>City</v>
      </c>
      <c r="N2062" s="1">
        <f t="shared" si="395"/>
        <v>42564</v>
      </c>
      <c r="O2062" t="str">
        <f t="shared" si="391"/>
        <v>13-Jul-2016 → 13-Jul-2016</v>
      </c>
      <c r="P2062" t="str">
        <f t="shared" si="392"/>
        <v>13-Jul-2016</v>
      </c>
      <c r="Q2062" s="2">
        <f t="shared" si="393"/>
        <v>42564</v>
      </c>
      <c r="R2062" t="str">
        <f t="shared" si="394"/>
        <v>Normal</v>
      </c>
    </row>
    <row r="2063" spans="1:18" x14ac:dyDescent="0.35">
      <c r="A2063">
        <v>4775</v>
      </c>
      <c r="B2063" t="s">
        <v>6</v>
      </c>
      <c r="C2063">
        <f t="shared" si="384"/>
        <v>217</v>
      </c>
      <c r="D2063">
        <v>217</v>
      </c>
      <c r="E2063" t="s">
        <v>7</v>
      </c>
      <c r="F2063" s="1">
        <v>42565.671759259261</v>
      </c>
      <c r="G2063" s="1">
        <v>42565.703831018516</v>
      </c>
      <c r="H2063">
        <f t="shared" si="385"/>
        <v>16</v>
      </c>
      <c r="I2063" t="str">
        <f t="shared" si="386"/>
        <v>Thursday</v>
      </c>
      <c r="J2063">
        <f t="shared" si="387"/>
        <v>46.183333327062428</v>
      </c>
      <c r="K2063" s="1">
        <f t="shared" si="388"/>
        <v>42565.703831018516</v>
      </c>
      <c r="L2063" t="str">
        <f t="shared" si="389"/>
        <v>Trip Completed</v>
      </c>
      <c r="M2063" t="str">
        <f t="shared" si="390"/>
        <v>Airport</v>
      </c>
      <c r="N2063" s="1">
        <f t="shared" si="395"/>
        <v>42565</v>
      </c>
      <c r="O2063" t="str">
        <f t="shared" si="391"/>
        <v>14-Jul-2016 → 14-Jul-2016</v>
      </c>
      <c r="P2063" t="str">
        <f t="shared" si="392"/>
        <v>14-Jul-2016</v>
      </c>
      <c r="Q2063" s="2">
        <f t="shared" si="393"/>
        <v>42565</v>
      </c>
      <c r="R2063" t="str">
        <f t="shared" si="394"/>
        <v>Normal</v>
      </c>
    </row>
    <row r="2064" spans="1:18" x14ac:dyDescent="0.35">
      <c r="A2064">
        <v>1065</v>
      </c>
      <c r="B2064" t="s">
        <v>6</v>
      </c>
      <c r="C2064">
        <f t="shared" si="384"/>
        <v>218</v>
      </c>
      <c r="D2064">
        <v>218</v>
      </c>
      <c r="E2064" t="s">
        <v>7</v>
      </c>
      <c r="F2064" s="1">
        <v>42681.82708333333</v>
      </c>
      <c r="G2064" s="1">
        <v>42681.863194444442</v>
      </c>
      <c r="H2064">
        <f t="shared" si="385"/>
        <v>19</v>
      </c>
      <c r="I2064" t="str">
        <f t="shared" si="386"/>
        <v>Monday</v>
      </c>
      <c r="J2064">
        <f t="shared" si="387"/>
        <v>52.000000001862645</v>
      </c>
      <c r="K2064" s="1">
        <f t="shared" si="388"/>
        <v>42681.863194444442</v>
      </c>
      <c r="L2064" t="str">
        <f t="shared" si="389"/>
        <v>Trip Completed</v>
      </c>
      <c r="M2064" t="str">
        <f t="shared" si="390"/>
        <v>Airport</v>
      </c>
      <c r="N2064" s="1">
        <f t="shared" si="395"/>
        <v>42681</v>
      </c>
      <c r="O2064" t="str">
        <f t="shared" si="391"/>
        <v>07-Nov-2016 → 07-Nov-2016</v>
      </c>
      <c r="P2064" t="str">
        <f t="shared" si="392"/>
        <v>07-Nov-2016</v>
      </c>
      <c r="Q2064" s="2">
        <f t="shared" si="393"/>
        <v>42681</v>
      </c>
      <c r="R2064" t="str">
        <f t="shared" si="394"/>
        <v>Holiday</v>
      </c>
    </row>
    <row r="2065" spans="1:18" x14ac:dyDescent="0.35">
      <c r="A2065">
        <v>1457</v>
      </c>
      <c r="B2065" t="s">
        <v>6</v>
      </c>
      <c r="C2065">
        <f t="shared" si="384"/>
        <v>218</v>
      </c>
      <c r="D2065">
        <v>218</v>
      </c>
      <c r="E2065" t="s">
        <v>7</v>
      </c>
      <c r="F2065" s="1">
        <v>42711.206944444442</v>
      </c>
      <c r="G2065" s="1">
        <v>42711.226388888892</v>
      </c>
      <c r="H2065">
        <f t="shared" si="385"/>
        <v>4</v>
      </c>
      <c r="I2065" t="str">
        <f t="shared" si="386"/>
        <v>Wednesday</v>
      </c>
      <c r="J2065">
        <f t="shared" si="387"/>
        <v>28.000000007450581</v>
      </c>
      <c r="K2065" s="1">
        <f t="shared" si="388"/>
        <v>42711.226388888892</v>
      </c>
      <c r="L2065" t="str">
        <f t="shared" si="389"/>
        <v>Trip Completed</v>
      </c>
      <c r="M2065" t="str">
        <f t="shared" si="390"/>
        <v>Airport</v>
      </c>
      <c r="N2065" s="1">
        <f t="shared" si="395"/>
        <v>42711</v>
      </c>
      <c r="O2065" t="str">
        <f t="shared" si="391"/>
        <v>07-Dec-2016 → 07-Dec-2016</v>
      </c>
      <c r="P2065" t="str">
        <f t="shared" si="392"/>
        <v>07-Dec-2016</v>
      </c>
      <c r="Q2065" s="2">
        <f t="shared" si="393"/>
        <v>42711</v>
      </c>
      <c r="R2065" t="str">
        <f t="shared" si="394"/>
        <v>Strike/Disruption (Vardah cyclone in Chennai)</v>
      </c>
    </row>
    <row r="2066" spans="1:18" x14ac:dyDescent="0.35">
      <c r="A2066">
        <v>3363</v>
      </c>
      <c r="B2066" t="s">
        <v>8</v>
      </c>
      <c r="C2066">
        <f t="shared" si="384"/>
        <v>218</v>
      </c>
      <c r="D2066">
        <v>218</v>
      </c>
      <c r="E2066" t="s">
        <v>7</v>
      </c>
      <c r="F2066" s="1">
        <v>42564.566793981481</v>
      </c>
      <c r="G2066" s="1">
        <v>42564.607199074075</v>
      </c>
      <c r="H2066">
        <f t="shared" si="385"/>
        <v>13</v>
      </c>
      <c r="I2066" t="str">
        <f t="shared" si="386"/>
        <v>Wednesday</v>
      </c>
      <c r="J2066">
        <f t="shared" si="387"/>
        <v>58.183333334745839</v>
      </c>
      <c r="K2066" s="1">
        <f t="shared" si="388"/>
        <v>42564.607199074075</v>
      </c>
      <c r="L2066" t="str">
        <f t="shared" si="389"/>
        <v>Trip Completed</v>
      </c>
      <c r="M2066" t="str">
        <f t="shared" si="390"/>
        <v>City</v>
      </c>
      <c r="N2066" s="1">
        <f t="shared" si="395"/>
        <v>42564</v>
      </c>
      <c r="O2066" t="str">
        <f t="shared" si="391"/>
        <v>13-Jul-2016 → 13-Jul-2016</v>
      </c>
      <c r="P2066" t="str">
        <f t="shared" si="392"/>
        <v>13-Jul-2016</v>
      </c>
      <c r="Q2066" s="2">
        <f t="shared" si="393"/>
        <v>42564</v>
      </c>
      <c r="R2066" t="str">
        <f t="shared" si="394"/>
        <v>Normal</v>
      </c>
    </row>
    <row r="2067" spans="1:18" x14ac:dyDescent="0.35">
      <c r="A2067">
        <v>3994</v>
      </c>
      <c r="B2067" t="s">
        <v>6</v>
      </c>
      <c r="C2067">
        <f t="shared" si="384"/>
        <v>218</v>
      </c>
      <c r="D2067">
        <v>218</v>
      </c>
      <c r="E2067" t="s">
        <v>7</v>
      </c>
      <c r="F2067" s="1">
        <v>42564.973194444443</v>
      </c>
      <c r="G2067" s="1">
        <v>42565.005196759259</v>
      </c>
      <c r="H2067">
        <f t="shared" si="385"/>
        <v>23</v>
      </c>
      <c r="I2067" t="str">
        <f t="shared" si="386"/>
        <v>Wednesday</v>
      </c>
      <c r="J2067">
        <f t="shared" si="387"/>
        <v>46.083333335118368</v>
      </c>
      <c r="K2067" s="1">
        <f t="shared" si="388"/>
        <v>42565.005196759259</v>
      </c>
      <c r="L2067" t="str">
        <f t="shared" si="389"/>
        <v>Trip Completed</v>
      </c>
      <c r="M2067" t="str">
        <f t="shared" si="390"/>
        <v>Airport</v>
      </c>
      <c r="N2067" s="1">
        <f t="shared" si="395"/>
        <v>42564</v>
      </c>
      <c r="O2067" t="str">
        <f t="shared" si="391"/>
        <v>13-Jul-2016 → 14-Jul-2016</v>
      </c>
      <c r="P2067" t="str">
        <f t="shared" si="392"/>
        <v>13-Jul-2016</v>
      </c>
      <c r="Q2067" s="2">
        <f t="shared" si="393"/>
        <v>42564</v>
      </c>
      <c r="R2067" t="str">
        <f t="shared" si="394"/>
        <v>Normal</v>
      </c>
    </row>
    <row r="2068" spans="1:18" x14ac:dyDescent="0.35">
      <c r="A2068">
        <v>4340</v>
      </c>
      <c r="B2068" t="s">
        <v>8</v>
      </c>
      <c r="C2068">
        <f t="shared" si="384"/>
        <v>218</v>
      </c>
      <c r="D2068">
        <v>218</v>
      </c>
      <c r="E2068" t="s">
        <v>7</v>
      </c>
      <c r="F2068" s="1">
        <v>42565.301203703704</v>
      </c>
      <c r="G2068" s="1">
        <v>42565.338391203702</v>
      </c>
      <c r="H2068">
        <f t="shared" si="385"/>
        <v>7</v>
      </c>
      <c r="I2068" t="str">
        <f t="shared" si="386"/>
        <v>Thursday</v>
      </c>
      <c r="J2068">
        <f t="shared" si="387"/>
        <v>53.549999997485429</v>
      </c>
      <c r="K2068" s="1">
        <f t="shared" si="388"/>
        <v>42565.338391203702</v>
      </c>
      <c r="L2068" t="str">
        <f t="shared" si="389"/>
        <v>Trip Completed</v>
      </c>
      <c r="M2068" t="str">
        <f t="shared" si="390"/>
        <v>City</v>
      </c>
      <c r="N2068" s="1">
        <f t="shared" si="395"/>
        <v>42565</v>
      </c>
      <c r="O2068" t="str">
        <f t="shared" si="391"/>
        <v>14-Jul-2016 → 14-Jul-2016</v>
      </c>
      <c r="P2068" t="str">
        <f t="shared" si="392"/>
        <v>14-Jul-2016</v>
      </c>
      <c r="Q2068" s="2">
        <f t="shared" si="393"/>
        <v>42565</v>
      </c>
      <c r="R2068" t="str">
        <f t="shared" si="394"/>
        <v>Normal</v>
      </c>
    </row>
    <row r="2069" spans="1:18" x14ac:dyDescent="0.35">
      <c r="A2069">
        <v>4902</v>
      </c>
      <c r="B2069" t="s">
        <v>8</v>
      </c>
      <c r="C2069">
        <f t="shared" si="384"/>
        <v>218</v>
      </c>
      <c r="D2069">
        <v>218</v>
      </c>
      <c r="E2069" t="s">
        <v>7</v>
      </c>
      <c r="F2069" s="1">
        <v>42565.752569444441</v>
      </c>
      <c r="G2069" s="1">
        <v>42565.799699074072</v>
      </c>
      <c r="H2069">
        <f t="shared" si="385"/>
        <v>18</v>
      </c>
      <c r="I2069" t="str">
        <f t="shared" si="386"/>
        <v>Thursday</v>
      </c>
      <c r="J2069">
        <f t="shared" si="387"/>
        <v>67.866666668560356</v>
      </c>
      <c r="K2069" s="1">
        <f t="shared" si="388"/>
        <v>42565.799699074072</v>
      </c>
      <c r="L2069" t="str">
        <f t="shared" si="389"/>
        <v>Trip Completed</v>
      </c>
      <c r="M2069" t="str">
        <f t="shared" si="390"/>
        <v>City</v>
      </c>
      <c r="N2069" s="1">
        <f t="shared" si="395"/>
        <v>42565</v>
      </c>
      <c r="O2069" t="str">
        <f t="shared" si="391"/>
        <v>14-Jul-2016 → 14-Jul-2016</v>
      </c>
      <c r="P2069" t="str">
        <f t="shared" si="392"/>
        <v>14-Jul-2016</v>
      </c>
      <c r="Q2069" s="2">
        <f t="shared" si="393"/>
        <v>42565</v>
      </c>
      <c r="R2069" t="str">
        <f t="shared" si="394"/>
        <v>Normal</v>
      </c>
    </row>
    <row r="2070" spans="1:18" x14ac:dyDescent="0.35">
      <c r="A2070">
        <v>5360</v>
      </c>
      <c r="B2070" t="s">
        <v>6</v>
      </c>
      <c r="C2070">
        <f t="shared" si="384"/>
        <v>218</v>
      </c>
      <c r="D2070">
        <v>218</v>
      </c>
      <c r="E2070" t="s">
        <v>7</v>
      </c>
      <c r="F2070" s="1">
        <v>42565.971701388888</v>
      </c>
      <c r="G2070" s="1">
        <v>42565.998900462961</v>
      </c>
      <c r="H2070">
        <f t="shared" si="385"/>
        <v>23</v>
      </c>
      <c r="I2070" t="str">
        <f t="shared" si="386"/>
        <v>Thursday</v>
      </c>
      <c r="J2070">
        <f t="shared" si="387"/>
        <v>39.166666665114462</v>
      </c>
      <c r="K2070" s="1">
        <f t="shared" si="388"/>
        <v>42565.998900462961</v>
      </c>
      <c r="L2070" t="str">
        <f t="shared" si="389"/>
        <v>Trip Completed</v>
      </c>
      <c r="M2070" t="str">
        <f t="shared" si="390"/>
        <v>Airport</v>
      </c>
      <c r="N2070" s="1">
        <f t="shared" si="395"/>
        <v>42565</v>
      </c>
      <c r="O2070" t="str">
        <f t="shared" si="391"/>
        <v>14-Jul-2016 → 14-Jul-2016</v>
      </c>
      <c r="P2070" t="str">
        <f t="shared" si="392"/>
        <v>14-Jul-2016</v>
      </c>
      <c r="Q2070" s="2">
        <f t="shared" si="393"/>
        <v>42565</v>
      </c>
      <c r="R2070" t="str">
        <f t="shared" si="394"/>
        <v>Normal</v>
      </c>
    </row>
    <row r="2071" spans="1:18" x14ac:dyDescent="0.35">
      <c r="A2071">
        <v>5665</v>
      </c>
      <c r="B2071" t="s">
        <v>8</v>
      </c>
      <c r="C2071">
        <f t="shared" si="384"/>
        <v>218</v>
      </c>
      <c r="D2071">
        <v>218</v>
      </c>
      <c r="E2071" t="s">
        <v>7</v>
      </c>
      <c r="F2071" s="1">
        <v>42566.293900462966</v>
      </c>
      <c r="G2071" s="1">
        <v>42566.335462962961</v>
      </c>
      <c r="H2071">
        <f t="shared" si="385"/>
        <v>7</v>
      </c>
      <c r="I2071" t="str">
        <f t="shared" si="386"/>
        <v>Friday</v>
      </c>
      <c r="J2071">
        <f t="shared" si="387"/>
        <v>59.849999992875382</v>
      </c>
      <c r="K2071" s="1">
        <f t="shared" si="388"/>
        <v>42566.335462962961</v>
      </c>
      <c r="L2071" t="str">
        <f t="shared" si="389"/>
        <v>Trip Completed</v>
      </c>
      <c r="M2071" t="str">
        <f t="shared" si="390"/>
        <v>City</v>
      </c>
      <c r="N2071" s="1">
        <f t="shared" si="395"/>
        <v>42566</v>
      </c>
      <c r="O2071" t="str">
        <f t="shared" si="391"/>
        <v>15-Jul-2016 → 15-Jul-2016</v>
      </c>
      <c r="P2071" t="str">
        <f t="shared" si="392"/>
        <v>15-Jul-2016</v>
      </c>
      <c r="Q2071" s="2">
        <f t="shared" si="393"/>
        <v>42566</v>
      </c>
      <c r="R2071" t="str">
        <f t="shared" si="394"/>
        <v>Normal</v>
      </c>
    </row>
    <row r="2072" spans="1:18" x14ac:dyDescent="0.35">
      <c r="A2072">
        <v>5977</v>
      </c>
      <c r="B2072" t="s">
        <v>8</v>
      </c>
      <c r="C2072">
        <f t="shared" si="384"/>
        <v>218</v>
      </c>
      <c r="D2072">
        <v>218</v>
      </c>
      <c r="E2072" t="s">
        <v>7</v>
      </c>
      <c r="F2072" s="1">
        <v>42566.477465277778</v>
      </c>
      <c r="G2072" s="1">
        <v>42566.502951388888</v>
      </c>
      <c r="H2072">
        <f t="shared" si="385"/>
        <v>11</v>
      </c>
      <c r="I2072" t="str">
        <f t="shared" si="386"/>
        <v>Friday</v>
      </c>
      <c r="J2072">
        <f t="shared" si="387"/>
        <v>36.699999998090789</v>
      </c>
      <c r="K2072" s="1">
        <f t="shared" si="388"/>
        <v>42566.502951388888</v>
      </c>
      <c r="L2072" t="str">
        <f t="shared" si="389"/>
        <v>Trip Completed</v>
      </c>
      <c r="M2072" t="str">
        <f t="shared" si="390"/>
        <v>City</v>
      </c>
      <c r="N2072" s="1">
        <f t="shared" si="395"/>
        <v>42566</v>
      </c>
      <c r="O2072" t="str">
        <f t="shared" si="391"/>
        <v>15-Jul-2016 → 15-Jul-2016</v>
      </c>
      <c r="P2072" t="str">
        <f t="shared" si="392"/>
        <v>15-Jul-2016</v>
      </c>
      <c r="Q2072" s="2">
        <f t="shared" si="393"/>
        <v>42566</v>
      </c>
      <c r="R2072" t="str">
        <f t="shared" si="394"/>
        <v>Normal</v>
      </c>
    </row>
    <row r="2073" spans="1:18" x14ac:dyDescent="0.35">
      <c r="A2073">
        <v>6742</v>
      </c>
      <c r="B2073" t="s">
        <v>8</v>
      </c>
      <c r="C2073">
        <f t="shared" si="384"/>
        <v>218</v>
      </c>
      <c r="D2073">
        <v>218</v>
      </c>
      <c r="E2073" t="s">
        <v>7</v>
      </c>
      <c r="F2073" s="1">
        <v>42566.984953703701</v>
      </c>
      <c r="G2073" s="1">
        <v>42567.02752314815</v>
      </c>
      <c r="H2073">
        <f t="shared" si="385"/>
        <v>23</v>
      </c>
      <c r="I2073" t="str">
        <f t="shared" si="386"/>
        <v>Friday</v>
      </c>
      <c r="J2073">
        <f t="shared" si="387"/>
        <v>61.300000007031485</v>
      </c>
      <c r="K2073" s="1">
        <f t="shared" si="388"/>
        <v>42567.02752314815</v>
      </c>
      <c r="L2073" t="str">
        <f t="shared" si="389"/>
        <v>Trip Completed</v>
      </c>
      <c r="M2073" t="str">
        <f t="shared" si="390"/>
        <v>City</v>
      </c>
      <c r="N2073" s="1">
        <f t="shared" si="395"/>
        <v>42566</v>
      </c>
      <c r="O2073" t="str">
        <f t="shared" si="391"/>
        <v>15-Jul-2016 → 16-Jul-2016</v>
      </c>
      <c r="P2073" t="str">
        <f t="shared" si="392"/>
        <v>15-Jul-2016</v>
      </c>
      <c r="Q2073" s="2">
        <f t="shared" si="393"/>
        <v>42566</v>
      </c>
      <c r="R2073" t="str">
        <f t="shared" si="394"/>
        <v>Normal</v>
      </c>
    </row>
    <row r="2074" spans="1:18" x14ac:dyDescent="0.35">
      <c r="A2074">
        <v>280</v>
      </c>
      <c r="B2074" t="s">
        <v>6</v>
      </c>
      <c r="C2074">
        <f t="shared" si="384"/>
        <v>219</v>
      </c>
      <c r="D2074">
        <v>219</v>
      </c>
      <c r="E2074" t="s">
        <v>7</v>
      </c>
      <c r="F2074" s="1">
        <v>42681.295138888891</v>
      </c>
      <c r="G2074" s="1">
        <v>42681.320138888892</v>
      </c>
      <c r="H2074">
        <f t="shared" si="385"/>
        <v>7</v>
      </c>
      <c r="I2074" t="str">
        <f t="shared" si="386"/>
        <v>Monday</v>
      </c>
      <c r="J2074">
        <f t="shared" si="387"/>
        <v>36.000000002095476</v>
      </c>
      <c r="K2074" s="1">
        <f t="shared" si="388"/>
        <v>42681.320138888892</v>
      </c>
      <c r="L2074" t="str">
        <f t="shared" si="389"/>
        <v>Trip Completed</v>
      </c>
      <c r="M2074" t="str">
        <f t="shared" si="390"/>
        <v>Airport</v>
      </c>
      <c r="N2074" s="1">
        <f t="shared" si="395"/>
        <v>42681</v>
      </c>
      <c r="O2074" t="str">
        <f t="shared" si="391"/>
        <v>07-Nov-2016 → 07-Nov-2016</v>
      </c>
      <c r="P2074" t="str">
        <f t="shared" si="392"/>
        <v>07-Nov-2016</v>
      </c>
      <c r="Q2074" s="2">
        <f t="shared" si="393"/>
        <v>42681</v>
      </c>
      <c r="R2074" t="str">
        <f t="shared" si="394"/>
        <v>Holiday</v>
      </c>
    </row>
    <row r="2075" spans="1:18" x14ac:dyDescent="0.35">
      <c r="A2075">
        <v>475</v>
      </c>
      <c r="B2075" t="s">
        <v>6</v>
      </c>
      <c r="C2075">
        <f t="shared" si="384"/>
        <v>219</v>
      </c>
      <c r="D2075">
        <v>219</v>
      </c>
      <c r="E2075" t="s">
        <v>7</v>
      </c>
      <c r="F2075" s="1">
        <v>42681.39166666667</v>
      </c>
      <c r="G2075" s="1">
        <v>42681.431250000001</v>
      </c>
      <c r="H2075">
        <f t="shared" si="385"/>
        <v>9</v>
      </c>
      <c r="I2075" t="str">
        <f t="shared" si="386"/>
        <v>Monday</v>
      </c>
      <c r="J2075">
        <f t="shared" si="387"/>
        <v>56.999999997206032</v>
      </c>
      <c r="K2075" s="1">
        <f t="shared" si="388"/>
        <v>42681.431250000001</v>
      </c>
      <c r="L2075" t="str">
        <f t="shared" si="389"/>
        <v>Trip Completed</v>
      </c>
      <c r="M2075" t="str">
        <f t="shared" si="390"/>
        <v>Airport</v>
      </c>
      <c r="N2075" s="1">
        <f t="shared" si="395"/>
        <v>42681</v>
      </c>
      <c r="O2075" t="str">
        <f t="shared" si="391"/>
        <v>07-Nov-2016 → 07-Nov-2016</v>
      </c>
      <c r="P2075" t="str">
        <f t="shared" si="392"/>
        <v>07-Nov-2016</v>
      </c>
      <c r="Q2075" s="2">
        <f t="shared" si="393"/>
        <v>42681</v>
      </c>
      <c r="R2075" t="str">
        <f t="shared" si="394"/>
        <v>Holiday</v>
      </c>
    </row>
    <row r="2076" spans="1:18" x14ac:dyDescent="0.35">
      <c r="A2076">
        <v>1350</v>
      </c>
      <c r="B2076" t="s">
        <v>8</v>
      </c>
      <c r="C2076">
        <f t="shared" si="384"/>
        <v>219</v>
      </c>
      <c r="D2076">
        <v>219</v>
      </c>
      <c r="E2076" t="s">
        <v>7</v>
      </c>
      <c r="F2076" s="1">
        <v>42681.986111111109</v>
      </c>
      <c r="G2076" s="1">
        <v>42711.018055555556</v>
      </c>
      <c r="H2076">
        <f t="shared" si="385"/>
        <v>23</v>
      </c>
      <c r="I2076" t="str">
        <f t="shared" si="386"/>
        <v>Monday</v>
      </c>
      <c r="J2076">
        <f t="shared" si="387"/>
        <v>41806.00000000326</v>
      </c>
      <c r="K2076" s="1">
        <f t="shared" si="388"/>
        <v>42711.018055555556</v>
      </c>
      <c r="L2076" t="str">
        <f t="shared" si="389"/>
        <v>Trip Completed</v>
      </c>
      <c r="M2076" t="str">
        <f t="shared" si="390"/>
        <v>City</v>
      </c>
      <c r="N2076" s="1">
        <f t="shared" si="395"/>
        <v>42681</v>
      </c>
      <c r="O2076" t="str">
        <f t="shared" si="391"/>
        <v>07-Nov-2016 → 07-Dec-2016</v>
      </c>
      <c r="P2076" t="str">
        <f t="shared" si="392"/>
        <v>07-Nov-2016</v>
      </c>
      <c r="Q2076" s="2">
        <f t="shared" si="393"/>
        <v>42681</v>
      </c>
      <c r="R2076" t="str">
        <f t="shared" si="394"/>
        <v>Holiday</v>
      </c>
    </row>
    <row r="2077" spans="1:18" x14ac:dyDescent="0.35">
      <c r="A2077">
        <v>2707</v>
      </c>
      <c r="B2077" t="s">
        <v>6</v>
      </c>
      <c r="C2077">
        <f t="shared" si="384"/>
        <v>219</v>
      </c>
      <c r="D2077">
        <v>219</v>
      </c>
      <c r="E2077" t="s">
        <v>7</v>
      </c>
      <c r="F2077" s="1">
        <v>42564.054108796299</v>
      </c>
      <c r="G2077" s="1">
        <v>42564.108310185184</v>
      </c>
      <c r="H2077">
        <f t="shared" si="385"/>
        <v>1</v>
      </c>
      <c r="I2077" t="str">
        <f t="shared" si="386"/>
        <v>Wednesday</v>
      </c>
      <c r="J2077">
        <f t="shared" si="387"/>
        <v>78.049999993527308</v>
      </c>
      <c r="K2077" s="1">
        <f t="shared" si="388"/>
        <v>42564.108310185184</v>
      </c>
      <c r="L2077" t="str">
        <f t="shared" si="389"/>
        <v>Trip Completed</v>
      </c>
      <c r="M2077" t="str">
        <f t="shared" si="390"/>
        <v>Airport</v>
      </c>
      <c r="N2077" s="1">
        <f t="shared" si="395"/>
        <v>42564</v>
      </c>
      <c r="O2077" t="str">
        <f t="shared" si="391"/>
        <v>13-Jul-2016 → 13-Jul-2016</v>
      </c>
      <c r="P2077" t="str">
        <f t="shared" si="392"/>
        <v>13-Jul-2016</v>
      </c>
      <c r="Q2077" s="2">
        <f t="shared" si="393"/>
        <v>42564</v>
      </c>
      <c r="R2077" t="str">
        <f t="shared" si="394"/>
        <v>Normal</v>
      </c>
    </row>
    <row r="2078" spans="1:18" x14ac:dyDescent="0.35">
      <c r="A2078">
        <v>2928</v>
      </c>
      <c r="B2078" t="s">
        <v>6</v>
      </c>
      <c r="C2078">
        <f t="shared" si="384"/>
        <v>219</v>
      </c>
      <c r="D2078">
        <v>219</v>
      </c>
      <c r="E2078" t="s">
        <v>7</v>
      </c>
      <c r="F2078" s="1">
        <v>42564.268310185187</v>
      </c>
      <c r="G2078" s="1">
        <v>42564.304548611108</v>
      </c>
      <c r="H2078">
        <f t="shared" si="385"/>
        <v>6</v>
      </c>
      <c r="I2078" t="str">
        <f t="shared" si="386"/>
        <v>Wednesday</v>
      </c>
      <c r="J2078">
        <f t="shared" si="387"/>
        <v>52.183333325665444</v>
      </c>
      <c r="K2078" s="1">
        <f t="shared" si="388"/>
        <v>42564.304548611108</v>
      </c>
      <c r="L2078" t="str">
        <f t="shared" si="389"/>
        <v>Trip Completed</v>
      </c>
      <c r="M2078" t="str">
        <f t="shared" si="390"/>
        <v>Airport</v>
      </c>
      <c r="N2078" s="1">
        <f t="shared" si="395"/>
        <v>42564</v>
      </c>
      <c r="O2078" t="str">
        <f t="shared" si="391"/>
        <v>13-Jul-2016 → 13-Jul-2016</v>
      </c>
      <c r="P2078" t="str">
        <f t="shared" si="392"/>
        <v>13-Jul-2016</v>
      </c>
      <c r="Q2078" s="2">
        <f t="shared" si="393"/>
        <v>42564</v>
      </c>
      <c r="R2078" t="str">
        <f t="shared" si="394"/>
        <v>Normal</v>
      </c>
    </row>
    <row r="2079" spans="1:18" x14ac:dyDescent="0.35">
      <c r="A2079">
        <v>4534</v>
      </c>
      <c r="B2079" t="s">
        <v>8</v>
      </c>
      <c r="C2079">
        <f t="shared" si="384"/>
        <v>219</v>
      </c>
      <c r="D2079">
        <v>219</v>
      </c>
      <c r="E2079" t="s">
        <v>7</v>
      </c>
      <c r="F2079" s="1">
        <v>42565.39576388889</v>
      </c>
      <c r="G2079" s="1">
        <v>42565.428194444445</v>
      </c>
      <c r="H2079">
        <f t="shared" si="385"/>
        <v>9</v>
      </c>
      <c r="I2079" t="str">
        <f t="shared" si="386"/>
        <v>Thursday</v>
      </c>
      <c r="J2079">
        <f t="shared" si="387"/>
        <v>46.699999999254942</v>
      </c>
      <c r="K2079" s="1">
        <f t="shared" si="388"/>
        <v>42565.428194444445</v>
      </c>
      <c r="L2079" t="str">
        <f t="shared" si="389"/>
        <v>Trip Completed</v>
      </c>
      <c r="M2079" t="str">
        <f t="shared" si="390"/>
        <v>City</v>
      </c>
      <c r="N2079" s="1">
        <f t="shared" si="395"/>
        <v>42565</v>
      </c>
      <c r="O2079" t="str">
        <f t="shared" si="391"/>
        <v>14-Jul-2016 → 14-Jul-2016</v>
      </c>
      <c r="P2079" t="str">
        <f t="shared" si="392"/>
        <v>14-Jul-2016</v>
      </c>
      <c r="Q2079" s="2">
        <f t="shared" si="393"/>
        <v>42565</v>
      </c>
      <c r="R2079" t="str">
        <f t="shared" si="394"/>
        <v>Normal</v>
      </c>
    </row>
    <row r="2080" spans="1:18" x14ac:dyDescent="0.35">
      <c r="A2080">
        <v>4715</v>
      </c>
      <c r="B2080" t="s">
        <v>8</v>
      </c>
      <c r="C2080">
        <f t="shared" si="384"/>
        <v>219</v>
      </c>
      <c r="D2080">
        <v>219</v>
      </c>
      <c r="E2080" t="s">
        <v>7</v>
      </c>
      <c r="F2080" s="1">
        <v>42565.557199074072</v>
      </c>
      <c r="G2080" s="1">
        <v>42565.602500000001</v>
      </c>
      <c r="H2080">
        <f t="shared" si="385"/>
        <v>13</v>
      </c>
      <c r="I2080" t="str">
        <f t="shared" si="386"/>
        <v>Thursday</v>
      </c>
      <c r="J2080">
        <f t="shared" si="387"/>
        <v>65.233333337819204</v>
      </c>
      <c r="K2080" s="1">
        <f t="shared" si="388"/>
        <v>42565.602500000001</v>
      </c>
      <c r="L2080" t="str">
        <f t="shared" si="389"/>
        <v>Trip Completed</v>
      </c>
      <c r="M2080" t="str">
        <f t="shared" si="390"/>
        <v>City</v>
      </c>
      <c r="N2080" s="1">
        <f t="shared" si="395"/>
        <v>42565</v>
      </c>
      <c r="O2080" t="str">
        <f t="shared" si="391"/>
        <v>14-Jul-2016 → 14-Jul-2016</v>
      </c>
      <c r="P2080" t="str">
        <f t="shared" si="392"/>
        <v>14-Jul-2016</v>
      </c>
      <c r="Q2080" s="2">
        <f t="shared" si="393"/>
        <v>42565</v>
      </c>
      <c r="R2080" t="str">
        <f t="shared" si="394"/>
        <v>Normal</v>
      </c>
    </row>
    <row r="2081" spans="1:18" x14ac:dyDescent="0.35">
      <c r="A2081">
        <v>4814</v>
      </c>
      <c r="B2081" t="s">
        <v>6</v>
      </c>
      <c r="C2081">
        <f t="shared" si="384"/>
        <v>219</v>
      </c>
      <c r="D2081">
        <v>219</v>
      </c>
      <c r="E2081" t="s">
        <v>7</v>
      </c>
      <c r="F2081" s="1">
        <v>42565.720497685186</v>
      </c>
      <c r="G2081" s="1">
        <v>42565.749305555553</v>
      </c>
      <c r="H2081">
        <f t="shared" si="385"/>
        <v>17</v>
      </c>
      <c r="I2081" t="str">
        <f t="shared" si="386"/>
        <v>Thursday</v>
      </c>
      <c r="J2081">
        <f t="shared" si="387"/>
        <v>41.483333328505978</v>
      </c>
      <c r="K2081" s="1">
        <f t="shared" si="388"/>
        <v>42565.749305555553</v>
      </c>
      <c r="L2081" t="str">
        <f t="shared" si="389"/>
        <v>Trip Completed</v>
      </c>
      <c r="M2081" t="str">
        <f t="shared" si="390"/>
        <v>Airport</v>
      </c>
      <c r="N2081" s="1">
        <f t="shared" si="395"/>
        <v>42565</v>
      </c>
      <c r="O2081" t="str">
        <f t="shared" si="391"/>
        <v>14-Jul-2016 → 14-Jul-2016</v>
      </c>
      <c r="P2081" t="str">
        <f t="shared" si="392"/>
        <v>14-Jul-2016</v>
      </c>
      <c r="Q2081" s="2">
        <f t="shared" si="393"/>
        <v>42565</v>
      </c>
      <c r="R2081" t="str">
        <f t="shared" si="394"/>
        <v>Normal</v>
      </c>
    </row>
    <row r="2082" spans="1:18" x14ac:dyDescent="0.35">
      <c r="A2082">
        <v>5878</v>
      </c>
      <c r="B2082" t="s">
        <v>8</v>
      </c>
      <c r="C2082">
        <f t="shared" si="384"/>
        <v>219</v>
      </c>
      <c r="D2082">
        <v>219</v>
      </c>
      <c r="E2082" t="s">
        <v>7</v>
      </c>
      <c r="F2082" s="1">
        <v>42566.398310185185</v>
      </c>
      <c r="G2082" s="1">
        <v>42566.437800925924</v>
      </c>
      <c r="H2082">
        <f t="shared" si="385"/>
        <v>9</v>
      </c>
      <c r="I2082" t="str">
        <f t="shared" si="386"/>
        <v>Friday</v>
      </c>
      <c r="J2082">
        <f t="shared" si="387"/>
        <v>56.866666664136574</v>
      </c>
      <c r="K2082" s="1">
        <f t="shared" si="388"/>
        <v>42566.437800925924</v>
      </c>
      <c r="L2082" t="str">
        <f t="shared" si="389"/>
        <v>Trip Completed</v>
      </c>
      <c r="M2082" t="str">
        <f t="shared" si="390"/>
        <v>City</v>
      </c>
      <c r="N2082" s="1">
        <f t="shared" si="395"/>
        <v>42566</v>
      </c>
      <c r="O2082" t="str">
        <f t="shared" si="391"/>
        <v>15-Jul-2016 → 15-Jul-2016</v>
      </c>
      <c r="P2082" t="str">
        <f t="shared" si="392"/>
        <v>15-Jul-2016</v>
      </c>
      <c r="Q2082" s="2">
        <f t="shared" si="393"/>
        <v>42566</v>
      </c>
      <c r="R2082" t="str">
        <f t="shared" si="394"/>
        <v>Normal</v>
      </c>
    </row>
    <row r="2083" spans="1:18" x14ac:dyDescent="0.35">
      <c r="A2083">
        <v>6076</v>
      </c>
      <c r="B2083" t="s">
        <v>6</v>
      </c>
      <c r="C2083">
        <f t="shared" si="384"/>
        <v>219</v>
      </c>
      <c r="D2083">
        <v>219</v>
      </c>
      <c r="E2083" t="s">
        <v>7</v>
      </c>
      <c r="F2083" s="1">
        <v>42566.592800925922</v>
      </c>
      <c r="G2083" s="1">
        <v>42566.614895833336</v>
      </c>
      <c r="H2083">
        <f t="shared" si="385"/>
        <v>14</v>
      </c>
      <c r="I2083" t="str">
        <f t="shared" si="386"/>
        <v>Friday</v>
      </c>
      <c r="J2083">
        <f t="shared" si="387"/>
        <v>31.81666667573154</v>
      </c>
      <c r="K2083" s="1">
        <f t="shared" si="388"/>
        <v>42566.614895833336</v>
      </c>
      <c r="L2083" t="str">
        <f t="shared" si="389"/>
        <v>Trip Completed</v>
      </c>
      <c r="M2083" t="str">
        <f t="shared" si="390"/>
        <v>Airport</v>
      </c>
      <c r="N2083" s="1">
        <f t="shared" si="395"/>
        <v>42566</v>
      </c>
      <c r="O2083" t="str">
        <f t="shared" si="391"/>
        <v>15-Jul-2016 → 15-Jul-2016</v>
      </c>
      <c r="P2083" t="str">
        <f t="shared" si="392"/>
        <v>15-Jul-2016</v>
      </c>
      <c r="Q2083" s="2">
        <f t="shared" si="393"/>
        <v>42566</v>
      </c>
      <c r="R2083" t="str">
        <f t="shared" si="394"/>
        <v>Normal</v>
      </c>
    </row>
    <row r="2084" spans="1:18" x14ac:dyDescent="0.35">
      <c r="A2084">
        <v>609</v>
      </c>
      <c r="B2084" t="s">
        <v>8</v>
      </c>
      <c r="C2084">
        <f t="shared" si="384"/>
        <v>220</v>
      </c>
      <c r="D2084">
        <v>220</v>
      </c>
      <c r="E2084" t="s">
        <v>7</v>
      </c>
      <c r="F2084" s="1">
        <v>42681.494444444441</v>
      </c>
      <c r="G2084" s="1">
        <v>42681.532638888886</v>
      </c>
      <c r="H2084">
        <f t="shared" si="385"/>
        <v>11</v>
      </c>
      <c r="I2084" t="str">
        <f t="shared" si="386"/>
        <v>Monday</v>
      </c>
      <c r="J2084">
        <f t="shared" si="387"/>
        <v>55.000000001164153</v>
      </c>
      <c r="K2084" s="1">
        <f t="shared" si="388"/>
        <v>42681.532638888886</v>
      </c>
      <c r="L2084" t="str">
        <f t="shared" si="389"/>
        <v>Trip Completed</v>
      </c>
      <c r="M2084" t="str">
        <f t="shared" si="390"/>
        <v>City</v>
      </c>
      <c r="N2084" s="1">
        <f t="shared" si="395"/>
        <v>42681</v>
      </c>
      <c r="O2084" t="str">
        <f t="shared" si="391"/>
        <v>07-Nov-2016 → 07-Nov-2016</v>
      </c>
      <c r="P2084" t="str">
        <f t="shared" si="392"/>
        <v>07-Nov-2016</v>
      </c>
      <c r="Q2084" s="2">
        <f t="shared" si="393"/>
        <v>42681</v>
      </c>
      <c r="R2084" t="str">
        <f t="shared" si="394"/>
        <v>Holiday</v>
      </c>
    </row>
    <row r="2085" spans="1:18" x14ac:dyDescent="0.35">
      <c r="A2085">
        <v>1414</v>
      </c>
      <c r="B2085" t="s">
        <v>6</v>
      </c>
      <c r="C2085">
        <f t="shared" si="384"/>
        <v>220</v>
      </c>
      <c r="D2085">
        <v>220</v>
      </c>
      <c r="E2085" t="s">
        <v>7</v>
      </c>
      <c r="F2085" s="1">
        <v>42711.142361111109</v>
      </c>
      <c r="G2085" s="1">
        <v>42711.189583333333</v>
      </c>
      <c r="H2085">
        <f t="shared" si="385"/>
        <v>3</v>
      </c>
      <c r="I2085" t="str">
        <f t="shared" si="386"/>
        <v>Wednesday</v>
      </c>
      <c r="J2085">
        <f t="shared" si="387"/>
        <v>68.000000001629815</v>
      </c>
      <c r="K2085" s="1">
        <f t="shared" si="388"/>
        <v>42711.189583333333</v>
      </c>
      <c r="L2085" t="str">
        <f t="shared" si="389"/>
        <v>Trip Completed</v>
      </c>
      <c r="M2085" t="str">
        <f t="shared" si="390"/>
        <v>Airport</v>
      </c>
      <c r="N2085" s="1">
        <f t="shared" si="395"/>
        <v>42711</v>
      </c>
      <c r="O2085" t="str">
        <f t="shared" si="391"/>
        <v>07-Dec-2016 → 07-Dec-2016</v>
      </c>
      <c r="P2085" t="str">
        <f t="shared" si="392"/>
        <v>07-Dec-2016</v>
      </c>
      <c r="Q2085" s="2">
        <f t="shared" si="393"/>
        <v>42711</v>
      </c>
      <c r="R2085" t="str">
        <f t="shared" si="394"/>
        <v>Strike/Disruption (Vardah cyclone in Chennai)</v>
      </c>
    </row>
    <row r="2086" spans="1:18" x14ac:dyDescent="0.35">
      <c r="A2086">
        <v>1713</v>
      </c>
      <c r="B2086" t="s">
        <v>6</v>
      </c>
      <c r="C2086">
        <f t="shared" si="384"/>
        <v>220</v>
      </c>
      <c r="D2086">
        <v>220</v>
      </c>
      <c r="E2086" t="s">
        <v>7</v>
      </c>
      <c r="F2086" s="1">
        <v>42711.338888888888</v>
      </c>
      <c r="G2086" s="1">
        <v>42711.364583333336</v>
      </c>
      <c r="H2086">
        <f t="shared" si="385"/>
        <v>8</v>
      </c>
      <c r="I2086" t="str">
        <f t="shared" si="386"/>
        <v>Wednesday</v>
      </c>
      <c r="J2086">
        <f t="shared" si="387"/>
        <v>37.000000005355105</v>
      </c>
      <c r="K2086" s="1">
        <f t="shared" si="388"/>
        <v>42711.364583333336</v>
      </c>
      <c r="L2086" t="str">
        <f t="shared" si="389"/>
        <v>Trip Completed</v>
      </c>
      <c r="M2086" t="str">
        <f t="shared" si="390"/>
        <v>Airport</v>
      </c>
      <c r="N2086" s="1">
        <f t="shared" si="395"/>
        <v>42711</v>
      </c>
      <c r="O2086" t="str">
        <f t="shared" si="391"/>
        <v>07-Dec-2016 → 07-Dec-2016</v>
      </c>
      <c r="P2086" t="str">
        <f t="shared" si="392"/>
        <v>07-Dec-2016</v>
      </c>
      <c r="Q2086" s="2">
        <f t="shared" si="393"/>
        <v>42711</v>
      </c>
      <c r="R2086" t="str">
        <f t="shared" si="394"/>
        <v>Strike/Disruption (Vardah cyclone in Chennai)</v>
      </c>
    </row>
    <row r="2087" spans="1:18" x14ac:dyDescent="0.35">
      <c r="A2087">
        <v>1991</v>
      </c>
      <c r="B2087" t="s">
        <v>8</v>
      </c>
      <c r="C2087">
        <f t="shared" si="384"/>
        <v>220</v>
      </c>
      <c r="D2087">
        <v>220</v>
      </c>
      <c r="E2087" t="s">
        <v>7</v>
      </c>
      <c r="F2087" s="1">
        <v>42711.522222222222</v>
      </c>
      <c r="G2087" s="1">
        <v>42711.556250000001</v>
      </c>
      <c r="H2087">
        <f t="shared" si="385"/>
        <v>12</v>
      </c>
      <c r="I2087" t="str">
        <f t="shared" si="386"/>
        <v>Wednesday</v>
      </c>
      <c r="J2087">
        <f t="shared" si="387"/>
        <v>49.000000002561137</v>
      </c>
      <c r="K2087" s="1">
        <f t="shared" si="388"/>
        <v>42711.556250000001</v>
      </c>
      <c r="L2087" t="str">
        <f t="shared" si="389"/>
        <v>Trip Completed</v>
      </c>
      <c r="M2087" t="str">
        <f t="shared" si="390"/>
        <v>City</v>
      </c>
      <c r="N2087" s="1">
        <f t="shared" si="395"/>
        <v>42711</v>
      </c>
      <c r="O2087" t="str">
        <f t="shared" si="391"/>
        <v>07-Dec-2016 → 07-Dec-2016</v>
      </c>
      <c r="P2087" t="str">
        <f t="shared" si="392"/>
        <v>07-Dec-2016</v>
      </c>
      <c r="Q2087" s="2">
        <f t="shared" si="393"/>
        <v>42711</v>
      </c>
      <c r="R2087" t="str">
        <f t="shared" si="394"/>
        <v>Strike/Disruption (Vardah cyclone in Chennai)</v>
      </c>
    </row>
    <row r="2088" spans="1:18" x14ac:dyDescent="0.35">
      <c r="A2088">
        <v>2082</v>
      </c>
      <c r="B2088" t="s">
        <v>6</v>
      </c>
      <c r="C2088">
        <f t="shared" si="384"/>
        <v>220</v>
      </c>
      <c r="D2088">
        <v>220</v>
      </c>
      <c r="E2088" t="s">
        <v>7</v>
      </c>
      <c r="F2088" s="1">
        <v>42711.654166666667</v>
      </c>
      <c r="G2088" s="1">
        <v>42711.693055555559</v>
      </c>
      <c r="H2088">
        <f t="shared" si="385"/>
        <v>15</v>
      </c>
      <c r="I2088" t="str">
        <f t="shared" si="386"/>
        <v>Wednesday</v>
      </c>
      <c r="J2088">
        <f t="shared" si="387"/>
        <v>56.000000004423782</v>
      </c>
      <c r="K2088" s="1">
        <f t="shared" si="388"/>
        <v>42711.693055555559</v>
      </c>
      <c r="L2088" t="str">
        <f t="shared" si="389"/>
        <v>Trip Completed</v>
      </c>
      <c r="M2088" t="str">
        <f t="shared" si="390"/>
        <v>Airport</v>
      </c>
      <c r="N2088" s="1">
        <f t="shared" si="395"/>
        <v>42711</v>
      </c>
      <c r="O2088" t="str">
        <f t="shared" si="391"/>
        <v>07-Dec-2016 → 07-Dec-2016</v>
      </c>
      <c r="P2088" t="str">
        <f t="shared" si="392"/>
        <v>07-Dec-2016</v>
      </c>
      <c r="Q2088" s="2">
        <f t="shared" si="393"/>
        <v>42711</v>
      </c>
      <c r="R2088" t="str">
        <f t="shared" si="394"/>
        <v>Strike/Disruption (Vardah cyclone in Chennai)</v>
      </c>
    </row>
    <row r="2089" spans="1:18" x14ac:dyDescent="0.35">
      <c r="A2089">
        <v>2798</v>
      </c>
      <c r="B2089" t="s">
        <v>8</v>
      </c>
      <c r="C2089">
        <f t="shared" si="384"/>
        <v>220</v>
      </c>
      <c r="D2089">
        <v>220</v>
      </c>
      <c r="E2089" t="s">
        <v>7</v>
      </c>
      <c r="F2089" s="1">
        <v>42564.202349537038</v>
      </c>
      <c r="G2089" s="1">
        <v>42564.226064814815</v>
      </c>
      <c r="H2089">
        <f t="shared" si="385"/>
        <v>4</v>
      </c>
      <c r="I2089" t="str">
        <f t="shared" si="386"/>
        <v>Wednesday</v>
      </c>
      <c r="J2089">
        <f t="shared" si="387"/>
        <v>34.149999999208376</v>
      </c>
      <c r="K2089" s="1">
        <f t="shared" si="388"/>
        <v>42564.226064814815</v>
      </c>
      <c r="L2089" t="str">
        <f t="shared" si="389"/>
        <v>Trip Completed</v>
      </c>
      <c r="M2089" t="str">
        <f t="shared" si="390"/>
        <v>City</v>
      </c>
      <c r="N2089" s="1">
        <f t="shared" si="395"/>
        <v>42564</v>
      </c>
      <c r="O2089" t="str">
        <f t="shared" si="391"/>
        <v>13-Jul-2016 → 13-Jul-2016</v>
      </c>
      <c r="P2089" t="str">
        <f t="shared" si="392"/>
        <v>13-Jul-2016</v>
      </c>
      <c r="Q2089" s="2">
        <f t="shared" si="393"/>
        <v>42564</v>
      </c>
      <c r="R2089" t="str">
        <f t="shared" si="394"/>
        <v>Normal</v>
      </c>
    </row>
    <row r="2090" spans="1:18" x14ac:dyDescent="0.35">
      <c r="A2090">
        <v>3763</v>
      </c>
      <c r="B2090" t="s">
        <v>8</v>
      </c>
      <c r="C2090">
        <f t="shared" si="384"/>
        <v>220</v>
      </c>
      <c r="D2090">
        <v>220</v>
      </c>
      <c r="E2090" t="s">
        <v>7</v>
      </c>
      <c r="F2090" s="1">
        <v>42564.858067129629</v>
      </c>
      <c r="G2090" s="1">
        <v>42564.902233796296</v>
      </c>
      <c r="H2090">
        <f t="shared" si="385"/>
        <v>20</v>
      </c>
      <c r="I2090" t="str">
        <f t="shared" si="386"/>
        <v>Wednesday</v>
      </c>
      <c r="J2090">
        <f t="shared" si="387"/>
        <v>63.599999999860302</v>
      </c>
      <c r="K2090" s="1">
        <f t="shared" si="388"/>
        <v>42564.902233796296</v>
      </c>
      <c r="L2090" t="str">
        <f t="shared" si="389"/>
        <v>Trip Completed</v>
      </c>
      <c r="M2090" t="str">
        <f t="shared" si="390"/>
        <v>City</v>
      </c>
      <c r="N2090" s="1">
        <f t="shared" si="395"/>
        <v>42564</v>
      </c>
      <c r="O2090" t="str">
        <f t="shared" si="391"/>
        <v>13-Jul-2016 → 13-Jul-2016</v>
      </c>
      <c r="P2090" t="str">
        <f t="shared" si="392"/>
        <v>13-Jul-2016</v>
      </c>
      <c r="Q2090" s="2">
        <f t="shared" si="393"/>
        <v>42564</v>
      </c>
      <c r="R2090" t="str">
        <f t="shared" si="394"/>
        <v>Normal</v>
      </c>
    </row>
    <row r="2091" spans="1:18" x14ac:dyDescent="0.35">
      <c r="A2091">
        <v>4091</v>
      </c>
      <c r="B2091" t="s">
        <v>6</v>
      </c>
      <c r="C2091">
        <f t="shared" si="384"/>
        <v>220</v>
      </c>
      <c r="D2091">
        <v>220</v>
      </c>
      <c r="E2091" t="s">
        <v>7</v>
      </c>
      <c r="F2091" s="1">
        <v>42565.125231481485</v>
      </c>
      <c r="G2091" s="1">
        <v>42565.15048611111</v>
      </c>
      <c r="H2091">
        <f t="shared" si="385"/>
        <v>3</v>
      </c>
      <c r="I2091" t="str">
        <f t="shared" si="386"/>
        <v>Thursday</v>
      </c>
      <c r="J2091">
        <f t="shared" si="387"/>
        <v>36.366666660178453</v>
      </c>
      <c r="K2091" s="1">
        <f t="shared" si="388"/>
        <v>42565.15048611111</v>
      </c>
      <c r="L2091" t="str">
        <f t="shared" si="389"/>
        <v>Trip Completed</v>
      </c>
      <c r="M2091" t="str">
        <f t="shared" si="390"/>
        <v>Airport</v>
      </c>
      <c r="N2091" s="1">
        <f t="shared" si="395"/>
        <v>42565</v>
      </c>
      <c r="O2091" t="str">
        <f t="shared" si="391"/>
        <v>14-Jul-2016 → 14-Jul-2016</v>
      </c>
      <c r="P2091" t="str">
        <f t="shared" si="392"/>
        <v>14-Jul-2016</v>
      </c>
      <c r="Q2091" s="2">
        <f t="shared" si="393"/>
        <v>42565</v>
      </c>
      <c r="R2091" t="str">
        <f t="shared" si="394"/>
        <v>Normal</v>
      </c>
    </row>
    <row r="2092" spans="1:18" x14ac:dyDescent="0.35">
      <c r="A2092">
        <v>4372</v>
      </c>
      <c r="B2092" t="s">
        <v>8</v>
      </c>
      <c r="C2092">
        <f t="shared" si="384"/>
        <v>220</v>
      </c>
      <c r="D2092">
        <v>220</v>
      </c>
      <c r="E2092" t="s">
        <v>7</v>
      </c>
      <c r="F2092" s="1">
        <v>42565.31449074074</v>
      </c>
      <c r="G2092" s="1">
        <v>42565.367997685185</v>
      </c>
      <c r="H2092">
        <f t="shared" si="385"/>
        <v>7</v>
      </c>
      <c r="I2092" t="str">
        <f t="shared" si="386"/>
        <v>Thursday</v>
      </c>
      <c r="J2092">
        <f t="shared" si="387"/>
        <v>77.050000000745058</v>
      </c>
      <c r="K2092" s="1">
        <f t="shared" si="388"/>
        <v>42565.367997685185</v>
      </c>
      <c r="L2092" t="str">
        <f t="shared" si="389"/>
        <v>Trip Completed</v>
      </c>
      <c r="M2092" t="str">
        <f t="shared" si="390"/>
        <v>City</v>
      </c>
      <c r="N2092" s="1">
        <f t="shared" si="395"/>
        <v>42565</v>
      </c>
      <c r="O2092" t="str">
        <f t="shared" si="391"/>
        <v>14-Jul-2016 → 14-Jul-2016</v>
      </c>
      <c r="P2092" t="str">
        <f t="shared" si="392"/>
        <v>14-Jul-2016</v>
      </c>
      <c r="Q2092" s="2">
        <f t="shared" si="393"/>
        <v>42565</v>
      </c>
      <c r="R2092" t="str">
        <f t="shared" si="394"/>
        <v>Normal</v>
      </c>
    </row>
    <row r="2093" spans="1:18" x14ac:dyDescent="0.35">
      <c r="A2093">
        <v>4609</v>
      </c>
      <c r="B2093" t="s">
        <v>8</v>
      </c>
      <c r="C2093">
        <f t="shared" si="384"/>
        <v>220</v>
      </c>
      <c r="D2093">
        <v>220</v>
      </c>
      <c r="E2093" t="s">
        <v>7</v>
      </c>
      <c r="F2093" s="1">
        <v>42565.434988425928</v>
      </c>
      <c r="G2093" s="1">
        <v>42565.480775462966</v>
      </c>
      <c r="H2093">
        <f t="shared" si="385"/>
        <v>10</v>
      </c>
      <c r="I2093" t="str">
        <f t="shared" si="386"/>
        <v>Thursday</v>
      </c>
      <c r="J2093">
        <f t="shared" si="387"/>
        <v>65.933333333814517</v>
      </c>
      <c r="K2093" s="1">
        <f t="shared" si="388"/>
        <v>42565.480775462966</v>
      </c>
      <c r="L2093" t="str">
        <f t="shared" si="389"/>
        <v>Trip Completed</v>
      </c>
      <c r="M2093" t="str">
        <f t="shared" si="390"/>
        <v>City</v>
      </c>
      <c r="N2093" s="1">
        <f t="shared" si="395"/>
        <v>42565</v>
      </c>
      <c r="O2093" t="str">
        <f t="shared" si="391"/>
        <v>14-Jul-2016 → 14-Jul-2016</v>
      </c>
      <c r="P2093" t="str">
        <f t="shared" si="392"/>
        <v>14-Jul-2016</v>
      </c>
      <c r="Q2093" s="2">
        <f t="shared" si="393"/>
        <v>42565</v>
      </c>
      <c r="R2093" t="str">
        <f t="shared" si="394"/>
        <v>Normal</v>
      </c>
    </row>
    <row r="2094" spans="1:18" x14ac:dyDescent="0.35">
      <c r="A2094">
        <v>4949</v>
      </c>
      <c r="B2094" t="s">
        <v>6</v>
      </c>
      <c r="C2094">
        <f t="shared" si="384"/>
        <v>220</v>
      </c>
      <c r="D2094">
        <v>220</v>
      </c>
      <c r="E2094" t="s">
        <v>7</v>
      </c>
      <c r="F2094" s="1">
        <v>42565.769780092596</v>
      </c>
      <c r="G2094" s="1">
        <v>42565.790567129632</v>
      </c>
      <c r="H2094">
        <f t="shared" si="385"/>
        <v>18</v>
      </c>
      <c r="I2094" t="str">
        <f t="shared" si="386"/>
        <v>Thursday</v>
      </c>
      <c r="J2094">
        <f t="shared" si="387"/>
        <v>29.933333331719041</v>
      </c>
      <c r="K2094" s="1">
        <f t="shared" si="388"/>
        <v>42565.790567129632</v>
      </c>
      <c r="L2094" t="str">
        <f t="shared" si="389"/>
        <v>Trip Completed</v>
      </c>
      <c r="M2094" t="str">
        <f t="shared" si="390"/>
        <v>Airport</v>
      </c>
      <c r="N2094" s="1">
        <f t="shared" si="395"/>
        <v>42565</v>
      </c>
      <c r="O2094" t="str">
        <f t="shared" si="391"/>
        <v>14-Jul-2016 → 14-Jul-2016</v>
      </c>
      <c r="P2094" t="str">
        <f t="shared" si="392"/>
        <v>14-Jul-2016</v>
      </c>
      <c r="Q2094" s="2">
        <f t="shared" si="393"/>
        <v>42565</v>
      </c>
      <c r="R2094" t="str">
        <f t="shared" si="394"/>
        <v>Normal</v>
      </c>
    </row>
    <row r="2095" spans="1:18" x14ac:dyDescent="0.35">
      <c r="A2095">
        <v>6004</v>
      </c>
      <c r="B2095" t="s">
        <v>6</v>
      </c>
      <c r="C2095">
        <f t="shared" si="384"/>
        <v>220</v>
      </c>
      <c r="D2095">
        <v>220</v>
      </c>
      <c r="E2095" t="s">
        <v>7</v>
      </c>
      <c r="F2095" s="1">
        <v>42566.508981481478</v>
      </c>
      <c r="G2095" s="1">
        <v>42566.559421296297</v>
      </c>
      <c r="H2095">
        <f t="shared" si="385"/>
        <v>12</v>
      </c>
      <c r="I2095" t="str">
        <f t="shared" si="386"/>
        <v>Friday</v>
      </c>
      <c r="J2095">
        <f t="shared" si="387"/>
        <v>72.633333338890225</v>
      </c>
      <c r="K2095" s="1">
        <f t="shared" si="388"/>
        <v>42566.559421296297</v>
      </c>
      <c r="L2095" t="str">
        <f t="shared" si="389"/>
        <v>Trip Completed</v>
      </c>
      <c r="M2095" t="str">
        <f t="shared" si="390"/>
        <v>Airport</v>
      </c>
      <c r="N2095" s="1">
        <f t="shared" si="395"/>
        <v>42566</v>
      </c>
      <c r="O2095" t="str">
        <f t="shared" si="391"/>
        <v>15-Jul-2016 → 15-Jul-2016</v>
      </c>
      <c r="P2095" t="str">
        <f t="shared" si="392"/>
        <v>15-Jul-2016</v>
      </c>
      <c r="Q2095" s="2">
        <f t="shared" si="393"/>
        <v>42566</v>
      </c>
      <c r="R2095" t="str">
        <f t="shared" si="394"/>
        <v>Normal</v>
      </c>
    </row>
    <row r="2096" spans="1:18" x14ac:dyDescent="0.35">
      <c r="A2096">
        <v>304</v>
      </c>
      <c r="B2096" t="s">
        <v>8</v>
      </c>
      <c r="C2096">
        <f t="shared" si="384"/>
        <v>221</v>
      </c>
      <c r="D2096">
        <v>221</v>
      </c>
      <c r="E2096" t="s">
        <v>7</v>
      </c>
      <c r="F2096" s="1">
        <v>42681.306250000001</v>
      </c>
      <c r="G2096" s="1">
        <v>42681.326388888891</v>
      </c>
      <c r="H2096">
        <f t="shared" si="385"/>
        <v>7</v>
      </c>
      <c r="I2096" t="str">
        <f t="shared" si="386"/>
        <v>Monday</v>
      </c>
      <c r="J2096">
        <f t="shared" si="387"/>
        <v>29.000000000232831</v>
      </c>
      <c r="K2096" s="1">
        <f t="shared" si="388"/>
        <v>42681.326388888891</v>
      </c>
      <c r="L2096" t="str">
        <f t="shared" si="389"/>
        <v>Trip Completed</v>
      </c>
      <c r="M2096" t="str">
        <f t="shared" si="390"/>
        <v>City</v>
      </c>
      <c r="N2096" s="1">
        <f t="shared" si="395"/>
        <v>42681</v>
      </c>
      <c r="O2096" t="str">
        <f t="shared" si="391"/>
        <v>07-Nov-2016 → 07-Nov-2016</v>
      </c>
      <c r="P2096" t="str">
        <f t="shared" si="392"/>
        <v>07-Nov-2016</v>
      </c>
      <c r="Q2096" s="2">
        <f t="shared" si="393"/>
        <v>42681</v>
      </c>
      <c r="R2096" t="str">
        <f t="shared" si="394"/>
        <v>Holiday</v>
      </c>
    </row>
    <row r="2097" spans="1:18" x14ac:dyDescent="0.35">
      <c r="A2097">
        <v>700</v>
      </c>
      <c r="B2097" t="s">
        <v>8</v>
      </c>
      <c r="C2097">
        <f t="shared" si="384"/>
        <v>221</v>
      </c>
      <c r="D2097">
        <v>221</v>
      </c>
      <c r="E2097" t="s">
        <v>7</v>
      </c>
      <c r="F2097" s="1">
        <v>42681.586805555555</v>
      </c>
      <c r="G2097" s="1">
        <v>42681.611111111109</v>
      </c>
      <c r="H2097">
        <f t="shared" si="385"/>
        <v>14</v>
      </c>
      <c r="I2097" t="str">
        <f t="shared" si="386"/>
        <v>Monday</v>
      </c>
      <c r="J2097">
        <f t="shared" si="387"/>
        <v>34.999999998835847</v>
      </c>
      <c r="K2097" s="1">
        <f t="shared" si="388"/>
        <v>42681.611111111109</v>
      </c>
      <c r="L2097" t="str">
        <f t="shared" si="389"/>
        <v>Trip Completed</v>
      </c>
      <c r="M2097" t="str">
        <f t="shared" si="390"/>
        <v>City</v>
      </c>
      <c r="N2097" s="1">
        <f t="shared" si="395"/>
        <v>42681</v>
      </c>
      <c r="O2097" t="str">
        <f t="shared" si="391"/>
        <v>07-Nov-2016 → 07-Nov-2016</v>
      </c>
      <c r="P2097" t="str">
        <f t="shared" si="392"/>
        <v>07-Nov-2016</v>
      </c>
      <c r="Q2097" s="2">
        <f t="shared" si="393"/>
        <v>42681</v>
      </c>
      <c r="R2097" t="str">
        <f t="shared" si="394"/>
        <v>Holiday</v>
      </c>
    </row>
    <row r="2098" spans="1:18" x14ac:dyDescent="0.35">
      <c r="A2098">
        <v>1708</v>
      </c>
      <c r="B2098" t="s">
        <v>6</v>
      </c>
      <c r="C2098">
        <f t="shared" si="384"/>
        <v>221</v>
      </c>
      <c r="D2098">
        <v>221</v>
      </c>
      <c r="E2098" t="s">
        <v>7</v>
      </c>
      <c r="F2098" s="1">
        <v>42711.340277777781</v>
      </c>
      <c r="G2098" s="1">
        <v>42711.36041666667</v>
      </c>
      <c r="H2098">
        <f t="shared" si="385"/>
        <v>8</v>
      </c>
      <c r="I2098" t="str">
        <f t="shared" si="386"/>
        <v>Wednesday</v>
      </c>
      <c r="J2098">
        <f t="shared" si="387"/>
        <v>29.000000000232831</v>
      </c>
      <c r="K2098" s="1">
        <f t="shared" si="388"/>
        <v>42711.36041666667</v>
      </c>
      <c r="L2098" t="str">
        <f t="shared" si="389"/>
        <v>Trip Completed</v>
      </c>
      <c r="M2098" t="str">
        <f t="shared" si="390"/>
        <v>Airport</v>
      </c>
      <c r="N2098" s="1">
        <f t="shared" si="395"/>
        <v>42711</v>
      </c>
      <c r="O2098" t="str">
        <f t="shared" si="391"/>
        <v>07-Dec-2016 → 07-Dec-2016</v>
      </c>
      <c r="P2098" t="str">
        <f t="shared" si="392"/>
        <v>07-Dec-2016</v>
      </c>
      <c r="Q2098" s="2">
        <f t="shared" si="393"/>
        <v>42711</v>
      </c>
      <c r="R2098" t="str">
        <f t="shared" si="394"/>
        <v>Strike/Disruption (Vardah cyclone in Chennai)</v>
      </c>
    </row>
    <row r="2099" spans="1:18" x14ac:dyDescent="0.35">
      <c r="A2099">
        <v>1918</v>
      </c>
      <c r="B2099" t="s">
        <v>8</v>
      </c>
      <c r="C2099">
        <f t="shared" si="384"/>
        <v>221</v>
      </c>
      <c r="D2099">
        <v>221</v>
      </c>
      <c r="E2099" t="s">
        <v>7</v>
      </c>
      <c r="F2099" s="1">
        <v>42711.455555555556</v>
      </c>
      <c r="G2099" s="1">
        <v>42711.506944444445</v>
      </c>
      <c r="H2099">
        <f t="shared" si="385"/>
        <v>10</v>
      </c>
      <c r="I2099" t="str">
        <f t="shared" si="386"/>
        <v>Wednesday</v>
      </c>
      <c r="J2099">
        <f t="shared" si="387"/>
        <v>74.000000000232831</v>
      </c>
      <c r="K2099" s="1">
        <f t="shared" si="388"/>
        <v>42711.506944444445</v>
      </c>
      <c r="L2099" t="str">
        <f t="shared" si="389"/>
        <v>Trip Completed</v>
      </c>
      <c r="M2099" t="str">
        <f t="shared" si="390"/>
        <v>City</v>
      </c>
      <c r="N2099" s="1">
        <f t="shared" si="395"/>
        <v>42711</v>
      </c>
      <c r="O2099" t="str">
        <f t="shared" si="391"/>
        <v>07-Dec-2016 → 07-Dec-2016</v>
      </c>
      <c r="P2099" t="str">
        <f t="shared" si="392"/>
        <v>07-Dec-2016</v>
      </c>
      <c r="Q2099" s="2">
        <f t="shared" si="393"/>
        <v>42711</v>
      </c>
      <c r="R2099" t="str">
        <f t="shared" si="394"/>
        <v>Strike/Disruption (Vardah cyclone in Chennai)</v>
      </c>
    </row>
    <row r="2100" spans="1:18" x14ac:dyDescent="0.35">
      <c r="A2100">
        <v>2067</v>
      </c>
      <c r="B2100" t="s">
        <v>6</v>
      </c>
      <c r="C2100">
        <f t="shared" si="384"/>
        <v>221</v>
      </c>
      <c r="D2100">
        <v>221</v>
      </c>
      <c r="E2100" t="s">
        <v>7</v>
      </c>
      <c r="F2100" s="1">
        <v>42711.634027777778</v>
      </c>
      <c r="G2100" s="1">
        <v>42711.676388888889</v>
      </c>
      <c r="H2100">
        <f t="shared" si="385"/>
        <v>15</v>
      </c>
      <c r="I2100" t="str">
        <f t="shared" si="386"/>
        <v>Wednesday</v>
      </c>
      <c r="J2100">
        <f t="shared" si="387"/>
        <v>60.999999999767169</v>
      </c>
      <c r="K2100" s="1">
        <f t="shared" si="388"/>
        <v>42711.676388888889</v>
      </c>
      <c r="L2100" t="str">
        <f t="shared" si="389"/>
        <v>Trip Completed</v>
      </c>
      <c r="M2100" t="str">
        <f t="shared" si="390"/>
        <v>Airport</v>
      </c>
      <c r="N2100" s="1">
        <f t="shared" si="395"/>
        <v>42711</v>
      </c>
      <c r="O2100" t="str">
        <f t="shared" si="391"/>
        <v>07-Dec-2016 → 07-Dec-2016</v>
      </c>
      <c r="P2100" t="str">
        <f t="shared" si="392"/>
        <v>07-Dec-2016</v>
      </c>
      <c r="Q2100" s="2">
        <f t="shared" si="393"/>
        <v>42711</v>
      </c>
      <c r="R2100" t="str">
        <f t="shared" si="394"/>
        <v>Strike/Disruption (Vardah cyclone in Chennai)</v>
      </c>
    </row>
    <row r="2101" spans="1:18" x14ac:dyDescent="0.35">
      <c r="A2101">
        <v>3632</v>
      </c>
      <c r="B2101" t="s">
        <v>8</v>
      </c>
      <c r="C2101">
        <f t="shared" si="384"/>
        <v>221</v>
      </c>
      <c r="D2101">
        <v>221</v>
      </c>
      <c r="E2101" t="s">
        <v>7</v>
      </c>
      <c r="F2101" s="1">
        <v>42564.793541666666</v>
      </c>
      <c r="G2101" s="1">
        <v>42564.838229166664</v>
      </c>
      <c r="H2101">
        <f t="shared" si="385"/>
        <v>19</v>
      </c>
      <c r="I2101" t="str">
        <f t="shared" si="386"/>
        <v>Wednesday</v>
      </c>
      <c r="J2101">
        <f t="shared" si="387"/>
        <v>64.349999997066334</v>
      </c>
      <c r="K2101" s="1">
        <f t="shared" si="388"/>
        <v>42564.838229166664</v>
      </c>
      <c r="L2101" t="str">
        <f t="shared" si="389"/>
        <v>Trip Completed</v>
      </c>
      <c r="M2101" t="str">
        <f t="shared" si="390"/>
        <v>City</v>
      </c>
      <c r="N2101" s="1">
        <f t="shared" si="395"/>
        <v>42564</v>
      </c>
      <c r="O2101" t="str">
        <f t="shared" si="391"/>
        <v>13-Jul-2016 → 13-Jul-2016</v>
      </c>
      <c r="P2101" t="str">
        <f t="shared" si="392"/>
        <v>13-Jul-2016</v>
      </c>
      <c r="Q2101" s="2">
        <f t="shared" si="393"/>
        <v>42564</v>
      </c>
      <c r="R2101" t="str">
        <f t="shared" si="394"/>
        <v>Normal</v>
      </c>
    </row>
    <row r="2102" spans="1:18" x14ac:dyDescent="0.35">
      <c r="A2102">
        <v>4332</v>
      </c>
      <c r="B2102" t="s">
        <v>8</v>
      </c>
      <c r="C2102">
        <f t="shared" si="384"/>
        <v>221</v>
      </c>
      <c r="D2102">
        <v>221</v>
      </c>
      <c r="E2102" t="s">
        <v>7</v>
      </c>
      <c r="F2102" s="1">
        <v>42565.299247685187</v>
      </c>
      <c r="G2102" s="1">
        <v>42565.338020833333</v>
      </c>
      <c r="H2102">
        <f t="shared" si="385"/>
        <v>7</v>
      </c>
      <c r="I2102" t="str">
        <f t="shared" si="386"/>
        <v>Thursday</v>
      </c>
      <c r="J2102">
        <f t="shared" si="387"/>
        <v>55.833333330228925</v>
      </c>
      <c r="K2102" s="1">
        <f t="shared" si="388"/>
        <v>42565.338020833333</v>
      </c>
      <c r="L2102" t="str">
        <f t="shared" si="389"/>
        <v>Trip Completed</v>
      </c>
      <c r="M2102" t="str">
        <f t="shared" si="390"/>
        <v>City</v>
      </c>
      <c r="N2102" s="1">
        <f t="shared" si="395"/>
        <v>42565</v>
      </c>
      <c r="O2102" t="str">
        <f t="shared" si="391"/>
        <v>14-Jul-2016 → 14-Jul-2016</v>
      </c>
      <c r="P2102" t="str">
        <f t="shared" si="392"/>
        <v>14-Jul-2016</v>
      </c>
      <c r="Q2102" s="2">
        <f t="shared" si="393"/>
        <v>42565</v>
      </c>
      <c r="R2102" t="str">
        <f t="shared" si="394"/>
        <v>Normal</v>
      </c>
    </row>
    <row r="2103" spans="1:18" x14ac:dyDescent="0.35">
      <c r="A2103">
        <v>4875</v>
      </c>
      <c r="B2103" t="s">
        <v>8</v>
      </c>
      <c r="C2103">
        <f t="shared" si="384"/>
        <v>221</v>
      </c>
      <c r="D2103">
        <v>221</v>
      </c>
      <c r="E2103" t="s">
        <v>7</v>
      </c>
      <c r="F2103" s="1">
        <v>42565.743333333332</v>
      </c>
      <c r="G2103" s="1">
        <v>42565.772048611114</v>
      </c>
      <c r="H2103">
        <f t="shared" si="385"/>
        <v>17</v>
      </c>
      <c r="I2103" t="str">
        <f t="shared" si="386"/>
        <v>Thursday</v>
      </c>
      <c r="J2103">
        <f t="shared" si="387"/>
        <v>41.350000005913898</v>
      </c>
      <c r="K2103" s="1">
        <f t="shared" si="388"/>
        <v>42565.772048611114</v>
      </c>
      <c r="L2103" t="str">
        <f t="shared" si="389"/>
        <v>Trip Completed</v>
      </c>
      <c r="M2103" t="str">
        <f t="shared" si="390"/>
        <v>City</v>
      </c>
      <c r="N2103" s="1">
        <f t="shared" si="395"/>
        <v>42565</v>
      </c>
      <c r="O2103" t="str">
        <f t="shared" si="391"/>
        <v>14-Jul-2016 → 14-Jul-2016</v>
      </c>
      <c r="P2103" t="str">
        <f t="shared" si="392"/>
        <v>14-Jul-2016</v>
      </c>
      <c r="Q2103" s="2">
        <f t="shared" si="393"/>
        <v>42565</v>
      </c>
      <c r="R2103" t="str">
        <f t="shared" si="394"/>
        <v>Normal</v>
      </c>
    </row>
    <row r="2104" spans="1:18" x14ac:dyDescent="0.35">
      <c r="A2104">
        <v>5108</v>
      </c>
      <c r="B2104" t="s">
        <v>8</v>
      </c>
      <c r="C2104">
        <f t="shared" si="384"/>
        <v>221</v>
      </c>
      <c r="D2104">
        <v>221</v>
      </c>
      <c r="E2104" t="s">
        <v>7</v>
      </c>
      <c r="F2104" s="1">
        <v>42565.836053240739</v>
      </c>
      <c r="G2104" s="1">
        <v>42565.854733796295</v>
      </c>
      <c r="H2104">
        <f t="shared" si="385"/>
        <v>20</v>
      </c>
      <c r="I2104" t="str">
        <f t="shared" si="386"/>
        <v>Thursday</v>
      </c>
      <c r="J2104">
        <f t="shared" si="387"/>
        <v>26.900000001769513</v>
      </c>
      <c r="K2104" s="1">
        <f t="shared" si="388"/>
        <v>42565.854733796295</v>
      </c>
      <c r="L2104" t="str">
        <f t="shared" si="389"/>
        <v>Trip Completed</v>
      </c>
      <c r="M2104" t="str">
        <f t="shared" si="390"/>
        <v>City</v>
      </c>
      <c r="N2104" s="1">
        <f t="shared" si="395"/>
        <v>42565</v>
      </c>
      <c r="O2104" t="str">
        <f t="shared" si="391"/>
        <v>14-Jul-2016 → 14-Jul-2016</v>
      </c>
      <c r="P2104" t="str">
        <f t="shared" si="392"/>
        <v>14-Jul-2016</v>
      </c>
      <c r="Q2104" s="2">
        <f t="shared" si="393"/>
        <v>42565</v>
      </c>
      <c r="R2104" t="str">
        <f t="shared" si="394"/>
        <v>Normal</v>
      </c>
    </row>
    <row r="2105" spans="1:18" x14ac:dyDescent="0.35">
      <c r="A2105">
        <v>5683</v>
      </c>
      <c r="B2105" t="s">
        <v>6</v>
      </c>
      <c r="C2105">
        <f t="shared" si="384"/>
        <v>221</v>
      </c>
      <c r="D2105">
        <v>221</v>
      </c>
      <c r="E2105" t="s">
        <v>7</v>
      </c>
      <c r="F2105" s="1">
        <v>42566.302731481483</v>
      </c>
      <c r="G2105" s="1">
        <v>42566.333449074074</v>
      </c>
      <c r="H2105">
        <f t="shared" si="385"/>
        <v>7</v>
      </c>
      <c r="I2105" t="str">
        <f t="shared" si="386"/>
        <v>Friday</v>
      </c>
      <c r="J2105">
        <f t="shared" si="387"/>
        <v>44.233333332231268</v>
      </c>
      <c r="K2105" s="1">
        <f t="shared" si="388"/>
        <v>42566.333449074074</v>
      </c>
      <c r="L2105" t="str">
        <f t="shared" si="389"/>
        <v>Trip Completed</v>
      </c>
      <c r="M2105" t="str">
        <f t="shared" si="390"/>
        <v>Airport</v>
      </c>
      <c r="N2105" s="1">
        <f t="shared" si="395"/>
        <v>42566</v>
      </c>
      <c r="O2105" t="str">
        <f t="shared" si="391"/>
        <v>15-Jul-2016 → 15-Jul-2016</v>
      </c>
      <c r="P2105" t="str">
        <f t="shared" si="392"/>
        <v>15-Jul-2016</v>
      </c>
      <c r="Q2105" s="2">
        <f t="shared" si="393"/>
        <v>42566</v>
      </c>
      <c r="R2105" t="str">
        <f t="shared" si="394"/>
        <v>Normal</v>
      </c>
    </row>
    <row r="2106" spans="1:18" x14ac:dyDescent="0.35">
      <c r="A2106">
        <v>5976</v>
      </c>
      <c r="B2106" t="s">
        <v>6</v>
      </c>
      <c r="C2106">
        <f t="shared" si="384"/>
        <v>221</v>
      </c>
      <c r="D2106">
        <v>221</v>
      </c>
      <c r="E2106" t="s">
        <v>7</v>
      </c>
      <c r="F2106" s="1">
        <v>42566.465439814812</v>
      </c>
      <c r="G2106" s="1">
        <v>42566.522430555553</v>
      </c>
      <c r="H2106">
        <f t="shared" si="385"/>
        <v>11</v>
      </c>
      <c r="I2106" t="str">
        <f t="shared" si="386"/>
        <v>Friday</v>
      </c>
      <c r="J2106">
        <f t="shared" si="387"/>
        <v>82.066666666651145</v>
      </c>
      <c r="K2106" s="1">
        <f t="shared" si="388"/>
        <v>42566.522430555553</v>
      </c>
      <c r="L2106" t="str">
        <f t="shared" si="389"/>
        <v>Trip Completed</v>
      </c>
      <c r="M2106" t="str">
        <f t="shared" si="390"/>
        <v>Airport</v>
      </c>
      <c r="N2106" s="1">
        <f t="shared" si="395"/>
        <v>42566</v>
      </c>
      <c r="O2106" t="str">
        <f t="shared" si="391"/>
        <v>15-Jul-2016 → 15-Jul-2016</v>
      </c>
      <c r="P2106" t="str">
        <f t="shared" si="392"/>
        <v>15-Jul-2016</v>
      </c>
      <c r="Q2106" s="2">
        <f t="shared" si="393"/>
        <v>42566</v>
      </c>
      <c r="R2106" t="str">
        <f t="shared" si="394"/>
        <v>Normal</v>
      </c>
    </row>
    <row r="2107" spans="1:18" x14ac:dyDescent="0.35">
      <c r="A2107">
        <v>6229</v>
      </c>
      <c r="B2107" t="s">
        <v>8</v>
      </c>
      <c r="C2107">
        <f t="shared" si="384"/>
        <v>221</v>
      </c>
      <c r="D2107">
        <v>221</v>
      </c>
      <c r="E2107" t="s">
        <v>7</v>
      </c>
      <c r="F2107" s="1">
        <v>42566.738425925927</v>
      </c>
      <c r="G2107" s="1">
        <v>42566.772083333337</v>
      </c>
      <c r="H2107">
        <f t="shared" si="385"/>
        <v>17</v>
      </c>
      <c r="I2107" t="str">
        <f t="shared" si="386"/>
        <v>Friday</v>
      </c>
      <c r="J2107">
        <f t="shared" si="387"/>
        <v>48.466666670283303</v>
      </c>
      <c r="K2107" s="1">
        <f t="shared" si="388"/>
        <v>42566.772083333337</v>
      </c>
      <c r="L2107" t="str">
        <f t="shared" si="389"/>
        <v>Trip Completed</v>
      </c>
      <c r="M2107" t="str">
        <f t="shared" si="390"/>
        <v>City</v>
      </c>
      <c r="N2107" s="1">
        <f t="shared" si="395"/>
        <v>42566</v>
      </c>
      <c r="O2107" t="str">
        <f t="shared" si="391"/>
        <v>15-Jul-2016 → 15-Jul-2016</v>
      </c>
      <c r="P2107" t="str">
        <f t="shared" si="392"/>
        <v>15-Jul-2016</v>
      </c>
      <c r="Q2107" s="2">
        <f t="shared" si="393"/>
        <v>42566</v>
      </c>
      <c r="R2107" t="str">
        <f t="shared" si="394"/>
        <v>Normal</v>
      </c>
    </row>
    <row r="2108" spans="1:18" x14ac:dyDescent="0.35">
      <c r="A2108">
        <v>6478</v>
      </c>
      <c r="B2108" t="s">
        <v>6</v>
      </c>
      <c r="C2108">
        <f t="shared" si="384"/>
        <v>221</v>
      </c>
      <c r="D2108">
        <v>221</v>
      </c>
      <c r="E2108" t="s">
        <v>7</v>
      </c>
      <c r="F2108" s="1">
        <v>42566.843078703707</v>
      </c>
      <c r="G2108" s="1">
        <v>42566.873703703706</v>
      </c>
      <c r="H2108">
        <f t="shared" si="385"/>
        <v>20</v>
      </c>
      <c r="I2108" t="str">
        <f t="shared" si="386"/>
        <v>Friday</v>
      </c>
      <c r="J2108">
        <f t="shared" si="387"/>
        <v>44.09999999916181</v>
      </c>
      <c r="K2108" s="1">
        <f t="shared" si="388"/>
        <v>42566.873703703706</v>
      </c>
      <c r="L2108" t="str">
        <f t="shared" si="389"/>
        <v>Trip Completed</v>
      </c>
      <c r="M2108" t="str">
        <f t="shared" si="390"/>
        <v>Airport</v>
      </c>
      <c r="N2108" s="1">
        <f t="shared" si="395"/>
        <v>42566</v>
      </c>
      <c r="O2108" t="str">
        <f t="shared" si="391"/>
        <v>15-Jul-2016 → 15-Jul-2016</v>
      </c>
      <c r="P2108" t="str">
        <f t="shared" si="392"/>
        <v>15-Jul-2016</v>
      </c>
      <c r="Q2108" s="2">
        <f t="shared" si="393"/>
        <v>42566</v>
      </c>
      <c r="R2108" t="str">
        <f t="shared" si="394"/>
        <v>Normal</v>
      </c>
    </row>
    <row r="2109" spans="1:18" x14ac:dyDescent="0.35">
      <c r="A2109">
        <v>1295</v>
      </c>
      <c r="B2109" t="s">
        <v>8</v>
      </c>
      <c r="C2109">
        <f t="shared" si="384"/>
        <v>222</v>
      </c>
      <c r="D2109">
        <v>222</v>
      </c>
      <c r="E2109" t="s">
        <v>7</v>
      </c>
      <c r="F2109" s="1">
        <v>42681.934027777781</v>
      </c>
      <c r="G2109" s="1">
        <v>42681.960416666669</v>
      </c>
      <c r="H2109">
        <f t="shared" si="385"/>
        <v>22</v>
      </c>
      <c r="I2109" t="str">
        <f t="shared" si="386"/>
        <v>Monday</v>
      </c>
      <c r="J2109">
        <f t="shared" si="387"/>
        <v>37.999999998137355</v>
      </c>
      <c r="K2109" s="1">
        <f t="shared" si="388"/>
        <v>42681.960416666669</v>
      </c>
      <c r="L2109" t="str">
        <f t="shared" si="389"/>
        <v>Trip Completed</v>
      </c>
      <c r="M2109" t="str">
        <f t="shared" si="390"/>
        <v>City</v>
      </c>
      <c r="N2109" s="1">
        <f t="shared" si="395"/>
        <v>42681</v>
      </c>
      <c r="O2109" t="str">
        <f t="shared" si="391"/>
        <v>07-Nov-2016 → 07-Nov-2016</v>
      </c>
      <c r="P2109" t="str">
        <f t="shared" si="392"/>
        <v>07-Nov-2016</v>
      </c>
      <c r="Q2109" s="2">
        <f t="shared" si="393"/>
        <v>42681</v>
      </c>
      <c r="R2109" t="str">
        <f t="shared" si="394"/>
        <v>Holiday</v>
      </c>
    </row>
    <row r="2110" spans="1:18" x14ac:dyDescent="0.35">
      <c r="A2110">
        <v>1829</v>
      </c>
      <c r="B2110" t="s">
        <v>6</v>
      </c>
      <c r="C2110">
        <f t="shared" si="384"/>
        <v>222</v>
      </c>
      <c r="D2110">
        <v>222</v>
      </c>
      <c r="E2110" t="s">
        <v>7</v>
      </c>
      <c r="F2110" s="1">
        <v>42711.397916666669</v>
      </c>
      <c r="G2110" s="1">
        <v>42711.430555555555</v>
      </c>
      <c r="H2110">
        <f t="shared" si="385"/>
        <v>9</v>
      </c>
      <c r="I2110" t="str">
        <f t="shared" si="386"/>
        <v>Wednesday</v>
      </c>
      <c r="J2110">
        <f t="shared" si="387"/>
        <v>46.999999996041879</v>
      </c>
      <c r="K2110" s="1">
        <f t="shared" si="388"/>
        <v>42711.430555555555</v>
      </c>
      <c r="L2110" t="str">
        <f t="shared" si="389"/>
        <v>Trip Completed</v>
      </c>
      <c r="M2110" t="str">
        <f t="shared" si="390"/>
        <v>Airport</v>
      </c>
      <c r="N2110" s="1">
        <f t="shared" si="395"/>
        <v>42711</v>
      </c>
      <c r="O2110" t="str">
        <f t="shared" si="391"/>
        <v>07-Dec-2016 → 07-Dec-2016</v>
      </c>
      <c r="P2110" t="str">
        <f t="shared" si="392"/>
        <v>07-Dec-2016</v>
      </c>
      <c r="Q2110" s="2">
        <f t="shared" si="393"/>
        <v>42711</v>
      </c>
      <c r="R2110" t="str">
        <f t="shared" si="394"/>
        <v>Strike/Disruption (Vardah cyclone in Chennai)</v>
      </c>
    </row>
    <row r="2111" spans="1:18" x14ac:dyDescent="0.35">
      <c r="A2111">
        <v>2135</v>
      </c>
      <c r="B2111" t="s">
        <v>8</v>
      </c>
      <c r="C2111">
        <f t="shared" si="384"/>
        <v>222</v>
      </c>
      <c r="D2111">
        <v>222</v>
      </c>
      <c r="E2111" t="s">
        <v>7</v>
      </c>
      <c r="F2111" s="1">
        <v>42711.716666666667</v>
      </c>
      <c r="G2111" s="1">
        <v>42711.748611111114</v>
      </c>
      <c r="H2111">
        <f t="shared" si="385"/>
        <v>17</v>
      </c>
      <c r="I2111" t="str">
        <f t="shared" si="386"/>
        <v>Wednesday</v>
      </c>
      <c r="J2111">
        <f t="shared" si="387"/>
        <v>46.000000003259629</v>
      </c>
      <c r="K2111" s="1">
        <f t="shared" si="388"/>
        <v>42711.748611111114</v>
      </c>
      <c r="L2111" t="str">
        <f t="shared" si="389"/>
        <v>Trip Completed</v>
      </c>
      <c r="M2111" t="str">
        <f t="shared" si="390"/>
        <v>City</v>
      </c>
      <c r="N2111" s="1">
        <f t="shared" si="395"/>
        <v>42711</v>
      </c>
      <c r="O2111" t="str">
        <f t="shared" si="391"/>
        <v>07-Dec-2016 → 07-Dec-2016</v>
      </c>
      <c r="P2111" t="str">
        <f t="shared" si="392"/>
        <v>07-Dec-2016</v>
      </c>
      <c r="Q2111" s="2">
        <f t="shared" si="393"/>
        <v>42711</v>
      </c>
      <c r="R2111" t="str">
        <f t="shared" si="394"/>
        <v>Strike/Disruption (Vardah cyclone in Chennai)</v>
      </c>
    </row>
    <row r="2112" spans="1:18" x14ac:dyDescent="0.35">
      <c r="A2112">
        <v>2719</v>
      </c>
      <c r="B2112" t="s">
        <v>8</v>
      </c>
      <c r="C2112">
        <f t="shared" si="384"/>
        <v>222</v>
      </c>
      <c r="D2112">
        <v>222</v>
      </c>
      <c r="E2112" t="s">
        <v>7</v>
      </c>
      <c r="F2112" s="1">
        <v>42564.090543981481</v>
      </c>
      <c r="G2112" s="1">
        <v>42564.119513888887</v>
      </c>
      <c r="H2112">
        <f t="shared" si="385"/>
        <v>2</v>
      </c>
      <c r="I2112" t="str">
        <f t="shared" si="386"/>
        <v>Wednesday</v>
      </c>
      <c r="J2112">
        <f t="shared" si="387"/>
        <v>41.716666663996875</v>
      </c>
      <c r="K2112" s="1">
        <f t="shared" si="388"/>
        <v>42564.119513888887</v>
      </c>
      <c r="L2112" t="str">
        <f t="shared" si="389"/>
        <v>Trip Completed</v>
      </c>
      <c r="M2112" t="str">
        <f t="shared" si="390"/>
        <v>City</v>
      </c>
      <c r="N2112" s="1">
        <f t="shared" si="395"/>
        <v>42564</v>
      </c>
      <c r="O2112" t="str">
        <f t="shared" si="391"/>
        <v>13-Jul-2016 → 13-Jul-2016</v>
      </c>
      <c r="P2112" t="str">
        <f t="shared" si="392"/>
        <v>13-Jul-2016</v>
      </c>
      <c r="Q2112" s="2">
        <f t="shared" si="393"/>
        <v>42564</v>
      </c>
      <c r="R2112" t="str">
        <f t="shared" si="394"/>
        <v>Normal</v>
      </c>
    </row>
    <row r="2113" spans="1:18" x14ac:dyDescent="0.35">
      <c r="A2113">
        <v>3016</v>
      </c>
      <c r="B2113" t="s">
        <v>6</v>
      </c>
      <c r="C2113">
        <f t="shared" si="384"/>
        <v>222</v>
      </c>
      <c r="D2113">
        <v>222</v>
      </c>
      <c r="E2113" t="s">
        <v>7</v>
      </c>
      <c r="F2113" s="1">
        <v>42564.312511574077</v>
      </c>
      <c r="G2113" s="1">
        <v>42564.341261574074</v>
      </c>
      <c r="H2113">
        <f t="shared" si="385"/>
        <v>7</v>
      </c>
      <c r="I2113" t="str">
        <f t="shared" si="386"/>
        <v>Wednesday</v>
      </c>
      <c r="J2113">
        <f t="shared" si="387"/>
        <v>41.399999996647239</v>
      </c>
      <c r="K2113" s="1">
        <f t="shared" si="388"/>
        <v>42564.341261574074</v>
      </c>
      <c r="L2113" t="str">
        <f t="shared" si="389"/>
        <v>Trip Completed</v>
      </c>
      <c r="M2113" t="str">
        <f t="shared" si="390"/>
        <v>Airport</v>
      </c>
      <c r="N2113" s="1">
        <f t="shared" si="395"/>
        <v>42564</v>
      </c>
      <c r="O2113" t="str">
        <f t="shared" si="391"/>
        <v>13-Jul-2016 → 13-Jul-2016</v>
      </c>
      <c r="P2113" t="str">
        <f t="shared" si="392"/>
        <v>13-Jul-2016</v>
      </c>
      <c r="Q2113" s="2">
        <f t="shared" si="393"/>
        <v>42564</v>
      </c>
      <c r="R2113" t="str">
        <f t="shared" si="394"/>
        <v>Normal</v>
      </c>
    </row>
    <row r="2114" spans="1:18" x14ac:dyDescent="0.35">
      <c r="A2114">
        <v>4065</v>
      </c>
      <c r="B2114" t="s">
        <v>8</v>
      </c>
      <c r="C2114">
        <f t="shared" ref="C2114:C2177" si="396">IF(ISNUMBER(D2114), D2114, "Unavailable")</f>
        <v>222</v>
      </c>
      <c r="D2114">
        <v>222</v>
      </c>
      <c r="E2114" t="s">
        <v>7</v>
      </c>
      <c r="F2114" s="1">
        <v>42565.079259259262</v>
      </c>
      <c r="G2114" s="1">
        <v>42565.113506944443</v>
      </c>
      <c r="H2114">
        <f t="shared" si="385"/>
        <v>1</v>
      </c>
      <c r="I2114" t="str">
        <f t="shared" si="386"/>
        <v>Thursday</v>
      </c>
      <c r="J2114">
        <f t="shared" si="387"/>
        <v>49.316666659433395</v>
      </c>
      <c r="K2114" s="1">
        <f t="shared" si="388"/>
        <v>42565.113506944443</v>
      </c>
      <c r="L2114" t="str">
        <f t="shared" si="389"/>
        <v>Trip Completed</v>
      </c>
      <c r="M2114" t="str">
        <f t="shared" si="390"/>
        <v>City</v>
      </c>
      <c r="N2114" s="1">
        <f t="shared" si="395"/>
        <v>42565</v>
      </c>
      <c r="O2114" t="str">
        <f t="shared" si="391"/>
        <v>14-Jul-2016 → 14-Jul-2016</v>
      </c>
      <c r="P2114" t="str">
        <f t="shared" si="392"/>
        <v>14-Jul-2016</v>
      </c>
      <c r="Q2114" s="2">
        <f t="shared" si="393"/>
        <v>42565</v>
      </c>
      <c r="R2114" t="str">
        <f t="shared" si="394"/>
        <v>Normal</v>
      </c>
    </row>
    <row r="2115" spans="1:18" x14ac:dyDescent="0.35">
      <c r="A2115">
        <v>4911</v>
      </c>
      <c r="B2115" t="s">
        <v>8</v>
      </c>
      <c r="C2115">
        <f t="shared" si="396"/>
        <v>222</v>
      </c>
      <c r="D2115">
        <v>222</v>
      </c>
      <c r="E2115" t="s">
        <v>7</v>
      </c>
      <c r="F2115" s="1">
        <v>42565.756782407407</v>
      </c>
      <c r="G2115" s="1">
        <v>42565.7965625</v>
      </c>
      <c r="H2115">
        <f t="shared" ref="H2115:H2178" si="397">HOUR(F2115)</f>
        <v>18</v>
      </c>
      <c r="I2115" t="str">
        <f t="shared" ref="I2115:I2178" si="398">TEXT(F2115, "dddd")</f>
        <v>Thursday</v>
      </c>
      <c r="J2115">
        <f t="shared" ref="J2115:J2178" si="399">(G2115 - F2115) * 1440</f>
        <v>57.283333333907649</v>
      </c>
      <c r="K2115" s="1">
        <f t="shared" ref="K2115:K2178" si="400">IF(TRIM(E2115)="Trip Completed", G2115, "Unavailable")</f>
        <v>42565.7965625</v>
      </c>
      <c r="L2115" t="str">
        <f t="shared" ref="L2115:L2178" si="401">PROPER(TRIM(E2115))</f>
        <v>Trip Completed</v>
      </c>
      <c r="M2115" t="str">
        <f t="shared" ref="M2115:M2178" si="402">PROPER(TRIM(B2115))</f>
        <v>City</v>
      </c>
      <c r="N2115" s="1">
        <f t="shared" si="395"/>
        <v>42565</v>
      </c>
      <c r="O2115" t="str">
        <f t="shared" ref="O2115:O2178" si="403">TEXT(F2115,"dd-mmm-yyyy") &amp; " → " &amp; IF(G2115="", "", TEXT(G2115,"dd-mmm-yyyy"))</f>
        <v>14-Jul-2016 → 14-Jul-2016</v>
      </c>
      <c r="P2115" t="str">
        <f t="shared" ref="P2115:P2178" si="404">LEFT(O2115, FIND("→", O2115)-2)</f>
        <v>14-Jul-2016</v>
      </c>
      <c r="Q2115" s="2">
        <f t="shared" ref="Q2115:Q2178" si="405">DATEVALUE(LEFT(O2115, FIND("→", O2115)-2))</f>
        <v>42565</v>
      </c>
      <c r="R2115" t="str">
        <f t="shared" ref="R2115:R2178" si="406">IF(Q2115=DATE(2016,11,7),"Holiday", IF(Q2115=DATE(2016,12,7),"Strike/Disruption (Vardah cyclone in Chennai)","Normal"))</f>
        <v>Normal</v>
      </c>
    </row>
    <row r="2116" spans="1:18" x14ac:dyDescent="0.35">
      <c r="A2116">
        <v>5338</v>
      </c>
      <c r="B2116" t="s">
        <v>6</v>
      </c>
      <c r="C2116">
        <f t="shared" si="396"/>
        <v>222</v>
      </c>
      <c r="D2116">
        <v>222</v>
      </c>
      <c r="E2116" t="s">
        <v>7</v>
      </c>
      <c r="F2116" s="1">
        <v>42565.935567129629</v>
      </c>
      <c r="G2116" s="1">
        <v>42565.98201388889</v>
      </c>
      <c r="H2116">
        <f t="shared" si="397"/>
        <v>22</v>
      </c>
      <c r="I2116" t="str">
        <f t="shared" si="398"/>
        <v>Thursday</v>
      </c>
      <c r="J2116">
        <f t="shared" si="399"/>
        <v>66.883333335863426</v>
      </c>
      <c r="K2116" s="1">
        <f t="shared" si="400"/>
        <v>42565.98201388889</v>
      </c>
      <c r="L2116" t="str">
        <f t="shared" si="401"/>
        <v>Trip Completed</v>
      </c>
      <c r="M2116" t="str">
        <f t="shared" si="402"/>
        <v>Airport</v>
      </c>
      <c r="N2116" s="1">
        <f t="shared" ref="N2116:N2179" si="407">INT(F2116)</f>
        <v>42565</v>
      </c>
      <c r="O2116" t="str">
        <f t="shared" si="403"/>
        <v>14-Jul-2016 → 14-Jul-2016</v>
      </c>
      <c r="P2116" t="str">
        <f t="shared" si="404"/>
        <v>14-Jul-2016</v>
      </c>
      <c r="Q2116" s="2">
        <f t="shared" si="405"/>
        <v>42565</v>
      </c>
      <c r="R2116" t="str">
        <f t="shared" si="406"/>
        <v>Normal</v>
      </c>
    </row>
    <row r="2117" spans="1:18" x14ac:dyDescent="0.35">
      <c r="A2117">
        <v>6086</v>
      </c>
      <c r="B2117" t="s">
        <v>8</v>
      </c>
      <c r="C2117">
        <f t="shared" si="396"/>
        <v>222</v>
      </c>
      <c r="D2117">
        <v>222</v>
      </c>
      <c r="E2117" t="s">
        <v>7</v>
      </c>
      <c r="F2117" s="1">
        <v>42566.598738425928</v>
      </c>
      <c r="G2117" s="1">
        <v>42566.637916666667</v>
      </c>
      <c r="H2117">
        <f t="shared" si="397"/>
        <v>14</v>
      </c>
      <c r="I2117" t="str">
        <f t="shared" si="398"/>
        <v>Friday</v>
      </c>
      <c r="J2117">
        <f t="shared" si="399"/>
        <v>56.416666663717479</v>
      </c>
      <c r="K2117" s="1">
        <f t="shared" si="400"/>
        <v>42566.637916666667</v>
      </c>
      <c r="L2117" t="str">
        <f t="shared" si="401"/>
        <v>Trip Completed</v>
      </c>
      <c r="M2117" t="str">
        <f t="shared" si="402"/>
        <v>City</v>
      </c>
      <c r="N2117" s="1">
        <f t="shared" si="407"/>
        <v>42566</v>
      </c>
      <c r="O2117" t="str">
        <f t="shared" si="403"/>
        <v>15-Jul-2016 → 15-Jul-2016</v>
      </c>
      <c r="P2117" t="str">
        <f t="shared" si="404"/>
        <v>15-Jul-2016</v>
      </c>
      <c r="Q2117" s="2">
        <f t="shared" si="405"/>
        <v>42566</v>
      </c>
      <c r="R2117" t="str">
        <f t="shared" si="406"/>
        <v>Normal</v>
      </c>
    </row>
    <row r="2118" spans="1:18" x14ac:dyDescent="0.35">
      <c r="A2118">
        <v>6457</v>
      </c>
      <c r="B2118" t="s">
        <v>6</v>
      </c>
      <c r="C2118">
        <f t="shared" si="396"/>
        <v>222</v>
      </c>
      <c r="D2118">
        <v>222</v>
      </c>
      <c r="E2118" t="s">
        <v>7</v>
      </c>
      <c r="F2118" s="1">
        <v>42566.837916666664</v>
      </c>
      <c r="G2118" s="1">
        <v>42566.888784722221</v>
      </c>
      <c r="H2118">
        <f t="shared" si="397"/>
        <v>20</v>
      </c>
      <c r="I2118" t="str">
        <f t="shared" si="398"/>
        <v>Friday</v>
      </c>
      <c r="J2118">
        <f t="shared" si="399"/>
        <v>73.250000003026798</v>
      </c>
      <c r="K2118" s="1">
        <f t="shared" si="400"/>
        <v>42566.888784722221</v>
      </c>
      <c r="L2118" t="str">
        <f t="shared" si="401"/>
        <v>Trip Completed</v>
      </c>
      <c r="M2118" t="str">
        <f t="shared" si="402"/>
        <v>Airport</v>
      </c>
      <c r="N2118" s="1">
        <f t="shared" si="407"/>
        <v>42566</v>
      </c>
      <c r="O2118" t="str">
        <f t="shared" si="403"/>
        <v>15-Jul-2016 → 15-Jul-2016</v>
      </c>
      <c r="P2118" t="str">
        <f t="shared" si="404"/>
        <v>15-Jul-2016</v>
      </c>
      <c r="Q2118" s="2">
        <f t="shared" si="405"/>
        <v>42566</v>
      </c>
      <c r="R2118" t="str">
        <f t="shared" si="406"/>
        <v>Normal</v>
      </c>
    </row>
    <row r="2119" spans="1:18" x14ac:dyDescent="0.35">
      <c r="A2119">
        <v>330</v>
      </c>
      <c r="B2119" t="s">
        <v>6</v>
      </c>
      <c r="C2119">
        <f t="shared" si="396"/>
        <v>223</v>
      </c>
      <c r="D2119">
        <v>223</v>
      </c>
      <c r="E2119" t="s">
        <v>7</v>
      </c>
      <c r="F2119" s="1">
        <v>42681.318749999999</v>
      </c>
      <c r="G2119" s="1">
        <v>42681.369444444441</v>
      </c>
      <c r="H2119">
        <f t="shared" si="397"/>
        <v>7</v>
      </c>
      <c r="I2119" t="str">
        <f t="shared" si="398"/>
        <v>Monday</v>
      </c>
      <c r="J2119">
        <f t="shared" si="399"/>
        <v>72.999999996973202</v>
      </c>
      <c r="K2119" s="1">
        <f t="shared" si="400"/>
        <v>42681.369444444441</v>
      </c>
      <c r="L2119" t="str">
        <f t="shared" si="401"/>
        <v>Trip Completed</v>
      </c>
      <c r="M2119" t="str">
        <f t="shared" si="402"/>
        <v>Airport</v>
      </c>
      <c r="N2119" s="1">
        <f t="shared" si="407"/>
        <v>42681</v>
      </c>
      <c r="O2119" t="str">
        <f t="shared" si="403"/>
        <v>07-Nov-2016 → 07-Nov-2016</v>
      </c>
      <c r="P2119" t="str">
        <f t="shared" si="404"/>
        <v>07-Nov-2016</v>
      </c>
      <c r="Q2119" s="2">
        <f t="shared" si="405"/>
        <v>42681</v>
      </c>
      <c r="R2119" t="str">
        <f t="shared" si="406"/>
        <v>Holiday</v>
      </c>
    </row>
    <row r="2120" spans="1:18" x14ac:dyDescent="0.35">
      <c r="A2120">
        <v>626</v>
      </c>
      <c r="B2120" t="s">
        <v>6</v>
      </c>
      <c r="C2120">
        <f t="shared" si="396"/>
        <v>223</v>
      </c>
      <c r="D2120">
        <v>223</v>
      </c>
      <c r="E2120" t="s">
        <v>7</v>
      </c>
      <c r="F2120" s="1">
        <v>42681.506944444445</v>
      </c>
      <c r="G2120" s="1">
        <v>42681.541666666664</v>
      </c>
      <c r="H2120">
        <f t="shared" si="397"/>
        <v>12</v>
      </c>
      <c r="I2120" t="str">
        <f t="shared" si="398"/>
        <v>Monday</v>
      </c>
      <c r="J2120">
        <f t="shared" si="399"/>
        <v>49.999999995343387</v>
      </c>
      <c r="K2120" s="1">
        <f t="shared" si="400"/>
        <v>42681.541666666664</v>
      </c>
      <c r="L2120" t="str">
        <f t="shared" si="401"/>
        <v>Trip Completed</v>
      </c>
      <c r="M2120" t="str">
        <f t="shared" si="402"/>
        <v>Airport</v>
      </c>
      <c r="N2120" s="1">
        <f t="shared" si="407"/>
        <v>42681</v>
      </c>
      <c r="O2120" t="str">
        <f t="shared" si="403"/>
        <v>07-Nov-2016 → 07-Nov-2016</v>
      </c>
      <c r="P2120" t="str">
        <f t="shared" si="404"/>
        <v>07-Nov-2016</v>
      </c>
      <c r="Q2120" s="2">
        <f t="shared" si="405"/>
        <v>42681</v>
      </c>
      <c r="R2120" t="str">
        <f t="shared" si="406"/>
        <v>Holiday</v>
      </c>
    </row>
    <row r="2121" spans="1:18" x14ac:dyDescent="0.35">
      <c r="A2121">
        <v>857</v>
      </c>
      <c r="B2121" t="s">
        <v>8</v>
      </c>
      <c r="C2121">
        <f t="shared" si="396"/>
        <v>223</v>
      </c>
      <c r="D2121">
        <v>223</v>
      </c>
      <c r="E2121" t="s">
        <v>7</v>
      </c>
      <c r="F2121" s="1">
        <v>42681.744444444441</v>
      </c>
      <c r="G2121" s="1">
        <v>42681.779166666667</v>
      </c>
      <c r="H2121">
        <f t="shared" si="397"/>
        <v>17</v>
      </c>
      <c r="I2121" t="str">
        <f t="shared" si="398"/>
        <v>Monday</v>
      </c>
      <c r="J2121">
        <f t="shared" si="399"/>
        <v>50.000000005820766</v>
      </c>
      <c r="K2121" s="1">
        <f t="shared" si="400"/>
        <v>42681.779166666667</v>
      </c>
      <c r="L2121" t="str">
        <f t="shared" si="401"/>
        <v>Trip Completed</v>
      </c>
      <c r="M2121" t="str">
        <f t="shared" si="402"/>
        <v>City</v>
      </c>
      <c r="N2121" s="1">
        <f t="shared" si="407"/>
        <v>42681</v>
      </c>
      <c r="O2121" t="str">
        <f t="shared" si="403"/>
        <v>07-Nov-2016 → 07-Nov-2016</v>
      </c>
      <c r="P2121" t="str">
        <f t="shared" si="404"/>
        <v>07-Nov-2016</v>
      </c>
      <c r="Q2121" s="2">
        <f t="shared" si="405"/>
        <v>42681</v>
      </c>
      <c r="R2121" t="str">
        <f t="shared" si="406"/>
        <v>Holiday</v>
      </c>
    </row>
    <row r="2122" spans="1:18" x14ac:dyDescent="0.35">
      <c r="A2122">
        <v>2679</v>
      </c>
      <c r="B2122" t="s">
        <v>6</v>
      </c>
      <c r="C2122">
        <f t="shared" si="396"/>
        <v>223</v>
      </c>
      <c r="D2122">
        <v>223</v>
      </c>
      <c r="E2122" t="s">
        <v>7</v>
      </c>
      <c r="F2122" s="1">
        <v>42711.995833333334</v>
      </c>
      <c r="G2122" s="1">
        <v>42564.049039351848</v>
      </c>
      <c r="H2122">
        <f t="shared" si="397"/>
        <v>23</v>
      </c>
      <c r="I2122" t="str">
        <f t="shared" si="398"/>
        <v>Wednesday</v>
      </c>
      <c r="J2122">
        <f t="shared" si="399"/>
        <v>-213043.38333333959</v>
      </c>
      <c r="K2122" s="1">
        <f t="shared" si="400"/>
        <v>42564.049039351848</v>
      </c>
      <c r="L2122" t="str">
        <f t="shared" si="401"/>
        <v>Trip Completed</v>
      </c>
      <c r="M2122" t="str">
        <f t="shared" si="402"/>
        <v>Airport</v>
      </c>
      <c r="N2122" s="1">
        <f t="shared" si="407"/>
        <v>42711</v>
      </c>
      <c r="O2122" t="str">
        <f t="shared" si="403"/>
        <v>07-Dec-2016 → 13-Jul-2016</v>
      </c>
      <c r="P2122" t="str">
        <f t="shared" si="404"/>
        <v>07-Dec-2016</v>
      </c>
      <c r="Q2122" s="2">
        <f t="shared" si="405"/>
        <v>42711</v>
      </c>
      <c r="R2122" t="str">
        <f t="shared" si="406"/>
        <v>Strike/Disruption (Vardah cyclone in Chennai)</v>
      </c>
    </row>
    <row r="2123" spans="1:18" x14ac:dyDescent="0.35">
      <c r="A2123">
        <v>3098</v>
      </c>
      <c r="B2123" t="s">
        <v>6</v>
      </c>
      <c r="C2123">
        <f t="shared" si="396"/>
        <v>223</v>
      </c>
      <c r="D2123">
        <v>223</v>
      </c>
      <c r="E2123" t="s">
        <v>7</v>
      </c>
      <c r="F2123" s="1">
        <v>42564.349039351851</v>
      </c>
      <c r="G2123" s="1">
        <v>42564.371192129627</v>
      </c>
      <c r="H2123">
        <f t="shared" si="397"/>
        <v>8</v>
      </c>
      <c r="I2123" t="str">
        <f t="shared" si="398"/>
        <v>Wednesday</v>
      </c>
      <c r="J2123">
        <f t="shared" si="399"/>
        <v>31.8999999971129</v>
      </c>
      <c r="K2123" s="1">
        <f t="shared" si="400"/>
        <v>42564.371192129627</v>
      </c>
      <c r="L2123" t="str">
        <f t="shared" si="401"/>
        <v>Trip Completed</v>
      </c>
      <c r="M2123" t="str">
        <f t="shared" si="402"/>
        <v>Airport</v>
      </c>
      <c r="N2123" s="1">
        <f t="shared" si="407"/>
        <v>42564</v>
      </c>
      <c r="O2123" t="str">
        <f t="shared" si="403"/>
        <v>13-Jul-2016 → 13-Jul-2016</v>
      </c>
      <c r="P2123" t="str">
        <f t="shared" si="404"/>
        <v>13-Jul-2016</v>
      </c>
      <c r="Q2123" s="2">
        <f t="shared" si="405"/>
        <v>42564</v>
      </c>
      <c r="R2123" t="str">
        <f t="shared" si="406"/>
        <v>Normal</v>
      </c>
    </row>
    <row r="2124" spans="1:18" x14ac:dyDescent="0.35">
      <c r="A2124">
        <v>3344</v>
      </c>
      <c r="B2124" t="s">
        <v>6</v>
      </c>
      <c r="C2124">
        <f t="shared" si="396"/>
        <v>223</v>
      </c>
      <c r="D2124">
        <v>223</v>
      </c>
      <c r="E2124" t="s">
        <v>7</v>
      </c>
      <c r="F2124" s="1">
        <v>42564.543969907405</v>
      </c>
      <c r="G2124" s="1">
        <v>42564.580578703702</v>
      </c>
      <c r="H2124">
        <f t="shared" si="397"/>
        <v>13</v>
      </c>
      <c r="I2124" t="str">
        <f t="shared" si="398"/>
        <v>Wednesday</v>
      </c>
      <c r="J2124">
        <f t="shared" si="399"/>
        <v>52.716666668420658</v>
      </c>
      <c r="K2124" s="1">
        <f t="shared" si="400"/>
        <v>42564.580578703702</v>
      </c>
      <c r="L2124" t="str">
        <f t="shared" si="401"/>
        <v>Trip Completed</v>
      </c>
      <c r="M2124" t="str">
        <f t="shared" si="402"/>
        <v>Airport</v>
      </c>
      <c r="N2124" s="1">
        <f t="shared" si="407"/>
        <v>42564</v>
      </c>
      <c r="O2124" t="str">
        <f t="shared" si="403"/>
        <v>13-Jul-2016 → 13-Jul-2016</v>
      </c>
      <c r="P2124" t="str">
        <f t="shared" si="404"/>
        <v>13-Jul-2016</v>
      </c>
      <c r="Q2124" s="2">
        <f t="shared" si="405"/>
        <v>42564</v>
      </c>
      <c r="R2124" t="str">
        <f t="shared" si="406"/>
        <v>Normal</v>
      </c>
    </row>
    <row r="2125" spans="1:18" x14ac:dyDescent="0.35">
      <c r="A2125">
        <v>4428</v>
      </c>
      <c r="B2125" t="s">
        <v>8</v>
      </c>
      <c r="C2125">
        <f t="shared" si="396"/>
        <v>223</v>
      </c>
      <c r="D2125">
        <v>223</v>
      </c>
      <c r="E2125" t="s">
        <v>7</v>
      </c>
      <c r="F2125" s="1">
        <v>42565.346006944441</v>
      </c>
      <c r="G2125" s="1">
        <v>42565.388819444444</v>
      </c>
      <c r="H2125">
        <f t="shared" si="397"/>
        <v>8</v>
      </c>
      <c r="I2125" t="str">
        <f t="shared" si="398"/>
        <v>Thursday</v>
      </c>
      <c r="J2125">
        <f t="shared" si="399"/>
        <v>61.650000005029142</v>
      </c>
      <c r="K2125" s="1">
        <f t="shared" si="400"/>
        <v>42565.388819444444</v>
      </c>
      <c r="L2125" t="str">
        <f t="shared" si="401"/>
        <v>Trip Completed</v>
      </c>
      <c r="M2125" t="str">
        <f t="shared" si="402"/>
        <v>City</v>
      </c>
      <c r="N2125" s="1">
        <f t="shared" si="407"/>
        <v>42565</v>
      </c>
      <c r="O2125" t="str">
        <f t="shared" si="403"/>
        <v>14-Jul-2016 → 14-Jul-2016</v>
      </c>
      <c r="P2125" t="str">
        <f t="shared" si="404"/>
        <v>14-Jul-2016</v>
      </c>
      <c r="Q2125" s="2">
        <f t="shared" si="405"/>
        <v>42565</v>
      </c>
      <c r="R2125" t="str">
        <f t="shared" si="406"/>
        <v>Normal</v>
      </c>
    </row>
    <row r="2126" spans="1:18" x14ac:dyDescent="0.35">
      <c r="A2126">
        <v>5198</v>
      </c>
      <c r="B2126" t="s">
        <v>6</v>
      </c>
      <c r="C2126">
        <f t="shared" si="396"/>
        <v>223</v>
      </c>
      <c r="D2126">
        <v>223</v>
      </c>
      <c r="E2126" t="s">
        <v>7</v>
      </c>
      <c r="F2126" s="1">
        <v>42565.864814814813</v>
      </c>
      <c r="G2126" s="1">
        <v>42565.901469907411</v>
      </c>
      <c r="H2126">
        <f t="shared" si="397"/>
        <v>20</v>
      </c>
      <c r="I2126" t="str">
        <f t="shared" si="398"/>
        <v>Thursday</v>
      </c>
      <c r="J2126">
        <f t="shared" si="399"/>
        <v>52.783333340194076</v>
      </c>
      <c r="K2126" s="1">
        <f t="shared" si="400"/>
        <v>42565.901469907411</v>
      </c>
      <c r="L2126" t="str">
        <f t="shared" si="401"/>
        <v>Trip Completed</v>
      </c>
      <c r="M2126" t="str">
        <f t="shared" si="402"/>
        <v>Airport</v>
      </c>
      <c r="N2126" s="1">
        <f t="shared" si="407"/>
        <v>42565</v>
      </c>
      <c r="O2126" t="str">
        <f t="shared" si="403"/>
        <v>14-Jul-2016 → 14-Jul-2016</v>
      </c>
      <c r="P2126" t="str">
        <f t="shared" si="404"/>
        <v>14-Jul-2016</v>
      </c>
      <c r="Q2126" s="2">
        <f t="shared" si="405"/>
        <v>42565</v>
      </c>
      <c r="R2126" t="str">
        <f t="shared" si="406"/>
        <v>Normal</v>
      </c>
    </row>
    <row r="2127" spans="1:18" x14ac:dyDescent="0.35">
      <c r="A2127">
        <v>5368</v>
      </c>
      <c r="B2127" t="s">
        <v>8</v>
      </c>
      <c r="C2127">
        <f t="shared" si="396"/>
        <v>223</v>
      </c>
      <c r="D2127">
        <v>223</v>
      </c>
      <c r="E2127" t="s">
        <v>7</v>
      </c>
      <c r="F2127" s="1">
        <v>42565.983472222222</v>
      </c>
      <c r="G2127" s="1">
        <v>42566.01939814815</v>
      </c>
      <c r="H2127">
        <f t="shared" si="397"/>
        <v>23</v>
      </c>
      <c r="I2127" t="str">
        <f t="shared" si="398"/>
        <v>Thursday</v>
      </c>
      <c r="J2127">
        <f t="shared" si="399"/>
        <v>51.733333335723728</v>
      </c>
      <c r="K2127" s="1">
        <f t="shared" si="400"/>
        <v>42566.01939814815</v>
      </c>
      <c r="L2127" t="str">
        <f t="shared" si="401"/>
        <v>Trip Completed</v>
      </c>
      <c r="M2127" t="str">
        <f t="shared" si="402"/>
        <v>City</v>
      </c>
      <c r="N2127" s="1">
        <f t="shared" si="407"/>
        <v>42565</v>
      </c>
      <c r="O2127" t="str">
        <f t="shared" si="403"/>
        <v>14-Jul-2016 → 15-Jul-2016</v>
      </c>
      <c r="P2127" t="str">
        <f t="shared" si="404"/>
        <v>14-Jul-2016</v>
      </c>
      <c r="Q2127" s="2">
        <f t="shared" si="405"/>
        <v>42565</v>
      </c>
      <c r="R2127" t="str">
        <f t="shared" si="406"/>
        <v>Normal</v>
      </c>
    </row>
    <row r="2128" spans="1:18" x14ac:dyDescent="0.35">
      <c r="A2128">
        <v>5513</v>
      </c>
      <c r="B2128" t="s">
        <v>6</v>
      </c>
      <c r="C2128">
        <f t="shared" si="396"/>
        <v>223</v>
      </c>
      <c r="D2128">
        <v>223</v>
      </c>
      <c r="E2128" t="s">
        <v>7</v>
      </c>
      <c r="F2128" s="1">
        <v>42566.211400462962</v>
      </c>
      <c r="G2128" s="1">
        <v>42566.243981481479</v>
      </c>
      <c r="H2128">
        <f t="shared" si="397"/>
        <v>5</v>
      </c>
      <c r="I2128" t="str">
        <f t="shared" si="398"/>
        <v>Friday</v>
      </c>
      <c r="J2128">
        <f t="shared" si="399"/>
        <v>46.91666666418314</v>
      </c>
      <c r="K2128" s="1">
        <f t="shared" si="400"/>
        <v>42566.243981481479</v>
      </c>
      <c r="L2128" t="str">
        <f t="shared" si="401"/>
        <v>Trip Completed</v>
      </c>
      <c r="M2128" t="str">
        <f t="shared" si="402"/>
        <v>Airport</v>
      </c>
      <c r="N2128" s="1">
        <f t="shared" si="407"/>
        <v>42566</v>
      </c>
      <c r="O2128" t="str">
        <f t="shared" si="403"/>
        <v>15-Jul-2016 → 15-Jul-2016</v>
      </c>
      <c r="P2128" t="str">
        <f t="shared" si="404"/>
        <v>15-Jul-2016</v>
      </c>
      <c r="Q2128" s="2">
        <f t="shared" si="405"/>
        <v>42566</v>
      </c>
      <c r="R2128" t="str">
        <f t="shared" si="406"/>
        <v>Normal</v>
      </c>
    </row>
    <row r="2129" spans="1:18" x14ac:dyDescent="0.35">
      <c r="A2129">
        <v>5742</v>
      </c>
      <c r="B2129" t="s">
        <v>8</v>
      </c>
      <c r="C2129">
        <f t="shared" si="396"/>
        <v>223</v>
      </c>
      <c r="D2129">
        <v>223</v>
      </c>
      <c r="E2129" t="s">
        <v>7</v>
      </c>
      <c r="F2129" s="1">
        <v>42566.327986111108</v>
      </c>
      <c r="G2129" s="1">
        <v>42566.369317129633</v>
      </c>
      <c r="H2129">
        <f t="shared" si="397"/>
        <v>7</v>
      </c>
      <c r="I2129" t="str">
        <f t="shared" si="398"/>
        <v>Friday</v>
      </c>
      <c r="J2129">
        <f t="shared" si="399"/>
        <v>59.516666675917804</v>
      </c>
      <c r="K2129" s="1">
        <f t="shared" si="400"/>
        <v>42566.369317129633</v>
      </c>
      <c r="L2129" t="str">
        <f t="shared" si="401"/>
        <v>Trip Completed</v>
      </c>
      <c r="M2129" t="str">
        <f t="shared" si="402"/>
        <v>City</v>
      </c>
      <c r="N2129" s="1">
        <f t="shared" si="407"/>
        <v>42566</v>
      </c>
      <c r="O2129" t="str">
        <f t="shared" si="403"/>
        <v>15-Jul-2016 → 15-Jul-2016</v>
      </c>
      <c r="P2129" t="str">
        <f t="shared" si="404"/>
        <v>15-Jul-2016</v>
      </c>
      <c r="Q2129" s="2">
        <f t="shared" si="405"/>
        <v>42566</v>
      </c>
      <c r="R2129" t="str">
        <f t="shared" si="406"/>
        <v>Normal</v>
      </c>
    </row>
    <row r="2130" spans="1:18" x14ac:dyDescent="0.35">
      <c r="A2130">
        <v>6107</v>
      </c>
      <c r="B2130" t="s">
        <v>6</v>
      </c>
      <c r="C2130">
        <f t="shared" si="396"/>
        <v>223</v>
      </c>
      <c r="D2130">
        <v>223</v>
      </c>
      <c r="E2130" t="s">
        <v>7</v>
      </c>
      <c r="F2130" s="1">
        <v>42566.623310185183</v>
      </c>
      <c r="G2130" s="1">
        <v>42566.663611111115</v>
      </c>
      <c r="H2130">
        <f t="shared" si="397"/>
        <v>14</v>
      </c>
      <c r="I2130" t="str">
        <f t="shared" si="398"/>
        <v>Friday</v>
      </c>
      <c r="J2130">
        <f t="shared" si="399"/>
        <v>58.03333334159106</v>
      </c>
      <c r="K2130" s="1">
        <f t="shared" si="400"/>
        <v>42566.663611111115</v>
      </c>
      <c r="L2130" t="str">
        <f t="shared" si="401"/>
        <v>Trip Completed</v>
      </c>
      <c r="M2130" t="str">
        <f t="shared" si="402"/>
        <v>Airport</v>
      </c>
      <c r="N2130" s="1">
        <f t="shared" si="407"/>
        <v>42566</v>
      </c>
      <c r="O2130" t="str">
        <f t="shared" si="403"/>
        <v>15-Jul-2016 → 15-Jul-2016</v>
      </c>
      <c r="P2130" t="str">
        <f t="shared" si="404"/>
        <v>15-Jul-2016</v>
      </c>
      <c r="Q2130" s="2">
        <f t="shared" si="405"/>
        <v>42566</v>
      </c>
      <c r="R2130" t="str">
        <f t="shared" si="406"/>
        <v>Normal</v>
      </c>
    </row>
    <row r="2131" spans="1:18" x14ac:dyDescent="0.35">
      <c r="A2131">
        <v>6729</v>
      </c>
      <c r="B2131" t="s">
        <v>8</v>
      </c>
      <c r="C2131">
        <f t="shared" si="396"/>
        <v>223</v>
      </c>
      <c r="D2131">
        <v>223</v>
      </c>
      <c r="E2131" t="s">
        <v>7</v>
      </c>
      <c r="F2131" s="1">
        <v>42566.971608796295</v>
      </c>
      <c r="G2131" s="1">
        <v>42567.017418981479</v>
      </c>
      <c r="H2131">
        <f t="shared" si="397"/>
        <v>23</v>
      </c>
      <c r="I2131" t="str">
        <f t="shared" si="398"/>
        <v>Friday</v>
      </c>
      <c r="J2131">
        <f t="shared" si="399"/>
        <v>65.966666664462537</v>
      </c>
      <c r="K2131" s="1">
        <f t="shared" si="400"/>
        <v>42567.017418981479</v>
      </c>
      <c r="L2131" t="str">
        <f t="shared" si="401"/>
        <v>Trip Completed</v>
      </c>
      <c r="M2131" t="str">
        <f t="shared" si="402"/>
        <v>City</v>
      </c>
      <c r="N2131" s="1">
        <f t="shared" si="407"/>
        <v>42566</v>
      </c>
      <c r="O2131" t="str">
        <f t="shared" si="403"/>
        <v>15-Jul-2016 → 16-Jul-2016</v>
      </c>
      <c r="P2131" t="str">
        <f t="shared" si="404"/>
        <v>15-Jul-2016</v>
      </c>
      <c r="Q2131" s="2">
        <f t="shared" si="405"/>
        <v>42566</v>
      </c>
      <c r="R2131" t="str">
        <f t="shared" si="406"/>
        <v>Normal</v>
      </c>
    </row>
    <row r="2132" spans="1:18" x14ac:dyDescent="0.35">
      <c r="A2132">
        <v>904</v>
      </c>
      <c r="B2132" t="s">
        <v>6</v>
      </c>
      <c r="C2132">
        <f t="shared" si="396"/>
        <v>224</v>
      </c>
      <c r="D2132">
        <v>224</v>
      </c>
      <c r="E2132" t="s">
        <v>7</v>
      </c>
      <c r="F2132" s="1">
        <v>42681.757638888892</v>
      </c>
      <c r="G2132" s="1">
        <v>42681.807638888888</v>
      </c>
      <c r="H2132">
        <f t="shared" si="397"/>
        <v>18</v>
      </c>
      <c r="I2132" t="str">
        <f t="shared" si="398"/>
        <v>Monday</v>
      </c>
      <c r="J2132">
        <f t="shared" si="399"/>
        <v>71.999999993713573</v>
      </c>
      <c r="K2132" s="1">
        <f t="shared" si="400"/>
        <v>42681.807638888888</v>
      </c>
      <c r="L2132" t="str">
        <f t="shared" si="401"/>
        <v>Trip Completed</v>
      </c>
      <c r="M2132" t="str">
        <f t="shared" si="402"/>
        <v>Airport</v>
      </c>
      <c r="N2132" s="1">
        <f t="shared" si="407"/>
        <v>42681</v>
      </c>
      <c r="O2132" t="str">
        <f t="shared" si="403"/>
        <v>07-Nov-2016 → 07-Nov-2016</v>
      </c>
      <c r="P2132" t="str">
        <f t="shared" si="404"/>
        <v>07-Nov-2016</v>
      </c>
      <c r="Q2132" s="2">
        <f t="shared" si="405"/>
        <v>42681</v>
      </c>
      <c r="R2132" t="str">
        <f t="shared" si="406"/>
        <v>Holiday</v>
      </c>
    </row>
    <row r="2133" spans="1:18" x14ac:dyDescent="0.35">
      <c r="A2133">
        <v>1459</v>
      </c>
      <c r="B2133" t="s">
        <v>6</v>
      </c>
      <c r="C2133">
        <f t="shared" si="396"/>
        <v>224</v>
      </c>
      <c r="D2133">
        <v>224</v>
      </c>
      <c r="E2133" t="s">
        <v>7</v>
      </c>
      <c r="F2133" s="1">
        <v>42711.207638888889</v>
      </c>
      <c r="G2133" s="1">
        <v>42711.236805555556</v>
      </c>
      <c r="H2133">
        <f t="shared" si="397"/>
        <v>4</v>
      </c>
      <c r="I2133" t="str">
        <f t="shared" si="398"/>
        <v>Wednesday</v>
      </c>
      <c r="J2133">
        <f t="shared" si="399"/>
        <v>42.000000000698492</v>
      </c>
      <c r="K2133" s="1">
        <f t="shared" si="400"/>
        <v>42711.236805555556</v>
      </c>
      <c r="L2133" t="str">
        <f t="shared" si="401"/>
        <v>Trip Completed</v>
      </c>
      <c r="M2133" t="str">
        <f t="shared" si="402"/>
        <v>Airport</v>
      </c>
      <c r="N2133" s="1">
        <f t="shared" si="407"/>
        <v>42711</v>
      </c>
      <c r="O2133" t="str">
        <f t="shared" si="403"/>
        <v>07-Dec-2016 → 07-Dec-2016</v>
      </c>
      <c r="P2133" t="str">
        <f t="shared" si="404"/>
        <v>07-Dec-2016</v>
      </c>
      <c r="Q2133" s="2">
        <f t="shared" si="405"/>
        <v>42711</v>
      </c>
      <c r="R2133" t="str">
        <f t="shared" si="406"/>
        <v>Strike/Disruption (Vardah cyclone in Chennai)</v>
      </c>
    </row>
    <row r="2134" spans="1:18" x14ac:dyDescent="0.35">
      <c r="A2134">
        <v>2636</v>
      </c>
      <c r="B2134" t="s">
        <v>6</v>
      </c>
      <c r="C2134">
        <f t="shared" si="396"/>
        <v>224</v>
      </c>
      <c r="D2134">
        <v>224</v>
      </c>
      <c r="E2134" t="s">
        <v>7</v>
      </c>
      <c r="F2134" s="1">
        <v>42711.929166666669</v>
      </c>
      <c r="G2134" s="1">
        <v>42711.978472222225</v>
      </c>
      <c r="H2134">
        <f t="shared" si="397"/>
        <v>22</v>
      </c>
      <c r="I2134" t="str">
        <f t="shared" si="398"/>
        <v>Wednesday</v>
      </c>
      <c r="J2134">
        <f t="shared" si="399"/>
        <v>71.000000000931323</v>
      </c>
      <c r="K2134" s="1">
        <f t="shared" si="400"/>
        <v>42711.978472222225</v>
      </c>
      <c r="L2134" t="str">
        <f t="shared" si="401"/>
        <v>Trip Completed</v>
      </c>
      <c r="M2134" t="str">
        <f t="shared" si="402"/>
        <v>Airport</v>
      </c>
      <c r="N2134" s="1">
        <f t="shared" si="407"/>
        <v>42711</v>
      </c>
      <c r="O2134" t="str">
        <f t="shared" si="403"/>
        <v>07-Dec-2016 → 07-Dec-2016</v>
      </c>
      <c r="P2134" t="str">
        <f t="shared" si="404"/>
        <v>07-Dec-2016</v>
      </c>
      <c r="Q2134" s="2">
        <f t="shared" si="405"/>
        <v>42711</v>
      </c>
      <c r="R2134" t="str">
        <f t="shared" si="406"/>
        <v>Strike/Disruption (Vardah cyclone in Chennai)</v>
      </c>
    </row>
    <row r="2135" spans="1:18" x14ac:dyDescent="0.35">
      <c r="A2135">
        <v>2816</v>
      </c>
      <c r="B2135" t="s">
        <v>8</v>
      </c>
      <c r="C2135">
        <f t="shared" si="396"/>
        <v>224</v>
      </c>
      <c r="D2135">
        <v>224</v>
      </c>
      <c r="E2135" t="s">
        <v>7</v>
      </c>
      <c r="F2135" s="1">
        <v>42564.216840277775</v>
      </c>
      <c r="G2135" s="1">
        <v>42564.255706018521</v>
      </c>
      <c r="H2135">
        <f t="shared" si="397"/>
        <v>5</v>
      </c>
      <c r="I2135" t="str">
        <f t="shared" si="398"/>
        <v>Wednesday</v>
      </c>
      <c r="J2135">
        <f t="shared" si="399"/>
        <v>55.966666673775762</v>
      </c>
      <c r="K2135" s="1">
        <f t="shared" si="400"/>
        <v>42564.255706018521</v>
      </c>
      <c r="L2135" t="str">
        <f t="shared" si="401"/>
        <v>Trip Completed</v>
      </c>
      <c r="M2135" t="str">
        <f t="shared" si="402"/>
        <v>City</v>
      </c>
      <c r="N2135" s="1">
        <f t="shared" si="407"/>
        <v>42564</v>
      </c>
      <c r="O2135" t="str">
        <f t="shared" si="403"/>
        <v>13-Jul-2016 → 13-Jul-2016</v>
      </c>
      <c r="P2135" t="str">
        <f t="shared" si="404"/>
        <v>13-Jul-2016</v>
      </c>
      <c r="Q2135" s="2">
        <f t="shared" si="405"/>
        <v>42564</v>
      </c>
      <c r="R2135" t="str">
        <f t="shared" si="406"/>
        <v>Normal</v>
      </c>
    </row>
    <row r="2136" spans="1:18" x14ac:dyDescent="0.35">
      <c r="A2136">
        <v>3341</v>
      </c>
      <c r="B2136" t="s">
        <v>6</v>
      </c>
      <c r="C2136">
        <f t="shared" si="396"/>
        <v>224</v>
      </c>
      <c r="D2136">
        <v>224</v>
      </c>
      <c r="E2136" t="s">
        <v>7</v>
      </c>
      <c r="F2136" s="1">
        <v>42564.53570601852</v>
      </c>
      <c r="G2136" s="1">
        <v>42564.564201388886</v>
      </c>
      <c r="H2136">
        <f t="shared" si="397"/>
        <v>12</v>
      </c>
      <c r="I2136" t="str">
        <f t="shared" si="398"/>
        <v>Wednesday</v>
      </c>
      <c r="J2136">
        <f t="shared" si="399"/>
        <v>41.033333328086883</v>
      </c>
      <c r="K2136" s="1">
        <f t="shared" si="400"/>
        <v>42564.564201388886</v>
      </c>
      <c r="L2136" t="str">
        <f t="shared" si="401"/>
        <v>Trip Completed</v>
      </c>
      <c r="M2136" t="str">
        <f t="shared" si="402"/>
        <v>Airport</v>
      </c>
      <c r="N2136" s="1">
        <f t="shared" si="407"/>
        <v>42564</v>
      </c>
      <c r="O2136" t="str">
        <f t="shared" si="403"/>
        <v>13-Jul-2016 → 13-Jul-2016</v>
      </c>
      <c r="P2136" t="str">
        <f t="shared" si="404"/>
        <v>13-Jul-2016</v>
      </c>
      <c r="Q2136" s="2">
        <f t="shared" si="405"/>
        <v>42564</v>
      </c>
      <c r="R2136" t="str">
        <f t="shared" si="406"/>
        <v>Normal</v>
      </c>
    </row>
    <row r="2137" spans="1:18" x14ac:dyDescent="0.35">
      <c r="A2137">
        <v>3657</v>
      </c>
      <c r="B2137" t="s">
        <v>6</v>
      </c>
      <c r="C2137">
        <f t="shared" si="396"/>
        <v>224</v>
      </c>
      <c r="D2137">
        <v>224</v>
      </c>
      <c r="E2137" t="s">
        <v>7</v>
      </c>
      <c r="F2137" s="1">
        <v>42564.806192129632</v>
      </c>
      <c r="G2137" s="1">
        <v>42564.856273148151</v>
      </c>
      <c r="H2137">
        <f t="shared" si="397"/>
        <v>19</v>
      </c>
      <c r="I2137" t="str">
        <f t="shared" si="398"/>
        <v>Wednesday</v>
      </c>
      <c r="J2137">
        <f t="shared" si="399"/>
        <v>72.116666666697711</v>
      </c>
      <c r="K2137" s="1">
        <f t="shared" si="400"/>
        <v>42564.856273148151</v>
      </c>
      <c r="L2137" t="str">
        <f t="shared" si="401"/>
        <v>Trip Completed</v>
      </c>
      <c r="M2137" t="str">
        <f t="shared" si="402"/>
        <v>Airport</v>
      </c>
      <c r="N2137" s="1">
        <f t="shared" si="407"/>
        <v>42564</v>
      </c>
      <c r="O2137" t="str">
        <f t="shared" si="403"/>
        <v>13-Jul-2016 → 13-Jul-2016</v>
      </c>
      <c r="P2137" t="str">
        <f t="shared" si="404"/>
        <v>13-Jul-2016</v>
      </c>
      <c r="Q2137" s="2">
        <f t="shared" si="405"/>
        <v>42564</v>
      </c>
      <c r="R2137" t="str">
        <f t="shared" si="406"/>
        <v>Normal</v>
      </c>
    </row>
    <row r="2138" spans="1:18" x14ac:dyDescent="0.35">
      <c r="A2138">
        <v>5032</v>
      </c>
      <c r="B2138" t="s">
        <v>8</v>
      </c>
      <c r="C2138">
        <f t="shared" si="396"/>
        <v>224</v>
      </c>
      <c r="D2138">
        <v>224</v>
      </c>
      <c r="E2138" t="s">
        <v>7</v>
      </c>
      <c r="F2138" s="1">
        <v>42565.797025462962</v>
      </c>
      <c r="G2138" s="1">
        <v>42565.82240740741</v>
      </c>
      <c r="H2138">
        <f t="shared" si="397"/>
        <v>19</v>
      </c>
      <c r="I2138" t="str">
        <f t="shared" si="398"/>
        <v>Thursday</v>
      </c>
      <c r="J2138">
        <f t="shared" si="399"/>
        <v>36.55000000493601</v>
      </c>
      <c r="K2138" s="1">
        <f t="shared" si="400"/>
        <v>42565.82240740741</v>
      </c>
      <c r="L2138" t="str">
        <f t="shared" si="401"/>
        <v>Trip Completed</v>
      </c>
      <c r="M2138" t="str">
        <f t="shared" si="402"/>
        <v>City</v>
      </c>
      <c r="N2138" s="1">
        <f t="shared" si="407"/>
        <v>42565</v>
      </c>
      <c r="O2138" t="str">
        <f t="shared" si="403"/>
        <v>14-Jul-2016 → 14-Jul-2016</v>
      </c>
      <c r="P2138" t="str">
        <f t="shared" si="404"/>
        <v>14-Jul-2016</v>
      </c>
      <c r="Q2138" s="2">
        <f t="shared" si="405"/>
        <v>42565</v>
      </c>
      <c r="R2138" t="str">
        <f t="shared" si="406"/>
        <v>Normal</v>
      </c>
    </row>
    <row r="2139" spans="1:18" x14ac:dyDescent="0.35">
      <c r="A2139">
        <v>6763</v>
      </c>
      <c r="B2139" t="s">
        <v>8</v>
      </c>
      <c r="C2139">
        <f t="shared" si="396"/>
        <v>224</v>
      </c>
      <c r="D2139">
        <v>224</v>
      </c>
      <c r="E2139" t="s">
        <v>7</v>
      </c>
      <c r="F2139" s="1">
        <v>42566.003287037034</v>
      </c>
      <c r="G2139" s="1">
        <v>42566.046319444446</v>
      </c>
      <c r="H2139">
        <f t="shared" si="397"/>
        <v>0</v>
      </c>
      <c r="I2139" t="str">
        <f t="shared" si="398"/>
        <v>Friday</v>
      </c>
      <c r="J2139">
        <f t="shared" si="399"/>
        <v>61.966666672378778</v>
      </c>
      <c r="K2139" s="1">
        <f t="shared" si="400"/>
        <v>42566.046319444446</v>
      </c>
      <c r="L2139" t="str">
        <f t="shared" si="401"/>
        <v>Trip Completed</v>
      </c>
      <c r="M2139" t="str">
        <f t="shared" si="402"/>
        <v>City</v>
      </c>
      <c r="N2139" s="1">
        <f t="shared" si="407"/>
        <v>42566</v>
      </c>
      <c r="O2139" t="str">
        <f t="shared" si="403"/>
        <v>15-Jul-2016 → 15-Jul-2016</v>
      </c>
      <c r="P2139" t="str">
        <f t="shared" si="404"/>
        <v>15-Jul-2016</v>
      </c>
      <c r="Q2139" s="2">
        <f t="shared" si="405"/>
        <v>42566</v>
      </c>
      <c r="R2139" t="str">
        <f t="shared" si="406"/>
        <v>Normal</v>
      </c>
    </row>
    <row r="2140" spans="1:18" x14ac:dyDescent="0.35">
      <c r="A2140">
        <v>5649</v>
      </c>
      <c r="B2140" t="s">
        <v>6</v>
      </c>
      <c r="C2140">
        <f t="shared" si="396"/>
        <v>224</v>
      </c>
      <c r="D2140">
        <v>224</v>
      </c>
      <c r="E2140" t="s">
        <v>7</v>
      </c>
      <c r="F2140" s="1">
        <v>42566.286087962966</v>
      </c>
      <c r="G2140" s="1">
        <v>42566.322534722225</v>
      </c>
      <c r="H2140">
        <f t="shared" si="397"/>
        <v>6</v>
      </c>
      <c r="I2140" t="str">
        <f t="shared" si="398"/>
        <v>Friday</v>
      </c>
      <c r="J2140">
        <f t="shared" si="399"/>
        <v>52.48333333292976</v>
      </c>
      <c r="K2140" s="1">
        <f t="shared" si="400"/>
        <v>42566.322534722225</v>
      </c>
      <c r="L2140" t="str">
        <f t="shared" si="401"/>
        <v>Trip Completed</v>
      </c>
      <c r="M2140" t="str">
        <f t="shared" si="402"/>
        <v>Airport</v>
      </c>
      <c r="N2140" s="1">
        <f t="shared" si="407"/>
        <v>42566</v>
      </c>
      <c r="O2140" t="str">
        <f t="shared" si="403"/>
        <v>15-Jul-2016 → 15-Jul-2016</v>
      </c>
      <c r="P2140" t="str">
        <f t="shared" si="404"/>
        <v>15-Jul-2016</v>
      </c>
      <c r="Q2140" s="2">
        <f t="shared" si="405"/>
        <v>42566</v>
      </c>
      <c r="R2140" t="str">
        <f t="shared" si="406"/>
        <v>Normal</v>
      </c>
    </row>
    <row r="2141" spans="1:18" x14ac:dyDescent="0.35">
      <c r="A2141">
        <v>6430</v>
      </c>
      <c r="B2141" t="s">
        <v>8</v>
      </c>
      <c r="C2141">
        <f t="shared" si="396"/>
        <v>224</v>
      </c>
      <c r="D2141">
        <v>224</v>
      </c>
      <c r="E2141" t="s">
        <v>7</v>
      </c>
      <c r="F2141" s="1">
        <v>42566.827534722222</v>
      </c>
      <c r="G2141" s="1">
        <v>42566.87228009259</v>
      </c>
      <c r="H2141">
        <f t="shared" si="397"/>
        <v>19</v>
      </c>
      <c r="I2141" t="str">
        <f t="shared" si="398"/>
        <v>Friday</v>
      </c>
      <c r="J2141">
        <f t="shared" si="399"/>
        <v>64.433333328925073</v>
      </c>
      <c r="K2141" s="1">
        <f t="shared" si="400"/>
        <v>42566.87228009259</v>
      </c>
      <c r="L2141" t="str">
        <f t="shared" si="401"/>
        <v>Trip Completed</v>
      </c>
      <c r="M2141" t="str">
        <f t="shared" si="402"/>
        <v>City</v>
      </c>
      <c r="N2141" s="1">
        <f t="shared" si="407"/>
        <v>42566</v>
      </c>
      <c r="O2141" t="str">
        <f t="shared" si="403"/>
        <v>15-Jul-2016 → 15-Jul-2016</v>
      </c>
      <c r="P2141" t="str">
        <f t="shared" si="404"/>
        <v>15-Jul-2016</v>
      </c>
      <c r="Q2141" s="2">
        <f t="shared" si="405"/>
        <v>42566</v>
      </c>
      <c r="R2141" t="str">
        <f t="shared" si="406"/>
        <v>Normal</v>
      </c>
    </row>
    <row r="2142" spans="1:18" x14ac:dyDescent="0.35">
      <c r="A2142">
        <v>182</v>
      </c>
      <c r="B2142" t="s">
        <v>6</v>
      </c>
      <c r="C2142">
        <f t="shared" si="396"/>
        <v>225</v>
      </c>
      <c r="D2142">
        <v>225</v>
      </c>
      <c r="E2142" t="s">
        <v>7</v>
      </c>
      <c r="F2142" s="1">
        <v>42681.240277777775</v>
      </c>
      <c r="G2142" s="1">
        <v>42681.290277777778</v>
      </c>
      <c r="H2142">
        <f t="shared" si="397"/>
        <v>5</v>
      </c>
      <c r="I2142" t="str">
        <f t="shared" si="398"/>
        <v>Monday</v>
      </c>
      <c r="J2142">
        <f t="shared" si="399"/>
        <v>72.000000004190952</v>
      </c>
      <c r="K2142" s="1">
        <f t="shared" si="400"/>
        <v>42681.290277777778</v>
      </c>
      <c r="L2142" t="str">
        <f t="shared" si="401"/>
        <v>Trip Completed</v>
      </c>
      <c r="M2142" t="str">
        <f t="shared" si="402"/>
        <v>Airport</v>
      </c>
      <c r="N2142" s="1">
        <f t="shared" si="407"/>
        <v>42681</v>
      </c>
      <c r="O2142" t="str">
        <f t="shared" si="403"/>
        <v>07-Nov-2016 → 07-Nov-2016</v>
      </c>
      <c r="P2142" t="str">
        <f t="shared" si="404"/>
        <v>07-Nov-2016</v>
      </c>
      <c r="Q2142" s="2">
        <f t="shared" si="405"/>
        <v>42681</v>
      </c>
      <c r="R2142" t="str">
        <f t="shared" si="406"/>
        <v>Holiday</v>
      </c>
    </row>
    <row r="2143" spans="1:18" x14ac:dyDescent="0.35">
      <c r="A2143">
        <v>621</v>
      </c>
      <c r="B2143" t="s">
        <v>6</v>
      </c>
      <c r="C2143">
        <f t="shared" si="396"/>
        <v>225</v>
      </c>
      <c r="D2143">
        <v>225</v>
      </c>
      <c r="E2143" t="s">
        <v>7</v>
      </c>
      <c r="F2143" s="1">
        <v>42681.504861111112</v>
      </c>
      <c r="G2143" s="1">
        <v>42681.544444444444</v>
      </c>
      <c r="H2143">
        <f t="shared" si="397"/>
        <v>12</v>
      </c>
      <c r="I2143" t="str">
        <f t="shared" si="398"/>
        <v>Monday</v>
      </c>
      <c r="J2143">
        <f t="shared" si="399"/>
        <v>56.999999997206032</v>
      </c>
      <c r="K2143" s="1">
        <f t="shared" si="400"/>
        <v>42681.544444444444</v>
      </c>
      <c r="L2143" t="str">
        <f t="shared" si="401"/>
        <v>Trip Completed</v>
      </c>
      <c r="M2143" t="str">
        <f t="shared" si="402"/>
        <v>Airport</v>
      </c>
      <c r="N2143" s="1">
        <f t="shared" si="407"/>
        <v>42681</v>
      </c>
      <c r="O2143" t="str">
        <f t="shared" si="403"/>
        <v>07-Nov-2016 → 07-Nov-2016</v>
      </c>
      <c r="P2143" t="str">
        <f t="shared" si="404"/>
        <v>07-Nov-2016</v>
      </c>
      <c r="Q2143" s="2">
        <f t="shared" si="405"/>
        <v>42681</v>
      </c>
      <c r="R2143" t="str">
        <f t="shared" si="406"/>
        <v>Holiday</v>
      </c>
    </row>
    <row r="2144" spans="1:18" x14ac:dyDescent="0.35">
      <c r="A2144">
        <v>967</v>
      </c>
      <c r="B2144" t="s">
        <v>6</v>
      </c>
      <c r="C2144">
        <f t="shared" si="396"/>
        <v>225</v>
      </c>
      <c r="D2144">
        <v>225</v>
      </c>
      <c r="E2144" t="s">
        <v>7</v>
      </c>
      <c r="F2144" s="1">
        <v>42681.779166666667</v>
      </c>
      <c r="G2144" s="1">
        <v>42681.814583333333</v>
      </c>
      <c r="H2144">
        <f t="shared" si="397"/>
        <v>18</v>
      </c>
      <c r="I2144" t="str">
        <f t="shared" si="398"/>
        <v>Monday</v>
      </c>
      <c r="J2144">
        <f t="shared" si="399"/>
        <v>50.999999998603016</v>
      </c>
      <c r="K2144" s="1">
        <f t="shared" si="400"/>
        <v>42681.814583333333</v>
      </c>
      <c r="L2144" t="str">
        <f t="shared" si="401"/>
        <v>Trip Completed</v>
      </c>
      <c r="M2144" t="str">
        <f t="shared" si="402"/>
        <v>Airport</v>
      </c>
      <c r="N2144" s="1">
        <f t="shared" si="407"/>
        <v>42681</v>
      </c>
      <c r="O2144" t="str">
        <f t="shared" si="403"/>
        <v>07-Nov-2016 → 07-Nov-2016</v>
      </c>
      <c r="P2144" t="str">
        <f t="shared" si="404"/>
        <v>07-Nov-2016</v>
      </c>
      <c r="Q2144" s="2">
        <f t="shared" si="405"/>
        <v>42681</v>
      </c>
      <c r="R2144" t="str">
        <f t="shared" si="406"/>
        <v>Holiday</v>
      </c>
    </row>
    <row r="2145" spans="1:18" x14ac:dyDescent="0.35">
      <c r="A2145">
        <v>1422</v>
      </c>
      <c r="B2145" t="s">
        <v>6</v>
      </c>
      <c r="C2145">
        <f t="shared" si="396"/>
        <v>225</v>
      </c>
      <c r="D2145">
        <v>225</v>
      </c>
      <c r="E2145" t="s">
        <v>7</v>
      </c>
      <c r="F2145" s="1">
        <v>42711.171527777777</v>
      </c>
      <c r="G2145" s="1">
        <v>42711.222222222219</v>
      </c>
      <c r="H2145">
        <f t="shared" si="397"/>
        <v>4</v>
      </c>
      <c r="I2145" t="str">
        <f t="shared" si="398"/>
        <v>Wednesday</v>
      </c>
      <c r="J2145">
        <f t="shared" si="399"/>
        <v>72.999999996973202</v>
      </c>
      <c r="K2145" s="1">
        <f t="shared" si="400"/>
        <v>42711.222222222219</v>
      </c>
      <c r="L2145" t="str">
        <f t="shared" si="401"/>
        <v>Trip Completed</v>
      </c>
      <c r="M2145" t="str">
        <f t="shared" si="402"/>
        <v>Airport</v>
      </c>
      <c r="N2145" s="1">
        <f t="shared" si="407"/>
        <v>42711</v>
      </c>
      <c r="O2145" t="str">
        <f t="shared" si="403"/>
        <v>07-Dec-2016 → 07-Dec-2016</v>
      </c>
      <c r="P2145" t="str">
        <f t="shared" si="404"/>
        <v>07-Dec-2016</v>
      </c>
      <c r="Q2145" s="2">
        <f t="shared" si="405"/>
        <v>42711</v>
      </c>
      <c r="R2145" t="str">
        <f t="shared" si="406"/>
        <v>Strike/Disruption (Vardah cyclone in Chennai)</v>
      </c>
    </row>
    <row r="2146" spans="1:18" x14ac:dyDescent="0.35">
      <c r="A2146">
        <v>1891</v>
      </c>
      <c r="B2146" t="s">
        <v>8</v>
      </c>
      <c r="C2146">
        <f t="shared" si="396"/>
        <v>225</v>
      </c>
      <c r="D2146">
        <v>225</v>
      </c>
      <c r="E2146" t="s">
        <v>7</v>
      </c>
      <c r="F2146" s="1">
        <v>42711.429861111108</v>
      </c>
      <c r="G2146" s="1">
        <v>42711.46875</v>
      </c>
      <c r="H2146">
        <f t="shared" si="397"/>
        <v>10</v>
      </c>
      <c r="I2146" t="str">
        <f t="shared" si="398"/>
        <v>Wednesday</v>
      </c>
      <c r="J2146">
        <f t="shared" si="399"/>
        <v>56.000000004423782</v>
      </c>
      <c r="K2146" s="1">
        <f t="shared" si="400"/>
        <v>42711.46875</v>
      </c>
      <c r="L2146" t="str">
        <f t="shared" si="401"/>
        <v>Trip Completed</v>
      </c>
      <c r="M2146" t="str">
        <f t="shared" si="402"/>
        <v>City</v>
      </c>
      <c r="N2146" s="1">
        <f t="shared" si="407"/>
        <v>42711</v>
      </c>
      <c r="O2146" t="str">
        <f t="shared" si="403"/>
        <v>07-Dec-2016 → 07-Dec-2016</v>
      </c>
      <c r="P2146" t="str">
        <f t="shared" si="404"/>
        <v>07-Dec-2016</v>
      </c>
      <c r="Q2146" s="2">
        <f t="shared" si="405"/>
        <v>42711</v>
      </c>
      <c r="R2146" t="str">
        <f t="shared" si="406"/>
        <v>Strike/Disruption (Vardah cyclone in Chennai)</v>
      </c>
    </row>
    <row r="2147" spans="1:18" x14ac:dyDescent="0.35">
      <c r="A2147">
        <v>2307</v>
      </c>
      <c r="B2147" t="s">
        <v>8</v>
      </c>
      <c r="C2147">
        <f t="shared" si="396"/>
        <v>225</v>
      </c>
      <c r="D2147">
        <v>225</v>
      </c>
      <c r="E2147" t="s">
        <v>7</v>
      </c>
      <c r="F2147" s="1">
        <v>42711.790277777778</v>
      </c>
      <c r="G2147" s="1">
        <v>42711.825694444444</v>
      </c>
      <c r="H2147">
        <f t="shared" si="397"/>
        <v>18</v>
      </c>
      <c r="I2147" t="str">
        <f t="shared" si="398"/>
        <v>Wednesday</v>
      </c>
      <c r="J2147">
        <f t="shared" si="399"/>
        <v>50.999999998603016</v>
      </c>
      <c r="K2147" s="1">
        <f t="shared" si="400"/>
        <v>42711.825694444444</v>
      </c>
      <c r="L2147" t="str">
        <f t="shared" si="401"/>
        <v>Trip Completed</v>
      </c>
      <c r="M2147" t="str">
        <f t="shared" si="402"/>
        <v>City</v>
      </c>
      <c r="N2147" s="1">
        <f t="shared" si="407"/>
        <v>42711</v>
      </c>
      <c r="O2147" t="str">
        <f t="shared" si="403"/>
        <v>07-Dec-2016 → 07-Dec-2016</v>
      </c>
      <c r="P2147" t="str">
        <f t="shared" si="404"/>
        <v>07-Dec-2016</v>
      </c>
      <c r="Q2147" s="2">
        <f t="shared" si="405"/>
        <v>42711</v>
      </c>
      <c r="R2147" t="str">
        <f t="shared" si="406"/>
        <v>Strike/Disruption (Vardah cyclone in Chennai)</v>
      </c>
    </row>
    <row r="2148" spans="1:18" x14ac:dyDescent="0.35">
      <c r="A2148">
        <v>3245</v>
      </c>
      <c r="B2148" t="s">
        <v>6</v>
      </c>
      <c r="C2148">
        <f t="shared" si="396"/>
        <v>225</v>
      </c>
      <c r="D2148">
        <v>225</v>
      </c>
      <c r="E2148" t="s">
        <v>7</v>
      </c>
      <c r="F2148" s="1">
        <v>42564.422488425924</v>
      </c>
      <c r="G2148" s="1">
        <v>42564.44798611111</v>
      </c>
      <c r="H2148">
        <f t="shared" si="397"/>
        <v>10</v>
      </c>
      <c r="I2148" t="str">
        <f t="shared" si="398"/>
        <v>Wednesday</v>
      </c>
      <c r="J2148">
        <f t="shared" si="399"/>
        <v>36.716666668653488</v>
      </c>
      <c r="K2148" s="1">
        <f t="shared" si="400"/>
        <v>42564.44798611111</v>
      </c>
      <c r="L2148" t="str">
        <f t="shared" si="401"/>
        <v>Trip Completed</v>
      </c>
      <c r="M2148" t="str">
        <f t="shared" si="402"/>
        <v>Airport</v>
      </c>
      <c r="N2148" s="1">
        <f t="shared" si="407"/>
        <v>42564</v>
      </c>
      <c r="O2148" t="str">
        <f t="shared" si="403"/>
        <v>13-Jul-2016 → 13-Jul-2016</v>
      </c>
      <c r="P2148" t="str">
        <f t="shared" si="404"/>
        <v>13-Jul-2016</v>
      </c>
      <c r="Q2148" s="2">
        <f t="shared" si="405"/>
        <v>42564</v>
      </c>
      <c r="R2148" t="str">
        <f t="shared" si="406"/>
        <v>Normal</v>
      </c>
    </row>
    <row r="2149" spans="1:18" x14ac:dyDescent="0.35">
      <c r="A2149">
        <v>3319</v>
      </c>
      <c r="B2149" t="s">
        <v>6</v>
      </c>
      <c r="C2149">
        <f t="shared" si="396"/>
        <v>225</v>
      </c>
      <c r="D2149">
        <v>225</v>
      </c>
      <c r="E2149" t="s">
        <v>7</v>
      </c>
      <c r="F2149" s="1">
        <v>42564.511990740742</v>
      </c>
      <c r="G2149" s="1">
        <v>42564.549293981479</v>
      </c>
      <c r="H2149">
        <f t="shared" si="397"/>
        <v>12</v>
      </c>
      <c r="I2149" t="str">
        <f t="shared" si="398"/>
        <v>Wednesday</v>
      </c>
      <c r="J2149">
        <f t="shared" si="399"/>
        <v>53.716666661202908</v>
      </c>
      <c r="K2149" s="1">
        <f t="shared" si="400"/>
        <v>42564.549293981479</v>
      </c>
      <c r="L2149" t="str">
        <f t="shared" si="401"/>
        <v>Trip Completed</v>
      </c>
      <c r="M2149" t="str">
        <f t="shared" si="402"/>
        <v>Airport</v>
      </c>
      <c r="N2149" s="1">
        <f t="shared" si="407"/>
        <v>42564</v>
      </c>
      <c r="O2149" t="str">
        <f t="shared" si="403"/>
        <v>13-Jul-2016 → 13-Jul-2016</v>
      </c>
      <c r="P2149" t="str">
        <f t="shared" si="404"/>
        <v>13-Jul-2016</v>
      </c>
      <c r="Q2149" s="2">
        <f t="shared" si="405"/>
        <v>42564</v>
      </c>
      <c r="R2149" t="str">
        <f t="shared" si="406"/>
        <v>Normal</v>
      </c>
    </row>
    <row r="2150" spans="1:18" x14ac:dyDescent="0.35">
      <c r="A2150">
        <v>3970</v>
      </c>
      <c r="B2150" t="s">
        <v>6</v>
      </c>
      <c r="C2150">
        <f t="shared" si="396"/>
        <v>225</v>
      </c>
      <c r="D2150">
        <v>225</v>
      </c>
      <c r="E2150" t="s">
        <v>7</v>
      </c>
      <c r="F2150" s="1">
        <v>42564.956296296295</v>
      </c>
      <c r="G2150" s="1">
        <v>42565.009409722225</v>
      </c>
      <c r="H2150">
        <f t="shared" si="397"/>
        <v>22</v>
      </c>
      <c r="I2150" t="str">
        <f t="shared" si="398"/>
        <v>Wednesday</v>
      </c>
      <c r="J2150">
        <f t="shared" si="399"/>
        <v>76.483333337819204</v>
      </c>
      <c r="K2150" s="1">
        <f t="shared" si="400"/>
        <v>42565.009409722225</v>
      </c>
      <c r="L2150" t="str">
        <f t="shared" si="401"/>
        <v>Trip Completed</v>
      </c>
      <c r="M2150" t="str">
        <f t="shared" si="402"/>
        <v>Airport</v>
      </c>
      <c r="N2150" s="1">
        <f t="shared" si="407"/>
        <v>42564</v>
      </c>
      <c r="O2150" t="str">
        <f t="shared" si="403"/>
        <v>13-Jul-2016 → 14-Jul-2016</v>
      </c>
      <c r="P2150" t="str">
        <f t="shared" si="404"/>
        <v>13-Jul-2016</v>
      </c>
      <c r="Q2150" s="2">
        <f t="shared" si="405"/>
        <v>42564</v>
      </c>
      <c r="R2150" t="str">
        <f t="shared" si="406"/>
        <v>Normal</v>
      </c>
    </row>
    <row r="2151" spans="1:18" x14ac:dyDescent="0.35">
      <c r="A2151">
        <v>4303</v>
      </c>
      <c r="B2151" t="s">
        <v>8</v>
      </c>
      <c r="C2151">
        <f t="shared" si="396"/>
        <v>225</v>
      </c>
      <c r="D2151">
        <v>225</v>
      </c>
      <c r="E2151" t="s">
        <v>7</v>
      </c>
      <c r="F2151" s="1">
        <v>42565.280891203707</v>
      </c>
      <c r="G2151" s="1">
        <v>42565.320555555554</v>
      </c>
      <c r="H2151">
        <f t="shared" si="397"/>
        <v>6</v>
      </c>
      <c r="I2151" t="str">
        <f t="shared" si="398"/>
        <v>Thursday</v>
      </c>
      <c r="J2151">
        <f t="shared" si="399"/>
        <v>57.116666659712791</v>
      </c>
      <c r="K2151" s="1">
        <f t="shared" si="400"/>
        <v>42565.320555555554</v>
      </c>
      <c r="L2151" t="str">
        <f t="shared" si="401"/>
        <v>Trip Completed</v>
      </c>
      <c r="M2151" t="str">
        <f t="shared" si="402"/>
        <v>City</v>
      </c>
      <c r="N2151" s="1">
        <f t="shared" si="407"/>
        <v>42565</v>
      </c>
      <c r="O2151" t="str">
        <f t="shared" si="403"/>
        <v>14-Jul-2016 → 14-Jul-2016</v>
      </c>
      <c r="P2151" t="str">
        <f t="shared" si="404"/>
        <v>14-Jul-2016</v>
      </c>
      <c r="Q2151" s="2">
        <f t="shared" si="405"/>
        <v>42565</v>
      </c>
      <c r="R2151" t="str">
        <f t="shared" si="406"/>
        <v>Normal</v>
      </c>
    </row>
    <row r="2152" spans="1:18" x14ac:dyDescent="0.35">
      <c r="A2152">
        <v>5358</v>
      </c>
      <c r="B2152" t="s">
        <v>6</v>
      </c>
      <c r="C2152">
        <f t="shared" si="396"/>
        <v>225</v>
      </c>
      <c r="D2152">
        <v>225</v>
      </c>
      <c r="E2152" t="s">
        <v>7</v>
      </c>
      <c r="F2152" s="1">
        <v>42565.970370370371</v>
      </c>
      <c r="G2152" s="1">
        <v>42566.002384259256</v>
      </c>
      <c r="H2152">
        <f t="shared" si="397"/>
        <v>23</v>
      </c>
      <c r="I2152" t="str">
        <f t="shared" si="398"/>
        <v>Thursday</v>
      </c>
      <c r="J2152">
        <f t="shared" si="399"/>
        <v>46.099999995203689</v>
      </c>
      <c r="K2152" s="1">
        <f t="shared" si="400"/>
        <v>42566.002384259256</v>
      </c>
      <c r="L2152" t="str">
        <f t="shared" si="401"/>
        <v>Trip Completed</v>
      </c>
      <c r="M2152" t="str">
        <f t="shared" si="402"/>
        <v>Airport</v>
      </c>
      <c r="N2152" s="1">
        <f t="shared" si="407"/>
        <v>42565</v>
      </c>
      <c r="O2152" t="str">
        <f t="shared" si="403"/>
        <v>14-Jul-2016 → 15-Jul-2016</v>
      </c>
      <c r="P2152" t="str">
        <f t="shared" si="404"/>
        <v>14-Jul-2016</v>
      </c>
      <c r="Q2152" s="2">
        <f t="shared" si="405"/>
        <v>42565</v>
      </c>
      <c r="R2152" t="str">
        <f t="shared" si="406"/>
        <v>Normal</v>
      </c>
    </row>
    <row r="2153" spans="1:18" x14ac:dyDescent="0.35">
      <c r="A2153">
        <v>5793</v>
      </c>
      <c r="B2153" t="s">
        <v>6</v>
      </c>
      <c r="C2153">
        <f t="shared" si="396"/>
        <v>225</v>
      </c>
      <c r="D2153">
        <v>225</v>
      </c>
      <c r="E2153" t="s">
        <v>7</v>
      </c>
      <c r="F2153" s="1">
        <v>42566.360381944447</v>
      </c>
      <c r="G2153" s="1">
        <v>42566.404120370367</v>
      </c>
      <c r="H2153">
        <f t="shared" si="397"/>
        <v>8</v>
      </c>
      <c r="I2153" t="str">
        <f t="shared" si="398"/>
        <v>Friday</v>
      </c>
      <c r="J2153">
        <f t="shared" si="399"/>
        <v>62.983333325246349</v>
      </c>
      <c r="K2153" s="1">
        <f t="shared" si="400"/>
        <v>42566.404120370367</v>
      </c>
      <c r="L2153" t="str">
        <f t="shared" si="401"/>
        <v>Trip Completed</v>
      </c>
      <c r="M2153" t="str">
        <f t="shared" si="402"/>
        <v>Airport</v>
      </c>
      <c r="N2153" s="1">
        <f t="shared" si="407"/>
        <v>42566</v>
      </c>
      <c r="O2153" t="str">
        <f t="shared" si="403"/>
        <v>15-Jul-2016 → 15-Jul-2016</v>
      </c>
      <c r="P2153" t="str">
        <f t="shared" si="404"/>
        <v>15-Jul-2016</v>
      </c>
      <c r="Q2153" s="2">
        <f t="shared" si="405"/>
        <v>42566</v>
      </c>
      <c r="R2153" t="str">
        <f t="shared" si="406"/>
        <v>Normal</v>
      </c>
    </row>
    <row r="2154" spans="1:18" x14ac:dyDescent="0.35">
      <c r="A2154">
        <v>6203</v>
      </c>
      <c r="B2154" t="s">
        <v>6</v>
      </c>
      <c r="C2154">
        <f t="shared" si="396"/>
        <v>225</v>
      </c>
      <c r="D2154">
        <v>225</v>
      </c>
      <c r="E2154" t="s">
        <v>7</v>
      </c>
      <c r="F2154" s="1">
        <v>42566.722118055557</v>
      </c>
      <c r="G2154" s="1">
        <v>42566.756192129629</v>
      </c>
      <c r="H2154">
        <f t="shared" si="397"/>
        <v>17</v>
      </c>
      <c r="I2154" t="str">
        <f t="shared" si="398"/>
        <v>Friday</v>
      </c>
      <c r="J2154">
        <f t="shared" si="399"/>
        <v>49.066666663857177</v>
      </c>
      <c r="K2154" s="1">
        <f t="shared" si="400"/>
        <v>42566.756192129629</v>
      </c>
      <c r="L2154" t="str">
        <f t="shared" si="401"/>
        <v>Trip Completed</v>
      </c>
      <c r="M2154" t="str">
        <f t="shared" si="402"/>
        <v>Airport</v>
      </c>
      <c r="N2154" s="1">
        <f t="shared" si="407"/>
        <v>42566</v>
      </c>
      <c r="O2154" t="str">
        <f t="shared" si="403"/>
        <v>15-Jul-2016 → 15-Jul-2016</v>
      </c>
      <c r="P2154" t="str">
        <f t="shared" si="404"/>
        <v>15-Jul-2016</v>
      </c>
      <c r="Q2154" s="2">
        <f t="shared" si="405"/>
        <v>42566</v>
      </c>
      <c r="R2154" t="str">
        <f t="shared" si="406"/>
        <v>Normal</v>
      </c>
    </row>
    <row r="2155" spans="1:18" x14ac:dyDescent="0.35">
      <c r="A2155">
        <v>642</v>
      </c>
      <c r="B2155" t="s">
        <v>8</v>
      </c>
      <c r="C2155">
        <f t="shared" si="396"/>
        <v>226</v>
      </c>
      <c r="D2155">
        <v>226</v>
      </c>
      <c r="E2155" t="s">
        <v>7</v>
      </c>
      <c r="F2155" s="1">
        <v>42681.523611111108</v>
      </c>
      <c r="G2155" s="1">
        <v>42681.57708333333</v>
      </c>
      <c r="H2155">
        <f t="shared" si="397"/>
        <v>12</v>
      </c>
      <c r="I2155" t="str">
        <f t="shared" si="398"/>
        <v>Monday</v>
      </c>
      <c r="J2155">
        <f t="shared" si="399"/>
        <v>76.999999999534339</v>
      </c>
      <c r="K2155" s="1">
        <f t="shared" si="400"/>
        <v>42681.57708333333</v>
      </c>
      <c r="L2155" t="str">
        <f t="shared" si="401"/>
        <v>Trip Completed</v>
      </c>
      <c r="M2155" t="str">
        <f t="shared" si="402"/>
        <v>City</v>
      </c>
      <c r="N2155" s="1">
        <f t="shared" si="407"/>
        <v>42681</v>
      </c>
      <c r="O2155" t="str">
        <f t="shared" si="403"/>
        <v>07-Nov-2016 → 07-Nov-2016</v>
      </c>
      <c r="P2155" t="str">
        <f t="shared" si="404"/>
        <v>07-Nov-2016</v>
      </c>
      <c r="Q2155" s="2">
        <f t="shared" si="405"/>
        <v>42681</v>
      </c>
      <c r="R2155" t="str">
        <f t="shared" si="406"/>
        <v>Holiday</v>
      </c>
    </row>
    <row r="2156" spans="1:18" x14ac:dyDescent="0.35">
      <c r="A2156">
        <v>1119</v>
      </c>
      <c r="B2156" t="s">
        <v>6</v>
      </c>
      <c r="C2156">
        <f t="shared" si="396"/>
        <v>226</v>
      </c>
      <c r="D2156">
        <v>226</v>
      </c>
      <c r="E2156" t="s">
        <v>7</v>
      </c>
      <c r="F2156" s="1">
        <v>42681.854861111111</v>
      </c>
      <c r="G2156" s="1">
        <v>42681.884027777778</v>
      </c>
      <c r="H2156">
        <f t="shared" si="397"/>
        <v>20</v>
      </c>
      <c r="I2156" t="str">
        <f t="shared" si="398"/>
        <v>Monday</v>
      </c>
      <c r="J2156">
        <f t="shared" si="399"/>
        <v>42.000000000698492</v>
      </c>
      <c r="K2156" s="1">
        <f t="shared" si="400"/>
        <v>42681.884027777778</v>
      </c>
      <c r="L2156" t="str">
        <f t="shared" si="401"/>
        <v>Trip Completed</v>
      </c>
      <c r="M2156" t="str">
        <f t="shared" si="402"/>
        <v>Airport</v>
      </c>
      <c r="N2156" s="1">
        <f t="shared" si="407"/>
        <v>42681</v>
      </c>
      <c r="O2156" t="str">
        <f t="shared" si="403"/>
        <v>07-Nov-2016 → 07-Nov-2016</v>
      </c>
      <c r="P2156" t="str">
        <f t="shared" si="404"/>
        <v>07-Nov-2016</v>
      </c>
      <c r="Q2156" s="2">
        <f t="shared" si="405"/>
        <v>42681</v>
      </c>
      <c r="R2156" t="str">
        <f t="shared" si="406"/>
        <v>Holiday</v>
      </c>
    </row>
    <row r="2157" spans="1:18" x14ac:dyDescent="0.35">
      <c r="A2157">
        <v>1861</v>
      </c>
      <c r="B2157" t="s">
        <v>8</v>
      </c>
      <c r="C2157">
        <f t="shared" si="396"/>
        <v>226</v>
      </c>
      <c r="D2157">
        <v>226</v>
      </c>
      <c r="E2157" t="s">
        <v>7</v>
      </c>
      <c r="F2157" s="1">
        <v>42711.413888888892</v>
      </c>
      <c r="G2157" s="1">
        <v>42711.44027777778</v>
      </c>
      <c r="H2157">
        <f t="shared" si="397"/>
        <v>9</v>
      </c>
      <c r="I2157" t="str">
        <f t="shared" si="398"/>
        <v>Wednesday</v>
      </c>
      <c r="J2157">
        <f t="shared" si="399"/>
        <v>37.999999998137355</v>
      </c>
      <c r="K2157" s="1">
        <f t="shared" si="400"/>
        <v>42711.44027777778</v>
      </c>
      <c r="L2157" t="str">
        <f t="shared" si="401"/>
        <v>Trip Completed</v>
      </c>
      <c r="M2157" t="str">
        <f t="shared" si="402"/>
        <v>City</v>
      </c>
      <c r="N2157" s="1">
        <f t="shared" si="407"/>
        <v>42711</v>
      </c>
      <c r="O2157" t="str">
        <f t="shared" si="403"/>
        <v>07-Dec-2016 → 07-Dec-2016</v>
      </c>
      <c r="P2157" t="str">
        <f t="shared" si="404"/>
        <v>07-Dec-2016</v>
      </c>
      <c r="Q2157" s="2">
        <f t="shared" si="405"/>
        <v>42711</v>
      </c>
      <c r="R2157" t="str">
        <f t="shared" si="406"/>
        <v>Strike/Disruption (Vardah cyclone in Chennai)</v>
      </c>
    </row>
    <row r="2158" spans="1:18" x14ac:dyDescent="0.35">
      <c r="A2158">
        <v>2168</v>
      </c>
      <c r="B2158" t="s">
        <v>6</v>
      </c>
      <c r="C2158">
        <f t="shared" si="396"/>
        <v>226</v>
      </c>
      <c r="D2158">
        <v>226</v>
      </c>
      <c r="E2158" t="s">
        <v>7</v>
      </c>
      <c r="F2158" s="1">
        <v>42711.728472222225</v>
      </c>
      <c r="G2158" s="1">
        <v>42711.772222222222</v>
      </c>
      <c r="H2158">
        <f t="shared" si="397"/>
        <v>17</v>
      </c>
      <c r="I2158" t="str">
        <f t="shared" si="398"/>
        <v>Wednesday</v>
      </c>
      <c r="J2158">
        <f t="shared" si="399"/>
        <v>62.999999995809048</v>
      </c>
      <c r="K2158" s="1">
        <f t="shared" si="400"/>
        <v>42711.772222222222</v>
      </c>
      <c r="L2158" t="str">
        <f t="shared" si="401"/>
        <v>Trip Completed</v>
      </c>
      <c r="M2158" t="str">
        <f t="shared" si="402"/>
        <v>Airport</v>
      </c>
      <c r="N2158" s="1">
        <f t="shared" si="407"/>
        <v>42711</v>
      </c>
      <c r="O2158" t="str">
        <f t="shared" si="403"/>
        <v>07-Dec-2016 → 07-Dec-2016</v>
      </c>
      <c r="P2158" t="str">
        <f t="shared" si="404"/>
        <v>07-Dec-2016</v>
      </c>
      <c r="Q2158" s="2">
        <f t="shared" si="405"/>
        <v>42711</v>
      </c>
      <c r="R2158" t="str">
        <f t="shared" si="406"/>
        <v>Strike/Disruption (Vardah cyclone in Chennai)</v>
      </c>
    </row>
    <row r="2159" spans="1:18" x14ac:dyDescent="0.35">
      <c r="A2159">
        <v>2853</v>
      </c>
      <c r="B2159" t="s">
        <v>6</v>
      </c>
      <c r="C2159">
        <f t="shared" si="396"/>
        <v>226</v>
      </c>
      <c r="D2159">
        <v>226</v>
      </c>
      <c r="E2159" t="s">
        <v>7</v>
      </c>
      <c r="F2159" s="1">
        <v>42564.233842592592</v>
      </c>
      <c r="G2159" s="1">
        <v>42564.267870370371</v>
      </c>
      <c r="H2159">
        <f t="shared" si="397"/>
        <v>5</v>
      </c>
      <c r="I2159" t="str">
        <f t="shared" si="398"/>
        <v>Wednesday</v>
      </c>
      <c r="J2159">
        <f t="shared" si="399"/>
        <v>49.000000002561137</v>
      </c>
      <c r="K2159" s="1">
        <f t="shared" si="400"/>
        <v>42564.267870370371</v>
      </c>
      <c r="L2159" t="str">
        <f t="shared" si="401"/>
        <v>Trip Completed</v>
      </c>
      <c r="M2159" t="str">
        <f t="shared" si="402"/>
        <v>Airport</v>
      </c>
      <c r="N2159" s="1">
        <f t="shared" si="407"/>
        <v>42564</v>
      </c>
      <c r="O2159" t="str">
        <f t="shared" si="403"/>
        <v>13-Jul-2016 → 13-Jul-2016</v>
      </c>
      <c r="P2159" t="str">
        <f t="shared" si="404"/>
        <v>13-Jul-2016</v>
      </c>
      <c r="Q2159" s="2">
        <f t="shared" si="405"/>
        <v>42564</v>
      </c>
      <c r="R2159" t="str">
        <f t="shared" si="406"/>
        <v>Normal</v>
      </c>
    </row>
    <row r="2160" spans="1:18" x14ac:dyDescent="0.35">
      <c r="A2160">
        <v>3299</v>
      </c>
      <c r="B2160" t="s">
        <v>8</v>
      </c>
      <c r="C2160">
        <f t="shared" si="396"/>
        <v>226</v>
      </c>
      <c r="D2160">
        <v>226</v>
      </c>
      <c r="E2160" t="s">
        <v>7</v>
      </c>
      <c r="F2160" s="1">
        <v>42564.488993055558</v>
      </c>
      <c r="G2160" s="1">
        <v>42564.514456018522</v>
      </c>
      <c r="H2160">
        <f t="shared" si="397"/>
        <v>11</v>
      </c>
      <c r="I2160" t="str">
        <f t="shared" si="398"/>
        <v>Wednesday</v>
      </c>
      <c r="J2160">
        <f t="shared" si="399"/>
        <v>36.666666667442769</v>
      </c>
      <c r="K2160" s="1">
        <f t="shared" si="400"/>
        <v>42564.514456018522</v>
      </c>
      <c r="L2160" t="str">
        <f t="shared" si="401"/>
        <v>Trip Completed</v>
      </c>
      <c r="M2160" t="str">
        <f t="shared" si="402"/>
        <v>City</v>
      </c>
      <c r="N2160" s="1">
        <f t="shared" si="407"/>
        <v>42564</v>
      </c>
      <c r="O2160" t="str">
        <f t="shared" si="403"/>
        <v>13-Jul-2016 → 13-Jul-2016</v>
      </c>
      <c r="P2160" t="str">
        <f t="shared" si="404"/>
        <v>13-Jul-2016</v>
      </c>
      <c r="Q2160" s="2">
        <f t="shared" si="405"/>
        <v>42564</v>
      </c>
      <c r="R2160" t="str">
        <f t="shared" si="406"/>
        <v>Normal</v>
      </c>
    </row>
    <row r="2161" spans="1:18" x14ac:dyDescent="0.35">
      <c r="A2161">
        <v>4285</v>
      </c>
      <c r="B2161" t="s">
        <v>8</v>
      </c>
      <c r="C2161">
        <f t="shared" si="396"/>
        <v>226</v>
      </c>
      <c r="D2161">
        <v>226</v>
      </c>
      <c r="E2161" t="s">
        <v>7</v>
      </c>
      <c r="F2161" s="1">
        <v>42565.273460648146</v>
      </c>
      <c r="G2161" s="1">
        <v>42565.323495370372</v>
      </c>
      <c r="H2161">
        <f t="shared" si="397"/>
        <v>6</v>
      </c>
      <c r="I2161" t="str">
        <f t="shared" si="398"/>
        <v>Thursday</v>
      </c>
      <c r="J2161">
        <f t="shared" si="399"/>
        <v>72.050000005401671</v>
      </c>
      <c r="K2161" s="1">
        <f t="shared" si="400"/>
        <v>42565.323495370372</v>
      </c>
      <c r="L2161" t="str">
        <f t="shared" si="401"/>
        <v>Trip Completed</v>
      </c>
      <c r="M2161" t="str">
        <f t="shared" si="402"/>
        <v>City</v>
      </c>
      <c r="N2161" s="1">
        <f t="shared" si="407"/>
        <v>42565</v>
      </c>
      <c r="O2161" t="str">
        <f t="shared" si="403"/>
        <v>14-Jul-2016 → 14-Jul-2016</v>
      </c>
      <c r="P2161" t="str">
        <f t="shared" si="404"/>
        <v>14-Jul-2016</v>
      </c>
      <c r="Q2161" s="2">
        <f t="shared" si="405"/>
        <v>42565</v>
      </c>
      <c r="R2161" t="str">
        <f t="shared" si="406"/>
        <v>Normal</v>
      </c>
    </row>
    <row r="2162" spans="1:18" x14ac:dyDescent="0.35">
      <c r="A2162">
        <v>5210</v>
      </c>
      <c r="B2162" t="s">
        <v>8</v>
      </c>
      <c r="C2162">
        <f t="shared" si="396"/>
        <v>226</v>
      </c>
      <c r="D2162">
        <v>226</v>
      </c>
      <c r="E2162" t="s">
        <v>7</v>
      </c>
      <c r="F2162" s="1">
        <v>42565.872581018521</v>
      </c>
      <c r="G2162" s="1">
        <v>42565.922372685185</v>
      </c>
      <c r="H2162">
        <f t="shared" si="397"/>
        <v>20</v>
      </c>
      <c r="I2162" t="str">
        <f t="shared" si="398"/>
        <v>Thursday</v>
      </c>
      <c r="J2162">
        <f t="shared" si="399"/>
        <v>71.699999996926636</v>
      </c>
      <c r="K2162" s="1">
        <f t="shared" si="400"/>
        <v>42565.922372685185</v>
      </c>
      <c r="L2162" t="str">
        <f t="shared" si="401"/>
        <v>Trip Completed</v>
      </c>
      <c r="M2162" t="str">
        <f t="shared" si="402"/>
        <v>City</v>
      </c>
      <c r="N2162" s="1">
        <f t="shared" si="407"/>
        <v>42565</v>
      </c>
      <c r="O2162" t="str">
        <f t="shared" si="403"/>
        <v>14-Jul-2016 → 14-Jul-2016</v>
      </c>
      <c r="P2162" t="str">
        <f t="shared" si="404"/>
        <v>14-Jul-2016</v>
      </c>
      <c r="Q2162" s="2">
        <f t="shared" si="405"/>
        <v>42565</v>
      </c>
      <c r="R2162" t="str">
        <f t="shared" si="406"/>
        <v>Normal</v>
      </c>
    </row>
    <row r="2163" spans="1:18" x14ac:dyDescent="0.35">
      <c r="A2163">
        <v>5400</v>
      </c>
      <c r="B2163" t="s">
        <v>6</v>
      </c>
      <c r="C2163">
        <f t="shared" si="396"/>
        <v>226</v>
      </c>
      <c r="D2163">
        <v>226</v>
      </c>
      <c r="E2163" t="s">
        <v>7</v>
      </c>
      <c r="F2163" s="1">
        <v>42566.045370370368</v>
      </c>
      <c r="G2163" s="1">
        <v>42566.086168981485</v>
      </c>
      <c r="H2163">
        <f t="shared" si="397"/>
        <v>1</v>
      </c>
      <c r="I2163" t="str">
        <f t="shared" si="398"/>
        <v>Friday</v>
      </c>
      <c r="J2163">
        <f t="shared" si="399"/>
        <v>58.750000008149073</v>
      </c>
      <c r="K2163" s="1">
        <f t="shared" si="400"/>
        <v>42566.086168981485</v>
      </c>
      <c r="L2163" t="str">
        <f t="shared" si="401"/>
        <v>Trip Completed</v>
      </c>
      <c r="M2163" t="str">
        <f t="shared" si="402"/>
        <v>Airport</v>
      </c>
      <c r="N2163" s="1">
        <f t="shared" si="407"/>
        <v>42566</v>
      </c>
      <c r="O2163" t="str">
        <f t="shared" si="403"/>
        <v>15-Jul-2016 → 15-Jul-2016</v>
      </c>
      <c r="P2163" t="str">
        <f t="shared" si="404"/>
        <v>15-Jul-2016</v>
      </c>
      <c r="Q2163" s="2">
        <f t="shared" si="405"/>
        <v>42566</v>
      </c>
      <c r="R2163" t="str">
        <f t="shared" si="406"/>
        <v>Normal</v>
      </c>
    </row>
    <row r="2164" spans="1:18" x14ac:dyDescent="0.35">
      <c r="A2164">
        <v>5553</v>
      </c>
      <c r="B2164" t="s">
        <v>6</v>
      </c>
      <c r="C2164">
        <f t="shared" si="396"/>
        <v>226</v>
      </c>
      <c r="D2164">
        <v>226</v>
      </c>
      <c r="E2164" t="s">
        <v>7</v>
      </c>
      <c r="F2164" s="1">
        <v>42566.232175925928</v>
      </c>
      <c r="G2164" s="1">
        <v>42566.263206018521</v>
      </c>
      <c r="H2164">
        <f t="shared" si="397"/>
        <v>5</v>
      </c>
      <c r="I2164" t="str">
        <f t="shared" si="398"/>
        <v>Friday</v>
      </c>
      <c r="J2164">
        <f t="shared" si="399"/>
        <v>44.683333332650363</v>
      </c>
      <c r="K2164" s="1">
        <f t="shared" si="400"/>
        <v>42566.263206018521</v>
      </c>
      <c r="L2164" t="str">
        <f t="shared" si="401"/>
        <v>Trip Completed</v>
      </c>
      <c r="M2164" t="str">
        <f t="shared" si="402"/>
        <v>Airport</v>
      </c>
      <c r="N2164" s="1">
        <f t="shared" si="407"/>
        <v>42566</v>
      </c>
      <c r="O2164" t="str">
        <f t="shared" si="403"/>
        <v>15-Jul-2016 → 15-Jul-2016</v>
      </c>
      <c r="P2164" t="str">
        <f t="shared" si="404"/>
        <v>15-Jul-2016</v>
      </c>
      <c r="Q2164" s="2">
        <f t="shared" si="405"/>
        <v>42566</v>
      </c>
      <c r="R2164" t="str">
        <f t="shared" si="406"/>
        <v>Normal</v>
      </c>
    </row>
    <row r="2165" spans="1:18" x14ac:dyDescent="0.35">
      <c r="A2165">
        <v>6031</v>
      </c>
      <c r="B2165" t="s">
        <v>6</v>
      </c>
      <c r="C2165">
        <f t="shared" si="396"/>
        <v>226</v>
      </c>
      <c r="D2165">
        <v>226</v>
      </c>
      <c r="E2165" t="s">
        <v>7</v>
      </c>
      <c r="F2165" s="1">
        <v>42566.537106481483</v>
      </c>
      <c r="G2165" s="1">
        <v>42566.577696759261</v>
      </c>
      <c r="H2165">
        <f t="shared" si="397"/>
        <v>12</v>
      </c>
      <c r="I2165" t="str">
        <f t="shared" si="398"/>
        <v>Friday</v>
      </c>
      <c r="J2165">
        <f t="shared" si="399"/>
        <v>58.450000000884756</v>
      </c>
      <c r="K2165" s="1">
        <f t="shared" si="400"/>
        <v>42566.577696759261</v>
      </c>
      <c r="L2165" t="str">
        <f t="shared" si="401"/>
        <v>Trip Completed</v>
      </c>
      <c r="M2165" t="str">
        <f t="shared" si="402"/>
        <v>Airport</v>
      </c>
      <c r="N2165" s="1">
        <f t="shared" si="407"/>
        <v>42566</v>
      </c>
      <c r="O2165" t="str">
        <f t="shared" si="403"/>
        <v>15-Jul-2016 → 15-Jul-2016</v>
      </c>
      <c r="P2165" t="str">
        <f t="shared" si="404"/>
        <v>15-Jul-2016</v>
      </c>
      <c r="Q2165" s="2">
        <f t="shared" si="405"/>
        <v>42566</v>
      </c>
      <c r="R2165" t="str">
        <f t="shared" si="406"/>
        <v>Normal</v>
      </c>
    </row>
    <row r="2166" spans="1:18" x14ac:dyDescent="0.35">
      <c r="A2166">
        <v>919</v>
      </c>
      <c r="B2166" t="s">
        <v>6</v>
      </c>
      <c r="C2166">
        <f t="shared" si="396"/>
        <v>227</v>
      </c>
      <c r="D2166">
        <v>227</v>
      </c>
      <c r="E2166" t="s">
        <v>7</v>
      </c>
      <c r="F2166" s="1">
        <v>42681.767361111109</v>
      </c>
      <c r="G2166" s="1">
        <v>42681.793749999997</v>
      </c>
      <c r="H2166">
        <f t="shared" si="397"/>
        <v>18</v>
      </c>
      <c r="I2166" t="str">
        <f t="shared" si="398"/>
        <v>Monday</v>
      </c>
      <c r="J2166">
        <f t="shared" si="399"/>
        <v>37.999999998137355</v>
      </c>
      <c r="K2166" s="1">
        <f t="shared" si="400"/>
        <v>42681.793749999997</v>
      </c>
      <c r="L2166" t="str">
        <f t="shared" si="401"/>
        <v>Trip Completed</v>
      </c>
      <c r="M2166" t="str">
        <f t="shared" si="402"/>
        <v>Airport</v>
      </c>
      <c r="N2166" s="1">
        <f t="shared" si="407"/>
        <v>42681</v>
      </c>
      <c r="O2166" t="str">
        <f t="shared" si="403"/>
        <v>07-Nov-2016 → 07-Nov-2016</v>
      </c>
      <c r="P2166" t="str">
        <f t="shared" si="404"/>
        <v>07-Nov-2016</v>
      </c>
      <c r="Q2166" s="2">
        <f t="shared" si="405"/>
        <v>42681</v>
      </c>
      <c r="R2166" t="str">
        <f t="shared" si="406"/>
        <v>Holiday</v>
      </c>
    </row>
    <row r="2167" spans="1:18" x14ac:dyDescent="0.35">
      <c r="A2167">
        <v>1097</v>
      </c>
      <c r="B2167" t="s">
        <v>8</v>
      </c>
      <c r="C2167">
        <f t="shared" si="396"/>
        <v>227</v>
      </c>
      <c r="D2167">
        <v>227</v>
      </c>
      <c r="E2167" t="s">
        <v>7</v>
      </c>
      <c r="F2167" s="1">
        <v>42681.84097222222</v>
      </c>
      <c r="G2167" s="1">
        <v>42681.876388888886</v>
      </c>
      <c r="H2167">
        <f t="shared" si="397"/>
        <v>20</v>
      </c>
      <c r="I2167" t="str">
        <f t="shared" si="398"/>
        <v>Monday</v>
      </c>
      <c r="J2167">
        <f t="shared" si="399"/>
        <v>50.999999998603016</v>
      </c>
      <c r="K2167" s="1">
        <f t="shared" si="400"/>
        <v>42681.876388888886</v>
      </c>
      <c r="L2167" t="str">
        <f t="shared" si="401"/>
        <v>Trip Completed</v>
      </c>
      <c r="M2167" t="str">
        <f t="shared" si="402"/>
        <v>City</v>
      </c>
      <c r="N2167" s="1">
        <f t="shared" si="407"/>
        <v>42681</v>
      </c>
      <c r="O2167" t="str">
        <f t="shared" si="403"/>
        <v>07-Nov-2016 → 07-Nov-2016</v>
      </c>
      <c r="P2167" t="str">
        <f t="shared" si="404"/>
        <v>07-Nov-2016</v>
      </c>
      <c r="Q2167" s="2">
        <f t="shared" si="405"/>
        <v>42681</v>
      </c>
      <c r="R2167" t="str">
        <f t="shared" si="406"/>
        <v>Holiday</v>
      </c>
    </row>
    <row r="2168" spans="1:18" x14ac:dyDescent="0.35">
      <c r="A2168">
        <v>1447</v>
      </c>
      <c r="B2168" t="s">
        <v>6</v>
      </c>
      <c r="C2168">
        <f t="shared" si="396"/>
        <v>227</v>
      </c>
      <c r="D2168">
        <v>227</v>
      </c>
      <c r="E2168" t="s">
        <v>7</v>
      </c>
      <c r="F2168" s="1">
        <v>42711.198611111111</v>
      </c>
      <c r="G2168" s="1">
        <v>42711.225694444445</v>
      </c>
      <c r="H2168">
        <f t="shared" si="397"/>
        <v>4</v>
      </c>
      <c r="I2168" t="str">
        <f t="shared" si="398"/>
        <v>Wednesday</v>
      </c>
      <c r="J2168">
        <f t="shared" si="399"/>
        <v>39.000000001396984</v>
      </c>
      <c r="K2168" s="1">
        <f t="shared" si="400"/>
        <v>42711.225694444445</v>
      </c>
      <c r="L2168" t="str">
        <f t="shared" si="401"/>
        <v>Trip Completed</v>
      </c>
      <c r="M2168" t="str">
        <f t="shared" si="402"/>
        <v>Airport</v>
      </c>
      <c r="N2168" s="1">
        <f t="shared" si="407"/>
        <v>42711</v>
      </c>
      <c r="O2168" t="str">
        <f t="shared" si="403"/>
        <v>07-Dec-2016 → 07-Dec-2016</v>
      </c>
      <c r="P2168" t="str">
        <f t="shared" si="404"/>
        <v>07-Dec-2016</v>
      </c>
      <c r="Q2168" s="2">
        <f t="shared" si="405"/>
        <v>42711</v>
      </c>
      <c r="R2168" t="str">
        <f t="shared" si="406"/>
        <v>Strike/Disruption (Vardah cyclone in Chennai)</v>
      </c>
    </row>
    <row r="2169" spans="1:18" x14ac:dyDescent="0.35">
      <c r="A2169">
        <v>2105</v>
      </c>
      <c r="B2169" t="s">
        <v>8</v>
      </c>
      <c r="C2169">
        <f t="shared" si="396"/>
        <v>227</v>
      </c>
      <c r="D2169">
        <v>227</v>
      </c>
      <c r="E2169" t="s">
        <v>7</v>
      </c>
      <c r="F2169" s="1">
        <v>42711.672222222223</v>
      </c>
      <c r="G2169" s="1">
        <v>42711.723611111112</v>
      </c>
      <c r="H2169">
        <f t="shared" si="397"/>
        <v>16</v>
      </c>
      <c r="I2169" t="str">
        <f t="shared" si="398"/>
        <v>Wednesday</v>
      </c>
      <c r="J2169">
        <f t="shared" si="399"/>
        <v>74.000000000232831</v>
      </c>
      <c r="K2169" s="1">
        <f t="shared" si="400"/>
        <v>42711.723611111112</v>
      </c>
      <c r="L2169" t="str">
        <f t="shared" si="401"/>
        <v>Trip Completed</v>
      </c>
      <c r="M2169" t="str">
        <f t="shared" si="402"/>
        <v>City</v>
      </c>
      <c r="N2169" s="1">
        <f t="shared" si="407"/>
        <v>42711</v>
      </c>
      <c r="O2169" t="str">
        <f t="shared" si="403"/>
        <v>07-Dec-2016 → 07-Dec-2016</v>
      </c>
      <c r="P2169" t="str">
        <f t="shared" si="404"/>
        <v>07-Dec-2016</v>
      </c>
      <c r="Q2169" s="2">
        <f t="shared" si="405"/>
        <v>42711</v>
      </c>
      <c r="R2169" t="str">
        <f t="shared" si="406"/>
        <v>Strike/Disruption (Vardah cyclone in Chennai)</v>
      </c>
    </row>
    <row r="2170" spans="1:18" x14ac:dyDescent="0.35">
      <c r="A2170">
        <v>2598</v>
      </c>
      <c r="B2170" t="s">
        <v>6</v>
      </c>
      <c r="C2170">
        <f t="shared" si="396"/>
        <v>227</v>
      </c>
      <c r="D2170">
        <v>227</v>
      </c>
      <c r="E2170" t="s">
        <v>7</v>
      </c>
      <c r="F2170" s="1">
        <v>42711.909722222219</v>
      </c>
      <c r="G2170" s="1">
        <v>42711.931250000001</v>
      </c>
      <c r="H2170">
        <f t="shared" si="397"/>
        <v>21</v>
      </c>
      <c r="I2170" t="str">
        <f t="shared" si="398"/>
        <v>Wednesday</v>
      </c>
      <c r="J2170">
        <f t="shared" si="399"/>
        <v>31.000000006752089</v>
      </c>
      <c r="K2170" s="1">
        <f t="shared" si="400"/>
        <v>42711.931250000001</v>
      </c>
      <c r="L2170" t="str">
        <f t="shared" si="401"/>
        <v>Trip Completed</v>
      </c>
      <c r="M2170" t="str">
        <f t="shared" si="402"/>
        <v>Airport</v>
      </c>
      <c r="N2170" s="1">
        <f t="shared" si="407"/>
        <v>42711</v>
      </c>
      <c r="O2170" t="str">
        <f t="shared" si="403"/>
        <v>07-Dec-2016 → 07-Dec-2016</v>
      </c>
      <c r="P2170" t="str">
        <f t="shared" si="404"/>
        <v>07-Dec-2016</v>
      </c>
      <c r="Q2170" s="2">
        <f t="shared" si="405"/>
        <v>42711</v>
      </c>
      <c r="R2170" t="str">
        <f t="shared" si="406"/>
        <v>Strike/Disruption (Vardah cyclone in Chennai)</v>
      </c>
    </row>
    <row r="2171" spans="1:18" x14ac:dyDescent="0.35">
      <c r="A2171">
        <v>3469</v>
      </c>
      <c r="B2171" t="s">
        <v>6</v>
      </c>
      <c r="C2171">
        <f t="shared" si="396"/>
        <v>227</v>
      </c>
      <c r="D2171">
        <v>227</v>
      </c>
      <c r="E2171" t="s">
        <v>7</v>
      </c>
      <c r="F2171" s="1">
        <v>42564.7184375</v>
      </c>
      <c r="G2171" s="1">
        <v>42564.762916666667</v>
      </c>
      <c r="H2171">
        <f t="shared" si="397"/>
        <v>17</v>
      </c>
      <c r="I2171" t="str">
        <f t="shared" si="398"/>
        <v>Wednesday</v>
      </c>
      <c r="J2171">
        <f t="shared" si="399"/>
        <v>64.050000000279397</v>
      </c>
      <c r="K2171" s="1">
        <f t="shared" si="400"/>
        <v>42564.762916666667</v>
      </c>
      <c r="L2171" t="str">
        <f t="shared" si="401"/>
        <v>Trip Completed</v>
      </c>
      <c r="M2171" t="str">
        <f t="shared" si="402"/>
        <v>Airport</v>
      </c>
      <c r="N2171" s="1">
        <f t="shared" si="407"/>
        <v>42564</v>
      </c>
      <c r="O2171" t="str">
        <f t="shared" si="403"/>
        <v>13-Jul-2016 → 13-Jul-2016</v>
      </c>
      <c r="P2171" t="str">
        <f t="shared" si="404"/>
        <v>13-Jul-2016</v>
      </c>
      <c r="Q2171" s="2">
        <f t="shared" si="405"/>
        <v>42564</v>
      </c>
      <c r="R2171" t="str">
        <f t="shared" si="406"/>
        <v>Normal</v>
      </c>
    </row>
    <row r="2172" spans="1:18" x14ac:dyDescent="0.35">
      <c r="A2172">
        <v>3932</v>
      </c>
      <c r="B2172" t="s">
        <v>6</v>
      </c>
      <c r="C2172">
        <f t="shared" si="396"/>
        <v>227</v>
      </c>
      <c r="D2172">
        <v>227</v>
      </c>
      <c r="E2172" t="s">
        <v>7</v>
      </c>
      <c r="F2172" s="1">
        <v>42564.932916666665</v>
      </c>
      <c r="G2172" s="1">
        <v>42564.981990740744</v>
      </c>
      <c r="H2172">
        <f t="shared" si="397"/>
        <v>22</v>
      </c>
      <c r="I2172" t="str">
        <f t="shared" si="398"/>
        <v>Wednesday</v>
      </c>
      <c r="J2172">
        <f t="shared" si="399"/>
        <v>70.666666673496366</v>
      </c>
      <c r="K2172" s="1">
        <f t="shared" si="400"/>
        <v>42564.981990740744</v>
      </c>
      <c r="L2172" t="str">
        <f t="shared" si="401"/>
        <v>Trip Completed</v>
      </c>
      <c r="M2172" t="str">
        <f t="shared" si="402"/>
        <v>Airport</v>
      </c>
      <c r="N2172" s="1">
        <f t="shared" si="407"/>
        <v>42564</v>
      </c>
      <c r="O2172" t="str">
        <f t="shared" si="403"/>
        <v>13-Jul-2016 → 13-Jul-2016</v>
      </c>
      <c r="P2172" t="str">
        <f t="shared" si="404"/>
        <v>13-Jul-2016</v>
      </c>
      <c r="Q2172" s="2">
        <f t="shared" si="405"/>
        <v>42564</v>
      </c>
      <c r="R2172" t="str">
        <f t="shared" si="406"/>
        <v>Normal</v>
      </c>
    </row>
    <row r="2173" spans="1:18" x14ac:dyDescent="0.35">
      <c r="A2173">
        <v>5344</v>
      </c>
      <c r="B2173" t="s">
        <v>6</v>
      </c>
      <c r="C2173">
        <f t="shared" si="396"/>
        <v>227</v>
      </c>
      <c r="D2173">
        <v>227</v>
      </c>
      <c r="E2173" t="s">
        <v>7</v>
      </c>
      <c r="F2173" s="1">
        <v>42565.94295138889</v>
      </c>
      <c r="G2173" s="1">
        <v>42565.982800925929</v>
      </c>
      <c r="H2173">
        <f t="shared" si="397"/>
        <v>22</v>
      </c>
      <c r="I2173" t="str">
        <f t="shared" si="398"/>
        <v>Thursday</v>
      </c>
      <c r="J2173">
        <f t="shared" si="399"/>
        <v>57.383333336329088</v>
      </c>
      <c r="K2173" s="1">
        <f t="shared" si="400"/>
        <v>42565.982800925929</v>
      </c>
      <c r="L2173" t="str">
        <f t="shared" si="401"/>
        <v>Trip Completed</v>
      </c>
      <c r="M2173" t="str">
        <f t="shared" si="402"/>
        <v>Airport</v>
      </c>
      <c r="N2173" s="1">
        <f t="shared" si="407"/>
        <v>42565</v>
      </c>
      <c r="O2173" t="str">
        <f t="shared" si="403"/>
        <v>14-Jul-2016 → 14-Jul-2016</v>
      </c>
      <c r="P2173" t="str">
        <f t="shared" si="404"/>
        <v>14-Jul-2016</v>
      </c>
      <c r="Q2173" s="2">
        <f t="shared" si="405"/>
        <v>42565</v>
      </c>
      <c r="R2173" t="str">
        <f t="shared" si="406"/>
        <v>Normal</v>
      </c>
    </row>
    <row r="2174" spans="1:18" x14ac:dyDescent="0.35">
      <c r="A2174">
        <v>6707</v>
      </c>
      <c r="B2174" t="s">
        <v>6</v>
      </c>
      <c r="C2174">
        <f t="shared" si="396"/>
        <v>227</v>
      </c>
      <c r="D2174">
        <v>227</v>
      </c>
      <c r="E2174" t="s">
        <v>7</v>
      </c>
      <c r="F2174" s="1">
        <v>42566.956805555557</v>
      </c>
      <c r="G2174" s="1">
        <v>42567.009675925925</v>
      </c>
      <c r="H2174">
        <f t="shared" si="397"/>
        <v>22</v>
      </c>
      <c r="I2174" t="str">
        <f t="shared" si="398"/>
        <v>Friday</v>
      </c>
      <c r="J2174">
        <f t="shared" si="399"/>
        <v>76.133333329344168</v>
      </c>
      <c r="K2174" s="1">
        <f t="shared" si="400"/>
        <v>42567.009675925925</v>
      </c>
      <c r="L2174" t="str">
        <f t="shared" si="401"/>
        <v>Trip Completed</v>
      </c>
      <c r="M2174" t="str">
        <f t="shared" si="402"/>
        <v>Airport</v>
      </c>
      <c r="N2174" s="1">
        <f t="shared" si="407"/>
        <v>42566</v>
      </c>
      <c r="O2174" t="str">
        <f t="shared" si="403"/>
        <v>15-Jul-2016 → 16-Jul-2016</v>
      </c>
      <c r="P2174" t="str">
        <f t="shared" si="404"/>
        <v>15-Jul-2016</v>
      </c>
      <c r="Q2174" s="2">
        <f t="shared" si="405"/>
        <v>42566</v>
      </c>
      <c r="R2174" t="str">
        <f t="shared" si="406"/>
        <v>Normal</v>
      </c>
    </row>
    <row r="2175" spans="1:18" x14ac:dyDescent="0.35">
      <c r="A2175">
        <v>10</v>
      </c>
      <c r="B2175" t="s">
        <v>8</v>
      </c>
      <c r="C2175">
        <f t="shared" si="396"/>
        <v>228</v>
      </c>
      <c r="D2175">
        <v>228</v>
      </c>
      <c r="E2175" t="s">
        <v>7</v>
      </c>
      <c r="F2175" s="1">
        <v>42681.037499999999</v>
      </c>
      <c r="G2175" s="1">
        <v>42681.082638888889</v>
      </c>
      <c r="H2175">
        <f t="shared" si="397"/>
        <v>0</v>
      </c>
      <c r="I2175" t="str">
        <f t="shared" si="398"/>
        <v>Monday</v>
      </c>
      <c r="J2175">
        <f t="shared" si="399"/>
        <v>65.000000002328306</v>
      </c>
      <c r="K2175" s="1">
        <f t="shared" si="400"/>
        <v>42681.082638888889</v>
      </c>
      <c r="L2175" t="str">
        <f t="shared" si="401"/>
        <v>Trip Completed</v>
      </c>
      <c r="M2175" t="str">
        <f t="shared" si="402"/>
        <v>City</v>
      </c>
      <c r="N2175" s="1">
        <f t="shared" si="407"/>
        <v>42681</v>
      </c>
      <c r="O2175" t="str">
        <f t="shared" si="403"/>
        <v>07-Nov-2016 → 07-Nov-2016</v>
      </c>
      <c r="P2175" t="str">
        <f t="shared" si="404"/>
        <v>07-Nov-2016</v>
      </c>
      <c r="Q2175" s="2">
        <f t="shared" si="405"/>
        <v>42681</v>
      </c>
      <c r="R2175" t="str">
        <f t="shared" si="406"/>
        <v>Holiday</v>
      </c>
    </row>
    <row r="2176" spans="1:18" x14ac:dyDescent="0.35">
      <c r="A2176">
        <v>387</v>
      </c>
      <c r="B2176" t="s">
        <v>6</v>
      </c>
      <c r="C2176">
        <f t="shared" si="396"/>
        <v>228</v>
      </c>
      <c r="D2176">
        <v>228</v>
      </c>
      <c r="E2176" t="s">
        <v>7</v>
      </c>
      <c r="F2176" s="1">
        <v>42681.34652777778</v>
      </c>
      <c r="G2176" s="1">
        <v>42681.379861111112</v>
      </c>
      <c r="H2176">
        <f t="shared" si="397"/>
        <v>8</v>
      </c>
      <c r="I2176" t="str">
        <f t="shared" si="398"/>
        <v>Monday</v>
      </c>
      <c r="J2176">
        <f t="shared" si="399"/>
        <v>47.999999999301508</v>
      </c>
      <c r="K2176" s="1">
        <f t="shared" si="400"/>
        <v>42681.379861111112</v>
      </c>
      <c r="L2176" t="str">
        <f t="shared" si="401"/>
        <v>Trip Completed</v>
      </c>
      <c r="M2176" t="str">
        <f t="shared" si="402"/>
        <v>Airport</v>
      </c>
      <c r="N2176" s="1">
        <f t="shared" si="407"/>
        <v>42681</v>
      </c>
      <c r="O2176" t="str">
        <f t="shared" si="403"/>
        <v>07-Nov-2016 → 07-Nov-2016</v>
      </c>
      <c r="P2176" t="str">
        <f t="shared" si="404"/>
        <v>07-Nov-2016</v>
      </c>
      <c r="Q2176" s="2">
        <f t="shared" si="405"/>
        <v>42681</v>
      </c>
      <c r="R2176" t="str">
        <f t="shared" si="406"/>
        <v>Holiday</v>
      </c>
    </row>
    <row r="2177" spans="1:18" x14ac:dyDescent="0.35">
      <c r="A2177">
        <v>586</v>
      </c>
      <c r="B2177" t="s">
        <v>8</v>
      </c>
      <c r="C2177">
        <f t="shared" si="396"/>
        <v>228</v>
      </c>
      <c r="D2177">
        <v>228</v>
      </c>
      <c r="E2177" t="s">
        <v>7</v>
      </c>
      <c r="F2177" s="1">
        <v>42681.467361111114</v>
      </c>
      <c r="G2177" s="1">
        <v>42681.493750000001</v>
      </c>
      <c r="H2177">
        <f t="shared" si="397"/>
        <v>11</v>
      </c>
      <c r="I2177" t="str">
        <f t="shared" si="398"/>
        <v>Monday</v>
      </c>
      <c r="J2177">
        <f t="shared" si="399"/>
        <v>37.999999998137355</v>
      </c>
      <c r="K2177" s="1">
        <f t="shared" si="400"/>
        <v>42681.493750000001</v>
      </c>
      <c r="L2177" t="str">
        <f t="shared" si="401"/>
        <v>Trip Completed</v>
      </c>
      <c r="M2177" t="str">
        <f t="shared" si="402"/>
        <v>City</v>
      </c>
      <c r="N2177" s="1">
        <f t="shared" si="407"/>
        <v>42681</v>
      </c>
      <c r="O2177" t="str">
        <f t="shared" si="403"/>
        <v>07-Nov-2016 → 07-Nov-2016</v>
      </c>
      <c r="P2177" t="str">
        <f t="shared" si="404"/>
        <v>07-Nov-2016</v>
      </c>
      <c r="Q2177" s="2">
        <f t="shared" si="405"/>
        <v>42681</v>
      </c>
      <c r="R2177" t="str">
        <f t="shared" si="406"/>
        <v>Holiday</v>
      </c>
    </row>
    <row r="2178" spans="1:18" x14ac:dyDescent="0.35">
      <c r="A2178">
        <v>710</v>
      </c>
      <c r="B2178" t="s">
        <v>8</v>
      </c>
      <c r="C2178">
        <f t="shared" ref="C2178:C2241" si="408">IF(ISNUMBER(D2178), D2178, "Unavailable")</f>
        <v>228</v>
      </c>
      <c r="D2178">
        <v>228</v>
      </c>
      <c r="E2178" t="s">
        <v>7</v>
      </c>
      <c r="F2178" s="1">
        <v>42681.592361111114</v>
      </c>
      <c r="G2178" s="1">
        <v>42681.632638888892</v>
      </c>
      <c r="H2178">
        <f t="shared" si="397"/>
        <v>14</v>
      </c>
      <c r="I2178" t="str">
        <f t="shared" si="398"/>
        <v>Monday</v>
      </c>
      <c r="J2178">
        <f t="shared" si="399"/>
        <v>58.000000000465661</v>
      </c>
      <c r="K2178" s="1">
        <f t="shared" si="400"/>
        <v>42681.632638888892</v>
      </c>
      <c r="L2178" t="str">
        <f t="shared" si="401"/>
        <v>Trip Completed</v>
      </c>
      <c r="M2178" t="str">
        <f t="shared" si="402"/>
        <v>City</v>
      </c>
      <c r="N2178" s="1">
        <f t="shared" si="407"/>
        <v>42681</v>
      </c>
      <c r="O2178" t="str">
        <f t="shared" si="403"/>
        <v>07-Nov-2016 → 07-Nov-2016</v>
      </c>
      <c r="P2178" t="str">
        <f t="shared" si="404"/>
        <v>07-Nov-2016</v>
      </c>
      <c r="Q2178" s="2">
        <f t="shared" si="405"/>
        <v>42681</v>
      </c>
      <c r="R2178" t="str">
        <f t="shared" si="406"/>
        <v>Holiday</v>
      </c>
    </row>
    <row r="2179" spans="1:18" x14ac:dyDescent="0.35">
      <c r="A2179">
        <v>1658</v>
      </c>
      <c r="B2179" t="s">
        <v>6</v>
      </c>
      <c r="C2179">
        <f t="shared" si="408"/>
        <v>228</v>
      </c>
      <c r="D2179">
        <v>228</v>
      </c>
      <c r="E2179" t="s">
        <v>7</v>
      </c>
      <c r="F2179" s="1">
        <v>42711.311805555553</v>
      </c>
      <c r="G2179" s="1">
        <v>42711.36041666667</v>
      </c>
      <c r="H2179">
        <f t="shared" ref="H2179:H2242" si="409">HOUR(F2179)</f>
        <v>7</v>
      </c>
      <c r="I2179" t="str">
        <f t="shared" ref="I2179:I2242" si="410">TEXT(F2179, "dddd")</f>
        <v>Wednesday</v>
      </c>
      <c r="J2179">
        <f t="shared" ref="J2179:J2242" si="411">(G2179 - F2179) * 1440</f>
        <v>70.000000008149073</v>
      </c>
      <c r="K2179" s="1">
        <f t="shared" ref="K2179:K2242" si="412">IF(TRIM(E2179)="Trip Completed", G2179, "Unavailable")</f>
        <v>42711.36041666667</v>
      </c>
      <c r="L2179" t="str">
        <f t="shared" ref="L2179:L2242" si="413">PROPER(TRIM(E2179))</f>
        <v>Trip Completed</v>
      </c>
      <c r="M2179" t="str">
        <f t="shared" ref="M2179:M2242" si="414">PROPER(TRIM(B2179))</f>
        <v>Airport</v>
      </c>
      <c r="N2179" s="1">
        <f t="shared" si="407"/>
        <v>42711</v>
      </c>
      <c r="O2179" t="str">
        <f t="shared" ref="O2179:O2242" si="415">TEXT(F2179,"dd-mmm-yyyy") &amp; " → " &amp; IF(G2179="", "", TEXT(G2179,"dd-mmm-yyyy"))</f>
        <v>07-Dec-2016 → 07-Dec-2016</v>
      </c>
      <c r="P2179" t="str">
        <f t="shared" ref="P2179:P2242" si="416">LEFT(O2179, FIND("→", O2179)-2)</f>
        <v>07-Dec-2016</v>
      </c>
      <c r="Q2179" s="2">
        <f t="shared" ref="Q2179:Q2242" si="417">DATEVALUE(LEFT(O2179, FIND("→", O2179)-2))</f>
        <v>42711</v>
      </c>
      <c r="R2179" t="str">
        <f t="shared" ref="R2179:R2242" si="418">IF(Q2179=DATE(2016,11,7),"Holiday", IF(Q2179=DATE(2016,12,7),"Strike/Disruption (Vardah cyclone in Chennai)","Normal"))</f>
        <v>Strike/Disruption (Vardah cyclone in Chennai)</v>
      </c>
    </row>
    <row r="2180" spans="1:18" x14ac:dyDescent="0.35">
      <c r="A2180">
        <v>2227</v>
      </c>
      <c r="B2180" t="s">
        <v>8</v>
      </c>
      <c r="C2180">
        <f t="shared" si="408"/>
        <v>228</v>
      </c>
      <c r="D2180">
        <v>228</v>
      </c>
      <c r="E2180" t="s">
        <v>7</v>
      </c>
      <c r="F2180" s="1">
        <v>42711.755555555559</v>
      </c>
      <c r="G2180" s="1">
        <v>42711.776388888888</v>
      </c>
      <c r="H2180">
        <f t="shared" si="409"/>
        <v>18</v>
      </c>
      <c r="I2180" t="str">
        <f t="shared" si="410"/>
        <v>Wednesday</v>
      </c>
      <c r="J2180">
        <f t="shared" si="411"/>
        <v>29.999999993015081</v>
      </c>
      <c r="K2180" s="1">
        <f t="shared" si="412"/>
        <v>42711.776388888888</v>
      </c>
      <c r="L2180" t="str">
        <f t="shared" si="413"/>
        <v>Trip Completed</v>
      </c>
      <c r="M2180" t="str">
        <f t="shared" si="414"/>
        <v>City</v>
      </c>
      <c r="N2180" s="1">
        <f t="shared" ref="N2180:N2243" si="419">INT(F2180)</f>
        <v>42711</v>
      </c>
      <c r="O2180" t="str">
        <f t="shared" si="415"/>
        <v>07-Dec-2016 → 07-Dec-2016</v>
      </c>
      <c r="P2180" t="str">
        <f t="shared" si="416"/>
        <v>07-Dec-2016</v>
      </c>
      <c r="Q2180" s="2">
        <f t="shared" si="417"/>
        <v>42711</v>
      </c>
      <c r="R2180" t="str">
        <f t="shared" si="418"/>
        <v>Strike/Disruption (Vardah cyclone in Chennai)</v>
      </c>
    </row>
    <row r="2181" spans="1:18" x14ac:dyDescent="0.35">
      <c r="A2181">
        <v>2668</v>
      </c>
      <c r="B2181" t="s">
        <v>6</v>
      </c>
      <c r="C2181">
        <f t="shared" si="408"/>
        <v>228</v>
      </c>
      <c r="D2181">
        <v>228</v>
      </c>
      <c r="E2181" t="s">
        <v>7</v>
      </c>
      <c r="F2181" s="1">
        <v>42711.982638888891</v>
      </c>
      <c r="G2181" s="1">
        <v>42564.011631944442</v>
      </c>
      <c r="H2181">
        <f t="shared" si="409"/>
        <v>23</v>
      </c>
      <c r="I2181" t="str">
        <f t="shared" si="410"/>
        <v>Wednesday</v>
      </c>
      <c r="J2181">
        <f t="shared" si="411"/>
        <v>-213078.25000000536</v>
      </c>
      <c r="K2181" s="1">
        <f t="shared" si="412"/>
        <v>42564.011631944442</v>
      </c>
      <c r="L2181" t="str">
        <f t="shared" si="413"/>
        <v>Trip Completed</v>
      </c>
      <c r="M2181" t="str">
        <f t="shared" si="414"/>
        <v>Airport</v>
      </c>
      <c r="N2181" s="1">
        <f t="shared" si="419"/>
        <v>42711</v>
      </c>
      <c r="O2181" t="str">
        <f t="shared" si="415"/>
        <v>07-Dec-2016 → 13-Jul-2016</v>
      </c>
      <c r="P2181" t="str">
        <f t="shared" si="416"/>
        <v>07-Dec-2016</v>
      </c>
      <c r="Q2181" s="2">
        <f t="shared" si="417"/>
        <v>42711</v>
      </c>
      <c r="R2181" t="str">
        <f t="shared" si="418"/>
        <v>Strike/Disruption (Vardah cyclone in Chennai)</v>
      </c>
    </row>
    <row r="2182" spans="1:18" x14ac:dyDescent="0.35">
      <c r="A2182">
        <v>3312</v>
      </c>
      <c r="B2182" t="s">
        <v>6</v>
      </c>
      <c r="C2182">
        <f t="shared" si="408"/>
        <v>228</v>
      </c>
      <c r="D2182">
        <v>228</v>
      </c>
      <c r="E2182" t="s">
        <v>7</v>
      </c>
      <c r="F2182" s="1">
        <v>42564.50273148148</v>
      </c>
      <c r="G2182" s="1">
        <v>42564.541076388887</v>
      </c>
      <c r="H2182">
        <f t="shared" si="409"/>
        <v>12</v>
      </c>
      <c r="I2182" t="str">
        <f t="shared" si="410"/>
        <v>Wednesday</v>
      </c>
      <c r="J2182">
        <f t="shared" si="411"/>
        <v>55.216666666092351</v>
      </c>
      <c r="K2182" s="1">
        <f t="shared" si="412"/>
        <v>42564.541076388887</v>
      </c>
      <c r="L2182" t="str">
        <f t="shared" si="413"/>
        <v>Trip Completed</v>
      </c>
      <c r="M2182" t="str">
        <f t="shared" si="414"/>
        <v>Airport</v>
      </c>
      <c r="N2182" s="1">
        <f t="shared" si="419"/>
        <v>42564</v>
      </c>
      <c r="O2182" t="str">
        <f t="shared" si="415"/>
        <v>13-Jul-2016 → 13-Jul-2016</v>
      </c>
      <c r="P2182" t="str">
        <f t="shared" si="416"/>
        <v>13-Jul-2016</v>
      </c>
      <c r="Q2182" s="2">
        <f t="shared" si="417"/>
        <v>42564</v>
      </c>
      <c r="R2182" t="str">
        <f t="shared" si="418"/>
        <v>Normal</v>
      </c>
    </row>
    <row r="2183" spans="1:18" x14ac:dyDescent="0.35">
      <c r="A2183">
        <v>4212</v>
      </c>
      <c r="B2183" t="s">
        <v>8</v>
      </c>
      <c r="C2183">
        <f t="shared" si="408"/>
        <v>228</v>
      </c>
      <c r="D2183">
        <v>228</v>
      </c>
      <c r="E2183" t="s">
        <v>7</v>
      </c>
      <c r="F2183" s="1">
        <v>42565.231770833336</v>
      </c>
      <c r="G2183" s="1">
        <v>42565.258900462963</v>
      </c>
      <c r="H2183">
        <f t="shared" si="409"/>
        <v>5</v>
      </c>
      <c r="I2183" t="str">
        <f t="shared" si="410"/>
        <v>Thursday</v>
      </c>
      <c r="J2183">
        <f t="shared" si="411"/>
        <v>39.066666662693024</v>
      </c>
      <c r="K2183" s="1">
        <f t="shared" si="412"/>
        <v>42565.258900462963</v>
      </c>
      <c r="L2183" t="str">
        <f t="shared" si="413"/>
        <v>Trip Completed</v>
      </c>
      <c r="M2183" t="str">
        <f t="shared" si="414"/>
        <v>City</v>
      </c>
      <c r="N2183" s="1">
        <f t="shared" si="419"/>
        <v>42565</v>
      </c>
      <c r="O2183" t="str">
        <f t="shared" si="415"/>
        <v>14-Jul-2016 → 14-Jul-2016</v>
      </c>
      <c r="P2183" t="str">
        <f t="shared" si="416"/>
        <v>14-Jul-2016</v>
      </c>
      <c r="Q2183" s="2">
        <f t="shared" si="417"/>
        <v>42565</v>
      </c>
      <c r="R2183" t="str">
        <f t="shared" si="418"/>
        <v>Normal</v>
      </c>
    </row>
    <row r="2184" spans="1:18" x14ac:dyDescent="0.35">
      <c r="A2184">
        <v>6250</v>
      </c>
      <c r="B2184" t="s">
        <v>8</v>
      </c>
      <c r="C2184">
        <f t="shared" si="408"/>
        <v>228</v>
      </c>
      <c r="D2184">
        <v>228</v>
      </c>
      <c r="E2184" t="s">
        <v>7</v>
      </c>
      <c r="F2184" s="1">
        <v>42566.749895833331</v>
      </c>
      <c r="G2184" s="1">
        <v>42566.796875</v>
      </c>
      <c r="H2184">
        <f t="shared" si="409"/>
        <v>17</v>
      </c>
      <c r="I2184" t="str">
        <f t="shared" si="410"/>
        <v>Friday</v>
      </c>
      <c r="J2184">
        <f t="shared" si="411"/>
        <v>67.650000003632158</v>
      </c>
      <c r="K2184" s="1">
        <f t="shared" si="412"/>
        <v>42566.796875</v>
      </c>
      <c r="L2184" t="str">
        <f t="shared" si="413"/>
        <v>Trip Completed</v>
      </c>
      <c r="M2184" t="str">
        <f t="shared" si="414"/>
        <v>City</v>
      </c>
      <c r="N2184" s="1">
        <f t="shared" si="419"/>
        <v>42566</v>
      </c>
      <c r="O2184" t="str">
        <f t="shared" si="415"/>
        <v>15-Jul-2016 → 15-Jul-2016</v>
      </c>
      <c r="P2184" t="str">
        <f t="shared" si="416"/>
        <v>15-Jul-2016</v>
      </c>
      <c r="Q2184" s="2">
        <f t="shared" si="417"/>
        <v>42566</v>
      </c>
      <c r="R2184" t="str">
        <f t="shared" si="418"/>
        <v>Normal</v>
      </c>
    </row>
    <row r="2185" spans="1:18" x14ac:dyDescent="0.35">
      <c r="A2185">
        <v>6692</v>
      </c>
      <c r="B2185" t="s">
        <v>8</v>
      </c>
      <c r="C2185">
        <f t="shared" si="408"/>
        <v>228</v>
      </c>
      <c r="D2185">
        <v>228</v>
      </c>
      <c r="E2185" t="s">
        <v>7</v>
      </c>
      <c r="F2185" s="1">
        <v>42566.949872685182</v>
      </c>
      <c r="G2185" s="1">
        <v>42566.998645833337</v>
      </c>
      <c r="H2185">
        <f t="shared" si="409"/>
        <v>22</v>
      </c>
      <c r="I2185" t="str">
        <f t="shared" si="410"/>
        <v>Friday</v>
      </c>
      <c r="J2185">
        <f t="shared" si="411"/>
        <v>70.23333334363997</v>
      </c>
      <c r="K2185" s="1">
        <f t="shared" si="412"/>
        <v>42566.998645833337</v>
      </c>
      <c r="L2185" t="str">
        <f t="shared" si="413"/>
        <v>Trip Completed</v>
      </c>
      <c r="M2185" t="str">
        <f t="shared" si="414"/>
        <v>City</v>
      </c>
      <c r="N2185" s="1">
        <f t="shared" si="419"/>
        <v>42566</v>
      </c>
      <c r="O2185" t="str">
        <f t="shared" si="415"/>
        <v>15-Jul-2016 → 15-Jul-2016</v>
      </c>
      <c r="P2185" t="str">
        <f t="shared" si="416"/>
        <v>15-Jul-2016</v>
      </c>
      <c r="Q2185" s="2">
        <f t="shared" si="417"/>
        <v>42566</v>
      </c>
      <c r="R2185" t="str">
        <f t="shared" si="418"/>
        <v>Normal</v>
      </c>
    </row>
    <row r="2186" spans="1:18" x14ac:dyDescent="0.35">
      <c r="A2186">
        <v>1960</v>
      </c>
      <c r="B2186" t="s">
        <v>6</v>
      </c>
      <c r="C2186">
        <f t="shared" si="408"/>
        <v>229</v>
      </c>
      <c r="D2186">
        <v>229</v>
      </c>
      <c r="E2186" t="s">
        <v>7</v>
      </c>
      <c r="F2186" s="1">
        <v>42711.490972222222</v>
      </c>
      <c r="G2186" s="1">
        <v>42711.533333333333</v>
      </c>
      <c r="H2186">
        <f t="shared" si="409"/>
        <v>11</v>
      </c>
      <c r="I2186" t="str">
        <f t="shared" si="410"/>
        <v>Wednesday</v>
      </c>
      <c r="J2186">
        <f t="shared" si="411"/>
        <v>60.999999999767169</v>
      </c>
      <c r="K2186" s="1">
        <f t="shared" si="412"/>
        <v>42711.533333333333</v>
      </c>
      <c r="L2186" t="str">
        <f t="shared" si="413"/>
        <v>Trip Completed</v>
      </c>
      <c r="M2186" t="str">
        <f t="shared" si="414"/>
        <v>Airport</v>
      </c>
      <c r="N2186" s="1">
        <f t="shared" si="419"/>
        <v>42711</v>
      </c>
      <c r="O2186" t="str">
        <f t="shared" si="415"/>
        <v>07-Dec-2016 → 07-Dec-2016</v>
      </c>
      <c r="P2186" t="str">
        <f t="shared" si="416"/>
        <v>07-Dec-2016</v>
      </c>
      <c r="Q2186" s="2">
        <f t="shared" si="417"/>
        <v>42711</v>
      </c>
      <c r="R2186" t="str">
        <f t="shared" si="418"/>
        <v>Strike/Disruption (Vardah cyclone in Chennai)</v>
      </c>
    </row>
    <row r="2187" spans="1:18" x14ac:dyDescent="0.35">
      <c r="A2187">
        <v>3460</v>
      </c>
      <c r="B2187" t="s">
        <v>8</v>
      </c>
      <c r="C2187">
        <f t="shared" si="408"/>
        <v>229</v>
      </c>
      <c r="D2187">
        <v>229</v>
      </c>
      <c r="E2187" t="s">
        <v>7</v>
      </c>
      <c r="F2187" s="1">
        <v>42564.71398148148</v>
      </c>
      <c r="G2187" s="1">
        <v>42564.734097222223</v>
      </c>
      <c r="H2187">
        <f t="shared" si="409"/>
        <v>17</v>
      </c>
      <c r="I2187" t="str">
        <f t="shared" si="410"/>
        <v>Wednesday</v>
      </c>
      <c r="J2187">
        <f t="shared" si="411"/>
        <v>28.966666669584811</v>
      </c>
      <c r="K2187" s="1">
        <f t="shared" si="412"/>
        <v>42564.734097222223</v>
      </c>
      <c r="L2187" t="str">
        <f t="shared" si="413"/>
        <v>Trip Completed</v>
      </c>
      <c r="M2187" t="str">
        <f t="shared" si="414"/>
        <v>City</v>
      </c>
      <c r="N2187" s="1">
        <f t="shared" si="419"/>
        <v>42564</v>
      </c>
      <c r="O2187" t="str">
        <f t="shared" si="415"/>
        <v>13-Jul-2016 → 13-Jul-2016</v>
      </c>
      <c r="P2187" t="str">
        <f t="shared" si="416"/>
        <v>13-Jul-2016</v>
      </c>
      <c r="Q2187" s="2">
        <f t="shared" si="417"/>
        <v>42564</v>
      </c>
      <c r="R2187" t="str">
        <f t="shared" si="418"/>
        <v>Normal</v>
      </c>
    </row>
    <row r="2188" spans="1:18" x14ac:dyDescent="0.35">
      <c r="A2188">
        <v>4250</v>
      </c>
      <c r="B2188" t="s">
        <v>8</v>
      </c>
      <c r="C2188">
        <f t="shared" si="408"/>
        <v>229</v>
      </c>
      <c r="D2188">
        <v>229</v>
      </c>
      <c r="E2188" t="s">
        <v>7</v>
      </c>
      <c r="F2188" s="1">
        <v>42565.248819444445</v>
      </c>
      <c r="G2188" s="1">
        <v>42565.272546296299</v>
      </c>
      <c r="H2188">
        <f t="shared" si="409"/>
        <v>5</v>
      </c>
      <c r="I2188" t="str">
        <f t="shared" si="410"/>
        <v>Thursday</v>
      </c>
      <c r="J2188">
        <f t="shared" si="411"/>
        <v>34.166666669771075</v>
      </c>
      <c r="K2188" s="1">
        <f t="shared" si="412"/>
        <v>42565.272546296299</v>
      </c>
      <c r="L2188" t="str">
        <f t="shared" si="413"/>
        <v>Trip Completed</v>
      </c>
      <c r="M2188" t="str">
        <f t="shared" si="414"/>
        <v>City</v>
      </c>
      <c r="N2188" s="1">
        <f t="shared" si="419"/>
        <v>42565</v>
      </c>
      <c r="O2188" t="str">
        <f t="shared" si="415"/>
        <v>14-Jul-2016 → 14-Jul-2016</v>
      </c>
      <c r="P2188" t="str">
        <f t="shared" si="416"/>
        <v>14-Jul-2016</v>
      </c>
      <c r="Q2188" s="2">
        <f t="shared" si="417"/>
        <v>42565</v>
      </c>
      <c r="R2188" t="str">
        <f t="shared" si="418"/>
        <v>Normal</v>
      </c>
    </row>
    <row r="2189" spans="1:18" x14ac:dyDescent="0.35">
      <c r="A2189">
        <v>4504</v>
      </c>
      <c r="B2189" t="s">
        <v>6</v>
      </c>
      <c r="C2189">
        <f t="shared" si="408"/>
        <v>229</v>
      </c>
      <c r="D2189">
        <v>229</v>
      </c>
      <c r="E2189" t="s">
        <v>7</v>
      </c>
      <c r="F2189" s="1">
        <v>42565.381493055553</v>
      </c>
      <c r="G2189" s="1">
        <v>42565.417604166665</v>
      </c>
      <c r="H2189">
        <f t="shared" si="409"/>
        <v>9</v>
      </c>
      <c r="I2189" t="str">
        <f t="shared" si="410"/>
        <v>Thursday</v>
      </c>
      <c r="J2189">
        <f t="shared" si="411"/>
        <v>52.000000001862645</v>
      </c>
      <c r="K2189" s="1">
        <f t="shared" si="412"/>
        <v>42565.417604166665</v>
      </c>
      <c r="L2189" t="str">
        <f t="shared" si="413"/>
        <v>Trip Completed</v>
      </c>
      <c r="M2189" t="str">
        <f t="shared" si="414"/>
        <v>Airport</v>
      </c>
      <c r="N2189" s="1">
        <f t="shared" si="419"/>
        <v>42565</v>
      </c>
      <c r="O2189" t="str">
        <f t="shared" si="415"/>
        <v>14-Jul-2016 → 14-Jul-2016</v>
      </c>
      <c r="P2189" t="str">
        <f t="shared" si="416"/>
        <v>14-Jul-2016</v>
      </c>
      <c r="Q2189" s="2">
        <f t="shared" si="417"/>
        <v>42565</v>
      </c>
      <c r="R2189" t="str">
        <f t="shared" si="418"/>
        <v>Normal</v>
      </c>
    </row>
    <row r="2190" spans="1:18" x14ac:dyDescent="0.35">
      <c r="A2190">
        <v>5089</v>
      </c>
      <c r="B2190" t="s">
        <v>8</v>
      </c>
      <c r="C2190">
        <f t="shared" si="408"/>
        <v>229</v>
      </c>
      <c r="D2190">
        <v>229</v>
      </c>
      <c r="E2190" t="s">
        <v>7</v>
      </c>
      <c r="F2190" s="1">
        <v>42565.824594907404</v>
      </c>
      <c r="G2190" s="1">
        <v>42565.865578703706</v>
      </c>
      <c r="H2190">
        <f t="shared" si="409"/>
        <v>19</v>
      </c>
      <c r="I2190" t="str">
        <f t="shared" si="410"/>
        <v>Thursday</v>
      </c>
      <c r="J2190">
        <f t="shared" si="411"/>
        <v>59.01666667428799</v>
      </c>
      <c r="K2190" s="1">
        <f t="shared" si="412"/>
        <v>42565.865578703706</v>
      </c>
      <c r="L2190" t="str">
        <f t="shared" si="413"/>
        <v>Trip Completed</v>
      </c>
      <c r="M2190" t="str">
        <f t="shared" si="414"/>
        <v>City</v>
      </c>
      <c r="N2190" s="1">
        <f t="shared" si="419"/>
        <v>42565</v>
      </c>
      <c r="O2190" t="str">
        <f t="shared" si="415"/>
        <v>14-Jul-2016 → 14-Jul-2016</v>
      </c>
      <c r="P2190" t="str">
        <f t="shared" si="416"/>
        <v>14-Jul-2016</v>
      </c>
      <c r="Q2190" s="2">
        <f t="shared" si="417"/>
        <v>42565</v>
      </c>
      <c r="R2190" t="str">
        <f t="shared" si="418"/>
        <v>Normal</v>
      </c>
    </row>
    <row r="2191" spans="1:18" x14ac:dyDescent="0.35">
      <c r="A2191">
        <v>5950</v>
      </c>
      <c r="B2191" t="s">
        <v>8</v>
      </c>
      <c r="C2191">
        <f t="shared" si="408"/>
        <v>229</v>
      </c>
      <c r="D2191">
        <v>229</v>
      </c>
      <c r="E2191" t="s">
        <v>7</v>
      </c>
      <c r="F2191" s="1">
        <v>42566.449062500003</v>
      </c>
      <c r="G2191" s="1">
        <v>42566.482986111114</v>
      </c>
      <c r="H2191">
        <f t="shared" si="409"/>
        <v>10</v>
      </c>
      <c r="I2191" t="str">
        <f t="shared" si="410"/>
        <v>Friday</v>
      </c>
      <c r="J2191">
        <f t="shared" si="411"/>
        <v>48.849999998928979</v>
      </c>
      <c r="K2191" s="1">
        <f t="shared" si="412"/>
        <v>42566.482986111114</v>
      </c>
      <c r="L2191" t="str">
        <f t="shared" si="413"/>
        <v>Trip Completed</v>
      </c>
      <c r="M2191" t="str">
        <f t="shared" si="414"/>
        <v>City</v>
      </c>
      <c r="N2191" s="1">
        <f t="shared" si="419"/>
        <v>42566</v>
      </c>
      <c r="O2191" t="str">
        <f t="shared" si="415"/>
        <v>15-Jul-2016 → 15-Jul-2016</v>
      </c>
      <c r="P2191" t="str">
        <f t="shared" si="416"/>
        <v>15-Jul-2016</v>
      </c>
      <c r="Q2191" s="2">
        <f t="shared" si="417"/>
        <v>42566</v>
      </c>
      <c r="R2191" t="str">
        <f t="shared" si="418"/>
        <v>Normal</v>
      </c>
    </row>
    <row r="2192" spans="1:18" x14ac:dyDescent="0.35">
      <c r="A2192">
        <v>205</v>
      </c>
      <c r="B2192" t="s">
        <v>6</v>
      </c>
      <c r="C2192">
        <f t="shared" si="408"/>
        <v>230</v>
      </c>
      <c r="D2192">
        <v>230</v>
      </c>
      <c r="E2192" t="s">
        <v>7</v>
      </c>
      <c r="F2192" s="1">
        <v>42681.256944444445</v>
      </c>
      <c r="G2192" s="1">
        <v>42681.298611111109</v>
      </c>
      <c r="H2192">
        <f t="shared" si="409"/>
        <v>6</v>
      </c>
      <c r="I2192" t="str">
        <f t="shared" si="410"/>
        <v>Monday</v>
      </c>
      <c r="J2192">
        <f t="shared" si="411"/>
        <v>59.99999999650754</v>
      </c>
      <c r="K2192" s="1">
        <f t="shared" si="412"/>
        <v>42681.298611111109</v>
      </c>
      <c r="L2192" t="str">
        <f t="shared" si="413"/>
        <v>Trip Completed</v>
      </c>
      <c r="M2192" t="str">
        <f t="shared" si="414"/>
        <v>Airport</v>
      </c>
      <c r="N2192" s="1">
        <f t="shared" si="419"/>
        <v>42681</v>
      </c>
      <c r="O2192" t="str">
        <f t="shared" si="415"/>
        <v>07-Nov-2016 → 07-Nov-2016</v>
      </c>
      <c r="P2192" t="str">
        <f t="shared" si="416"/>
        <v>07-Nov-2016</v>
      </c>
      <c r="Q2192" s="2">
        <f t="shared" si="417"/>
        <v>42681</v>
      </c>
      <c r="R2192" t="str">
        <f t="shared" si="418"/>
        <v>Holiday</v>
      </c>
    </row>
    <row r="2193" spans="1:18" x14ac:dyDescent="0.35">
      <c r="A2193">
        <v>853</v>
      </c>
      <c r="B2193" t="s">
        <v>6</v>
      </c>
      <c r="C2193">
        <f t="shared" si="408"/>
        <v>230</v>
      </c>
      <c r="D2193">
        <v>230</v>
      </c>
      <c r="E2193" t="s">
        <v>7</v>
      </c>
      <c r="F2193" s="1">
        <v>42681.741666666669</v>
      </c>
      <c r="G2193" s="1">
        <v>42681.790972222225</v>
      </c>
      <c r="H2193">
        <f t="shared" si="409"/>
        <v>17</v>
      </c>
      <c r="I2193" t="str">
        <f t="shared" si="410"/>
        <v>Monday</v>
      </c>
      <c r="J2193">
        <f t="shared" si="411"/>
        <v>71.000000000931323</v>
      </c>
      <c r="K2193" s="1">
        <f t="shared" si="412"/>
        <v>42681.790972222225</v>
      </c>
      <c r="L2193" t="str">
        <f t="shared" si="413"/>
        <v>Trip Completed</v>
      </c>
      <c r="M2193" t="str">
        <f t="shared" si="414"/>
        <v>Airport</v>
      </c>
      <c r="N2193" s="1">
        <f t="shared" si="419"/>
        <v>42681</v>
      </c>
      <c r="O2193" t="str">
        <f t="shared" si="415"/>
        <v>07-Nov-2016 → 07-Nov-2016</v>
      </c>
      <c r="P2193" t="str">
        <f t="shared" si="416"/>
        <v>07-Nov-2016</v>
      </c>
      <c r="Q2193" s="2">
        <f t="shared" si="417"/>
        <v>42681</v>
      </c>
      <c r="R2193" t="str">
        <f t="shared" si="418"/>
        <v>Holiday</v>
      </c>
    </row>
    <row r="2194" spans="1:18" x14ac:dyDescent="0.35">
      <c r="A2194">
        <v>1196</v>
      </c>
      <c r="B2194" t="s">
        <v>8</v>
      </c>
      <c r="C2194">
        <f t="shared" si="408"/>
        <v>230</v>
      </c>
      <c r="D2194">
        <v>230</v>
      </c>
      <c r="E2194" t="s">
        <v>7</v>
      </c>
      <c r="F2194" s="1">
        <v>42681.884722222225</v>
      </c>
      <c r="G2194" s="1">
        <v>42681.920138888891</v>
      </c>
      <c r="H2194">
        <f t="shared" si="409"/>
        <v>21</v>
      </c>
      <c r="I2194" t="str">
        <f t="shared" si="410"/>
        <v>Monday</v>
      </c>
      <c r="J2194">
        <f t="shared" si="411"/>
        <v>50.999999998603016</v>
      </c>
      <c r="K2194" s="1">
        <f t="shared" si="412"/>
        <v>42681.920138888891</v>
      </c>
      <c r="L2194" t="str">
        <f t="shared" si="413"/>
        <v>Trip Completed</v>
      </c>
      <c r="M2194" t="str">
        <f t="shared" si="414"/>
        <v>City</v>
      </c>
      <c r="N2194" s="1">
        <f t="shared" si="419"/>
        <v>42681</v>
      </c>
      <c r="O2194" t="str">
        <f t="shared" si="415"/>
        <v>07-Nov-2016 → 07-Nov-2016</v>
      </c>
      <c r="P2194" t="str">
        <f t="shared" si="416"/>
        <v>07-Nov-2016</v>
      </c>
      <c r="Q2194" s="2">
        <f t="shared" si="417"/>
        <v>42681</v>
      </c>
      <c r="R2194" t="str">
        <f t="shared" si="418"/>
        <v>Holiday</v>
      </c>
    </row>
    <row r="2195" spans="1:18" x14ac:dyDescent="0.35">
      <c r="A2195">
        <v>1598</v>
      </c>
      <c r="B2195" t="s">
        <v>6</v>
      </c>
      <c r="C2195">
        <f t="shared" si="408"/>
        <v>230</v>
      </c>
      <c r="D2195">
        <v>230</v>
      </c>
      <c r="E2195" t="s">
        <v>7</v>
      </c>
      <c r="F2195" s="1">
        <v>42711.276388888888</v>
      </c>
      <c r="G2195" s="1">
        <v>42711.313194444447</v>
      </c>
      <c r="H2195">
        <f t="shared" si="409"/>
        <v>6</v>
      </c>
      <c r="I2195" t="str">
        <f t="shared" si="410"/>
        <v>Wednesday</v>
      </c>
      <c r="J2195">
        <f t="shared" si="411"/>
        <v>53.000000005122274</v>
      </c>
      <c r="K2195" s="1">
        <f t="shared" si="412"/>
        <v>42711.313194444447</v>
      </c>
      <c r="L2195" t="str">
        <f t="shared" si="413"/>
        <v>Trip Completed</v>
      </c>
      <c r="M2195" t="str">
        <f t="shared" si="414"/>
        <v>Airport</v>
      </c>
      <c r="N2195" s="1">
        <f t="shared" si="419"/>
        <v>42711</v>
      </c>
      <c r="O2195" t="str">
        <f t="shared" si="415"/>
        <v>07-Dec-2016 → 07-Dec-2016</v>
      </c>
      <c r="P2195" t="str">
        <f t="shared" si="416"/>
        <v>07-Dec-2016</v>
      </c>
      <c r="Q2195" s="2">
        <f t="shared" si="417"/>
        <v>42711</v>
      </c>
      <c r="R2195" t="str">
        <f t="shared" si="418"/>
        <v>Strike/Disruption (Vardah cyclone in Chennai)</v>
      </c>
    </row>
    <row r="2196" spans="1:18" x14ac:dyDescent="0.35">
      <c r="A2196">
        <v>2406</v>
      </c>
      <c r="B2196" t="s">
        <v>8</v>
      </c>
      <c r="C2196">
        <f t="shared" si="408"/>
        <v>230</v>
      </c>
      <c r="D2196">
        <v>230</v>
      </c>
      <c r="E2196" t="s">
        <v>7</v>
      </c>
      <c r="F2196" s="1">
        <v>42711.830555555556</v>
      </c>
      <c r="G2196" s="1">
        <v>42711.85833333333</v>
      </c>
      <c r="H2196">
        <f t="shared" si="409"/>
        <v>19</v>
      </c>
      <c r="I2196" t="str">
        <f t="shared" si="410"/>
        <v>Wednesday</v>
      </c>
      <c r="J2196">
        <f t="shared" si="411"/>
        <v>39.999999994179234</v>
      </c>
      <c r="K2196" s="1">
        <f t="shared" si="412"/>
        <v>42711.85833333333</v>
      </c>
      <c r="L2196" t="str">
        <f t="shared" si="413"/>
        <v>Trip Completed</v>
      </c>
      <c r="M2196" t="str">
        <f t="shared" si="414"/>
        <v>City</v>
      </c>
      <c r="N2196" s="1">
        <f t="shared" si="419"/>
        <v>42711</v>
      </c>
      <c r="O2196" t="str">
        <f t="shared" si="415"/>
        <v>07-Dec-2016 → 07-Dec-2016</v>
      </c>
      <c r="P2196" t="str">
        <f t="shared" si="416"/>
        <v>07-Dec-2016</v>
      </c>
      <c r="Q2196" s="2">
        <f t="shared" si="417"/>
        <v>42711</v>
      </c>
      <c r="R2196" t="str">
        <f t="shared" si="418"/>
        <v>Strike/Disruption (Vardah cyclone in Chennai)</v>
      </c>
    </row>
    <row r="2197" spans="1:18" x14ac:dyDescent="0.35">
      <c r="A2197">
        <v>4299</v>
      </c>
      <c r="B2197" t="s">
        <v>8</v>
      </c>
      <c r="C2197">
        <f t="shared" si="408"/>
        <v>230</v>
      </c>
      <c r="D2197">
        <v>230</v>
      </c>
      <c r="E2197" t="s">
        <v>7</v>
      </c>
      <c r="F2197" s="1">
        <v>42565.278194444443</v>
      </c>
      <c r="G2197" s="1">
        <v>42565.317210648151</v>
      </c>
      <c r="H2197">
        <f t="shared" si="409"/>
        <v>6</v>
      </c>
      <c r="I2197" t="str">
        <f t="shared" si="410"/>
        <v>Thursday</v>
      </c>
      <c r="J2197">
        <f t="shared" si="411"/>
        <v>56.18333333870396</v>
      </c>
      <c r="K2197" s="1">
        <f t="shared" si="412"/>
        <v>42565.317210648151</v>
      </c>
      <c r="L2197" t="str">
        <f t="shared" si="413"/>
        <v>Trip Completed</v>
      </c>
      <c r="M2197" t="str">
        <f t="shared" si="414"/>
        <v>City</v>
      </c>
      <c r="N2197" s="1">
        <f t="shared" si="419"/>
        <v>42565</v>
      </c>
      <c r="O2197" t="str">
        <f t="shared" si="415"/>
        <v>14-Jul-2016 → 14-Jul-2016</v>
      </c>
      <c r="P2197" t="str">
        <f t="shared" si="416"/>
        <v>14-Jul-2016</v>
      </c>
      <c r="Q2197" s="2">
        <f t="shared" si="417"/>
        <v>42565</v>
      </c>
      <c r="R2197" t="str">
        <f t="shared" si="418"/>
        <v>Normal</v>
      </c>
    </row>
    <row r="2198" spans="1:18" x14ac:dyDescent="0.35">
      <c r="A2198">
        <v>4721</v>
      </c>
      <c r="B2198" t="s">
        <v>8</v>
      </c>
      <c r="C2198">
        <f t="shared" si="408"/>
        <v>230</v>
      </c>
      <c r="D2198">
        <v>230</v>
      </c>
      <c r="E2198" t="s">
        <v>7</v>
      </c>
      <c r="F2198" s="1">
        <v>42565.573865740742</v>
      </c>
      <c r="G2198" s="1">
        <v>42565.626354166663</v>
      </c>
      <c r="H2198">
        <f t="shared" si="409"/>
        <v>13</v>
      </c>
      <c r="I2198" t="str">
        <f t="shared" si="410"/>
        <v>Thursday</v>
      </c>
      <c r="J2198">
        <f t="shared" si="411"/>
        <v>75.583333326503634</v>
      </c>
      <c r="K2198" s="1">
        <f t="shared" si="412"/>
        <v>42565.626354166663</v>
      </c>
      <c r="L2198" t="str">
        <f t="shared" si="413"/>
        <v>Trip Completed</v>
      </c>
      <c r="M2198" t="str">
        <f t="shared" si="414"/>
        <v>City</v>
      </c>
      <c r="N2198" s="1">
        <f t="shared" si="419"/>
        <v>42565</v>
      </c>
      <c r="O2198" t="str">
        <f t="shared" si="415"/>
        <v>14-Jul-2016 → 14-Jul-2016</v>
      </c>
      <c r="P2198" t="str">
        <f t="shared" si="416"/>
        <v>14-Jul-2016</v>
      </c>
      <c r="Q2198" s="2">
        <f t="shared" si="417"/>
        <v>42565</v>
      </c>
      <c r="R2198" t="str">
        <f t="shared" si="418"/>
        <v>Normal</v>
      </c>
    </row>
    <row r="2199" spans="1:18" x14ac:dyDescent="0.35">
      <c r="A2199">
        <v>4886</v>
      </c>
      <c r="B2199" t="s">
        <v>8</v>
      </c>
      <c r="C2199">
        <f t="shared" si="408"/>
        <v>230</v>
      </c>
      <c r="D2199">
        <v>230</v>
      </c>
      <c r="E2199" t="s">
        <v>7</v>
      </c>
      <c r="F2199" s="1">
        <v>42565.746354166666</v>
      </c>
      <c r="G2199" s="1">
        <v>42565.773668981485</v>
      </c>
      <c r="H2199">
        <f t="shared" si="409"/>
        <v>17</v>
      </c>
      <c r="I2199" t="str">
        <f t="shared" si="410"/>
        <v>Thursday</v>
      </c>
      <c r="J2199">
        <f t="shared" si="411"/>
        <v>39.33333333930932</v>
      </c>
      <c r="K2199" s="1">
        <f t="shared" si="412"/>
        <v>42565.773668981485</v>
      </c>
      <c r="L2199" t="str">
        <f t="shared" si="413"/>
        <v>Trip Completed</v>
      </c>
      <c r="M2199" t="str">
        <f t="shared" si="414"/>
        <v>City</v>
      </c>
      <c r="N2199" s="1">
        <f t="shared" si="419"/>
        <v>42565</v>
      </c>
      <c r="O2199" t="str">
        <f t="shared" si="415"/>
        <v>14-Jul-2016 → 14-Jul-2016</v>
      </c>
      <c r="P2199" t="str">
        <f t="shared" si="416"/>
        <v>14-Jul-2016</v>
      </c>
      <c r="Q2199" s="2">
        <f t="shared" si="417"/>
        <v>42565</v>
      </c>
      <c r="R2199" t="str">
        <f t="shared" si="418"/>
        <v>Normal</v>
      </c>
    </row>
    <row r="2200" spans="1:18" x14ac:dyDescent="0.35">
      <c r="A2200">
        <v>5851</v>
      </c>
      <c r="B2200" t="s">
        <v>6</v>
      </c>
      <c r="C2200">
        <f t="shared" si="408"/>
        <v>230</v>
      </c>
      <c r="D2200">
        <v>230</v>
      </c>
      <c r="E2200" t="s">
        <v>7</v>
      </c>
      <c r="F2200" s="1">
        <v>42566.377569444441</v>
      </c>
      <c r="G2200" s="1">
        <v>42566.430439814816</v>
      </c>
      <c r="H2200">
        <f t="shared" si="409"/>
        <v>9</v>
      </c>
      <c r="I2200" t="str">
        <f t="shared" si="410"/>
        <v>Friday</v>
      </c>
      <c r="J2200">
        <f t="shared" si="411"/>
        <v>76.133333339821547</v>
      </c>
      <c r="K2200" s="1">
        <f t="shared" si="412"/>
        <v>42566.430439814816</v>
      </c>
      <c r="L2200" t="str">
        <f t="shared" si="413"/>
        <v>Trip Completed</v>
      </c>
      <c r="M2200" t="str">
        <f t="shared" si="414"/>
        <v>Airport</v>
      </c>
      <c r="N2200" s="1">
        <f t="shared" si="419"/>
        <v>42566</v>
      </c>
      <c r="O2200" t="str">
        <f t="shared" si="415"/>
        <v>15-Jul-2016 → 15-Jul-2016</v>
      </c>
      <c r="P2200" t="str">
        <f t="shared" si="416"/>
        <v>15-Jul-2016</v>
      </c>
      <c r="Q2200" s="2">
        <f t="shared" si="417"/>
        <v>42566</v>
      </c>
      <c r="R2200" t="str">
        <f t="shared" si="418"/>
        <v>Normal</v>
      </c>
    </row>
    <row r="2201" spans="1:18" x14ac:dyDescent="0.35">
      <c r="A2201">
        <v>6303</v>
      </c>
      <c r="B2201" t="s">
        <v>6</v>
      </c>
      <c r="C2201">
        <f t="shared" si="408"/>
        <v>230</v>
      </c>
      <c r="D2201">
        <v>230</v>
      </c>
      <c r="E2201" t="s">
        <v>7</v>
      </c>
      <c r="F2201" s="1">
        <v>42566.769432870373</v>
      </c>
      <c r="G2201" s="1">
        <v>42566.802824074075</v>
      </c>
      <c r="H2201">
        <f t="shared" si="409"/>
        <v>18</v>
      </c>
      <c r="I2201" t="str">
        <f t="shared" si="410"/>
        <v>Friday</v>
      </c>
      <c r="J2201">
        <f t="shared" si="411"/>
        <v>48.083333331160247</v>
      </c>
      <c r="K2201" s="1">
        <f t="shared" si="412"/>
        <v>42566.802824074075</v>
      </c>
      <c r="L2201" t="str">
        <f t="shared" si="413"/>
        <v>Trip Completed</v>
      </c>
      <c r="M2201" t="str">
        <f t="shared" si="414"/>
        <v>Airport</v>
      </c>
      <c r="N2201" s="1">
        <f t="shared" si="419"/>
        <v>42566</v>
      </c>
      <c r="O2201" t="str">
        <f t="shared" si="415"/>
        <v>15-Jul-2016 → 15-Jul-2016</v>
      </c>
      <c r="P2201" t="str">
        <f t="shared" si="416"/>
        <v>15-Jul-2016</v>
      </c>
      <c r="Q2201" s="2">
        <f t="shared" si="417"/>
        <v>42566</v>
      </c>
      <c r="R2201" t="str">
        <f t="shared" si="418"/>
        <v>Normal</v>
      </c>
    </row>
    <row r="2202" spans="1:18" x14ac:dyDescent="0.35">
      <c r="A2202">
        <v>292</v>
      </c>
      <c r="B2202" t="s">
        <v>8</v>
      </c>
      <c r="C2202">
        <f t="shared" si="408"/>
        <v>231</v>
      </c>
      <c r="D2202">
        <v>231</v>
      </c>
      <c r="E2202" t="s">
        <v>7</v>
      </c>
      <c r="F2202" s="1">
        <v>42681.301388888889</v>
      </c>
      <c r="G2202" s="1">
        <v>42681.32708333333</v>
      </c>
      <c r="H2202">
        <f t="shared" si="409"/>
        <v>7</v>
      </c>
      <c r="I2202" t="str">
        <f t="shared" si="410"/>
        <v>Monday</v>
      </c>
      <c r="J2202">
        <f t="shared" si="411"/>
        <v>36.999999994877726</v>
      </c>
      <c r="K2202" s="1">
        <f t="shared" si="412"/>
        <v>42681.32708333333</v>
      </c>
      <c r="L2202" t="str">
        <f t="shared" si="413"/>
        <v>Trip Completed</v>
      </c>
      <c r="M2202" t="str">
        <f t="shared" si="414"/>
        <v>City</v>
      </c>
      <c r="N2202" s="1">
        <f t="shared" si="419"/>
        <v>42681</v>
      </c>
      <c r="O2202" t="str">
        <f t="shared" si="415"/>
        <v>07-Nov-2016 → 07-Nov-2016</v>
      </c>
      <c r="P2202" t="str">
        <f t="shared" si="416"/>
        <v>07-Nov-2016</v>
      </c>
      <c r="Q2202" s="2">
        <f t="shared" si="417"/>
        <v>42681</v>
      </c>
      <c r="R2202" t="str">
        <f t="shared" si="418"/>
        <v>Holiday</v>
      </c>
    </row>
    <row r="2203" spans="1:18" x14ac:dyDescent="0.35">
      <c r="A2203">
        <v>384</v>
      </c>
      <c r="B2203" t="s">
        <v>6</v>
      </c>
      <c r="C2203">
        <f t="shared" si="408"/>
        <v>231</v>
      </c>
      <c r="D2203">
        <v>231</v>
      </c>
      <c r="E2203" t="s">
        <v>7</v>
      </c>
      <c r="F2203" s="1">
        <v>42681.345833333333</v>
      </c>
      <c r="G2203" s="1">
        <v>42681.370833333334</v>
      </c>
      <c r="H2203">
        <f t="shared" si="409"/>
        <v>8</v>
      </c>
      <c r="I2203" t="str">
        <f t="shared" si="410"/>
        <v>Monday</v>
      </c>
      <c r="J2203">
        <f t="shared" si="411"/>
        <v>36.000000002095476</v>
      </c>
      <c r="K2203" s="1">
        <f t="shared" si="412"/>
        <v>42681.370833333334</v>
      </c>
      <c r="L2203" t="str">
        <f t="shared" si="413"/>
        <v>Trip Completed</v>
      </c>
      <c r="M2203" t="str">
        <f t="shared" si="414"/>
        <v>Airport</v>
      </c>
      <c r="N2203" s="1">
        <f t="shared" si="419"/>
        <v>42681</v>
      </c>
      <c r="O2203" t="str">
        <f t="shared" si="415"/>
        <v>07-Nov-2016 → 07-Nov-2016</v>
      </c>
      <c r="P2203" t="str">
        <f t="shared" si="416"/>
        <v>07-Nov-2016</v>
      </c>
      <c r="Q2203" s="2">
        <f t="shared" si="417"/>
        <v>42681</v>
      </c>
      <c r="R2203" t="str">
        <f t="shared" si="418"/>
        <v>Holiday</v>
      </c>
    </row>
    <row r="2204" spans="1:18" x14ac:dyDescent="0.35">
      <c r="A2204">
        <v>1296</v>
      </c>
      <c r="B2204" t="s">
        <v>6</v>
      </c>
      <c r="C2204">
        <f t="shared" si="408"/>
        <v>231</v>
      </c>
      <c r="D2204">
        <v>231</v>
      </c>
      <c r="E2204" t="s">
        <v>7</v>
      </c>
      <c r="F2204" s="1">
        <v>42681.935416666667</v>
      </c>
      <c r="G2204" s="1">
        <v>42681.984027777777</v>
      </c>
      <c r="H2204">
        <f t="shared" si="409"/>
        <v>22</v>
      </c>
      <c r="I2204" t="str">
        <f t="shared" si="410"/>
        <v>Monday</v>
      </c>
      <c r="J2204">
        <f t="shared" si="411"/>
        <v>69.999999997671694</v>
      </c>
      <c r="K2204" s="1">
        <f t="shared" si="412"/>
        <v>42681.984027777777</v>
      </c>
      <c r="L2204" t="str">
        <f t="shared" si="413"/>
        <v>Trip Completed</v>
      </c>
      <c r="M2204" t="str">
        <f t="shared" si="414"/>
        <v>Airport</v>
      </c>
      <c r="N2204" s="1">
        <f t="shared" si="419"/>
        <v>42681</v>
      </c>
      <c r="O2204" t="str">
        <f t="shared" si="415"/>
        <v>07-Nov-2016 → 07-Nov-2016</v>
      </c>
      <c r="P2204" t="str">
        <f t="shared" si="416"/>
        <v>07-Nov-2016</v>
      </c>
      <c r="Q2204" s="2">
        <f t="shared" si="417"/>
        <v>42681</v>
      </c>
      <c r="R2204" t="str">
        <f t="shared" si="418"/>
        <v>Holiday</v>
      </c>
    </row>
    <row r="2205" spans="1:18" x14ac:dyDescent="0.35">
      <c r="A2205">
        <v>1978</v>
      </c>
      <c r="B2205" t="s">
        <v>8</v>
      </c>
      <c r="C2205">
        <f t="shared" si="408"/>
        <v>231</v>
      </c>
      <c r="D2205">
        <v>231</v>
      </c>
      <c r="E2205" t="s">
        <v>7</v>
      </c>
      <c r="F2205" s="1">
        <v>42711.513888888891</v>
      </c>
      <c r="G2205" s="1">
        <v>42711.540972222225</v>
      </c>
      <c r="H2205">
        <f t="shared" si="409"/>
        <v>12</v>
      </c>
      <c r="I2205" t="str">
        <f t="shared" si="410"/>
        <v>Wednesday</v>
      </c>
      <c r="J2205">
        <f t="shared" si="411"/>
        <v>39.000000001396984</v>
      </c>
      <c r="K2205" s="1">
        <f t="shared" si="412"/>
        <v>42711.540972222225</v>
      </c>
      <c r="L2205" t="str">
        <f t="shared" si="413"/>
        <v>Trip Completed</v>
      </c>
      <c r="M2205" t="str">
        <f t="shared" si="414"/>
        <v>City</v>
      </c>
      <c r="N2205" s="1">
        <f t="shared" si="419"/>
        <v>42711</v>
      </c>
      <c r="O2205" t="str">
        <f t="shared" si="415"/>
        <v>07-Dec-2016 → 07-Dec-2016</v>
      </c>
      <c r="P2205" t="str">
        <f t="shared" si="416"/>
        <v>07-Dec-2016</v>
      </c>
      <c r="Q2205" s="2">
        <f t="shared" si="417"/>
        <v>42711</v>
      </c>
      <c r="R2205" t="str">
        <f t="shared" si="418"/>
        <v>Strike/Disruption (Vardah cyclone in Chennai)</v>
      </c>
    </row>
    <row r="2206" spans="1:18" x14ac:dyDescent="0.35">
      <c r="A2206">
        <v>3303</v>
      </c>
      <c r="B2206" t="s">
        <v>8</v>
      </c>
      <c r="C2206">
        <f t="shared" si="408"/>
        <v>231</v>
      </c>
      <c r="D2206">
        <v>231</v>
      </c>
      <c r="E2206" t="s">
        <v>7</v>
      </c>
      <c r="F2206" s="1">
        <v>42564.491122685184</v>
      </c>
      <c r="G2206" s="1">
        <v>42564.544016203705</v>
      </c>
      <c r="H2206">
        <f t="shared" si="409"/>
        <v>11</v>
      </c>
      <c r="I2206" t="str">
        <f t="shared" si="410"/>
        <v>Wednesday</v>
      </c>
      <c r="J2206">
        <f t="shared" si="411"/>
        <v>76.166666670469567</v>
      </c>
      <c r="K2206" s="1">
        <f t="shared" si="412"/>
        <v>42564.544016203705</v>
      </c>
      <c r="L2206" t="str">
        <f t="shared" si="413"/>
        <v>Trip Completed</v>
      </c>
      <c r="M2206" t="str">
        <f t="shared" si="414"/>
        <v>City</v>
      </c>
      <c r="N2206" s="1">
        <f t="shared" si="419"/>
        <v>42564</v>
      </c>
      <c r="O2206" t="str">
        <f t="shared" si="415"/>
        <v>13-Jul-2016 → 13-Jul-2016</v>
      </c>
      <c r="P2206" t="str">
        <f t="shared" si="416"/>
        <v>13-Jul-2016</v>
      </c>
      <c r="Q2206" s="2">
        <f t="shared" si="417"/>
        <v>42564</v>
      </c>
      <c r="R2206" t="str">
        <f t="shared" si="418"/>
        <v>Normal</v>
      </c>
    </row>
    <row r="2207" spans="1:18" x14ac:dyDescent="0.35">
      <c r="A2207">
        <v>3953</v>
      </c>
      <c r="B2207" t="s">
        <v>6</v>
      </c>
      <c r="C2207">
        <f t="shared" si="408"/>
        <v>231</v>
      </c>
      <c r="D2207">
        <v>231</v>
      </c>
      <c r="E2207" t="s">
        <v>7</v>
      </c>
      <c r="F2207" s="1">
        <v>42564.951018518521</v>
      </c>
      <c r="G2207" s="1">
        <v>42564.994814814818</v>
      </c>
      <c r="H2207">
        <f t="shared" si="409"/>
        <v>22</v>
      </c>
      <c r="I2207" t="str">
        <f t="shared" si="410"/>
        <v>Wednesday</v>
      </c>
      <c r="J2207">
        <f t="shared" si="411"/>
        <v>63.066666667582467</v>
      </c>
      <c r="K2207" s="1">
        <f t="shared" si="412"/>
        <v>42564.994814814818</v>
      </c>
      <c r="L2207" t="str">
        <f t="shared" si="413"/>
        <v>Trip Completed</v>
      </c>
      <c r="M2207" t="str">
        <f t="shared" si="414"/>
        <v>Airport</v>
      </c>
      <c r="N2207" s="1">
        <f t="shared" si="419"/>
        <v>42564</v>
      </c>
      <c r="O2207" t="str">
        <f t="shared" si="415"/>
        <v>13-Jul-2016 → 13-Jul-2016</v>
      </c>
      <c r="P2207" t="str">
        <f t="shared" si="416"/>
        <v>13-Jul-2016</v>
      </c>
      <c r="Q2207" s="2">
        <f t="shared" si="417"/>
        <v>42564</v>
      </c>
      <c r="R2207" t="str">
        <f t="shared" si="418"/>
        <v>Normal</v>
      </c>
    </row>
    <row r="2208" spans="1:18" x14ac:dyDescent="0.35">
      <c r="A2208">
        <v>4199</v>
      </c>
      <c r="B2208" t="s">
        <v>8</v>
      </c>
      <c r="C2208">
        <f t="shared" si="408"/>
        <v>231</v>
      </c>
      <c r="D2208">
        <v>231</v>
      </c>
      <c r="E2208" t="s">
        <v>7</v>
      </c>
      <c r="F2208" s="1">
        <v>42565.230821759258</v>
      </c>
      <c r="G2208" s="1">
        <v>42565.270254629628</v>
      </c>
      <c r="H2208">
        <f t="shared" si="409"/>
        <v>5</v>
      </c>
      <c r="I2208" t="str">
        <f t="shared" si="410"/>
        <v>Thursday</v>
      </c>
      <c r="J2208">
        <f t="shared" si="411"/>
        <v>56.783333332277834</v>
      </c>
      <c r="K2208" s="1">
        <f t="shared" si="412"/>
        <v>42565.270254629628</v>
      </c>
      <c r="L2208" t="str">
        <f t="shared" si="413"/>
        <v>Trip Completed</v>
      </c>
      <c r="M2208" t="str">
        <f t="shared" si="414"/>
        <v>City</v>
      </c>
      <c r="N2208" s="1">
        <f t="shared" si="419"/>
        <v>42565</v>
      </c>
      <c r="O2208" t="str">
        <f t="shared" si="415"/>
        <v>14-Jul-2016 → 14-Jul-2016</v>
      </c>
      <c r="P2208" t="str">
        <f t="shared" si="416"/>
        <v>14-Jul-2016</v>
      </c>
      <c r="Q2208" s="2">
        <f t="shared" si="417"/>
        <v>42565</v>
      </c>
      <c r="R2208" t="str">
        <f t="shared" si="418"/>
        <v>Normal</v>
      </c>
    </row>
    <row r="2209" spans="1:18" x14ac:dyDescent="0.35">
      <c r="A2209">
        <v>4773</v>
      </c>
      <c r="B2209" t="s">
        <v>6</v>
      </c>
      <c r="C2209">
        <f t="shared" si="408"/>
        <v>231</v>
      </c>
      <c r="D2209">
        <v>231</v>
      </c>
      <c r="E2209" t="s">
        <v>7</v>
      </c>
      <c r="F2209" s="1">
        <v>42565.663368055553</v>
      </c>
      <c r="G2209" s="1">
        <v>42565.704432870371</v>
      </c>
      <c r="H2209">
        <f t="shared" si="409"/>
        <v>15</v>
      </c>
      <c r="I2209" t="str">
        <f t="shared" si="410"/>
        <v>Thursday</v>
      </c>
      <c r="J2209">
        <f t="shared" si="411"/>
        <v>59.133333336794749</v>
      </c>
      <c r="K2209" s="1">
        <f t="shared" si="412"/>
        <v>42565.704432870371</v>
      </c>
      <c r="L2209" t="str">
        <f t="shared" si="413"/>
        <v>Trip Completed</v>
      </c>
      <c r="M2209" t="str">
        <f t="shared" si="414"/>
        <v>Airport</v>
      </c>
      <c r="N2209" s="1">
        <f t="shared" si="419"/>
        <v>42565</v>
      </c>
      <c r="O2209" t="str">
        <f t="shared" si="415"/>
        <v>14-Jul-2016 → 14-Jul-2016</v>
      </c>
      <c r="P2209" t="str">
        <f t="shared" si="416"/>
        <v>14-Jul-2016</v>
      </c>
      <c r="Q2209" s="2">
        <f t="shared" si="417"/>
        <v>42565</v>
      </c>
      <c r="R2209" t="str">
        <f t="shared" si="418"/>
        <v>Normal</v>
      </c>
    </row>
    <row r="2210" spans="1:18" x14ac:dyDescent="0.35">
      <c r="A2210">
        <v>5217</v>
      </c>
      <c r="B2210" t="s">
        <v>8</v>
      </c>
      <c r="C2210">
        <f t="shared" si="408"/>
        <v>231</v>
      </c>
      <c r="D2210">
        <v>231</v>
      </c>
      <c r="E2210" t="s">
        <v>7</v>
      </c>
      <c r="F2210" s="1">
        <v>42565.870428240742</v>
      </c>
      <c r="G2210" s="1">
        <v>42565.902430555558</v>
      </c>
      <c r="H2210">
        <f t="shared" si="409"/>
        <v>20</v>
      </c>
      <c r="I2210" t="str">
        <f t="shared" si="410"/>
        <v>Thursday</v>
      </c>
      <c r="J2210">
        <f t="shared" si="411"/>
        <v>46.083333335118368</v>
      </c>
      <c r="K2210" s="1">
        <f t="shared" si="412"/>
        <v>42565.902430555558</v>
      </c>
      <c r="L2210" t="str">
        <f t="shared" si="413"/>
        <v>Trip Completed</v>
      </c>
      <c r="M2210" t="str">
        <f t="shared" si="414"/>
        <v>City</v>
      </c>
      <c r="N2210" s="1">
        <f t="shared" si="419"/>
        <v>42565</v>
      </c>
      <c r="O2210" t="str">
        <f t="shared" si="415"/>
        <v>14-Jul-2016 → 14-Jul-2016</v>
      </c>
      <c r="P2210" t="str">
        <f t="shared" si="416"/>
        <v>14-Jul-2016</v>
      </c>
      <c r="Q2210" s="2">
        <f t="shared" si="417"/>
        <v>42565</v>
      </c>
      <c r="R2210" t="str">
        <f t="shared" si="418"/>
        <v>Normal</v>
      </c>
    </row>
    <row r="2211" spans="1:18" x14ac:dyDescent="0.35">
      <c r="A2211">
        <v>5870</v>
      </c>
      <c r="B2211" t="s">
        <v>6</v>
      </c>
      <c r="C2211">
        <f t="shared" si="408"/>
        <v>231</v>
      </c>
      <c r="D2211">
        <v>231</v>
      </c>
      <c r="E2211" t="s">
        <v>7</v>
      </c>
      <c r="F2211" s="1">
        <v>42566.391423611109</v>
      </c>
      <c r="G2211" s="1">
        <v>42566.429062499999</v>
      </c>
      <c r="H2211">
        <f t="shared" si="409"/>
        <v>9</v>
      </c>
      <c r="I2211" t="str">
        <f t="shared" si="410"/>
        <v>Friday</v>
      </c>
      <c r="J2211">
        <f t="shared" si="411"/>
        <v>54.200000002747402</v>
      </c>
      <c r="K2211" s="1">
        <f t="shared" si="412"/>
        <v>42566.429062499999</v>
      </c>
      <c r="L2211" t="str">
        <f t="shared" si="413"/>
        <v>Trip Completed</v>
      </c>
      <c r="M2211" t="str">
        <f t="shared" si="414"/>
        <v>Airport</v>
      </c>
      <c r="N2211" s="1">
        <f t="shared" si="419"/>
        <v>42566</v>
      </c>
      <c r="O2211" t="str">
        <f t="shared" si="415"/>
        <v>15-Jul-2016 → 15-Jul-2016</v>
      </c>
      <c r="P2211" t="str">
        <f t="shared" si="416"/>
        <v>15-Jul-2016</v>
      </c>
      <c r="Q2211" s="2">
        <f t="shared" si="417"/>
        <v>42566</v>
      </c>
      <c r="R2211" t="str">
        <f t="shared" si="418"/>
        <v>Normal</v>
      </c>
    </row>
    <row r="2212" spans="1:18" x14ac:dyDescent="0.35">
      <c r="A2212">
        <v>5964</v>
      </c>
      <c r="B2212" t="s">
        <v>8</v>
      </c>
      <c r="C2212">
        <f t="shared" si="408"/>
        <v>231</v>
      </c>
      <c r="D2212">
        <v>231</v>
      </c>
      <c r="E2212" t="s">
        <v>7</v>
      </c>
      <c r="F2212" s="1">
        <v>42566.453067129631</v>
      </c>
      <c r="G2212" s="1">
        <v>42566.493969907409</v>
      </c>
      <c r="H2212">
        <f t="shared" si="409"/>
        <v>10</v>
      </c>
      <c r="I2212" t="str">
        <f t="shared" si="410"/>
        <v>Friday</v>
      </c>
      <c r="J2212">
        <f t="shared" si="411"/>
        <v>58.900000001303852</v>
      </c>
      <c r="K2212" s="1">
        <f t="shared" si="412"/>
        <v>42566.493969907409</v>
      </c>
      <c r="L2212" t="str">
        <f t="shared" si="413"/>
        <v>Trip Completed</v>
      </c>
      <c r="M2212" t="str">
        <f t="shared" si="414"/>
        <v>City</v>
      </c>
      <c r="N2212" s="1">
        <f t="shared" si="419"/>
        <v>42566</v>
      </c>
      <c r="O2212" t="str">
        <f t="shared" si="415"/>
        <v>15-Jul-2016 → 15-Jul-2016</v>
      </c>
      <c r="P2212" t="str">
        <f t="shared" si="416"/>
        <v>15-Jul-2016</v>
      </c>
      <c r="Q2212" s="2">
        <f t="shared" si="417"/>
        <v>42566</v>
      </c>
      <c r="R2212" t="str">
        <f t="shared" si="418"/>
        <v>Normal</v>
      </c>
    </row>
    <row r="2213" spans="1:18" x14ac:dyDescent="0.35">
      <c r="A2213">
        <v>6082</v>
      </c>
      <c r="B2213" t="s">
        <v>8</v>
      </c>
      <c r="C2213">
        <f t="shared" si="408"/>
        <v>231</v>
      </c>
      <c r="D2213">
        <v>231</v>
      </c>
      <c r="E2213" t="s">
        <v>7</v>
      </c>
      <c r="F2213" s="1">
        <v>42566.595960648148</v>
      </c>
      <c r="G2213" s="1">
        <v>42566.644224537034</v>
      </c>
      <c r="H2213">
        <f t="shared" si="409"/>
        <v>14</v>
      </c>
      <c r="I2213" t="str">
        <f t="shared" si="410"/>
        <v>Friday</v>
      </c>
      <c r="J2213">
        <f t="shared" si="411"/>
        <v>69.499999996041879</v>
      </c>
      <c r="K2213" s="1">
        <f t="shared" si="412"/>
        <v>42566.644224537034</v>
      </c>
      <c r="L2213" t="str">
        <f t="shared" si="413"/>
        <v>Trip Completed</v>
      </c>
      <c r="M2213" t="str">
        <f t="shared" si="414"/>
        <v>City</v>
      </c>
      <c r="N2213" s="1">
        <f t="shared" si="419"/>
        <v>42566</v>
      </c>
      <c r="O2213" t="str">
        <f t="shared" si="415"/>
        <v>15-Jul-2016 → 15-Jul-2016</v>
      </c>
      <c r="P2213" t="str">
        <f t="shared" si="416"/>
        <v>15-Jul-2016</v>
      </c>
      <c r="Q2213" s="2">
        <f t="shared" si="417"/>
        <v>42566</v>
      </c>
      <c r="R2213" t="str">
        <f t="shared" si="418"/>
        <v>Normal</v>
      </c>
    </row>
    <row r="2214" spans="1:18" x14ac:dyDescent="0.35">
      <c r="A2214">
        <v>206</v>
      </c>
      <c r="B2214" t="s">
        <v>8</v>
      </c>
      <c r="C2214">
        <f t="shared" si="408"/>
        <v>232</v>
      </c>
      <c r="D2214">
        <v>232</v>
      </c>
      <c r="E2214" t="s">
        <v>7</v>
      </c>
      <c r="F2214" s="1">
        <v>42681.254861111112</v>
      </c>
      <c r="G2214" s="1">
        <v>42681.275694444441</v>
      </c>
      <c r="H2214">
        <f t="shared" si="409"/>
        <v>6</v>
      </c>
      <c r="I2214" t="str">
        <f t="shared" si="410"/>
        <v>Monday</v>
      </c>
      <c r="J2214">
        <f t="shared" si="411"/>
        <v>29.999999993015081</v>
      </c>
      <c r="K2214" s="1">
        <f t="shared" si="412"/>
        <v>42681.275694444441</v>
      </c>
      <c r="L2214" t="str">
        <f t="shared" si="413"/>
        <v>Trip Completed</v>
      </c>
      <c r="M2214" t="str">
        <f t="shared" si="414"/>
        <v>City</v>
      </c>
      <c r="N2214" s="1">
        <f t="shared" si="419"/>
        <v>42681</v>
      </c>
      <c r="O2214" t="str">
        <f t="shared" si="415"/>
        <v>07-Nov-2016 → 07-Nov-2016</v>
      </c>
      <c r="P2214" t="str">
        <f t="shared" si="416"/>
        <v>07-Nov-2016</v>
      </c>
      <c r="Q2214" s="2">
        <f t="shared" si="417"/>
        <v>42681</v>
      </c>
      <c r="R2214" t="str">
        <f t="shared" si="418"/>
        <v>Holiday</v>
      </c>
    </row>
    <row r="2215" spans="1:18" x14ac:dyDescent="0.35">
      <c r="A2215">
        <v>595</v>
      </c>
      <c r="B2215" t="s">
        <v>8</v>
      </c>
      <c r="C2215">
        <f t="shared" si="408"/>
        <v>232</v>
      </c>
      <c r="D2215">
        <v>232</v>
      </c>
      <c r="E2215" t="s">
        <v>7</v>
      </c>
      <c r="F2215" s="1">
        <v>42681.479861111111</v>
      </c>
      <c r="G2215" s="1">
        <v>42681.52847222222</v>
      </c>
      <c r="H2215">
        <f t="shared" si="409"/>
        <v>11</v>
      </c>
      <c r="I2215" t="str">
        <f t="shared" si="410"/>
        <v>Monday</v>
      </c>
      <c r="J2215">
        <f t="shared" si="411"/>
        <v>69.999999997671694</v>
      </c>
      <c r="K2215" s="1">
        <f t="shared" si="412"/>
        <v>42681.52847222222</v>
      </c>
      <c r="L2215" t="str">
        <f t="shared" si="413"/>
        <v>Trip Completed</v>
      </c>
      <c r="M2215" t="str">
        <f t="shared" si="414"/>
        <v>City</v>
      </c>
      <c r="N2215" s="1">
        <f t="shared" si="419"/>
        <v>42681</v>
      </c>
      <c r="O2215" t="str">
        <f t="shared" si="415"/>
        <v>07-Nov-2016 → 07-Nov-2016</v>
      </c>
      <c r="P2215" t="str">
        <f t="shared" si="416"/>
        <v>07-Nov-2016</v>
      </c>
      <c r="Q2215" s="2">
        <f t="shared" si="417"/>
        <v>42681</v>
      </c>
      <c r="R2215" t="str">
        <f t="shared" si="418"/>
        <v>Holiday</v>
      </c>
    </row>
    <row r="2216" spans="1:18" x14ac:dyDescent="0.35">
      <c r="A2216">
        <v>2310</v>
      </c>
      <c r="B2216" t="s">
        <v>8</v>
      </c>
      <c r="C2216">
        <f t="shared" si="408"/>
        <v>232</v>
      </c>
      <c r="D2216">
        <v>232</v>
      </c>
      <c r="E2216" t="s">
        <v>7</v>
      </c>
      <c r="F2216" s="1">
        <v>42711.788888888892</v>
      </c>
      <c r="G2216" s="1">
        <v>42711.835416666669</v>
      </c>
      <c r="H2216">
        <f t="shared" si="409"/>
        <v>18</v>
      </c>
      <c r="I2216" t="str">
        <f t="shared" si="410"/>
        <v>Wednesday</v>
      </c>
      <c r="J2216">
        <f t="shared" si="411"/>
        <v>66.999999998370185</v>
      </c>
      <c r="K2216" s="1">
        <f t="shared" si="412"/>
        <v>42711.835416666669</v>
      </c>
      <c r="L2216" t="str">
        <f t="shared" si="413"/>
        <v>Trip Completed</v>
      </c>
      <c r="M2216" t="str">
        <f t="shared" si="414"/>
        <v>City</v>
      </c>
      <c r="N2216" s="1">
        <f t="shared" si="419"/>
        <v>42711</v>
      </c>
      <c r="O2216" t="str">
        <f t="shared" si="415"/>
        <v>07-Dec-2016 → 07-Dec-2016</v>
      </c>
      <c r="P2216" t="str">
        <f t="shared" si="416"/>
        <v>07-Dec-2016</v>
      </c>
      <c r="Q2216" s="2">
        <f t="shared" si="417"/>
        <v>42711</v>
      </c>
      <c r="R2216" t="str">
        <f t="shared" si="418"/>
        <v>Strike/Disruption (Vardah cyclone in Chennai)</v>
      </c>
    </row>
    <row r="2217" spans="1:18" x14ac:dyDescent="0.35">
      <c r="A2217">
        <v>2880</v>
      </c>
      <c r="B2217" t="s">
        <v>6</v>
      </c>
      <c r="C2217">
        <f t="shared" si="408"/>
        <v>232</v>
      </c>
      <c r="D2217">
        <v>232</v>
      </c>
      <c r="E2217" t="s">
        <v>7</v>
      </c>
      <c r="F2217" s="1">
        <v>42564.245717592596</v>
      </c>
      <c r="G2217" s="1">
        <v>42564.29184027778</v>
      </c>
      <c r="H2217">
        <f t="shared" si="409"/>
        <v>5</v>
      </c>
      <c r="I2217" t="str">
        <f t="shared" si="410"/>
        <v>Wednesday</v>
      </c>
      <c r="J2217">
        <f t="shared" si="411"/>
        <v>66.416666664881632</v>
      </c>
      <c r="K2217" s="1">
        <f t="shared" si="412"/>
        <v>42564.29184027778</v>
      </c>
      <c r="L2217" t="str">
        <f t="shared" si="413"/>
        <v>Trip Completed</v>
      </c>
      <c r="M2217" t="str">
        <f t="shared" si="414"/>
        <v>Airport</v>
      </c>
      <c r="N2217" s="1">
        <f t="shared" si="419"/>
        <v>42564</v>
      </c>
      <c r="O2217" t="str">
        <f t="shared" si="415"/>
        <v>13-Jul-2016 → 13-Jul-2016</v>
      </c>
      <c r="P2217" t="str">
        <f t="shared" si="416"/>
        <v>13-Jul-2016</v>
      </c>
      <c r="Q2217" s="2">
        <f t="shared" si="417"/>
        <v>42564</v>
      </c>
      <c r="R2217" t="str">
        <f t="shared" si="418"/>
        <v>Normal</v>
      </c>
    </row>
    <row r="2218" spans="1:18" x14ac:dyDescent="0.35">
      <c r="A2218">
        <v>3585</v>
      </c>
      <c r="B2218" t="s">
        <v>8</v>
      </c>
      <c r="C2218">
        <f t="shared" si="408"/>
        <v>232</v>
      </c>
      <c r="D2218">
        <v>232</v>
      </c>
      <c r="E2218" t="s">
        <v>7</v>
      </c>
      <c r="F2218" s="1">
        <v>42564.770798611113</v>
      </c>
      <c r="G2218" s="1">
        <v>42564.815081018518</v>
      </c>
      <c r="H2218">
        <f t="shared" si="409"/>
        <v>18</v>
      </c>
      <c r="I2218" t="str">
        <f t="shared" si="410"/>
        <v>Wednesday</v>
      </c>
      <c r="J2218">
        <f t="shared" si="411"/>
        <v>63.76666666357778</v>
      </c>
      <c r="K2218" s="1">
        <f t="shared" si="412"/>
        <v>42564.815081018518</v>
      </c>
      <c r="L2218" t="str">
        <f t="shared" si="413"/>
        <v>Trip Completed</v>
      </c>
      <c r="M2218" t="str">
        <f t="shared" si="414"/>
        <v>City</v>
      </c>
      <c r="N2218" s="1">
        <f t="shared" si="419"/>
        <v>42564</v>
      </c>
      <c r="O2218" t="str">
        <f t="shared" si="415"/>
        <v>13-Jul-2016 → 13-Jul-2016</v>
      </c>
      <c r="P2218" t="str">
        <f t="shared" si="416"/>
        <v>13-Jul-2016</v>
      </c>
      <c r="Q2218" s="2">
        <f t="shared" si="417"/>
        <v>42564</v>
      </c>
      <c r="R2218" t="str">
        <f t="shared" si="418"/>
        <v>Normal</v>
      </c>
    </row>
    <row r="2219" spans="1:18" x14ac:dyDescent="0.35">
      <c r="A2219">
        <v>4515</v>
      </c>
      <c r="B2219" t="s">
        <v>8</v>
      </c>
      <c r="C2219">
        <f t="shared" si="408"/>
        <v>232</v>
      </c>
      <c r="D2219">
        <v>232</v>
      </c>
      <c r="E2219" t="s">
        <v>7</v>
      </c>
      <c r="F2219" s="1">
        <v>42565.386180555557</v>
      </c>
      <c r="G2219" s="1">
        <v>42565.433067129627</v>
      </c>
      <c r="H2219">
        <f t="shared" si="409"/>
        <v>9</v>
      </c>
      <c r="I2219" t="str">
        <f t="shared" si="410"/>
        <v>Thursday</v>
      </c>
      <c r="J2219">
        <f t="shared" si="411"/>
        <v>67.51666666008532</v>
      </c>
      <c r="K2219" s="1">
        <f t="shared" si="412"/>
        <v>42565.433067129627</v>
      </c>
      <c r="L2219" t="str">
        <f t="shared" si="413"/>
        <v>Trip Completed</v>
      </c>
      <c r="M2219" t="str">
        <f t="shared" si="414"/>
        <v>City</v>
      </c>
      <c r="N2219" s="1">
        <f t="shared" si="419"/>
        <v>42565</v>
      </c>
      <c r="O2219" t="str">
        <f t="shared" si="415"/>
        <v>14-Jul-2016 → 14-Jul-2016</v>
      </c>
      <c r="P2219" t="str">
        <f t="shared" si="416"/>
        <v>14-Jul-2016</v>
      </c>
      <c r="Q2219" s="2">
        <f t="shared" si="417"/>
        <v>42565</v>
      </c>
      <c r="R2219" t="str">
        <f t="shared" si="418"/>
        <v>Normal</v>
      </c>
    </row>
    <row r="2220" spans="1:18" x14ac:dyDescent="0.35">
      <c r="A2220">
        <v>5636</v>
      </c>
      <c r="B2220" t="s">
        <v>8</v>
      </c>
      <c r="C2220">
        <f t="shared" si="408"/>
        <v>232</v>
      </c>
      <c r="D2220">
        <v>232</v>
      </c>
      <c r="E2220" t="s">
        <v>7</v>
      </c>
      <c r="F2220" s="1">
        <v>42566.277071759258</v>
      </c>
      <c r="G2220" s="1">
        <v>42566.315601851849</v>
      </c>
      <c r="H2220">
        <f t="shared" si="409"/>
        <v>6</v>
      </c>
      <c r="I2220" t="str">
        <f t="shared" si="410"/>
        <v>Friday</v>
      </c>
      <c r="J2220">
        <f t="shared" si="411"/>
        <v>55.483333332231268</v>
      </c>
      <c r="K2220" s="1">
        <f t="shared" si="412"/>
        <v>42566.315601851849</v>
      </c>
      <c r="L2220" t="str">
        <f t="shared" si="413"/>
        <v>Trip Completed</v>
      </c>
      <c r="M2220" t="str">
        <f t="shared" si="414"/>
        <v>City</v>
      </c>
      <c r="N2220" s="1">
        <f t="shared" si="419"/>
        <v>42566</v>
      </c>
      <c r="O2220" t="str">
        <f t="shared" si="415"/>
        <v>15-Jul-2016 → 15-Jul-2016</v>
      </c>
      <c r="P2220" t="str">
        <f t="shared" si="416"/>
        <v>15-Jul-2016</v>
      </c>
      <c r="Q2220" s="2">
        <f t="shared" si="417"/>
        <v>42566</v>
      </c>
      <c r="R2220" t="str">
        <f t="shared" si="418"/>
        <v>Normal</v>
      </c>
    </row>
    <row r="2221" spans="1:18" x14ac:dyDescent="0.35">
      <c r="A2221">
        <v>6132</v>
      </c>
      <c r="B2221" t="s">
        <v>6</v>
      </c>
      <c r="C2221">
        <f t="shared" si="408"/>
        <v>232</v>
      </c>
      <c r="D2221">
        <v>232</v>
      </c>
      <c r="E2221" t="s">
        <v>7</v>
      </c>
      <c r="F2221" s="1">
        <v>42566.650740740741</v>
      </c>
      <c r="G2221" s="1">
        <v>42566.686006944445</v>
      </c>
      <c r="H2221">
        <f t="shared" si="409"/>
        <v>15</v>
      </c>
      <c r="I2221" t="str">
        <f t="shared" si="410"/>
        <v>Friday</v>
      </c>
      <c r="J2221">
        <f t="shared" si="411"/>
        <v>50.783333333674818</v>
      </c>
      <c r="K2221" s="1">
        <f t="shared" si="412"/>
        <v>42566.686006944445</v>
      </c>
      <c r="L2221" t="str">
        <f t="shared" si="413"/>
        <v>Trip Completed</v>
      </c>
      <c r="M2221" t="str">
        <f t="shared" si="414"/>
        <v>Airport</v>
      </c>
      <c r="N2221" s="1">
        <f t="shared" si="419"/>
        <v>42566</v>
      </c>
      <c r="O2221" t="str">
        <f t="shared" si="415"/>
        <v>15-Jul-2016 → 15-Jul-2016</v>
      </c>
      <c r="P2221" t="str">
        <f t="shared" si="416"/>
        <v>15-Jul-2016</v>
      </c>
      <c r="Q2221" s="2">
        <f t="shared" si="417"/>
        <v>42566</v>
      </c>
      <c r="R2221" t="str">
        <f t="shared" si="418"/>
        <v>Normal</v>
      </c>
    </row>
    <row r="2222" spans="1:18" x14ac:dyDescent="0.35">
      <c r="A2222">
        <v>6540</v>
      </c>
      <c r="B2222" t="s">
        <v>8</v>
      </c>
      <c r="C2222">
        <f t="shared" si="408"/>
        <v>232</v>
      </c>
      <c r="D2222">
        <v>232</v>
      </c>
      <c r="E2222" t="s">
        <v>7</v>
      </c>
      <c r="F2222" s="1">
        <v>42566.87300925926</v>
      </c>
      <c r="G2222" s="1">
        <v>42566.921597222223</v>
      </c>
      <c r="H2222">
        <f t="shared" si="409"/>
        <v>20</v>
      </c>
      <c r="I2222" t="str">
        <f t="shared" si="410"/>
        <v>Friday</v>
      </c>
      <c r="J2222">
        <f t="shared" si="411"/>
        <v>69.966666667023674</v>
      </c>
      <c r="K2222" s="1">
        <f t="shared" si="412"/>
        <v>42566.921597222223</v>
      </c>
      <c r="L2222" t="str">
        <f t="shared" si="413"/>
        <v>Trip Completed</v>
      </c>
      <c r="M2222" t="str">
        <f t="shared" si="414"/>
        <v>City</v>
      </c>
      <c r="N2222" s="1">
        <f t="shared" si="419"/>
        <v>42566</v>
      </c>
      <c r="O2222" t="str">
        <f t="shared" si="415"/>
        <v>15-Jul-2016 → 15-Jul-2016</v>
      </c>
      <c r="P2222" t="str">
        <f t="shared" si="416"/>
        <v>15-Jul-2016</v>
      </c>
      <c r="Q2222" s="2">
        <f t="shared" si="417"/>
        <v>42566</v>
      </c>
      <c r="R2222" t="str">
        <f t="shared" si="418"/>
        <v>Normal</v>
      </c>
    </row>
    <row r="2223" spans="1:18" x14ac:dyDescent="0.35">
      <c r="A2223">
        <v>301</v>
      </c>
      <c r="B2223" t="s">
        <v>8</v>
      </c>
      <c r="C2223">
        <f t="shared" si="408"/>
        <v>233</v>
      </c>
      <c r="D2223">
        <v>233</v>
      </c>
      <c r="E2223" t="s">
        <v>7</v>
      </c>
      <c r="F2223" s="1">
        <v>42681.303472222222</v>
      </c>
      <c r="G2223" s="1">
        <v>42681.345833333333</v>
      </c>
      <c r="H2223">
        <f t="shared" si="409"/>
        <v>7</v>
      </c>
      <c r="I2223" t="str">
        <f t="shared" si="410"/>
        <v>Monday</v>
      </c>
      <c r="J2223">
        <f t="shared" si="411"/>
        <v>60.999999999767169</v>
      </c>
      <c r="K2223" s="1">
        <f t="shared" si="412"/>
        <v>42681.345833333333</v>
      </c>
      <c r="L2223" t="str">
        <f t="shared" si="413"/>
        <v>Trip Completed</v>
      </c>
      <c r="M2223" t="str">
        <f t="shared" si="414"/>
        <v>City</v>
      </c>
      <c r="N2223" s="1">
        <f t="shared" si="419"/>
        <v>42681</v>
      </c>
      <c r="O2223" t="str">
        <f t="shared" si="415"/>
        <v>07-Nov-2016 → 07-Nov-2016</v>
      </c>
      <c r="P2223" t="str">
        <f t="shared" si="416"/>
        <v>07-Nov-2016</v>
      </c>
      <c r="Q2223" s="2">
        <f t="shared" si="417"/>
        <v>42681</v>
      </c>
      <c r="R2223" t="str">
        <f t="shared" si="418"/>
        <v>Holiday</v>
      </c>
    </row>
    <row r="2224" spans="1:18" x14ac:dyDescent="0.35">
      <c r="A2224">
        <v>1057</v>
      </c>
      <c r="B2224" t="s">
        <v>6</v>
      </c>
      <c r="C2224">
        <f t="shared" si="408"/>
        <v>233</v>
      </c>
      <c r="D2224">
        <v>233</v>
      </c>
      <c r="E2224" t="s">
        <v>7</v>
      </c>
      <c r="F2224" s="1">
        <v>42681.828472222223</v>
      </c>
      <c r="G2224" s="1">
        <v>42681.862500000003</v>
      </c>
      <c r="H2224">
        <f t="shared" si="409"/>
        <v>19</v>
      </c>
      <c r="I2224" t="str">
        <f t="shared" si="410"/>
        <v>Monday</v>
      </c>
      <c r="J2224">
        <f t="shared" si="411"/>
        <v>49.000000002561137</v>
      </c>
      <c r="K2224" s="1">
        <f t="shared" si="412"/>
        <v>42681.862500000003</v>
      </c>
      <c r="L2224" t="str">
        <f t="shared" si="413"/>
        <v>Trip Completed</v>
      </c>
      <c r="M2224" t="str">
        <f t="shared" si="414"/>
        <v>Airport</v>
      </c>
      <c r="N2224" s="1">
        <f t="shared" si="419"/>
        <v>42681</v>
      </c>
      <c r="O2224" t="str">
        <f t="shared" si="415"/>
        <v>07-Nov-2016 → 07-Nov-2016</v>
      </c>
      <c r="P2224" t="str">
        <f t="shared" si="416"/>
        <v>07-Nov-2016</v>
      </c>
      <c r="Q2224" s="2">
        <f t="shared" si="417"/>
        <v>42681</v>
      </c>
      <c r="R2224" t="str">
        <f t="shared" si="418"/>
        <v>Holiday</v>
      </c>
    </row>
    <row r="2225" spans="1:18" x14ac:dyDescent="0.35">
      <c r="A2225">
        <v>1408</v>
      </c>
      <c r="B2225" t="s">
        <v>6</v>
      </c>
      <c r="C2225">
        <f t="shared" si="408"/>
        <v>233</v>
      </c>
      <c r="D2225">
        <v>233</v>
      </c>
      <c r="E2225" t="s">
        <v>7</v>
      </c>
      <c r="F2225" s="1">
        <v>42711.134027777778</v>
      </c>
      <c r="G2225" s="1">
        <v>42711.172222222223</v>
      </c>
      <c r="H2225">
        <f t="shared" si="409"/>
        <v>3</v>
      </c>
      <c r="I2225" t="str">
        <f t="shared" si="410"/>
        <v>Wednesday</v>
      </c>
      <c r="J2225">
        <f t="shared" si="411"/>
        <v>55.000000001164153</v>
      </c>
      <c r="K2225" s="1">
        <f t="shared" si="412"/>
        <v>42711.172222222223</v>
      </c>
      <c r="L2225" t="str">
        <f t="shared" si="413"/>
        <v>Trip Completed</v>
      </c>
      <c r="M2225" t="str">
        <f t="shared" si="414"/>
        <v>Airport</v>
      </c>
      <c r="N2225" s="1">
        <f t="shared" si="419"/>
        <v>42711</v>
      </c>
      <c r="O2225" t="str">
        <f t="shared" si="415"/>
        <v>07-Dec-2016 → 07-Dec-2016</v>
      </c>
      <c r="P2225" t="str">
        <f t="shared" si="416"/>
        <v>07-Dec-2016</v>
      </c>
      <c r="Q2225" s="2">
        <f t="shared" si="417"/>
        <v>42711</v>
      </c>
      <c r="R2225" t="str">
        <f t="shared" si="418"/>
        <v>Strike/Disruption (Vardah cyclone in Chennai)</v>
      </c>
    </row>
    <row r="2226" spans="1:18" x14ac:dyDescent="0.35">
      <c r="A2226">
        <v>1453</v>
      </c>
      <c r="B2226" t="s">
        <v>8</v>
      </c>
      <c r="C2226">
        <f t="shared" si="408"/>
        <v>233</v>
      </c>
      <c r="D2226">
        <v>233</v>
      </c>
      <c r="E2226" t="s">
        <v>7</v>
      </c>
      <c r="F2226" s="1">
        <v>42711.203472222223</v>
      </c>
      <c r="G2226" s="1">
        <v>42711.245833333334</v>
      </c>
      <c r="H2226">
        <f t="shared" si="409"/>
        <v>4</v>
      </c>
      <c r="I2226" t="str">
        <f t="shared" si="410"/>
        <v>Wednesday</v>
      </c>
      <c r="J2226">
        <f t="shared" si="411"/>
        <v>60.999999999767169</v>
      </c>
      <c r="K2226" s="1">
        <f t="shared" si="412"/>
        <v>42711.245833333334</v>
      </c>
      <c r="L2226" t="str">
        <f t="shared" si="413"/>
        <v>Trip Completed</v>
      </c>
      <c r="M2226" t="str">
        <f t="shared" si="414"/>
        <v>City</v>
      </c>
      <c r="N2226" s="1">
        <f t="shared" si="419"/>
        <v>42711</v>
      </c>
      <c r="O2226" t="str">
        <f t="shared" si="415"/>
        <v>07-Dec-2016 → 07-Dec-2016</v>
      </c>
      <c r="P2226" t="str">
        <f t="shared" si="416"/>
        <v>07-Dec-2016</v>
      </c>
      <c r="Q2226" s="2">
        <f t="shared" si="417"/>
        <v>42711</v>
      </c>
      <c r="R2226" t="str">
        <f t="shared" si="418"/>
        <v>Strike/Disruption (Vardah cyclone in Chennai)</v>
      </c>
    </row>
    <row r="2227" spans="1:18" x14ac:dyDescent="0.35">
      <c r="A2227">
        <v>1882</v>
      </c>
      <c r="B2227" t="s">
        <v>6</v>
      </c>
      <c r="C2227">
        <f t="shared" si="408"/>
        <v>233</v>
      </c>
      <c r="D2227">
        <v>233</v>
      </c>
      <c r="E2227" t="s">
        <v>7</v>
      </c>
      <c r="F2227" s="1">
        <v>42711.416666666664</v>
      </c>
      <c r="G2227" s="1">
        <v>42711.461805555555</v>
      </c>
      <c r="H2227">
        <f t="shared" si="409"/>
        <v>10</v>
      </c>
      <c r="I2227" t="str">
        <f t="shared" si="410"/>
        <v>Wednesday</v>
      </c>
      <c r="J2227">
        <f t="shared" si="411"/>
        <v>65.000000002328306</v>
      </c>
      <c r="K2227" s="1">
        <f t="shared" si="412"/>
        <v>42711.461805555555</v>
      </c>
      <c r="L2227" t="str">
        <f t="shared" si="413"/>
        <v>Trip Completed</v>
      </c>
      <c r="M2227" t="str">
        <f t="shared" si="414"/>
        <v>Airport</v>
      </c>
      <c r="N2227" s="1">
        <f t="shared" si="419"/>
        <v>42711</v>
      </c>
      <c r="O2227" t="str">
        <f t="shared" si="415"/>
        <v>07-Dec-2016 → 07-Dec-2016</v>
      </c>
      <c r="P2227" t="str">
        <f t="shared" si="416"/>
        <v>07-Dec-2016</v>
      </c>
      <c r="Q2227" s="2">
        <f t="shared" si="417"/>
        <v>42711</v>
      </c>
      <c r="R2227" t="str">
        <f t="shared" si="418"/>
        <v>Strike/Disruption (Vardah cyclone in Chennai)</v>
      </c>
    </row>
    <row r="2228" spans="1:18" x14ac:dyDescent="0.35">
      <c r="A2228">
        <v>2111</v>
      </c>
      <c r="B2228" t="s">
        <v>6</v>
      </c>
      <c r="C2228">
        <f t="shared" si="408"/>
        <v>233</v>
      </c>
      <c r="D2228">
        <v>233</v>
      </c>
      <c r="E2228" t="s">
        <v>7</v>
      </c>
      <c r="F2228" s="1">
        <v>42711.684027777781</v>
      </c>
      <c r="G2228" s="1">
        <v>42711.725694444445</v>
      </c>
      <c r="H2228">
        <f t="shared" si="409"/>
        <v>16</v>
      </c>
      <c r="I2228" t="str">
        <f t="shared" si="410"/>
        <v>Wednesday</v>
      </c>
      <c r="J2228">
        <f t="shared" si="411"/>
        <v>59.99999999650754</v>
      </c>
      <c r="K2228" s="1">
        <f t="shared" si="412"/>
        <v>42711.725694444445</v>
      </c>
      <c r="L2228" t="str">
        <f t="shared" si="413"/>
        <v>Trip Completed</v>
      </c>
      <c r="M2228" t="str">
        <f t="shared" si="414"/>
        <v>Airport</v>
      </c>
      <c r="N2228" s="1">
        <f t="shared" si="419"/>
        <v>42711</v>
      </c>
      <c r="O2228" t="str">
        <f t="shared" si="415"/>
        <v>07-Dec-2016 → 07-Dec-2016</v>
      </c>
      <c r="P2228" t="str">
        <f t="shared" si="416"/>
        <v>07-Dec-2016</v>
      </c>
      <c r="Q2228" s="2">
        <f t="shared" si="417"/>
        <v>42711</v>
      </c>
      <c r="R2228" t="str">
        <f t="shared" si="418"/>
        <v>Strike/Disruption (Vardah cyclone in Chennai)</v>
      </c>
    </row>
    <row r="2229" spans="1:18" x14ac:dyDescent="0.35">
      <c r="A2229">
        <v>2360</v>
      </c>
      <c r="B2229" t="s">
        <v>8</v>
      </c>
      <c r="C2229">
        <f t="shared" si="408"/>
        <v>233</v>
      </c>
      <c r="D2229">
        <v>233</v>
      </c>
      <c r="E2229" t="s">
        <v>7</v>
      </c>
      <c r="F2229" s="1">
        <v>42711.810416666667</v>
      </c>
      <c r="G2229" s="1">
        <v>42711.832638888889</v>
      </c>
      <c r="H2229">
        <f t="shared" si="409"/>
        <v>19</v>
      </c>
      <c r="I2229" t="str">
        <f t="shared" si="410"/>
        <v>Wednesday</v>
      </c>
      <c r="J2229">
        <f t="shared" si="411"/>
        <v>31.999999999534339</v>
      </c>
      <c r="K2229" s="1">
        <f t="shared" si="412"/>
        <v>42711.832638888889</v>
      </c>
      <c r="L2229" t="str">
        <f t="shared" si="413"/>
        <v>Trip Completed</v>
      </c>
      <c r="M2229" t="str">
        <f t="shared" si="414"/>
        <v>City</v>
      </c>
      <c r="N2229" s="1">
        <f t="shared" si="419"/>
        <v>42711</v>
      </c>
      <c r="O2229" t="str">
        <f t="shared" si="415"/>
        <v>07-Dec-2016 → 07-Dec-2016</v>
      </c>
      <c r="P2229" t="str">
        <f t="shared" si="416"/>
        <v>07-Dec-2016</v>
      </c>
      <c r="Q2229" s="2">
        <f t="shared" si="417"/>
        <v>42711</v>
      </c>
      <c r="R2229" t="str">
        <f t="shared" si="418"/>
        <v>Strike/Disruption (Vardah cyclone in Chennai)</v>
      </c>
    </row>
    <row r="2230" spans="1:18" x14ac:dyDescent="0.35">
      <c r="A2230">
        <v>3207</v>
      </c>
      <c r="B2230" t="s">
        <v>8</v>
      </c>
      <c r="C2230">
        <f t="shared" si="408"/>
        <v>233</v>
      </c>
      <c r="D2230">
        <v>233</v>
      </c>
      <c r="E2230" t="s">
        <v>7</v>
      </c>
      <c r="F2230" s="1">
        <v>42564.406180555554</v>
      </c>
      <c r="G2230" s="1">
        <v>42564.443912037037</v>
      </c>
      <c r="H2230">
        <f t="shared" si="409"/>
        <v>9</v>
      </c>
      <c r="I2230" t="str">
        <f t="shared" si="410"/>
        <v>Wednesday</v>
      </c>
      <c r="J2230">
        <f t="shared" si="411"/>
        <v>54.33333333581686</v>
      </c>
      <c r="K2230" s="1">
        <f t="shared" si="412"/>
        <v>42564.443912037037</v>
      </c>
      <c r="L2230" t="str">
        <f t="shared" si="413"/>
        <v>Trip Completed</v>
      </c>
      <c r="M2230" t="str">
        <f t="shared" si="414"/>
        <v>City</v>
      </c>
      <c r="N2230" s="1">
        <f t="shared" si="419"/>
        <v>42564</v>
      </c>
      <c r="O2230" t="str">
        <f t="shared" si="415"/>
        <v>13-Jul-2016 → 13-Jul-2016</v>
      </c>
      <c r="P2230" t="str">
        <f t="shared" si="416"/>
        <v>13-Jul-2016</v>
      </c>
      <c r="Q2230" s="2">
        <f t="shared" si="417"/>
        <v>42564</v>
      </c>
      <c r="R2230" t="str">
        <f t="shared" si="418"/>
        <v>Normal</v>
      </c>
    </row>
    <row r="2231" spans="1:18" x14ac:dyDescent="0.35">
      <c r="A2231">
        <v>3304</v>
      </c>
      <c r="B2231" t="s">
        <v>6</v>
      </c>
      <c r="C2231">
        <f t="shared" si="408"/>
        <v>233</v>
      </c>
      <c r="D2231">
        <v>233</v>
      </c>
      <c r="E2231" t="s">
        <v>7</v>
      </c>
      <c r="F2231" s="1">
        <v>42564.488912037035</v>
      </c>
      <c r="G2231" s="1">
        <v>42564.519895833335</v>
      </c>
      <c r="H2231">
        <f t="shared" si="409"/>
        <v>11</v>
      </c>
      <c r="I2231" t="str">
        <f t="shared" si="410"/>
        <v>Wednesday</v>
      </c>
      <c r="J2231">
        <f t="shared" si="411"/>
        <v>44.616666671354324</v>
      </c>
      <c r="K2231" s="1">
        <f t="shared" si="412"/>
        <v>42564.519895833335</v>
      </c>
      <c r="L2231" t="str">
        <f t="shared" si="413"/>
        <v>Trip Completed</v>
      </c>
      <c r="M2231" t="str">
        <f t="shared" si="414"/>
        <v>Airport</v>
      </c>
      <c r="N2231" s="1">
        <f t="shared" si="419"/>
        <v>42564</v>
      </c>
      <c r="O2231" t="str">
        <f t="shared" si="415"/>
        <v>13-Jul-2016 → 13-Jul-2016</v>
      </c>
      <c r="P2231" t="str">
        <f t="shared" si="416"/>
        <v>13-Jul-2016</v>
      </c>
      <c r="Q2231" s="2">
        <f t="shared" si="417"/>
        <v>42564</v>
      </c>
      <c r="R2231" t="str">
        <f t="shared" si="418"/>
        <v>Normal</v>
      </c>
    </row>
    <row r="2232" spans="1:18" x14ac:dyDescent="0.35">
      <c r="A2232">
        <v>4122</v>
      </c>
      <c r="B2232" t="s">
        <v>6</v>
      </c>
      <c r="C2232">
        <f t="shared" si="408"/>
        <v>233</v>
      </c>
      <c r="D2232">
        <v>233</v>
      </c>
      <c r="E2232" t="s">
        <v>7</v>
      </c>
      <c r="F2232" s="1">
        <v>42565.187893518516</v>
      </c>
      <c r="G2232" s="1">
        <v>42565.22552083333</v>
      </c>
      <c r="H2232">
        <f t="shared" si="409"/>
        <v>4</v>
      </c>
      <c r="I2232" t="str">
        <f t="shared" si="410"/>
        <v>Thursday</v>
      </c>
      <c r="J2232">
        <f t="shared" si="411"/>
        <v>54.183333332184702</v>
      </c>
      <c r="K2232" s="1">
        <f t="shared" si="412"/>
        <v>42565.22552083333</v>
      </c>
      <c r="L2232" t="str">
        <f t="shared" si="413"/>
        <v>Trip Completed</v>
      </c>
      <c r="M2232" t="str">
        <f t="shared" si="414"/>
        <v>Airport</v>
      </c>
      <c r="N2232" s="1">
        <f t="shared" si="419"/>
        <v>42565</v>
      </c>
      <c r="O2232" t="str">
        <f t="shared" si="415"/>
        <v>14-Jul-2016 → 14-Jul-2016</v>
      </c>
      <c r="P2232" t="str">
        <f t="shared" si="416"/>
        <v>14-Jul-2016</v>
      </c>
      <c r="Q2232" s="2">
        <f t="shared" si="417"/>
        <v>42565</v>
      </c>
      <c r="R2232" t="str">
        <f t="shared" si="418"/>
        <v>Normal</v>
      </c>
    </row>
    <row r="2233" spans="1:18" x14ac:dyDescent="0.35">
      <c r="A2233">
        <v>4683</v>
      </c>
      <c r="B2233" t="s">
        <v>8</v>
      </c>
      <c r="C2233">
        <f t="shared" si="408"/>
        <v>233</v>
      </c>
      <c r="D2233">
        <v>233</v>
      </c>
      <c r="E2233" t="s">
        <v>7</v>
      </c>
      <c r="F2233" s="1">
        <v>42565.533518518518</v>
      </c>
      <c r="G2233" s="1">
        <v>42565.565208333333</v>
      </c>
      <c r="H2233">
        <f t="shared" si="409"/>
        <v>12</v>
      </c>
      <c r="I2233" t="str">
        <f t="shared" si="410"/>
        <v>Thursday</v>
      </c>
      <c r="J2233">
        <f t="shared" si="411"/>
        <v>45.633333334699273</v>
      </c>
      <c r="K2233" s="1">
        <f t="shared" si="412"/>
        <v>42565.565208333333</v>
      </c>
      <c r="L2233" t="str">
        <f t="shared" si="413"/>
        <v>Trip Completed</v>
      </c>
      <c r="M2233" t="str">
        <f t="shared" si="414"/>
        <v>City</v>
      </c>
      <c r="N2233" s="1">
        <f t="shared" si="419"/>
        <v>42565</v>
      </c>
      <c r="O2233" t="str">
        <f t="shared" si="415"/>
        <v>14-Jul-2016 → 14-Jul-2016</v>
      </c>
      <c r="P2233" t="str">
        <f t="shared" si="416"/>
        <v>14-Jul-2016</v>
      </c>
      <c r="Q2233" s="2">
        <f t="shared" si="417"/>
        <v>42565</v>
      </c>
      <c r="R2233" t="str">
        <f t="shared" si="418"/>
        <v>Normal</v>
      </c>
    </row>
    <row r="2234" spans="1:18" x14ac:dyDescent="0.35">
      <c r="A2234">
        <v>5470</v>
      </c>
      <c r="B2234" t="s">
        <v>8</v>
      </c>
      <c r="C2234">
        <f t="shared" si="408"/>
        <v>233</v>
      </c>
      <c r="D2234">
        <v>233</v>
      </c>
      <c r="E2234" t="s">
        <v>7</v>
      </c>
      <c r="F2234" s="1">
        <v>42566.198206018518</v>
      </c>
      <c r="G2234" s="1">
        <v>42566.250520833331</v>
      </c>
      <c r="H2234">
        <f t="shared" si="409"/>
        <v>4</v>
      </c>
      <c r="I2234" t="str">
        <f t="shared" si="410"/>
        <v>Friday</v>
      </c>
      <c r="J2234">
        <f t="shared" si="411"/>
        <v>75.333333330927417</v>
      </c>
      <c r="K2234" s="1">
        <f t="shared" si="412"/>
        <v>42566.250520833331</v>
      </c>
      <c r="L2234" t="str">
        <f t="shared" si="413"/>
        <v>Trip Completed</v>
      </c>
      <c r="M2234" t="str">
        <f t="shared" si="414"/>
        <v>City</v>
      </c>
      <c r="N2234" s="1">
        <f t="shared" si="419"/>
        <v>42566</v>
      </c>
      <c r="O2234" t="str">
        <f t="shared" si="415"/>
        <v>15-Jul-2016 → 15-Jul-2016</v>
      </c>
      <c r="P2234" t="str">
        <f t="shared" si="416"/>
        <v>15-Jul-2016</v>
      </c>
      <c r="Q2234" s="2">
        <f t="shared" si="417"/>
        <v>42566</v>
      </c>
      <c r="R2234" t="str">
        <f t="shared" si="418"/>
        <v>Normal</v>
      </c>
    </row>
    <row r="2235" spans="1:18" x14ac:dyDescent="0.35">
      <c r="A2235">
        <v>6116</v>
      </c>
      <c r="B2235" t="s">
        <v>8</v>
      </c>
      <c r="C2235">
        <f t="shared" si="408"/>
        <v>233</v>
      </c>
      <c r="D2235">
        <v>233</v>
      </c>
      <c r="E2235" t="s">
        <v>7</v>
      </c>
      <c r="F2235" s="1">
        <v>42566.637199074074</v>
      </c>
      <c r="G2235" s="1">
        <v>42566.657060185185</v>
      </c>
      <c r="H2235">
        <f t="shared" si="409"/>
        <v>15</v>
      </c>
      <c r="I2235" t="str">
        <f t="shared" si="410"/>
        <v>Friday</v>
      </c>
      <c r="J2235">
        <f t="shared" si="411"/>
        <v>28.600000001024455</v>
      </c>
      <c r="K2235" s="1">
        <f t="shared" si="412"/>
        <v>42566.657060185185</v>
      </c>
      <c r="L2235" t="str">
        <f t="shared" si="413"/>
        <v>Trip Completed</v>
      </c>
      <c r="M2235" t="str">
        <f t="shared" si="414"/>
        <v>City</v>
      </c>
      <c r="N2235" s="1">
        <f t="shared" si="419"/>
        <v>42566</v>
      </c>
      <c r="O2235" t="str">
        <f t="shared" si="415"/>
        <v>15-Jul-2016 → 15-Jul-2016</v>
      </c>
      <c r="P2235" t="str">
        <f t="shared" si="416"/>
        <v>15-Jul-2016</v>
      </c>
      <c r="Q2235" s="2">
        <f t="shared" si="417"/>
        <v>42566</v>
      </c>
      <c r="R2235" t="str">
        <f t="shared" si="418"/>
        <v>Normal</v>
      </c>
    </row>
    <row r="2236" spans="1:18" x14ac:dyDescent="0.35">
      <c r="A2236">
        <v>6393</v>
      </c>
      <c r="B2236" t="s">
        <v>6</v>
      </c>
      <c r="C2236">
        <f t="shared" si="408"/>
        <v>233</v>
      </c>
      <c r="D2236">
        <v>233</v>
      </c>
      <c r="E2236" t="s">
        <v>7</v>
      </c>
      <c r="F2236" s="1">
        <v>42566.806064814817</v>
      </c>
      <c r="G2236" s="1">
        <v>42566.846539351849</v>
      </c>
      <c r="H2236">
        <f t="shared" si="409"/>
        <v>19</v>
      </c>
      <c r="I2236" t="str">
        <f t="shared" si="410"/>
        <v>Friday</v>
      </c>
      <c r="J2236">
        <f t="shared" si="411"/>
        <v>58.283333326689899</v>
      </c>
      <c r="K2236" s="1">
        <f t="shared" si="412"/>
        <v>42566.846539351849</v>
      </c>
      <c r="L2236" t="str">
        <f t="shared" si="413"/>
        <v>Trip Completed</v>
      </c>
      <c r="M2236" t="str">
        <f t="shared" si="414"/>
        <v>Airport</v>
      </c>
      <c r="N2236" s="1">
        <f t="shared" si="419"/>
        <v>42566</v>
      </c>
      <c r="O2236" t="str">
        <f t="shared" si="415"/>
        <v>15-Jul-2016 → 15-Jul-2016</v>
      </c>
      <c r="P2236" t="str">
        <f t="shared" si="416"/>
        <v>15-Jul-2016</v>
      </c>
      <c r="Q2236" s="2">
        <f t="shared" si="417"/>
        <v>42566</v>
      </c>
      <c r="R2236" t="str">
        <f t="shared" si="418"/>
        <v>Normal</v>
      </c>
    </row>
    <row r="2237" spans="1:18" x14ac:dyDescent="0.35">
      <c r="A2237">
        <v>6643</v>
      </c>
      <c r="B2237" t="s">
        <v>8</v>
      </c>
      <c r="C2237">
        <f t="shared" si="408"/>
        <v>233</v>
      </c>
      <c r="D2237">
        <v>233</v>
      </c>
      <c r="E2237" t="s">
        <v>7</v>
      </c>
      <c r="F2237" s="1">
        <v>42566.922546296293</v>
      </c>
      <c r="G2237" s="1">
        <v>42566.950995370367</v>
      </c>
      <c r="H2237">
        <f t="shared" si="409"/>
        <v>22</v>
      </c>
      <c r="I2237" t="str">
        <f t="shared" si="410"/>
        <v>Friday</v>
      </c>
      <c r="J2237">
        <f t="shared" si="411"/>
        <v>40.966666666790843</v>
      </c>
      <c r="K2237" s="1">
        <f t="shared" si="412"/>
        <v>42566.950995370367</v>
      </c>
      <c r="L2237" t="str">
        <f t="shared" si="413"/>
        <v>Trip Completed</v>
      </c>
      <c r="M2237" t="str">
        <f t="shared" si="414"/>
        <v>City</v>
      </c>
      <c r="N2237" s="1">
        <f t="shared" si="419"/>
        <v>42566</v>
      </c>
      <c r="O2237" t="str">
        <f t="shared" si="415"/>
        <v>15-Jul-2016 → 15-Jul-2016</v>
      </c>
      <c r="P2237" t="str">
        <f t="shared" si="416"/>
        <v>15-Jul-2016</v>
      </c>
      <c r="Q2237" s="2">
        <f t="shared" si="417"/>
        <v>42566</v>
      </c>
      <c r="R2237" t="str">
        <f t="shared" si="418"/>
        <v>Normal</v>
      </c>
    </row>
    <row r="2238" spans="1:18" x14ac:dyDescent="0.35">
      <c r="A2238">
        <v>91</v>
      </c>
      <c r="B2238" t="s">
        <v>6</v>
      </c>
      <c r="C2238">
        <f t="shared" si="408"/>
        <v>234</v>
      </c>
      <c r="D2238">
        <v>234</v>
      </c>
      <c r="E2238" t="s">
        <v>7</v>
      </c>
      <c r="F2238" s="1">
        <v>42681.200694444444</v>
      </c>
      <c r="G2238" s="1">
        <v>42681.23541666667</v>
      </c>
      <c r="H2238">
        <f t="shared" si="409"/>
        <v>4</v>
      </c>
      <c r="I2238" t="str">
        <f t="shared" si="410"/>
        <v>Monday</v>
      </c>
      <c r="J2238">
        <f t="shared" si="411"/>
        <v>50.000000005820766</v>
      </c>
      <c r="K2238" s="1">
        <f t="shared" si="412"/>
        <v>42681.23541666667</v>
      </c>
      <c r="L2238" t="str">
        <f t="shared" si="413"/>
        <v>Trip Completed</v>
      </c>
      <c r="M2238" t="str">
        <f t="shared" si="414"/>
        <v>Airport</v>
      </c>
      <c r="N2238" s="1">
        <f t="shared" si="419"/>
        <v>42681</v>
      </c>
      <c r="O2238" t="str">
        <f t="shared" si="415"/>
        <v>07-Nov-2016 → 07-Nov-2016</v>
      </c>
      <c r="P2238" t="str">
        <f t="shared" si="416"/>
        <v>07-Nov-2016</v>
      </c>
      <c r="Q2238" s="2">
        <f t="shared" si="417"/>
        <v>42681</v>
      </c>
      <c r="R2238" t="str">
        <f t="shared" si="418"/>
        <v>Holiday</v>
      </c>
    </row>
    <row r="2239" spans="1:18" x14ac:dyDescent="0.35">
      <c r="A2239">
        <v>756</v>
      </c>
      <c r="B2239" t="s">
        <v>6</v>
      </c>
      <c r="C2239">
        <f t="shared" si="408"/>
        <v>234</v>
      </c>
      <c r="D2239">
        <v>234</v>
      </c>
      <c r="E2239" t="s">
        <v>7</v>
      </c>
      <c r="F2239" s="1">
        <v>42681.669444444444</v>
      </c>
      <c r="G2239" s="1">
        <v>42681.693055555559</v>
      </c>
      <c r="H2239">
        <f t="shared" si="409"/>
        <v>16</v>
      </c>
      <c r="I2239" t="str">
        <f t="shared" si="410"/>
        <v>Monday</v>
      </c>
      <c r="J2239">
        <f t="shared" si="411"/>
        <v>34.000000006053597</v>
      </c>
      <c r="K2239" s="1">
        <f t="shared" si="412"/>
        <v>42681.693055555559</v>
      </c>
      <c r="L2239" t="str">
        <f t="shared" si="413"/>
        <v>Trip Completed</v>
      </c>
      <c r="M2239" t="str">
        <f t="shared" si="414"/>
        <v>Airport</v>
      </c>
      <c r="N2239" s="1">
        <f t="shared" si="419"/>
        <v>42681</v>
      </c>
      <c r="O2239" t="str">
        <f t="shared" si="415"/>
        <v>07-Nov-2016 → 07-Nov-2016</v>
      </c>
      <c r="P2239" t="str">
        <f t="shared" si="416"/>
        <v>07-Nov-2016</v>
      </c>
      <c r="Q2239" s="2">
        <f t="shared" si="417"/>
        <v>42681</v>
      </c>
      <c r="R2239" t="str">
        <f t="shared" si="418"/>
        <v>Holiday</v>
      </c>
    </row>
    <row r="2240" spans="1:18" x14ac:dyDescent="0.35">
      <c r="A2240">
        <v>1680</v>
      </c>
      <c r="B2240" t="s">
        <v>8</v>
      </c>
      <c r="C2240">
        <f t="shared" si="408"/>
        <v>234</v>
      </c>
      <c r="D2240">
        <v>234</v>
      </c>
      <c r="E2240" t="s">
        <v>7</v>
      </c>
      <c r="F2240" s="1">
        <v>42711.324999999997</v>
      </c>
      <c r="G2240" s="1">
        <v>42711.364583333336</v>
      </c>
      <c r="H2240">
        <f t="shared" si="409"/>
        <v>7</v>
      </c>
      <c r="I2240" t="str">
        <f t="shared" si="410"/>
        <v>Wednesday</v>
      </c>
      <c r="J2240">
        <f t="shared" si="411"/>
        <v>57.000000007683411</v>
      </c>
      <c r="K2240" s="1">
        <f t="shared" si="412"/>
        <v>42711.364583333336</v>
      </c>
      <c r="L2240" t="str">
        <f t="shared" si="413"/>
        <v>Trip Completed</v>
      </c>
      <c r="M2240" t="str">
        <f t="shared" si="414"/>
        <v>City</v>
      </c>
      <c r="N2240" s="1">
        <f t="shared" si="419"/>
        <v>42711</v>
      </c>
      <c r="O2240" t="str">
        <f t="shared" si="415"/>
        <v>07-Dec-2016 → 07-Dec-2016</v>
      </c>
      <c r="P2240" t="str">
        <f t="shared" si="416"/>
        <v>07-Dec-2016</v>
      </c>
      <c r="Q2240" s="2">
        <f t="shared" si="417"/>
        <v>42711</v>
      </c>
      <c r="R2240" t="str">
        <f t="shared" si="418"/>
        <v>Strike/Disruption (Vardah cyclone in Chennai)</v>
      </c>
    </row>
    <row r="2241" spans="1:18" x14ac:dyDescent="0.35">
      <c r="A2241">
        <v>2047</v>
      </c>
      <c r="B2241" t="s">
        <v>8</v>
      </c>
      <c r="C2241">
        <f t="shared" si="408"/>
        <v>234</v>
      </c>
      <c r="D2241">
        <v>234</v>
      </c>
      <c r="E2241" t="s">
        <v>7</v>
      </c>
      <c r="F2241" s="1">
        <v>42711.612500000003</v>
      </c>
      <c r="G2241" s="1">
        <v>42711.64166666667</v>
      </c>
      <c r="H2241">
        <f t="shared" si="409"/>
        <v>14</v>
      </c>
      <c r="I2241" t="str">
        <f t="shared" si="410"/>
        <v>Wednesday</v>
      </c>
      <c r="J2241">
        <f t="shared" si="411"/>
        <v>42.000000000698492</v>
      </c>
      <c r="K2241" s="1">
        <f t="shared" si="412"/>
        <v>42711.64166666667</v>
      </c>
      <c r="L2241" t="str">
        <f t="shared" si="413"/>
        <v>Trip Completed</v>
      </c>
      <c r="M2241" t="str">
        <f t="shared" si="414"/>
        <v>City</v>
      </c>
      <c r="N2241" s="1">
        <f t="shared" si="419"/>
        <v>42711</v>
      </c>
      <c r="O2241" t="str">
        <f t="shared" si="415"/>
        <v>07-Dec-2016 → 07-Dec-2016</v>
      </c>
      <c r="P2241" t="str">
        <f t="shared" si="416"/>
        <v>07-Dec-2016</v>
      </c>
      <c r="Q2241" s="2">
        <f t="shared" si="417"/>
        <v>42711</v>
      </c>
      <c r="R2241" t="str">
        <f t="shared" si="418"/>
        <v>Strike/Disruption (Vardah cyclone in Chennai)</v>
      </c>
    </row>
    <row r="2242" spans="1:18" x14ac:dyDescent="0.35">
      <c r="A2242">
        <v>2866</v>
      </c>
      <c r="B2242" t="s">
        <v>6</v>
      </c>
      <c r="C2242">
        <f t="shared" ref="C2242:C2305" si="420">IF(ISNUMBER(D2242), D2242, "Unavailable")</f>
        <v>234</v>
      </c>
      <c r="D2242">
        <v>234</v>
      </c>
      <c r="E2242" t="s">
        <v>7</v>
      </c>
      <c r="F2242" s="1">
        <v>42564.235798611109</v>
      </c>
      <c r="G2242" s="1">
        <v>42564.260717592595</v>
      </c>
      <c r="H2242">
        <f t="shared" si="409"/>
        <v>5</v>
      </c>
      <c r="I2242" t="str">
        <f t="shared" si="410"/>
        <v>Wednesday</v>
      </c>
      <c r="J2242">
        <f t="shared" si="411"/>
        <v>35.883333339588717</v>
      </c>
      <c r="K2242" s="1">
        <f t="shared" si="412"/>
        <v>42564.260717592595</v>
      </c>
      <c r="L2242" t="str">
        <f t="shared" si="413"/>
        <v>Trip Completed</v>
      </c>
      <c r="M2242" t="str">
        <f t="shared" si="414"/>
        <v>Airport</v>
      </c>
      <c r="N2242" s="1">
        <f t="shared" si="419"/>
        <v>42564</v>
      </c>
      <c r="O2242" t="str">
        <f t="shared" si="415"/>
        <v>13-Jul-2016 → 13-Jul-2016</v>
      </c>
      <c r="P2242" t="str">
        <f t="shared" si="416"/>
        <v>13-Jul-2016</v>
      </c>
      <c r="Q2242" s="2">
        <f t="shared" si="417"/>
        <v>42564</v>
      </c>
      <c r="R2242" t="str">
        <f t="shared" si="418"/>
        <v>Normal</v>
      </c>
    </row>
    <row r="2243" spans="1:18" x14ac:dyDescent="0.35">
      <c r="A2243">
        <v>3631</v>
      </c>
      <c r="B2243" t="s">
        <v>8</v>
      </c>
      <c r="C2243">
        <f t="shared" si="420"/>
        <v>234</v>
      </c>
      <c r="D2243">
        <v>234</v>
      </c>
      <c r="E2243" t="s">
        <v>7</v>
      </c>
      <c r="F2243" s="1">
        <v>42564.793078703704</v>
      </c>
      <c r="G2243" s="1">
        <v>42564.832557870373</v>
      </c>
      <c r="H2243">
        <f t="shared" ref="H2243:H2306" si="421">HOUR(F2243)</f>
        <v>19</v>
      </c>
      <c r="I2243" t="str">
        <f t="shared" ref="I2243:I2306" si="422">TEXT(F2243, "dddd")</f>
        <v>Wednesday</v>
      </c>
      <c r="J2243">
        <f t="shared" ref="J2243:J2306" si="423">(G2243 - F2243) * 1440</f>
        <v>56.850000004051253</v>
      </c>
      <c r="K2243" s="1">
        <f t="shared" ref="K2243:K2306" si="424">IF(TRIM(E2243)="Trip Completed", G2243, "Unavailable")</f>
        <v>42564.832557870373</v>
      </c>
      <c r="L2243" t="str">
        <f t="shared" ref="L2243:L2306" si="425">PROPER(TRIM(E2243))</f>
        <v>Trip Completed</v>
      </c>
      <c r="M2243" t="str">
        <f t="shared" ref="M2243:M2306" si="426">PROPER(TRIM(B2243))</f>
        <v>City</v>
      </c>
      <c r="N2243" s="1">
        <f t="shared" si="419"/>
        <v>42564</v>
      </c>
      <c r="O2243" t="str">
        <f t="shared" ref="O2243:O2306" si="427">TEXT(F2243,"dd-mmm-yyyy") &amp; " → " &amp; IF(G2243="", "", TEXT(G2243,"dd-mmm-yyyy"))</f>
        <v>13-Jul-2016 → 13-Jul-2016</v>
      </c>
      <c r="P2243" t="str">
        <f t="shared" ref="P2243:P2306" si="428">LEFT(O2243, FIND("→", O2243)-2)</f>
        <v>13-Jul-2016</v>
      </c>
      <c r="Q2243" s="2">
        <f t="shared" ref="Q2243:Q2306" si="429">DATEVALUE(LEFT(O2243, FIND("→", O2243)-2))</f>
        <v>42564</v>
      </c>
      <c r="R2243" t="str">
        <f t="shared" ref="R2243:R2306" si="430">IF(Q2243=DATE(2016,11,7),"Holiday", IF(Q2243=DATE(2016,12,7),"Strike/Disruption (Vardah cyclone in Chennai)","Normal"))</f>
        <v>Normal</v>
      </c>
    </row>
    <row r="2244" spans="1:18" x14ac:dyDescent="0.35">
      <c r="A2244">
        <v>4316</v>
      </c>
      <c r="B2244" t="s">
        <v>8</v>
      </c>
      <c r="C2244">
        <f t="shared" si="420"/>
        <v>234</v>
      </c>
      <c r="D2244">
        <v>234</v>
      </c>
      <c r="E2244" t="s">
        <v>7</v>
      </c>
      <c r="F2244" s="1">
        <v>42565.287557870368</v>
      </c>
      <c r="G2244" s="1">
        <v>42565.338553240741</v>
      </c>
      <c r="H2244">
        <f t="shared" si="421"/>
        <v>6</v>
      </c>
      <c r="I2244" t="str">
        <f t="shared" si="422"/>
        <v>Thursday</v>
      </c>
      <c r="J2244">
        <f t="shared" si="423"/>
        <v>73.433333337306976</v>
      </c>
      <c r="K2244" s="1">
        <f t="shared" si="424"/>
        <v>42565.338553240741</v>
      </c>
      <c r="L2244" t="str">
        <f t="shared" si="425"/>
        <v>Trip Completed</v>
      </c>
      <c r="M2244" t="str">
        <f t="shared" si="426"/>
        <v>City</v>
      </c>
      <c r="N2244" s="1">
        <f t="shared" ref="N2244:N2307" si="431">INT(F2244)</f>
        <v>42565</v>
      </c>
      <c r="O2244" t="str">
        <f t="shared" si="427"/>
        <v>14-Jul-2016 → 14-Jul-2016</v>
      </c>
      <c r="P2244" t="str">
        <f t="shared" si="428"/>
        <v>14-Jul-2016</v>
      </c>
      <c r="Q2244" s="2">
        <f t="shared" si="429"/>
        <v>42565</v>
      </c>
      <c r="R2244" t="str">
        <f t="shared" si="430"/>
        <v>Normal</v>
      </c>
    </row>
    <row r="2245" spans="1:18" x14ac:dyDescent="0.35">
      <c r="A2245">
        <v>5364</v>
      </c>
      <c r="B2245" t="s">
        <v>8</v>
      </c>
      <c r="C2245">
        <f t="shared" si="420"/>
        <v>234</v>
      </c>
      <c r="D2245">
        <v>234</v>
      </c>
      <c r="E2245" t="s">
        <v>7</v>
      </c>
      <c r="F2245" s="1">
        <v>42565.975555555553</v>
      </c>
      <c r="G2245" s="1">
        <v>42566.003009259257</v>
      </c>
      <c r="H2245">
        <f t="shared" si="421"/>
        <v>23</v>
      </c>
      <c r="I2245" t="str">
        <f t="shared" si="422"/>
        <v>Thursday</v>
      </c>
      <c r="J2245">
        <f t="shared" si="423"/>
        <v>39.533333333674818</v>
      </c>
      <c r="K2245" s="1">
        <f t="shared" si="424"/>
        <v>42566.003009259257</v>
      </c>
      <c r="L2245" t="str">
        <f t="shared" si="425"/>
        <v>Trip Completed</v>
      </c>
      <c r="M2245" t="str">
        <f t="shared" si="426"/>
        <v>City</v>
      </c>
      <c r="N2245" s="1">
        <f t="shared" si="431"/>
        <v>42565</v>
      </c>
      <c r="O2245" t="str">
        <f t="shared" si="427"/>
        <v>14-Jul-2016 → 15-Jul-2016</v>
      </c>
      <c r="P2245" t="str">
        <f t="shared" si="428"/>
        <v>14-Jul-2016</v>
      </c>
      <c r="Q2245" s="2">
        <f t="shared" si="429"/>
        <v>42565</v>
      </c>
      <c r="R2245" t="str">
        <f t="shared" si="430"/>
        <v>Normal</v>
      </c>
    </row>
    <row r="2246" spans="1:18" x14ac:dyDescent="0.35">
      <c r="A2246">
        <v>5605</v>
      </c>
      <c r="B2246" t="s">
        <v>8</v>
      </c>
      <c r="C2246">
        <f t="shared" si="420"/>
        <v>234</v>
      </c>
      <c r="D2246">
        <v>234</v>
      </c>
      <c r="E2246" t="s">
        <v>7</v>
      </c>
      <c r="F2246" s="1">
        <v>42566.260451388887</v>
      </c>
      <c r="G2246" s="1">
        <v>42566.294004629628</v>
      </c>
      <c r="H2246">
        <f t="shared" si="421"/>
        <v>6</v>
      </c>
      <c r="I2246" t="str">
        <f t="shared" si="422"/>
        <v>Friday</v>
      </c>
      <c r="J2246">
        <f t="shared" si="423"/>
        <v>48.316666666651145</v>
      </c>
      <c r="K2246" s="1">
        <f t="shared" si="424"/>
        <v>42566.294004629628</v>
      </c>
      <c r="L2246" t="str">
        <f t="shared" si="425"/>
        <v>Trip Completed</v>
      </c>
      <c r="M2246" t="str">
        <f t="shared" si="426"/>
        <v>City</v>
      </c>
      <c r="N2246" s="1">
        <f t="shared" si="431"/>
        <v>42566</v>
      </c>
      <c r="O2246" t="str">
        <f t="shared" si="427"/>
        <v>15-Jul-2016 → 15-Jul-2016</v>
      </c>
      <c r="P2246" t="str">
        <f t="shared" si="428"/>
        <v>15-Jul-2016</v>
      </c>
      <c r="Q2246" s="2">
        <f t="shared" si="429"/>
        <v>42566</v>
      </c>
      <c r="R2246" t="str">
        <f t="shared" si="430"/>
        <v>Normal</v>
      </c>
    </row>
    <row r="2247" spans="1:18" x14ac:dyDescent="0.35">
      <c r="A2247">
        <v>9</v>
      </c>
      <c r="B2247" t="s">
        <v>6</v>
      </c>
      <c r="C2247">
        <f t="shared" si="420"/>
        <v>235</v>
      </c>
      <c r="D2247">
        <v>235</v>
      </c>
      <c r="E2247" t="s">
        <v>7</v>
      </c>
      <c r="F2247" s="1">
        <v>42681.03125</v>
      </c>
      <c r="G2247" s="1">
        <v>42681.083333333336</v>
      </c>
      <c r="H2247">
        <f t="shared" si="421"/>
        <v>0</v>
      </c>
      <c r="I2247" t="str">
        <f t="shared" si="422"/>
        <v>Monday</v>
      </c>
      <c r="J2247">
        <f t="shared" si="423"/>
        <v>75.00000000349246</v>
      </c>
      <c r="K2247" s="1">
        <f t="shared" si="424"/>
        <v>42681.083333333336</v>
      </c>
      <c r="L2247" t="str">
        <f t="shared" si="425"/>
        <v>Trip Completed</v>
      </c>
      <c r="M2247" t="str">
        <f t="shared" si="426"/>
        <v>Airport</v>
      </c>
      <c r="N2247" s="1">
        <f t="shared" si="431"/>
        <v>42681</v>
      </c>
      <c r="O2247" t="str">
        <f t="shared" si="427"/>
        <v>07-Nov-2016 → 07-Nov-2016</v>
      </c>
      <c r="P2247" t="str">
        <f t="shared" si="428"/>
        <v>07-Nov-2016</v>
      </c>
      <c r="Q2247" s="2">
        <f t="shared" si="429"/>
        <v>42681</v>
      </c>
      <c r="R2247" t="str">
        <f t="shared" si="430"/>
        <v>Holiday</v>
      </c>
    </row>
    <row r="2248" spans="1:18" x14ac:dyDescent="0.35">
      <c r="A2248">
        <v>448</v>
      </c>
      <c r="B2248" t="s">
        <v>8</v>
      </c>
      <c r="C2248">
        <f t="shared" si="420"/>
        <v>235</v>
      </c>
      <c r="D2248">
        <v>235</v>
      </c>
      <c r="E2248" t="s">
        <v>7</v>
      </c>
      <c r="F2248" s="1">
        <v>42681.384027777778</v>
      </c>
      <c r="G2248" s="1">
        <v>42681.422222222223</v>
      </c>
      <c r="H2248">
        <f t="shared" si="421"/>
        <v>9</v>
      </c>
      <c r="I2248" t="str">
        <f t="shared" si="422"/>
        <v>Monday</v>
      </c>
      <c r="J2248">
        <f t="shared" si="423"/>
        <v>55.000000001164153</v>
      </c>
      <c r="K2248" s="1">
        <f t="shared" si="424"/>
        <v>42681.422222222223</v>
      </c>
      <c r="L2248" t="str">
        <f t="shared" si="425"/>
        <v>Trip Completed</v>
      </c>
      <c r="M2248" t="str">
        <f t="shared" si="426"/>
        <v>City</v>
      </c>
      <c r="N2248" s="1">
        <f t="shared" si="431"/>
        <v>42681</v>
      </c>
      <c r="O2248" t="str">
        <f t="shared" si="427"/>
        <v>07-Nov-2016 → 07-Nov-2016</v>
      </c>
      <c r="P2248" t="str">
        <f t="shared" si="428"/>
        <v>07-Nov-2016</v>
      </c>
      <c r="Q2248" s="2">
        <f t="shared" si="429"/>
        <v>42681</v>
      </c>
      <c r="R2248" t="str">
        <f t="shared" si="430"/>
        <v>Holiday</v>
      </c>
    </row>
    <row r="2249" spans="1:18" x14ac:dyDescent="0.35">
      <c r="A2249">
        <v>1203</v>
      </c>
      <c r="B2249" t="s">
        <v>8</v>
      </c>
      <c r="C2249">
        <f t="shared" si="420"/>
        <v>235</v>
      </c>
      <c r="D2249">
        <v>235</v>
      </c>
      <c r="E2249" t="s">
        <v>7</v>
      </c>
      <c r="F2249" s="1">
        <v>42681.887499999997</v>
      </c>
      <c r="G2249" s="1">
        <v>42681.938194444447</v>
      </c>
      <c r="H2249">
        <f t="shared" si="421"/>
        <v>21</v>
      </c>
      <c r="I2249" t="str">
        <f t="shared" si="422"/>
        <v>Monday</v>
      </c>
      <c r="J2249">
        <f t="shared" si="423"/>
        <v>73.000000007450581</v>
      </c>
      <c r="K2249" s="1">
        <f t="shared" si="424"/>
        <v>42681.938194444447</v>
      </c>
      <c r="L2249" t="str">
        <f t="shared" si="425"/>
        <v>Trip Completed</v>
      </c>
      <c r="M2249" t="str">
        <f t="shared" si="426"/>
        <v>City</v>
      </c>
      <c r="N2249" s="1">
        <f t="shared" si="431"/>
        <v>42681</v>
      </c>
      <c r="O2249" t="str">
        <f t="shared" si="427"/>
        <v>07-Nov-2016 → 07-Nov-2016</v>
      </c>
      <c r="P2249" t="str">
        <f t="shared" si="428"/>
        <v>07-Nov-2016</v>
      </c>
      <c r="Q2249" s="2">
        <f t="shared" si="429"/>
        <v>42681</v>
      </c>
      <c r="R2249" t="str">
        <f t="shared" si="430"/>
        <v>Holiday</v>
      </c>
    </row>
    <row r="2250" spans="1:18" x14ac:dyDescent="0.35">
      <c r="A2250">
        <v>2010</v>
      </c>
      <c r="B2250" t="s">
        <v>6</v>
      </c>
      <c r="C2250">
        <f t="shared" si="420"/>
        <v>235</v>
      </c>
      <c r="D2250">
        <v>235</v>
      </c>
      <c r="E2250" t="s">
        <v>7</v>
      </c>
      <c r="F2250" s="1">
        <v>42711.561111111114</v>
      </c>
      <c r="G2250" s="1">
        <v>42711.584722222222</v>
      </c>
      <c r="H2250">
        <f t="shared" si="421"/>
        <v>13</v>
      </c>
      <c r="I2250" t="str">
        <f t="shared" si="422"/>
        <v>Wednesday</v>
      </c>
      <c r="J2250">
        <f t="shared" si="423"/>
        <v>33.999999995576218</v>
      </c>
      <c r="K2250" s="1">
        <f t="shared" si="424"/>
        <v>42711.584722222222</v>
      </c>
      <c r="L2250" t="str">
        <f t="shared" si="425"/>
        <v>Trip Completed</v>
      </c>
      <c r="M2250" t="str">
        <f t="shared" si="426"/>
        <v>Airport</v>
      </c>
      <c r="N2250" s="1">
        <f t="shared" si="431"/>
        <v>42711</v>
      </c>
      <c r="O2250" t="str">
        <f t="shared" si="427"/>
        <v>07-Dec-2016 → 07-Dec-2016</v>
      </c>
      <c r="P2250" t="str">
        <f t="shared" si="428"/>
        <v>07-Dec-2016</v>
      </c>
      <c r="Q2250" s="2">
        <f t="shared" si="429"/>
        <v>42711</v>
      </c>
      <c r="R2250" t="str">
        <f t="shared" si="430"/>
        <v>Strike/Disruption (Vardah cyclone in Chennai)</v>
      </c>
    </row>
    <row r="2251" spans="1:18" x14ac:dyDescent="0.35">
      <c r="A2251">
        <v>4305</v>
      </c>
      <c r="B2251" t="s">
        <v>8</v>
      </c>
      <c r="C2251">
        <f t="shared" si="420"/>
        <v>235</v>
      </c>
      <c r="D2251">
        <v>235</v>
      </c>
      <c r="E2251" t="s">
        <v>7</v>
      </c>
      <c r="F2251" s="1">
        <v>42565.282314814816</v>
      </c>
      <c r="G2251" s="1">
        <v>42565.332280092596</v>
      </c>
      <c r="H2251">
        <f t="shared" si="421"/>
        <v>6</v>
      </c>
      <c r="I2251" t="str">
        <f t="shared" si="422"/>
        <v>Thursday</v>
      </c>
      <c r="J2251">
        <f t="shared" si="423"/>
        <v>71.950000002980232</v>
      </c>
      <c r="K2251" s="1">
        <f t="shared" si="424"/>
        <v>42565.332280092596</v>
      </c>
      <c r="L2251" t="str">
        <f t="shared" si="425"/>
        <v>Trip Completed</v>
      </c>
      <c r="M2251" t="str">
        <f t="shared" si="426"/>
        <v>City</v>
      </c>
      <c r="N2251" s="1">
        <f t="shared" si="431"/>
        <v>42565</v>
      </c>
      <c r="O2251" t="str">
        <f t="shared" si="427"/>
        <v>14-Jul-2016 → 14-Jul-2016</v>
      </c>
      <c r="P2251" t="str">
        <f t="shared" si="428"/>
        <v>14-Jul-2016</v>
      </c>
      <c r="Q2251" s="2">
        <f t="shared" si="429"/>
        <v>42565</v>
      </c>
      <c r="R2251" t="str">
        <f t="shared" si="430"/>
        <v>Normal</v>
      </c>
    </row>
    <row r="2252" spans="1:18" x14ac:dyDescent="0.35">
      <c r="A2252">
        <v>4687</v>
      </c>
      <c r="B2252" t="s">
        <v>6</v>
      </c>
      <c r="C2252">
        <f t="shared" si="420"/>
        <v>235</v>
      </c>
      <c r="D2252">
        <v>235</v>
      </c>
      <c r="E2252" t="s">
        <v>7</v>
      </c>
      <c r="F2252" s="1">
        <v>42565.541273148148</v>
      </c>
      <c r="G2252" s="1">
        <v>42565.583148148151</v>
      </c>
      <c r="H2252">
        <f t="shared" si="421"/>
        <v>12</v>
      </c>
      <c r="I2252" t="str">
        <f t="shared" si="422"/>
        <v>Thursday</v>
      </c>
      <c r="J2252">
        <f t="shared" si="423"/>
        <v>60.300000003771856</v>
      </c>
      <c r="K2252" s="1">
        <f t="shared" si="424"/>
        <v>42565.583148148151</v>
      </c>
      <c r="L2252" t="str">
        <f t="shared" si="425"/>
        <v>Trip Completed</v>
      </c>
      <c r="M2252" t="str">
        <f t="shared" si="426"/>
        <v>Airport</v>
      </c>
      <c r="N2252" s="1">
        <f t="shared" si="431"/>
        <v>42565</v>
      </c>
      <c r="O2252" t="str">
        <f t="shared" si="427"/>
        <v>14-Jul-2016 → 14-Jul-2016</v>
      </c>
      <c r="P2252" t="str">
        <f t="shared" si="428"/>
        <v>14-Jul-2016</v>
      </c>
      <c r="Q2252" s="2">
        <f t="shared" si="429"/>
        <v>42565</v>
      </c>
      <c r="R2252" t="str">
        <f t="shared" si="430"/>
        <v>Normal</v>
      </c>
    </row>
    <row r="2253" spans="1:18" x14ac:dyDescent="0.35">
      <c r="A2253">
        <v>4940</v>
      </c>
      <c r="B2253" t="s">
        <v>8</v>
      </c>
      <c r="C2253">
        <f t="shared" si="420"/>
        <v>235</v>
      </c>
      <c r="D2253">
        <v>235</v>
      </c>
      <c r="E2253" t="s">
        <v>7</v>
      </c>
      <c r="F2253" s="1">
        <v>42565.767152777778</v>
      </c>
      <c r="G2253" s="1">
        <v>42565.788599537038</v>
      </c>
      <c r="H2253">
        <f t="shared" si="421"/>
        <v>18</v>
      </c>
      <c r="I2253" t="str">
        <f t="shared" si="422"/>
        <v>Thursday</v>
      </c>
      <c r="J2253">
        <f t="shared" si="423"/>
        <v>30.883333333767951</v>
      </c>
      <c r="K2253" s="1">
        <f t="shared" si="424"/>
        <v>42565.788599537038</v>
      </c>
      <c r="L2253" t="str">
        <f t="shared" si="425"/>
        <v>Trip Completed</v>
      </c>
      <c r="M2253" t="str">
        <f t="shared" si="426"/>
        <v>City</v>
      </c>
      <c r="N2253" s="1">
        <f t="shared" si="431"/>
        <v>42565</v>
      </c>
      <c r="O2253" t="str">
        <f t="shared" si="427"/>
        <v>14-Jul-2016 → 14-Jul-2016</v>
      </c>
      <c r="P2253" t="str">
        <f t="shared" si="428"/>
        <v>14-Jul-2016</v>
      </c>
      <c r="Q2253" s="2">
        <f t="shared" si="429"/>
        <v>42565</v>
      </c>
      <c r="R2253" t="str">
        <f t="shared" si="430"/>
        <v>Normal</v>
      </c>
    </row>
    <row r="2254" spans="1:18" x14ac:dyDescent="0.35">
      <c r="A2254">
        <v>5175</v>
      </c>
      <c r="B2254" t="s">
        <v>8</v>
      </c>
      <c r="C2254">
        <f t="shared" si="420"/>
        <v>235</v>
      </c>
      <c r="D2254">
        <v>235</v>
      </c>
      <c r="E2254" t="s">
        <v>7</v>
      </c>
      <c r="F2254" s="1">
        <v>42565.852592592593</v>
      </c>
      <c r="G2254" s="1">
        <v>42565.902997685182</v>
      </c>
      <c r="H2254">
        <f t="shared" si="421"/>
        <v>20</v>
      </c>
      <c r="I2254" t="str">
        <f t="shared" si="422"/>
        <v>Thursday</v>
      </c>
      <c r="J2254">
        <f t="shared" si="423"/>
        <v>72.583333327202126</v>
      </c>
      <c r="K2254" s="1">
        <f t="shared" si="424"/>
        <v>42565.902997685182</v>
      </c>
      <c r="L2254" t="str">
        <f t="shared" si="425"/>
        <v>Trip Completed</v>
      </c>
      <c r="M2254" t="str">
        <f t="shared" si="426"/>
        <v>City</v>
      </c>
      <c r="N2254" s="1">
        <f t="shared" si="431"/>
        <v>42565</v>
      </c>
      <c r="O2254" t="str">
        <f t="shared" si="427"/>
        <v>14-Jul-2016 → 14-Jul-2016</v>
      </c>
      <c r="P2254" t="str">
        <f t="shared" si="428"/>
        <v>14-Jul-2016</v>
      </c>
      <c r="Q2254" s="2">
        <f t="shared" si="429"/>
        <v>42565</v>
      </c>
      <c r="R2254" t="str">
        <f t="shared" si="430"/>
        <v>Normal</v>
      </c>
    </row>
    <row r="2255" spans="1:18" x14ac:dyDescent="0.35">
      <c r="A2255">
        <v>5753</v>
      </c>
      <c r="B2255" t="s">
        <v>8</v>
      </c>
      <c r="C2255">
        <f t="shared" si="420"/>
        <v>235</v>
      </c>
      <c r="D2255">
        <v>235</v>
      </c>
      <c r="E2255" t="s">
        <v>7</v>
      </c>
      <c r="F2255" s="1">
        <v>42566.337002314816</v>
      </c>
      <c r="G2255" s="1">
        <v>42566.36377314815</v>
      </c>
      <c r="H2255">
        <f t="shared" si="421"/>
        <v>8</v>
      </c>
      <c r="I2255" t="str">
        <f t="shared" si="422"/>
        <v>Friday</v>
      </c>
      <c r="J2255">
        <f t="shared" si="423"/>
        <v>38.550000000977889</v>
      </c>
      <c r="K2255" s="1">
        <f t="shared" si="424"/>
        <v>42566.36377314815</v>
      </c>
      <c r="L2255" t="str">
        <f t="shared" si="425"/>
        <v>Trip Completed</v>
      </c>
      <c r="M2255" t="str">
        <f t="shared" si="426"/>
        <v>City</v>
      </c>
      <c r="N2255" s="1">
        <f t="shared" si="431"/>
        <v>42566</v>
      </c>
      <c r="O2255" t="str">
        <f t="shared" si="427"/>
        <v>15-Jul-2016 → 15-Jul-2016</v>
      </c>
      <c r="P2255" t="str">
        <f t="shared" si="428"/>
        <v>15-Jul-2016</v>
      </c>
      <c r="Q2255" s="2">
        <f t="shared" si="429"/>
        <v>42566</v>
      </c>
      <c r="R2255" t="str">
        <f t="shared" si="430"/>
        <v>Normal</v>
      </c>
    </row>
    <row r="2256" spans="1:18" x14ac:dyDescent="0.35">
      <c r="A2256">
        <v>5996</v>
      </c>
      <c r="B2256" t="s">
        <v>6</v>
      </c>
      <c r="C2256">
        <f t="shared" si="420"/>
        <v>235</v>
      </c>
      <c r="D2256">
        <v>235</v>
      </c>
      <c r="E2256" t="s">
        <v>7</v>
      </c>
      <c r="F2256" s="1">
        <v>42566.496770833335</v>
      </c>
      <c r="G2256" s="1">
        <v>42566.528194444443</v>
      </c>
      <c r="H2256">
        <f t="shared" si="421"/>
        <v>11</v>
      </c>
      <c r="I2256" t="str">
        <f t="shared" si="422"/>
        <v>Friday</v>
      </c>
      <c r="J2256">
        <f t="shared" si="423"/>
        <v>45.249999995576218</v>
      </c>
      <c r="K2256" s="1">
        <f t="shared" si="424"/>
        <v>42566.528194444443</v>
      </c>
      <c r="L2256" t="str">
        <f t="shared" si="425"/>
        <v>Trip Completed</v>
      </c>
      <c r="M2256" t="str">
        <f t="shared" si="426"/>
        <v>Airport</v>
      </c>
      <c r="N2256" s="1">
        <f t="shared" si="431"/>
        <v>42566</v>
      </c>
      <c r="O2256" t="str">
        <f t="shared" si="427"/>
        <v>15-Jul-2016 → 15-Jul-2016</v>
      </c>
      <c r="P2256" t="str">
        <f t="shared" si="428"/>
        <v>15-Jul-2016</v>
      </c>
      <c r="Q2256" s="2">
        <f t="shared" si="429"/>
        <v>42566</v>
      </c>
      <c r="R2256" t="str">
        <f t="shared" si="430"/>
        <v>Normal</v>
      </c>
    </row>
    <row r="2257" spans="1:18" x14ac:dyDescent="0.35">
      <c r="A2257">
        <v>6435</v>
      </c>
      <c r="B2257" t="s">
        <v>8</v>
      </c>
      <c r="C2257">
        <f t="shared" si="420"/>
        <v>235</v>
      </c>
      <c r="D2257">
        <v>235</v>
      </c>
      <c r="E2257" t="s">
        <v>7</v>
      </c>
      <c r="F2257" s="1">
        <v>42566.828194444446</v>
      </c>
      <c r="G2257" s="1">
        <v>42566.86277777778</v>
      </c>
      <c r="H2257">
        <f t="shared" si="421"/>
        <v>19</v>
      </c>
      <c r="I2257" t="str">
        <f t="shared" si="422"/>
        <v>Friday</v>
      </c>
      <c r="J2257">
        <f t="shared" si="423"/>
        <v>49.800000000977889</v>
      </c>
      <c r="K2257" s="1">
        <f t="shared" si="424"/>
        <v>42566.86277777778</v>
      </c>
      <c r="L2257" t="str">
        <f t="shared" si="425"/>
        <v>Trip Completed</v>
      </c>
      <c r="M2257" t="str">
        <f t="shared" si="426"/>
        <v>City</v>
      </c>
      <c r="N2257" s="1">
        <f t="shared" si="431"/>
        <v>42566</v>
      </c>
      <c r="O2257" t="str">
        <f t="shared" si="427"/>
        <v>15-Jul-2016 → 15-Jul-2016</v>
      </c>
      <c r="P2257" t="str">
        <f t="shared" si="428"/>
        <v>15-Jul-2016</v>
      </c>
      <c r="Q2257" s="2">
        <f t="shared" si="429"/>
        <v>42566</v>
      </c>
      <c r="R2257" t="str">
        <f t="shared" si="430"/>
        <v>Normal</v>
      </c>
    </row>
    <row r="2258" spans="1:18" x14ac:dyDescent="0.35">
      <c r="A2258">
        <v>6562</v>
      </c>
      <c r="B2258" t="s">
        <v>6</v>
      </c>
      <c r="C2258">
        <f t="shared" si="420"/>
        <v>235</v>
      </c>
      <c r="D2258">
        <v>235</v>
      </c>
      <c r="E2258" t="s">
        <v>7</v>
      </c>
      <c r="F2258" s="1">
        <v>42566.87777777778</v>
      </c>
      <c r="G2258" s="1">
        <v>42566.89984953704</v>
      </c>
      <c r="H2258">
        <f t="shared" si="421"/>
        <v>21</v>
      </c>
      <c r="I2258" t="str">
        <f t="shared" si="422"/>
        <v>Friday</v>
      </c>
      <c r="J2258">
        <f t="shared" si="423"/>
        <v>31.783333334606141</v>
      </c>
      <c r="K2258" s="1">
        <f t="shared" si="424"/>
        <v>42566.89984953704</v>
      </c>
      <c r="L2258" t="str">
        <f t="shared" si="425"/>
        <v>Trip Completed</v>
      </c>
      <c r="M2258" t="str">
        <f t="shared" si="426"/>
        <v>Airport</v>
      </c>
      <c r="N2258" s="1">
        <f t="shared" si="431"/>
        <v>42566</v>
      </c>
      <c r="O2258" t="str">
        <f t="shared" si="427"/>
        <v>15-Jul-2016 → 15-Jul-2016</v>
      </c>
      <c r="P2258" t="str">
        <f t="shared" si="428"/>
        <v>15-Jul-2016</v>
      </c>
      <c r="Q2258" s="2">
        <f t="shared" si="429"/>
        <v>42566</v>
      </c>
      <c r="R2258" t="str">
        <f t="shared" si="430"/>
        <v>Normal</v>
      </c>
    </row>
    <row r="2259" spans="1:18" x14ac:dyDescent="0.35">
      <c r="A2259">
        <v>872</v>
      </c>
      <c r="B2259" t="s">
        <v>6</v>
      </c>
      <c r="C2259">
        <f t="shared" si="420"/>
        <v>236</v>
      </c>
      <c r="D2259">
        <v>236</v>
      </c>
      <c r="E2259" t="s">
        <v>7</v>
      </c>
      <c r="F2259" s="1">
        <v>42681.747916666667</v>
      </c>
      <c r="G2259" s="1">
        <v>42681.777083333334</v>
      </c>
      <c r="H2259">
        <f t="shared" si="421"/>
        <v>17</v>
      </c>
      <c r="I2259" t="str">
        <f t="shared" si="422"/>
        <v>Monday</v>
      </c>
      <c r="J2259">
        <f t="shared" si="423"/>
        <v>42.000000000698492</v>
      </c>
      <c r="K2259" s="1">
        <f t="shared" si="424"/>
        <v>42681.777083333334</v>
      </c>
      <c r="L2259" t="str">
        <f t="shared" si="425"/>
        <v>Trip Completed</v>
      </c>
      <c r="M2259" t="str">
        <f t="shared" si="426"/>
        <v>Airport</v>
      </c>
      <c r="N2259" s="1">
        <f t="shared" si="431"/>
        <v>42681</v>
      </c>
      <c r="O2259" t="str">
        <f t="shared" si="427"/>
        <v>07-Nov-2016 → 07-Nov-2016</v>
      </c>
      <c r="P2259" t="str">
        <f t="shared" si="428"/>
        <v>07-Nov-2016</v>
      </c>
      <c r="Q2259" s="2">
        <f t="shared" si="429"/>
        <v>42681</v>
      </c>
      <c r="R2259" t="str">
        <f t="shared" si="430"/>
        <v>Holiday</v>
      </c>
    </row>
    <row r="2260" spans="1:18" x14ac:dyDescent="0.35">
      <c r="A2260">
        <v>1652</v>
      </c>
      <c r="B2260" t="s">
        <v>6</v>
      </c>
      <c r="C2260">
        <f t="shared" si="420"/>
        <v>236</v>
      </c>
      <c r="D2260">
        <v>236</v>
      </c>
      <c r="E2260" t="s">
        <v>7</v>
      </c>
      <c r="F2260" s="1">
        <v>42711.302777777775</v>
      </c>
      <c r="G2260" s="1">
        <v>42711.350694444445</v>
      </c>
      <c r="H2260">
        <f t="shared" si="421"/>
        <v>7</v>
      </c>
      <c r="I2260" t="str">
        <f t="shared" si="422"/>
        <v>Wednesday</v>
      </c>
      <c r="J2260">
        <f t="shared" si="423"/>
        <v>69.000000004889444</v>
      </c>
      <c r="K2260" s="1">
        <f t="shared" si="424"/>
        <v>42711.350694444445</v>
      </c>
      <c r="L2260" t="str">
        <f t="shared" si="425"/>
        <v>Trip Completed</v>
      </c>
      <c r="M2260" t="str">
        <f t="shared" si="426"/>
        <v>Airport</v>
      </c>
      <c r="N2260" s="1">
        <f t="shared" si="431"/>
        <v>42711</v>
      </c>
      <c r="O2260" t="str">
        <f t="shared" si="427"/>
        <v>07-Dec-2016 → 07-Dec-2016</v>
      </c>
      <c r="P2260" t="str">
        <f t="shared" si="428"/>
        <v>07-Dec-2016</v>
      </c>
      <c r="Q2260" s="2">
        <f t="shared" si="429"/>
        <v>42711</v>
      </c>
      <c r="R2260" t="str">
        <f t="shared" si="430"/>
        <v>Strike/Disruption (Vardah cyclone in Chennai)</v>
      </c>
    </row>
    <row r="2261" spans="1:18" x14ac:dyDescent="0.35">
      <c r="A2261">
        <v>2000</v>
      </c>
      <c r="B2261" t="s">
        <v>6</v>
      </c>
      <c r="C2261">
        <f t="shared" si="420"/>
        <v>236</v>
      </c>
      <c r="D2261">
        <v>236</v>
      </c>
      <c r="E2261" t="s">
        <v>7</v>
      </c>
      <c r="F2261" s="1">
        <v>42711.540972222225</v>
      </c>
      <c r="G2261" s="1">
        <v>42711.571527777778</v>
      </c>
      <c r="H2261">
        <f t="shared" si="421"/>
        <v>12</v>
      </c>
      <c r="I2261" t="str">
        <f t="shared" si="422"/>
        <v>Wednesday</v>
      </c>
      <c r="J2261">
        <f t="shared" si="423"/>
        <v>43.999999996740371</v>
      </c>
      <c r="K2261" s="1">
        <f t="shared" si="424"/>
        <v>42711.571527777778</v>
      </c>
      <c r="L2261" t="str">
        <f t="shared" si="425"/>
        <v>Trip Completed</v>
      </c>
      <c r="M2261" t="str">
        <f t="shared" si="426"/>
        <v>Airport</v>
      </c>
      <c r="N2261" s="1">
        <f t="shared" si="431"/>
        <v>42711</v>
      </c>
      <c r="O2261" t="str">
        <f t="shared" si="427"/>
        <v>07-Dec-2016 → 07-Dec-2016</v>
      </c>
      <c r="P2261" t="str">
        <f t="shared" si="428"/>
        <v>07-Dec-2016</v>
      </c>
      <c r="Q2261" s="2">
        <f t="shared" si="429"/>
        <v>42711</v>
      </c>
      <c r="R2261" t="str">
        <f t="shared" si="430"/>
        <v>Strike/Disruption (Vardah cyclone in Chennai)</v>
      </c>
    </row>
    <row r="2262" spans="1:18" x14ac:dyDescent="0.35">
      <c r="A2262">
        <v>3380</v>
      </c>
      <c r="B2262" t="s">
        <v>6</v>
      </c>
      <c r="C2262">
        <f t="shared" si="420"/>
        <v>236</v>
      </c>
      <c r="D2262">
        <v>236</v>
      </c>
      <c r="E2262" t="s">
        <v>7</v>
      </c>
      <c r="F2262" s="1">
        <v>42564.599733796298</v>
      </c>
      <c r="G2262" s="1">
        <v>42564.646805555552</v>
      </c>
      <c r="H2262">
        <f t="shared" si="421"/>
        <v>14</v>
      </c>
      <c r="I2262" t="str">
        <f t="shared" si="422"/>
        <v>Wednesday</v>
      </c>
      <c r="J2262">
        <f t="shared" si="423"/>
        <v>67.783333326224238</v>
      </c>
      <c r="K2262" s="1">
        <f t="shared" si="424"/>
        <v>42564.646805555552</v>
      </c>
      <c r="L2262" t="str">
        <f t="shared" si="425"/>
        <v>Trip Completed</v>
      </c>
      <c r="M2262" t="str">
        <f t="shared" si="426"/>
        <v>Airport</v>
      </c>
      <c r="N2262" s="1">
        <f t="shared" si="431"/>
        <v>42564</v>
      </c>
      <c r="O2262" t="str">
        <f t="shared" si="427"/>
        <v>13-Jul-2016 → 13-Jul-2016</v>
      </c>
      <c r="P2262" t="str">
        <f t="shared" si="428"/>
        <v>13-Jul-2016</v>
      </c>
      <c r="Q2262" s="2">
        <f t="shared" si="429"/>
        <v>42564</v>
      </c>
      <c r="R2262" t="str">
        <f t="shared" si="430"/>
        <v>Normal</v>
      </c>
    </row>
    <row r="2263" spans="1:18" x14ac:dyDescent="0.35">
      <c r="A2263">
        <v>4060</v>
      </c>
      <c r="B2263" t="s">
        <v>8</v>
      </c>
      <c r="C2263">
        <f t="shared" si="420"/>
        <v>236</v>
      </c>
      <c r="D2263">
        <v>236</v>
      </c>
      <c r="E2263" t="s">
        <v>7</v>
      </c>
      <c r="F2263" s="1">
        <v>42565.067800925928</v>
      </c>
      <c r="G2263" s="1">
        <v>42565.108240740738</v>
      </c>
      <c r="H2263">
        <f t="shared" si="421"/>
        <v>1</v>
      </c>
      <c r="I2263" t="str">
        <f t="shared" si="422"/>
        <v>Thursday</v>
      </c>
      <c r="J2263">
        <f t="shared" si="423"/>
        <v>58.23333332547918</v>
      </c>
      <c r="K2263" s="1">
        <f t="shared" si="424"/>
        <v>42565.108240740738</v>
      </c>
      <c r="L2263" t="str">
        <f t="shared" si="425"/>
        <v>Trip Completed</v>
      </c>
      <c r="M2263" t="str">
        <f t="shared" si="426"/>
        <v>City</v>
      </c>
      <c r="N2263" s="1">
        <f t="shared" si="431"/>
        <v>42565</v>
      </c>
      <c r="O2263" t="str">
        <f t="shared" si="427"/>
        <v>14-Jul-2016 → 14-Jul-2016</v>
      </c>
      <c r="P2263" t="str">
        <f t="shared" si="428"/>
        <v>14-Jul-2016</v>
      </c>
      <c r="Q2263" s="2">
        <f t="shared" si="429"/>
        <v>42565</v>
      </c>
      <c r="R2263" t="str">
        <f t="shared" si="430"/>
        <v>Normal</v>
      </c>
    </row>
    <row r="2264" spans="1:18" x14ac:dyDescent="0.35">
      <c r="A2264">
        <v>4177</v>
      </c>
      <c r="B2264" t="s">
        <v>8</v>
      </c>
      <c r="C2264">
        <f t="shared" si="420"/>
        <v>236</v>
      </c>
      <c r="D2264">
        <v>236</v>
      </c>
      <c r="E2264" t="s">
        <v>7</v>
      </c>
      <c r="F2264" s="1">
        <v>42565.220243055555</v>
      </c>
      <c r="G2264" s="1">
        <v>42565.268182870372</v>
      </c>
      <c r="H2264">
        <f t="shared" si="421"/>
        <v>5</v>
      </c>
      <c r="I2264" t="str">
        <f t="shared" si="422"/>
        <v>Thursday</v>
      </c>
      <c r="J2264">
        <f t="shared" si="423"/>
        <v>69.033333335537463</v>
      </c>
      <c r="K2264" s="1">
        <f t="shared" si="424"/>
        <v>42565.268182870372</v>
      </c>
      <c r="L2264" t="str">
        <f t="shared" si="425"/>
        <v>Trip Completed</v>
      </c>
      <c r="M2264" t="str">
        <f t="shared" si="426"/>
        <v>City</v>
      </c>
      <c r="N2264" s="1">
        <f t="shared" si="431"/>
        <v>42565</v>
      </c>
      <c r="O2264" t="str">
        <f t="shared" si="427"/>
        <v>14-Jul-2016 → 14-Jul-2016</v>
      </c>
      <c r="P2264" t="str">
        <f t="shared" si="428"/>
        <v>14-Jul-2016</v>
      </c>
      <c r="Q2264" s="2">
        <f t="shared" si="429"/>
        <v>42565</v>
      </c>
      <c r="R2264" t="str">
        <f t="shared" si="430"/>
        <v>Normal</v>
      </c>
    </row>
    <row r="2265" spans="1:18" x14ac:dyDescent="0.35">
      <c r="A2265">
        <v>4635</v>
      </c>
      <c r="B2265" t="s">
        <v>8</v>
      </c>
      <c r="C2265">
        <f t="shared" si="420"/>
        <v>236</v>
      </c>
      <c r="D2265">
        <v>236</v>
      </c>
      <c r="E2265" t="s">
        <v>7</v>
      </c>
      <c r="F2265" s="1">
        <v>42565.479490740741</v>
      </c>
      <c r="G2265" s="1">
        <v>42565.523032407407</v>
      </c>
      <c r="H2265">
        <f t="shared" si="421"/>
        <v>11</v>
      </c>
      <c r="I2265" t="str">
        <f t="shared" si="422"/>
        <v>Thursday</v>
      </c>
      <c r="J2265">
        <f t="shared" si="423"/>
        <v>62.699999999022111</v>
      </c>
      <c r="K2265" s="1">
        <f t="shared" si="424"/>
        <v>42565.523032407407</v>
      </c>
      <c r="L2265" t="str">
        <f t="shared" si="425"/>
        <v>Trip Completed</v>
      </c>
      <c r="M2265" t="str">
        <f t="shared" si="426"/>
        <v>City</v>
      </c>
      <c r="N2265" s="1">
        <f t="shared" si="431"/>
        <v>42565</v>
      </c>
      <c r="O2265" t="str">
        <f t="shared" si="427"/>
        <v>14-Jul-2016 → 14-Jul-2016</v>
      </c>
      <c r="P2265" t="str">
        <f t="shared" si="428"/>
        <v>14-Jul-2016</v>
      </c>
      <c r="Q2265" s="2">
        <f t="shared" si="429"/>
        <v>42565</v>
      </c>
      <c r="R2265" t="str">
        <f t="shared" si="430"/>
        <v>Normal</v>
      </c>
    </row>
    <row r="2266" spans="1:18" x14ac:dyDescent="0.35">
      <c r="A2266">
        <v>6568</v>
      </c>
      <c r="B2266" t="s">
        <v>6</v>
      </c>
      <c r="C2266">
        <f t="shared" si="420"/>
        <v>236</v>
      </c>
      <c r="D2266">
        <v>236</v>
      </c>
      <c r="E2266" t="s">
        <v>7</v>
      </c>
      <c r="F2266" s="1">
        <v>42566.881041666667</v>
      </c>
      <c r="G2266" s="1">
        <v>42566.925150462965</v>
      </c>
      <c r="H2266">
        <f t="shared" si="421"/>
        <v>21</v>
      </c>
      <c r="I2266" t="str">
        <f t="shared" si="422"/>
        <v>Friday</v>
      </c>
      <c r="J2266">
        <f t="shared" si="423"/>
        <v>63.516666668001562</v>
      </c>
      <c r="K2266" s="1">
        <f t="shared" si="424"/>
        <v>42566.925150462965</v>
      </c>
      <c r="L2266" t="str">
        <f t="shared" si="425"/>
        <v>Trip Completed</v>
      </c>
      <c r="M2266" t="str">
        <f t="shared" si="426"/>
        <v>Airport</v>
      </c>
      <c r="N2266" s="1">
        <f t="shared" si="431"/>
        <v>42566</v>
      </c>
      <c r="O2266" t="str">
        <f t="shared" si="427"/>
        <v>15-Jul-2016 → 15-Jul-2016</v>
      </c>
      <c r="P2266" t="str">
        <f t="shared" si="428"/>
        <v>15-Jul-2016</v>
      </c>
      <c r="Q2266" s="2">
        <f t="shared" si="429"/>
        <v>42566</v>
      </c>
      <c r="R2266" t="str">
        <f t="shared" si="430"/>
        <v>Normal</v>
      </c>
    </row>
    <row r="2267" spans="1:18" x14ac:dyDescent="0.35">
      <c r="A2267">
        <v>6743</v>
      </c>
      <c r="B2267" t="s">
        <v>6</v>
      </c>
      <c r="C2267">
        <f t="shared" si="420"/>
        <v>236</v>
      </c>
      <c r="D2267">
        <v>236</v>
      </c>
      <c r="E2267" t="s">
        <v>7</v>
      </c>
      <c r="F2267" s="1">
        <v>42566.989155092589</v>
      </c>
      <c r="G2267" s="1">
        <v>42567.021365740744</v>
      </c>
      <c r="H2267">
        <f t="shared" si="421"/>
        <v>23</v>
      </c>
      <c r="I2267" t="str">
        <f t="shared" si="422"/>
        <v>Friday</v>
      </c>
      <c r="J2267">
        <f t="shared" si="423"/>
        <v>46.383333342382684</v>
      </c>
      <c r="K2267" s="1">
        <f t="shared" si="424"/>
        <v>42567.021365740744</v>
      </c>
      <c r="L2267" t="str">
        <f t="shared" si="425"/>
        <v>Trip Completed</v>
      </c>
      <c r="M2267" t="str">
        <f t="shared" si="426"/>
        <v>Airport</v>
      </c>
      <c r="N2267" s="1">
        <f t="shared" si="431"/>
        <v>42566</v>
      </c>
      <c r="O2267" t="str">
        <f t="shared" si="427"/>
        <v>15-Jul-2016 → 16-Jul-2016</v>
      </c>
      <c r="P2267" t="str">
        <f t="shared" si="428"/>
        <v>15-Jul-2016</v>
      </c>
      <c r="Q2267" s="2">
        <f t="shared" si="429"/>
        <v>42566</v>
      </c>
      <c r="R2267" t="str">
        <f t="shared" si="430"/>
        <v>Normal</v>
      </c>
    </row>
    <row r="2268" spans="1:18" x14ac:dyDescent="0.35">
      <c r="A2268">
        <v>1343</v>
      </c>
      <c r="B2268" t="s">
        <v>8</v>
      </c>
      <c r="C2268">
        <f t="shared" si="420"/>
        <v>237</v>
      </c>
      <c r="D2268">
        <v>237</v>
      </c>
      <c r="E2268" t="s">
        <v>7</v>
      </c>
      <c r="F2268" s="1">
        <v>42681.984027777777</v>
      </c>
      <c r="G2268" s="1">
        <v>42711.022222222222</v>
      </c>
      <c r="H2268">
        <f t="shared" si="421"/>
        <v>23</v>
      </c>
      <c r="I2268" t="str">
        <f t="shared" si="422"/>
        <v>Monday</v>
      </c>
      <c r="J2268">
        <f t="shared" si="423"/>
        <v>41815.000000001164</v>
      </c>
      <c r="K2268" s="1">
        <f t="shared" si="424"/>
        <v>42711.022222222222</v>
      </c>
      <c r="L2268" t="str">
        <f t="shared" si="425"/>
        <v>Trip Completed</v>
      </c>
      <c r="M2268" t="str">
        <f t="shared" si="426"/>
        <v>City</v>
      </c>
      <c r="N2268" s="1">
        <f t="shared" si="431"/>
        <v>42681</v>
      </c>
      <c r="O2268" t="str">
        <f t="shared" si="427"/>
        <v>07-Nov-2016 → 07-Dec-2016</v>
      </c>
      <c r="P2268" t="str">
        <f t="shared" si="428"/>
        <v>07-Nov-2016</v>
      </c>
      <c r="Q2268" s="2">
        <f t="shared" si="429"/>
        <v>42681</v>
      </c>
      <c r="R2268" t="str">
        <f t="shared" si="430"/>
        <v>Holiday</v>
      </c>
    </row>
    <row r="2269" spans="1:18" x14ac:dyDescent="0.35">
      <c r="A2269">
        <v>1519</v>
      </c>
      <c r="B2269" t="s">
        <v>6</v>
      </c>
      <c r="C2269">
        <f t="shared" si="420"/>
        <v>237</v>
      </c>
      <c r="D2269">
        <v>237</v>
      </c>
      <c r="E2269" t="s">
        <v>7</v>
      </c>
      <c r="F2269" s="1">
        <v>42711.238194444442</v>
      </c>
      <c r="G2269" s="1">
        <v>42711.265277777777</v>
      </c>
      <c r="H2269">
        <f t="shared" si="421"/>
        <v>5</v>
      </c>
      <c r="I2269" t="str">
        <f t="shared" si="422"/>
        <v>Wednesday</v>
      </c>
      <c r="J2269">
        <f t="shared" si="423"/>
        <v>39.000000001396984</v>
      </c>
      <c r="K2269" s="1">
        <f t="shared" si="424"/>
        <v>42711.265277777777</v>
      </c>
      <c r="L2269" t="str">
        <f t="shared" si="425"/>
        <v>Trip Completed</v>
      </c>
      <c r="M2269" t="str">
        <f t="shared" si="426"/>
        <v>Airport</v>
      </c>
      <c r="N2269" s="1">
        <f t="shared" si="431"/>
        <v>42711</v>
      </c>
      <c r="O2269" t="str">
        <f t="shared" si="427"/>
        <v>07-Dec-2016 → 07-Dec-2016</v>
      </c>
      <c r="P2269" t="str">
        <f t="shared" si="428"/>
        <v>07-Dec-2016</v>
      </c>
      <c r="Q2269" s="2">
        <f t="shared" si="429"/>
        <v>42711</v>
      </c>
      <c r="R2269" t="str">
        <f t="shared" si="430"/>
        <v>Strike/Disruption (Vardah cyclone in Chennai)</v>
      </c>
    </row>
    <row r="2270" spans="1:18" x14ac:dyDescent="0.35">
      <c r="A2270">
        <v>2076</v>
      </c>
      <c r="B2270" t="s">
        <v>6</v>
      </c>
      <c r="C2270">
        <f t="shared" si="420"/>
        <v>237</v>
      </c>
      <c r="D2270">
        <v>237</v>
      </c>
      <c r="E2270" t="s">
        <v>7</v>
      </c>
      <c r="F2270" s="1">
        <v>42711.646527777775</v>
      </c>
      <c r="G2270" s="1">
        <v>42711.699305555558</v>
      </c>
      <c r="H2270">
        <f t="shared" si="421"/>
        <v>15</v>
      </c>
      <c r="I2270" t="str">
        <f t="shared" si="422"/>
        <v>Wednesday</v>
      </c>
      <c r="J2270">
        <f t="shared" si="423"/>
        <v>76.000000006752089</v>
      </c>
      <c r="K2270" s="1">
        <f t="shared" si="424"/>
        <v>42711.699305555558</v>
      </c>
      <c r="L2270" t="str">
        <f t="shared" si="425"/>
        <v>Trip Completed</v>
      </c>
      <c r="M2270" t="str">
        <f t="shared" si="426"/>
        <v>Airport</v>
      </c>
      <c r="N2270" s="1">
        <f t="shared" si="431"/>
        <v>42711</v>
      </c>
      <c r="O2270" t="str">
        <f t="shared" si="427"/>
        <v>07-Dec-2016 → 07-Dec-2016</v>
      </c>
      <c r="P2270" t="str">
        <f t="shared" si="428"/>
        <v>07-Dec-2016</v>
      </c>
      <c r="Q2270" s="2">
        <f t="shared" si="429"/>
        <v>42711</v>
      </c>
      <c r="R2270" t="str">
        <f t="shared" si="430"/>
        <v>Strike/Disruption (Vardah cyclone in Chennai)</v>
      </c>
    </row>
    <row r="2271" spans="1:18" x14ac:dyDescent="0.35">
      <c r="A2271">
        <v>2136</v>
      </c>
      <c r="B2271" t="s">
        <v>8</v>
      </c>
      <c r="C2271">
        <f t="shared" si="420"/>
        <v>237</v>
      </c>
      <c r="D2271">
        <v>237</v>
      </c>
      <c r="E2271" t="s">
        <v>7</v>
      </c>
      <c r="F2271" s="1">
        <v>42711.71875</v>
      </c>
      <c r="G2271" s="1">
        <v>42711.759027777778</v>
      </c>
      <c r="H2271">
        <f t="shared" si="421"/>
        <v>17</v>
      </c>
      <c r="I2271" t="str">
        <f t="shared" si="422"/>
        <v>Wednesday</v>
      </c>
      <c r="J2271">
        <f t="shared" si="423"/>
        <v>58.000000000465661</v>
      </c>
      <c r="K2271" s="1">
        <f t="shared" si="424"/>
        <v>42711.759027777778</v>
      </c>
      <c r="L2271" t="str">
        <f t="shared" si="425"/>
        <v>Trip Completed</v>
      </c>
      <c r="M2271" t="str">
        <f t="shared" si="426"/>
        <v>City</v>
      </c>
      <c r="N2271" s="1">
        <f t="shared" si="431"/>
        <v>42711</v>
      </c>
      <c r="O2271" t="str">
        <f t="shared" si="427"/>
        <v>07-Dec-2016 → 07-Dec-2016</v>
      </c>
      <c r="P2271" t="str">
        <f t="shared" si="428"/>
        <v>07-Dec-2016</v>
      </c>
      <c r="Q2271" s="2">
        <f t="shared" si="429"/>
        <v>42711</v>
      </c>
      <c r="R2271" t="str">
        <f t="shared" si="430"/>
        <v>Strike/Disruption (Vardah cyclone in Chennai)</v>
      </c>
    </row>
    <row r="2272" spans="1:18" x14ac:dyDescent="0.35">
      <c r="A2272">
        <v>2650</v>
      </c>
      <c r="B2272" t="s">
        <v>6</v>
      </c>
      <c r="C2272">
        <f t="shared" si="420"/>
        <v>237</v>
      </c>
      <c r="D2272">
        <v>237</v>
      </c>
      <c r="E2272" t="s">
        <v>7</v>
      </c>
      <c r="F2272" s="1">
        <v>42711.95416666667</v>
      </c>
      <c r="G2272" s="1">
        <v>42711.986111111109</v>
      </c>
      <c r="H2272">
        <f t="shared" si="421"/>
        <v>22</v>
      </c>
      <c r="I2272" t="str">
        <f t="shared" si="422"/>
        <v>Wednesday</v>
      </c>
      <c r="J2272">
        <f t="shared" si="423"/>
        <v>45.99999999278225</v>
      </c>
      <c r="K2272" s="1">
        <f t="shared" si="424"/>
        <v>42711.986111111109</v>
      </c>
      <c r="L2272" t="str">
        <f t="shared" si="425"/>
        <v>Trip Completed</v>
      </c>
      <c r="M2272" t="str">
        <f t="shared" si="426"/>
        <v>Airport</v>
      </c>
      <c r="N2272" s="1">
        <f t="shared" si="431"/>
        <v>42711</v>
      </c>
      <c r="O2272" t="str">
        <f t="shared" si="427"/>
        <v>07-Dec-2016 → 07-Dec-2016</v>
      </c>
      <c r="P2272" t="str">
        <f t="shared" si="428"/>
        <v>07-Dec-2016</v>
      </c>
      <c r="Q2272" s="2">
        <f t="shared" si="429"/>
        <v>42711</v>
      </c>
      <c r="R2272" t="str">
        <f t="shared" si="430"/>
        <v>Strike/Disruption (Vardah cyclone in Chennai)</v>
      </c>
    </row>
    <row r="2273" spans="1:18" x14ac:dyDescent="0.35">
      <c r="A2273">
        <v>2793</v>
      </c>
      <c r="B2273" t="s">
        <v>6</v>
      </c>
      <c r="C2273">
        <f t="shared" si="420"/>
        <v>237</v>
      </c>
      <c r="D2273">
        <v>237</v>
      </c>
      <c r="E2273" t="s">
        <v>7</v>
      </c>
      <c r="F2273" s="1">
        <v>42564.204502314817</v>
      </c>
      <c r="G2273" s="1">
        <v>42564.241956018515</v>
      </c>
      <c r="H2273">
        <f t="shared" si="421"/>
        <v>4</v>
      </c>
      <c r="I2273" t="str">
        <f t="shared" si="422"/>
        <v>Wednesday</v>
      </c>
      <c r="J2273">
        <f t="shared" si="423"/>
        <v>53.933333326131105</v>
      </c>
      <c r="K2273" s="1">
        <f t="shared" si="424"/>
        <v>42564.241956018515</v>
      </c>
      <c r="L2273" t="str">
        <f t="shared" si="425"/>
        <v>Trip Completed</v>
      </c>
      <c r="M2273" t="str">
        <f t="shared" si="426"/>
        <v>Airport</v>
      </c>
      <c r="N2273" s="1">
        <f t="shared" si="431"/>
        <v>42564</v>
      </c>
      <c r="O2273" t="str">
        <f t="shared" si="427"/>
        <v>13-Jul-2016 → 13-Jul-2016</v>
      </c>
      <c r="P2273" t="str">
        <f t="shared" si="428"/>
        <v>13-Jul-2016</v>
      </c>
      <c r="Q2273" s="2">
        <f t="shared" si="429"/>
        <v>42564</v>
      </c>
      <c r="R2273" t="str">
        <f t="shared" si="430"/>
        <v>Normal</v>
      </c>
    </row>
    <row r="2274" spans="1:18" x14ac:dyDescent="0.35">
      <c r="A2274">
        <v>3012</v>
      </c>
      <c r="B2274" t="s">
        <v>8</v>
      </c>
      <c r="C2274">
        <f t="shared" si="420"/>
        <v>237</v>
      </c>
      <c r="D2274">
        <v>237</v>
      </c>
      <c r="E2274" t="s">
        <v>7</v>
      </c>
      <c r="F2274" s="1">
        <v>42564.306956018518</v>
      </c>
      <c r="G2274" s="1">
        <v>42564.33865740741</v>
      </c>
      <c r="H2274">
        <f t="shared" si="421"/>
        <v>7</v>
      </c>
      <c r="I2274" t="str">
        <f t="shared" si="422"/>
        <v>Wednesday</v>
      </c>
      <c r="J2274">
        <f t="shared" si="423"/>
        <v>45.650000005261973</v>
      </c>
      <c r="K2274" s="1">
        <f t="shared" si="424"/>
        <v>42564.33865740741</v>
      </c>
      <c r="L2274" t="str">
        <f t="shared" si="425"/>
        <v>Trip Completed</v>
      </c>
      <c r="M2274" t="str">
        <f t="shared" si="426"/>
        <v>City</v>
      </c>
      <c r="N2274" s="1">
        <f t="shared" si="431"/>
        <v>42564</v>
      </c>
      <c r="O2274" t="str">
        <f t="shared" si="427"/>
        <v>13-Jul-2016 → 13-Jul-2016</v>
      </c>
      <c r="P2274" t="str">
        <f t="shared" si="428"/>
        <v>13-Jul-2016</v>
      </c>
      <c r="Q2274" s="2">
        <f t="shared" si="429"/>
        <v>42564</v>
      </c>
      <c r="R2274" t="str">
        <f t="shared" si="430"/>
        <v>Normal</v>
      </c>
    </row>
    <row r="2275" spans="1:18" x14ac:dyDescent="0.35">
      <c r="A2275">
        <v>3847</v>
      </c>
      <c r="B2275" t="s">
        <v>6</v>
      </c>
      <c r="C2275">
        <f t="shared" si="420"/>
        <v>237</v>
      </c>
      <c r="D2275">
        <v>237</v>
      </c>
      <c r="E2275" t="s">
        <v>7</v>
      </c>
      <c r="F2275" s="1">
        <v>42564.900659722225</v>
      </c>
      <c r="G2275" s="1">
        <v>42564.939641203702</v>
      </c>
      <c r="H2275">
        <f t="shared" si="421"/>
        <v>21</v>
      </c>
      <c r="I2275" t="str">
        <f t="shared" si="422"/>
        <v>Wednesday</v>
      </c>
      <c r="J2275">
        <f t="shared" si="423"/>
        <v>56.133333327015862</v>
      </c>
      <c r="K2275" s="1">
        <f t="shared" si="424"/>
        <v>42564.939641203702</v>
      </c>
      <c r="L2275" t="str">
        <f t="shared" si="425"/>
        <v>Trip Completed</v>
      </c>
      <c r="M2275" t="str">
        <f t="shared" si="426"/>
        <v>Airport</v>
      </c>
      <c r="N2275" s="1">
        <f t="shared" si="431"/>
        <v>42564</v>
      </c>
      <c r="O2275" t="str">
        <f t="shared" si="427"/>
        <v>13-Jul-2016 → 13-Jul-2016</v>
      </c>
      <c r="P2275" t="str">
        <f t="shared" si="428"/>
        <v>13-Jul-2016</v>
      </c>
      <c r="Q2275" s="2">
        <f t="shared" si="429"/>
        <v>42564</v>
      </c>
      <c r="R2275" t="str">
        <f t="shared" si="430"/>
        <v>Normal</v>
      </c>
    </row>
    <row r="2276" spans="1:18" x14ac:dyDescent="0.35">
      <c r="A2276">
        <v>4607</v>
      </c>
      <c r="B2276" t="s">
        <v>8</v>
      </c>
      <c r="C2276">
        <f t="shared" si="420"/>
        <v>237</v>
      </c>
      <c r="D2276">
        <v>237</v>
      </c>
      <c r="E2276" t="s">
        <v>7</v>
      </c>
      <c r="F2276" s="1">
        <v>42565.436631944445</v>
      </c>
      <c r="G2276" s="1">
        <v>42565.451064814813</v>
      </c>
      <c r="H2276">
        <f t="shared" si="421"/>
        <v>10</v>
      </c>
      <c r="I2276" t="str">
        <f t="shared" si="422"/>
        <v>Thursday</v>
      </c>
      <c r="J2276">
        <f t="shared" si="423"/>
        <v>20.783333330182359</v>
      </c>
      <c r="K2276" s="1">
        <f t="shared" si="424"/>
        <v>42565.451064814813</v>
      </c>
      <c r="L2276" t="str">
        <f t="shared" si="425"/>
        <v>Trip Completed</v>
      </c>
      <c r="M2276" t="str">
        <f t="shared" si="426"/>
        <v>City</v>
      </c>
      <c r="N2276" s="1">
        <f t="shared" si="431"/>
        <v>42565</v>
      </c>
      <c r="O2276" t="str">
        <f t="shared" si="427"/>
        <v>14-Jul-2016 → 14-Jul-2016</v>
      </c>
      <c r="P2276" t="str">
        <f t="shared" si="428"/>
        <v>14-Jul-2016</v>
      </c>
      <c r="Q2276" s="2">
        <f t="shared" si="429"/>
        <v>42565</v>
      </c>
      <c r="R2276" t="str">
        <f t="shared" si="430"/>
        <v>Normal</v>
      </c>
    </row>
    <row r="2277" spans="1:18" x14ac:dyDescent="0.35">
      <c r="A2277">
        <v>4654</v>
      </c>
      <c r="B2277" t="s">
        <v>6</v>
      </c>
      <c r="C2277">
        <f t="shared" si="420"/>
        <v>237</v>
      </c>
      <c r="D2277">
        <v>237</v>
      </c>
      <c r="E2277" t="s">
        <v>7</v>
      </c>
      <c r="F2277" s="1">
        <v>42565.498067129629</v>
      </c>
      <c r="G2277" s="1">
        <v>42565.548460648148</v>
      </c>
      <c r="H2277">
        <f t="shared" si="421"/>
        <v>11</v>
      </c>
      <c r="I2277" t="str">
        <f t="shared" si="422"/>
        <v>Thursday</v>
      </c>
      <c r="J2277">
        <f t="shared" si="423"/>
        <v>72.566666667116806</v>
      </c>
      <c r="K2277" s="1">
        <f t="shared" si="424"/>
        <v>42565.548460648148</v>
      </c>
      <c r="L2277" t="str">
        <f t="shared" si="425"/>
        <v>Trip Completed</v>
      </c>
      <c r="M2277" t="str">
        <f t="shared" si="426"/>
        <v>Airport</v>
      </c>
      <c r="N2277" s="1">
        <f t="shared" si="431"/>
        <v>42565</v>
      </c>
      <c r="O2277" t="str">
        <f t="shared" si="427"/>
        <v>14-Jul-2016 → 14-Jul-2016</v>
      </c>
      <c r="P2277" t="str">
        <f t="shared" si="428"/>
        <v>14-Jul-2016</v>
      </c>
      <c r="Q2277" s="2">
        <f t="shared" si="429"/>
        <v>42565</v>
      </c>
      <c r="R2277" t="str">
        <f t="shared" si="430"/>
        <v>Normal</v>
      </c>
    </row>
    <row r="2278" spans="1:18" x14ac:dyDescent="0.35">
      <c r="A2278">
        <v>4941</v>
      </c>
      <c r="B2278" t="s">
        <v>6</v>
      </c>
      <c r="C2278">
        <f t="shared" si="420"/>
        <v>237</v>
      </c>
      <c r="D2278">
        <v>237</v>
      </c>
      <c r="E2278" t="s">
        <v>7</v>
      </c>
      <c r="F2278" s="1">
        <v>42565.766458333332</v>
      </c>
      <c r="G2278" s="1">
        <v>42565.819409722222</v>
      </c>
      <c r="H2278">
        <f t="shared" si="421"/>
        <v>18</v>
      </c>
      <c r="I2278" t="str">
        <f t="shared" si="422"/>
        <v>Thursday</v>
      </c>
      <c r="J2278">
        <f t="shared" si="423"/>
        <v>76.250000002328306</v>
      </c>
      <c r="K2278" s="1">
        <f t="shared" si="424"/>
        <v>42565.819409722222</v>
      </c>
      <c r="L2278" t="str">
        <f t="shared" si="425"/>
        <v>Trip Completed</v>
      </c>
      <c r="M2278" t="str">
        <f t="shared" si="426"/>
        <v>Airport</v>
      </c>
      <c r="N2278" s="1">
        <f t="shared" si="431"/>
        <v>42565</v>
      </c>
      <c r="O2278" t="str">
        <f t="shared" si="427"/>
        <v>14-Jul-2016 → 14-Jul-2016</v>
      </c>
      <c r="P2278" t="str">
        <f t="shared" si="428"/>
        <v>14-Jul-2016</v>
      </c>
      <c r="Q2278" s="2">
        <f t="shared" si="429"/>
        <v>42565</v>
      </c>
      <c r="R2278" t="str">
        <f t="shared" si="430"/>
        <v>Normal</v>
      </c>
    </row>
    <row r="2279" spans="1:18" x14ac:dyDescent="0.35">
      <c r="A2279">
        <v>1526</v>
      </c>
      <c r="B2279" t="s">
        <v>8</v>
      </c>
      <c r="C2279">
        <f t="shared" si="420"/>
        <v>238</v>
      </c>
      <c r="D2279">
        <v>238</v>
      </c>
      <c r="E2279" t="s">
        <v>7</v>
      </c>
      <c r="F2279" s="1">
        <v>42711.24722222222</v>
      </c>
      <c r="G2279" s="1">
        <v>42711.286111111112</v>
      </c>
      <c r="H2279">
        <f t="shared" si="421"/>
        <v>5</v>
      </c>
      <c r="I2279" t="str">
        <f t="shared" si="422"/>
        <v>Wednesday</v>
      </c>
      <c r="J2279">
        <f t="shared" si="423"/>
        <v>56.000000004423782</v>
      </c>
      <c r="K2279" s="1">
        <f t="shared" si="424"/>
        <v>42711.286111111112</v>
      </c>
      <c r="L2279" t="str">
        <f t="shared" si="425"/>
        <v>Trip Completed</v>
      </c>
      <c r="M2279" t="str">
        <f t="shared" si="426"/>
        <v>City</v>
      </c>
      <c r="N2279" s="1">
        <f t="shared" si="431"/>
        <v>42711</v>
      </c>
      <c r="O2279" t="str">
        <f t="shared" si="427"/>
        <v>07-Dec-2016 → 07-Dec-2016</v>
      </c>
      <c r="P2279" t="str">
        <f t="shared" si="428"/>
        <v>07-Dec-2016</v>
      </c>
      <c r="Q2279" s="2">
        <f t="shared" si="429"/>
        <v>42711</v>
      </c>
      <c r="R2279" t="str">
        <f t="shared" si="430"/>
        <v>Strike/Disruption (Vardah cyclone in Chennai)</v>
      </c>
    </row>
    <row r="2280" spans="1:18" x14ac:dyDescent="0.35">
      <c r="A2280">
        <v>1839</v>
      </c>
      <c r="B2280" t="s">
        <v>8</v>
      </c>
      <c r="C2280">
        <f t="shared" si="420"/>
        <v>238</v>
      </c>
      <c r="D2280">
        <v>238</v>
      </c>
      <c r="E2280" t="s">
        <v>7</v>
      </c>
      <c r="F2280" s="1">
        <v>42711.405555555553</v>
      </c>
      <c r="G2280" s="1">
        <v>42711.45416666667</v>
      </c>
      <c r="H2280">
        <f t="shared" si="421"/>
        <v>9</v>
      </c>
      <c r="I2280" t="str">
        <f t="shared" si="422"/>
        <v>Wednesday</v>
      </c>
      <c r="J2280">
        <f t="shared" si="423"/>
        <v>70.000000008149073</v>
      </c>
      <c r="K2280" s="1">
        <f t="shared" si="424"/>
        <v>42711.45416666667</v>
      </c>
      <c r="L2280" t="str">
        <f t="shared" si="425"/>
        <v>Trip Completed</v>
      </c>
      <c r="M2280" t="str">
        <f t="shared" si="426"/>
        <v>City</v>
      </c>
      <c r="N2280" s="1">
        <f t="shared" si="431"/>
        <v>42711</v>
      </c>
      <c r="O2280" t="str">
        <f t="shared" si="427"/>
        <v>07-Dec-2016 → 07-Dec-2016</v>
      </c>
      <c r="P2280" t="str">
        <f t="shared" si="428"/>
        <v>07-Dec-2016</v>
      </c>
      <c r="Q2280" s="2">
        <f t="shared" si="429"/>
        <v>42711</v>
      </c>
      <c r="R2280" t="str">
        <f t="shared" si="430"/>
        <v>Strike/Disruption (Vardah cyclone in Chennai)</v>
      </c>
    </row>
    <row r="2281" spans="1:18" x14ac:dyDescent="0.35">
      <c r="A2281">
        <v>2268</v>
      </c>
      <c r="B2281" t="s">
        <v>8</v>
      </c>
      <c r="C2281">
        <f t="shared" si="420"/>
        <v>238</v>
      </c>
      <c r="D2281">
        <v>238</v>
      </c>
      <c r="E2281" t="s">
        <v>7</v>
      </c>
      <c r="F2281" s="1">
        <v>42711.774305555555</v>
      </c>
      <c r="G2281" s="1">
        <v>42711.811111111114</v>
      </c>
      <c r="H2281">
        <f t="shared" si="421"/>
        <v>18</v>
      </c>
      <c r="I2281" t="str">
        <f t="shared" si="422"/>
        <v>Wednesday</v>
      </c>
      <c r="J2281">
        <f t="shared" si="423"/>
        <v>53.000000005122274</v>
      </c>
      <c r="K2281" s="1">
        <f t="shared" si="424"/>
        <v>42711.811111111114</v>
      </c>
      <c r="L2281" t="str">
        <f t="shared" si="425"/>
        <v>Trip Completed</v>
      </c>
      <c r="M2281" t="str">
        <f t="shared" si="426"/>
        <v>City</v>
      </c>
      <c r="N2281" s="1">
        <f t="shared" si="431"/>
        <v>42711</v>
      </c>
      <c r="O2281" t="str">
        <f t="shared" si="427"/>
        <v>07-Dec-2016 → 07-Dec-2016</v>
      </c>
      <c r="P2281" t="str">
        <f t="shared" si="428"/>
        <v>07-Dec-2016</v>
      </c>
      <c r="Q2281" s="2">
        <f t="shared" si="429"/>
        <v>42711</v>
      </c>
      <c r="R2281" t="str">
        <f t="shared" si="430"/>
        <v>Strike/Disruption (Vardah cyclone in Chennai)</v>
      </c>
    </row>
    <row r="2282" spans="1:18" x14ac:dyDescent="0.35">
      <c r="A2282">
        <v>3069</v>
      </c>
      <c r="B2282" t="s">
        <v>8</v>
      </c>
      <c r="C2282">
        <f t="shared" si="420"/>
        <v>238</v>
      </c>
      <c r="D2282">
        <v>238</v>
      </c>
      <c r="E2282" t="s">
        <v>7</v>
      </c>
      <c r="F2282" s="1">
        <v>42564.333553240744</v>
      </c>
      <c r="G2282" s="1">
        <v>42564.370648148149</v>
      </c>
      <c r="H2282">
        <f t="shared" si="421"/>
        <v>8</v>
      </c>
      <c r="I2282" t="str">
        <f t="shared" si="422"/>
        <v>Wednesday</v>
      </c>
      <c r="J2282">
        <f t="shared" si="423"/>
        <v>53.41666666441597</v>
      </c>
      <c r="K2282" s="1">
        <f t="shared" si="424"/>
        <v>42564.370648148149</v>
      </c>
      <c r="L2282" t="str">
        <f t="shared" si="425"/>
        <v>Trip Completed</v>
      </c>
      <c r="M2282" t="str">
        <f t="shared" si="426"/>
        <v>City</v>
      </c>
      <c r="N2282" s="1">
        <f t="shared" si="431"/>
        <v>42564</v>
      </c>
      <c r="O2282" t="str">
        <f t="shared" si="427"/>
        <v>13-Jul-2016 → 13-Jul-2016</v>
      </c>
      <c r="P2282" t="str">
        <f t="shared" si="428"/>
        <v>13-Jul-2016</v>
      </c>
      <c r="Q2282" s="2">
        <f t="shared" si="429"/>
        <v>42564</v>
      </c>
      <c r="R2282" t="str">
        <f t="shared" si="430"/>
        <v>Normal</v>
      </c>
    </row>
    <row r="2283" spans="1:18" x14ac:dyDescent="0.35">
      <c r="A2283">
        <v>4039</v>
      </c>
      <c r="B2283" t="s">
        <v>8</v>
      </c>
      <c r="C2283">
        <f t="shared" si="420"/>
        <v>238</v>
      </c>
      <c r="D2283">
        <v>238</v>
      </c>
      <c r="E2283" t="s">
        <v>7</v>
      </c>
      <c r="F2283" s="1">
        <v>42565.026643518519</v>
      </c>
      <c r="G2283" s="1">
        <v>42565.074999999997</v>
      </c>
      <c r="H2283">
        <f t="shared" si="421"/>
        <v>0</v>
      </c>
      <c r="I2283" t="str">
        <f t="shared" si="422"/>
        <v>Thursday</v>
      </c>
      <c r="J2283">
        <f t="shared" si="423"/>
        <v>69.633333329111338</v>
      </c>
      <c r="K2283" s="1">
        <f t="shared" si="424"/>
        <v>42565.074999999997</v>
      </c>
      <c r="L2283" t="str">
        <f t="shared" si="425"/>
        <v>Trip Completed</v>
      </c>
      <c r="M2283" t="str">
        <f t="shared" si="426"/>
        <v>City</v>
      </c>
      <c r="N2283" s="1">
        <f t="shared" si="431"/>
        <v>42565</v>
      </c>
      <c r="O2283" t="str">
        <f t="shared" si="427"/>
        <v>14-Jul-2016 → 14-Jul-2016</v>
      </c>
      <c r="P2283" t="str">
        <f t="shared" si="428"/>
        <v>14-Jul-2016</v>
      </c>
      <c r="Q2283" s="2">
        <f t="shared" si="429"/>
        <v>42565</v>
      </c>
      <c r="R2283" t="str">
        <f t="shared" si="430"/>
        <v>Normal</v>
      </c>
    </row>
    <row r="2284" spans="1:18" x14ac:dyDescent="0.35">
      <c r="A2284">
        <v>4446</v>
      </c>
      <c r="B2284" t="s">
        <v>6</v>
      </c>
      <c r="C2284">
        <f t="shared" si="420"/>
        <v>238</v>
      </c>
      <c r="D2284">
        <v>238</v>
      </c>
      <c r="E2284" t="s">
        <v>7</v>
      </c>
      <c r="F2284" s="1">
        <v>42565.355000000003</v>
      </c>
      <c r="G2284" s="1">
        <v>42565.375983796293</v>
      </c>
      <c r="H2284">
        <f t="shared" si="421"/>
        <v>8</v>
      </c>
      <c r="I2284" t="str">
        <f t="shared" si="422"/>
        <v>Thursday</v>
      </c>
      <c r="J2284">
        <f t="shared" si="423"/>
        <v>30.216666657943279</v>
      </c>
      <c r="K2284" s="1">
        <f t="shared" si="424"/>
        <v>42565.375983796293</v>
      </c>
      <c r="L2284" t="str">
        <f t="shared" si="425"/>
        <v>Trip Completed</v>
      </c>
      <c r="M2284" t="str">
        <f t="shared" si="426"/>
        <v>Airport</v>
      </c>
      <c r="N2284" s="1">
        <f t="shared" si="431"/>
        <v>42565</v>
      </c>
      <c r="O2284" t="str">
        <f t="shared" si="427"/>
        <v>14-Jul-2016 → 14-Jul-2016</v>
      </c>
      <c r="P2284" t="str">
        <f t="shared" si="428"/>
        <v>14-Jul-2016</v>
      </c>
      <c r="Q2284" s="2">
        <f t="shared" si="429"/>
        <v>42565</v>
      </c>
      <c r="R2284" t="str">
        <f t="shared" si="430"/>
        <v>Normal</v>
      </c>
    </row>
    <row r="2285" spans="1:18" x14ac:dyDescent="0.35">
      <c r="A2285">
        <v>6021</v>
      </c>
      <c r="B2285" t="s">
        <v>6</v>
      </c>
      <c r="C2285">
        <f t="shared" si="420"/>
        <v>238</v>
      </c>
      <c r="D2285">
        <v>238</v>
      </c>
      <c r="E2285" t="s">
        <v>7</v>
      </c>
      <c r="F2285" s="1">
        <v>42566.531157407408</v>
      </c>
      <c r="G2285" s="1">
        <v>42566.550081018519</v>
      </c>
      <c r="H2285">
        <f t="shared" si="421"/>
        <v>12</v>
      </c>
      <c r="I2285" t="str">
        <f t="shared" si="422"/>
        <v>Friday</v>
      </c>
      <c r="J2285">
        <f t="shared" si="423"/>
        <v>27.249999999767169</v>
      </c>
      <c r="K2285" s="1">
        <f t="shared" si="424"/>
        <v>42566.550081018519</v>
      </c>
      <c r="L2285" t="str">
        <f t="shared" si="425"/>
        <v>Trip Completed</v>
      </c>
      <c r="M2285" t="str">
        <f t="shared" si="426"/>
        <v>Airport</v>
      </c>
      <c r="N2285" s="1">
        <f t="shared" si="431"/>
        <v>42566</v>
      </c>
      <c r="O2285" t="str">
        <f t="shared" si="427"/>
        <v>15-Jul-2016 → 15-Jul-2016</v>
      </c>
      <c r="P2285" t="str">
        <f t="shared" si="428"/>
        <v>15-Jul-2016</v>
      </c>
      <c r="Q2285" s="2">
        <f t="shared" si="429"/>
        <v>42566</v>
      </c>
      <c r="R2285" t="str">
        <f t="shared" si="430"/>
        <v>Normal</v>
      </c>
    </row>
    <row r="2286" spans="1:18" x14ac:dyDescent="0.35">
      <c r="A2286">
        <v>74</v>
      </c>
      <c r="B2286" t="s">
        <v>6</v>
      </c>
      <c r="C2286">
        <f t="shared" si="420"/>
        <v>239</v>
      </c>
      <c r="D2286">
        <v>239</v>
      </c>
      <c r="E2286" t="s">
        <v>7</v>
      </c>
      <c r="F2286" s="1">
        <v>42681.193055555559</v>
      </c>
      <c r="G2286" s="1">
        <v>42681.238888888889</v>
      </c>
      <c r="H2286">
        <f t="shared" si="421"/>
        <v>4</v>
      </c>
      <c r="I2286" t="str">
        <f t="shared" si="422"/>
        <v>Monday</v>
      </c>
      <c r="J2286">
        <f t="shared" si="423"/>
        <v>65.999999995110556</v>
      </c>
      <c r="K2286" s="1">
        <f t="shared" si="424"/>
        <v>42681.238888888889</v>
      </c>
      <c r="L2286" t="str">
        <f t="shared" si="425"/>
        <v>Trip Completed</v>
      </c>
      <c r="M2286" t="str">
        <f t="shared" si="426"/>
        <v>Airport</v>
      </c>
      <c r="N2286" s="1">
        <f t="shared" si="431"/>
        <v>42681</v>
      </c>
      <c r="O2286" t="str">
        <f t="shared" si="427"/>
        <v>07-Nov-2016 → 07-Nov-2016</v>
      </c>
      <c r="P2286" t="str">
        <f t="shared" si="428"/>
        <v>07-Nov-2016</v>
      </c>
      <c r="Q2286" s="2">
        <f t="shared" si="429"/>
        <v>42681</v>
      </c>
      <c r="R2286" t="str">
        <f t="shared" si="430"/>
        <v>Holiday</v>
      </c>
    </row>
    <row r="2287" spans="1:18" x14ac:dyDescent="0.35">
      <c r="A2287">
        <v>1959</v>
      </c>
      <c r="B2287" t="s">
        <v>8</v>
      </c>
      <c r="C2287">
        <f t="shared" si="420"/>
        <v>239</v>
      </c>
      <c r="D2287">
        <v>239</v>
      </c>
      <c r="E2287" t="s">
        <v>7</v>
      </c>
      <c r="F2287" s="1">
        <v>42711.491666666669</v>
      </c>
      <c r="G2287" s="1">
        <v>42711.513888888891</v>
      </c>
      <c r="H2287">
        <f t="shared" si="421"/>
        <v>11</v>
      </c>
      <c r="I2287" t="str">
        <f t="shared" si="422"/>
        <v>Wednesday</v>
      </c>
      <c r="J2287">
        <f t="shared" si="423"/>
        <v>31.999999999534339</v>
      </c>
      <c r="K2287" s="1">
        <f t="shared" si="424"/>
        <v>42711.513888888891</v>
      </c>
      <c r="L2287" t="str">
        <f t="shared" si="425"/>
        <v>Trip Completed</v>
      </c>
      <c r="M2287" t="str">
        <f t="shared" si="426"/>
        <v>City</v>
      </c>
      <c r="N2287" s="1">
        <f t="shared" si="431"/>
        <v>42711</v>
      </c>
      <c r="O2287" t="str">
        <f t="shared" si="427"/>
        <v>07-Dec-2016 → 07-Dec-2016</v>
      </c>
      <c r="P2287" t="str">
        <f t="shared" si="428"/>
        <v>07-Dec-2016</v>
      </c>
      <c r="Q2287" s="2">
        <f t="shared" si="429"/>
        <v>42711</v>
      </c>
      <c r="R2287" t="str">
        <f t="shared" si="430"/>
        <v>Strike/Disruption (Vardah cyclone in Chennai)</v>
      </c>
    </row>
    <row r="2288" spans="1:18" x14ac:dyDescent="0.35">
      <c r="A2288">
        <v>2169</v>
      </c>
      <c r="B2288" t="s">
        <v>6</v>
      </c>
      <c r="C2288">
        <f t="shared" si="420"/>
        <v>239</v>
      </c>
      <c r="D2288">
        <v>239</v>
      </c>
      <c r="E2288" t="s">
        <v>7</v>
      </c>
      <c r="F2288" s="1">
        <v>42711.729166666664</v>
      </c>
      <c r="G2288" s="1">
        <v>42711.785416666666</v>
      </c>
      <c r="H2288">
        <f t="shared" si="421"/>
        <v>17</v>
      </c>
      <c r="I2288" t="str">
        <f t="shared" si="422"/>
        <v>Wednesday</v>
      </c>
      <c r="J2288">
        <f t="shared" si="423"/>
        <v>81.000000002095476</v>
      </c>
      <c r="K2288" s="1">
        <f t="shared" si="424"/>
        <v>42711.785416666666</v>
      </c>
      <c r="L2288" t="str">
        <f t="shared" si="425"/>
        <v>Trip Completed</v>
      </c>
      <c r="M2288" t="str">
        <f t="shared" si="426"/>
        <v>Airport</v>
      </c>
      <c r="N2288" s="1">
        <f t="shared" si="431"/>
        <v>42711</v>
      </c>
      <c r="O2288" t="str">
        <f t="shared" si="427"/>
        <v>07-Dec-2016 → 07-Dec-2016</v>
      </c>
      <c r="P2288" t="str">
        <f t="shared" si="428"/>
        <v>07-Dec-2016</v>
      </c>
      <c r="Q2288" s="2">
        <f t="shared" si="429"/>
        <v>42711</v>
      </c>
      <c r="R2288" t="str">
        <f t="shared" si="430"/>
        <v>Strike/Disruption (Vardah cyclone in Chennai)</v>
      </c>
    </row>
    <row r="2289" spans="1:18" x14ac:dyDescent="0.35">
      <c r="A2289">
        <v>3422</v>
      </c>
      <c r="B2289" t="s">
        <v>8</v>
      </c>
      <c r="C2289">
        <f t="shared" si="420"/>
        <v>239</v>
      </c>
      <c r="D2289">
        <v>239</v>
      </c>
      <c r="E2289" t="s">
        <v>7</v>
      </c>
      <c r="F2289" s="1">
        <v>42564.656006944446</v>
      </c>
      <c r="G2289" s="1">
        <v>42564.674791666665</v>
      </c>
      <c r="H2289">
        <f t="shared" si="421"/>
        <v>15</v>
      </c>
      <c r="I2289" t="str">
        <f t="shared" si="422"/>
        <v>Wednesday</v>
      </c>
      <c r="J2289">
        <f t="shared" si="423"/>
        <v>27.049999994924292</v>
      </c>
      <c r="K2289" s="1">
        <f t="shared" si="424"/>
        <v>42564.674791666665</v>
      </c>
      <c r="L2289" t="str">
        <f t="shared" si="425"/>
        <v>Trip Completed</v>
      </c>
      <c r="M2289" t="str">
        <f t="shared" si="426"/>
        <v>City</v>
      </c>
      <c r="N2289" s="1">
        <f t="shared" si="431"/>
        <v>42564</v>
      </c>
      <c r="O2289" t="str">
        <f t="shared" si="427"/>
        <v>13-Jul-2016 → 13-Jul-2016</v>
      </c>
      <c r="P2289" t="str">
        <f t="shared" si="428"/>
        <v>13-Jul-2016</v>
      </c>
      <c r="Q2289" s="2">
        <f t="shared" si="429"/>
        <v>42564</v>
      </c>
      <c r="R2289" t="str">
        <f t="shared" si="430"/>
        <v>Normal</v>
      </c>
    </row>
    <row r="2290" spans="1:18" x14ac:dyDescent="0.35">
      <c r="A2290">
        <v>3613</v>
      </c>
      <c r="B2290" t="s">
        <v>6</v>
      </c>
      <c r="C2290">
        <f t="shared" si="420"/>
        <v>239</v>
      </c>
      <c r="D2290">
        <v>239</v>
      </c>
      <c r="E2290" t="s">
        <v>7</v>
      </c>
      <c r="F2290" s="1">
        <v>42564.782789351855</v>
      </c>
      <c r="G2290" s="1">
        <v>42564.838078703702</v>
      </c>
      <c r="H2290">
        <f t="shared" si="421"/>
        <v>18</v>
      </c>
      <c r="I2290" t="str">
        <f t="shared" si="422"/>
        <v>Wednesday</v>
      </c>
      <c r="J2290">
        <f t="shared" si="423"/>
        <v>79.616666659712791</v>
      </c>
      <c r="K2290" s="1">
        <f t="shared" si="424"/>
        <v>42564.838078703702</v>
      </c>
      <c r="L2290" t="str">
        <f t="shared" si="425"/>
        <v>Trip Completed</v>
      </c>
      <c r="M2290" t="str">
        <f t="shared" si="426"/>
        <v>Airport</v>
      </c>
      <c r="N2290" s="1">
        <f t="shared" si="431"/>
        <v>42564</v>
      </c>
      <c r="O2290" t="str">
        <f t="shared" si="427"/>
        <v>13-Jul-2016 → 13-Jul-2016</v>
      </c>
      <c r="P2290" t="str">
        <f t="shared" si="428"/>
        <v>13-Jul-2016</v>
      </c>
      <c r="Q2290" s="2">
        <f t="shared" si="429"/>
        <v>42564</v>
      </c>
      <c r="R2290" t="str">
        <f t="shared" si="430"/>
        <v>Normal</v>
      </c>
    </row>
    <row r="2291" spans="1:18" x14ac:dyDescent="0.35">
      <c r="A2291">
        <v>4485</v>
      </c>
      <c r="B2291" t="s">
        <v>6</v>
      </c>
      <c r="C2291">
        <f t="shared" si="420"/>
        <v>239</v>
      </c>
      <c r="D2291">
        <v>239</v>
      </c>
      <c r="E2291" t="s">
        <v>7</v>
      </c>
      <c r="F2291" s="1">
        <v>42565.373078703706</v>
      </c>
      <c r="G2291" s="1">
        <v>42565.406157407408</v>
      </c>
      <c r="H2291">
        <f t="shared" si="421"/>
        <v>8</v>
      </c>
      <c r="I2291" t="str">
        <f t="shared" si="422"/>
        <v>Thursday</v>
      </c>
      <c r="J2291">
        <f t="shared" si="423"/>
        <v>47.633333330741152</v>
      </c>
      <c r="K2291" s="1">
        <f t="shared" si="424"/>
        <v>42565.406157407408</v>
      </c>
      <c r="L2291" t="str">
        <f t="shared" si="425"/>
        <v>Trip Completed</v>
      </c>
      <c r="M2291" t="str">
        <f t="shared" si="426"/>
        <v>Airport</v>
      </c>
      <c r="N2291" s="1">
        <f t="shared" si="431"/>
        <v>42565</v>
      </c>
      <c r="O2291" t="str">
        <f t="shared" si="427"/>
        <v>14-Jul-2016 → 14-Jul-2016</v>
      </c>
      <c r="P2291" t="str">
        <f t="shared" si="428"/>
        <v>14-Jul-2016</v>
      </c>
      <c r="Q2291" s="2">
        <f t="shared" si="429"/>
        <v>42565</v>
      </c>
      <c r="R2291" t="str">
        <f t="shared" si="430"/>
        <v>Normal</v>
      </c>
    </row>
    <row r="2292" spans="1:18" x14ac:dyDescent="0.35">
      <c r="A2292">
        <v>4929</v>
      </c>
      <c r="B2292" t="s">
        <v>8</v>
      </c>
      <c r="C2292">
        <f t="shared" si="420"/>
        <v>239</v>
      </c>
      <c r="D2292">
        <v>239</v>
      </c>
      <c r="E2292" t="s">
        <v>7</v>
      </c>
      <c r="F2292" s="1">
        <v>42565.767152777778</v>
      </c>
      <c r="G2292" s="1">
        <v>42565.785844907405</v>
      </c>
      <c r="H2292">
        <f t="shared" si="421"/>
        <v>18</v>
      </c>
      <c r="I2292" t="str">
        <f t="shared" si="422"/>
        <v>Thursday</v>
      </c>
      <c r="J2292">
        <f t="shared" si="423"/>
        <v>26.916666661854833</v>
      </c>
      <c r="K2292" s="1">
        <f t="shared" si="424"/>
        <v>42565.785844907405</v>
      </c>
      <c r="L2292" t="str">
        <f t="shared" si="425"/>
        <v>Trip Completed</v>
      </c>
      <c r="M2292" t="str">
        <f t="shared" si="426"/>
        <v>City</v>
      </c>
      <c r="N2292" s="1">
        <f t="shared" si="431"/>
        <v>42565</v>
      </c>
      <c r="O2292" t="str">
        <f t="shared" si="427"/>
        <v>14-Jul-2016 → 14-Jul-2016</v>
      </c>
      <c r="P2292" t="str">
        <f t="shared" si="428"/>
        <v>14-Jul-2016</v>
      </c>
      <c r="Q2292" s="2">
        <f t="shared" si="429"/>
        <v>42565</v>
      </c>
      <c r="R2292" t="str">
        <f t="shared" si="430"/>
        <v>Normal</v>
      </c>
    </row>
    <row r="2293" spans="1:18" x14ac:dyDescent="0.35">
      <c r="A2293">
        <v>5676</v>
      </c>
      <c r="B2293" t="s">
        <v>8</v>
      </c>
      <c r="C2293">
        <f t="shared" si="420"/>
        <v>239</v>
      </c>
      <c r="D2293">
        <v>239</v>
      </c>
      <c r="E2293" t="s">
        <v>7</v>
      </c>
      <c r="F2293" s="1">
        <v>42566.298842592594</v>
      </c>
      <c r="G2293" s="1">
        <v>42566.349537037036</v>
      </c>
      <c r="H2293">
        <f t="shared" si="421"/>
        <v>7</v>
      </c>
      <c r="I2293" t="str">
        <f t="shared" si="422"/>
        <v>Friday</v>
      </c>
      <c r="J2293">
        <f t="shared" si="423"/>
        <v>72.999999996973202</v>
      </c>
      <c r="K2293" s="1">
        <f t="shared" si="424"/>
        <v>42566.349537037036</v>
      </c>
      <c r="L2293" t="str">
        <f t="shared" si="425"/>
        <v>Trip Completed</v>
      </c>
      <c r="M2293" t="str">
        <f t="shared" si="426"/>
        <v>City</v>
      </c>
      <c r="N2293" s="1">
        <f t="shared" si="431"/>
        <v>42566</v>
      </c>
      <c r="O2293" t="str">
        <f t="shared" si="427"/>
        <v>15-Jul-2016 → 15-Jul-2016</v>
      </c>
      <c r="P2293" t="str">
        <f t="shared" si="428"/>
        <v>15-Jul-2016</v>
      </c>
      <c r="Q2293" s="2">
        <f t="shared" si="429"/>
        <v>42566</v>
      </c>
      <c r="R2293" t="str">
        <f t="shared" si="430"/>
        <v>Normal</v>
      </c>
    </row>
    <row r="2294" spans="1:18" x14ac:dyDescent="0.35">
      <c r="A2294">
        <v>6590</v>
      </c>
      <c r="B2294" t="s">
        <v>8</v>
      </c>
      <c r="C2294">
        <f t="shared" si="420"/>
        <v>239</v>
      </c>
      <c r="D2294">
        <v>239</v>
      </c>
      <c r="E2294" t="s">
        <v>7</v>
      </c>
      <c r="F2294" s="1">
        <v>42566.898541666669</v>
      </c>
      <c r="G2294" s="1">
        <v>42566.93482638889</v>
      </c>
      <c r="H2294">
        <f t="shared" si="421"/>
        <v>21</v>
      </c>
      <c r="I2294" t="str">
        <f t="shared" si="422"/>
        <v>Friday</v>
      </c>
      <c r="J2294">
        <f t="shared" si="423"/>
        <v>52.249999997438863</v>
      </c>
      <c r="K2294" s="1">
        <f t="shared" si="424"/>
        <v>42566.93482638889</v>
      </c>
      <c r="L2294" t="str">
        <f t="shared" si="425"/>
        <v>Trip Completed</v>
      </c>
      <c r="M2294" t="str">
        <f t="shared" si="426"/>
        <v>City</v>
      </c>
      <c r="N2294" s="1">
        <f t="shared" si="431"/>
        <v>42566</v>
      </c>
      <c r="O2294" t="str">
        <f t="shared" si="427"/>
        <v>15-Jul-2016 → 15-Jul-2016</v>
      </c>
      <c r="P2294" t="str">
        <f t="shared" si="428"/>
        <v>15-Jul-2016</v>
      </c>
      <c r="Q2294" s="2">
        <f t="shared" si="429"/>
        <v>42566</v>
      </c>
      <c r="R2294" t="str">
        <f t="shared" si="430"/>
        <v>Normal</v>
      </c>
    </row>
    <row r="2295" spans="1:18" x14ac:dyDescent="0.35">
      <c r="A2295">
        <v>1496</v>
      </c>
      <c r="B2295" t="s">
        <v>6</v>
      </c>
      <c r="C2295">
        <f t="shared" si="420"/>
        <v>240</v>
      </c>
      <c r="D2295">
        <v>240</v>
      </c>
      <c r="E2295" t="s">
        <v>7</v>
      </c>
      <c r="F2295" s="1">
        <v>42711.231249999997</v>
      </c>
      <c r="G2295" s="1">
        <v>42711.256944444445</v>
      </c>
      <c r="H2295">
        <f t="shared" si="421"/>
        <v>5</v>
      </c>
      <c r="I2295" t="str">
        <f t="shared" si="422"/>
        <v>Wednesday</v>
      </c>
      <c r="J2295">
        <f t="shared" si="423"/>
        <v>37.000000005355105</v>
      </c>
      <c r="K2295" s="1">
        <f t="shared" si="424"/>
        <v>42711.256944444445</v>
      </c>
      <c r="L2295" t="str">
        <f t="shared" si="425"/>
        <v>Trip Completed</v>
      </c>
      <c r="M2295" t="str">
        <f t="shared" si="426"/>
        <v>Airport</v>
      </c>
      <c r="N2295" s="1">
        <f t="shared" si="431"/>
        <v>42711</v>
      </c>
      <c r="O2295" t="str">
        <f t="shared" si="427"/>
        <v>07-Dec-2016 → 07-Dec-2016</v>
      </c>
      <c r="P2295" t="str">
        <f t="shared" si="428"/>
        <v>07-Dec-2016</v>
      </c>
      <c r="Q2295" s="2">
        <f t="shared" si="429"/>
        <v>42711</v>
      </c>
      <c r="R2295" t="str">
        <f t="shared" si="430"/>
        <v>Strike/Disruption (Vardah cyclone in Chennai)</v>
      </c>
    </row>
    <row r="2296" spans="1:18" x14ac:dyDescent="0.35">
      <c r="A2296">
        <v>2589</v>
      </c>
      <c r="B2296" t="s">
        <v>8</v>
      </c>
      <c r="C2296">
        <f t="shared" si="420"/>
        <v>240</v>
      </c>
      <c r="D2296">
        <v>240</v>
      </c>
      <c r="E2296" t="s">
        <v>7</v>
      </c>
      <c r="F2296" s="1">
        <v>42711.907638888886</v>
      </c>
      <c r="G2296" s="1">
        <v>42711.956944444442</v>
      </c>
      <c r="H2296">
        <f t="shared" si="421"/>
        <v>21</v>
      </c>
      <c r="I2296" t="str">
        <f t="shared" si="422"/>
        <v>Wednesday</v>
      </c>
      <c r="J2296">
        <f t="shared" si="423"/>
        <v>71.000000000931323</v>
      </c>
      <c r="K2296" s="1">
        <f t="shared" si="424"/>
        <v>42711.956944444442</v>
      </c>
      <c r="L2296" t="str">
        <f t="shared" si="425"/>
        <v>Trip Completed</v>
      </c>
      <c r="M2296" t="str">
        <f t="shared" si="426"/>
        <v>City</v>
      </c>
      <c r="N2296" s="1">
        <f t="shared" si="431"/>
        <v>42711</v>
      </c>
      <c r="O2296" t="str">
        <f t="shared" si="427"/>
        <v>07-Dec-2016 → 07-Dec-2016</v>
      </c>
      <c r="P2296" t="str">
        <f t="shared" si="428"/>
        <v>07-Dec-2016</v>
      </c>
      <c r="Q2296" s="2">
        <f t="shared" si="429"/>
        <v>42711</v>
      </c>
      <c r="R2296" t="str">
        <f t="shared" si="430"/>
        <v>Strike/Disruption (Vardah cyclone in Chennai)</v>
      </c>
    </row>
    <row r="2297" spans="1:18" x14ac:dyDescent="0.35">
      <c r="A2297">
        <v>3668</v>
      </c>
      <c r="B2297" t="s">
        <v>6</v>
      </c>
      <c r="C2297">
        <f t="shared" si="420"/>
        <v>240</v>
      </c>
      <c r="D2297">
        <v>240</v>
      </c>
      <c r="E2297" t="s">
        <v>7</v>
      </c>
      <c r="F2297" s="1">
        <v>42564.810300925928</v>
      </c>
      <c r="G2297" s="1">
        <v>42564.856064814812</v>
      </c>
      <c r="H2297">
        <f t="shared" si="421"/>
        <v>19</v>
      </c>
      <c r="I2297" t="str">
        <f t="shared" si="422"/>
        <v>Wednesday</v>
      </c>
      <c r="J2297">
        <f t="shared" si="423"/>
        <v>65.899999992689118</v>
      </c>
      <c r="K2297" s="1">
        <f t="shared" si="424"/>
        <v>42564.856064814812</v>
      </c>
      <c r="L2297" t="str">
        <f t="shared" si="425"/>
        <v>Trip Completed</v>
      </c>
      <c r="M2297" t="str">
        <f t="shared" si="426"/>
        <v>Airport</v>
      </c>
      <c r="N2297" s="1">
        <f t="shared" si="431"/>
        <v>42564</v>
      </c>
      <c r="O2297" t="str">
        <f t="shared" si="427"/>
        <v>13-Jul-2016 → 13-Jul-2016</v>
      </c>
      <c r="P2297" t="str">
        <f t="shared" si="428"/>
        <v>13-Jul-2016</v>
      </c>
      <c r="Q2297" s="2">
        <f t="shared" si="429"/>
        <v>42564</v>
      </c>
      <c r="R2297" t="str">
        <f t="shared" si="430"/>
        <v>Normal</v>
      </c>
    </row>
    <row r="2298" spans="1:18" x14ac:dyDescent="0.35">
      <c r="A2298">
        <v>4978</v>
      </c>
      <c r="B2298" t="s">
        <v>8</v>
      </c>
      <c r="C2298">
        <f t="shared" si="420"/>
        <v>240</v>
      </c>
      <c r="D2298">
        <v>240</v>
      </c>
      <c r="E2298" t="s">
        <v>7</v>
      </c>
      <c r="F2298" s="1">
        <v>42565.779432870368</v>
      </c>
      <c r="G2298" s="1">
        <v>42565.811643518522</v>
      </c>
      <c r="H2298">
        <f t="shared" si="421"/>
        <v>18</v>
      </c>
      <c r="I2298" t="str">
        <f t="shared" si="422"/>
        <v>Thursday</v>
      </c>
      <c r="J2298">
        <f t="shared" si="423"/>
        <v>46.383333342382684</v>
      </c>
      <c r="K2298" s="1">
        <f t="shared" si="424"/>
        <v>42565.811643518522</v>
      </c>
      <c r="L2298" t="str">
        <f t="shared" si="425"/>
        <v>Trip Completed</v>
      </c>
      <c r="M2298" t="str">
        <f t="shared" si="426"/>
        <v>City</v>
      </c>
      <c r="N2298" s="1">
        <f t="shared" si="431"/>
        <v>42565</v>
      </c>
      <c r="O2298" t="str">
        <f t="shared" si="427"/>
        <v>14-Jul-2016 → 14-Jul-2016</v>
      </c>
      <c r="P2298" t="str">
        <f t="shared" si="428"/>
        <v>14-Jul-2016</v>
      </c>
      <c r="Q2298" s="2">
        <f t="shared" si="429"/>
        <v>42565</v>
      </c>
      <c r="R2298" t="str">
        <f t="shared" si="430"/>
        <v>Normal</v>
      </c>
    </row>
    <row r="2299" spans="1:18" x14ac:dyDescent="0.35">
      <c r="A2299">
        <v>5487</v>
      </c>
      <c r="B2299" t="s">
        <v>8</v>
      </c>
      <c r="C2299">
        <f t="shared" si="420"/>
        <v>240</v>
      </c>
      <c r="D2299">
        <v>240</v>
      </c>
      <c r="E2299" t="s">
        <v>7</v>
      </c>
      <c r="F2299" s="1">
        <v>42566.202013888891</v>
      </c>
      <c r="G2299" s="1">
        <v>42566.252141203702</v>
      </c>
      <c r="H2299">
        <f t="shared" si="421"/>
        <v>4</v>
      </c>
      <c r="I2299" t="str">
        <f t="shared" si="422"/>
        <v>Friday</v>
      </c>
      <c r="J2299">
        <f t="shared" si="423"/>
        <v>72.183333327993751</v>
      </c>
      <c r="K2299" s="1">
        <f t="shared" si="424"/>
        <v>42566.252141203702</v>
      </c>
      <c r="L2299" t="str">
        <f t="shared" si="425"/>
        <v>Trip Completed</v>
      </c>
      <c r="M2299" t="str">
        <f t="shared" si="426"/>
        <v>City</v>
      </c>
      <c r="N2299" s="1">
        <f t="shared" si="431"/>
        <v>42566</v>
      </c>
      <c r="O2299" t="str">
        <f t="shared" si="427"/>
        <v>15-Jul-2016 → 15-Jul-2016</v>
      </c>
      <c r="P2299" t="str">
        <f t="shared" si="428"/>
        <v>15-Jul-2016</v>
      </c>
      <c r="Q2299" s="2">
        <f t="shared" si="429"/>
        <v>42566</v>
      </c>
      <c r="R2299" t="str">
        <f t="shared" si="430"/>
        <v>Normal</v>
      </c>
    </row>
    <row r="2300" spans="1:18" x14ac:dyDescent="0.35">
      <c r="A2300">
        <v>6270</v>
      </c>
      <c r="B2300" t="s">
        <v>8</v>
      </c>
      <c r="C2300">
        <f t="shared" si="420"/>
        <v>240</v>
      </c>
      <c r="D2300">
        <v>240</v>
      </c>
      <c r="E2300" t="s">
        <v>7</v>
      </c>
      <c r="F2300" s="1">
        <v>42566.755937499998</v>
      </c>
      <c r="G2300" s="1">
        <v>42566.795358796298</v>
      </c>
      <c r="H2300">
        <f t="shared" si="421"/>
        <v>18</v>
      </c>
      <c r="I2300" t="str">
        <f t="shared" si="422"/>
        <v>Friday</v>
      </c>
      <c r="J2300">
        <f t="shared" si="423"/>
        <v>56.766666672192514</v>
      </c>
      <c r="K2300" s="1">
        <f t="shared" si="424"/>
        <v>42566.795358796298</v>
      </c>
      <c r="L2300" t="str">
        <f t="shared" si="425"/>
        <v>Trip Completed</v>
      </c>
      <c r="M2300" t="str">
        <f t="shared" si="426"/>
        <v>City</v>
      </c>
      <c r="N2300" s="1">
        <f t="shared" si="431"/>
        <v>42566</v>
      </c>
      <c r="O2300" t="str">
        <f t="shared" si="427"/>
        <v>15-Jul-2016 → 15-Jul-2016</v>
      </c>
      <c r="P2300" t="str">
        <f t="shared" si="428"/>
        <v>15-Jul-2016</v>
      </c>
      <c r="Q2300" s="2">
        <f t="shared" si="429"/>
        <v>42566</v>
      </c>
      <c r="R2300" t="str">
        <f t="shared" si="430"/>
        <v>Normal</v>
      </c>
    </row>
    <row r="2301" spans="1:18" x14ac:dyDescent="0.35">
      <c r="A2301">
        <v>884</v>
      </c>
      <c r="B2301" t="s">
        <v>6</v>
      </c>
      <c r="C2301">
        <f t="shared" si="420"/>
        <v>241</v>
      </c>
      <c r="D2301">
        <v>241</v>
      </c>
      <c r="E2301" t="s">
        <v>7</v>
      </c>
      <c r="F2301" s="1">
        <v>42681.752083333333</v>
      </c>
      <c r="G2301" s="1">
        <v>42681.775694444441</v>
      </c>
      <c r="H2301">
        <f t="shared" si="421"/>
        <v>18</v>
      </c>
      <c r="I2301" t="str">
        <f t="shared" si="422"/>
        <v>Monday</v>
      </c>
      <c r="J2301">
        <f t="shared" si="423"/>
        <v>33.999999995576218</v>
      </c>
      <c r="K2301" s="1">
        <f t="shared" si="424"/>
        <v>42681.775694444441</v>
      </c>
      <c r="L2301" t="str">
        <f t="shared" si="425"/>
        <v>Trip Completed</v>
      </c>
      <c r="M2301" t="str">
        <f t="shared" si="426"/>
        <v>Airport</v>
      </c>
      <c r="N2301" s="1">
        <f t="shared" si="431"/>
        <v>42681</v>
      </c>
      <c r="O2301" t="str">
        <f t="shared" si="427"/>
        <v>07-Nov-2016 → 07-Nov-2016</v>
      </c>
      <c r="P2301" t="str">
        <f t="shared" si="428"/>
        <v>07-Nov-2016</v>
      </c>
      <c r="Q2301" s="2">
        <f t="shared" si="429"/>
        <v>42681</v>
      </c>
      <c r="R2301" t="str">
        <f t="shared" si="430"/>
        <v>Holiday</v>
      </c>
    </row>
    <row r="2302" spans="1:18" x14ac:dyDescent="0.35">
      <c r="A2302">
        <v>1495</v>
      </c>
      <c r="B2302" t="s">
        <v>6</v>
      </c>
      <c r="C2302">
        <f t="shared" si="420"/>
        <v>241</v>
      </c>
      <c r="D2302">
        <v>241</v>
      </c>
      <c r="E2302" t="s">
        <v>7</v>
      </c>
      <c r="F2302" s="1">
        <v>42711.228472222225</v>
      </c>
      <c r="G2302" s="1">
        <v>42711.254861111112</v>
      </c>
      <c r="H2302">
        <f t="shared" si="421"/>
        <v>5</v>
      </c>
      <c r="I2302" t="str">
        <f t="shared" si="422"/>
        <v>Wednesday</v>
      </c>
      <c r="J2302">
        <f t="shared" si="423"/>
        <v>37.999999998137355</v>
      </c>
      <c r="K2302" s="1">
        <f t="shared" si="424"/>
        <v>42711.254861111112</v>
      </c>
      <c r="L2302" t="str">
        <f t="shared" si="425"/>
        <v>Trip Completed</v>
      </c>
      <c r="M2302" t="str">
        <f t="shared" si="426"/>
        <v>Airport</v>
      </c>
      <c r="N2302" s="1">
        <f t="shared" si="431"/>
        <v>42711</v>
      </c>
      <c r="O2302" t="str">
        <f t="shared" si="427"/>
        <v>07-Dec-2016 → 07-Dec-2016</v>
      </c>
      <c r="P2302" t="str">
        <f t="shared" si="428"/>
        <v>07-Dec-2016</v>
      </c>
      <c r="Q2302" s="2">
        <f t="shared" si="429"/>
        <v>42711</v>
      </c>
      <c r="R2302" t="str">
        <f t="shared" si="430"/>
        <v>Strike/Disruption (Vardah cyclone in Chennai)</v>
      </c>
    </row>
    <row r="2303" spans="1:18" x14ac:dyDescent="0.35">
      <c r="A2303">
        <v>1782</v>
      </c>
      <c r="B2303" t="s">
        <v>6</v>
      </c>
      <c r="C2303">
        <f t="shared" si="420"/>
        <v>241</v>
      </c>
      <c r="D2303">
        <v>241</v>
      </c>
      <c r="E2303" t="s">
        <v>7</v>
      </c>
      <c r="F2303" s="1">
        <v>42711.373611111114</v>
      </c>
      <c r="G2303" s="1">
        <v>42711.406944444447</v>
      </c>
      <c r="H2303">
        <f t="shared" si="421"/>
        <v>8</v>
      </c>
      <c r="I2303" t="str">
        <f t="shared" si="422"/>
        <v>Wednesday</v>
      </c>
      <c r="J2303">
        <f t="shared" si="423"/>
        <v>47.999999999301508</v>
      </c>
      <c r="K2303" s="1">
        <f t="shared" si="424"/>
        <v>42711.406944444447</v>
      </c>
      <c r="L2303" t="str">
        <f t="shared" si="425"/>
        <v>Trip Completed</v>
      </c>
      <c r="M2303" t="str">
        <f t="shared" si="426"/>
        <v>Airport</v>
      </c>
      <c r="N2303" s="1">
        <f t="shared" si="431"/>
        <v>42711</v>
      </c>
      <c r="O2303" t="str">
        <f t="shared" si="427"/>
        <v>07-Dec-2016 → 07-Dec-2016</v>
      </c>
      <c r="P2303" t="str">
        <f t="shared" si="428"/>
        <v>07-Dec-2016</v>
      </c>
      <c r="Q2303" s="2">
        <f t="shared" si="429"/>
        <v>42711</v>
      </c>
      <c r="R2303" t="str">
        <f t="shared" si="430"/>
        <v>Strike/Disruption (Vardah cyclone in Chennai)</v>
      </c>
    </row>
    <row r="2304" spans="1:18" x14ac:dyDescent="0.35">
      <c r="A2304">
        <v>1928</v>
      </c>
      <c r="B2304" t="s">
        <v>8</v>
      </c>
      <c r="C2304">
        <f t="shared" si="420"/>
        <v>241</v>
      </c>
      <c r="D2304">
        <v>241</v>
      </c>
      <c r="E2304" t="s">
        <v>7</v>
      </c>
      <c r="F2304" s="1">
        <v>42711.463888888888</v>
      </c>
      <c r="G2304" s="1">
        <v>42711.48541666667</v>
      </c>
      <c r="H2304">
        <f t="shared" si="421"/>
        <v>11</v>
      </c>
      <c r="I2304" t="str">
        <f t="shared" si="422"/>
        <v>Wednesday</v>
      </c>
      <c r="J2304">
        <f t="shared" si="423"/>
        <v>31.000000006752089</v>
      </c>
      <c r="K2304" s="1">
        <f t="shared" si="424"/>
        <v>42711.48541666667</v>
      </c>
      <c r="L2304" t="str">
        <f t="shared" si="425"/>
        <v>Trip Completed</v>
      </c>
      <c r="M2304" t="str">
        <f t="shared" si="426"/>
        <v>City</v>
      </c>
      <c r="N2304" s="1">
        <f t="shared" si="431"/>
        <v>42711</v>
      </c>
      <c r="O2304" t="str">
        <f t="shared" si="427"/>
        <v>07-Dec-2016 → 07-Dec-2016</v>
      </c>
      <c r="P2304" t="str">
        <f t="shared" si="428"/>
        <v>07-Dec-2016</v>
      </c>
      <c r="Q2304" s="2">
        <f t="shared" si="429"/>
        <v>42711</v>
      </c>
      <c r="R2304" t="str">
        <f t="shared" si="430"/>
        <v>Strike/Disruption (Vardah cyclone in Chennai)</v>
      </c>
    </row>
    <row r="2305" spans="1:18" x14ac:dyDescent="0.35">
      <c r="A2305">
        <v>2195</v>
      </c>
      <c r="B2305" t="s">
        <v>6</v>
      </c>
      <c r="C2305">
        <f t="shared" si="420"/>
        <v>241</v>
      </c>
      <c r="D2305">
        <v>241</v>
      </c>
      <c r="E2305" t="s">
        <v>7</v>
      </c>
      <c r="F2305" s="1">
        <v>42711.738888888889</v>
      </c>
      <c r="G2305" s="1">
        <v>42711.779166666667</v>
      </c>
      <c r="H2305">
        <f t="shared" si="421"/>
        <v>17</v>
      </c>
      <c r="I2305" t="str">
        <f t="shared" si="422"/>
        <v>Wednesday</v>
      </c>
      <c r="J2305">
        <f t="shared" si="423"/>
        <v>58.000000000465661</v>
      </c>
      <c r="K2305" s="1">
        <f t="shared" si="424"/>
        <v>42711.779166666667</v>
      </c>
      <c r="L2305" t="str">
        <f t="shared" si="425"/>
        <v>Trip Completed</v>
      </c>
      <c r="M2305" t="str">
        <f t="shared" si="426"/>
        <v>Airport</v>
      </c>
      <c r="N2305" s="1">
        <f t="shared" si="431"/>
        <v>42711</v>
      </c>
      <c r="O2305" t="str">
        <f t="shared" si="427"/>
        <v>07-Dec-2016 → 07-Dec-2016</v>
      </c>
      <c r="P2305" t="str">
        <f t="shared" si="428"/>
        <v>07-Dec-2016</v>
      </c>
      <c r="Q2305" s="2">
        <f t="shared" si="429"/>
        <v>42711</v>
      </c>
      <c r="R2305" t="str">
        <f t="shared" si="430"/>
        <v>Strike/Disruption (Vardah cyclone in Chennai)</v>
      </c>
    </row>
    <row r="2306" spans="1:18" x14ac:dyDescent="0.35">
      <c r="A2306">
        <v>4005</v>
      </c>
      <c r="B2306" t="s">
        <v>6</v>
      </c>
      <c r="C2306">
        <f t="shared" ref="C2306:C2369" si="432">IF(ISNUMBER(D2306), D2306, "Unavailable")</f>
        <v>241</v>
      </c>
      <c r="D2306">
        <v>241</v>
      </c>
      <c r="E2306" t="s">
        <v>7</v>
      </c>
      <c r="F2306" s="1">
        <v>42564.989432870374</v>
      </c>
      <c r="G2306" s="1">
        <v>42565.033564814818</v>
      </c>
      <c r="H2306">
        <f t="shared" si="421"/>
        <v>23</v>
      </c>
      <c r="I2306" t="str">
        <f t="shared" si="422"/>
        <v>Wednesday</v>
      </c>
      <c r="J2306">
        <f t="shared" si="423"/>
        <v>63.549999998649582</v>
      </c>
      <c r="K2306" s="1">
        <f t="shared" si="424"/>
        <v>42565.033564814818</v>
      </c>
      <c r="L2306" t="str">
        <f t="shared" si="425"/>
        <v>Trip Completed</v>
      </c>
      <c r="M2306" t="str">
        <f t="shared" si="426"/>
        <v>Airport</v>
      </c>
      <c r="N2306" s="1">
        <f t="shared" si="431"/>
        <v>42564</v>
      </c>
      <c r="O2306" t="str">
        <f t="shared" si="427"/>
        <v>13-Jul-2016 → 14-Jul-2016</v>
      </c>
      <c r="P2306" t="str">
        <f t="shared" si="428"/>
        <v>13-Jul-2016</v>
      </c>
      <c r="Q2306" s="2">
        <f t="shared" si="429"/>
        <v>42564</v>
      </c>
      <c r="R2306" t="str">
        <f t="shared" si="430"/>
        <v>Normal</v>
      </c>
    </row>
    <row r="2307" spans="1:18" x14ac:dyDescent="0.35">
      <c r="A2307">
        <v>4759</v>
      </c>
      <c r="B2307" t="s">
        <v>6</v>
      </c>
      <c r="C2307">
        <f t="shared" si="432"/>
        <v>241</v>
      </c>
      <c r="D2307">
        <v>241</v>
      </c>
      <c r="E2307" t="s">
        <v>7</v>
      </c>
      <c r="F2307" s="1">
        <v>42565.641562500001</v>
      </c>
      <c r="G2307" s="1">
        <v>42565.683240740742</v>
      </c>
      <c r="H2307">
        <f t="shared" ref="H2307:H2370" si="433">HOUR(F2307)</f>
        <v>15</v>
      </c>
      <c r="I2307" t="str">
        <f t="shared" ref="I2307:I2370" si="434">TEXT(F2307, "dddd")</f>
        <v>Thursday</v>
      </c>
      <c r="J2307">
        <f t="shared" ref="J2307:J2370" si="435">(G2307 - F2307) * 1440</f>
        <v>60.01666666707024</v>
      </c>
      <c r="K2307" s="1">
        <f t="shared" ref="K2307:K2370" si="436">IF(TRIM(E2307)="Trip Completed", G2307, "Unavailable")</f>
        <v>42565.683240740742</v>
      </c>
      <c r="L2307" t="str">
        <f t="shared" ref="L2307:L2370" si="437">PROPER(TRIM(E2307))</f>
        <v>Trip Completed</v>
      </c>
      <c r="M2307" t="str">
        <f t="shared" ref="M2307:M2370" si="438">PROPER(TRIM(B2307))</f>
        <v>Airport</v>
      </c>
      <c r="N2307" s="1">
        <f t="shared" si="431"/>
        <v>42565</v>
      </c>
      <c r="O2307" t="str">
        <f t="shared" ref="O2307:O2370" si="439">TEXT(F2307,"dd-mmm-yyyy") &amp; " → " &amp; IF(G2307="", "", TEXT(G2307,"dd-mmm-yyyy"))</f>
        <v>14-Jul-2016 → 14-Jul-2016</v>
      </c>
      <c r="P2307" t="str">
        <f t="shared" ref="P2307:P2370" si="440">LEFT(O2307, FIND("→", O2307)-2)</f>
        <v>14-Jul-2016</v>
      </c>
      <c r="Q2307" s="2">
        <f t="shared" ref="Q2307:Q2370" si="441">DATEVALUE(LEFT(O2307, FIND("→", O2307)-2))</f>
        <v>42565</v>
      </c>
      <c r="R2307" t="str">
        <f t="shared" ref="R2307:R2370" si="442">IF(Q2307=DATE(2016,11,7),"Holiday", IF(Q2307=DATE(2016,12,7),"Strike/Disruption (Vardah cyclone in Chennai)","Normal"))</f>
        <v>Normal</v>
      </c>
    </row>
    <row r="2308" spans="1:18" x14ac:dyDescent="0.35">
      <c r="A2308">
        <v>4933</v>
      </c>
      <c r="B2308" t="s">
        <v>8</v>
      </c>
      <c r="C2308">
        <f t="shared" si="432"/>
        <v>241</v>
      </c>
      <c r="D2308">
        <v>241</v>
      </c>
      <c r="E2308" t="s">
        <v>7</v>
      </c>
      <c r="F2308" s="1">
        <v>42565.764236111114</v>
      </c>
      <c r="G2308" s="1">
        <v>42565.809884259259</v>
      </c>
      <c r="H2308">
        <f t="shared" si="433"/>
        <v>18</v>
      </c>
      <c r="I2308" t="str">
        <f t="shared" si="434"/>
        <v>Thursday</v>
      </c>
      <c r="J2308">
        <f t="shared" si="435"/>
        <v>65.733333328971639</v>
      </c>
      <c r="K2308" s="1">
        <f t="shared" si="436"/>
        <v>42565.809884259259</v>
      </c>
      <c r="L2308" t="str">
        <f t="shared" si="437"/>
        <v>Trip Completed</v>
      </c>
      <c r="M2308" t="str">
        <f t="shared" si="438"/>
        <v>City</v>
      </c>
      <c r="N2308" s="1">
        <f t="shared" ref="N2308:N2371" si="443">INT(F2308)</f>
        <v>42565</v>
      </c>
      <c r="O2308" t="str">
        <f t="shared" si="439"/>
        <v>14-Jul-2016 → 14-Jul-2016</v>
      </c>
      <c r="P2308" t="str">
        <f t="shared" si="440"/>
        <v>14-Jul-2016</v>
      </c>
      <c r="Q2308" s="2">
        <f t="shared" si="441"/>
        <v>42565</v>
      </c>
      <c r="R2308" t="str">
        <f t="shared" si="442"/>
        <v>Normal</v>
      </c>
    </row>
    <row r="2309" spans="1:18" x14ac:dyDescent="0.35">
      <c r="A2309">
        <v>648</v>
      </c>
      <c r="B2309" t="s">
        <v>8</v>
      </c>
      <c r="C2309">
        <f t="shared" si="432"/>
        <v>242</v>
      </c>
      <c r="D2309">
        <v>242</v>
      </c>
      <c r="E2309" t="s">
        <v>7</v>
      </c>
      <c r="F2309" s="1">
        <v>42681.52847222222</v>
      </c>
      <c r="G2309" s="1">
        <v>42681.5625</v>
      </c>
      <c r="H2309">
        <f t="shared" si="433"/>
        <v>12</v>
      </c>
      <c r="I2309" t="str">
        <f t="shared" si="434"/>
        <v>Monday</v>
      </c>
      <c r="J2309">
        <f t="shared" si="435"/>
        <v>49.000000002561137</v>
      </c>
      <c r="K2309" s="1">
        <f t="shared" si="436"/>
        <v>42681.5625</v>
      </c>
      <c r="L2309" t="str">
        <f t="shared" si="437"/>
        <v>Trip Completed</v>
      </c>
      <c r="M2309" t="str">
        <f t="shared" si="438"/>
        <v>City</v>
      </c>
      <c r="N2309" s="1">
        <f t="shared" si="443"/>
        <v>42681</v>
      </c>
      <c r="O2309" t="str">
        <f t="shared" si="439"/>
        <v>07-Nov-2016 → 07-Nov-2016</v>
      </c>
      <c r="P2309" t="str">
        <f t="shared" si="440"/>
        <v>07-Nov-2016</v>
      </c>
      <c r="Q2309" s="2">
        <f t="shared" si="441"/>
        <v>42681</v>
      </c>
      <c r="R2309" t="str">
        <f t="shared" si="442"/>
        <v>Holiday</v>
      </c>
    </row>
    <row r="2310" spans="1:18" x14ac:dyDescent="0.35">
      <c r="A2310">
        <v>1171</v>
      </c>
      <c r="B2310" t="s">
        <v>8</v>
      </c>
      <c r="C2310">
        <f t="shared" si="432"/>
        <v>242</v>
      </c>
      <c r="D2310">
        <v>242</v>
      </c>
      <c r="E2310" t="s">
        <v>7</v>
      </c>
      <c r="F2310" s="1">
        <v>42681.867361111108</v>
      </c>
      <c r="G2310" s="1">
        <v>42681.908333333333</v>
      </c>
      <c r="H2310">
        <f t="shared" si="433"/>
        <v>20</v>
      </c>
      <c r="I2310" t="str">
        <f t="shared" si="434"/>
        <v>Monday</v>
      </c>
      <c r="J2310">
        <f t="shared" si="435"/>
        <v>59.00000000372529</v>
      </c>
      <c r="K2310" s="1">
        <f t="shared" si="436"/>
        <v>42681.908333333333</v>
      </c>
      <c r="L2310" t="str">
        <f t="shared" si="437"/>
        <v>Trip Completed</v>
      </c>
      <c r="M2310" t="str">
        <f t="shared" si="438"/>
        <v>City</v>
      </c>
      <c r="N2310" s="1">
        <f t="shared" si="443"/>
        <v>42681</v>
      </c>
      <c r="O2310" t="str">
        <f t="shared" si="439"/>
        <v>07-Nov-2016 → 07-Nov-2016</v>
      </c>
      <c r="P2310" t="str">
        <f t="shared" si="440"/>
        <v>07-Nov-2016</v>
      </c>
      <c r="Q2310" s="2">
        <f t="shared" si="441"/>
        <v>42681</v>
      </c>
      <c r="R2310" t="str">
        <f t="shared" si="442"/>
        <v>Holiday</v>
      </c>
    </row>
    <row r="2311" spans="1:18" x14ac:dyDescent="0.35">
      <c r="A2311">
        <v>1354</v>
      </c>
      <c r="B2311" t="s">
        <v>8</v>
      </c>
      <c r="C2311">
        <f t="shared" si="432"/>
        <v>242</v>
      </c>
      <c r="D2311">
        <v>242</v>
      </c>
      <c r="E2311" t="s">
        <v>7</v>
      </c>
      <c r="F2311" s="1">
        <v>42681.989583333336</v>
      </c>
      <c r="G2311" s="1">
        <v>42711.036111111112</v>
      </c>
      <c r="H2311">
        <f t="shared" si="433"/>
        <v>23</v>
      </c>
      <c r="I2311" t="str">
        <f t="shared" si="434"/>
        <v>Monday</v>
      </c>
      <c r="J2311">
        <f t="shared" si="435"/>
        <v>41826.99999999837</v>
      </c>
      <c r="K2311" s="1">
        <f t="shared" si="436"/>
        <v>42711.036111111112</v>
      </c>
      <c r="L2311" t="str">
        <f t="shared" si="437"/>
        <v>Trip Completed</v>
      </c>
      <c r="M2311" t="str">
        <f t="shared" si="438"/>
        <v>City</v>
      </c>
      <c r="N2311" s="1">
        <f t="shared" si="443"/>
        <v>42681</v>
      </c>
      <c r="O2311" t="str">
        <f t="shared" si="439"/>
        <v>07-Nov-2016 → 07-Dec-2016</v>
      </c>
      <c r="P2311" t="str">
        <f t="shared" si="440"/>
        <v>07-Nov-2016</v>
      </c>
      <c r="Q2311" s="2">
        <f t="shared" si="441"/>
        <v>42681</v>
      </c>
      <c r="R2311" t="str">
        <f t="shared" si="442"/>
        <v>Holiday</v>
      </c>
    </row>
    <row r="2312" spans="1:18" x14ac:dyDescent="0.35">
      <c r="A2312">
        <v>1901</v>
      </c>
      <c r="B2312" t="s">
        <v>6</v>
      </c>
      <c r="C2312">
        <f t="shared" si="432"/>
        <v>242</v>
      </c>
      <c r="D2312">
        <v>242</v>
      </c>
      <c r="E2312" t="s">
        <v>7</v>
      </c>
      <c r="F2312" s="1">
        <v>42711.436805555553</v>
      </c>
      <c r="G2312" s="1">
        <v>42711.481944444444</v>
      </c>
      <c r="H2312">
        <f t="shared" si="433"/>
        <v>10</v>
      </c>
      <c r="I2312" t="str">
        <f t="shared" si="434"/>
        <v>Wednesday</v>
      </c>
      <c r="J2312">
        <f t="shared" si="435"/>
        <v>65.000000002328306</v>
      </c>
      <c r="K2312" s="1">
        <f t="shared" si="436"/>
        <v>42711.481944444444</v>
      </c>
      <c r="L2312" t="str">
        <f t="shared" si="437"/>
        <v>Trip Completed</v>
      </c>
      <c r="M2312" t="str">
        <f t="shared" si="438"/>
        <v>Airport</v>
      </c>
      <c r="N2312" s="1">
        <f t="shared" si="443"/>
        <v>42711</v>
      </c>
      <c r="O2312" t="str">
        <f t="shared" si="439"/>
        <v>07-Dec-2016 → 07-Dec-2016</v>
      </c>
      <c r="P2312" t="str">
        <f t="shared" si="440"/>
        <v>07-Dec-2016</v>
      </c>
      <c r="Q2312" s="2">
        <f t="shared" si="441"/>
        <v>42711</v>
      </c>
      <c r="R2312" t="str">
        <f t="shared" si="442"/>
        <v>Strike/Disruption (Vardah cyclone in Chennai)</v>
      </c>
    </row>
    <row r="2313" spans="1:18" x14ac:dyDescent="0.35">
      <c r="A2313">
        <v>2181</v>
      </c>
      <c r="B2313" t="s">
        <v>6</v>
      </c>
      <c r="C2313">
        <f t="shared" si="432"/>
        <v>242</v>
      </c>
      <c r="D2313">
        <v>242</v>
      </c>
      <c r="E2313" t="s">
        <v>7</v>
      </c>
      <c r="F2313" s="1">
        <v>42711.73541666667</v>
      </c>
      <c r="G2313" s="1">
        <v>42711.769444444442</v>
      </c>
      <c r="H2313">
        <f t="shared" si="433"/>
        <v>17</v>
      </c>
      <c r="I2313" t="str">
        <f t="shared" si="434"/>
        <v>Wednesday</v>
      </c>
      <c r="J2313">
        <f t="shared" si="435"/>
        <v>48.999999992083758</v>
      </c>
      <c r="K2313" s="1">
        <f t="shared" si="436"/>
        <v>42711.769444444442</v>
      </c>
      <c r="L2313" t="str">
        <f t="shared" si="437"/>
        <v>Trip Completed</v>
      </c>
      <c r="M2313" t="str">
        <f t="shared" si="438"/>
        <v>Airport</v>
      </c>
      <c r="N2313" s="1">
        <f t="shared" si="443"/>
        <v>42711</v>
      </c>
      <c r="O2313" t="str">
        <f t="shared" si="439"/>
        <v>07-Dec-2016 → 07-Dec-2016</v>
      </c>
      <c r="P2313" t="str">
        <f t="shared" si="440"/>
        <v>07-Dec-2016</v>
      </c>
      <c r="Q2313" s="2">
        <f t="shared" si="441"/>
        <v>42711</v>
      </c>
      <c r="R2313" t="str">
        <f t="shared" si="442"/>
        <v>Strike/Disruption (Vardah cyclone in Chennai)</v>
      </c>
    </row>
    <row r="2314" spans="1:18" x14ac:dyDescent="0.35">
      <c r="A2314">
        <v>3051</v>
      </c>
      <c r="B2314" t="s">
        <v>8</v>
      </c>
      <c r="C2314">
        <f t="shared" si="432"/>
        <v>242</v>
      </c>
      <c r="D2314">
        <v>242</v>
      </c>
      <c r="E2314" t="s">
        <v>7</v>
      </c>
      <c r="F2314" s="1">
        <v>42564.320914351854</v>
      </c>
      <c r="G2314" s="1">
        <v>42564.361886574072</v>
      </c>
      <c r="H2314">
        <f t="shared" si="433"/>
        <v>7</v>
      </c>
      <c r="I2314" t="str">
        <f t="shared" si="434"/>
        <v>Wednesday</v>
      </c>
      <c r="J2314">
        <f t="shared" si="435"/>
        <v>58.999999993247911</v>
      </c>
      <c r="K2314" s="1">
        <f t="shared" si="436"/>
        <v>42564.361886574072</v>
      </c>
      <c r="L2314" t="str">
        <f t="shared" si="437"/>
        <v>Trip Completed</v>
      </c>
      <c r="M2314" t="str">
        <f t="shared" si="438"/>
        <v>City</v>
      </c>
      <c r="N2314" s="1">
        <f t="shared" si="443"/>
        <v>42564</v>
      </c>
      <c r="O2314" t="str">
        <f t="shared" si="439"/>
        <v>13-Jul-2016 → 13-Jul-2016</v>
      </c>
      <c r="P2314" t="str">
        <f t="shared" si="440"/>
        <v>13-Jul-2016</v>
      </c>
      <c r="Q2314" s="2">
        <f t="shared" si="441"/>
        <v>42564</v>
      </c>
      <c r="R2314" t="str">
        <f t="shared" si="442"/>
        <v>Normal</v>
      </c>
    </row>
    <row r="2315" spans="1:18" x14ac:dyDescent="0.35">
      <c r="A2315">
        <v>3203</v>
      </c>
      <c r="B2315" t="s">
        <v>6</v>
      </c>
      <c r="C2315">
        <f t="shared" si="432"/>
        <v>242</v>
      </c>
      <c r="D2315">
        <v>242</v>
      </c>
      <c r="E2315" t="s">
        <v>7</v>
      </c>
      <c r="F2315" s="1">
        <v>42564.407881944448</v>
      </c>
      <c r="G2315" s="1">
        <v>42564.422592592593</v>
      </c>
      <c r="H2315">
        <f t="shared" si="433"/>
        <v>9</v>
      </c>
      <c r="I2315" t="str">
        <f t="shared" si="434"/>
        <v>Wednesday</v>
      </c>
      <c r="J2315">
        <f t="shared" si="435"/>
        <v>21.183333329390734</v>
      </c>
      <c r="K2315" s="1">
        <f t="shared" si="436"/>
        <v>42564.422592592593</v>
      </c>
      <c r="L2315" t="str">
        <f t="shared" si="437"/>
        <v>Trip Completed</v>
      </c>
      <c r="M2315" t="str">
        <f t="shared" si="438"/>
        <v>Airport</v>
      </c>
      <c r="N2315" s="1">
        <f t="shared" si="443"/>
        <v>42564</v>
      </c>
      <c r="O2315" t="str">
        <f t="shared" si="439"/>
        <v>13-Jul-2016 → 13-Jul-2016</v>
      </c>
      <c r="P2315" t="str">
        <f t="shared" si="440"/>
        <v>13-Jul-2016</v>
      </c>
      <c r="Q2315" s="2">
        <f t="shared" si="441"/>
        <v>42564</v>
      </c>
      <c r="R2315" t="str">
        <f t="shared" si="442"/>
        <v>Normal</v>
      </c>
    </row>
    <row r="2316" spans="1:18" x14ac:dyDescent="0.35">
      <c r="A2316">
        <v>3843</v>
      </c>
      <c r="B2316" t="s">
        <v>8</v>
      </c>
      <c r="C2316">
        <f t="shared" si="432"/>
        <v>242</v>
      </c>
      <c r="D2316">
        <v>242</v>
      </c>
      <c r="E2316" t="s">
        <v>7</v>
      </c>
      <c r="F2316" s="1">
        <v>42564.890590277777</v>
      </c>
      <c r="G2316" s="1">
        <v>42564.927384259259</v>
      </c>
      <c r="H2316">
        <f t="shared" si="433"/>
        <v>21</v>
      </c>
      <c r="I2316" t="str">
        <f t="shared" si="434"/>
        <v>Wednesday</v>
      </c>
      <c r="J2316">
        <f t="shared" si="435"/>
        <v>52.983333334559575</v>
      </c>
      <c r="K2316" s="1">
        <f t="shared" si="436"/>
        <v>42564.927384259259</v>
      </c>
      <c r="L2316" t="str">
        <f t="shared" si="437"/>
        <v>Trip Completed</v>
      </c>
      <c r="M2316" t="str">
        <f t="shared" si="438"/>
        <v>City</v>
      </c>
      <c r="N2316" s="1">
        <f t="shared" si="443"/>
        <v>42564</v>
      </c>
      <c r="O2316" t="str">
        <f t="shared" si="439"/>
        <v>13-Jul-2016 → 13-Jul-2016</v>
      </c>
      <c r="P2316" t="str">
        <f t="shared" si="440"/>
        <v>13-Jul-2016</v>
      </c>
      <c r="Q2316" s="2">
        <f t="shared" si="441"/>
        <v>42564</v>
      </c>
      <c r="R2316" t="str">
        <f t="shared" si="442"/>
        <v>Normal</v>
      </c>
    </row>
    <row r="2317" spans="1:18" x14ac:dyDescent="0.35">
      <c r="A2317">
        <v>5698</v>
      </c>
      <c r="B2317" t="s">
        <v>6</v>
      </c>
      <c r="C2317">
        <f t="shared" si="432"/>
        <v>242</v>
      </c>
      <c r="D2317">
        <v>242</v>
      </c>
      <c r="E2317" t="s">
        <v>7</v>
      </c>
      <c r="F2317" s="1">
        <v>42566.313738425924</v>
      </c>
      <c r="G2317" s="1">
        <v>42566.36383101852</v>
      </c>
      <c r="H2317">
        <f t="shared" si="433"/>
        <v>7</v>
      </c>
      <c r="I2317" t="str">
        <f t="shared" si="434"/>
        <v>Friday</v>
      </c>
      <c r="J2317">
        <f t="shared" si="435"/>
        <v>72.13333333726041</v>
      </c>
      <c r="K2317" s="1">
        <f t="shared" si="436"/>
        <v>42566.36383101852</v>
      </c>
      <c r="L2317" t="str">
        <f t="shared" si="437"/>
        <v>Trip Completed</v>
      </c>
      <c r="M2317" t="str">
        <f t="shared" si="438"/>
        <v>Airport</v>
      </c>
      <c r="N2317" s="1">
        <f t="shared" si="443"/>
        <v>42566</v>
      </c>
      <c r="O2317" t="str">
        <f t="shared" si="439"/>
        <v>15-Jul-2016 → 15-Jul-2016</v>
      </c>
      <c r="P2317" t="str">
        <f t="shared" si="440"/>
        <v>15-Jul-2016</v>
      </c>
      <c r="Q2317" s="2">
        <f t="shared" si="441"/>
        <v>42566</v>
      </c>
      <c r="R2317" t="str">
        <f t="shared" si="442"/>
        <v>Normal</v>
      </c>
    </row>
    <row r="2318" spans="1:18" x14ac:dyDescent="0.35">
      <c r="A2318">
        <v>6653</v>
      </c>
      <c r="B2318" t="s">
        <v>8</v>
      </c>
      <c r="C2318">
        <f t="shared" si="432"/>
        <v>242</v>
      </c>
      <c r="D2318">
        <v>242</v>
      </c>
      <c r="E2318" t="s">
        <v>7</v>
      </c>
      <c r="F2318" s="1">
        <v>42566.925821759258</v>
      </c>
      <c r="G2318" s="1">
        <v>42566.967916666668</v>
      </c>
      <c r="H2318">
        <f t="shared" si="433"/>
        <v>22</v>
      </c>
      <c r="I2318" t="str">
        <f t="shared" si="434"/>
        <v>Friday</v>
      </c>
      <c r="J2318">
        <f t="shared" si="435"/>
        <v>60.616666671121493</v>
      </c>
      <c r="K2318" s="1">
        <f t="shared" si="436"/>
        <v>42566.967916666668</v>
      </c>
      <c r="L2318" t="str">
        <f t="shared" si="437"/>
        <v>Trip Completed</v>
      </c>
      <c r="M2318" t="str">
        <f t="shared" si="438"/>
        <v>City</v>
      </c>
      <c r="N2318" s="1">
        <f t="shared" si="443"/>
        <v>42566</v>
      </c>
      <c r="O2318" t="str">
        <f t="shared" si="439"/>
        <v>15-Jul-2016 → 15-Jul-2016</v>
      </c>
      <c r="P2318" t="str">
        <f t="shared" si="440"/>
        <v>15-Jul-2016</v>
      </c>
      <c r="Q2318" s="2">
        <f t="shared" si="441"/>
        <v>42566</v>
      </c>
      <c r="R2318" t="str">
        <f t="shared" si="442"/>
        <v>Normal</v>
      </c>
    </row>
    <row r="2319" spans="1:18" x14ac:dyDescent="0.35">
      <c r="A2319">
        <v>271</v>
      </c>
      <c r="B2319" t="s">
        <v>6</v>
      </c>
      <c r="C2319">
        <f t="shared" si="432"/>
        <v>243</v>
      </c>
      <c r="D2319">
        <v>243</v>
      </c>
      <c r="E2319" t="s">
        <v>7</v>
      </c>
      <c r="F2319" s="1">
        <v>42681.286805555559</v>
      </c>
      <c r="G2319" s="1">
        <v>42681.313194444447</v>
      </c>
      <c r="H2319">
        <f t="shared" si="433"/>
        <v>6</v>
      </c>
      <c r="I2319" t="str">
        <f t="shared" si="434"/>
        <v>Monday</v>
      </c>
      <c r="J2319">
        <f t="shared" si="435"/>
        <v>37.999999998137355</v>
      </c>
      <c r="K2319" s="1">
        <f t="shared" si="436"/>
        <v>42681.313194444447</v>
      </c>
      <c r="L2319" t="str">
        <f t="shared" si="437"/>
        <v>Trip Completed</v>
      </c>
      <c r="M2319" t="str">
        <f t="shared" si="438"/>
        <v>Airport</v>
      </c>
      <c r="N2319" s="1">
        <f t="shared" si="443"/>
        <v>42681</v>
      </c>
      <c r="O2319" t="str">
        <f t="shared" si="439"/>
        <v>07-Nov-2016 → 07-Nov-2016</v>
      </c>
      <c r="P2319" t="str">
        <f t="shared" si="440"/>
        <v>07-Nov-2016</v>
      </c>
      <c r="Q2319" s="2">
        <f t="shared" si="441"/>
        <v>42681</v>
      </c>
      <c r="R2319" t="str">
        <f t="shared" si="442"/>
        <v>Holiday</v>
      </c>
    </row>
    <row r="2320" spans="1:18" x14ac:dyDescent="0.35">
      <c r="A2320">
        <v>1238</v>
      </c>
      <c r="B2320" t="s">
        <v>8</v>
      </c>
      <c r="C2320">
        <f t="shared" si="432"/>
        <v>243</v>
      </c>
      <c r="D2320">
        <v>243</v>
      </c>
      <c r="E2320" t="s">
        <v>7</v>
      </c>
      <c r="F2320" s="1">
        <v>42681.904861111114</v>
      </c>
      <c r="G2320" s="1">
        <v>42681.95416666667</v>
      </c>
      <c r="H2320">
        <f t="shared" si="433"/>
        <v>21</v>
      </c>
      <c r="I2320" t="str">
        <f t="shared" si="434"/>
        <v>Monday</v>
      </c>
      <c r="J2320">
        <f t="shared" si="435"/>
        <v>71.000000000931323</v>
      </c>
      <c r="K2320" s="1">
        <f t="shared" si="436"/>
        <v>42681.95416666667</v>
      </c>
      <c r="L2320" t="str">
        <f t="shared" si="437"/>
        <v>Trip Completed</v>
      </c>
      <c r="M2320" t="str">
        <f t="shared" si="438"/>
        <v>City</v>
      </c>
      <c r="N2320" s="1">
        <f t="shared" si="443"/>
        <v>42681</v>
      </c>
      <c r="O2320" t="str">
        <f t="shared" si="439"/>
        <v>07-Nov-2016 → 07-Nov-2016</v>
      </c>
      <c r="P2320" t="str">
        <f t="shared" si="440"/>
        <v>07-Nov-2016</v>
      </c>
      <c r="Q2320" s="2">
        <f t="shared" si="441"/>
        <v>42681</v>
      </c>
      <c r="R2320" t="str">
        <f t="shared" si="442"/>
        <v>Holiday</v>
      </c>
    </row>
    <row r="2321" spans="1:18" x14ac:dyDescent="0.35">
      <c r="A2321">
        <v>1802</v>
      </c>
      <c r="B2321" t="s">
        <v>6</v>
      </c>
      <c r="C2321">
        <f t="shared" si="432"/>
        <v>243</v>
      </c>
      <c r="D2321">
        <v>243</v>
      </c>
      <c r="E2321" t="s">
        <v>7</v>
      </c>
      <c r="F2321" s="1">
        <v>42711.382638888892</v>
      </c>
      <c r="G2321" s="1">
        <v>42711.434027777781</v>
      </c>
      <c r="H2321">
        <f t="shared" si="433"/>
        <v>9</v>
      </c>
      <c r="I2321" t="str">
        <f t="shared" si="434"/>
        <v>Wednesday</v>
      </c>
      <c r="J2321">
        <f t="shared" si="435"/>
        <v>74.000000000232831</v>
      </c>
      <c r="K2321" s="1">
        <f t="shared" si="436"/>
        <v>42711.434027777781</v>
      </c>
      <c r="L2321" t="str">
        <f t="shared" si="437"/>
        <v>Trip Completed</v>
      </c>
      <c r="M2321" t="str">
        <f t="shared" si="438"/>
        <v>Airport</v>
      </c>
      <c r="N2321" s="1">
        <f t="shared" si="443"/>
        <v>42711</v>
      </c>
      <c r="O2321" t="str">
        <f t="shared" si="439"/>
        <v>07-Dec-2016 → 07-Dec-2016</v>
      </c>
      <c r="P2321" t="str">
        <f t="shared" si="440"/>
        <v>07-Dec-2016</v>
      </c>
      <c r="Q2321" s="2">
        <f t="shared" si="441"/>
        <v>42711</v>
      </c>
      <c r="R2321" t="str">
        <f t="shared" si="442"/>
        <v>Strike/Disruption (Vardah cyclone in Chennai)</v>
      </c>
    </row>
    <row r="2322" spans="1:18" x14ac:dyDescent="0.35">
      <c r="A2322">
        <v>3145</v>
      </c>
      <c r="B2322" t="s">
        <v>6</v>
      </c>
      <c r="C2322">
        <f t="shared" si="432"/>
        <v>243</v>
      </c>
      <c r="D2322">
        <v>243</v>
      </c>
      <c r="E2322" t="s">
        <v>7</v>
      </c>
      <c r="F2322" s="1">
        <v>42564.371689814812</v>
      </c>
      <c r="G2322" s="1">
        <v>42564.397951388892</v>
      </c>
      <c r="H2322">
        <f t="shared" si="433"/>
        <v>8</v>
      </c>
      <c r="I2322" t="str">
        <f t="shared" si="434"/>
        <v>Wednesday</v>
      </c>
      <c r="J2322">
        <f t="shared" si="435"/>
        <v>37.816666674334556</v>
      </c>
      <c r="K2322" s="1">
        <f t="shared" si="436"/>
        <v>42564.397951388892</v>
      </c>
      <c r="L2322" t="str">
        <f t="shared" si="437"/>
        <v>Trip Completed</v>
      </c>
      <c r="M2322" t="str">
        <f t="shared" si="438"/>
        <v>Airport</v>
      </c>
      <c r="N2322" s="1">
        <f t="shared" si="443"/>
        <v>42564</v>
      </c>
      <c r="O2322" t="str">
        <f t="shared" si="439"/>
        <v>13-Jul-2016 → 13-Jul-2016</v>
      </c>
      <c r="P2322" t="str">
        <f t="shared" si="440"/>
        <v>13-Jul-2016</v>
      </c>
      <c r="Q2322" s="2">
        <f t="shared" si="441"/>
        <v>42564</v>
      </c>
      <c r="R2322" t="str">
        <f t="shared" si="442"/>
        <v>Normal</v>
      </c>
    </row>
    <row r="2323" spans="1:18" x14ac:dyDescent="0.35">
      <c r="A2323">
        <v>3336</v>
      </c>
      <c r="B2323" t="s">
        <v>6</v>
      </c>
      <c r="C2323">
        <f t="shared" si="432"/>
        <v>243</v>
      </c>
      <c r="D2323">
        <v>243</v>
      </c>
      <c r="E2323" t="s">
        <v>7</v>
      </c>
      <c r="F2323" s="1">
        <v>42564.525949074072</v>
      </c>
      <c r="G2323" s="1">
        <v>42564.558425925927</v>
      </c>
      <c r="H2323">
        <f t="shared" si="433"/>
        <v>12</v>
      </c>
      <c r="I2323" t="str">
        <f t="shared" si="434"/>
        <v>Wednesday</v>
      </c>
      <c r="J2323">
        <f t="shared" si="435"/>
        <v>46.766666671028361</v>
      </c>
      <c r="K2323" s="1">
        <f t="shared" si="436"/>
        <v>42564.558425925927</v>
      </c>
      <c r="L2323" t="str">
        <f t="shared" si="437"/>
        <v>Trip Completed</v>
      </c>
      <c r="M2323" t="str">
        <f t="shared" si="438"/>
        <v>Airport</v>
      </c>
      <c r="N2323" s="1">
        <f t="shared" si="443"/>
        <v>42564</v>
      </c>
      <c r="O2323" t="str">
        <f t="shared" si="439"/>
        <v>13-Jul-2016 → 13-Jul-2016</v>
      </c>
      <c r="P2323" t="str">
        <f t="shared" si="440"/>
        <v>13-Jul-2016</v>
      </c>
      <c r="Q2323" s="2">
        <f t="shared" si="441"/>
        <v>42564</v>
      </c>
      <c r="R2323" t="str">
        <f t="shared" si="442"/>
        <v>Normal</v>
      </c>
    </row>
    <row r="2324" spans="1:18" x14ac:dyDescent="0.35">
      <c r="A2324">
        <v>3506</v>
      </c>
      <c r="B2324" t="s">
        <v>6</v>
      </c>
      <c r="C2324">
        <f t="shared" si="432"/>
        <v>243</v>
      </c>
      <c r="D2324">
        <v>243</v>
      </c>
      <c r="E2324" t="s">
        <v>7</v>
      </c>
      <c r="F2324" s="1">
        <v>42564.733425925922</v>
      </c>
      <c r="G2324" s="1">
        <v>42564.784722222219</v>
      </c>
      <c r="H2324">
        <f t="shared" si="433"/>
        <v>17</v>
      </c>
      <c r="I2324" t="str">
        <f t="shared" si="434"/>
        <v>Wednesday</v>
      </c>
      <c r="J2324">
        <f t="shared" si="435"/>
        <v>73.866666667163372</v>
      </c>
      <c r="K2324" s="1">
        <f t="shared" si="436"/>
        <v>42564.784722222219</v>
      </c>
      <c r="L2324" t="str">
        <f t="shared" si="437"/>
        <v>Trip Completed</v>
      </c>
      <c r="M2324" t="str">
        <f t="shared" si="438"/>
        <v>Airport</v>
      </c>
      <c r="N2324" s="1">
        <f t="shared" si="443"/>
        <v>42564</v>
      </c>
      <c r="O2324" t="str">
        <f t="shared" si="439"/>
        <v>13-Jul-2016 → 13-Jul-2016</v>
      </c>
      <c r="P2324" t="str">
        <f t="shared" si="440"/>
        <v>13-Jul-2016</v>
      </c>
      <c r="Q2324" s="2">
        <f t="shared" si="441"/>
        <v>42564</v>
      </c>
      <c r="R2324" t="str">
        <f t="shared" si="442"/>
        <v>Normal</v>
      </c>
    </row>
    <row r="2325" spans="1:18" x14ac:dyDescent="0.35">
      <c r="A2325">
        <v>4325</v>
      </c>
      <c r="B2325" t="s">
        <v>8</v>
      </c>
      <c r="C2325">
        <f t="shared" si="432"/>
        <v>243</v>
      </c>
      <c r="D2325">
        <v>243</v>
      </c>
      <c r="E2325" t="s">
        <v>7</v>
      </c>
      <c r="F2325" s="1">
        <v>42565.298715277779</v>
      </c>
      <c r="G2325" s="1">
        <v>42565.339571759258</v>
      </c>
      <c r="H2325">
        <f t="shared" si="433"/>
        <v>7</v>
      </c>
      <c r="I2325" t="str">
        <f t="shared" si="434"/>
        <v>Thursday</v>
      </c>
      <c r="J2325">
        <f t="shared" si="435"/>
        <v>58.833333329530433</v>
      </c>
      <c r="K2325" s="1">
        <f t="shared" si="436"/>
        <v>42565.339571759258</v>
      </c>
      <c r="L2325" t="str">
        <f t="shared" si="437"/>
        <v>Trip Completed</v>
      </c>
      <c r="M2325" t="str">
        <f t="shared" si="438"/>
        <v>City</v>
      </c>
      <c r="N2325" s="1">
        <f t="shared" si="443"/>
        <v>42565</v>
      </c>
      <c r="O2325" t="str">
        <f t="shared" si="439"/>
        <v>14-Jul-2016 → 14-Jul-2016</v>
      </c>
      <c r="P2325" t="str">
        <f t="shared" si="440"/>
        <v>14-Jul-2016</v>
      </c>
      <c r="Q2325" s="2">
        <f t="shared" si="441"/>
        <v>42565</v>
      </c>
      <c r="R2325" t="str">
        <f t="shared" si="442"/>
        <v>Normal</v>
      </c>
    </row>
    <row r="2326" spans="1:18" x14ac:dyDescent="0.35">
      <c r="A2326">
        <v>6764</v>
      </c>
      <c r="B2326" t="s">
        <v>8</v>
      </c>
      <c r="C2326">
        <f t="shared" si="432"/>
        <v>243</v>
      </c>
      <c r="D2326">
        <v>243</v>
      </c>
      <c r="E2326" t="s">
        <v>7</v>
      </c>
      <c r="F2326" s="1">
        <v>42566.004305555558</v>
      </c>
      <c r="G2326" s="1">
        <v>42566.054085648146</v>
      </c>
      <c r="H2326">
        <f t="shared" si="433"/>
        <v>0</v>
      </c>
      <c r="I2326" t="str">
        <f t="shared" si="434"/>
        <v>Friday</v>
      </c>
      <c r="J2326">
        <f t="shared" si="435"/>
        <v>71.683333326363936</v>
      </c>
      <c r="K2326" s="1">
        <f t="shared" si="436"/>
        <v>42566.054085648146</v>
      </c>
      <c r="L2326" t="str">
        <f t="shared" si="437"/>
        <v>Trip Completed</v>
      </c>
      <c r="M2326" t="str">
        <f t="shared" si="438"/>
        <v>City</v>
      </c>
      <c r="N2326" s="1">
        <f t="shared" si="443"/>
        <v>42566</v>
      </c>
      <c r="O2326" t="str">
        <f t="shared" si="439"/>
        <v>15-Jul-2016 → 15-Jul-2016</v>
      </c>
      <c r="P2326" t="str">
        <f t="shared" si="440"/>
        <v>15-Jul-2016</v>
      </c>
      <c r="Q2326" s="2">
        <f t="shared" si="441"/>
        <v>42566</v>
      </c>
      <c r="R2326" t="str">
        <f t="shared" si="442"/>
        <v>Normal</v>
      </c>
    </row>
    <row r="2327" spans="1:18" x14ac:dyDescent="0.35">
      <c r="A2327">
        <v>5421</v>
      </c>
      <c r="B2327" t="s">
        <v>6</v>
      </c>
      <c r="C2327">
        <f t="shared" si="432"/>
        <v>243</v>
      </c>
      <c r="D2327">
        <v>243</v>
      </c>
      <c r="E2327" t="s">
        <v>7</v>
      </c>
      <c r="F2327" s="1">
        <v>42566.08934027778</v>
      </c>
      <c r="G2327" s="1">
        <v>42566.133750000001</v>
      </c>
      <c r="H2327">
        <f t="shared" si="433"/>
        <v>2</v>
      </c>
      <c r="I2327" t="str">
        <f t="shared" si="434"/>
        <v>Friday</v>
      </c>
      <c r="J2327">
        <f t="shared" si="435"/>
        <v>63.949999997857958</v>
      </c>
      <c r="K2327" s="1">
        <f t="shared" si="436"/>
        <v>42566.133750000001</v>
      </c>
      <c r="L2327" t="str">
        <f t="shared" si="437"/>
        <v>Trip Completed</v>
      </c>
      <c r="M2327" t="str">
        <f t="shared" si="438"/>
        <v>Airport</v>
      </c>
      <c r="N2327" s="1">
        <f t="shared" si="443"/>
        <v>42566</v>
      </c>
      <c r="O2327" t="str">
        <f t="shared" si="439"/>
        <v>15-Jul-2016 → 15-Jul-2016</v>
      </c>
      <c r="P2327" t="str">
        <f t="shared" si="440"/>
        <v>15-Jul-2016</v>
      </c>
      <c r="Q2327" s="2">
        <f t="shared" si="441"/>
        <v>42566</v>
      </c>
      <c r="R2327" t="str">
        <f t="shared" si="442"/>
        <v>Normal</v>
      </c>
    </row>
    <row r="2328" spans="1:18" x14ac:dyDescent="0.35">
      <c r="A2328">
        <v>6108</v>
      </c>
      <c r="B2328" t="s">
        <v>8</v>
      </c>
      <c r="C2328">
        <f t="shared" si="432"/>
        <v>243</v>
      </c>
      <c r="D2328">
        <v>243</v>
      </c>
      <c r="E2328" t="s">
        <v>7</v>
      </c>
      <c r="F2328" s="1">
        <v>42566.626689814817</v>
      </c>
      <c r="G2328" s="1">
        <v>42566.653020833335</v>
      </c>
      <c r="H2328">
        <f t="shared" si="433"/>
        <v>15</v>
      </c>
      <c r="I2328" t="str">
        <f t="shared" si="434"/>
        <v>Friday</v>
      </c>
      <c r="J2328">
        <f t="shared" si="435"/>
        <v>37.916666666278616</v>
      </c>
      <c r="K2328" s="1">
        <f t="shared" si="436"/>
        <v>42566.653020833335</v>
      </c>
      <c r="L2328" t="str">
        <f t="shared" si="437"/>
        <v>Trip Completed</v>
      </c>
      <c r="M2328" t="str">
        <f t="shared" si="438"/>
        <v>City</v>
      </c>
      <c r="N2328" s="1">
        <f t="shared" si="443"/>
        <v>42566</v>
      </c>
      <c r="O2328" t="str">
        <f t="shared" si="439"/>
        <v>15-Jul-2016 → 15-Jul-2016</v>
      </c>
      <c r="P2328" t="str">
        <f t="shared" si="440"/>
        <v>15-Jul-2016</v>
      </c>
      <c r="Q2328" s="2">
        <f t="shared" si="441"/>
        <v>42566</v>
      </c>
      <c r="R2328" t="str">
        <f t="shared" si="442"/>
        <v>Normal</v>
      </c>
    </row>
    <row r="2329" spans="1:18" x14ac:dyDescent="0.35">
      <c r="A2329">
        <v>6379</v>
      </c>
      <c r="B2329" t="s">
        <v>8</v>
      </c>
      <c r="C2329">
        <f t="shared" si="432"/>
        <v>243</v>
      </c>
      <c r="D2329">
        <v>243</v>
      </c>
      <c r="E2329" t="s">
        <v>7</v>
      </c>
      <c r="F2329" s="1">
        <v>42566.803020833337</v>
      </c>
      <c r="G2329" s="1">
        <v>42566.834305555552</v>
      </c>
      <c r="H2329">
        <f t="shared" si="433"/>
        <v>19</v>
      </c>
      <c r="I2329" t="str">
        <f t="shared" si="434"/>
        <v>Friday</v>
      </c>
      <c r="J2329">
        <f t="shared" si="435"/>
        <v>45.04999999073334</v>
      </c>
      <c r="K2329" s="1">
        <f t="shared" si="436"/>
        <v>42566.834305555552</v>
      </c>
      <c r="L2329" t="str">
        <f t="shared" si="437"/>
        <v>Trip Completed</v>
      </c>
      <c r="M2329" t="str">
        <f t="shared" si="438"/>
        <v>City</v>
      </c>
      <c r="N2329" s="1">
        <f t="shared" si="443"/>
        <v>42566</v>
      </c>
      <c r="O2329" t="str">
        <f t="shared" si="439"/>
        <v>15-Jul-2016 → 15-Jul-2016</v>
      </c>
      <c r="P2329" t="str">
        <f t="shared" si="440"/>
        <v>15-Jul-2016</v>
      </c>
      <c r="Q2329" s="2">
        <f t="shared" si="441"/>
        <v>42566</v>
      </c>
      <c r="R2329" t="str">
        <f t="shared" si="442"/>
        <v>Normal</v>
      </c>
    </row>
    <row r="2330" spans="1:18" x14ac:dyDescent="0.35">
      <c r="A2330">
        <v>656</v>
      </c>
      <c r="B2330" t="s">
        <v>6</v>
      </c>
      <c r="C2330">
        <f t="shared" si="432"/>
        <v>244</v>
      </c>
      <c r="D2330">
        <v>244</v>
      </c>
      <c r="E2330" t="s">
        <v>7</v>
      </c>
      <c r="F2330" s="1">
        <v>42681.539583333331</v>
      </c>
      <c r="G2330" s="1">
        <v>42681.560416666667</v>
      </c>
      <c r="H2330">
        <f t="shared" si="433"/>
        <v>12</v>
      </c>
      <c r="I2330" t="str">
        <f t="shared" si="434"/>
        <v>Monday</v>
      </c>
      <c r="J2330">
        <f t="shared" si="435"/>
        <v>30.00000000349246</v>
      </c>
      <c r="K2330" s="1">
        <f t="shared" si="436"/>
        <v>42681.560416666667</v>
      </c>
      <c r="L2330" t="str">
        <f t="shared" si="437"/>
        <v>Trip Completed</v>
      </c>
      <c r="M2330" t="str">
        <f t="shared" si="438"/>
        <v>Airport</v>
      </c>
      <c r="N2330" s="1">
        <f t="shared" si="443"/>
        <v>42681</v>
      </c>
      <c r="O2330" t="str">
        <f t="shared" si="439"/>
        <v>07-Nov-2016 → 07-Nov-2016</v>
      </c>
      <c r="P2330" t="str">
        <f t="shared" si="440"/>
        <v>07-Nov-2016</v>
      </c>
      <c r="Q2330" s="2">
        <f t="shared" si="441"/>
        <v>42681</v>
      </c>
      <c r="R2330" t="str">
        <f t="shared" si="442"/>
        <v>Holiday</v>
      </c>
    </row>
    <row r="2331" spans="1:18" x14ac:dyDescent="0.35">
      <c r="A2331">
        <v>715</v>
      </c>
      <c r="B2331" t="s">
        <v>8</v>
      </c>
      <c r="C2331">
        <f t="shared" si="432"/>
        <v>244</v>
      </c>
      <c r="D2331">
        <v>244</v>
      </c>
      <c r="E2331" t="s">
        <v>7</v>
      </c>
      <c r="F2331" s="1">
        <v>42681.611111111109</v>
      </c>
      <c r="G2331" s="1">
        <v>42681.661805555559</v>
      </c>
      <c r="H2331">
        <f t="shared" si="433"/>
        <v>14</v>
      </c>
      <c r="I2331" t="str">
        <f t="shared" si="434"/>
        <v>Monday</v>
      </c>
      <c r="J2331">
        <f t="shared" si="435"/>
        <v>73.000000007450581</v>
      </c>
      <c r="K2331" s="1">
        <f t="shared" si="436"/>
        <v>42681.661805555559</v>
      </c>
      <c r="L2331" t="str">
        <f t="shared" si="437"/>
        <v>Trip Completed</v>
      </c>
      <c r="M2331" t="str">
        <f t="shared" si="438"/>
        <v>City</v>
      </c>
      <c r="N2331" s="1">
        <f t="shared" si="443"/>
        <v>42681</v>
      </c>
      <c r="O2331" t="str">
        <f t="shared" si="439"/>
        <v>07-Nov-2016 → 07-Nov-2016</v>
      </c>
      <c r="P2331" t="str">
        <f t="shared" si="440"/>
        <v>07-Nov-2016</v>
      </c>
      <c r="Q2331" s="2">
        <f t="shared" si="441"/>
        <v>42681</v>
      </c>
      <c r="R2331" t="str">
        <f t="shared" si="442"/>
        <v>Holiday</v>
      </c>
    </row>
    <row r="2332" spans="1:18" x14ac:dyDescent="0.35">
      <c r="A2332">
        <v>1086</v>
      </c>
      <c r="B2332" t="s">
        <v>6</v>
      </c>
      <c r="C2332">
        <f t="shared" si="432"/>
        <v>244</v>
      </c>
      <c r="D2332">
        <v>244</v>
      </c>
      <c r="E2332" t="s">
        <v>7</v>
      </c>
      <c r="F2332" s="1">
        <v>42681.834722222222</v>
      </c>
      <c r="G2332" s="1">
        <v>42681.856944444444</v>
      </c>
      <c r="H2332">
        <f t="shared" si="433"/>
        <v>20</v>
      </c>
      <c r="I2332" t="str">
        <f t="shared" si="434"/>
        <v>Monday</v>
      </c>
      <c r="J2332">
        <f t="shared" si="435"/>
        <v>31.999999999534339</v>
      </c>
      <c r="K2332" s="1">
        <f t="shared" si="436"/>
        <v>42681.856944444444</v>
      </c>
      <c r="L2332" t="str">
        <f t="shared" si="437"/>
        <v>Trip Completed</v>
      </c>
      <c r="M2332" t="str">
        <f t="shared" si="438"/>
        <v>Airport</v>
      </c>
      <c r="N2332" s="1">
        <f t="shared" si="443"/>
        <v>42681</v>
      </c>
      <c r="O2332" t="str">
        <f t="shared" si="439"/>
        <v>07-Nov-2016 → 07-Nov-2016</v>
      </c>
      <c r="P2332" t="str">
        <f t="shared" si="440"/>
        <v>07-Nov-2016</v>
      </c>
      <c r="Q2332" s="2">
        <f t="shared" si="441"/>
        <v>42681</v>
      </c>
      <c r="R2332" t="str">
        <f t="shared" si="442"/>
        <v>Holiday</v>
      </c>
    </row>
    <row r="2333" spans="1:18" x14ac:dyDescent="0.35">
      <c r="A2333">
        <v>1504</v>
      </c>
      <c r="B2333" t="s">
        <v>6</v>
      </c>
      <c r="C2333">
        <f t="shared" si="432"/>
        <v>244</v>
      </c>
      <c r="D2333">
        <v>244</v>
      </c>
      <c r="E2333" t="s">
        <v>7</v>
      </c>
      <c r="F2333" s="1">
        <v>42711.234027777777</v>
      </c>
      <c r="G2333" s="1">
        <v>42711.251388888886</v>
      </c>
      <c r="H2333">
        <f t="shared" si="433"/>
        <v>5</v>
      </c>
      <c r="I2333" t="str">
        <f t="shared" si="434"/>
        <v>Wednesday</v>
      </c>
      <c r="J2333">
        <f t="shared" si="435"/>
        <v>24.999999997671694</v>
      </c>
      <c r="K2333" s="1">
        <f t="shared" si="436"/>
        <v>42711.251388888886</v>
      </c>
      <c r="L2333" t="str">
        <f t="shared" si="437"/>
        <v>Trip Completed</v>
      </c>
      <c r="M2333" t="str">
        <f t="shared" si="438"/>
        <v>Airport</v>
      </c>
      <c r="N2333" s="1">
        <f t="shared" si="443"/>
        <v>42711</v>
      </c>
      <c r="O2333" t="str">
        <f t="shared" si="439"/>
        <v>07-Dec-2016 → 07-Dec-2016</v>
      </c>
      <c r="P2333" t="str">
        <f t="shared" si="440"/>
        <v>07-Dec-2016</v>
      </c>
      <c r="Q2333" s="2">
        <f t="shared" si="441"/>
        <v>42711</v>
      </c>
      <c r="R2333" t="str">
        <f t="shared" si="442"/>
        <v>Strike/Disruption (Vardah cyclone in Chennai)</v>
      </c>
    </row>
    <row r="2334" spans="1:18" x14ac:dyDescent="0.35">
      <c r="A2334">
        <v>1675</v>
      </c>
      <c r="B2334" t="s">
        <v>6</v>
      </c>
      <c r="C2334">
        <f t="shared" si="432"/>
        <v>244</v>
      </c>
      <c r="D2334">
        <v>244</v>
      </c>
      <c r="E2334" t="s">
        <v>7</v>
      </c>
      <c r="F2334" s="1">
        <v>42711.315972222219</v>
      </c>
      <c r="G2334" s="1">
        <v>42711.348611111112</v>
      </c>
      <c r="H2334">
        <f t="shared" si="433"/>
        <v>7</v>
      </c>
      <c r="I2334" t="str">
        <f t="shared" si="434"/>
        <v>Wednesday</v>
      </c>
      <c r="J2334">
        <f t="shared" si="435"/>
        <v>47.000000006519258</v>
      </c>
      <c r="K2334" s="1">
        <f t="shared" si="436"/>
        <v>42711.348611111112</v>
      </c>
      <c r="L2334" t="str">
        <f t="shared" si="437"/>
        <v>Trip Completed</v>
      </c>
      <c r="M2334" t="str">
        <f t="shared" si="438"/>
        <v>Airport</v>
      </c>
      <c r="N2334" s="1">
        <f t="shared" si="443"/>
        <v>42711</v>
      </c>
      <c r="O2334" t="str">
        <f t="shared" si="439"/>
        <v>07-Dec-2016 → 07-Dec-2016</v>
      </c>
      <c r="P2334" t="str">
        <f t="shared" si="440"/>
        <v>07-Dec-2016</v>
      </c>
      <c r="Q2334" s="2">
        <f t="shared" si="441"/>
        <v>42711</v>
      </c>
      <c r="R2334" t="str">
        <f t="shared" si="442"/>
        <v>Strike/Disruption (Vardah cyclone in Chennai)</v>
      </c>
    </row>
    <row r="2335" spans="1:18" x14ac:dyDescent="0.35">
      <c r="A2335">
        <v>3041</v>
      </c>
      <c r="B2335" t="s">
        <v>6</v>
      </c>
      <c r="C2335">
        <f t="shared" si="432"/>
        <v>244</v>
      </c>
      <c r="D2335">
        <v>244</v>
      </c>
      <c r="E2335" t="s">
        <v>7</v>
      </c>
      <c r="F2335" s="1">
        <v>42564.31962962963</v>
      </c>
      <c r="G2335" s="1">
        <v>42564.372627314813</v>
      </c>
      <c r="H2335">
        <f t="shared" si="433"/>
        <v>7</v>
      </c>
      <c r="I2335" t="str">
        <f t="shared" si="434"/>
        <v>Wednesday</v>
      </c>
      <c r="J2335">
        <f t="shared" si="435"/>
        <v>76.316666663624346</v>
      </c>
      <c r="K2335" s="1">
        <f t="shared" si="436"/>
        <v>42564.372627314813</v>
      </c>
      <c r="L2335" t="str">
        <f t="shared" si="437"/>
        <v>Trip Completed</v>
      </c>
      <c r="M2335" t="str">
        <f t="shared" si="438"/>
        <v>Airport</v>
      </c>
      <c r="N2335" s="1">
        <f t="shared" si="443"/>
        <v>42564</v>
      </c>
      <c r="O2335" t="str">
        <f t="shared" si="439"/>
        <v>13-Jul-2016 → 13-Jul-2016</v>
      </c>
      <c r="P2335" t="str">
        <f t="shared" si="440"/>
        <v>13-Jul-2016</v>
      </c>
      <c r="Q2335" s="2">
        <f t="shared" si="441"/>
        <v>42564</v>
      </c>
      <c r="R2335" t="str">
        <f t="shared" si="442"/>
        <v>Normal</v>
      </c>
    </row>
    <row r="2336" spans="1:18" x14ac:dyDescent="0.35">
      <c r="A2336">
        <v>4214</v>
      </c>
      <c r="B2336" t="s">
        <v>8</v>
      </c>
      <c r="C2336">
        <f t="shared" si="432"/>
        <v>244</v>
      </c>
      <c r="D2336">
        <v>244</v>
      </c>
      <c r="E2336" t="s">
        <v>7</v>
      </c>
      <c r="F2336" s="1">
        <v>42565.239629629628</v>
      </c>
      <c r="G2336" s="1">
        <v>42565.258912037039</v>
      </c>
      <c r="H2336">
        <f t="shared" si="433"/>
        <v>5</v>
      </c>
      <c r="I2336" t="str">
        <f t="shared" si="434"/>
        <v>Thursday</v>
      </c>
      <c r="J2336">
        <f t="shared" si="435"/>
        <v>27.766666671959683</v>
      </c>
      <c r="K2336" s="1">
        <f t="shared" si="436"/>
        <v>42565.258912037039</v>
      </c>
      <c r="L2336" t="str">
        <f t="shared" si="437"/>
        <v>Trip Completed</v>
      </c>
      <c r="M2336" t="str">
        <f t="shared" si="438"/>
        <v>City</v>
      </c>
      <c r="N2336" s="1">
        <f t="shared" si="443"/>
        <v>42565</v>
      </c>
      <c r="O2336" t="str">
        <f t="shared" si="439"/>
        <v>14-Jul-2016 → 14-Jul-2016</v>
      </c>
      <c r="P2336" t="str">
        <f t="shared" si="440"/>
        <v>14-Jul-2016</v>
      </c>
      <c r="Q2336" s="2">
        <f t="shared" si="441"/>
        <v>42565</v>
      </c>
      <c r="R2336" t="str">
        <f t="shared" si="442"/>
        <v>Normal</v>
      </c>
    </row>
    <row r="2337" spans="1:18" x14ac:dyDescent="0.35">
      <c r="A2337">
        <v>5915</v>
      </c>
      <c r="B2337" t="s">
        <v>8</v>
      </c>
      <c r="C2337">
        <f t="shared" si="432"/>
        <v>244</v>
      </c>
      <c r="D2337">
        <v>244</v>
      </c>
      <c r="E2337" t="s">
        <v>7</v>
      </c>
      <c r="F2337" s="1">
        <v>42566.416979166665</v>
      </c>
      <c r="G2337" s="1">
        <v>42566.460115740738</v>
      </c>
      <c r="H2337">
        <f t="shared" si="433"/>
        <v>10</v>
      </c>
      <c r="I2337" t="str">
        <f t="shared" si="434"/>
        <v>Friday</v>
      </c>
      <c r="J2337">
        <f t="shared" si="435"/>
        <v>62.116666665533558</v>
      </c>
      <c r="K2337" s="1">
        <f t="shared" si="436"/>
        <v>42566.460115740738</v>
      </c>
      <c r="L2337" t="str">
        <f t="shared" si="437"/>
        <v>Trip Completed</v>
      </c>
      <c r="M2337" t="str">
        <f t="shared" si="438"/>
        <v>City</v>
      </c>
      <c r="N2337" s="1">
        <f t="shared" si="443"/>
        <v>42566</v>
      </c>
      <c r="O2337" t="str">
        <f t="shared" si="439"/>
        <v>15-Jul-2016 → 15-Jul-2016</v>
      </c>
      <c r="P2337" t="str">
        <f t="shared" si="440"/>
        <v>15-Jul-2016</v>
      </c>
      <c r="Q2337" s="2">
        <f t="shared" si="441"/>
        <v>42566</v>
      </c>
      <c r="R2337" t="str">
        <f t="shared" si="442"/>
        <v>Normal</v>
      </c>
    </row>
    <row r="2338" spans="1:18" x14ac:dyDescent="0.35">
      <c r="A2338">
        <v>6064</v>
      </c>
      <c r="B2338" t="s">
        <v>8</v>
      </c>
      <c r="C2338">
        <f t="shared" si="432"/>
        <v>244</v>
      </c>
      <c r="D2338">
        <v>244</v>
      </c>
      <c r="E2338" t="s">
        <v>7</v>
      </c>
      <c r="F2338" s="1">
        <v>42566.576122685183</v>
      </c>
      <c r="G2338" s="1">
        <v>42566.614699074074</v>
      </c>
      <c r="H2338">
        <f t="shared" si="433"/>
        <v>13</v>
      </c>
      <c r="I2338" t="str">
        <f t="shared" si="434"/>
        <v>Friday</v>
      </c>
      <c r="J2338">
        <f t="shared" si="435"/>
        <v>55.550000004004687</v>
      </c>
      <c r="K2338" s="1">
        <f t="shared" si="436"/>
        <v>42566.614699074074</v>
      </c>
      <c r="L2338" t="str">
        <f t="shared" si="437"/>
        <v>Trip Completed</v>
      </c>
      <c r="M2338" t="str">
        <f t="shared" si="438"/>
        <v>City</v>
      </c>
      <c r="N2338" s="1">
        <f t="shared" si="443"/>
        <v>42566</v>
      </c>
      <c r="O2338" t="str">
        <f t="shared" si="439"/>
        <v>15-Jul-2016 → 15-Jul-2016</v>
      </c>
      <c r="P2338" t="str">
        <f t="shared" si="440"/>
        <v>15-Jul-2016</v>
      </c>
      <c r="Q2338" s="2">
        <f t="shared" si="441"/>
        <v>42566</v>
      </c>
      <c r="R2338" t="str">
        <f t="shared" si="442"/>
        <v>Normal</v>
      </c>
    </row>
    <row r="2339" spans="1:18" x14ac:dyDescent="0.35">
      <c r="A2339">
        <v>225</v>
      </c>
      <c r="B2339" t="s">
        <v>8</v>
      </c>
      <c r="C2339">
        <f t="shared" si="432"/>
        <v>245</v>
      </c>
      <c r="D2339">
        <v>245</v>
      </c>
      <c r="E2339" t="s">
        <v>7</v>
      </c>
      <c r="F2339" s="1">
        <v>42681.261111111111</v>
      </c>
      <c r="G2339" s="1">
        <v>42681.311111111114</v>
      </c>
      <c r="H2339">
        <f t="shared" si="433"/>
        <v>6</v>
      </c>
      <c r="I2339" t="str">
        <f t="shared" si="434"/>
        <v>Monday</v>
      </c>
      <c r="J2339">
        <f t="shared" si="435"/>
        <v>72.000000004190952</v>
      </c>
      <c r="K2339" s="1">
        <f t="shared" si="436"/>
        <v>42681.311111111114</v>
      </c>
      <c r="L2339" t="str">
        <f t="shared" si="437"/>
        <v>Trip Completed</v>
      </c>
      <c r="M2339" t="str">
        <f t="shared" si="438"/>
        <v>City</v>
      </c>
      <c r="N2339" s="1">
        <f t="shared" si="443"/>
        <v>42681</v>
      </c>
      <c r="O2339" t="str">
        <f t="shared" si="439"/>
        <v>07-Nov-2016 → 07-Nov-2016</v>
      </c>
      <c r="P2339" t="str">
        <f t="shared" si="440"/>
        <v>07-Nov-2016</v>
      </c>
      <c r="Q2339" s="2">
        <f t="shared" si="441"/>
        <v>42681</v>
      </c>
      <c r="R2339" t="str">
        <f t="shared" si="442"/>
        <v>Holiday</v>
      </c>
    </row>
    <row r="2340" spans="1:18" x14ac:dyDescent="0.35">
      <c r="A2340">
        <v>1163</v>
      </c>
      <c r="B2340" t="s">
        <v>8</v>
      </c>
      <c r="C2340">
        <f t="shared" si="432"/>
        <v>245</v>
      </c>
      <c r="D2340">
        <v>245</v>
      </c>
      <c r="E2340" t="s">
        <v>7</v>
      </c>
      <c r="F2340" s="1">
        <v>42681.865972222222</v>
      </c>
      <c r="G2340" s="1">
        <v>42681.910416666666</v>
      </c>
      <c r="H2340">
        <f t="shared" si="433"/>
        <v>20</v>
      </c>
      <c r="I2340" t="str">
        <f t="shared" si="434"/>
        <v>Monday</v>
      </c>
      <c r="J2340">
        <f t="shared" si="435"/>
        <v>63.999999999068677</v>
      </c>
      <c r="K2340" s="1">
        <f t="shared" si="436"/>
        <v>42681.910416666666</v>
      </c>
      <c r="L2340" t="str">
        <f t="shared" si="437"/>
        <v>Trip Completed</v>
      </c>
      <c r="M2340" t="str">
        <f t="shared" si="438"/>
        <v>City</v>
      </c>
      <c r="N2340" s="1">
        <f t="shared" si="443"/>
        <v>42681</v>
      </c>
      <c r="O2340" t="str">
        <f t="shared" si="439"/>
        <v>07-Nov-2016 → 07-Nov-2016</v>
      </c>
      <c r="P2340" t="str">
        <f t="shared" si="440"/>
        <v>07-Nov-2016</v>
      </c>
      <c r="Q2340" s="2">
        <f t="shared" si="441"/>
        <v>42681</v>
      </c>
      <c r="R2340" t="str">
        <f t="shared" si="442"/>
        <v>Holiday</v>
      </c>
    </row>
    <row r="2341" spans="1:18" x14ac:dyDescent="0.35">
      <c r="A2341">
        <v>2200</v>
      </c>
      <c r="B2341" t="s">
        <v>8</v>
      </c>
      <c r="C2341">
        <f t="shared" si="432"/>
        <v>245</v>
      </c>
      <c r="D2341">
        <v>245</v>
      </c>
      <c r="E2341" t="s">
        <v>7</v>
      </c>
      <c r="F2341" s="1">
        <v>42711.746527777781</v>
      </c>
      <c r="G2341" s="1">
        <v>42711.773611111108</v>
      </c>
      <c r="H2341">
        <f t="shared" si="433"/>
        <v>17</v>
      </c>
      <c r="I2341" t="str">
        <f t="shared" si="434"/>
        <v>Wednesday</v>
      </c>
      <c r="J2341">
        <f t="shared" si="435"/>
        <v>38.999999990919605</v>
      </c>
      <c r="K2341" s="1">
        <f t="shared" si="436"/>
        <v>42711.773611111108</v>
      </c>
      <c r="L2341" t="str">
        <f t="shared" si="437"/>
        <v>Trip Completed</v>
      </c>
      <c r="M2341" t="str">
        <f t="shared" si="438"/>
        <v>City</v>
      </c>
      <c r="N2341" s="1">
        <f t="shared" si="443"/>
        <v>42711</v>
      </c>
      <c r="O2341" t="str">
        <f t="shared" si="439"/>
        <v>07-Dec-2016 → 07-Dec-2016</v>
      </c>
      <c r="P2341" t="str">
        <f t="shared" si="440"/>
        <v>07-Dec-2016</v>
      </c>
      <c r="Q2341" s="2">
        <f t="shared" si="441"/>
        <v>42711</v>
      </c>
      <c r="R2341" t="str">
        <f t="shared" si="442"/>
        <v>Strike/Disruption (Vardah cyclone in Chennai)</v>
      </c>
    </row>
    <row r="2342" spans="1:18" x14ac:dyDescent="0.35">
      <c r="A2342">
        <v>2382</v>
      </c>
      <c r="B2342" t="s">
        <v>6</v>
      </c>
      <c r="C2342">
        <f t="shared" si="432"/>
        <v>245</v>
      </c>
      <c r="D2342">
        <v>245</v>
      </c>
      <c r="E2342" t="s">
        <v>7</v>
      </c>
      <c r="F2342" s="1">
        <v>42711.820138888892</v>
      </c>
      <c r="G2342" s="1">
        <v>42711.861111111109</v>
      </c>
      <c r="H2342">
        <f t="shared" si="433"/>
        <v>19</v>
      </c>
      <c r="I2342" t="str">
        <f t="shared" si="434"/>
        <v>Wednesday</v>
      </c>
      <c r="J2342">
        <f t="shared" si="435"/>
        <v>58.999999993247911</v>
      </c>
      <c r="K2342" s="1">
        <f t="shared" si="436"/>
        <v>42711.861111111109</v>
      </c>
      <c r="L2342" t="str">
        <f t="shared" si="437"/>
        <v>Trip Completed</v>
      </c>
      <c r="M2342" t="str">
        <f t="shared" si="438"/>
        <v>Airport</v>
      </c>
      <c r="N2342" s="1">
        <f t="shared" si="443"/>
        <v>42711</v>
      </c>
      <c r="O2342" t="str">
        <f t="shared" si="439"/>
        <v>07-Dec-2016 → 07-Dec-2016</v>
      </c>
      <c r="P2342" t="str">
        <f t="shared" si="440"/>
        <v>07-Dec-2016</v>
      </c>
      <c r="Q2342" s="2">
        <f t="shared" si="441"/>
        <v>42711</v>
      </c>
      <c r="R2342" t="str">
        <f t="shared" si="442"/>
        <v>Strike/Disruption (Vardah cyclone in Chennai)</v>
      </c>
    </row>
    <row r="2343" spans="1:18" x14ac:dyDescent="0.35">
      <c r="A2343">
        <v>2957</v>
      </c>
      <c r="B2343" t="s">
        <v>8</v>
      </c>
      <c r="C2343">
        <f t="shared" si="432"/>
        <v>245</v>
      </c>
      <c r="D2343">
        <v>245</v>
      </c>
      <c r="E2343" t="s">
        <v>7</v>
      </c>
      <c r="F2343" s="1">
        <v>42564.279317129629</v>
      </c>
      <c r="G2343" s="1">
        <v>42564.304097222222</v>
      </c>
      <c r="H2343">
        <f t="shared" si="433"/>
        <v>6</v>
      </c>
      <c r="I2343" t="str">
        <f t="shared" si="434"/>
        <v>Wednesday</v>
      </c>
      <c r="J2343">
        <f t="shared" si="435"/>
        <v>35.683333334745839</v>
      </c>
      <c r="K2343" s="1">
        <f t="shared" si="436"/>
        <v>42564.304097222222</v>
      </c>
      <c r="L2343" t="str">
        <f t="shared" si="437"/>
        <v>Trip Completed</v>
      </c>
      <c r="M2343" t="str">
        <f t="shared" si="438"/>
        <v>City</v>
      </c>
      <c r="N2343" s="1">
        <f t="shared" si="443"/>
        <v>42564</v>
      </c>
      <c r="O2343" t="str">
        <f t="shared" si="439"/>
        <v>13-Jul-2016 → 13-Jul-2016</v>
      </c>
      <c r="P2343" t="str">
        <f t="shared" si="440"/>
        <v>13-Jul-2016</v>
      </c>
      <c r="Q2343" s="2">
        <f t="shared" si="441"/>
        <v>42564</v>
      </c>
      <c r="R2343" t="str">
        <f t="shared" si="442"/>
        <v>Normal</v>
      </c>
    </row>
    <row r="2344" spans="1:18" x14ac:dyDescent="0.35">
      <c r="A2344">
        <v>4626</v>
      </c>
      <c r="B2344" t="s">
        <v>8</v>
      </c>
      <c r="C2344">
        <f t="shared" si="432"/>
        <v>245</v>
      </c>
      <c r="D2344">
        <v>245</v>
      </c>
      <c r="E2344" t="s">
        <v>7</v>
      </c>
      <c r="F2344" s="1">
        <v>42565.465428240743</v>
      </c>
      <c r="G2344" s="1">
        <v>42565.512303240743</v>
      </c>
      <c r="H2344">
        <f t="shared" si="433"/>
        <v>11</v>
      </c>
      <c r="I2344" t="str">
        <f t="shared" si="434"/>
        <v>Thursday</v>
      </c>
      <c r="J2344">
        <f t="shared" si="435"/>
        <v>67.5</v>
      </c>
      <c r="K2344" s="1">
        <f t="shared" si="436"/>
        <v>42565.512303240743</v>
      </c>
      <c r="L2344" t="str">
        <f t="shared" si="437"/>
        <v>Trip Completed</v>
      </c>
      <c r="M2344" t="str">
        <f t="shared" si="438"/>
        <v>City</v>
      </c>
      <c r="N2344" s="1">
        <f t="shared" si="443"/>
        <v>42565</v>
      </c>
      <c r="O2344" t="str">
        <f t="shared" si="439"/>
        <v>14-Jul-2016 → 14-Jul-2016</v>
      </c>
      <c r="P2344" t="str">
        <f t="shared" si="440"/>
        <v>14-Jul-2016</v>
      </c>
      <c r="Q2344" s="2">
        <f t="shared" si="441"/>
        <v>42565</v>
      </c>
      <c r="R2344" t="str">
        <f t="shared" si="442"/>
        <v>Normal</v>
      </c>
    </row>
    <row r="2345" spans="1:18" x14ac:dyDescent="0.35">
      <c r="A2345">
        <v>5392</v>
      </c>
      <c r="B2345" t="s">
        <v>8</v>
      </c>
      <c r="C2345">
        <f t="shared" si="432"/>
        <v>245</v>
      </c>
      <c r="D2345">
        <v>245</v>
      </c>
      <c r="E2345" t="s">
        <v>7</v>
      </c>
      <c r="F2345" s="1">
        <v>42566.020312499997</v>
      </c>
      <c r="G2345" s="1">
        <v>42566.047094907408</v>
      </c>
      <c r="H2345">
        <f t="shared" si="433"/>
        <v>0</v>
      </c>
      <c r="I2345" t="str">
        <f t="shared" si="434"/>
        <v>Friday</v>
      </c>
      <c r="J2345">
        <f t="shared" si="435"/>
        <v>38.566666671540588</v>
      </c>
      <c r="K2345" s="1">
        <f t="shared" si="436"/>
        <v>42566.047094907408</v>
      </c>
      <c r="L2345" t="str">
        <f t="shared" si="437"/>
        <v>Trip Completed</v>
      </c>
      <c r="M2345" t="str">
        <f t="shared" si="438"/>
        <v>City</v>
      </c>
      <c r="N2345" s="1">
        <f t="shared" si="443"/>
        <v>42566</v>
      </c>
      <c r="O2345" t="str">
        <f t="shared" si="439"/>
        <v>15-Jul-2016 → 15-Jul-2016</v>
      </c>
      <c r="P2345" t="str">
        <f t="shared" si="440"/>
        <v>15-Jul-2016</v>
      </c>
      <c r="Q2345" s="2">
        <f t="shared" si="441"/>
        <v>42566</v>
      </c>
      <c r="R2345" t="str">
        <f t="shared" si="442"/>
        <v>Normal</v>
      </c>
    </row>
    <row r="2346" spans="1:18" x14ac:dyDescent="0.35">
      <c r="A2346">
        <v>6114</v>
      </c>
      <c r="B2346" t="s">
        <v>8</v>
      </c>
      <c r="C2346">
        <f t="shared" si="432"/>
        <v>245</v>
      </c>
      <c r="D2346">
        <v>245</v>
      </c>
      <c r="E2346" t="s">
        <v>7</v>
      </c>
      <c r="F2346" s="1">
        <v>42566.634097222224</v>
      </c>
      <c r="G2346" s="1">
        <v>42566.67386574074</v>
      </c>
      <c r="H2346">
        <f t="shared" si="433"/>
        <v>15</v>
      </c>
      <c r="I2346" t="str">
        <f t="shared" si="434"/>
        <v>Friday</v>
      </c>
      <c r="J2346">
        <f t="shared" si="435"/>
        <v>57.266666663344949</v>
      </c>
      <c r="K2346" s="1">
        <f t="shared" si="436"/>
        <v>42566.67386574074</v>
      </c>
      <c r="L2346" t="str">
        <f t="shared" si="437"/>
        <v>Trip Completed</v>
      </c>
      <c r="M2346" t="str">
        <f t="shared" si="438"/>
        <v>City</v>
      </c>
      <c r="N2346" s="1">
        <f t="shared" si="443"/>
        <v>42566</v>
      </c>
      <c r="O2346" t="str">
        <f t="shared" si="439"/>
        <v>15-Jul-2016 → 15-Jul-2016</v>
      </c>
      <c r="P2346" t="str">
        <f t="shared" si="440"/>
        <v>15-Jul-2016</v>
      </c>
      <c r="Q2346" s="2">
        <f t="shared" si="441"/>
        <v>42566</v>
      </c>
      <c r="R2346" t="str">
        <f t="shared" si="442"/>
        <v>Normal</v>
      </c>
    </row>
    <row r="2347" spans="1:18" x14ac:dyDescent="0.35">
      <c r="A2347">
        <v>481</v>
      </c>
      <c r="B2347" t="s">
        <v>8</v>
      </c>
      <c r="C2347">
        <f t="shared" si="432"/>
        <v>246</v>
      </c>
      <c r="D2347">
        <v>246</v>
      </c>
      <c r="E2347" t="s">
        <v>7</v>
      </c>
      <c r="F2347" s="1">
        <v>42681.393750000003</v>
      </c>
      <c r="G2347" s="1">
        <v>42681.42083333333</v>
      </c>
      <c r="H2347">
        <f t="shared" si="433"/>
        <v>9</v>
      </c>
      <c r="I2347" t="str">
        <f t="shared" si="434"/>
        <v>Monday</v>
      </c>
      <c r="J2347">
        <f t="shared" si="435"/>
        <v>38.999999990919605</v>
      </c>
      <c r="K2347" s="1">
        <f t="shared" si="436"/>
        <v>42681.42083333333</v>
      </c>
      <c r="L2347" t="str">
        <f t="shared" si="437"/>
        <v>Trip Completed</v>
      </c>
      <c r="M2347" t="str">
        <f t="shared" si="438"/>
        <v>City</v>
      </c>
      <c r="N2347" s="1">
        <f t="shared" si="443"/>
        <v>42681</v>
      </c>
      <c r="O2347" t="str">
        <f t="shared" si="439"/>
        <v>07-Nov-2016 → 07-Nov-2016</v>
      </c>
      <c r="P2347" t="str">
        <f t="shared" si="440"/>
        <v>07-Nov-2016</v>
      </c>
      <c r="Q2347" s="2">
        <f t="shared" si="441"/>
        <v>42681</v>
      </c>
      <c r="R2347" t="str">
        <f t="shared" si="442"/>
        <v>Holiday</v>
      </c>
    </row>
    <row r="2348" spans="1:18" x14ac:dyDescent="0.35">
      <c r="A2348">
        <v>739</v>
      </c>
      <c r="B2348" t="s">
        <v>6</v>
      </c>
      <c r="C2348">
        <f t="shared" si="432"/>
        <v>246</v>
      </c>
      <c r="D2348">
        <v>246</v>
      </c>
      <c r="E2348" t="s">
        <v>7</v>
      </c>
      <c r="F2348" s="1">
        <v>42681.65</v>
      </c>
      <c r="G2348" s="1">
        <v>42681.680555555555</v>
      </c>
      <c r="H2348">
        <f t="shared" si="433"/>
        <v>15</v>
      </c>
      <c r="I2348" t="str">
        <f t="shared" si="434"/>
        <v>Monday</v>
      </c>
      <c r="J2348">
        <f t="shared" si="435"/>
        <v>43.999999996740371</v>
      </c>
      <c r="K2348" s="1">
        <f t="shared" si="436"/>
        <v>42681.680555555555</v>
      </c>
      <c r="L2348" t="str">
        <f t="shared" si="437"/>
        <v>Trip Completed</v>
      </c>
      <c r="M2348" t="str">
        <f t="shared" si="438"/>
        <v>Airport</v>
      </c>
      <c r="N2348" s="1">
        <f t="shared" si="443"/>
        <v>42681</v>
      </c>
      <c r="O2348" t="str">
        <f t="shared" si="439"/>
        <v>07-Nov-2016 → 07-Nov-2016</v>
      </c>
      <c r="P2348" t="str">
        <f t="shared" si="440"/>
        <v>07-Nov-2016</v>
      </c>
      <c r="Q2348" s="2">
        <f t="shared" si="441"/>
        <v>42681</v>
      </c>
      <c r="R2348" t="str">
        <f t="shared" si="442"/>
        <v>Holiday</v>
      </c>
    </row>
    <row r="2349" spans="1:18" x14ac:dyDescent="0.35">
      <c r="A2349">
        <v>834</v>
      </c>
      <c r="B2349" t="s">
        <v>8</v>
      </c>
      <c r="C2349">
        <f t="shared" si="432"/>
        <v>246</v>
      </c>
      <c r="D2349">
        <v>246</v>
      </c>
      <c r="E2349" t="s">
        <v>7</v>
      </c>
      <c r="F2349" s="1">
        <v>42681.736111111109</v>
      </c>
      <c r="G2349" s="1">
        <v>42681.756249999999</v>
      </c>
      <c r="H2349">
        <f t="shared" si="433"/>
        <v>17</v>
      </c>
      <c r="I2349" t="str">
        <f t="shared" si="434"/>
        <v>Monday</v>
      </c>
      <c r="J2349">
        <f t="shared" si="435"/>
        <v>29.000000000232831</v>
      </c>
      <c r="K2349" s="1">
        <f t="shared" si="436"/>
        <v>42681.756249999999</v>
      </c>
      <c r="L2349" t="str">
        <f t="shared" si="437"/>
        <v>Trip Completed</v>
      </c>
      <c r="M2349" t="str">
        <f t="shared" si="438"/>
        <v>City</v>
      </c>
      <c r="N2349" s="1">
        <f t="shared" si="443"/>
        <v>42681</v>
      </c>
      <c r="O2349" t="str">
        <f t="shared" si="439"/>
        <v>07-Nov-2016 → 07-Nov-2016</v>
      </c>
      <c r="P2349" t="str">
        <f t="shared" si="440"/>
        <v>07-Nov-2016</v>
      </c>
      <c r="Q2349" s="2">
        <f t="shared" si="441"/>
        <v>42681</v>
      </c>
      <c r="R2349" t="str">
        <f t="shared" si="442"/>
        <v>Holiday</v>
      </c>
    </row>
    <row r="2350" spans="1:18" x14ac:dyDescent="0.35">
      <c r="A2350">
        <v>1175</v>
      </c>
      <c r="B2350" t="s">
        <v>8</v>
      </c>
      <c r="C2350">
        <f t="shared" si="432"/>
        <v>246</v>
      </c>
      <c r="D2350">
        <v>246</v>
      </c>
      <c r="E2350" t="s">
        <v>7</v>
      </c>
      <c r="F2350" s="1">
        <v>42681.872916666667</v>
      </c>
      <c r="G2350" s="1">
        <v>42681.920138888891</v>
      </c>
      <c r="H2350">
        <f t="shared" si="433"/>
        <v>20</v>
      </c>
      <c r="I2350" t="str">
        <f t="shared" si="434"/>
        <v>Monday</v>
      </c>
      <c r="J2350">
        <f t="shared" si="435"/>
        <v>68.000000001629815</v>
      </c>
      <c r="K2350" s="1">
        <f t="shared" si="436"/>
        <v>42681.920138888891</v>
      </c>
      <c r="L2350" t="str">
        <f t="shared" si="437"/>
        <v>Trip Completed</v>
      </c>
      <c r="M2350" t="str">
        <f t="shared" si="438"/>
        <v>City</v>
      </c>
      <c r="N2350" s="1">
        <f t="shared" si="443"/>
        <v>42681</v>
      </c>
      <c r="O2350" t="str">
        <f t="shared" si="439"/>
        <v>07-Nov-2016 → 07-Nov-2016</v>
      </c>
      <c r="P2350" t="str">
        <f t="shared" si="440"/>
        <v>07-Nov-2016</v>
      </c>
      <c r="Q2350" s="2">
        <f t="shared" si="441"/>
        <v>42681</v>
      </c>
      <c r="R2350" t="str">
        <f t="shared" si="442"/>
        <v>Holiday</v>
      </c>
    </row>
    <row r="2351" spans="1:18" x14ac:dyDescent="0.35">
      <c r="A2351">
        <v>1425</v>
      </c>
      <c r="B2351" t="s">
        <v>6</v>
      </c>
      <c r="C2351">
        <f t="shared" si="432"/>
        <v>246</v>
      </c>
      <c r="D2351">
        <v>246</v>
      </c>
      <c r="E2351" t="s">
        <v>7</v>
      </c>
      <c r="F2351" s="1">
        <v>42711.179861111108</v>
      </c>
      <c r="G2351" s="1">
        <v>42711.231944444444</v>
      </c>
      <c r="H2351">
        <f t="shared" si="433"/>
        <v>4</v>
      </c>
      <c r="I2351" t="str">
        <f t="shared" si="434"/>
        <v>Wednesday</v>
      </c>
      <c r="J2351">
        <f t="shared" si="435"/>
        <v>75.00000000349246</v>
      </c>
      <c r="K2351" s="1">
        <f t="shared" si="436"/>
        <v>42711.231944444444</v>
      </c>
      <c r="L2351" t="str">
        <f t="shared" si="437"/>
        <v>Trip Completed</v>
      </c>
      <c r="M2351" t="str">
        <f t="shared" si="438"/>
        <v>Airport</v>
      </c>
      <c r="N2351" s="1">
        <f t="shared" si="443"/>
        <v>42711</v>
      </c>
      <c r="O2351" t="str">
        <f t="shared" si="439"/>
        <v>07-Dec-2016 → 07-Dec-2016</v>
      </c>
      <c r="P2351" t="str">
        <f t="shared" si="440"/>
        <v>07-Dec-2016</v>
      </c>
      <c r="Q2351" s="2">
        <f t="shared" si="441"/>
        <v>42711</v>
      </c>
      <c r="R2351" t="str">
        <f t="shared" si="442"/>
        <v>Strike/Disruption (Vardah cyclone in Chennai)</v>
      </c>
    </row>
    <row r="2352" spans="1:18" x14ac:dyDescent="0.35">
      <c r="A2352">
        <v>2327</v>
      </c>
      <c r="B2352" t="s">
        <v>8</v>
      </c>
      <c r="C2352">
        <f t="shared" si="432"/>
        <v>246</v>
      </c>
      <c r="D2352">
        <v>246</v>
      </c>
      <c r="E2352" t="s">
        <v>7</v>
      </c>
      <c r="F2352" s="1">
        <v>42711.79791666667</v>
      </c>
      <c r="G2352" s="1">
        <v>42711.842361111114</v>
      </c>
      <c r="H2352">
        <f t="shared" si="433"/>
        <v>19</v>
      </c>
      <c r="I2352" t="str">
        <f t="shared" si="434"/>
        <v>Wednesday</v>
      </c>
      <c r="J2352">
        <f t="shared" si="435"/>
        <v>63.999999999068677</v>
      </c>
      <c r="K2352" s="1">
        <f t="shared" si="436"/>
        <v>42711.842361111114</v>
      </c>
      <c r="L2352" t="str">
        <f t="shared" si="437"/>
        <v>Trip Completed</v>
      </c>
      <c r="M2352" t="str">
        <f t="shared" si="438"/>
        <v>City</v>
      </c>
      <c r="N2352" s="1">
        <f t="shared" si="443"/>
        <v>42711</v>
      </c>
      <c r="O2352" t="str">
        <f t="shared" si="439"/>
        <v>07-Dec-2016 → 07-Dec-2016</v>
      </c>
      <c r="P2352" t="str">
        <f t="shared" si="440"/>
        <v>07-Dec-2016</v>
      </c>
      <c r="Q2352" s="2">
        <f t="shared" si="441"/>
        <v>42711</v>
      </c>
      <c r="R2352" t="str">
        <f t="shared" si="442"/>
        <v>Strike/Disruption (Vardah cyclone in Chennai)</v>
      </c>
    </row>
    <row r="2353" spans="1:18" x14ac:dyDescent="0.35">
      <c r="A2353">
        <v>2535</v>
      </c>
      <c r="B2353" t="s">
        <v>6</v>
      </c>
      <c r="C2353">
        <f t="shared" si="432"/>
        <v>246</v>
      </c>
      <c r="D2353">
        <v>246</v>
      </c>
      <c r="E2353" t="s">
        <v>7</v>
      </c>
      <c r="F2353" s="1">
        <v>42711.887499999997</v>
      </c>
      <c r="G2353" s="1">
        <v>42711.925694444442</v>
      </c>
      <c r="H2353">
        <f t="shared" si="433"/>
        <v>21</v>
      </c>
      <c r="I2353" t="str">
        <f t="shared" si="434"/>
        <v>Wednesday</v>
      </c>
      <c r="J2353">
        <f t="shared" si="435"/>
        <v>55.000000001164153</v>
      </c>
      <c r="K2353" s="1">
        <f t="shared" si="436"/>
        <v>42711.925694444442</v>
      </c>
      <c r="L2353" t="str">
        <f t="shared" si="437"/>
        <v>Trip Completed</v>
      </c>
      <c r="M2353" t="str">
        <f t="shared" si="438"/>
        <v>Airport</v>
      </c>
      <c r="N2353" s="1">
        <f t="shared" si="443"/>
        <v>42711</v>
      </c>
      <c r="O2353" t="str">
        <f t="shared" si="439"/>
        <v>07-Dec-2016 → 07-Dec-2016</v>
      </c>
      <c r="P2353" t="str">
        <f t="shared" si="440"/>
        <v>07-Dec-2016</v>
      </c>
      <c r="Q2353" s="2">
        <f t="shared" si="441"/>
        <v>42711</v>
      </c>
      <c r="R2353" t="str">
        <f t="shared" si="442"/>
        <v>Strike/Disruption (Vardah cyclone in Chennai)</v>
      </c>
    </row>
    <row r="2354" spans="1:18" x14ac:dyDescent="0.35">
      <c r="A2354">
        <v>2963</v>
      </c>
      <c r="B2354" t="s">
        <v>6</v>
      </c>
      <c r="C2354">
        <f t="shared" si="432"/>
        <v>246</v>
      </c>
      <c r="D2354">
        <v>246</v>
      </c>
      <c r="E2354" t="s">
        <v>7</v>
      </c>
      <c r="F2354" s="1">
        <v>42564.282037037039</v>
      </c>
      <c r="G2354" s="1">
        <v>42564.324861111112</v>
      </c>
      <c r="H2354">
        <f t="shared" si="433"/>
        <v>6</v>
      </c>
      <c r="I2354" t="str">
        <f t="shared" si="434"/>
        <v>Wednesday</v>
      </c>
      <c r="J2354">
        <f t="shared" si="435"/>
        <v>61.666666665114462</v>
      </c>
      <c r="K2354" s="1">
        <f t="shared" si="436"/>
        <v>42564.324861111112</v>
      </c>
      <c r="L2354" t="str">
        <f t="shared" si="437"/>
        <v>Trip Completed</v>
      </c>
      <c r="M2354" t="str">
        <f t="shared" si="438"/>
        <v>Airport</v>
      </c>
      <c r="N2354" s="1">
        <f t="shared" si="443"/>
        <v>42564</v>
      </c>
      <c r="O2354" t="str">
        <f t="shared" si="439"/>
        <v>13-Jul-2016 → 13-Jul-2016</v>
      </c>
      <c r="P2354" t="str">
        <f t="shared" si="440"/>
        <v>13-Jul-2016</v>
      </c>
      <c r="Q2354" s="2">
        <f t="shared" si="441"/>
        <v>42564</v>
      </c>
      <c r="R2354" t="str">
        <f t="shared" si="442"/>
        <v>Normal</v>
      </c>
    </row>
    <row r="2355" spans="1:18" x14ac:dyDescent="0.35">
      <c r="A2355">
        <v>4535</v>
      </c>
      <c r="B2355" t="s">
        <v>8</v>
      </c>
      <c r="C2355">
        <f t="shared" si="432"/>
        <v>246</v>
      </c>
      <c r="D2355">
        <v>246</v>
      </c>
      <c r="E2355" t="s">
        <v>7</v>
      </c>
      <c r="F2355" s="1">
        <v>42565.400729166664</v>
      </c>
      <c r="G2355" s="1">
        <v>42565.42895833333</v>
      </c>
      <c r="H2355">
        <f t="shared" si="433"/>
        <v>9</v>
      </c>
      <c r="I2355" t="str">
        <f t="shared" si="434"/>
        <v>Thursday</v>
      </c>
      <c r="J2355">
        <f t="shared" si="435"/>
        <v>40.649999999441206</v>
      </c>
      <c r="K2355" s="1">
        <f t="shared" si="436"/>
        <v>42565.42895833333</v>
      </c>
      <c r="L2355" t="str">
        <f t="shared" si="437"/>
        <v>Trip Completed</v>
      </c>
      <c r="M2355" t="str">
        <f t="shared" si="438"/>
        <v>City</v>
      </c>
      <c r="N2355" s="1">
        <f t="shared" si="443"/>
        <v>42565</v>
      </c>
      <c r="O2355" t="str">
        <f t="shared" si="439"/>
        <v>14-Jul-2016 → 14-Jul-2016</v>
      </c>
      <c r="P2355" t="str">
        <f t="shared" si="440"/>
        <v>14-Jul-2016</v>
      </c>
      <c r="Q2355" s="2">
        <f t="shared" si="441"/>
        <v>42565</v>
      </c>
      <c r="R2355" t="str">
        <f t="shared" si="442"/>
        <v>Normal</v>
      </c>
    </row>
    <row r="2356" spans="1:18" x14ac:dyDescent="0.35">
      <c r="A2356">
        <v>5284</v>
      </c>
      <c r="B2356" t="s">
        <v>8</v>
      </c>
      <c r="C2356">
        <f t="shared" si="432"/>
        <v>246</v>
      </c>
      <c r="D2356">
        <v>246</v>
      </c>
      <c r="E2356" t="s">
        <v>7</v>
      </c>
      <c r="F2356" s="1">
        <v>42565.903958333336</v>
      </c>
      <c r="G2356" s="1">
        <v>42565.948310185187</v>
      </c>
      <c r="H2356">
        <f t="shared" si="433"/>
        <v>21</v>
      </c>
      <c r="I2356" t="str">
        <f t="shared" si="434"/>
        <v>Thursday</v>
      </c>
      <c r="J2356">
        <f t="shared" si="435"/>
        <v>63.866666665999219</v>
      </c>
      <c r="K2356" s="1">
        <f t="shared" si="436"/>
        <v>42565.948310185187</v>
      </c>
      <c r="L2356" t="str">
        <f t="shared" si="437"/>
        <v>Trip Completed</v>
      </c>
      <c r="M2356" t="str">
        <f t="shared" si="438"/>
        <v>City</v>
      </c>
      <c r="N2356" s="1">
        <f t="shared" si="443"/>
        <v>42565</v>
      </c>
      <c r="O2356" t="str">
        <f t="shared" si="439"/>
        <v>14-Jul-2016 → 14-Jul-2016</v>
      </c>
      <c r="P2356" t="str">
        <f t="shared" si="440"/>
        <v>14-Jul-2016</v>
      </c>
      <c r="Q2356" s="2">
        <f t="shared" si="441"/>
        <v>42565</v>
      </c>
      <c r="R2356" t="str">
        <f t="shared" si="442"/>
        <v>Normal</v>
      </c>
    </row>
    <row r="2357" spans="1:18" x14ac:dyDescent="0.35">
      <c r="A2357">
        <v>6491</v>
      </c>
      <c r="B2357" t="s">
        <v>8</v>
      </c>
      <c r="C2357">
        <f t="shared" si="432"/>
        <v>246</v>
      </c>
      <c r="D2357">
        <v>246</v>
      </c>
      <c r="E2357" t="s">
        <v>7</v>
      </c>
      <c r="F2357" s="1">
        <v>42566.856319444443</v>
      </c>
      <c r="G2357" s="1">
        <v>42566.87773148148</v>
      </c>
      <c r="H2357">
        <f t="shared" si="433"/>
        <v>20</v>
      </c>
      <c r="I2357" t="str">
        <f t="shared" si="434"/>
        <v>Friday</v>
      </c>
      <c r="J2357">
        <f t="shared" si="435"/>
        <v>30.833333332557231</v>
      </c>
      <c r="K2357" s="1">
        <f t="shared" si="436"/>
        <v>42566.87773148148</v>
      </c>
      <c r="L2357" t="str">
        <f t="shared" si="437"/>
        <v>Trip Completed</v>
      </c>
      <c r="M2357" t="str">
        <f t="shared" si="438"/>
        <v>City</v>
      </c>
      <c r="N2357" s="1">
        <f t="shared" si="443"/>
        <v>42566</v>
      </c>
      <c r="O2357" t="str">
        <f t="shared" si="439"/>
        <v>15-Jul-2016 → 15-Jul-2016</v>
      </c>
      <c r="P2357" t="str">
        <f t="shared" si="440"/>
        <v>15-Jul-2016</v>
      </c>
      <c r="Q2357" s="2">
        <f t="shared" si="441"/>
        <v>42566</v>
      </c>
      <c r="R2357" t="str">
        <f t="shared" si="442"/>
        <v>Normal</v>
      </c>
    </row>
    <row r="2358" spans="1:18" x14ac:dyDescent="0.35">
      <c r="A2358">
        <v>222</v>
      </c>
      <c r="B2358" t="s">
        <v>6</v>
      </c>
      <c r="C2358">
        <f t="shared" si="432"/>
        <v>247</v>
      </c>
      <c r="D2358">
        <v>247</v>
      </c>
      <c r="E2358" t="s">
        <v>7</v>
      </c>
      <c r="F2358" s="1">
        <v>42681.263888888891</v>
      </c>
      <c r="G2358" s="1">
        <v>42681.298611111109</v>
      </c>
      <c r="H2358">
        <f t="shared" si="433"/>
        <v>6</v>
      </c>
      <c r="I2358" t="str">
        <f t="shared" si="434"/>
        <v>Monday</v>
      </c>
      <c r="J2358">
        <f t="shared" si="435"/>
        <v>49.999999995343387</v>
      </c>
      <c r="K2358" s="1">
        <f t="shared" si="436"/>
        <v>42681.298611111109</v>
      </c>
      <c r="L2358" t="str">
        <f t="shared" si="437"/>
        <v>Trip Completed</v>
      </c>
      <c r="M2358" t="str">
        <f t="shared" si="438"/>
        <v>Airport</v>
      </c>
      <c r="N2358" s="1">
        <f t="shared" si="443"/>
        <v>42681</v>
      </c>
      <c r="O2358" t="str">
        <f t="shared" si="439"/>
        <v>07-Nov-2016 → 07-Nov-2016</v>
      </c>
      <c r="P2358" t="str">
        <f t="shared" si="440"/>
        <v>07-Nov-2016</v>
      </c>
      <c r="Q2358" s="2">
        <f t="shared" si="441"/>
        <v>42681</v>
      </c>
      <c r="R2358" t="str">
        <f t="shared" si="442"/>
        <v>Holiday</v>
      </c>
    </row>
    <row r="2359" spans="1:18" x14ac:dyDescent="0.35">
      <c r="A2359">
        <v>720</v>
      </c>
      <c r="B2359" t="s">
        <v>6</v>
      </c>
      <c r="C2359">
        <f t="shared" si="432"/>
        <v>247</v>
      </c>
      <c r="D2359">
        <v>247</v>
      </c>
      <c r="E2359" t="s">
        <v>7</v>
      </c>
      <c r="F2359" s="1">
        <v>42681.618750000001</v>
      </c>
      <c r="G2359" s="1">
        <v>42681.649305555555</v>
      </c>
      <c r="H2359">
        <f t="shared" si="433"/>
        <v>14</v>
      </c>
      <c r="I2359" t="str">
        <f t="shared" si="434"/>
        <v>Monday</v>
      </c>
      <c r="J2359">
        <f t="shared" si="435"/>
        <v>43.999999996740371</v>
      </c>
      <c r="K2359" s="1">
        <f t="shared" si="436"/>
        <v>42681.649305555555</v>
      </c>
      <c r="L2359" t="str">
        <f t="shared" si="437"/>
        <v>Trip Completed</v>
      </c>
      <c r="M2359" t="str">
        <f t="shared" si="438"/>
        <v>Airport</v>
      </c>
      <c r="N2359" s="1">
        <f t="shared" si="443"/>
        <v>42681</v>
      </c>
      <c r="O2359" t="str">
        <f t="shared" si="439"/>
        <v>07-Nov-2016 → 07-Nov-2016</v>
      </c>
      <c r="P2359" t="str">
        <f t="shared" si="440"/>
        <v>07-Nov-2016</v>
      </c>
      <c r="Q2359" s="2">
        <f t="shared" si="441"/>
        <v>42681</v>
      </c>
      <c r="R2359" t="str">
        <f t="shared" si="442"/>
        <v>Holiday</v>
      </c>
    </row>
    <row r="2360" spans="1:18" x14ac:dyDescent="0.35">
      <c r="A2360">
        <v>1573</v>
      </c>
      <c r="B2360" t="s">
        <v>6</v>
      </c>
      <c r="C2360">
        <f t="shared" si="432"/>
        <v>247</v>
      </c>
      <c r="D2360">
        <v>247</v>
      </c>
      <c r="E2360" t="s">
        <v>7</v>
      </c>
      <c r="F2360" s="1">
        <v>42711.268750000003</v>
      </c>
      <c r="G2360" s="1">
        <v>42711.311805555553</v>
      </c>
      <c r="H2360">
        <f t="shared" si="433"/>
        <v>6</v>
      </c>
      <c r="I2360" t="str">
        <f t="shared" si="434"/>
        <v>Wednesday</v>
      </c>
      <c r="J2360">
        <f t="shared" si="435"/>
        <v>61.999999992549419</v>
      </c>
      <c r="K2360" s="1">
        <f t="shared" si="436"/>
        <v>42711.311805555553</v>
      </c>
      <c r="L2360" t="str">
        <f t="shared" si="437"/>
        <v>Trip Completed</v>
      </c>
      <c r="M2360" t="str">
        <f t="shared" si="438"/>
        <v>Airport</v>
      </c>
      <c r="N2360" s="1">
        <f t="shared" si="443"/>
        <v>42711</v>
      </c>
      <c r="O2360" t="str">
        <f t="shared" si="439"/>
        <v>07-Dec-2016 → 07-Dec-2016</v>
      </c>
      <c r="P2360" t="str">
        <f t="shared" si="440"/>
        <v>07-Dec-2016</v>
      </c>
      <c r="Q2360" s="2">
        <f t="shared" si="441"/>
        <v>42711</v>
      </c>
      <c r="R2360" t="str">
        <f t="shared" si="442"/>
        <v>Strike/Disruption (Vardah cyclone in Chennai)</v>
      </c>
    </row>
    <row r="2361" spans="1:18" x14ac:dyDescent="0.35">
      <c r="A2361">
        <v>2070</v>
      </c>
      <c r="B2361" t="s">
        <v>6</v>
      </c>
      <c r="C2361">
        <f t="shared" si="432"/>
        <v>247</v>
      </c>
      <c r="D2361">
        <v>247</v>
      </c>
      <c r="E2361" t="s">
        <v>7</v>
      </c>
      <c r="F2361" s="1">
        <v>42711.637499999997</v>
      </c>
      <c r="G2361" s="1">
        <v>42711.672222222223</v>
      </c>
      <c r="H2361">
        <f t="shared" si="433"/>
        <v>15</v>
      </c>
      <c r="I2361" t="str">
        <f t="shared" si="434"/>
        <v>Wednesday</v>
      </c>
      <c r="J2361">
        <f t="shared" si="435"/>
        <v>50.000000005820766</v>
      </c>
      <c r="K2361" s="1">
        <f t="shared" si="436"/>
        <v>42711.672222222223</v>
      </c>
      <c r="L2361" t="str">
        <f t="shared" si="437"/>
        <v>Trip Completed</v>
      </c>
      <c r="M2361" t="str">
        <f t="shared" si="438"/>
        <v>Airport</v>
      </c>
      <c r="N2361" s="1">
        <f t="shared" si="443"/>
        <v>42711</v>
      </c>
      <c r="O2361" t="str">
        <f t="shared" si="439"/>
        <v>07-Dec-2016 → 07-Dec-2016</v>
      </c>
      <c r="P2361" t="str">
        <f t="shared" si="440"/>
        <v>07-Dec-2016</v>
      </c>
      <c r="Q2361" s="2">
        <f t="shared" si="441"/>
        <v>42711</v>
      </c>
      <c r="R2361" t="str">
        <f t="shared" si="442"/>
        <v>Strike/Disruption (Vardah cyclone in Chennai)</v>
      </c>
    </row>
    <row r="2362" spans="1:18" x14ac:dyDescent="0.35">
      <c r="A2362">
        <v>3276</v>
      </c>
      <c r="B2362" t="s">
        <v>6</v>
      </c>
      <c r="C2362">
        <f t="shared" si="432"/>
        <v>247</v>
      </c>
      <c r="D2362">
        <v>247</v>
      </c>
      <c r="E2362" t="s">
        <v>7</v>
      </c>
      <c r="F2362" s="1">
        <v>42564.44635416667</v>
      </c>
      <c r="G2362" s="1">
        <v>42564.462326388886</v>
      </c>
      <c r="H2362">
        <f t="shared" si="433"/>
        <v>10</v>
      </c>
      <c r="I2362" t="str">
        <f t="shared" si="434"/>
        <v>Wednesday</v>
      </c>
      <c r="J2362">
        <f t="shared" si="435"/>
        <v>22.999999991152436</v>
      </c>
      <c r="K2362" s="1">
        <f t="shared" si="436"/>
        <v>42564.462326388886</v>
      </c>
      <c r="L2362" t="str">
        <f t="shared" si="437"/>
        <v>Trip Completed</v>
      </c>
      <c r="M2362" t="str">
        <f t="shared" si="438"/>
        <v>Airport</v>
      </c>
      <c r="N2362" s="1">
        <f t="shared" si="443"/>
        <v>42564</v>
      </c>
      <c r="O2362" t="str">
        <f t="shared" si="439"/>
        <v>13-Jul-2016 → 13-Jul-2016</v>
      </c>
      <c r="P2362" t="str">
        <f t="shared" si="440"/>
        <v>13-Jul-2016</v>
      </c>
      <c r="Q2362" s="2">
        <f t="shared" si="441"/>
        <v>42564</v>
      </c>
      <c r="R2362" t="str">
        <f t="shared" si="442"/>
        <v>Normal</v>
      </c>
    </row>
    <row r="2363" spans="1:18" x14ac:dyDescent="0.35">
      <c r="A2363">
        <v>3795</v>
      </c>
      <c r="B2363" t="s">
        <v>8</v>
      </c>
      <c r="C2363">
        <f t="shared" si="432"/>
        <v>247</v>
      </c>
      <c r="D2363">
        <v>247</v>
      </c>
      <c r="E2363" t="s">
        <v>7</v>
      </c>
      <c r="F2363" s="1">
        <v>42564.868333333332</v>
      </c>
      <c r="G2363" s="1">
        <v>42564.894074074073</v>
      </c>
      <c r="H2363">
        <f t="shared" si="433"/>
        <v>20</v>
      </c>
      <c r="I2363" t="str">
        <f t="shared" si="434"/>
        <v>Wednesday</v>
      </c>
      <c r="J2363">
        <f t="shared" si="435"/>
        <v>37.066666666651145</v>
      </c>
      <c r="K2363" s="1">
        <f t="shared" si="436"/>
        <v>42564.894074074073</v>
      </c>
      <c r="L2363" t="str">
        <f t="shared" si="437"/>
        <v>Trip Completed</v>
      </c>
      <c r="M2363" t="str">
        <f t="shared" si="438"/>
        <v>City</v>
      </c>
      <c r="N2363" s="1">
        <f t="shared" si="443"/>
        <v>42564</v>
      </c>
      <c r="O2363" t="str">
        <f t="shared" si="439"/>
        <v>13-Jul-2016 → 13-Jul-2016</v>
      </c>
      <c r="P2363" t="str">
        <f t="shared" si="440"/>
        <v>13-Jul-2016</v>
      </c>
      <c r="Q2363" s="2">
        <f t="shared" si="441"/>
        <v>42564</v>
      </c>
      <c r="R2363" t="str">
        <f t="shared" si="442"/>
        <v>Normal</v>
      </c>
    </row>
    <row r="2364" spans="1:18" x14ac:dyDescent="0.35">
      <c r="A2364">
        <v>4615</v>
      </c>
      <c r="B2364" t="s">
        <v>8</v>
      </c>
      <c r="C2364">
        <f t="shared" si="432"/>
        <v>247</v>
      </c>
      <c r="D2364">
        <v>247</v>
      </c>
      <c r="E2364" t="s">
        <v>7</v>
      </c>
      <c r="F2364" s="1">
        <v>42565.452627314815</v>
      </c>
      <c r="G2364" s="1">
        <v>42565.50277777778</v>
      </c>
      <c r="H2364">
        <f t="shared" si="433"/>
        <v>10</v>
      </c>
      <c r="I2364" t="str">
        <f t="shared" si="434"/>
        <v>Thursday</v>
      </c>
      <c r="J2364">
        <f t="shared" si="435"/>
        <v>72.216666669119149</v>
      </c>
      <c r="K2364" s="1">
        <f t="shared" si="436"/>
        <v>42565.50277777778</v>
      </c>
      <c r="L2364" t="str">
        <f t="shared" si="437"/>
        <v>Trip Completed</v>
      </c>
      <c r="M2364" t="str">
        <f t="shared" si="438"/>
        <v>City</v>
      </c>
      <c r="N2364" s="1">
        <f t="shared" si="443"/>
        <v>42565</v>
      </c>
      <c r="O2364" t="str">
        <f t="shared" si="439"/>
        <v>14-Jul-2016 → 14-Jul-2016</v>
      </c>
      <c r="P2364" t="str">
        <f t="shared" si="440"/>
        <v>14-Jul-2016</v>
      </c>
      <c r="Q2364" s="2">
        <f t="shared" si="441"/>
        <v>42565</v>
      </c>
      <c r="R2364" t="str">
        <f t="shared" si="442"/>
        <v>Normal</v>
      </c>
    </row>
    <row r="2365" spans="1:18" x14ac:dyDescent="0.35">
      <c r="A2365">
        <v>6301</v>
      </c>
      <c r="B2365" t="s">
        <v>8</v>
      </c>
      <c r="C2365">
        <f t="shared" si="432"/>
        <v>247</v>
      </c>
      <c r="D2365">
        <v>247</v>
      </c>
      <c r="E2365" t="s">
        <v>7</v>
      </c>
      <c r="F2365" s="1">
        <v>42566.765972222223</v>
      </c>
      <c r="G2365" s="1">
        <v>42566.808912037035</v>
      </c>
      <c r="H2365">
        <f t="shared" si="433"/>
        <v>18</v>
      </c>
      <c r="I2365" t="str">
        <f t="shared" si="434"/>
        <v>Friday</v>
      </c>
      <c r="J2365">
        <f t="shared" si="435"/>
        <v>61.833333328831941</v>
      </c>
      <c r="K2365" s="1">
        <f t="shared" si="436"/>
        <v>42566.808912037035</v>
      </c>
      <c r="L2365" t="str">
        <f t="shared" si="437"/>
        <v>Trip Completed</v>
      </c>
      <c r="M2365" t="str">
        <f t="shared" si="438"/>
        <v>City</v>
      </c>
      <c r="N2365" s="1">
        <f t="shared" si="443"/>
        <v>42566</v>
      </c>
      <c r="O2365" t="str">
        <f t="shared" si="439"/>
        <v>15-Jul-2016 → 15-Jul-2016</v>
      </c>
      <c r="P2365" t="str">
        <f t="shared" si="440"/>
        <v>15-Jul-2016</v>
      </c>
      <c r="Q2365" s="2">
        <f t="shared" si="441"/>
        <v>42566</v>
      </c>
      <c r="R2365" t="str">
        <f t="shared" si="442"/>
        <v>Normal</v>
      </c>
    </row>
    <row r="2366" spans="1:18" x14ac:dyDescent="0.35">
      <c r="A2366">
        <v>338</v>
      </c>
      <c r="B2366" t="s">
        <v>8</v>
      </c>
      <c r="C2366">
        <f t="shared" si="432"/>
        <v>248</v>
      </c>
      <c r="D2366">
        <v>248</v>
      </c>
      <c r="E2366" t="s">
        <v>7</v>
      </c>
      <c r="F2366" s="1">
        <v>42681.326388888891</v>
      </c>
      <c r="G2366" s="1">
        <v>42681.371527777781</v>
      </c>
      <c r="H2366">
        <f t="shared" si="433"/>
        <v>7</v>
      </c>
      <c r="I2366" t="str">
        <f t="shared" si="434"/>
        <v>Monday</v>
      </c>
      <c r="J2366">
        <f t="shared" si="435"/>
        <v>65.000000002328306</v>
      </c>
      <c r="K2366" s="1">
        <f t="shared" si="436"/>
        <v>42681.371527777781</v>
      </c>
      <c r="L2366" t="str">
        <f t="shared" si="437"/>
        <v>Trip Completed</v>
      </c>
      <c r="M2366" t="str">
        <f t="shared" si="438"/>
        <v>City</v>
      </c>
      <c r="N2366" s="1">
        <f t="shared" si="443"/>
        <v>42681</v>
      </c>
      <c r="O2366" t="str">
        <f t="shared" si="439"/>
        <v>07-Nov-2016 → 07-Nov-2016</v>
      </c>
      <c r="P2366" t="str">
        <f t="shared" si="440"/>
        <v>07-Nov-2016</v>
      </c>
      <c r="Q2366" s="2">
        <f t="shared" si="441"/>
        <v>42681</v>
      </c>
      <c r="R2366" t="str">
        <f t="shared" si="442"/>
        <v>Holiday</v>
      </c>
    </row>
    <row r="2367" spans="1:18" x14ac:dyDescent="0.35">
      <c r="A2367">
        <v>661</v>
      </c>
      <c r="B2367" t="s">
        <v>6</v>
      </c>
      <c r="C2367">
        <f t="shared" si="432"/>
        <v>248</v>
      </c>
      <c r="D2367">
        <v>248</v>
      </c>
      <c r="E2367" t="s">
        <v>7</v>
      </c>
      <c r="F2367" s="1">
        <v>42681.537499999999</v>
      </c>
      <c r="G2367" s="1">
        <v>42681.590277777781</v>
      </c>
      <c r="H2367">
        <f t="shared" si="433"/>
        <v>12</v>
      </c>
      <c r="I2367" t="str">
        <f t="shared" si="434"/>
        <v>Monday</v>
      </c>
      <c r="J2367">
        <f t="shared" si="435"/>
        <v>76.000000006752089</v>
      </c>
      <c r="K2367" s="1">
        <f t="shared" si="436"/>
        <v>42681.590277777781</v>
      </c>
      <c r="L2367" t="str">
        <f t="shared" si="437"/>
        <v>Trip Completed</v>
      </c>
      <c r="M2367" t="str">
        <f t="shared" si="438"/>
        <v>Airport</v>
      </c>
      <c r="N2367" s="1">
        <f t="shared" si="443"/>
        <v>42681</v>
      </c>
      <c r="O2367" t="str">
        <f t="shared" si="439"/>
        <v>07-Nov-2016 → 07-Nov-2016</v>
      </c>
      <c r="P2367" t="str">
        <f t="shared" si="440"/>
        <v>07-Nov-2016</v>
      </c>
      <c r="Q2367" s="2">
        <f t="shared" si="441"/>
        <v>42681</v>
      </c>
      <c r="R2367" t="str">
        <f t="shared" si="442"/>
        <v>Holiday</v>
      </c>
    </row>
    <row r="2368" spans="1:18" x14ac:dyDescent="0.35">
      <c r="A2368">
        <v>1187</v>
      </c>
      <c r="B2368" t="s">
        <v>6</v>
      </c>
      <c r="C2368">
        <f t="shared" si="432"/>
        <v>248</v>
      </c>
      <c r="D2368">
        <v>248</v>
      </c>
      <c r="E2368" t="s">
        <v>7</v>
      </c>
      <c r="F2368" s="1">
        <v>42681.881944444445</v>
      </c>
      <c r="G2368" s="1">
        <v>42681.911805555559</v>
      </c>
      <c r="H2368">
        <f t="shared" si="433"/>
        <v>21</v>
      </c>
      <c r="I2368" t="str">
        <f t="shared" si="434"/>
        <v>Monday</v>
      </c>
      <c r="J2368">
        <f t="shared" si="435"/>
        <v>43.000000003958121</v>
      </c>
      <c r="K2368" s="1">
        <f t="shared" si="436"/>
        <v>42681.911805555559</v>
      </c>
      <c r="L2368" t="str">
        <f t="shared" si="437"/>
        <v>Trip Completed</v>
      </c>
      <c r="M2368" t="str">
        <f t="shared" si="438"/>
        <v>Airport</v>
      </c>
      <c r="N2368" s="1">
        <f t="shared" si="443"/>
        <v>42681</v>
      </c>
      <c r="O2368" t="str">
        <f t="shared" si="439"/>
        <v>07-Nov-2016 → 07-Nov-2016</v>
      </c>
      <c r="P2368" t="str">
        <f t="shared" si="440"/>
        <v>07-Nov-2016</v>
      </c>
      <c r="Q2368" s="2">
        <f t="shared" si="441"/>
        <v>42681</v>
      </c>
      <c r="R2368" t="str">
        <f t="shared" si="442"/>
        <v>Holiday</v>
      </c>
    </row>
    <row r="2369" spans="1:18" x14ac:dyDescent="0.35">
      <c r="A2369">
        <v>1510</v>
      </c>
      <c r="B2369" t="s">
        <v>6</v>
      </c>
      <c r="C2369">
        <f t="shared" si="432"/>
        <v>248</v>
      </c>
      <c r="D2369">
        <v>248</v>
      </c>
      <c r="E2369" t="s">
        <v>7</v>
      </c>
      <c r="F2369" s="1">
        <v>42711.237500000003</v>
      </c>
      <c r="G2369" s="1">
        <v>42711.265277777777</v>
      </c>
      <c r="H2369">
        <f t="shared" si="433"/>
        <v>5</v>
      </c>
      <c r="I2369" t="str">
        <f t="shared" si="434"/>
        <v>Wednesday</v>
      </c>
      <c r="J2369">
        <f t="shared" si="435"/>
        <v>39.999999994179234</v>
      </c>
      <c r="K2369" s="1">
        <f t="shared" si="436"/>
        <v>42711.265277777777</v>
      </c>
      <c r="L2369" t="str">
        <f t="shared" si="437"/>
        <v>Trip Completed</v>
      </c>
      <c r="M2369" t="str">
        <f t="shared" si="438"/>
        <v>Airport</v>
      </c>
      <c r="N2369" s="1">
        <f t="shared" si="443"/>
        <v>42711</v>
      </c>
      <c r="O2369" t="str">
        <f t="shared" si="439"/>
        <v>07-Dec-2016 → 07-Dec-2016</v>
      </c>
      <c r="P2369" t="str">
        <f t="shared" si="440"/>
        <v>07-Dec-2016</v>
      </c>
      <c r="Q2369" s="2">
        <f t="shared" si="441"/>
        <v>42711</v>
      </c>
      <c r="R2369" t="str">
        <f t="shared" si="442"/>
        <v>Strike/Disruption (Vardah cyclone in Chennai)</v>
      </c>
    </row>
    <row r="2370" spans="1:18" x14ac:dyDescent="0.35">
      <c r="A2370">
        <v>1645</v>
      </c>
      <c r="B2370" t="s">
        <v>8</v>
      </c>
      <c r="C2370">
        <f t="shared" ref="C2370:C2433" si="444">IF(ISNUMBER(D2370), D2370, "Unavailable")</f>
        <v>248</v>
      </c>
      <c r="D2370">
        <v>248</v>
      </c>
      <c r="E2370" t="s">
        <v>7</v>
      </c>
      <c r="F2370" s="1">
        <v>42711.303472222222</v>
      </c>
      <c r="G2370" s="1">
        <v>42711.354166666664</v>
      </c>
      <c r="H2370">
        <f t="shared" si="433"/>
        <v>7</v>
      </c>
      <c r="I2370" t="str">
        <f t="shared" si="434"/>
        <v>Wednesday</v>
      </c>
      <c r="J2370">
        <f t="shared" si="435"/>
        <v>72.999999996973202</v>
      </c>
      <c r="K2370" s="1">
        <f t="shared" si="436"/>
        <v>42711.354166666664</v>
      </c>
      <c r="L2370" t="str">
        <f t="shared" si="437"/>
        <v>Trip Completed</v>
      </c>
      <c r="M2370" t="str">
        <f t="shared" si="438"/>
        <v>City</v>
      </c>
      <c r="N2370" s="1">
        <f t="shared" si="443"/>
        <v>42711</v>
      </c>
      <c r="O2370" t="str">
        <f t="shared" si="439"/>
        <v>07-Dec-2016 → 07-Dec-2016</v>
      </c>
      <c r="P2370" t="str">
        <f t="shared" si="440"/>
        <v>07-Dec-2016</v>
      </c>
      <c r="Q2370" s="2">
        <f t="shared" si="441"/>
        <v>42711</v>
      </c>
      <c r="R2370" t="str">
        <f t="shared" si="442"/>
        <v>Strike/Disruption (Vardah cyclone in Chennai)</v>
      </c>
    </row>
    <row r="2371" spans="1:18" x14ac:dyDescent="0.35">
      <c r="A2371">
        <v>2356</v>
      </c>
      <c r="B2371" t="s">
        <v>8</v>
      </c>
      <c r="C2371">
        <f t="shared" si="444"/>
        <v>248</v>
      </c>
      <c r="D2371">
        <v>248</v>
      </c>
      <c r="E2371" t="s">
        <v>7</v>
      </c>
      <c r="F2371" s="1">
        <v>42711.814583333333</v>
      </c>
      <c r="G2371" s="1">
        <v>42711.834722222222</v>
      </c>
      <c r="H2371">
        <f t="shared" ref="H2371:H2434" si="445">HOUR(F2371)</f>
        <v>19</v>
      </c>
      <c r="I2371" t="str">
        <f t="shared" ref="I2371:I2434" si="446">TEXT(F2371, "dddd")</f>
        <v>Wednesday</v>
      </c>
      <c r="J2371">
        <f t="shared" ref="J2371:J2434" si="447">(G2371 - F2371) * 1440</f>
        <v>29.000000000232831</v>
      </c>
      <c r="K2371" s="1">
        <f t="shared" ref="K2371:K2434" si="448">IF(TRIM(E2371)="Trip Completed", G2371, "Unavailable")</f>
        <v>42711.834722222222</v>
      </c>
      <c r="L2371" t="str">
        <f t="shared" ref="L2371:L2434" si="449">PROPER(TRIM(E2371))</f>
        <v>Trip Completed</v>
      </c>
      <c r="M2371" t="str">
        <f t="shared" ref="M2371:M2434" si="450">PROPER(TRIM(B2371))</f>
        <v>City</v>
      </c>
      <c r="N2371" s="1">
        <f t="shared" si="443"/>
        <v>42711</v>
      </c>
      <c r="O2371" t="str">
        <f t="shared" ref="O2371:O2434" si="451">TEXT(F2371,"dd-mmm-yyyy") &amp; " → " &amp; IF(G2371="", "", TEXT(G2371,"dd-mmm-yyyy"))</f>
        <v>07-Dec-2016 → 07-Dec-2016</v>
      </c>
      <c r="P2371" t="str">
        <f t="shared" ref="P2371:P2434" si="452">LEFT(O2371, FIND("→", O2371)-2)</f>
        <v>07-Dec-2016</v>
      </c>
      <c r="Q2371" s="2">
        <f t="shared" ref="Q2371:Q2434" si="453">DATEVALUE(LEFT(O2371, FIND("→", O2371)-2))</f>
        <v>42711</v>
      </c>
      <c r="R2371" t="str">
        <f t="shared" ref="R2371:R2434" si="454">IF(Q2371=DATE(2016,11,7),"Holiday", IF(Q2371=DATE(2016,12,7),"Strike/Disruption (Vardah cyclone in Chennai)","Normal"))</f>
        <v>Strike/Disruption (Vardah cyclone in Chennai)</v>
      </c>
    </row>
    <row r="2372" spans="1:18" x14ac:dyDescent="0.35">
      <c r="A2372">
        <v>3306</v>
      </c>
      <c r="B2372" t="s">
        <v>8</v>
      </c>
      <c r="C2372">
        <f t="shared" si="444"/>
        <v>248</v>
      </c>
      <c r="D2372">
        <v>248</v>
      </c>
      <c r="E2372" t="s">
        <v>7</v>
      </c>
      <c r="F2372" s="1">
        <v>42564.495798611111</v>
      </c>
      <c r="G2372" s="1">
        <v>42564.526053240741</v>
      </c>
      <c r="H2372">
        <f t="shared" si="445"/>
        <v>11</v>
      </c>
      <c r="I2372" t="str">
        <f t="shared" si="446"/>
        <v>Wednesday</v>
      </c>
      <c r="J2372">
        <f t="shared" si="447"/>
        <v>43.566666666883975</v>
      </c>
      <c r="K2372" s="1">
        <f t="shared" si="448"/>
        <v>42564.526053240741</v>
      </c>
      <c r="L2372" t="str">
        <f t="shared" si="449"/>
        <v>Trip Completed</v>
      </c>
      <c r="M2372" t="str">
        <f t="shared" si="450"/>
        <v>City</v>
      </c>
      <c r="N2372" s="1">
        <f t="shared" ref="N2372:N2435" si="455">INT(F2372)</f>
        <v>42564</v>
      </c>
      <c r="O2372" t="str">
        <f t="shared" si="451"/>
        <v>13-Jul-2016 → 13-Jul-2016</v>
      </c>
      <c r="P2372" t="str">
        <f t="shared" si="452"/>
        <v>13-Jul-2016</v>
      </c>
      <c r="Q2372" s="2">
        <f t="shared" si="453"/>
        <v>42564</v>
      </c>
      <c r="R2372" t="str">
        <f t="shared" si="454"/>
        <v>Normal</v>
      </c>
    </row>
    <row r="2373" spans="1:18" x14ac:dyDescent="0.35">
      <c r="A2373">
        <v>6700</v>
      </c>
      <c r="B2373" t="s">
        <v>8</v>
      </c>
      <c r="C2373">
        <f t="shared" si="444"/>
        <v>248</v>
      </c>
      <c r="D2373">
        <v>248</v>
      </c>
      <c r="E2373" t="s">
        <v>7</v>
      </c>
      <c r="F2373" s="1">
        <v>42566.951307870368</v>
      </c>
      <c r="G2373" s="1">
        <v>42567.001423611109</v>
      </c>
      <c r="H2373">
        <f t="shared" si="445"/>
        <v>22</v>
      </c>
      <c r="I2373" t="str">
        <f t="shared" si="446"/>
        <v>Friday</v>
      </c>
      <c r="J2373">
        <f t="shared" si="447"/>
        <v>72.16666666790843</v>
      </c>
      <c r="K2373" s="1">
        <f t="shared" si="448"/>
        <v>42567.001423611109</v>
      </c>
      <c r="L2373" t="str">
        <f t="shared" si="449"/>
        <v>Trip Completed</v>
      </c>
      <c r="M2373" t="str">
        <f t="shared" si="450"/>
        <v>City</v>
      </c>
      <c r="N2373" s="1">
        <f t="shared" si="455"/>
        <v>42566</v>
      </c>
      <c r="O2373" t="str">
        <f t="shared" si="451"/>
        <v>15-Jul-2016 → 16-Jul-2016</v>
      </c>
      <c r="P2373" t="str">
        <f t="shared" si="452"/>
        <v>15-Jul-2016</v>
      </c>
      <c r="Q2373" s="2">
        <f t="shared" si="453"/>
        <v>42566</v>
      </c>
      <c r="R2373" t="str">
        <f t="shared" si="454"/>
        <v>Normal</v>
      </c>
    </row>
    <row r="2374" spans="1:18" x14ac:dyDescent="0.35">
      <c r="A2374">
        <v>198</v>
      </c>
      <c r="B2374" t="s">
        <v>6</v>
      </c>
      <c r="C2374">
        <f t="shared" si="444"/>
        <v>249</v>
      </c>
      <c r="D2374">
        <v>249</v>
      </c>
      <c r="E2374" t="s">
        <v>7</v>
      </c>
      <c r="F2374" s="1">
        <v>42681.252083333333</v>
      </c>
      <c r="G2374" s="1">
        <v>42681.280555555553</v>
      </c>
      <c r="H2374">
        <f t="shared" si="445"/>
        <v>6</v>
      </c>
      <c r="I2374" t="str">
        <f t="shared" si="446"/>
        <v>Monday</v>
      </c>
      <c r="J2374">
        <f t="shared" si="447"/>
        <v>40.999999997438863</v>
      </c>
      <c r="K2374" s="1">
        <f t="shared" si="448"/>
        <v>42681.280555555553</v>
      </c>
      <c r="L2374" t="str">
        <f t="shared" si="449"/>
        <v>Trip Completed</v>
      </c>
      <c r="M2374" t="str">
        <f t="shared" si="450"/>
        <v>Airport</v>
      </c>
      <c r="N2374" s="1">
        <f t="shared" si="455"/>
        <v>42681</v>
      </c>
      <c r="O2374" t="str">
        <f t="shared" si="451"/>
        <v>07-Nov-2016 → 07-Nov-2016</v>
      </c>
      <c r="P2374" t="str">
        <f t="shared" si="452"/>
        <v>07-Nov-2016</v>
      </c>
      <c r="Q2374" s="2">
        <f t="shared" si="453"/>
        <v>42681</v>
      </c>
      <c r="R2374" t="str">
        <f t="shared" si="454"/>
        <v>Holiday</v>
      </c>
    </row>
    <row r="2375" spans="1:18" x14ac:dyDescent="0.35">
      <c r="A2375">
        <v>513</v>
      </c>
      <c r="B2375" t="s">
        <v>6</v>
      </c>
      <c r="C2375">
        <f t="shared" si="444"/>
        <v>249</v>
      </c>
      <c r="D2375">
        <v>249</v>
      </c>
      <c r="E2375" t="s">
        <v>7</v>
      </c>
      <c r="F2375" s="1">
        <v>42681.402083333334</v>
      </c>
      <c r="G2375" s="1">
        <v>42681.454861111109</v>
      </c>
      <c r="H2375">
        <f t="shared" si="445"/>
        <v>9</v>
      </c>
      <c r="I2375" t="str">
        <f t="shared" si="446"/>
        <v>Monday</v>
      </c>
      <c r="J2375">
        <f t="shared" si="447"/>
        <v>75.99999999627471</v>
      </c>
      <c r="K2375" s="1">
        <f t="shared" si="448"/>
        <v>42681.454861111109</v>
      </c>
      <c r="L2375" t="str">
        <f t="shared" si="449"/>
        <v>Trip Completed</v>
      </c>
      <c r="M2375" t="str">
        <f t="shared" si="450"/>
        <v>Airport</v>
      </c>
      <c r="N2375" s="1">
        <f t="shared" si="455"/>
        <v>42681</v>
      </c>
      <c r="O2375" t="str">
        <f t="shared" si="451"/>
        <v>07-Nov-2016 → 07-Nov-2016</v>
      </c>
      <c r="P2375" t="str">
        <f t="shared" si="452"/>
        <v>07-Nov-2016</v>
      </c>
      <c r="Q2375" s="2">
        <f t="shared" si="453"/>
        <v>42681</v>
      </c>
      <c r="R2375" t="str">
        <f t="shared" si="454"/>
        <v>Holiday</v>
      </c>
    </row>
    <row r="2376" spans="1:18" x14ac:dyDescent="0.35">
      <c r="A2376">
        <v>727</v>
      </c>
      <c r="B2376" t="s">
        <v>6</v>
      </c>
      <c r="C2376">
        <f t="shared" si="444"/>
        <v>249</v>
      </c>
      <c r="D2376">
        <v>249</v>
      </c>
      <c r="E2376" t="s">
        <v>7</v>
      </c>
      <c r="F2376" s="1">
        <v>42681.629861111112</v>
      </c>
      <c r="G2376" s="1">
        <v>42681.684027777781</v>
      </c>
      <c r="H2376">
        <f t="shared" si="445"/>
        <v>15</v>
      </c>
      <c r="I2376" t="str">
        <f t="shared" si="446"/>
        <v>Monday</v>
      </c>
      <c r="J2376">
        <f t="shared" si="447"/>
        <v>78.000000002793968</v>
      </c>
      <c r="K2376" s="1">
        <f t="shared" si="448"/>
        <v>42681.684027777781</v>
      </c>
      <c r="L2376" t="str">
        <f t="shared" si="449"/>
        <v>Trip Completed</v>
      </c>
      <c r="M2376" t="str">
        <f t="shared" si="450"/>
        <v>Airport</v>
      </c>
      <c r="N2376" s="1">
        <f t="shared" si="455"/>
        <v>42681</v>
      </c>
      <c r="O2376" t="str">
        <f t="shared" si="451"/>
        <v>07-Nov-2016 → 07-Nov-2016</v>
      </c>
      <c r="P2376" t="str">
        <f t="shared" si="452"/>
        <v>07-Nov-2016</v>
      </c>
      <c r="Q2376" s="2">
        <f t="shared" si="453"/>
        <v>42681</v>
      </c>
      <c r="R2376" t="str">
        <f t="shared" si="454"/>
        <v>Holiday</v>
      </c>
    </row>
    <row r="2377" spans="1:18" x14ac:dyDescent="0.35">
      <c r="A2377">
        <v>1094</v>
      </c>
      <c r="B2377" t="s">
        <v>6</v>
      </c>
      <c r="C2377">
        <f t="shared" si="444"/>
        <v>249</v>
      </c>
      <c r="D2377">
        <v>249</v>
      </c>
      <c r="E2377" t="s">
        <v>7</v>
      </c>
      <c r="F2377" s="1">
        <v>42681.841666666667</v>
      </c>
      <c r="G2377" s="1">
        <v>42681.887499999997</v>
      </c>
      <c r="H2377">
        <f t="shared" si="445"/>
        <v>20</v>
      </c>
      <c r="I2377" t="str">
        <f t="shared" si="446"/>
        <v>Monday</v>
      </c>
      <c r="J2377">
        <f t="shared" si="447"/>
        <v>65.999999995110556</v>
      </c>
      <c r="K2377" s="1">
        <f t="shared" si="448"/>
        <v>42681.887499999997</v>
      </c>
      <c r="L2377" t="str">
        <f t="shared" si="449"/>
        <v>Trip Completed</v>
      </c>
      <c r="M2377" t="str">
        <f t="shared" si="450"/>
        <v>Airport</v>
      </c>
      <c r="N2377" s="1">
        <f t="shared" si="455"/>
        <v>42681</v>
      </c>
      <c r="O2377" t="str">
        <f t="shared" si="451"/>
        <v>07-Nov-2016 → 07-Nov-2016</v>
      </c>
      <c r="P2377" t="str">
        <f t="shared" si="452"/>
        <v>07-Nov-2016</v>
      </c>
      <c r="Q2377" s="2">
        <f t="shared" si="453"/>
        <v>42681</v>
      </c>
      <c r="R2377" t="str">
        <f t="shared" si="454"/>
        <v>Holiday</v>
      </c>
    </row>
    <row r="2378" spans="1:18" x14ac:dyDescent="0.35">
      <c r="A2378">
        <v>1508</v>
      </c>
      <c r="B2378" t="s">
        <v>6</v>
      </c>
      <c r="C2378">
        <f t="shared" si="444"/>
        <v>249</v>
      </c>
      <c r="D2378">
        <v>249</v>
      </c>
      <c r="E2378" t="s">
        <v>7</v>
      </c>
      <c r="F2378" s="1">
        <v>42711.241666666669</v>
      </c>
      <c r="G2378" s="1">
        <v>42711.272916666669</v>
      </c>
      <c r="H2378">
        <f t="shared" si="445"/>
        <v>5</v>
      </c>
      <c r="I2378" t="str">
        <f t="shared" si="446"/>
        <v>Wednesday</v>
      </c>
      <c r="J2378">
        <f t="shared" si="447"/>
        <v>45</v>
      </c>
      <c r="K2378" s="1">
        <f t="shared" si="448"/>
        <v>42711.272916666669</v>
      </c>
      <c r="L2378" t="str">
        <f t="shared" si="449"/>
        <v>Trip Completed</v>
      </c>
      <c r="M2378" t="str">
        <f t="shared" si="450"/>
        <v>Airport</v>
      </c>
      <c r="N2378" s="1">
        <f t="shared" si="455"/>
        <v>42711</v>
      </c>
      <c r="O2378" t="str">
        <f t="shared" si="451"/>
        <v>07-Dec-2016 → 07-Dec-2016</v>
      </c>
      <c r="P2378" t="str">
        <f t="shared" si="452"/>
        <v>07-Dec-2016</v>
      </c>
      <c r="Q2378" s="2">
        <f t="shared" si="453"/>
        <v>42711</v>
      </c>
      <c r="R2378" t="str">
        <f t="shared" si="454"/>
        <v>Strike/Disruption (Vardah cyclone in Chennai)</v>
      </c>
    </row>
    <row r="2379" spans="1:18" x14ac:dyDescent="0.35">
      <c r="A2379">
        <v>2987</v>
      </c>
      <c r="B2379" t="s">
        <v>6</v>
      </c>
      <c r="C2379">
        <f t="shared" si="444"/>
        <v>249</v>
      </c>
      <c r="D2379">
        <v>249</v>
      </c>
      <c r="E2379" t="s">
        <v>7</v>
      </c>
      <c r="F2379" s="1">
        <v>42564.294374999998</v>
      </c>
      <c r="G2379" s="1">
        <v>42564.322326388887</v>
      </c>
      <c r="H2379">
        <f t="shared" si="445"/>
        <v>7</v>
      </c>
      <c r="I2379" t="str">
        <f t="shared" si="446"/>
        <v>Wednesday</v>
      </c>
      <c r="J2379">
        <f t="shared" si="447"/>
        <v>40.250000000232831</v>
      </c>
      <c r="K2379" s="1">
        <f t="shared" si="448"/>
        <v>42564.322326388887</v>
      </c>
      <c r="L2379" t="str">
        <f t="shared" si="449"/>
        <v>Trip Completed</v>
      </c>
      <c r="M2379" t="str">
        <f t="shared" si="450"/>
        <v>Airport</v>
      </c>
      <c r="N2379" s="1">
        <f t="shared" si="455"/>
        <v>42564</v>
      </c>
      <c r="O2379" t="str">
        <f t="shared" si="451"/>
        <v>13-Jul-2016 → 13-Jul-2016</v>
      </c>
      <c r="P2379" t="str">
        <f t="shared" si="452"/>
        <v>13-Jul-2016</v>
      </c>
      <c r="Q2379" s="2">
        <f t="shared" si="453"/>
        <v>42564</v>
      </c>
      <c r="R2379" t="str">
        <f t="shared" si="454"/>
        <v>Normal</v>
      </c>
    </row>
    <row r="2380" spans="1:18" x14ac:dyDescent="0.35">
      <c r="A2380">
        <v>3485</v>
      </c>
      <c r="B2380" t="s">
        <v>8</v>
      </c>
      <c r="C2380">
        <f t="shared" si="444"/>
        <v>249</v>
      </c>
      <c r="D2380">
        <v>249</v>
      </c>
      <c r="E2380" t="s">
        <v>7</v>
      </c>
      <c r="F2380" s="1">
        <v>42564.728460648148</v>
      </c>
      <c r="G2380" s="1">
        <v>42564.759421296294</v>
      </c>
      <c r="H2380">
        <f t="shared" si="445"/>
        <v>17</v>
      </c>
      <c r="I2380" t="str">
        <f t="shared" si="446"/>
        <v>Wednesday</v>
      </c>
      <c r="J2380">
        <f t="shared" si="447"/>
        <v>44.583333330228925</v>
      </c>
      <c r="K2380" s="1">
        <f t="shared" si="448"/>
        <v>42564.759421296294</v>
      </c>
      <c r="L2380" t="str">
        <f t="shared" si="449"/>
        <v>Trip Completed</v>
      </c>
      <c r="M2380" t="str">
        <f t="shared" si="450"/>
        <v>City</v>
      </c>
      <c r="N2380" s="1">
        <f t="shared" si="455"/>
        <v>42564</v>
      </c>
      <c r="O2380" t="str">
        <f t="shared" si="451"/>
        <v>13-Jul-2016 → 13-Jul-2016</v>
      </c>
      <c r="P2380" t="str">
        <f t="shared" si="452"/>
        <v>13-Jul-2016</v>
      </c>
      <c r="Q2380" s="2">
        <f t="shared" si="453"/>
        <v>42564</v>
      </c>
      <c r="R2380" t="str">
        <f t="shared" si="454"/>
        <v>Normal</v>
      </c>
    </row>
    <row r="2381" spans="1:18" x14ac:dyDescent="0.35">
      <c r="A2381">
        <v>4971</v>
      </c>
      <c r="B2381" t="s">
        <v>8</v>
      </c>
      <c r="C2381">
        <f t="shared" si="444"/>
        <v>249</v>
      </c>
      <c r="D2381">
        <v>249</v>
      </c>
      <c r="E2381" t="s">
        <v>7</v>
      </c>
      <c r="F2381" s="1">
        <v>42565.778703703705</v>
      </c>
      <c r="G2381" s="1">
        <v>42565.818368055552</v>
      </c>
      <c r="H2381">
        <f t="shared" si="445"/>
        <v>18</v>
      </c>
      <c r="I2381" t="str">
        <f t="shared" si="446"/>
        <v>Thursday</v>
      </c>
      <c r="J2381">
        <f t="shared" si="447"/>
        <v>57.116666659712791</v>
      </c>
      <c r="K2381" s="1">
        <f t="shared" si="448"/>
        <v>42565.818368055552</v>
      </c>
      <c r="L2381" t="str">
        <f t="shared" si="449"/>
        <v>Trip Completed</v>
      </c>
      <c r="M2381" t="str">
        <f t="shared" si="450"/>
        <v>City</v>
      </c>
      <c r="N2381" s="1">
        <f t="shared" si="455"/>
        <v>42565</v>
      </c>
      <c r="O2381" t="str">
        <f t="shared" si="451"/>
        <v>14-Jul-2016 → 14-Jul-2016</v>
      </c>
      <c r="P2381" t="str">
        <f t="shared" si="452"/>
        <v>14-Jul-2016</v>
      </c>
      <c r="Q2381" s="2">
        <f t="shared" si="453"/>
        <v>42565</v>
      </c>
      <c r="R2381" t="str">
        <f t="shared" si="454"/>
        <v>Normal</v>
      </c>
    </row>
    <row r="2382" spans="1:18" x14ac:dyDescent="0.35">
      <c r="A2382">
        <v>6617</v>
      </c>
      <c r="B2382" t="s">
        <v>8</v>
      </c>
      <c r="C2382">
        <f t="shared" si="444"/>
        <v>249</v>
      </c>
      <c r="D2382">
        <v>249</v>
      </c>
      <c r="E2382" t="s">
        <v>7</v>
      </c>
      <c r="F2382" s="1">
        <v>42566.911145833335</v>
      </c>
      <c r="G2382" s="1">
        <v>42566.945416666669</v>
      </c>
      <c r="H2382">
        <f t="shared" si="445"/>
        <v>21</v>
      </c>
      <c r="I2382" t="str">
        <f t="shared" si="446"/>
        <v>Friday</v>
      </c>
      <c r="J2382">
        <f t="shared" si="447"/>
        <v>49.350000000558794</v>
      </c>
      <c r="K2382" s="1">
        <f t="shared" si="448"/>
        <v>42566.945416666669</v>
      </c>
      <c r="L2382" t="str">
        <f t="shared" si="449"/>
        <v>Trip Completed</v>
      </c>
      <c r="M2382" t="str">
        <f t="shared" si="450"/>
        <v>City</v>
      </c>
      <c r="N2382" s="1">
        <f t="shared" si="455"/>
        <v>42566</v>
      </c>
      <c r="O2382" t="str">
        <f t="shared" si="451"/>
        <v>15-Jul-2016 → 15-Jul-2016</v>
      </c>
      <c r="P2382" t="str">
        <f t="shared" si="452"/>
        <v>15-Jul-2016</v>
      </c>
      <c r="Q2382" s="2">
        <f t="shared" si="453"/>
        <v>42566</v>
      </c>
      <c r="R2382" t="str">
        <f t="shared" si="454"/>
        <v>Normal</v>
      </c>
    </row>
    <row r="2383" spans="1:18" x14ac:dyDescent="0.35">
      <c r="A2383">
        <v>1735</v>
      </c>
      <c r="B2383" t="s">
        <v>8</v>
      </c>
      <c r="C2383">
        <f t="shared" si="444"/>
        <v>250</v>
      </c>
      <c r="D2383">
        <v>250</v>
      </c>
      <c r="E2383" t="s">
        <v>7</v>
      </c>
      <c r="F2383" s="1">
        <v>42711.352777777778</v>
      </c>
      <c r="G2383" s="1">
        <v>42711.397916666669</v>
      </c>
      <c r="H2383">
        <f t="shared" si="445"/>
        <v>8</v>
      </c>
      <c r="I2383" t="str">
        <f t="shared" si="446"/>
        <v>Wednesday</v>
      </c>
      <c r="J2383">
        <f t="shared" si="447"/>
        <v>65.000000002328306</v>
      </c>
      <c r="K2383" s="1">
        <f t="shared" si="448"/>
        <v>42711.397916666669</v>
      </c>
      <c r="L2383" t="str">
        <f t="shared" si="449"/>
        <v>Trip Completed</v>
      </c>
      <c r="M2383" t="str">
        <f t="shared" si="450"/>
        <v>City</v>
      </c>
      <c r="N2383" s="1">
        <f t="shared" si="455"/>
        <v>42711</v>
      </c>
      <c r="O2383" t="str">
        <f t="shared" si="451"/>
        <v>07-Dec-2016 → 07-Dec-2016</v>
      </c>
      <c r="P2383" t="str">
        <f t="shared" si="452"/>
        <v>07-Dec-2016</v>
      </c>
      <c r="Q2383" s="2">
        <f t="shared" si="453"/>
        <v>42711</v>
      </c>
      <c r="R2383" t="str">
        <f t="shared" si="454"/>
        <v>Strike/Disruption (Vardah cyclone in Chennai)</v>
      </c>
    </row>
    <row r="2384" spans="1:18" x14ac:dyDescent="0.35">
      <c r="A2384">
        <v>3311</v>
      </c>
      <c r="B2384" t="s">
        <v>8</v>
      </c>
      <c r="C2384">
        <f t="shared" si="444"/>
        <v>250</v>
      </c>
      <c r="D2384">
        <v>250</v>
      </c>
      <c r="E2384" t="s">
        <v>7</v>
      </c>
      <c r="F2384" s="1">
        <v>42564.496006944442</v>
      </c>
      <c r="G2384" s="1">
        <v>42564.544907407406</v>
      </c>
      <c r="H2384">
        <f t="shared" si="445"/>
        <v>11</v>
      </c>
      <c r="I2384" t="str">
        <f t="shared" si="446"/>
        <v>Wednesday</v>
      </c>
      <c r="J2384">
        <f t="shared" si="447"/>
        <v>70.416666667442769</v>
      </c>
      <c r="K2384" s="1">
        <f t="shared" si="448"/>
        <v>42564.544907407406</v>
      </c>
      <c r="L2384" t="str">
        <f t="shared" si="449"/>
        <v>Trip Completed</v>
      </c>
      <c r="M2384" t="str">
        <f t="shared" si="450"/>
        <v>City</v>
      </c>
      <c r="N2384" s="1">
        <f t="shared" si="455"/>
        <v>42564</v>
      </c>
      <c r="O2384" t="str">
        <f t="shared" si="451"/>
        <v>13-Jul-2016 → 13-Jul-2016</v>
      </c>
      <c r="P2384" t="str">
        <f t="shared" si="452"/>
        <v>13-Jul-2016</v>
      </c>
      <c r="Q2384" s="2">
        <f t="shared" si="453"/>
        <v>42564</v>
      </c>
      <c r="R2384" t="str">
        <f t="shared" si="454"/>
        <v>Normal</v>
      </c>
    </row>
    <row r="2385" spans="1:18" x14ac:dyDescent="0.35">
      <c r="A2385">
        <v>3455</v>
      </c>
      <c r="B2385" t="s">
        <v>8</v>
      </c>
      <c r="C2385">
        <f t="shared" si="444"/>
        <v>250</v>
      </c>
      <c r="D2385">
        <v>250</v>
      </c>
      <c r="E2385" t="s">
        <v>7</v>
      </c>
      <c r="F2385" s="1">
        <v>42564.705914351849</v>
      </c>
      <c r="G2385" s="1">
        <v>42564.747141203705</v>
      </c>
      <c r="H2385">
        <f t="shared" si="445"/>
        <v>16</v>
      </c>
      <c r="I2385" t="str">
        <f t="shared" si="446"/>
        <v>Wednesday</v>
      </c>
      <c r="J2385">
        <f t="shared" si="447"/>
        <v>59.366666672285646</v>
      </c>
      <c r="K2385" s="1">
        <f t="shared" si="448"/>
        <v>42564.747141203705</v>
      </c>
      <c r="L2385" t="str">
        <f t="shared" si="449"/>
        <v>Trip Completed</v>
      </c>
      <c r="M2385" t="str">
        <f t="shared" si="450"/>
        <v>City</v>
      </c>
      <c r="N2385" s="1">
        <f t="shared" si="455"/>
        <v>42564</v>
      </c>
      <c r="O2385" t="str">
        <f t="shared" si="451"/>
        <v>13-Jul-2016 → 13-Jul-2016</v>
      </c>
      <c r="P2385" t="str">
        <f t="shared" si="452"/>
        <v>13-Jul-2016</v>
      </c>
      <c r="Q2385" s="2">
        <f t="shared" si="453"/>
        <v>42564</v>
      </c>
      <c r="R2385" t="str">
        <f t="shared" si="454"/>
        <v>Normal</v>
      </c>
    </row>
    <row r="2386" spans="1:18" x14ac:dyDescent="0.35">
      <c r="A2386">
        <v>4009</v>
      </c>
      <c r="B2386" t="s">
        <v>6</v>
      </c>
      <c r="C2386">
        <f t="shared" si="444"/>
        <v>250</v>
      </c>
      <c r="D2386">
        <v>250</v>
      </c>
      <c r="E2386" t="s">
        <v>7</v>
      </c>
      <c r="F2386" s="1">
        <v>42564.993136574078</v>
      </c>
      <c r="G2386" s="1">
        <v>42565.015983796293</v>
      </c>
      <c r="H2386">
        <f t="shared" si="445"/>
        <v>23</v>
      </c>
      <c r="I2386" t="str">
        <f t="shared" si="446"/>
        <v>Wednesday</v>
      </c>
      <c r="J2386">
        <f t="shared" si="447"/>
        <v>32.89999998989515</v>
      </c>
      <c r="K2386" s="1">
        <f t="shared" si="448"/>
        <v>42565.015983796293</v>
      </c>
      <c r="L2386" t="str">
        <f t="shared" si="449"/>
        <v>Trip Completed</v>
      </c>
      <c r="M2386" t="str">
        <f t="shared" si="450"/>
        <v>Airport</v>
      </c>
      <c r="N2386" s="1">
        <f t="shared" si="455"/>
        <v>42564</v>
      </c>
      <c r="O2386" t="str">
        <f t="shared" si="451"/>
        <v>13-Jul-2016 → 14-Jul-2016</v>
      </c>
      <c r="P2386" t="str">
        <f t="shared" si="452"/>
        <v>13-Jul-2016</v>
      </c>
      <c r="Q2386" s="2">
        <f t="shared" si="453"/>
        <v>42564</v>
      </c>
      <c r="R2386" t="str">
        <f t="shared" si="454"/>
        <v>Normal</v>
      </c>
    </row>
    <row r="2387" spans="1:18" x14ac:dyDescent="0.35">
      <c r="A2387">
        <v>5444</v>
      </c>
      <c r="B2387" t="s">
        <v>8</v>
      </c>
      <c r="C2387">
        <f t="shared" si="444"/>
        <v>250</v>
      </c>
      <c r="D2387">
        <v>250</v>
      </c>
      <c r="E2387" t="s">
        <v>7</v>
      </c>
      <c r="F2387" s="1">
        <v>42566.128981481481</v>
      </c>
      <c r="G2387" s="1">
        <v>42566.158634259256</v>
      </c>
      <c r="H2387">
        <f t="shared" si="445"/>
        <v>3</v>
      </c>
      <c r="I2387" t="str">
        <f t="shared" si="446"/>
        <v>Friday</v>
      </c>
      <c r="J2387">
        <f t="shared" si="447"/>
        <v>42.699999996693805</v>
      </c>
      <c r="K2387" s="1">
        <f t="shared" si="448"/>
        <v>42566.158634259256</v>
      </c>
      <c r="L2387" t="str">
        <f t="shared" si="449"/>
        <v>Trip Completed</v>
      </c>
      <c r="M2387" t="str">
        <f t="shared" si="450"/>
        <v>City</v>
      </c>
      <c r="N2387" s="1">
        <f t="shared" si="455"/>
        <v>42566</v>
      </c>
      <c r="O2387" t="str">
        <f t="shared" si="451"/>
        <v>15-Jul-2016 → 15-Jul-2016</v>
      </c>
      <c r="P2387" t="str">
        <f t="shared" si="452"/>
        <v>15-Jul-2016</v>
      </c>
      <c r="Q2387" s="2">
        <f t="shared" si="453"/>
        <v>42566</v>
      </c>
      <c r="R2387" t="str">
        <f t="shared" si="454"/>
        <v>Normal</v>
      </c>
    </row>
    <row r="2388" spans="1:18" x14ac:dyDescent="0.35">
      <c r="A2388">
        <v>5700</v>
      </c>
      <c r="B2388" t="s">
        <v>6</v>
      </c>
      <c r="C2388">
        <f t="shared" si="444"/>
        <v>250</v>
      </c>
      <c r="D2388">
        <v>250</v>
      </c>
      <c r="E2388" t="s">
        <v>7</v>
      </c>
      <c r="F2388" s="1">
        <v>42566.316631944443</v>
      </c>
      <c r="G2388" s="1">
        <v>42566.339224537034</v>
      </c>
      <c r="H2388">
        <f t="shared" si="445"/>
        <v>7</v>
      </c>
      <c r="I2388" t="str">
        <f t="shared" si="446"/>
        <v>Friday</v>
      </c>
      <c r="J2388">
        <f t="shared" si="447"/>
        <v>32.533333331812173</v>
      </c>
      <c r="K2388" s="1">
        <f t="shared" si="448"/>
        <v>42566.339224537034</v>
      </c>
      <c r="L2388" t="str">
        <f t="shared" si="449"/>
        <v>Trip Completed</v>
      </c>
      <c r="M2388" t="str">
        <f t="shared" si="450"/>
        <v>Airport</v>
      </c>
      <c r="N2388" s="1">
        <f t="shared" si="455"/>
        <v>42566</v>
      </c>
      <c r="O2388" t="str">
        <f t="shared" si="451"/>
        <v>15-Jul-2016 → 15-Jul-2016</v>
      </c>
      <c r="P2388" t="str">
        <f t="shared" si="452"/>
        <v>15-Jul-2016</v>
      </c>
      <c r="Q2388" s="2">
        <f t="shared" si="453"/>
        <v>42566</v>
      </c>
      <c r="R2388" t="str">
        <f t="shared" si="454"/>
        <v>Normal</v>
      </c>
    </row>
    <row r="2389" spans="1:18" x14ac:dyDescent="0.35">
      <c r="A2389">
        <v>5897</v>
      </c>
      <c r="B2389" t="s">
        <v>8</v>
      </c>
      <c r="C2389">
        <f t="shared" si="444"/>
        <v>250</v>
      </c>
      <c r="D2389">
        <v>250</v>
      </c>
      <c r="E2389" t="s">
        <v>7</v>
      </c>
      <c r="F2389" s="1">
        <v>42566.411990740744</v>
      </c>
      <c r="G2389" s="1">
        <v>42566.452847222223</v>
      </c>
      <c r="H2389">
        <f t="shared" si="445"/>
        <v>9</v>
      </c>
      <c r="I2389" t="str">
        <f t="shared" si="446"/>
        <v>Friday</v>
      </c>
      <c r="J2389">
        <f t="shared" si="447"/>
        <v>58.833333329530433</v>
      </c>
      <c r="K2389" s="1">
        <f t="shared" si="448"/>
        <v>42566.452847222223</v>
      </c>
      <c r="L2389" t="str">
        <f t="shared" si="449"/>
        <v>Trip Completed</v>
      </c>
      <c r="M2389" t="str">
        <f t="shared" si="450"/>
        <v>City</v>
      </c>
      <c r="N2389" s="1">
        <f t="shared" si="455"/>
        <v>42566</v>
      </c>
      <c r="O2389" t="str">
        <f t="shared" si="451"/>
        <v>15-Jul-2016 → 15-Jul-2016</v>
      </c>
      <c r="P2389" t="str">
        <f t="shared" si="452"/>
        <v>15-Jul-2016</v>
      </c>
      <c r="Q2389" s="2">
        <f t="shared" si="453"/>
        <v>42566</v>
      </c>
      <c r="R2389" t="str">
        <f t="shared" si="454"/>
        <v>Normal</v>
      </c>
    </row>
    <row r="2390" spans="1:18" x14ac:dyDescent="0.35">
      <c r="A2390">
        <v>6573</v>
      </c>
      <c r="B2390" t="s">
        <v>8</v>
      </c>
      <c r="C2390">
        <f t="shared" si="444"/>
        <v>250</v>
      </c>
      <c r="D2390">
        <v>250</v>
      </c>
      <c r="E2390" t="s">
        <v>7</v>
      </c>
      <c r="F2390" s="1">
        <v>42566.88484953704</v>
      </c>
      <c r="G2390" s="1">
        <v>42566.917280092595</v>
      </c>
      <c r="H2390">
        <f t="shared" si="445"/>
        <v>21</v>
      </c>
      <c r="I2390" t="str">
        <f t="shared" si="446"/>
        <v>Friday</v>
      </c>
      <c r="J2390">
        <f t="shared" si="447"/>
        <v>46.699999999254942</v>
      </c>
      <c r="K2390" s="1">
        <f t="shared" si="448"/>
        <v>42566.917280092595</v>
      </c>
      <c r="L2390" t="str">
        <f t="shared" si="449"/>
        <v>Trip Completed</v>
      </c>
      <c r="M2390" t="str">
        <f t="shared" si="450"/>
        <v>City</v>
      </c>
      <c r="N2390" s="1">
        <f t="shared" si="455"/>
        <v>42566</v>
      </c>
      <c r="O2390" t="str">
        <f t="shared" si="451"/>
        <v>15-Jul-2016 → 15-Jul-2016</v>
      </c>
      <c r="P2390" t="str">
        <f t="shared" si="452"/>
        <v>15-Jul-2016</v>
      </c>
      <c r="Q2390" s="2">
        <f t="shared" si="453"/>
        <v>42566</v>
      </c>
      <c r="R2390" t="str">
        <f t="shared" si="454"/>
        <v>Normal</v>
      </c>
    </row>
    <row r="2391" spans="1:18" x14ac:dyDescent="0.35">
      <c r="A2391">
        <v>515</v>
      </c>
      <c r="B2391" t="s">
        <v>6</v>
      </c>
      <c r="C2391">
        <f t="shared" si="444"/>
        <v>251</v>
      </c>
      <c r="D2391">
        <v>251</v>
      </c>
      <c r="E2391" t="s">
        <v>7</v>
      </c>
      <c r="F2391" s="1">
        <v>42681.40625</v>
      </c>
      <c r="G2391" s="1">
        <v>42681.455555555556</v>
      </c>
      <c r="H2391">
        <f t="shared" si="445"/>
        <v>9</v>
      </c>
      <c r="I2391" t="str">
        <f t="shared" si="446"/>
        <v>Monday</v>
      </c>
      <c r="J2391">
        <f t="shared" si="447"/>
        <v>71.000000000931323</v>
      </c>
      <c r="K2391" s="1">
        <f t="shared" si="448"/>
        <v>42681.455555555556</v>
      </c>
      <c r="L2391" t="str">
        <f t="shared" si="449"/>
        <v>Trip Completed</v>
      </c>
      <c r="M2391" t="str">
        <f t="shared" si="450"/>
        <v>Airport</v>
      </c>
      <c r="N2391" s="1">
        <f t="shared" si="455"/>
        <v>42681</v>
      </c>
      <c r="O2391" t="str">
        <f t="shared" si="451"/>
        <v>07-Nov-2016 → 07-Nov-2016</v>
      </c>
      <c r="P2391" t="str">
        <f t="shared" si="452"/>
        <v>07-Nov-2016</v>
      </c>
      <c r="Q2391" s="2">
        <f t="shared" si="453"/>
        <v>42681</v>
      </c>
      <c r="R2391" t="str">
        <f t="shared" si="454"/>
        <v>Holiday</v>
      </c>
    </row>
    <row r="2392" spans="1:18" x14ac:dyDescent="0.35">
      <c r="A2392">
        <v>697</v>
      </c>
      <c r="B2392" t="s">
        <v>8</v>
      </c>
      <c r="C2392">
        <f t="shared" si="444"/>
        <v>251</v>
      </c>
      <c r="D2392">
        <v>251</v>
      </c>
      <c r="E2392" t="s">
        <v>7</v>
      </c>
      <c r="F2392" s="1">
        <v>42681.580555555556</v>
      </c>
      <c r="G2392" s="1">
        <v>42681.620833333334</v>
      </c>
      <c r="H2392">
        <f t="shared" si="445"/>
        <v>13</v>
      </c>
      <c r="I2392" t="str">
        <f t="shared" si="446"/>
        <v>Monday</v>
      </c>
      <c r="J2392">
        <f t="shared" si="447"/>
        <v>58.000000000465661</v>
      </c>
      <c r="K2392" s="1">
        <f t="shared" si="448"/>
        <v>42681.620833333334</v>
      </c>
      <c r="L2392" t="str">
        <f t="shared" si="449"/>
        <v>Trip Completed</v>
      </c>
      <c r="M2392" t="str">
        <f t="shared" si="450"/>
        <v>City</v>
      </c>
      <c r="N2392" s="1">
        <f t="shared" si="455"/>
        <v>42681</v>
      </c>
      <c r="O2392" t="str">
        <f t="shared" si="451"/>
        <v>07-Nov-2016 → 07-Nov-2016</v>
      </c>
      <c r="P2392" t="str">
        <f t="shared" si="452"/>
        <v>07-Nov-2016</v>
      </c>
      <c r="Q2392" s="2">
        <f t="shared" si="453"/>
        <v>42681</v>
      </c>
      <c r="R2392" t="str">
        <f t="shared" si="454"/>
        <v>Holiday</v>
      </c>
    </row>
    <row r="2393" spans="1:18" x14ac:dyDescent="0.35">
      <c r="A2393">
        <v>2591</v>
      </c>
      <c r="B2393" t="s">
        <v>8</v>
      </c>
      <c r="C2393">
        <f t="shared" si="444"/>
        <v>251</v>
      </c>
      <c r="D2393">
        <v>251</v>
      </c>
      <c r="E2393" t="s">
        <v>7</v>
      </c>
      <c r="F2393" s="1">
        <v>42711.90902777778</v>
      </c>
      <c r="G2393" s="1">
        <v>42711.956250000003</v>
      </c>
      <c r="H2393">
        <f t="shared" si="445"/>
        <v>21</v>
      </c>
      <c r="I2393" t="str">
        <f t="shared" si="446"/>
        <v>Wednesday</v>
      </c>
      <c r="J2393">
        <f t="shared" si="447"/>
        <v>68.000000001629815</v>
      </c>
      <c r="K2393" s="1">
        <f t="shared" si="448"/>
        <v>42711.956250000003</v>
      </c>
      <c r="L2393" t="str">
        <f t="shared" si="449"/>
        <v>Trip Completed</v>
      </c>
      <c r="M2393" t="str">
        <f t="shared" si="450"/>
        <v>City</v>
      </c>
      <c r="N2393" s="1">
        <f t="shared" si="455"/>
        <v>42711</v>
      </c>
      <c r="O2393" t="str">
        <f t="shared" si="451"/>
        <v>07-Dec-2016 → 07-Dec-2016</v>
      </c>
      <c r="P2393" t="str">
        <f t="shared" si="452"/>
        <v>07-Dec-2016</v>
      </c>
      <c r="Q2393" s="2">
        <f t="shared" si="453"/>
        <v>42711</v>
      </c>
      <c r="R2393" t="str">
        <f t="shared" si="454"/>
        <v>Strike/Disruption (Vardah cyclone in Chennai)</v>
      </c>
    </row>
    <row r="2394" spans="1:18" x14ac:dyDescent="0.35">
      <c r="A2394">
        <v>3009</v>
      </c>
      <c r="B2394" t="s">
        <v>6</v>
      </c>
      <c r="C2394">
        <f t="shared" si="444"/>
        <v>251</v>
      </c>
      <c r="D2394">
        <v>251</v>
      </c>
      <c r="E2394" t="s">
        <v>7</v>
      </c>
      <c r="F2394" s="1">
        <v>42564.306516203702</v>
      </c>
      <c r="G2394" s="1">
        <v>42564.348090277781</v>
      </c>
      <c r="H2394">
        <f t="shared" si="445"/>
        <v>7</v>
      </c>
      <c r="I2394" t="str">
        <f t="shared" si="446"/>
        <v>Wednesday</v>
      </c>
      <c r="J2394">
        <f t="shared" si="447"/>
        <v>59.866666673915461</v>
      </c>
      <c r="K2394" s="1">
        <f t="shared" si="448"/>
        <v>42564.348090277781</v>
      </c>
      <c r="L2394" t="str">
        <f t="shared" si="449"/>
        <v>Trip Completed</v>
      </c>
      <c r="M2394" t="str">
        <f t="shared" si="450"/>
        <v>Airport</v>
      </c>
      <c r="N2394" s="1">
        <f t="shared" si="455"/>
        <v>42564</v>
      </c>
      <c r="O2394" t="str">
        <f t="shared" si="451"/>
        <v>13-Jul-2016 → 13-Jul-2016</v>
      </c>
      <c r="P2394" t="str">
        <f t="shared" si="452"/>
        <v>13-Jul-2016</v>
      </c>
      <c r="Q2394" s="2">
        <f t="shared" si="453"/>
        <v>42564</v>
      </c>
      <c r="R2394" t="str">
        <f t="shared" si="454"/>
        <v>Normal</v>
      </c>
    </row>
    <row r="2395" spans="1:18" x14ac:dyDescent="0.35">
      <c r="A2395">
        <v>3281</v>
      </c>
      <c r="B2395" t="s">
        <v>8</v>
      </c>
      <c r="C2395">
        <f t="shared" si="444"/>
        <v>251</v>
      </c>
      <c r="D2395">
        <v>251</v>
      </c>
      <c r="E2395" t="s">
        <v>7</v>
      </c>
      <c r="F2395" s="1">
        <v>42564.44809027778</v>
      </c>
      <c r="G2395" s="1">
        <v>42564.470254629632</v>
      </c>
      <c r="H2395">
        <f t="shared" si="445"/>
        <v>10</v>
      </c>
      <c r="I2395" t="str">
        <f t="shared" si="446"/>
        <v>Wednesday</v>
      </c>
      <c r="J2395">
        <f t="shared" si="447"/>
        <v>31.916666667675599</v>
      </c>
      <c r="K2395" s="1">
        <f t="shared" si="448"/>
        <v>42564.470254629632</v>
      </c>
      <c r="L2395" t="str">
        <f t="shared" si="449"/>
        <v>Trip Completed</v>
      </c>
      <c r="M2395" t="str">
        <f t="shared" si="450"/>
        <v>City</v>
      </c>
      <c r="N2395" s="1">
        <f t="shared" si="455"/>
        <v>42564</v>
      </c>
      <c r="O2395" t="str">
        <f t="shared" si="451"/>
        <v>13-Jul-2016 → 13-Jul-2016</v>
      </c>
      <c r="P2395" t="str">
        <f t="shared" si="452"/>
        <v>13-Jul-2016</v>
      </c>
      <c r="Q2395" s="2">
        <f t="shared" si="453"/>
        <v>42564</v>
      </c>
      <c r="R2395" t="str">
        <f t="shared" si="454"/>
        <v>Normal</v>
      </c>
    </row>
    <row r="2396" spans="1:18" x14ac:dyDescent="0.35">
      <c r="A2396">
        <v>3323</v>
      </c>
      <c r="B2396" t="s">
        <v>6</v>
      </c>
      <c r="C2396">
        <f t="shared" si="444"/>
        <v>251</v>
      </c>
      <c r="D2396">
        <v>251</v>
      </c>
      <c r="E2396" t="s">
        <v>7</v>
      </c>
      <c r="F2396" s="1">
        <v>42564.520254629628</v>
      </c>
      <c r="G2396" s="1">
        <v>42564.563692129632</v>
      </c>
      <c r="H2396">
        <f t="shared" si="445"/>
        <v>12</v>
      </c>
      <c r="I2396" t="str">
        <f t="shared" si="446"/>
        <v>Wednesday</v>
      </c>
      <c r="J2396">
        <f t="shared" si="447"/>
        <v>62.550000005867332</v>
      </c>
      <c r="K2396" s="1">
        <f t="shared" si="448"/>
        <v>42564.563692129632</v>
      </c>
      <c r="L2396" t="str">
        <f t="shared" si="449"/>
        <v>Trip Completed</v>
      </c>
      <c r="M2396" t="str">
        <f t="shared" si="450"/>
        <v>Airport</v>
      </c>
      <c r="N2396" s="1">
        <f t="shared" si="455"/>
        <v>42564</v>
      </c>
      <c r="O2396" t="str">
        <f t="shared" si="451"/>
        <v>13-Jul-2016 → 13-Jul-2016</v>
      </c>
      <c r="P2396" t="str">
        <f t="shared" si="452"/>
        <v>13-Jul-2016</v>
      </c>
      <c r="Q2396" s="2">
        <f t="shared" si="453"/>
        <v>42564</v>
      </c>
      <c r="R2396" t="str">
        <f t="shared" si="454"/>
        <v>Normal</v>
      </c>
    </row>
    <row r="2397" spans="1:18" x14ac:dyDescent="0.35">
      <c r="A2397">
        <v>3872</v>
      </c>
      <c r="B2397" t="s">
        <v>8</v>
      </c>
      <c r="C2397">
        <f t="shared" si="444"/>
        <v>251</v>
      </c>
      <c r="D2397">
        <v>251</v>
      </c>
      <c r="E2397" t="s">
        <v>7</v>
      </c>
      <c r="F2397" s="1">
        <v>42564.910682870373</v>
      </c>
      <c r="G2397" s="1">
        <v>42564.954733796294</v>
      </c>
      <c r="H2397">
        <f t="shared" si="445"/>
        <v>21</v>
      </c>
      <c r="I2397" t="str">
        <f t="shared" si="446"/>
        <v>Wednesday</v>
      </c>
      <c r="J2397">
        <f t="shared" si="447"/>
        <v>63.433333325665444</v>
      </c>
      <c r="K2397" s="1">
        <f t="shared" si="448"/>
        <v>42564.954733796294</v>
      </c>
      <c r="L2397" t="str">
        <f t="shared" si="449"/>
        <v>Trip Completed</v>
      </c>
      <c r="M2397" t="str">
        <f t="shared" si="450"/>
        <v>City</v>
      </c>
      <c r="N2397" s="1">
        <f t="shared" si="455"/>
        <v>42564</v>
      </c>
      <c r="O2397" t="str">
        <f t="shared" si="451"/>
        <v>13-Jul-2016 → 13-Jul-2016</v>
      </c>
      <c r="P2397" t="str">
        <f t="shared" si="452"/>
        <v>13-Jul-2016</v>
      </c>
      <c r="Q2397" s="2">
        <f t="shared" si="453"/>
        <v>42564</v>
      </c>
      <c r="R2397" t="str">
        <f t="shared" si="454"/>
        <v>Normal</v>
      </c>
    </row>
    <row r="2398" spans="1:18" x14ac:dyDescent="0.35">
      <c r="A2398">
        <v>4288</v>
      </c>
      <c r="B2398" t="s">
        <v>8</v>
      </c>
      <c r="C2398">
        <f t="shared" si="444"/>
        <v>251</v>
      </c>
      <c r="D2398">
        <v>251</v>
      </c>
      <c r="E2398" t="s">
        <v>7</v>
      </c>
      <c r="F2398" s="1">
        <v>42565.274733796294</v>
      </c>
      <c r="G2398" s="1">
        <v>42565.301666666666</v>
      </c>
      <c r="H2398">
        <f t="shared" si="445"/>
        <v>6</v>
      </c>
      <c r="I2398" t="str">
        <f t="shared" si="446"/>
        <v>Thursday</v>
      </c>
      <c r="J2398">
        <f t="shared" si="447"/>
        <v>38.783333336468786</v>
      </c>
      <c r="K2398" s="1">
        <f t="shared" si="448"/>
        <v>42565.301666666666</v>
      </c>
      <c r="L2398" t="str">
        <f t="shared" si="449"/>
        <v>Trip Completed</v>
      </c>
      <c r="M2398" t="str">
        <f t="shared" si="450"/>
        <v>City</v>
      </c>
      <c r="N2398" s="1">
        <f t="shared" si="455"/>
        <v>42565</v>
      </c>
      <c r="O2398" t="str">
        <f t="shared" si="451"/>
        <v>14-Jul-2016 → 14-Jul-2016</v>
      </c>
      <c r="P2398" t="str">
        <f t="shared" si="452"/>
        <v>14-Jul-2016</v>
      </c>
      <c r="Q2398" s="2">
        <f t="shared" si="453"/>
        <v>42565</v>
      </c>
      <c r="R2398" t="str">
        <f t="shared" si="454"/>
        <v>Normal</v>
      </c>
    </row>
    <row r="2399" spans="1:18" x14ac:dyDescent="0.35">
      <c r="A2399">
        <v>5145</v>
      </c>
      <c r="B2399" t="s">
        <v>8</v>
      </c>
      <c r="C2399">
        <f t="shared" si="444"/>
        <v>251</v>
      </c>
      <c r="D2399">
        <v>251</v>
      </c>
      <c r="E2399" t="s">
        <v>7</v>
      </c>
      <c r="F2399" s="1">
        <v>42565.847187500003</v>
      </c>
      <c r="G2399" s="1">
        <v>42565.891759259262</v>
      </c>
      <c r="H2399">
        <f t="shared" si="445"/>
        <v>20</v>
      </c>
      <c r="I2399" t="str">
        <f t="shared" si="446"/>
        <v>Thursday</v>
      </c>
      <c r="J2399">
        <f t="shared" si="447"/>
        <v>64.183333333348855</v>
      </c>
      <c r="K2399" s="1">
        <f t="shared" si="448"/>
        <v>42565.891759259262</v>
      </c>
      <c r="L2399" t="str">
        <f t="shared" si="449"/>
        <v>Trip Completed</v>
      </c>
      <c r="M2399" t="str">
        <f t="shared" si="450"/>
        <v>City</v>
      </c>
      <c r="N2399" s="1">
        <f t="shared" si="455"/>
        <v>42565</v>
      </c>
      <c r="O2399" t="str">
        <f t="shared" si="451"/>
        <v>14-Jul-2016 → 14-Jul-2016</v>
      </c>
      <c r="P2399" t="str">
        <f t="shared" si="452"/>
        <v>14-Jul-2016</v>
      </c>
      <c r="Q2399" s="2">
        <f t="shared" si="453"/>
        <v>42565</v>
      </c>
      <c r="R2399" t="str">
        <f t="shared" si="454"/>
        <v>Normal</v>
      </c>
    </row>
    <row r="2400" spans="1:18" x14ac:dyDescent="0.35">
      <c r="A2400">
        <v>5586</v>
      </c>
      <c r="B2400" t="s">
        <v>8</v>
      </c>
      <c r="C2400">
        <f t="shared" si="444"/>
        <v>251</v>
      </c>
      <c r="D2400">
        <v>251</v>
      </c>
      <c r="E2400" t="s">
        <v>7</v>
      </c>
      <c r="F2400" s="1">
        <v>42566.247754629629</v>
      </c>
      <c r="G2400" s="1">
        <v>42566.272986111115</v>
      </c>
      <c r="H2400">
        <f t="shared" si="445"/>
        <v>5</v>
      </c>
      <c r="I2400" t="str">
        <f t="shared" si="446"/>
        <v>Friday</v>
      </c>
      <c r="J2400">
        <f t="shared" si="447"/>
        <v>36.333333340007812</v>
      </c>
      <c r="K2400" s="1">
        <f t="shared" si="448"/>
        <v>42566.272986111115</v>
      </c>
      <c r="L2400" t="str">
        <f t="shared" si="449"/>
        <v>Trip Completed</v>
      </c>
      <c r="M2400" t="str">
        <f t="shared" si="450"/>
        <v>City</v>
      </c>
      <c r="N2400" s="1">
        <f t="shared" si="455"/>
        <v>42566</v>
      </c>
      <c r="O2400" t="str">
        <f t="shared" si="451"/>
        <v>15-Jul-2016 → 15-Jul-2016</v>
      </c>
      <c r="P2400" t="str">
        <f t="shared" si="452"/>
        <v>15-Jul-2016</v>
      </c>
      <c r="Q2400" s="2">
        <f t="shared" si="453"/>
        <v>42566</v>
      </c>
      <c r="R2400" t="str">
        <f t="shared" si="454"/>
        <v>Normal</v>
      </c>
    </row>
    <row r="2401" spans="1:18" x14ac:dyDescent="0.35">
      <c r="A2401">
        <v>6000</v>
      </c>
      <c r="B2401" t="s">
        <v>6</v>
      </c>
      <c r="C2401">
        <f t="shared" si="444"/>
        <v>251</v>
      </c>
      <c r="D2401">
        <v>251</v>
      </c>
      <c r="E2401" t="s">
        <v>7</v>
      </c>
      <c r="F2401" s="1">
        <v>42566.502939814818</v>
      </c>
      <c r="G2401" s="1">
        <v>42566.524664351855</v>
      </c>
      <c r="H2401">
        <f t="shared" si="445"/>
        <v>12</v>
      </c>
      <c r="I2401" t="str">
        <f t="shared" si="446"/>
        <v>Friday</v>
      </c>
      <c r="J2401">
        <f t="shared" si="447"/>
        <v>31.283333332976326</v>
      </c>
      <c r="K2401" s="1">
        <f t="shared" si="448"/>
        <v>42566.524664351855</v>
      </c>
      <c r="L2401" t="str">
        <f t="shared" si="449"/>
        <v>Trip Completed</v>
      </c>
      <c r="M2401" t="str">
        <f t="shared" si="450"/>
        <v>Airport</v>
      </c>
      <c r="N2401" s="1">
        <f t="shared" si="455"/>
        <v>42566</v>
      </c>
      <c r="O2401" t="str">
        <f t="shared" si="451"/>
        <v>15-Jul-2016 → 15-Jul-2016</v>
      </c>
      <c r="P2401" t="str">
        <f t="shared" si="452"/>
        <v>15-Jul-2016</v>
      </c>
      <c r="Q2401" s="2">
        <f t="shared" si="453"/>
        <v>42566</v>
      </c>
      <c r="R2401" t="str">
        <f t="shared" si="454"/>
        <v>Normal</v>
      </c>
    </row>
    <row r="2402" spans="1:18" x14ac:dyDescent="0.35">
      <c r="A2402">
        <v>6488</v>
      </c>
      <c r="B2402" t="s">
        <v>8</v>
      </c>
      <c r="C2402">
        <f t="shared" si="444"/>
        <v>251</v>
      </c>
      <c r="D2402">
        <v>251</v>
      </c>
      <c r="E2402" t="s">
        <v>7</v>
      </c>
      <c r="F2402" s="1">
        <v>42566.850659722222</v>
      </c>
      <c r="G2402" s="1">
        <v>42566.89398148148</v>
      </c>
      <c r="H2402">
        <f t="shared" si="445"/>
        <v>20</v>
      </c>
      <c r="I2402" t="str">
        <f t="shared" si="446"/>
        <v>Friday</v>
      </c>
      <c r="J2402">
        <f t="shared" si="447"/>
        <v>62.383333331672475</v>
      </c>
      <c r="K2402" s="1">
        <f t="shared" si="448"/>
        <v>42566.89398148148</v>
      </c>
      <c r="L2402" t="str">
        <f t="shared" si="449"/>
        <v>Trip Completed</v>
      </c>
      <c r="M2402" t="str">
        <f t="shared" si="450"/>
        <v>City</v>
      </c>
      <c r="N2402" s="1">
        <f t="shared" si="455"/>
        <v>42566</v>
      </c>
      <c r="O2402" t="str">
        <f t="shared" si="451"/>
        <v>15-Jul-2016 → 15-Jul-2016</v>
      </c>
      <c r="P2402" t="str">
        <f t="shared" si="452"/>
        <v>15-Jul-2016</v>
      </c>
      <c r="Q2402" s="2">
        <f t="shared" si="453"/>
        <v>42566</v>
      </c>
      <c r="R2402" t="str">
        <f t="shared" si="454"/>
        <v>Normal</v>
      </c>
    </row>
    <row r="2403" spans="1:18" x14ac:dyDescent="0.35">
      <c r="A2403">
        <v>6757</v>
      </c>
      <c r="B2403" t="s">
        <v>6</v>
      </c>
      <c r="C2403">
        <f t="shared" si="444"/>
        <v>251</v>
      </c>
      <c r="D2403">
        <v>251</v>
      </c>
      <c r="E2403" t="s">
        <v>7</v>
      </c>
      <c r="F2403" s="1">
        <v>42566.999976851854</v>
      </c>
      <c r="G2403" s="1">
        <v>42567.02103009259</v>
      </c>
      <c r="H2403">
        <f t="shared" si="445"/>
        <v>23</v>
      </c>
      <c r="I2403" t="str">
        <f t="shared" si="446"/>
        <v>Friday</v>
      </c>
      <c r="J2403">
        <f t="shared" si="447"/>
        <v>30.316666660364717</v>
      </c>
      <c r="K2403" s="1">
        <f t="shared" si="448"/>
        <v>42567.02103009259</v>
      </c>
      <c r="L2403" t="str">
        <f t="shared" si="449"/>
        <v>Trip Completed</v>
      </c>
      <c r="M2403" t="str">
        <f t="shared" si="450"/>
        <v>Airport</v>
      </c>
      <c r="N2403" s="1">
        <f t="shared" si="455"/>
        <v>42566</v>
      </c>
      <c r="O2403" t="str">
        <f t="shared" si="451"/>
        <v>15-Jul-2016 → 16-Jul-2016</v>
      </c>
      <c r="P2403" t="str">
        <f t="shared" si="452"/>
        <v>15-Jul-2016</v>
      </c>
      <c r="Q2403" s="2">
        <f t="shared" si="453"/>
        <v>42566</v>
      </c>
      <c r="R2403" t="str">
        <f t="shared" si="454"/>
        <v>Normal</v>
      </c>
    </row>
    <row r="2404" spans="1:18" x14ac:dyDescent="0.35">
      <c r="A2404">
        <v>183</v>
      </c>
      <c r="B2404" t="s">
        <v>8</v>
      </c>
      <c r="C2404">
        <f t="shared" si="444"/>
        <v>252</v>
      </c>
      <c r="D2404">
        <v>252</v>
      </c>
      <c r="E2404" t="s">
        <v>7</v>
      </c>
      <c r="F2404" s="1">
        <v>42681.242361111108</v>
      </c>
      <c r="G2404" s="1">
        <v>42681.270138888889</v>
      </c>
      <c r="H2404">
        <f t="shared" si="445"/>
        <v>5</v>
      </c>
      <c r="I2404" t="str">
        <f t="shared" si="446"/>
        <v>Monday</v>
      </c>
      <c r="J2404">
        <f t="shared" si="447"/>
        <v>40.000000004656613</v>
      </c>
      <c r="K2404" s="1">
        <f t="shared" si="448"/>
        <v>42681.270138888889</v>
      </c>
      <c r="L2404" t="str">
        <f t="shared" si="449"/>
        <v>Trip Completed</v>
      </c>
      <c r="M2404" t="str">
        <f t="shared" si="450"/>
        <v>City</v>
      </c>
      <c r="N2404" s="1">
        <f t="shared" si="455"/>
        <v>42681</v>
      </c>
      <c r="O2404" t="str">
        <f t="shared" si="451"/>
        <v>07-Nov-2016 → 07-Nov-2016</v>
      </c>
      <c r="P2404" t="str">
        <f t="shared" si="452"/>
        <v>07-Nov-2016</v>
      </c>
      <c r="Q2404" s="2">
        <f t="shared" si="453"/>
        <v>42681</v>
      </c>
      <c r="R2404" t="str">
        <f t="shared" si="454"/>
        <v>Holiday</v>
      </c>
    </row>
    <row r="2405" spans="1:18" x14ac:dyDescent="0.35">
      <c r="A2405">
        <v>1210</v>
      </c>
      <c r="B2405" t="s">
        <v>6</v>
      </c>
      <c r="C2405">
        <f t="shared" si="444"/>
        <v>252</v>
      </c>
      <c r="D2405">
        <v>252</v>
      </c>
      <c r="E2405" t="s">
        <v>7</v>
      </c>
      <c r="F2405" s="1">
        <v>42681.89166666667</v>
      </c>
      <c r="G2405" s="1">
        <v>42681.939583333333</v>
      </c>
      <c r="H2405">
        <f t="shared" si="445"/>
        <v>21</v>
      </c>
      <c r="I2405" t="str">
        <f t="shared" si="446"/>
        <v>Monday</v>
      </c>
      <c r="J2405">
        <f t="shared" si="447"/>
        <v>68.999999994412065</v>
      </c>
      <c r="K2405" s="1">
        <f t="shared" si="448"/>
        <v>42681.939583333333</v>
      </c>
      <c r="L2405" t="str">
        <f t="shared" si="449"/>
        <v>Trip Completed</v>
      </c>
      <c r="M2405" t="str">
        <f t="shared" si="450"/>
        <v>Airport</v>
      </c>
      <c r="N2405" s="1">
        <f t="shared" si="455"/>
        <v>42681</v>
      </c>
      <c r="O2405" t="str">
        <f t="shared" si="451"/>
        <v>07-Nov-2016 → 07-Nov-2016</v>
      </c>
      <c r="P2405" t="str">
        <f t="shared" si="452"/>
        <v>07-Nov-2016</v>
      </c>
      <c r="Q2405" s="2">
        <f t="shared" si="453"/>
        <v>42681</v>
      </c>
      <c r="R2405" t="str">
        <f t="shared" si="454"/>
        <v>Holiday</v>
      </c>
    </row>
    <row r="2406" spans="1:18" x14ac:dyDescent="0.35">
      <c r="A2406">
        <v>1382</v>
      </c>
      <c r="B2406" t="s">
        <v>8</v>
      </c>
      <c r="C2406">
        <f t="shared" si="444"/>
        <v>252</v>
      </c>
      <c r="D2406">
        <v>252</v>
      </c>
      <c r="E2406" t="s">
        <v>7</v>
      </c>
      <c r="F2406" s="1">
        <v>42711.043749999997</v>
      </c>
      <c r="G2406" s="1">
        <v>42711.068055555559</v>
      </c>
      <c r="H2406">
        <f t="shared" si="445"/>
        <v>1</v>
      </c>
      <c r="I2406" t="str">
        <f t="shared" si="446"/>
        <v>Wednesday</v>
      </c>
      <c r="J2406">
        <f t="shared" si="447"/>
        <v>35.000000009313226</v>
      </c>
      <c r="K2406" s="1">
        <f t="shared" si="448"/>
        <v>42711.068055555559</v>
      </c>
      <c r="L2406" t="str">
        <f t="shared" si="449"/>
        <v>Trip Completed</v>
      </c>
      <c r="M2406" t="str">
        <f t="shared" si="450"/>
        <v>City</v>
      </c>
      <c r="N2406" s="1">
        <f t="shared" si="455"/>
        <v>42711</v>
      </c>
      <c r="O2406" t="str">
        <f t="shared" si="451"/>
        <v>07-Dec-2016 → 07-Dec-2016</v>
      </c>
      <c r="P2406" t="str">
        <f t="shared" si="452"/>
        <v>07-Dec-2016</v>
      </c>
      <c r="Q2406" s="2">
        <f t="shared" si="453"/>
        <v>42711</v>
      </c>
      <c r="R2406" t="str">
        <f t="shared" si="454"/>
        <v>Strike/Disruption (Vardah cyclone in Chennai)</v>
      </c>
    </row>
    <row r="2407" spans="1:18" x14ac:dyDescent="0.35">
      <c r="A2407">
        <v>1899</v>
      </c>
      <c r="B2407" t="s">
        <v>8</v>
      </c>
      <c r="C2407">
        <f t="shared" si="444"/>
        <v>252</v>
      </c>
      <c r="D2407">
        <v>252</v>
      </c>
      <c r="E2407" t="s">
        <v>7</v>
      </c>
      <c r="F2407" s="1">
        <v>42711.43472222222</v>
      </c>
      <c r="G2407" s="1">
        <v>42711.480555555558</v>
      </c>
      <c r="H2407">
        <f t="shared" si="445"/>
        <v>10</v>
      </c>
      <c r="I2407" t="str">
        <f t="shared" si="446"/>
        <v>Wednesday</v>
      </c>
      <c r="J2407">
        <f t="shared" si="447"/>
        <v>66.000000005587935</v>
      </c>
      <c r="K2407" s="1">
        <f t="shared" si="448"/>
        <v>42711.480555555558</v>
      </c>
      <c r="L2407" t="str">
        <f t="shared" si="449"/>
        <v>Trip Completed</v>
      </c>
      <c r="M2407" t="str">
        <f t="shared" si="450"/>
        <v>City</v>
      </c>
      <c r="N2407" s="1">
        <f t="shared" si="455"/>
        <v>42711</v>
      </c>
      <c r="O2407" t="str">
        <f t="shared" si="451"/>
        <v>07-Dec-2016 → 07-Dec-2016</v>
      </c>
      <c r="P2407" t="str">
        <f t="shared" si="452"/>
        <v>07-Dec-2016</v>
      </c>
      <c r="Q2407" s="2">
        <f t="shared" si="453"/>
        <v>42711</v>
      </c>
      <c r="R2407" t="str">
        <f t="shared" si="454"/>
        <v>Strike/Disruption (Vardah cyclone in Chennai)</v>
      </c>
    </row>
    <row r="2408" spans="1:18" x14ac:dyDescent="0.35">
      <c r="A2408">
        <v>3369</v>
      </c>
      <c r="B2408" t="s">
        <v>8</v>
      </c>
      <c r="C2408">
        <f t="shared" si="444"/>
        <v>252</v>
      </c>
      <c r="D2408">
        <v>252</v>
      </c>
      <c r="E2408" t="s">
        <v>7</v>
      </c>
      <c r="F2408" s="1">
        <v>42564.580196759256</v>
      </c>
      <c r="G2408" s="1">
        <v>42564.615902777776</v>
      </c>
      <c r="H2408">
        <f t="shared" si="445"/>
        <v>13</v>
      </c>
      <c r="I2408" t="str">
        <f t="shared" si="446"/>
        <v>Wednesday</v>
      </c>
      <c r="J2408">
        <f t="shared" si="447"/>
        <v>51.416666668374091</v>
      </c>
      <c r="K2408" s="1">
        <f t="shared" si="448"/>
        <v>42564.615902777776</v>
      </c>
      <c r="L2408" t="str">
        <f t="shared" si="449"/>
        <v>Trip Completed</v>
      </c>
      <c r="M2408" t="str">
        <f t="shared" si="450"/>
        <v>City</v>
      </c>
      <c r="N2408" s="1">
        <f t="shared" si="455"/>
        <v>42564</v>
      </c>
      <c r="O2408" t="str">
        <f t="shared" si="451"/>
        <v>13-Jul-2016 → 13-Jul-2016</v>
      </c>
      <c r="P2408" t="str">
        <f t="shared" si="452"/>
        <v>13-Jul-2016</v>
      </c>
      <c r="Q2408" s="2">
        <f t="shared" si="453"/>
        <v>42564</v>
      </c>
      <c r="R2408" t="str">
        <f t="shared" si="454"/>
        <v>Normal</v>
      </c>
    </row>
    <row r="2409" spans="1:18" x14ac:dyDescent="0.35">
      <c r="A2409">
        <v>4498</v>
      </c>
      <c r="B2409" t="s">
        <v>8</v>
      </c>
      <c r="C2409">
        <f t="shared" si="444"/>
        <v>252</v>
      </c>
      <c r="D2409">
        <v>252</v>
      </c>
      <c r="E2409" t="s">
        <v>7</v>
      </c>
      <c r="F2409" s="1">
        <v>42565.380902777775</v>
      </c>
      <c r="G2409" s="1">
        <v>42565.413935185185</v>
      </c>
      <c r="H2409">
        <f t="shared" si="445"/>
        <v>9</v>
      </c>
      <c r="I2409" t="str">
        <f t="shared" si="446"/>
        <v>Thursday</v>
      </c>
      <c r="J2409">
        <f t="shared" si="447"/>
        <v>47.566666669445112</v>
      </c>
      <c r="K2409" s="1">
        <f t="shared" si="448"/>
        <v>42565.413935185185</v>
      </c>
      <c r="L2409" t="str">
        <f t="shared" si="449"/>
        <v>Trip Completed</v>
      </c>
      <c r="M2409" t="str">
        <f t="shared" si="450"/>
        <v>City</v>
      </c>
      <c r="N2409" s="1">
        <f t="shared" si="455"/>
        <v>42565</v>
      </c>
      <c r="O2409" t="str">
        <f t="shared" si="451"/>
        <v>14-Jul-2016 → 14-Jul-2016</v>
      </c>
      <c r="P2409" t="str">
        <f t="shared" si="452"/>
        <v>14-Jul-2016</v>
      </c>
      <c r="Q2409" s="2">
        <f t="shared" si="453"/>
        <v>42565</v>
      </c>
      <c r="R2409" t="str">
        <f t="shared" si="454"/>
        <v>Normal</v>
      </c>
    </row>
    <row r="2410" spans="1:18" x14ac:dyDescent="0.35">
      <c r="A2410">
        <v>5947</v>
      </c>
      <c r="B2410" t="s">
        <v>6</v>
      </c>
      <c r="C2410">
        <f t="shared" si="444"/>
        <v>252</v>
      </c>
      <c r="D2410">
        <v>252</v>
      </c>
      <c r="E2410" t="s">
        <v>7</v>
      </c>
      <c r="F2410" s="1">
        <v>42566.439930555556</v>
      </c>
      <c r="G2410" s="1">
        <v>42566.471990740742</v>
      </c>
      <c r="H2410">
        <f t="shared" si="445"/>
        <v>10</v>
      </c>
      <c r="I2410" t="str">
        <f t="shared" si="446"/>
        <v>Friday</v>
      </c>
      <c r="J2410">
        <f t="shared" si="447"/>
        <v>46.166666666977108</v>
      </c>
      <c r="K2410" s="1">
        <f t="shared" si="448"/>
        <v>42566.471990740742</v>
      </c>
      <c r="L2410" t="str">
        <f t="shared" si="449"/>
        <v>Trip Completed</v>
      </c>
      <c r="M2410" t="str">
        <f t="shared" si="450"/>
        <v>Airport</v>
      </c>
      <c r="N2410" s="1">
        <f t="shared" si="455"/>
        <v>42566</v>
      </c>
      <c r="O2410" t="str">
        <f t="shared" si="451"/>
        <v>15-Jul-2016 → 15-Jul-2016</v>
      </c>
      <c r="P2410" t="str">
        <f t="shared" si="452"/>
        <v>15-Jul-2016</v>
      </c>
      <c r="Q2410" s="2">
        <f t="shared" si="453"/>
        <v>42566</v>
      </c>
      <c r="R2410" t="str">
        <f t="shared" si="454"/>
        <v>Normal</v>
      </c>
    </row>
    <row r="2411" spans="1:18" x14ac:dyDescent="0.35">
      <c r="A2411">
        <v>6141</v>
      </c>
      <c r="B2411" t="s">
        <v>6</v>
      </c>
      <c r="C2411">
        <f t="shared" si="444"/>
        <v>252</v>
      </c>
      <c r="D2411">
        <v>252</v>
      </c>
      <c r="E2411" t="s">
        <v>7</v>
      </c>
      <c r="F2411" s="1">
        <v>42566.661990740744</v>
      </c>
      <c r="G2411" s="1">
        <v>42566.685717592591</v>
      </c>
      <c r="H2411">
        <f t="shared" si="445"/>
        <v>15</v>
      </c>
      <c r="I2411" t="str">
        <f t="shared" si="446"/>
        <v>Friday</v>
      </c>
      <c r="J2411">
        <f t="shared" si="447"/>
        <v>34.166666659293696</v>
      </c>
      <c r="K2411" s="1">
        <f t="shared" si="448"/>
        <v>42566.685717592591</v>
      </c>
      <c r="L2411" t="str">
        <f t="shared" si="449"/>
        <v>Trip Completed</v>
      </c>
      <c r="M2411" t="str">
        <f t="shared" si="450"/>
        <v>Airport</v>
      </c>
      <c r="N2411" s="1">
        <f t="shared" si="455"/>
        <v>42566</v>
      </c>
      <c r="O2411" t="str">
        <f t="shared" si="451"/>
        <v>15-Jul-2016 → 15-Jul-2016</v>
      </c>
      <c r="P2411" t="str">
        <f t="shared" si="452"/>
        <v>15-Jul-2016</v>
      </c>
      <c r="Q2411" s="2">
        <f t="shared" si="453"/>
        <v>42566</v>
      </c>
      <c r="R2411" t="str">
        <f t="shared" si="454"/>
        <v>Normal</v>
      </c>
    </row>
    <row r="2412" spans="1:18" x14ac:dyDescent="0.35">
      <c r="A2412">
        <v>382</v>
      </c>
      <c r="B2412" t="s">
        <v>8</v>
      </c>
      <c r="C2412">
        <f t="shared" si="444"/>
        <v>253</v>
      </c>
      <c r="D2412">
        <v>253</v>
      </c>
      <c r="E2412" t="s">
        <v>7</v>
      </c>
      <c r="F2412" s="1">
        <v>42681.345138888886</v>
      </c>
      <c r="G2412" s="1">
        <v>42681.382638888892</v>
      </c>
      <c r="H2412">
        <f t="shared" si="445"/>
        <v>8</v>
      </c>
      <c r="I2412" t="str">
        <f t="shared" si="446"/>
        <v>Monday</v>
      </c>
      <c r="J2412">
        <f t="shared" si="447"/>
        <v>54.000000008381903</v>
      </c>
      <c r="K2412" s="1">
        <f t="shared" si="448"/>
        <v>42681.382638888892</v>
      </c>
      <c r="L2412" t="str">
        <f t="shared" si="449"/>
        <v>Trip Completed</v>
      </c>
      <c r="M2412" t="str">
        <f t="shared" si="450"/>
        <v>City</v>
      </c>
      <c r="N2412" s="1">
        <f t="shared" si="455"/>
        <v>42681</v>
      </c>
      <c r="O2412" t="str">
        <f t="shared" si="451"/>
        <v>07-Nov-2016 → 07-Nov-2016</v>
      </c>
      <c r="P2412" t="str">
        <f t="shared" si="452"/>
        <v>07-Nov-2016</v>
      </c>
      <c r="Q2412" s="2">
        <f t="shared" si="453"/>
        <v>42681</v>
      </c>
      <c r="R2412" t="str">
        <f t="shared" si="454"/>
        <v>Holiday</v>
      </c>
    </row>
    <row r="2413" spans="1:18" x14ac:dyDescent="0.35">
      <c r="A2413">
        <v>2035</v>
      </c>
      <c r="B2413" t="s">
        <v>8</v>
      </c>
      <c r="C2413">
        <f t="shared" si="444"/>
        <v>253</v>
      </c>
      <c r="D2413">
        <v>253</v>
      </c>
      <c r="E2413" t="s">
        <v>7</v>
      </c>
      <c r="F2413" s="1">
        <v>42711.59375</v>
      </c>
      <c r="G2413" s="1">
        <v>42711.629166666666</v>
      </c>
      <c r="H2413">
        <f t="shared" si="445"/>
        <v>14</v>
      </c>
      <c r="I2413" t="str">
        <f t="shared" si="446"/>
        <v>Wednesday</v>
      </c>
      <c r="J2413">
        <f t="shared" si="447"/>
        <v>50.999999998603016</v>
      </c>
      <c r="K2413" s="1">
        <f t="shared" si="448"/>
        <v>42711.629166666666</v>
      </c>
      <c r="L2413" t="str">
        <f t="shared" si="449"/>
        <v>Trip Completed</v>
      </c>
      <c r="M2413" t="str">
        <f t="shared" si="450"/>
        <v>City</v>
      </c>
      <c r="N2413" s="1">
        <f t="shared" si="455"/>
        <v>42711</v>
      </c>
      <c r="O2413" t="str">
        <f t="shared" si="451"/>
        <v>07-Dec-2016 → 07-Dec-2016</v>
      </c>
      <c r="P2413" t="str">
        <f t="shared" si="452"/>
        <v>07-Dec-2016</v>
      </c>
      <c r="Q2413" s="2">
        <f t="shared" si="453"/>
        <v>42711</v>
      </c>
      <c r="R2413" t="str">
        <f t="shared" si="454"/>
        <v>Strike/Disruption (Vardah cyclone in Chennai)</v>
      </c>
    </row>
    <row r="2414" spans="1:18" x14ac:dyDescent="0.35">
      <c r="A2414">
        <v>2762</v>
      </c>
      <c r="B2414" t="s">
        <v>6</v>
      </c>
      <c r="C2414">
        <f t="shared" si="444"/>
        <v>253</v>
      </c>
      <c r="D2414">
        <v>253</v>
      </c>
      <c r="E2414" t="s">
        <v>7</v>
      </c>
      <c r="F2414" s="1">
        <v>42564.163819444446</v>
      </c>
      <c r="G2414" s="1">
        <v>42564.196111111109</v>
      </c>
      <c r="H2414">
        <f t="shared" si="445"/>
        <v>3</v>
      </c>
      <c r="I2414" t="str">
        <f t="shared" si="446"/>
        <v>Wednesday</v>
      </c>
      <c r="J2414">
        <f t="shared" si="447"/>
        <v>46.499999994412065</v>
      </c>
      <c r="K2414" s="1">
        <f t="shared" si="448"/>
        <v>42564.196111111109</v>
      </c>
      <c r="L2414" t="str">
        <f t="shared" si="449"/>
        <v>Trip Completed</v>
      </c>
      <c r="M2414" t="str">
        <f t="shared" si="450"/>
        <v>Airport</v>
      </c>
      <c r="N2414" s="1">
        <f t="shared" si="455"/>
        <v>42564</v>
      </c>
      <c r="O2414" t="str">
        <f t="shared" si="451"/>
        <v>13-Jul-2016 → 13-Jul-2016</v>
      </c>
      <c r="P2414" t="str">
        <f t="shared" si="452"/>
        <v>13-Jul-2016</v>
      </c>
      <c r="Q2414" s="2">
        <f t="shared" si="453"/>
        <v>42564</v>
      </c>
      <c r="R2414" t="str">
        <f t="shared" si="454"/>
        <v>Normal</v>
      </c>
    </row>
    <row r="2415" spans="1:18" x14ac:dyDescent="0.35">
      <c r="A2415">
        <v>2857</v>
      </c>
      <c r="B2415" t="s">
        <v>8</v>
      </c>
      <c r="C2415">
        <f t="shared" si="444"/>
        <v>253</v>
      </c>
      <c r="D2415">
        <v>253</v>
      </c>
      <c r="E2415" t="s">
        <v>7</v>
      </c>
      <c r="F2415" s="1">
        <v>42564.233113425929</v>
      </c>
      <c r="G2415" s="1">
        <v>42564.267256944448</v>
      </c>
      <c r="H2415">
        <f t="shared" si="445"/>
        <v>5</v>
      </c>
      <c r="I2415" t="str">
        <f t="shared" si="446"/>
        <v>Wednesday</v>
      </c>
      <c r="J2415">
        <f t="shared" si="447"/>
        <v>49.166666666278616</v>
      </c>
      <c r="K2415" s="1">
        <f t="shared" si="448"/>
        <v>42564.267256944448</v>
      </c>
      <c r="L2415" t="str">
        <f t="shared" si="449"/>
        <v>Trip Completed</v>
      </c>
      <c r="M2415" t="str">
        <f t="shared" si="450"/>
        <v>City</v>
      </c>
      <c r="N2415" s="1">
        <f t="shared" si="455"/>
        <v>42564</v>
      </c>
      <c r="O2415" t="str">
        <f t="shared" si="451"/>
        <v>13-Jul-2016 → 13-Jul-2016</v>
      </c>
      <c r="P2415" t="str">
        <f t="shared" si="452"/>
        <v>13-Jul-2016</v>
      </c>
      <c r="Q2415" s="2">
        <f t="shared" si="453"/>
        <v>42564</v>
      </c>
      <c r="R2415" t="str">
        <f t="shared" si="454"/>
        <v>Normal</v>
      </c>
    </row>
    <row r="2416" spans="1:18" x14ac:dyDescent="0.35">
      <c r="A2416">
        <v>3236</v>
      </c>
      <c r="B2416" t="s">
        <v>8</v>
      </c>
      <c r="C2416">
        <f t="shared" si="444"/>
        <v>253</v>
      </c>
      <c r="D2416">
        <v>253</v>
      </c>
      <c r="E2416" t="s">
        <v>7</v>
      </c>
      <c r="F2416" s="1">
        <v>42564.422256944446</v>
      </c>
      <c r="G2416" s="1">
        <v>42564.467800925922</v>
      </c>
      <c r="H2416">
        <f t="shared" si="445"/>
        <v>10</v>
      </c>
      <c r="I2416" t="str">
        <f t="shared" si="446"/>
        <v>Wednesday</v>
      </c>
      <c r="J2416">
        <f t="shared" si="447"/>
        <v>65.583333325339481</v>
      </c>
      <c r="K2416" s="1">
        <f t="shared" si="448"/>
        <v>42564.467800925922</v>
      </c>
      <c r="L2416" t="str">
        <f t="shared" si="449"/>
        <v>Trip Completed</v>
      </c>
      <c r="M2416" t="str">
        <f t="shared" si="450"/>
        <v>City</v>
      </c>
      <c r="N2416" s="1">
        <f t="shared" si="455"/>
        <v>42564</v>
      </c>
      <c r="O2416" t="str">
        <f t="shared" si="451"/>
        <v>13-Jul-2016 → 13-Jul-2016</v>
      </c>
      <c r="P2416" t="str">
        <f t="shared" si="452"/>
        <v>13-Jul-2016</v>
      </c>
      <c r="Q2416" s="2">
        <f t="shared" si="453"/>
        <v>42564</v>
      </c>
      <c r="R2416" t="str">
        <f t="shared" si="454"/>
        <v>Normal</v>
      </c>
    </row>
    <row r="2417" spans="1:18" x14ac:dyDescent="0.35">
      <c r="A2417">
        <v>5056</v>
      </c>
      <c r="B2417" t="s">
        <v>6</v>
      </c>
      <c r="C2417">
        <f t="shared" si="444"/>
        <v>253</v>
      </c>
      <c r="D2417">
        <v>253</v>
      </c>
      <c r="E2417" t="s">
        <v>7</v>
      </c>
      <c r="F2417" s="1">
        <v>42565.809791666667</v>
      </c>
      <c r="G2417" s="1">
        <v>42565.830312500002</v>
      </c>
      <c r="H2417">
        <f t="shared" si="445"/>
        <v>19</v>
      </c>
      <c r="I2417" t="str">
        <f t="shared" si="446"/>
        <v>Thursday</v>
      </c>
      <c r="J2417">
        <f t="shared" si="447"/>
        <v>29.550000003073364</v>
      </c>
      <c r="K2417" s="1">
        <f t="shared" si="448"/>
        <v>42565.830312500002</v>
      </c>
      <c r="L2417" t="str">
        <f t="shared" si="449"/>
        <v>Trip Completed</v>
      </c>
      <c r="M2417" t="str">
        <f t="shared" si="450"/>
        <v>Airport</v>
      </c>
      <c r="N2417" s="1">
        <f t="shared" si="455"/>
        <v>42565</v>
      </c>
      <c r="O2417" t="str">
        <f t="shared" si="451"/>
        <v>14-Jul-2016 → 14-Jul-2016</v>
      </c>
      <c r="P2417" t="str">
        <f t="shared" si="452"/>
        <v>14-Jul-2016</v>
      </c>
      <c r="Q2417" s="2">
        <f t="shared" si="453"/>
        <v>42565</v>
      </c>
      <c r="R2417" t="str">
        <f t="shared" si="454"/>
        <v>Normal</v>
      </c>
    </row>
    <row r="2418" spans="1:18" x14ac:dyDescent="0.35">
      <c r="A2418">
        <v>6221</v>
      </c>
      <c r="B2418" t="s">
        <v>8</v>
      </c>
      <c r="C2418">
        <f t="shared" si="444"/>
        <v>253</v>
      </c>
      <c r="D2418">
        <v>253</v>
      </c>
      <c r="E2418" t="s">
        <v>7</v>
      </c>
      <c r="F2418" s="1">
        <v>42566.733310185184</v>
      </c>
      <c r="G2418" s="1">
        <v>42566.760277777779</v>
      </c>
      <c r="H2418">
        <f t="shared" si="445"/>
        <v>17</v>
      </c>
      <c r="I2418" t="str">
        <f t="shared" si="446"/>
        <v>Friday</v>
      </c>
      <c r="J2418">
        <f t="shared" si="447"/>
        <v>38.833333337679505</v>
      </c>
      <c r="K2418" s="1">
        <f t="shared" si="448"/>
        <v>42566.760277777779</v>
      </c>
      <c r="L2418" t="str">
        <f t="shared" si="449"/>
        <v>Trip Completed</v>
      </c>
      <c r="M2418" t="str">
        <f t="shared" si="450"/>
        <v>City</v>
      </c>
      <c r="N2418" s="1">
        <f t="shared" si="455"/>
        <v>42566</v>
      </c>
      <c r="O2418" t="str">
        <f t="shared" si="451"/>
        <v>15-Jul-2016 → 15-Jul-2016</v>
      </c>
      <c r="P2418" t="str">
        <f t="shared" si="452"/>
        <v>15-Jul-2016</v>
      </c>
      <c r="Q2418" s="2">
        <f t="shared" si="453"/>
        <v>42566</v>
      </c>
      <c r="R2418" t="str">
        <f t="shared" si="454"/>
        <v>Normal</v>
      </c>
    </row>
    <row r="2419" spans="1:18" x14ac:dyDescent="0.35">
      <c r="A2419">
        <v>329</v>
      </c>
      <c r="B2419" t="s">
        <v>6</v>
      </c>
      <c r="C2419">
        <f t="shared" si="444"/>
        <v>254</v>
      </c>
      <c r="D2419">
        <v>254</v>
      </c>
      <c r="E2419" t="s">
        <v>7</v>
      </c>
      <c r="F2419" s="1">
        <v>42681.320833333331</v>
      </c>
      <c r="G2419" s="1">
        <v>42681.367361111108</v>
      </c>
      <c r="H2419">
        <f t="shared" si="445"/>
        <v>7</v>
      </c>
      <c r="I2419" t="str">
        <f t="shared" si="446"/>
        <v>Monday</v>
      </c>
      <c r="J2419">
        <f t="shared" si="447"/>
        <v>66.999999998370185</v>
      </c>
      <c r="K2419" s="1">
        <f t="shared" si="448"/>
        <v>42681.367361111108</v>
      </c>
      <c r="L2419" t="str">
        <f t="shared" si="449"/>
        <v>Trip Completed</v>
      </c>
      <c r="M2419" t="str">
        <f t="shared" si="450"/>
        <v>Airport</v>
      </c>
      <c r="N2419" s="1">
        <f t="shared" si="455"/>
        <v>42681</v>
      </c>
      <c r="O2419" t="str">
        <f t="shared" si="451"/>
        <v>07-Nov-2016 → 07-Nov-2016</v>
      </c>
      <c r="P2419" t="str">
        <f t="shared" si="452"/>
        <v>07-Nov-2016</v>
      </c>
      <c r="Q2419" s="2">
        <f t="shared" si="453"/>
        <v>42681</v>
      </c>
      <c r="R2419" t="str">
        <f t="shared" si="454"/>
        <v>Holiday</v>
      </c>
    </row>
    <row r="2420" spans="1:18" x14ac:dyDescent="0.35">
      <c r="A2420">
        <v>465</v>
      </c>
      <c r="B2420" t="s">
        <v>8</v>
      </c>
      <c r="C2420">
        <f t="shared" si="444"/>
        <v>254</v>
      </c>
      <c r="D2420">
        <v>254</v>
      </c>
      <c r="E2420" t="s">
        <v>7</v>
      </c>
      <c r="F2420" s="1">
        <v>42681.385416666664</v>
      </c>
      <c r="G2420" s="1">
        <v>42681.413194444445</v>
      </c>
      <c r="H2420">
        <f t="shared" si="445"/>
        <v>9</v>
      </c>
      <c r="I2420" t="str">
        <f t="shared" si="446"/>
        <v>Monday</v>
      </c>
      <c r="J2420">
        <f t="shared" si="447"/>
        <v>40.000000004656613</v>
      </c>
      <c r="K2420" s="1">
        <f t="shared" si="448"/>
        <v>42681.413194444445</v>
      </c>
      <c r="L2420" t="str">
        <f t="shared" si="449"/>
        <v>Trip Completed</v>
      </c>
      <c r="M2420" t="str">
        <f t="shared" si="450"/>
        <v>City</v>
      </c>
      <c r="N2420" s="1">
        <f t="shared" si="455"/>
        <v>42681</v>
      </c>
      <c r="O2420" t="str">
        <f t="shared" si="451"/>
        <v>07-Nov-2016 → 07-Nov-2016</v>
      </c>
      <c r="P2420" t="str">
        <f t="shared" si="452"/>
        <v>07-Nov-2016</v>
      </c>
      <c r="Q2420" s="2">
        <f t="shared" si="453"/>
        <v>42681</v>
      </c>
      <c r="R2420" t="str">
        <f t="shared" si="454"/>
        <v>Holiday</v>
      </c>
    </row>
    <row r="2421" spans="1:18" x14ac:dyDescent="0.35">
      <c r="A2421">
        <v>650</v>
      </c>
      <c r="B2421" t="s">
        <v>8</v>
      </c>
      <c r="C2421">
        <f t="shared" si="444"/>
        <v>254</v>
      </c>
      <c r="D2421">
        <v>254</v>
      </c>
      <c r="E2421" t="s">
        <v>7</v>
      </c>
      <c r="F2421" s="1">
        <v>42681.529166666667</v>
      </c>
      <c r="G2421" s="1">
        <v>42681.580555555556</v>
      </c>
      <c r="H2421">
        <f t="shared" si="445"/>
        <v>12</v>
      </c>
      <c r="I2421" t="str">
        <f t="shared" si="446"/>
        <v>Monday</v>
      </c>
      <c r="J2421">
        <f t="shared" si="447"/>
        <v>74.000000000232831</v>
      </c>
      <c r="K2421" s="1">
        <f t="shared" si="448"/>
        <v>42681.580555555556</v>
      </c>
      <c r="L2421" t="str">
        <f t="shared" si="449"/>
        <v>Trip Completed</v>
      </c>
      <c r="M2421" t="str">
        <f t="shared" si="450"/>
        <v>City</v>
      </c>
      <c r="N2421" s="1">
        <f t="shared" si="455"/>
        <v>42681</v>
      </c>
      <c r="O2421" t="str">
        <f t="shared" si="451"/>
        <v>07-Nov-2016 → 07-Nov-2016</v>
      </c>
      <c r="P2421" t="str">
        <f t="shared" si="452"/>
        <v>07-Nov-2016</v>
      </c>
      <c r="Q2421" s="2">
        <f t="shared" si="453"/>
        <v>42681</v>
      </c>
      <c r="R2421" t="str">
        <f t="shared" si="454"/>
        <v>Holiday</v>
      </c>
    </row>
    <row r="2422" spans="1:18" x14ac:dyDescent="0.35">
      <c r="A2422">
        <v>900</v>
      </c>
      <c r="B2422" t="s">
        <v>6</v>
      </c>
      <c r="C2422">
        <f t="shared" si="444"/>
        <v>254</v>
      </c>
      <c r="D2422">
        <v>254</v>
      </c>
      <c r="E2422" t="s">
        <v>7</v>
      </c>
      <c r="F2422" s="1">
        <v>42681.759027777778</v>
      </c>
      <c r="G2422" s="1">
        <v>42681.785416666666</v>
      </c>
      <c r="H2422">
        <f t="shared" si="445"/>
        <v>18</v>
      </c>
      <c r="I2422" t="str">
        <f t="shared" si="446"/>
        <v>Monday</v>
      </c>
      <c r="J2422">
        <f t="shared" si="447"/>
        <v>37.999999998137355</v>
      </c>
      <c r="K2422" s="1">
        <f t="shared" si="448"/>
        <v>42681.785416666666</v>
      </c>
      <c r="L2422" t="str">
        <f t="shared" si="449"/>
        <v>Trip Completed</v>
      </c>
      <c r="M2422" t="str">
        <f t="shared" si="450"/>
        <v>Airport</v>
      </c>
      <c r="N2422" s="1">
        <f t="shared" si="455"/>
        <v>42681</v>
      </c>
      <c r="O2422" t="str">
        <f t="shared" si="451"/>
        <v>07-Nov-2016 → 07-Nov-2016</v>
      </c>
      <c r="P2422" t="str">
        <f t="shared" si="452"/>
        <v>07-Nov-2016</v>
      </c>
      <c r="Q2422" s="2">
        <f t="shared" si="453"/>
        <v>42681</v>
      </c>
      <c r="R2422" t="str">
        <f t="shared" si="454"/>
        <v>Holiday</v>
      </c>
    </row>
    <row r="2423" spans="1:18" x14ac:dyDescent="0.35">
      <c r="A2423">
        <v>1309</v>
      </c>
      <c r="B2423" t="s">
        <v>8</v>
      </c>
      <c r="C2423">
        <f t="shared" si="444"/>
        <v>254</v>
      </c>
      <c r="D2423">
        <v>254</v>
      </c>
      <c r="E2423" t="s">
        <v>7</v>
      </c>
      <c r="F2423" s="1">
        <v>42681.944444444445</v>
      </c>
      <c r="G2423" s="1">
        <v>42681.96875</v>
      </c>
      <c r="H2423">
        <f t="shared" si="445"/>
        <v>22</v>
      </c>
      <c r="I2423" t="str">
        <f t="shared" si="446"/>
        <v>Monday</v>
      </c>
      <c r="J2423">
        <f t="shared" si="447"/>
        <v>34.999999998835847</v>
      </c>
      <c r="K2423" s="1">
        <f t="shared" si="448"/>
        <v>42681.96875</v>
      </c>
      <c r="L2423" t="str">
        <f t="shared" si="449"/>
        <v>Trip Completed</v>
      </c>
      <c r="M2423" t="str">
        <f t="shared" si="450"/>
        <v>City</v>
      </c>
      <c r="N2423" s="1">
        <f t="shared" si="455"/>
        <v>42681</v>
      </c>
      <c r="O2423" t="str">
        <f t="shared" si="451"/>
        <v>07-Nov-2016 → 07-Nov-2016</v>
      </c>
      <c r="P2423" t="str">
        <f t="shared" si="452"/>
        <v>07-Nov-2016</v>
      </c>
      <c r="Q2423" s="2">
        <f t="shared" si="453"/>
        <v>42681</v>
      </c>
      <c r="R2423" t="str">
        <f t="shared" si="454"/>
        <v>Holiday</v>
      </c>
    </row>
    <row r="2424" spans="1:18" x14ac:dyDescent="0.35">
      <c r="A2424">
        <v>2340</v>
      </c>
      <c r="B2424" t="s">
        <v>6</v>
      </c>
      <c r="C2424">
        <f t="shared" si="444"/>
        <v>254</v>
      </c>
      <c r="D2424">
        <v>254</v>
      </c>
      <c r="E2424" t="s">
        <v>7</v>
      </c>
      <c r="F2424" s="1">
        <v>42711.802777777775</v>
      </c>
      <c r="G2424" s="1">
        <v>42711.824999999997</v>
      </c>
      <c r="H2424">
        <f t="shared" si="445"/>
        <v>19</v>
      </c>
      <c r="I2424" t="str">
        <f t="shared" si="446"/>
        <v>Wednesday</v>
      </c>
      <c r="J2424">
        <f t="shared" si="447"/>
        <v>31.999999999534339</v>
      </c>
      <c r="K2424" s="1">
        <f t="shared" si="448"/>
        <v>42711.824999999997</v>
      </c>
      <c r="L2424" t="str">
        <f t="shared" si="449"/>
        <v>Trip Completed</v>
      </c>
      <c r="M2424" t="str">
        <f t="shared" si="450"/>
        <v>Airport</v>
      </c>
      <c r="N2424" s="1">
        <f t="shared" si="455"/>
        <v>42711</v>
      </c>
      <c r="O2424" t="str">
        <f t="shared" si="451"/>
        <v>07-Dec-2016 → 07-Dec-2016</v>
      </c>
      <c r="P2424" t="str">
        <f t="shared" si="452"/>
        <v>07-Dec-2016</v>
      </c>
      <c r="Q2424" s="2">
        <f t="shared" si="453"/>
        <v>42711</v>
      </c>
      <c r="R2424" t="str">
        <f t="shared" si="454"/>
        <v>Strike/Disruption (Vardah cyclone in Chennai)</v>
      </c>
    </row>
    <row r="2425" spans="1:18" x14ac:dyDescent="0.35">
      <c r="A2425">
        <v>4043</v>
      </c>
      <c r="B2425" t="s">
        <v>8</v>
      </c>
      <c r="C2425">
        <f t="shared" si="444"/>
        <v>254</v>
      </c>
      <c r="D2425">
        <v>254</v>
      </c>
      <c r="E2425" t="s">
        <v>7</v>
      </c>
      <c r="F2425" s="1">
        <v>42565.029849537037</v>
      </c>
      <c r="G2425" s="1">
        <v>42565.077476851853</v>
      </c>
      <c r="H2425">
        <f t="shared" si="445"/>
        <v>0</v>
      </c>
      <c r="I2425" t="str">
        <f t="shared" si="446"/>
        <v>Thursday</v>
      </c>
      <c r="J2425">
        <f t="shared" si="447"/>
        <v>68.583333335118368</v>
      </c>
      <c r="K2425" s="1">
        <f t="shared" si="448"/>
        <v>42565.077476851853</v>
      </c>
      <c r="L2425" t="str">
        <f t="shared" si="449"/>
        <v>Trip Completed</v>
      </c>
      <c r="M2425" t="str">
        <f t="shared" si="450"/>
        <v>City</v>
      </c>
      <c r="N2425" s="1">
        <f t="shared" si="455"/>
        <v>42565</v>
      </c>
      <c r="O2425" t="str">
        <f t="shared" si="451"/>
        <v>14-Jul-2016 → 14-Jul-2016</v>
      </c>
      <c r="P2425" t="str">
        <f t="shared" si="452"/>
        <v>14-Jul-2016</v>
      </c>
      <c r="Q2425" s="2">
        <f t="shared" si="453"/>
        <v>42565</v>
      </c>
      <c r="R2425" t="str">
        <f t="shared" si="454"/>
        <v>Normal</v>
      </c>
    </row>
    <row r="2426" spans="1:18" x14ac:dyDescent="0.35">
      <c r="A2426">
        <v>4264</v>
      </c>
      <c r="B2426" t="s">
        <v>8</v>
      </c>
      <c r="C2426">
        <f t="shared" si="444"/>
        <v>254</v>
      </c>
      <c r="D2426">
        <v>254</v>
      </c>
      <c r="E2426" t="s">
        <v>7</v>
      </c>
      <c r="F2426" s="1">
        <v>42565.260509259257</v>
      </c>
      <c r="G2426" s="1">
        <v>42565.288900462961</v>
      </c>
      <c r="H2426">
        <f t="shared" si="445"/>
        <v>6</v>
      </c>
      <c r="I2426" t="str">
        <f t="shared" si="446"/>
        <v>Thursday</v>
      </c>
      <c r="J2426">
        <f t="shared" si="447"/>
        <v>40.883333334932104</v>
      </c>
      <c r="K2426" s="1">
        <f t="shared" si="448"/>
        <v>42565.288900462961</v>
      </c>
      <c r="L2426" t="str">
        <f t="shared" si="449"/>
        <v>Trip Completed</v>
      </c>
      <c r="M2426" t="str">
        <f t="shared" si="450"/>
        <v>City</v>
      </c>
      <c r="N2426" s="1">
        <f t="shared" si="455"/>
        <v>42565</v>
      </c>
      <c r="O2426" t="str">
        <f t="shared" si="451"/>
        <v>14-Jul-2016 → 14-Jul-2016</v>
      </c>
      <c r="P2426" t="str">
        <f t="shared" si="452"/>
        <v>14-Jul-2016</v>
      </c>
      <c r="Q2426" s="2">
        <f t="shared" si="453"/>
        <v>42565</v>
      </c>
      <c r="R2426" t="str">
        <f t="shared" si="454"/>
        <v>Normal</v>
      </c>
    </row>
    <row r="2427" spans="1:18" x14ac:dyDescent="0.35">
      <c r="A2427">
        <v>4788</v>
      </c>
      <c r="B2427" t="s">
        <v>8</v>
      </c>
      <c r="C2427">
        <f t="shared" si="444"/>
        <v>254</v>
      </c>
      <c r="D2427">
        <v>254</v>
      </c>
      <c r="E2427" t="s">
        <v>7</v>
      </c>
      <c r="F2427" s="1">
        <v>42565.69390046296</v>
      </c>
      <c r="G2427" s="1">
        <v>42565.716238425928</v>
      </c>
      <c r="H2427">
        <f t="shared" si="445"/>
        <v>16</v>
      </c>
      <c r="I2427" t="str">
        <f t="shared" si="446"/>
        <v>Thursday</v>
      </c>
      <c r="J2427">
        <f t="shared" si="447"/>
        <v>32.166666673729196</v>
      </c>
      <c r="K2427" s="1">
        <f t="shared" si="448"/>
        <v>42565.716238425928</v>
      </c>
      <c r="L2427" t="str">
        <f t="shared" si="449"/>
        <v>Trip Completed</v>
      </c>
      <c r="M2427" t="str">
        <f t="shared" si="450"/>
        <v>City</v>
      </c>
      <c r="N2427" s="1">
        <f t="shared" si="455"/>
        <v>42565</v>
      </c>
      <c r="O2427" t="str">
        <f t="shared" si="451"/>
        <v>14-Jul-2016 → 14-Jul-2016</v>
      </c>
      <c r="P2427" t="str">
        <f t="shared" si="452"/>
        <v>14-Jul-2016</v>
      </c>
      <c r="Q2427" s="2">
        <f t="shared" si="453"/>
        <v>42565</v>
      </c>
      <c r="R2427" t="str">
        <f t="shared" si="454"/>
        <v>Normal</v>
      </c>
    </row>
    <row r="2428" spans="1:18" x14ac:dyDescent="0.35">
      <c r="A2428">
        <v>6046</v>
      </c>
      <c r="B2428" t="s">
        <v>8</v>
      </c>
      <c r="C2428">
        <f t="shared" si="444"/>
        <v>254</v>
      </c>
      <c r="D2428">
        <v>254</v>
      </c>
      <c r="E2428" t="s">
        <v>7</v>
      </c>
      <c r="F2428" s="1">
        <v>42566.556238425925</v>
      </c>
      <c r="G2428" s="1">
        <v>42566.593923611108</v>
      </c>
      <c r="H2428">
        <f t="shared" si="445"/>
        <v>13</v>
      </c>
      <c r="I2428" t="str">
        <f t="shared" si="446"/>
        <v>Friday</v>
      </c>
      <c r="J2428">
        <f t="shared" si="447"/>
        <v>54.266666664043441</v>
      </c>
      <c r="K2428" s="1">
        <f t="shared" si="448"/>
        <v>42566.593923611108</v>
      </c>
      <c r="L2428" t="str">
        <f t="shared" si="449"/>
        <v>Trip Completed</v>
      </c>
      <c r="M2428" t="str">
        <f t="shared" si="450"/>
        <v>City</v>
      </c>
      <c r="N2428" s="1">
        <f t="shared" si="455"/>
        <v>42566</v>
      </c>
      <c r="O2428" t="str">
        <f t="shared" si="451"/>
        <v>15-Jul-2016 → 15-Jul-2016</v>
      </c>
      <c r="P2428" t="str">
        <f t="shared" si="452"/>
        <v>15-Jul-2016</v>
      </c>
      <c r="Q2428" s="2">
        <f t="shared" si="453"/>
        <v>42566</v>
      </c>
      <c r="R2428" t="str">
        <f t="shared" si="454"/>
        <v>Normal</v>
      </c>
    </row>
    <row r="2429" spans="1:18" x14ac:dyDescent="0.35">
      <c r="A2429">
        <v>6182</v>
      </c>
      <c r="B2429" t="s">
        <v>8</v>
      </c>
      <c r="C2429">
        <f t="shared" si="444"/>
        <v>254</v>
      </c>
      <c r="D2429">
        <v>254</v>
      </c>
      <c r="E2429" t="s">
        <v>7</v>
      </c>
      <c r="F2429" s="1">
        <v>42566.712916666664</v>
      </c>
      <c r="G2429" s="1">
        <v>42566.766921296294</v>
      </c>
      <c r="H2429">
        <f t="shared" si="445"/>
        <v>17</v>
      </c>
      <c r="I2429" t="str">
        <f t="shared" si="446"/>
        <v>Friday</v>
      </c>
      <c r="J2429">
        <f t="shared" si="447"/>
        <v>77.76666666730307</v>
      </c>
      <c r="K2429" s="1">
        <f t="shared" si="448"/>
        <v>42566.766921296294</v>
      </c>
      <c r="L2429" t="str">
        <f t="shared" si="449"/>
        <v>Trip Completed</v>
      </c>
      <c r="M2429" t="str">
        <f t="shared" si="450"/>
        <v>City</v>
      </c>
      <c r="N2429" s="1">
        <f t="shared" si="455"/>
        <v>42566</v>
      </c>
      <c r="O2429" t="str">
        <f t="shared" si="451"/>
        <v>15-Jul-2016 → 15-Jul-2016</v>
      </c>
      <c r="P2429" t="str">
        <f t="shared" si="452"/>
        <v>15-Jul-2016</v>
      </c>
      <c r="Q2429" s="2">
        <f t="shared" si="453"/>
        <v>42566</v>
      </c>
      <c r="R2429" t="str">
        <f t="shared" si="454"/>
        <v>Normal</v>
      </c>
    </row>
    <row r="2430" spans="1:18" x14ac:dyDescent="0.35">
      <c r="A2430">
        <v>66</v>
      </c>
      <c r="B2430" t="s">
        <v>8</v>
      </c>
      <c r="C2430">
        <f t="shared" si="444"/>
        <v>255</v>
      </c>
      <c r="D2430">
        <v>255</v>
      </c>
      <c r="E2430" t="s">
        <v>7</v>
      </c>
      <c r="F2430" s="1">
        <v>42681.181250000001</v>
      </c>
      <c r="G2430" s="1">
        <v>42681.20416666667</v>
      </c>
      <c r="H2430">
        <f t="shared" si="445"/>
        <v>4</v>
      </c>
      <c r="I2430" t="str">
        <f t="shared" si="446"/>
        <v>Monday</v>
      </c>
      <c r="J2430">
        <f t="shared" si="447"/>
        <v>33.000000002793968</v>
      </c>
      <c r="K2430" s="1">
        <f t="shared" si="448"/>
        <v>42681.20416666667</v>
      </c>
      <c r="L2430" t="str">
        <f t="shared" si="449"/>
        <v>Trip Completed</v>
      </c>
      <c r="M2430" t="str">
        <f t="shared" si="450"/>
        <v>City</v>
      </c>
      <c r="N2430" s="1">
        <f t="shared" si="455"/>
        <v>42681</v>
      </c>
      <c r="O2430" t="str">
        <f t="shared" si="451"/>
        <v>07-Nov-2016 → 07-Nov-2016</v>
      </c>
      <c r="P2430" t="str">
        <f t="shared" si="452"/>
        <v>07-Nov-2016</v>
      </c>
      <c r="Q2430" s="2">
        <f t="shared" si="453"/>
        <v>42681</v>
      </c>
      <c r="R2430" t="str">
        <f t="shared" si="454"/>
        <v>Holiday</v>
      </c>
    </row>
    <row r="2431" spans="1:18" x14ac:dyDescent="0.35">
      <c r="A2431">
        <v>688</v>
      </c>
      <c r="B2431" t="s">
        <v>6</v>
      </c>
      <c r="C2431">
        <f t="shared" si="444"/>
        <v>255</v>
      </c>
      <c r="D2431">
        <v>255</v>
      </c>
      <c r="E2431" t="s">
        <v>7</v>
      </c>
      <c r="F2431" s="1">
        <v>42681.570138888892</v>
      </c>
      <c r="G2431" s="1">
        <v>42681.602083333331</v>
      </c>
      <c r="H2431">
        <f t="shared" si="445"/>
        <v>13</v>
      </c>
      <c r="I2431" t="str">
        <f t="shared" si="446"/>
        <v>Monday</v>
      </c>
      <c r="J2431">
        <f t="shared" si="447"/>
        <v>45.99999999278225</v>
      </c>
      <c r="K2431" s="1">
        <f t="shared" si="448"/>
        <v>42681.602083333331</v>
      </c>
      <c r="L2431" t="str">
        <f t="shared" si="449"/>
        <v>Trip Completed</v>
      </c>
      <c r="M2431" t="str">
        <f t="shared" si="450"/>
        <v>Airport</v>
      </c>
      <c r="N2431" s="1">
        <f t="shared" si="455"/>
        <v>42681</v>
      </c>
      <c r="O2431" t="str">
        <f t="shared" si="451"/>
        <v>07-Nov-2016 → 07-Nov-2016</v>
      </c>
      <c r="P2431" t="str">
        <f t="shared" si="452"/>
        <v>07-Nov-2016</v>
      </c>
      <c r="Q2431" s="2">
        <f t="shared" si="453"/>
        <v>42681</v>
      </c>
      <c r="R2431" t="str">
        <f t="shared" si="454"/>
        <v>Holiday</v>
      </c>
    </row>
    <row r="2432" spans="1:18" x14ac:dyDescent="0.35">
      <c r="A2432">
        <v>1924</v>
      </c>
      <c r="B2432" t="s">
        <v>8</v>
      </c>
      <c r="C2432">
        <f t="shared" si="444"/>
        <v>255</v>
      </c>
      <c r="D2432">
        <v>255</v>
      </c>
      <c r="E2432" t="s">
        <v>7</v>
      </c>
      <c r="F2432" s="1">
        <v>42711.459722222222</v>
      </c>
      <c r="G2432" s="1">
        <v>42711.488888888889</v>
      </c>
      <c r="H2432">
        <f t="shared" si="445"/>
        <v>11</v>
      </c>
      <c r="I2432" t="str">
        <f t="shared" si="446"/>
        <v>Wednesday</v>
      </c>
      <c r="J2432">
        <f t="shared" si="447"/>
        <v>42.000000000698492</v>
      </c>
      <c r="K2432" s="1">
        <f t="shared" si="448"/>
        <v>42711.488888888889</v>
      </c>
      <c r="L2432" t="str">
        <f t="shared" si="449"/>
        <v>Trip Completed</v>
      </c>
      <c r="M2432" t="str">
        <f t="shared" si="450"/>
        <v>City</v>
      </c>
      <c r="N2432" s="1">
        <f t="shared" si="455"/>
        <v>42711</v>
      </c>
      <c r="O2432" t="str">
        <f t="shared" si="451"/>
        <v>07-Dec-2016 → 07-Dec-2016</v>
      </c>
      <c r="P2432" t="str">
        <f t="shared" si="452"/>
        <v>07-Dec-2016</v>
      </c>
      <c r="Q2432" s="2">
        <f t="shared" si="453"/>
        <v>42711</v>
      </c>
      <c r="R2432" t="str">
        <f t="shared" si="454"/>
        <v>Strike/Disruption (Vardah cyclone in Chennai)</v>
      </c>
    </row>
    <row r="2433" spans="1:18" x14ac:dyDescent="0.35">
      <c r="A2433">
        <v>2463</v>
      </c>
      <c r="B2433" t="s">
        <v>8</v>
      </c>
      <c r="C2433">
        <f t="shared" si="444"/>
        <v>255</v>
      </c>
      <c r="D2433">
        <v>255</v>
      </c>
      <c r="E2433" t="s">
        <v>7</v>
      </c>
      <c r="F2433" s="1">
        <v>42711.856249999997</v>
      </c>
      <c r="G2433" s="1">
        <v>42711.899305555555</v>
      </c>
      <c r="H2433">
        <f t="shared" si="445"/>
        <v>20</v>
      </c>
      <c r="I2433" t="str">
        <f t="shared" si="446"/>
        <v>Wednesday</v>
      </c>
      <c r="J2433">
        <f t="shared" si="447"/>
        <v>62.000000003026798</v>
      </c>
      <c r="K2433" s="1">
        <f t="shared" si="448"/>
        <v>42711.899305555555</v>
      </c>
      <c r="L2433" t="str">
        <f t="shared" si="449"/>
        <v>Trip Completed</v>
      </c>
      <c r="M2433" t="str">
        <f t="shared" si="450"/>
        <v>City</v>
      </c>
      <c r="N2433" s="1">
        <f t="shared" si="455"/>
        <v>42711</v>
      </c>
      <c r="O2433" t="str">
        <f t="shared" si="451"/>
        <v>07-Dec-2016 → 07-Dec-2016</v>
      </c>
      <c r="P2433" t="str">
        <f t="shared" si="452"/>
        <v>07-Dec-2016</v>
      </c>
      <c r="Q2433" s="2">
        <f t="shared" si="453"/>
        <v>42711</v>
      </c>
      <c r="R2433" t="str">
        <f t="shared" si="454"/>
        <v>Strike/Disruption (Vardah cyclone in Chennai)</v>
      </c>
    </row>
    <row r="2434" spans="1:18" x14ac:dyDescent="0.35">
      <c r="A2434">
        <v>3679</v>
      </c>
      <c r="B2434" t="s">
        <v>6</v>
      </c>
      <c r="C2434">
        <f t="shared" ref="C2434:C2497" si="456">IF(ISNUMBER(D2434), D2434, "Unavailable")</f>
        <v>255</v>
      </c>
      <c r="D2434">
        <v>255</v>
      </c>
      <c r="E2434" t="s">
        <v>7</v>
      </c>
      <c r="F2434" s="1">
        <v>42564.81287037037</v>
      </c>
      <c r="G2434" s="1">
        <v>42564.841886574075</v>
      </c>
      <c r="H2434">
        <f t="shared" si="445"/>
        <v>19</v>
      </c>
      <c r="I2434" t="str">
        <f t="shared" si="446"/>
        <v>Wednesday</v>
      </c>
      <c r="J2434">
        <f t="shared" si="447"/>
        <v>41.783333335770294</v>
      </c>
      <c r="K2434" s="1">
        <f t="shared" si="448"/>
        <v>42564.841886574075</v>
      </c>
      <c r="L2434" t="str">
        <f t="shared" si="449"/>
        <v>Trip Completed</v>
      </c>
      <c r="M2434" t="str">
        <f t="shared" si="450"/>
        <v>Airport</v>
      </c>
      <c r="N2434" s="1">
        <f t="shared" si="455"/>
        <v>42564</v>
      </c>
      <c r="O2434" t="str">
        <f t="shared" si="451"/>
        <v>13-Jul-2016 → 13-Jul-2016</v>
      </c>
      <c r="P2434" t="str">
        <f t="shared" si="452"/>
        <v>13-Jul-2016</v>
      </c>
      <c r="Q2434" s="2">
        <f t="shared" si="453"/>
        <v>42564</v>
      </c>
      <c r="R2434" t="str">
        <f t="shared" si="454"/>
        <v>Normal</v>
      </c>
    </row>
    <row r="2435" spans="1:18" x14ac:dyDescent="0.35">
      <c r="A2435">
        <v>4351</v>
      </c>
      <c r="B2435" t="s">
        <v>6</v>
      </c>
      <c r="C2435">
        <f t="shared" si="456"/>
        <v>255</v>
      </c>
      <c r="D2435">
        <v>255</v>
      </c>
      <c r="E2435" t="s">
        <v>7</v>
      </c>
      <c r="F2435" s="1">
        <v>42565.308888888889</v>
      </c>
      <c r="G2435" s="1">
        <v>42565.345752314817</v>
      </c>
      <c r="H2435">
        <f t="shared" ref="H2435:H2498" si="457">HOUR(F2435)</f>
        <v>7</v>
      </c>
      <c r="I2435" t="str">
        <f t="shared" ref="I2435:I2498" si="458">TEXT(F2435, "dddd")</f>
        <v>Thursday</v>
      </c>
      <c r="J2435">
        <f t="shared" ref="J2435:J2498" si="459">(G2435 - F2435) * 1440</f>
        <v>53.083333336981013</v>
      </c>
      <c r="K2435" s="1">
        <f t="shared" ref="K2435:K2498" si="460">IF(TRIM(E2435)="Trip Completed", G2435, "Unavailable")</f>
        <v>42565.345752314817</v>
      </c>
      <c r="L2435" t="str">
        <f t="shared" ref="L2435:L2498" si="461">PROPER(TRIM(E2435))</f>
        <v>Trip Completed</v>
      </c>
      <c r="M2435" t="str">
        <f t="shared" ref="M2435:M2498" si="462">PROPER(TRIM(B2435))</f>
        <v>Airport</v>
      </c>
      <c r="N2435" s="1">
        <f t="shared" si="455"/>
        <v>42565</v>
      </c>
      <c r="O2435" t="str">
        <f t="shared" ref="O2435:O2498" si="463">TEXT(F2435,"dd-mmm-yyyy") &amp; " → " &amp; IF(G2435="", "", TEXT(G2435,"dd-mmm-yyyy"))</f>
        <v>14-Jul-2016 → 14-Jul-2016</v>
      </c>
      <c r="P2435" t="str">
        <f t="shared" ref="P2435:P2498" si="464">LEFT(O2435, FIND("→", O2435)-2)</f>
        <v>14-Jul-2016</v>
      </c>
      <c r="Q2435" s="2">
        <f t="shared" ref="Q2435:Q2498" si="465">DATEVALUE(LEFT(O2435, FIND("→", O2435)-2))</f>
        <v>42565</v>
      </c>
      <c r="R2435" t="str">
        <f t="shared" ref="R2435:R2498" si="466">IF(Q2435=DATE(2016,11,7),"Holiday", IF(Q2435=DATE(2016,12,7),"Strike/Disruption (Vardah cyclone in Chennai)","Normal"))</f>
        <v>Normal</v>
      </c>
    </row>
    <row r="2436" spans="1:18" x14ac:dyDescent="0.35">
      <c r="A2436">
        <v>4699</v>
      </c>
      <c r="B2436" t="s">
        <v>8</v>
      </c>
      <c r="C2436">
        <f t="shared" si="456"/>
        <v>255</v>
      </c>
      <c r="D2436">
        <v>255</v>
      </c>
      <c r="E2436" t="s">
        <v>7</v>
      </c>
      <c r="F2436" s="1">
        <v>42565.548750000002</v>
      </c>
      <c r="G2436" s="1">
        <v>42565.594212962962</v>
      </c>
      <c r="H2436">
        <f t="shared" si="457"/>
        <v>13</v>
      </c>
      <c r="I2436" t="str">
        <f t="shared" si="458"/>
        <v>Thursday</v>
      </c>
      <c r="J2436">
        <f t="shared" si="459"/>
        <v>65.466666662832722</v>
      </c>
      <c r="K2436" s="1">
        <f t="shared" si="460"/>
        <v>42565.594212962962</v>
      </c>
      <c r="L2436" t="str">
        <f t="shared" si="461"/>
        <v>Trip Completed</v>
      </c>
      <c r="M2436" t="str">
        <f t="shared" si="462"/>
        <v>City</v>
      </c>
      <c r="N2436" s="1">
        <f t="shared" ref="N2436:N2499" si="467">INT(F2436)</f>
        <v>42565</v>
      </c>
      <c r="O2436" t="str">
        <f t="shared" si="463"/>
        <v>14-Jul-2016 → 14-Jul-2016</v>
      </c>
      <c r="P2436" t="str">
        <f t="shared" si="464"/>
        <v>14-Jul-2016</v>
      </c>
      <c r="Q2436" s="2">
        <f t="shared" si="465"/>
        <v>42565</v>
      </c>
      <c r="R2436" t="str">
        <f t="shared" si="466"/>
        <v>Normal</v>
      </c>
    </row>
    <row r="2437" spans="1:18" x14ac:dyDescent="0.35">
      <c r="A2437">
        <v>5313</v>
      </c>
      <c r="B2437" t="s">
        <v>6</v>
      </c>
      <c r="C2437">
        <f t="shared" si="456"/>
        <v>255</v>
      </c>
      <c r="D2437">
        <v>255</v>
      </c>
      <c r="E2437" t="s">
        <v>7</v>
      </c>
      <c r="F2437" s="1">
        <v>42565.918217592596</v>
      </c>
      <c r="G2437" s="1">
        <v>42565.947222222225</v>
      </c>
      <c r="H2437">
        <f t="shared" si="457"/>
        <v>22</v>
      </c>
      <c r="I2437" t="str">
        <f t="shared" si="458"/>
        <v>Thursday</v>
      </c>
      <c r="J2437">
        <f t="shared" si="459"/>
        <v>41.766666665207595</v>
      </c>
      <c r="K2437" s="1">
        <f t="shared" si="460"/>
        <v>42565.947222222225</v>
      </c>
      <c r="L2437" t="str">
        <f t="shared" si="461"/>
        <v>Trip Completed</v>
      </c>
      <c r="M2437" t="str">
        <f t="shared" si="462"/>
        <v>Airport</v>
      </c>
      <c r="N2437" s="1">
        <f t="shared" si="467"/>
        <v>42565</v>
      </c>
      <c r="O2437" t="str">
        <f t="shared" si="463"/>
        <v>14-Jul-2016 → 14-Jul-2016</v>
      </c>
      <c r="P2437" t="str">
        <f t="shared" si="464"/>
        <v>14-Jul-2016</v>
      </c>
      <c r="Q2437" s="2">
        <f t="shared" si="465"/>
        <v>42565</v>
      </c>
      <c r="R2437" t="str">
        <f t="shared" si="466"/>
        <v>Normal</v>
      </c>
    </row>
    <row r="2438" spans="1:18" x14ac:dyDescent="0.35">
      <c r="A2438">
        <v>100</v>
      </c>
      <c r="B2438" t="s">
        <v>8</v>
      </c>
      <c r="C2438">
        <f t="shared" si="456"/>
        <v>256</v>
      </c>
      <c r="D2438">
        <v>256</v>
      </c>
      <c r="E2438" t="s">
        <v>7</v>
      </c>
      <c r="F2438" s="1">
        <v>42681.208333333336</v>
      </c>
      <c r="G2438" s="1">
        <v>42681.240972222222</v>
      </c>
      <c r="H2438">
        <f t="shared" si="457"/>
        <v>5</v>
      </c>
      <c r="I2438" t="str">
        <f t="shared" si="458"/>
        <v>Monday</v>
      </c>
      <c r="J2438">
        <f t="shared" si="459"/>
        <v>46.999999996041879</v>
      </c>
      <c r="K2438" s="1">
        <f t="shared" si="460"/>
        <v>42681.240972222222</v>
      </c>
      <c r="L2438" t="str">
        <f t="shared" si="461"/>
        <v>Trip Completed</v>
      </c>
      <c r="M2438" t="str">
        <f t="shared" si="462"/>
        <v>City</v>
      </c>
      <c r="N2438" s="1">
        <f t="shared" si="467"/>
        <v>42681</v>
      </c>
      <c r="O2438" t="str">
        <f t="shared" si="463"/>
        <v>07-Nov-2016 → 07-Nov-2016</v>
      </c>
      <c r="P2438" t="str">
        <f t="shared" si="464"/>
        <v>07-Nov-2016</v>
      </c>
      <c r="Q2438" s="2">
        <f t="shared" si="465"/>
        <v>42681</v>
      </c>
      <c r="R2438" t="str">
        <f t="shared" si="466"/>
        <v>Holiday</v>
      </c>
    </row>
    <row r="2439" spans="1:18" x14ac:dyDescent="0.35">
      <c r="A2439">
        <v>1129</v>
      </c>
      <c r="B2439" t="s">
        <v>6</v>
      </c>
      <c r="C2439">
        <f t="shared" si="456"/>
        <v>256</v>
      </c>
      <c r="D2439">
        <v>256</v>
      </c>
      <c r="E2439" t="s">
        <v>7</v>
      </c>
      <c r="F2439" s="1">
        <v>42681.852083333331</v>
      </c>
      <c r="G2439" s="1">
        <v>42681.899305555555</v>
      </c>
      <c r="H2439">
        <f t="shared" si="457"/>
        <v>20</v>
      </c>
      <c r="I2439" t="str">
        <f t="shared" si="458"/>
        <v>Monday</v>
      </c>
      <c r="J2439">
        <f t="shared" si="459"/>
        <v>68.000000001629815</v>
      </c>
      <c r="K2439" s="1">
        <f t="shared" si="460"/>
        <v>42681.899305555555</v>
      </c>
      <c r="L2439" t="str">
        <f t="shared" si="461"/>
        <v>Trip Completed</v>
      </c>
      <c r="M2439" t="str">
        <f t="shared" si="462"/>
        <v>Airport</v>
      </c>
      <c r="N2439" s="1">
        <f t="shared" si="467"/>
        <v>42681</v>
      </c>
      <c r="O2439" t="str">
        <f t="shared" si="463"/>
        <v>07-Nov-2016 → 07-Nov-2016</v>
      </c>
      <c r="P2439" t="str">
        <f t="shared" si="464"/>
        <v>07-Nov-2016</v>
      </c>
      <c r="Q2439" s="2">
        <f t="shared" si="465"/>
        <v>42681</v>
      </c>
      <c r="R2439" t="str">
        <f t="shared" si="466"/>
        <v>Holiday</v>
      </c>
    </row>
    <row r="2440" spans="1:18" x14ac:dyDescent="0.35">
      <c r="A2440">
        <v>2560</v>
      </c>
      <c r="B2440" t="s">
        <v>8</v>
      </c>
      <c r="C2440">
        <f t="shared" si="456"/>
        <v>256</v>
      </c>
      <c r="D2440">
        <v>256</v>
      </c>
      <c r="E2440" t="s">
        <v>7</v>
      </c>
      <c r="F2440" s="1">
        <v>42711.895138888889</v>
      </c>
      <c r="G2440" s="1">
        <v>42711.923611111109</v>
      </c>
      <c r="H2440">
        <f t="shared" si="457"/>
        <v>21</v>
      </c>
      <c r="I2440" t="str">
        <f t="shared" si="458"/>
        <v>Wednesday</v>
      </c>
      <c r="J2440">
        <f t="shared" si="459"/>
        <v>40.999999997438863</v>
      </c>
      <c r="K2440" s="1">
        <f t="shared" si="460"/>
        <v>42711.923611111109</v>
      </c>
      <c r="L2440" t="str">
        <f t="shared" si="461"/>
        <v>Trip Completed</v>
      </c>
      <c r="M2440" t="str">
        <f t="shared" si="462"/>
        <v>City</v>
      </c>
      <c r="N2440" s="1">
        <f t="shared" si="467"/>
        <v>42711</v>
      </c>
      <c r="O2440" t="str">
        <f t="shared" si="463"/>
        <v>07-Dec-2016 → 07-Dec-2016</v>
      </c>
      <c r="P2440" t="str">
        <f t="shared" si="464"/>
        <v>07-Dec-2016</v>
      </c>
      <c r="Q2440" s="2">
        <f t="shared" si="465"/>
        <v>42711</v>
      </c>
      <c r="R2440" t="str">
        <f t="shared" si="466"/>
        <v>Strike/Disruption (Vardah cyclone in Chennai)</v>
      </c>
    </row>
    <row r="2441" spans="1:18" x14ac:dyDescent="0.35">
      <c r="A2441">
        <v>2662</v>
      </c>
      <c r="B2441" t="s">
        <v>6</v>
      </c>
      <c r="C2441">
        <f t="shared" si="456"/>
        <v>256</v>
      </c>
      <c r="D2441">
        <v>256</v>
      </c>
      <c r="E2441" t="s">
        <v>7</v>
      </c>
      <c r="F2441" s="1">
        <v>42711.973611111112</v>
      </c>
      <c r="G2441" s="1">
        <v>42564.008703703701</v>
      </c>
      <c r="H2441">
        <f t="shared" si="457"/>
        <v>23</v>
      </c>
      <c r="I2441" t="str">
        <f t="shared" si="458"/>
        <v>Wednesday</v>
      </c>
      <c r="J2441">
        <f t="shared" si="459"/>
        <v>-213069.46666667238</v>
      </c>
      <c r="K2441" s="1">
        <f t="shared" si="460"/>
        <v>42564.008703703701</v>
      </c>
      <c r="L2441" t="str">
        <f t="shared" si="461"/>
        <v>Trip Completed</v>
      </c>
      <c r="M2441" t="str">
        <f t="shared" si="462"/>
        <v>Airport</v>
      </c>
      <c r="N2441" s="1">
        <f t="shared" si="467"/>
        <v>42711</v>
      </c>
      <c r="O2441" t="str">
        <f t="shared" si="463"/>
        <v>07-Dec-2016 → 13-Jul-2016</v>
      </c>
      <c r="P2441" t="str">
        <f t="shared" si="464"/>
        <v>07-Dec-2016</v>
      </c>
      <c r="Q2441" s="2">
        <f t="shared" si="465"/>
        <v>42711</v>
      </c>
      <c r="R2441" t="str">
        <f t="shared" si="466"/>
        <v>Strike/Disruption (Vardah cyclone in Chennai)</v>
      </c>
    </row>
    <row r="2442" spans="1:18" x14ac:dyDescent="0.35">
      <c r="A2442">
        <v>2959</v>
      </c>
      <c r="B2442" t="s">
        <v>6</v>
      </c>
      <c r="C2442">
        <f t="shared" si="456"/>
        <v>256</v>
      </c>
      <c r="D2442">
        <v>256</v>
      </c>
      <c r="E2442" t="s">
        <v>7</v>
      </c>
      <c r="F2442" s="1">
        <v>42564.278449074074</v>
      </c>
      <c r="G2442" s="1">
        <v>42564.317499999997</v>
      </c>
      <c r="H2442">
        <f t="shared" si="457"/>
        <v>6</v>
      </c>
      <c r="I2442" t="str">
        <f t="shared" si="458"/>
        <v>Wednesday</v>
      </c>
      <c r="J2442">
        <f t="shared" si="459"/>
        <v>56.233333329437301</v>
      </c>
      <c r="K2442" s="1">
        <f t="shared" si="460"/>
        <v>42564.317499999997</v>
      </c>
      <c r="L2442" t="str">
        <f t="shared" si="461"/>
        <v>Trip Completed</v>
      </c>
      <c r="M2442" t="str">
        <f t="shared" si="462"/>
        <v>Airport</v>
      </c>
      <c r="N2442" s="1">
        <f t="shared" si="467"/>
        <v>42564</v>
      </c>
      <c r="O2442" t="str">
        <f t="shared" si="463"/>
        <v>13-Jul-2016 → 13-Jul-2016</v>
      </c>
      <c r="P2442" t="str">
        <f t="shared" si="464"/>
        <v>13-Jul-2016</v>
      </c>
      <c r="Q2442" s="2">
        <f t="shared" si="465"/>
        <v>42564</v>
      </c>
      <c r="R2442" t="str">
        <f t="shared" si="466"/>
        <v>Normal</v>
      </c>
    </row>
    <row r="2443" spans="1:18" x14ac:dyDescent="0.35">
      <c r="A2443">
        <v>4747</v>
      </c>
      <c r="B2443" t="s">
        <v>8</v>
      </c>
      <c r="C2443">
        <f t="shared" si="456"/>
        <v>256</v>
      </c>
      <c r="D2443">
        <v>256</v>
      </c>
      <c r="E2443" t="s">
        <v>7</v>
      </c>
      <c r="F2443" s="1">
        <v>42565.632488425923</v>
      </c>
      <c r="G2443" s="1">
        <v>42565.675219907411</v>
      </c>
      <c r="H2443">
        <f t="shared" si="457"/>
        <v>15</v>
      </c>
      <c r="I2443" t="str">
        <f t="shared" si="458"/>
        <v>Thursday</v>
      </c>
      <c r="J2443">
        <f t="shared" si="459"/>
        <v>61.533333342522383</v>
      </c>
      <c r="K2443" s="1">
        <f t="shared" si="460"/>
        <v>42565.675219907411</v>
      </c>
      <c r="L2443" t="str">
        <f t="shared" si="461"/>
        <v>Trip Completed</v>
      </c>
      <c r="M2443" t="str">
        <f t="shared" si="462"/>
        <v>City</v>
      </c>
      <c r="N2443" s="1">
        <f t="shared" si="467"/>
        <v>42565</v>
      </c>
      <c r="O2443" t="str">
        <f t="shared" si="463"/>
        <v>14-Jul-2016 → 14-Jul-2016</v>
      </c>
      <c r="P2443" t="str">
        <f t="shared" si="464"/>
        <v>14-Jul-2016</v>
      </c>
      <c r="Q2443" s="2">
        <f t="shared" si="465"/>
        <v>42565</v>
      </c>
      <c r="R2443" t="str">
        <f t="shared" si="466"/>
        <v>Normal</v>
      </c>
    </row>
    <row r="2444" spans="1:18" x14ac:dyDescent="0.35">
      <c r="A2444">
        <v>5481</v>
      </c>
      <c r="B2444" t="s">
        <v>8</v>
      </c>
      <c r="C2444">
        <f t="shared" si="456"/>
        <v>256</v>
      </c>
      <c r="D2444">
        <v>256</v>
      </c>
      <c r="E2444" t="s">
        <v>7</v>
      </c>
      <c r="F2444" s="1">
        <v>42566.200219907405</v>
      </c>
      <c r="G2444" s="1">
        <v>42566.230231481481</v>
      </c>
      <c r="H2444">
        <f t="shared" si="457"/>
        <v>4</v>
      </c>
      <c r="I2444" t="str">
        <f t="shared" si="458"/>
        <v>Friday</v>
      </c>
      <c r="J2444">
        <f t="shared" si="459"/>
        <v>43.216666668886319</v>
      </c>
      <c r="K2444" s="1">
        <f t="shared" si="460"/>
        <v>42566.230231481481</v>
      </c>
      <c r="L2444" t="str">
        <f t="shared" si="461"/>
        <v>Trip Completed</v>
      </c>
      <c r="M2444" t="str">
        <f t="shared" si="462"/>
        <v>City</v>
      </c>
      <c r="N2444" s="1">
        <f t="shared" si="467"/>
        <v>42566</v>
      </c>
      <c r="O2444" t="str">
        <f t="shared" si="463"/>
        <v>15-Jul-2016 → 15-Jul-2016</v>
      </c>
      <c r="P2444" t="str">
        <f t="shared" si="464"/>
        <v>15-Jul-2016</v>
      </c>
      <c r="Q2444" s="2">
        <f t="shared" si="465"/>
        <v>42566</v>
      </c>
      <c r="R2444" t="str">
        <f t="shared" si="466"/>
        <v>Normal</v>
      </c>
    </row>
    <row r="2445" spans="1:18" x14ac:dyDescent="0.35">
      <c r="A2445">
        <v>6089</v>
      </c>
      <c r="B2445" t="s">
        <v>8</v>
      </c>
      <c r="C2445">
        <f t="shared" si="456"/>
        <v>256</v>
      </c>
      <c r="D2445">
        <v>256</v>
      </c>
      <c r="E2445" t="s">
        <v>7</v>
      </c>
      <c r="F2445" s="1">
        <v>42566.608842592592</v>
      </c>
      <c r="G2445" s="1">
        <v>42566.650231481479</v>
      </c>
      <c r="H2445">
        <f t="shared" si="457"/>
        <v>14</v>
      </c>
      <c r="I2445" t="str">
        <f t="shared" si="458"/>
        <v>Friday</v>
      </c>
      <c r="J2445">
        <f t="shared" si="459"/>
        <v>59.599999997299165</v>
      </c>
      <c r="K2445" s="1">
        <f t="shared" si="460"/>
        <v>42566.650231481479</v>
      </c>
      <c r="L2445" t="str">
        <f t="shared" si="461"/>
        <v>Trip Completed</v>
      </c>
      <c r="M2445" t="str">
        <f t="shared" si="462"/>
        <v>City</v>
      </c>
      <c r="N2445" s="1">
        <f t="shared" si="467"/>
        <v>42566</v>
      </c>
      <c r="O2445" t="str">
        <f t="shared" si="463"/>
        <v>15-Jul-2016 → 15-Jul-2016</v>
      </c>
      <c r="P2445" t="str">
        <f t="shared" si="464"/>
        <v>15-Jul-2016</v>
      </c>
      <c r="Q2445" s="2">
        <f t="shared" si="465"/>
        <v>42566</v>
      </c>
      <c r="R2445" t="str">
        <f t="shared" si="466"/>
        <v>Normal</v>
      </c>
    </row>
    <row r="2446" spans="1:18" x14ac:dyDescent="0.35">
      <c r="A2446">
        <v>1310</v>
      </c>
      <c r="B2446" t="s">
        <v>8</v>
      </c>
      <c r="C2446">
        <f t="shared" si="456"/>
        <v>257</v>
      </c>
      <c r="D2446">
        <v>257</v>
      </c>
      <c r="E2446" t="s">
        <v>7</v>
      </c>
      <c r="F2446" s="1">
        <v>42681.947916666664</v>
      </c>
      <c r="G2446" s="1">
        <v>42681.98333333333</v>
      </c>
      <c r="H2446">
        <f t="shared" si="457"/>
        <v>22</v>
      </c>
      <c r="I2446" t="str">
        <f t="shared" si="458"/>
        <v>Monday</v>
      </c>
      <c r="J2446">
        <f t="shared" si="459"/>
        <v>50.999999998603016</v>
      </c>
      <c r="K2446" s="1">
        <f t="shared" si="460"/>
        <v>42681.98333333333</v>
      </c>
      <c r="L2446" t="str">
        <f t="shared" si="461"/>
        <v>Trip Completed</v>
      </c>
      <c r="M2446" t="str">
        <f t="shared" si="462"/>
        <v>City</v>
      </c>
      <c r="N2446" s="1">
        <f t="shared" si="467"/>
        <v>42681</v>
      </c>
      <c r="O2446" t="str">
        <f t="shared" si="463"/>
        <v>07-Nov-2016 → 07-Nov-2016</v>
      </c>
      <c r="P2446" t="str">
        <f t="shared" si="464"/>
        <v>07-Nov-2016</v>
      </c>
      <c r="Q2446" s="2">
        <f t="shared" si="465"/>
        <v>42681</v>
      </c>
      <c r="R2446" t="str">
        <f t="shared" si="466"/>
        <v>Holiday</v>
      </c>
    </row>
    <row r="2447" spans="1:18" x14ac:dyDescent="0.35">
      <c r="A2447">
        <v>1497</v>
      </c>
      <c r="B2447" t="s">
        <v>8</v>
      </c>
      <c r="C2447">
        <f t="shared" si="456"/>
        <v>257</v>
      </c>
      <c r="D2447">
        <v>257</v>
      </c>
      <c r="E2447" t="s">
        <v>7</v>
      </c>
      <c r="F2447" s="1">
        <v>42711.231944444444</v>
      </c>
      <c r="G2447" s="1">
        <v>42711.28125</v>
      </c>
      <c r="H2447">
        <f t="shared" si="457"/>
        <v>5</v>
      </c>
      <c r="I2447" t="str">
        <f t="shared" si="458"/>
        <v>Wednesday</v>
      </c>
      <c r="J2447">
        <f t="shared" si="459"/>
        <v>71.000000000931323</v>
      </c>
      <c r="K2447" s="1">
        <f t="shared" si="460"/>
        <v>42711.28125</v>
      </c>
      <c r="L2447" t="str">
        <f t="shared" si="461"/>
        <v>Trip Completed</v>
      </c>
      <c r="M2447" t="str">
        <f t="shared" si="462"/>
        <v>City</v>
      </c>
      <c r="N2447" s="1">
        <f t="shared" si="467"/>
        <v>42711</v>
      </c>
      <c r="O2447" t="str">
        <f t="shared" si="463"/>
        <v>07-Dec-2016 → 07-Dec-2016</v>
      </c>
      <c r="P2447" t="str">
        <f t="shared" si="464"/>
        <v>07-Dec-2016</v>
      </c>
      <c r="Q2447" s="2">
        <f t="shared" si="465"/>
        <v>42711</v>
      </c>
      <c r="R2447" t="str">
        <f t="shared" si="466"/>
        <v>Strike/Disruption (Vardah cyclone in Chennai)</v>
      </c>
    </row>
    <row r="2448" spans="1:18" x14ac:dyDescent="0.35">
      <c r="A2448">
        <v>3154</v>
      </c>
      <c r="B2448" t="s">
        <v>8</v>
      </c>
      <c r="C2448">
        <f t="shared" si="456"/>
        <v>257</v>
      </c>
      <c r="D2448">
        <v>257</v>
      </c>
      <c r="E2448" t="s">
        <v>7</v>
      </c>
      <c r="F2448" s="1">
        <v>42564.379374999997</v>
      </c>
      <c r="G2448" s="1">
        <v>42564.429537037038</v>
      </c>
      <c r="H2448">
        <f t="shared" si="457"/>
        <v>9</v>
      </c>
      <c r="I2448" t="str">
        <f t="shared" si="458"/>
        <v>Wednesday</v>
      </c>
      <c r="J2448">
        <f t="shared" si="459"/>
        <v>72.233333339681849</v>
      </c>
      <c r="K2448" s="1">
        <f t="shared" si="460"/>
        <v>42564.429537037038</v>
      </c>
      <c r="L2448" t="str">
        <f t="shared" si="461"/>
        <v>Trip Completed</v>
      </c>
      <c r="M2448" t="str">
        <f t="shared" si="462"/>
        <v>City</v>
      </c>
      <c r="N2448" s="1">
        <f t="shared" si="467"/>
        <v>42564</v>
      </c>
      <c r="O2448" t="str">
        <f t="shared" si="463"/>
        <v>13-Jul-2016 → 13-Jul-2016</v>
      </c>
      <c r="P2448" t="str">
        <f t="shared" si="464"/>
        <v>13-Jul-2016</v>
      </c>
      <c r="Q2448" s="2">
        <f t="shared" si="465"/>
        <v>42564</v>
      </c>
      <c r="R2448" t="str">
        <f t="shared" si="466"/>
        <v>Normal</v>
      </c>
    </row>
    <row r="2449" spans="1:18" x14ac:dyDescent="0.35">
      <c r="A2449">
        <v>3263</v>
      </c>
      <c r="B2449" t="s">
        <v>6</v>
      </c>
      <c r="C2449">
        <f t="shared" si="456"/>
        <v>257</v>
      </c>
      <c r="D2449">
        <v>257</v>
      </c>
      <c r="E2449" t="s">
        <v>7</v>
      </c>
      <c r="F2449" s="1">
        <v>42564.431539351855</v>
      </c>
      <c r="G2449" s="1">
        <v>42564.482662037037</v>
      </c>
      <c r="H2449">
        <f t="shared" si="457"/>
        <v>10</v>
      </c>
      <c r="I2449" t="str">
        <f t="shared" si="458"/>
        <v>Wednesday</v>
      </c>
      <c r="J2449">
        <f t="shared" si="459"/>
        <v>73.616666661109775</v>
      </c>
      <c r="K2449" s="1">
        <f t="shared" si="460"/>
        <v>42564.482662037037</v>
      </c>
      <c r="L2449" t="str">
        <f t="shared" si="461"/>
        <v>Trip Completed</v>
      </c>
      <c r="M2449" t="str">
        <f t="shared" si="462"/>
        <v>Airport</v>
      </c>
      <c r="N2449" s="1">
        <f t="shared" si="467"/>
        <v>42564</v>
      </c>
      <c r="O2449" t="str">
        <f t="shared" si="463"/>
        <v>13-Jul-2016 → 13-Jul-2016</v>
      </c>
      <c r="P2449" t="str">
        <f t="shared" si="464"/>
        <v>13-Jul-2016</v>
      </c>
      <c r="Q2449" s="2">
        <f t="shared" si="465"/>
        <v>42564</v>
      </c>
      <c r="R2449" t="str">
        <f t="shared" si="466"/>
        <v>Normal</v>
      </c>
    </row>
    <row r="2450" spans="1:18" x14ac:dyDescent="0.35">
      <c r="A2450">
        <v>4377</v>
      </c>
      <c r="B2450" t="s">
        <v>8</v>
      </c>
      <c r="C2450">
        <f t="shared" si="456"/>
        <v>257</v>
      </c>
      <c r="D2450">
        <v>257</v>
      </c>
      <c r="E2450" t="s">
        <v>7</v>
      </c>
      <c r="F2450" s="1">
        <v>42565.324293981481</v>
      </c>
      <c r="G2450" s="1">
        <v>42565.340925925928</v>
      </c>
      <c r="H2450">
        <f t="shared" si="457"/>
        <v>7</v>
      </c>
      <c r="I2450" t="str">
        <f t="shared" si="458"/>
        <v>Thursday</v>
      </c>
      <c r="J2450">
        <f t="shared" si="459"/>
        <v>23.950000003678724</v>
      </c>
      <c r="K2450" s="1">
        <f t="shared" si="460"/>
        <v>42565.340925925928</v>
      </c>
      <c r="L2450" t="str">
        <f t="shared" si="461"/>
        <v>Trip Completed</v>
      </c>
      <c r="M2450" t="str">
        <f t="shared" si="462"/>
        <v>City</v>
      </c>
      <c r="N2450" s="1">
        <f t="shared" si="467"/>
        <v>42565</v>
      </c>
      <c r="O2450" t="str">
        <f t="shared" si="463"/>
        <v>14-Jul-2016 → 14-Jul-2016</v>
      </c>
      <c r="P2450" t="str">
        <f t="shared" si="464"/>
        <v>14-Jul-2016</v>
      </c>
      <c r="Q2450" s="2">
        <f t="shared" si="465"/>
        <v>42565</v>
      </c>
      <c r="R2450" t="str">
        <f t="shared" si="466"/>
        <v>Normal</v>
      </c>
    </row>
    <row r="2451" spans="1:18" x14ac:dyDescent="0.35">
      <c r="A2451">
        <v>6158</v>
      </c>
      <c r="B2451" t="s">
        <v>6</v>
      </c>
      <c r="C2451">
        <f t="shared" si="456"/>
        <v>257</v>
      </c>
      <c r="D2451">
        <v>257</v>
      </c>
      <c r="E2451" t="s">
        <v>7</v>
      </c>
      <c r="F2451" s="1">
        <v>42566.690462962964</v>
      </c>
      <c r="G2451" s="1">
        <v>42566.743217592593</v>
      </c>
      <c r="H2451">
        <f t="shared" si="457"/>
        <v>16</v>
      </c>
      <c r="I2451" t="str">
        <f t="shared" si="458"/>
        <v>Friday</v>
      </c>
      <c r="J2451">
        <f t="shared" si="459"/>
        <v>75.96666666562669</v>
      </c>
      <c r="K2451" s="1">
        <f t="shared" si="460"/>
        <v>42566.743217592593</v>
      </c>
      <c r="L2451" t="str">
        <f t="shared" si="461"/>
        <v>Trip Completed</v>
      </c>
      <c r="M2451" t="str">
        <f t="shared" si="462"/>
        <v>Airport</v>
      </c>
      <c r="N2451" s="1">
        <f t="shared" si="467"/>
        <v>42566</v>
      </c>
      <c r="O2451" t="str">
        <f t="shared" si="463"/>
        <v>15-Jul-2016 → 15-Jul-2016</v>
      </c>
      <c r="P2451" t="str">
        <f t="shared" si="464"/>
        <v>15-Jul-2016</v>
      </c>
      <c r="Q2451" s="2">
        <f t="shared" si="465"/>
        <v>42566</v>
      </c>
      <c r="R2451" t="str">
        <f t="shared" si="466"/>
        <v>Normal</v>
      </c>
    </row>
    <row r="2452" spans="1:18" x14ac:dyDescent="0.35">
      <c r="A2452">
        <v>6471</v>
      </c>
      <c r="B2452" t="s">
        <v>6</v>
      </c>
      <c r="C2452">
        <f t="shared" si="456"/>
        <v>257</v>
      </c>
      <c r="D2452">
        <v>257</v>
      </c>
      <c r="E2452" t="s">
        <v>7</v>
      </c>
      <c r="F2452" s="1">
        <v>42566.845208333332</v>
      </c>
      <c r="G2452" s="1">
        <v>42566.896550925929</v>
      </c>
      <c r="H2452">
        <f t="shared" si="457"/>
        <v>20</v>
      </c>
      <c r="I2452" t="str">
        <f t="shared" si="458"/>
        <v>Friday</v>
      </c>
      <c r="J2452">
        <f t="shared" si="459"/>
        <v>73.933333338936791</v>
      </c>
      <c r="K2452" s="1">
        <f t="shared" si="460"/>
        <v>42566.896550925929</v>
      </c>
      <c r="L2452" t="str">
        <f t="shared" si="461"/>
        <v>Trip Completed</v>
      </c>
      <c r="M2452" t="str">
        <f t="shared" si="462"/>
        <v>Airport</v>
      </c>
      <c r="N2452" s="1">
        <f t="shared" si="467"/>
        <v>42566</v>
      </c>
      <c r="O2452" t="str">
        <f t="shared" si="463"/>
        <v>15-Jul-2016 → 15-Jul-2016</v>
      </c>
      <c r="P2452" t="str">
        <f t="shared" si="464"/>
        <v>15-Jul-2016</v>
      </c>
      <c r="Q2452" s="2">
        <f t="shared" si="465"/>
        <v>42566</v>
      </c>
      <c r="R2452" t="str">
        <f t="shared" si="466"/>
        <v>Normal</v>
      </c>
    </row>
    <row r="2453" spans="1:18" x14ac:dyDescent="0.35">
      <c r="A2453">
        <v>6719</v>
      </c>
      <c r="B2453" t="s">
        <v>8</v>
      </c>
      <c r="C2453">
        <f t="shared" si="456"/>
        <v>257</v>
      </c>
      <c r="D2453">
        <v>257</v>
      </c>
      <c r="E2453" t="s">
        <v>7</v>
      </c>
      <c r="F2453" s="1">
        <v>42566.970543981479</v>
      </c>
      <c r="G2453" s="1">
        <v>42566.992650462962</v>
      </c>
      <c r="H2453">
        <f t="shared" si="457"/>
        <v>23</v>
      </c>
      <c r="I2453" t="str">
        <f t="shared" si="458"/>
        <v>Friday</v>
      </c>
      <c r="J2453">
        <f t="shared" si="459"/>
        <v>31.83333333581686</v>
      </c>
      <c r="K2453" s="1">
        <f t="shared" si="460"/>
        <v>42566.992650462962</v>
      </c>
      <c r="L2453" t="str">
        <f t="shared" si="461"/>
        <v>Trip Completed</v>
      </c>
      <c r="M2453" t="str">
        <f t="shared" si="462"/>
        <v>City</v>
      </c>
      <c r="N2453" s="1">
        <f t="shared" si="467"/>
        <v>42566</v>
      </c>
      <c r="O2453" t="str">
        <f t="shared" si="463"/>
        <v>15-Jul-2016 → 15-Jul-2016</v>
      </c>
      <c r="P2453" t="str">
        <f t="shared" si="464"/>
        <v>15-Jul-2016</v>
      </c>
      <c r="Q2453" s="2">
        <f t="shared" si="465"/>
        <v>42566</v>
      </c>
      <c r="R2453" t="str">
        <f t="shared" si="466"/>
        <v>Normal</v>
      </c>
    </row>
    <row r="2454" spans="1:18" x14ac:dyDescent="0.35">
      <c r="A2454">
        <v>663</v>
      </c>
      <c r="B2454" t="s">
        <v>6</v>
      </c>
      <c r="C2454">
        <f t="shared" si="456"/>
        <v>258</v>
      </c>
      <c r="D2454">
        <v>258</v>
      </c>
      <c r="E2454" t="s">
        <v>7</v>
      </c>
      <c r="F2454" s="1">
        <v>42681.540277777778</v>
      </c>
      <c r="G2454" s="1">
        <v>42681.576388888891</v>
      </c>
      <c r="H2454">
        <f t="shared" si="457"/>
        <v>12</v>
      </c>
      <c r="I2454" t="str">
        <f t="shared" si="458"/>
        <v>Monday</v>
      </c>
      <c r="J2454">
        <f t="shared" si="459"/>
        <v>52.000000001862645</v>
      </c>
      <c r="K2454" s="1">
        <f t="shared" si="460"/>
        <v>42681.576388888891</v>
      </c>
      <c r="L2454" t="str">
        <f t="shared" si="461"/>
        <v>Trip Completed</v>
      </c>
      <c r="M2454" t="str">
        <f t="shared" si="462"/>
        <v>Airport</v>
      </c>
      <c r="N2454" s="1">
        <f t="shared" si="467"/>
        <v>42681</v>
      </c>
      <c r="O2454" t="str">
        <f t="shared" si="463"/>
        <v>07-Nov-2016 → 07-Nov-2016</v>
      </c>
      <c r="P2454" t="str">
        <f t="shared" si="464"/>
        <v>07-Nov-2016</v>
      </c>
      <c r="Q2454" s="2">
        <f t="shared" si="465"/>
        <v>42681</v>
      </c>
      <c r="R2454" t="str">
        <f t="shared" si="466"/>
        <v>Holiday</v>
      </c>
    </row>
    <row r="2455" spans="1:18" x14ac:dyDescent="0.35">
      <c r="A2455">
        <v>1059</v>
      </c>
      <c r="B2455" t="s">
        <v>6</v>
      </c>
      <c r="C2455">
        <f t="shared" si="456"/>
        <v>258</v>
      </c>
      <c r="D2455">
        <v>258</v>
      </c>
      <c r="E2455" t="s">
        <v>7</v>
      </c>
      <c r="F2455" s="1">
        <v>42681.825694444444</v>
      </c>
      <c r="G2455" s="1">
        <v>42681.877083333333</v>
      </c>
      <c r="H2455">
        <f t="shared" si="457"/>
        <v>19</v>
      </c>
      <c r="I2455" t="str">
        <f t="shared" si="458"/>
        <v>Monday</v>
      </c>
      <c r="J2455">
        <f t="shared" si="459"/>
        <v>74.000000000232831</v>
      </c>
      <c r="K2455" s="1">
        <f t="shared" si="460"/>
        <v>42681.877083333333</v>
      </c>
      <c r="L2455" t="str">
        <f t="shared" si="461"/>
        <v>Trip Completed</v>
      </c>
      <c r="M2455" t="str">
        <f t="shared" si="462"/>
        <v>Airport</v>
      </c>
      <c r="N2455" s="1">
        <f t="shared" si="467"/>
        <v>42681</v>
      </c>
      <c r="O2455" t="str">
        <f t="shared" si="463"/>
        <v>07-Nov-2016 → 07-Nov-2016</v>
      </c>
      <c r="P2455" t="str">
        <f t="shared" si="464"/>
        <v>07-Nov-2016</v>
      </c>
      <c r="Q2455" s="2">
        <f t="shared" si="465"/>
        <v>42681</v>
      </c>
      <c r="R2455" t="str">
        <f t="shared" si="466"/>
        <v>Holiday</v>
      </c>
    </row>
    <row r="2456" spans="1:18" x14ac:dyDescent="0.35">
      <c r="A2456">
        <v>1279</v>
      </c>
      <c r="B2456" t="s">
        <v>8</v>
      </c>
      <c r="C2456">
        <f t="shared" si="456"/>
        <v>258</v>
      </c>
      <c r="D2456">
        <v>258</v>
      </c>
      <c r="E2456" t="s">
        <v>7</v>
      </c>
      <c r="F2456" s="1">
        <v>42681.924305555556</v>
      </c>
      <c r="G2456" s="1">
        <v>42681.941666666666</v>
      </c>
      <c r="H2456">
        <f t="shared" si="457"/>
        <v>22</v>
      </c>
      <c r="I2456" t="str">
        <f t="shared" si="458"/>
        <v>Monday</v>
      </c>
      <c r="J2456">
        <f t="shared" si="459"/>
        <v>24.999999997671694</v>
      </c>
      <c r="K2456" s="1">
        <f t="shared" si="460"/>
        <v>42681.941666666666</v>
      </c>
      <c r="L2456" t="str">
        <f t="shared" si="461"/>
        <v>Trip Completed</v>
      </c>
      <c r="M2456" t="str">
        <f t="shared" si="462"/>
        <v>City</v>
      </c>
      <c r="N2456" s="1">
        <f t="shared" si="467"/>
        <v>42681</v>
      </c>
      <c r="O2456" t="str">
        <f t="shared" si="463"/>
        <v>07-Nov-2016 → 07-Nov-2016</v>
      </c>
      <c r="P2456" t="str">
        <f t="shared" si="464"/>
        <v>07-Nov-2016</v>
      </c>
      <c r="Q2456" s="2">
        <f t="shared" si="465"/>
        <v>42681</v>
      </c>
      <c r="R2456" t="str">
        <f t="shared" si="466"/>
        <v>Holiday</v>
      </c>
    </row>
    <row r="2457" spans="1:18" x14ac:dyDescent="0.35">
      <c r="A2457">
        <v>2683</v>
      </c>
      <c r="B2457" t="s">
        <v>8</v>
      </c>
      <c r="C2457">
        <f t="shared" si="456"/>
        <v>258</v>
      </c>
      <c r="D2457">
        <v>258</v>
      </c>
      <c r="E2457" t="s">
        <v>7</v>
      </c>
      <c r="F2457" s="1">
        <v>42711.007638888892</v>
      </c>
      <c r="G2457" s="1">
        <v>42711.036111111112</v>
      </c>
      <c r="H2457">
        <f t="shared" si="457"/>
        <v>0</v>
      </c>
      <c r="I2457" t="str">
        <f t="shared" si="458"/>
        <v>Wednesday</v>
      </c>
      <c r="J2457">
        <f t="shared" si="459"/>
        <v>40.999999997438863</v>
      </c>
      <c r="K2457" s="1">
        <f t="shared" si="460"/>
        <v>42711.036111111112</v>
      </c>
      <c r="L2457" t="str">
        <f t="shared" si="461"/>
        <v>Trip Completed</v>
      </c>
      <c r="M2457" t="str">
        <f t="shared" si="462"/>
        <v>City</v>
      </c>
      <c r="N2457" s="1">
        <f t="shared" si="467"/>
        <v>42711</v>
      </c>
      <c r="O2457" t="str">
        <f t="shared" si="463"/>
        <v>07-Dec-2016 → 07-Dec-2016</v>
      </c>
      <c r="P2457" t="str">
        <f t="shared" si="464"/>
        <v>07-Dec-2016</v>
      </c>
      <c r="Q2457" s="2">
        <f t="shared" si="465"/>
        <v>42711</v>
      </c>
      <c r="R2457" t="str">
        <f t="shared" si="466"/>
        <v>Strike/Disruption (Vardah cyclone in Chennai)</v>
      </c>
    </row>
    <row r="2458" spans="1:18" x14ac:dyDescent="0.35">
      <c r="A2458">
        <v>1940</v>
      </c>
      <c r="B2458" t="s">
        <v>6</v>
      </c>
      <c r="C2458">
        <f t="shared" si="456"/>
        <v>258</v>
      </c>
      <c r="D2458">
        <v>258</v>
      </c>
      <c r="E2458" t="s">
        <v>7</v>
      </c>
      <c r="F2458" s="1">
        <v>42711.472222222219</v>
      </c>
      <c r="G2458" s="1">
        <v>42711.525694444441</v>
      </c>
      <c r="H2458">
        <f t="shared" si="457"/>
        <v>11</v>
      </c>
      <c r="I2458" t="str">
        <f t="shared" si="458"/>
        <v>Wednesday</v>
      </c>
      <c r="J2458">
        <f t="shared" si="459"/>
        <v>76.999999999534339</v>
      </c>
      <c r="K2458" s="1">
        <f t="shared" si="460"/>
        <v>42711.525694444441</v>
      </c>
      <c r="L2458" t="str">
        <f t="shared" si="461"/>
        <v>Trip Completed</v>
      </c>
      <c r="M2458" t="str">
        <f t="shared" si="462"/>
        <v>Airport</v>
      </c>
      <c r="N2458" s="1">
        <f t="shared" si="467"/>
        <v>42711</v>
      </c>
      <c r="O2458" t="str">
        <f t="shared" si="463"/>
        <v>07-Dec-2016 → 07-Dec-2016</v>
      </c>
      <c r="P2458" t="str">
        <f t="shared" si="464"/>
        <v>07-Dec-2016</v>
      </c>
      <c r="Q2458" s="2">
        <f t="shared" si="465"/>
        <v>42711</v>
      </c>
      <c r="R2458" t="str">
        <f t="shared" si="466"/>
        <v>Strike/Disruption (Vardah cyclone in Chennai)</v>
      </c>
    </row>
    <row r="2459" spans="1:18" x14ac:dyDescent="0.35">
      <c r="A2459">
        <v>3420</v>
      </c>
      <c r="B2459" t="s">
        <v>8</v>
      </c>
      <c r="C2459">
        <f t="shared" si="456"/>
        <v>258</v>
      </c>
      <c r="D2459">
        <v>258</v>
      </c>
      <c r="E2459" t="s">
        <v>7</v>
      </c>
      <c r="F2459" s="1">
        <v>42564.65353009259</v>
      </c>
      <c r="G2459" s="1">
        <v>42564.679988425924</v>
      </c>
      <c r="H2459">
        <f t="shared" si="457"/>
        <v>15</v>
      </c>
      <c r="I2459" t="str">
        <f t="shared" si="458"/>
        <v>Wednesday</v>
      </c>
      <c r="J2459">
        <f t="shared" si="459"/>
        <v>38.100000000558794</v>
      </c>
      <c r="K2459" s="1">
        <f t="shared" si="460"/>
        <v>42564.679988425924</v>
      </c>
      <c r="L2459" t="str">
        <f t="shared" si="461"/>
        <v>Trip Completed</v>
      </c>
      <c r="M2459" t="str">
        <f t="shared" si="462"/>
        <v>City</v>
      </c>
      <c r="N2459" s="1">
        <f t="shared" si="467"/>
        <v>42564</v>
      </c>
      <c r="O2459" t="str">
        <f t="shared" si="463"/>
        <v>13-Jul-2016 → 13-Jul-2016</v>
      </c>
      <c r="P2459" t="str">
        <f t="shared" si="464"/>
        <v>13-Jul-2016</v>
      </c>
      <c r="Q2459" s="2">
        <f t="shared" si="465"/>
        <v>42564</v>
      </c>
      <c r="R2459" t="str">
        <f t="shared" si="466"/>
        <v>Normal</v>
      </c>
    </row>
    <row r="2460" spans="1:18" x14ac:dyDescent="0.35">
      <c r="A2460">
        <v>3905</v>
      </c>
      <c r="B2460" t="s">
        <v>8</v>
      </c>
      <c r="C2460">
        <f t="shared" si="456"/>
        <v>258</v>
      </c>
      <c r="D2460">
        <v>258</v>
      </c>
      <c r="E2460" t="s">
        <v>7</v>
      </c>
      <c r="F2460" s="1">
        <v>42564.920983796299</v>
      </c>
      <c r="G2460" s="1">
        <v>42564.950624999998</v>
      </c>
      <c r="H2460">
        <f t="shared" si="457"/>
        <v>22</v>
      </c>
      <c r="I2460" t="str">
        <f t="shared" si="458"/>
        <v>Wednesday</v>
      </c>
      <c r="J2460">
        <f t="shared" si="459"/>
        <v>42.683333326131105</v>
      </c>
      <c r="K2460" s="1">
        <f t="shared" si="460"/>
        <v>42564.950624999998</v>
      </c>
      <c r="L2460" t="str">
        <f t="shared" si="461"/>
        <v>Trip Completed</v>
      </c>
      <c r="M2460" t="str">
        <f t="shared" si="462"/>
        <v>City</v>
      </c>
      <c r="N2460" s="1">
        <f t="shared" si="467"/>
        <v>42564</v>
      </c>
      <c r="O2460" t="str">
        <f t="shared" si="463"/>
        <v>13-Jul-2016 → 13-Jul-2016</v>
      </c>
      <c r="P2460" t="str">
        <f t="shared" si="464"/>
        <v>13-Jul-2016</v>
      </c>
      <c r="Q2460" s="2">
        <f t="shared" si="465"/>
        <v>42564</v>
      </c>
      <c r="R2460" t="str">
        <f t="shared" si="466"/>
        <v>Normal</v>
      </c>
    </row>
    <row r="2461" spans="1:18" x14ac:dyDescent="0.35">
      <c r="A2461">
        <v>4665</v>
      </c>
      <c r="B2461" t="s">
        <v>8</v>
      </c>
      <c r="C2461">
        <f t="shared" si="456"/>
        <v>258</v>
      </c>
      <c r="D2461">
        <v>258</v>
      </c>
      <c r="E2461" t="s">
        <v>7</v>
      </c>
      <c r="F2461" s="1">
        <v>42565.51458333333</v>
      </c>
      <c r="G2461" s="1">
        <v>42565.551006944443</v>
      </c>
      <c r="H2461">
        <f t="shared" si="457"/>
        <v>12</v>
      </c>
      <c r="I2461" t="str">
        <f t="shared" si="458"/>
        <v>Thursday</v>
      </c>
      <c r="J2461">
        <f t="shared" si="459"/>
        <v>52.45000000228174</v>
      </c>
      <c r="K2461" s="1">
        <f t="shared" si="460"/>
        <v>42565.551006944443</v>
      </c>
      <c r="L2461" t="str">
        <f t="shared" si="461"/>
        <v>Trip Completed</v>
      </c>
      <c r="M2461" t="str">
        <f t="shared" si="462"/>
        <v>City</v>
      </c>
      <c r="N2461" s="1">
        <f t="shared" si="467"/>
        <v>42565</v>
      </c>
      <c r="O2461" t="str">
        <f t="shared" si="463"/>
        <v>14-Jul-2016 → 14-Jul-2016</v>
      </c>
      <c r="P2461" t="str">
        <f t="shared" si="464"/>
        <v>14-Jul-2016</v>
      </c>
      <c r="Q2461" s="2">
        <f t="shared" si="465"/>
        <v>42565</v>
      </c>
      <c r="R2461" t="str">
        <f t="shared" si="466"/>
        <v>Normal</v>
      </c>
    </row>
    <row r="2462" spans="1:18" x14ac:dyDescent="0.35">
      <c r="A2462">
        <v>5970</v>
      </c>
      <c r="B2462" t="s">
        <v>8</v>
      </c>
      <c r="C2462">
        <f t="shared" si="456"/>
        <v>258</v>
      </c>
      <c r="D2462">
        <v>258</v>
      </c>
      <c r="E2462" t="s">
        <v>7</v>
      </c>
      <c r="F2462" s="1">
        <v>42566.460532407407</v>
      </c>
      <c r="G2462" s="1">
        <v>42566.500358796293</v>
      </c>
      <c r="H2462">
        <f t="shared" si="457"/>
        <v>11</v>
      </c>
      <c r="I2462" t="str">
        <f t="shared" si="458"/>
        <v>Friday</v>
      </c>
      <c r="J2462">
        <f t="shared" si="459"/>
        <v>57.349999995203689</v>
      </c>
      <c r="K2462" s="1">
        <f t="shared" si="460"/>
        <v>42566.500358796293</v>
      </c>
      <c r="L2462" t="str">
        <f t="shared" si="461"/>
        <v>Trip Completed</v>
      </c>
      <c r="M2462" t="str">
        <f t="shared" si="462"/>
        <v>City</v>
      </c>
      <c r="N2462" s="1">
        <f t="shared" si="467"/>
        <v>42566</v>
      </c>
      <c r="O2462" t="str">
        <f t="shared" si="463"/>
        <v>15-Jul-2016 → 15-Jul-2016</v>
      </c>
      <c r="P2462" t="str">
        <f t="shared" si="464"/>
        <v>15-Jul-2016</v>
      </c>
      <c r="Q2462" s="2">
        <f t="shared" si="465"/>
        <v>42566</v>
      </c>
      <c r="R2462" t="str">
        <f t="shared" si="466"/>
        <v>Normal</v>
      </c>
    </row>
    <row r="2463" spans="1:18" x14ac:dyDescent="0.35">
      <c r="A2463">
        <v>6232</v>
      </c>
      <c r="B2463" t="s">
        <v>8</v>
      </c>
      <c r="C2463">
        <f t="shared" si="456"/>
        <v>258</v>
      </c>
      <c r="D2463">
        <v>258</v>
      </c>
      <c r="E2463" t="s">
        <v>7</v>
      </c>
      <c r="F2463" s="1">
        <v>42566.739363425928</v>
      </c>
      <c r="G2463" s="1">
        <v>42566.786111111112</v>
      </c>
      <c r="H2463">
        <f t="shared" si="457"/>
        <v>17</v>
      </c>
      <c r="I2463" t="str">
        <f t="shared" si="458"/>
        <v>Friday</v>
      </c>
      <c r="J2463">
        <f t="shared" si="459"/>
        <v>67.316666665719822</v>
      </c>
      <c r="K2463" s="1">
        <f t="shared" si="460"/>
        <v>42566.786111111112</v>
      </c>
      <c r="L2463" t="str">
        <f t="shared" si="461"/>
        <v>Trip Completed</v>
      </c>
      <c r="M2463" t="str">
        <f t="shared" si="462"/>
        <v>City</v>
      </c>
      <c r="N2463" s="1">
        <f t="shared" si="467"/>
        <v>42566</v>
      </c>
      <c r="O2463" t="str">
        <f t="shared" si="463"/>
        <v>15-Jul-2016 → 15-Jul-2016</v>
      </c>
      <c r="P2463" t="str">
        <f t="shared" si="464"/>
        <v>15-Jul-2016</v>
      </c>
      <c r="Q2463" s="2">
        <f t="shared" si="465"/>
        <v>42566</v>
      </c>
      <c r="R2463" t="str">
        <f t="shared" si="466"/>
        <v>Normal</v>
      </c>
    </row>
    <row r="2464" spans="1:18" x14ac:dyDescent="0.35">
      <c r="A2464">
        <v>694</v>
      </c>
      <c r="B2464" t="s">
        <v>8</v>
      </c>
      <c r="C2464">
        <f t="shared" si="456"/>
        <v>259</v>
      </c>
      <c r="D2464">
        <v>259</v>
      </c>
      <c r="E2464" t="s">
        <v>7</v>
      </c>
      <c r="F2464" s="1">
        <v>42681.573611111111</v>
      </c>
      <c r="G2464" s="1">
        <v>42681.603472222225</v>
      </c>
      <c r="H2464">
        <f t="shared" si="457"/>
        <v>13</v>
      </c>
      <c r="I2464" t="str">
        <f t="shared" si="458"/>
        <v>Monday</v>
      </c>
      <c r="J2464">
        <f t="shared" si="459"/>
        <v>43.000000003958121</v>
      </c>
      <c r="K2464" s="1">
        <f t="shared" si="460"/>
        <v>42681.603472222225</v>
      </c>
      <c r="L2464" t="str">
        <f t="shared" si="461"/>
        <v>Trip Completed</v>
      </c>
      <c r="M2464" t="str">
        <f t="shared" si="462"/>
        <v>City</v>
      </c>
      <c r="N2464" s="1">
        <f t="shared" si="467"/>
        <v>42681</v>
      </c>
      <c r="O2464" t="str">
        <f t="shared" si="463"/>
        <v>07-Nov-2016 → 07-Nov-2016</v>
      </c>
      <c r="P2464" t="str">
        <f t="shared" si="464"/>
        <v>07-Nov-2016</v>
      </c>
      <c r="Q2464" s="2">
        <f t="shared" si="465"/>
        <v>42681</v>
      </c>
      <c r="R2464" t="str">
        <f t="shared" si="466"/>
        <v>Holiday</v>
      </c>
    </row>
    <row r="2465" spans="1:18" x14ac:dyDescent="0.35">
      <c r="A2465">
        <v>1515</v>
      </c>
      <c r="B2465" t="s">
        <v>8</v>
      </c>
      <c r="C2465">
        <f t="shared" si="456"/>
        <v>259</v>
      </c>
      <c r="D2465">
        <v>259</v>
      </c>
      <c r="E2465" t="s">
        <v>7</v>
      </c>
      <c r="F2465" s="1">
        <v>42711.239583333336</v>
      </c>
      <c r="G2465" s="1">
        <v>42711.263888888891</v>
      </c>
      <c r="H2465">
        <f t="shared" si="457"/>
        <v>5</v>
      </c>
      <c r="I2465" t="str">
        <f t="shared" si="458"/>
        <v>Wednesday</v>
      </c>
      <c r="J2465">
        <f t="shared" si="459"/>
        <v>34.999999998835847</v>
      </c>
      <c r="K2465" s="1">
        <f t="shared" si="460"/>
        <v>42711.263888888891</v>
      </c>
      <c r="L2465" t="str">
        <f t="shared" si="461"/>
        <v>Trip Completed</v>
      </c>
      <c r="M2465" t="str">
        <f t="shared" si="462"/>
        <v>City</v>
      </c>
      <c r="N2465" s="1">
        <f t="shared" si="467"/>
        <v>42711</v>
      </c>
      <c r="O2465" t="str">
        <f t="shared" si="463"/>
        <v>07-Dec-2016 → 07-Dec-2016</v>
      </c>
      <c r="P2465" t="str">
        <f t="shared" si="464"/>
        <v>07-Dec-2016</v>
      </c>
      <c r="Q2465" s="2">
        <f t="shared" si="465"/>
        <v>42711</v>
      </c>
      <c r="R2465" t="str">
        <f t="shared" si="466"/>
        <v>Strike/Disruption (Vardah cyclone in Chennai)</v>
      </c>
    </row>
    <row r="2466" spans="1:18" x14ac:dyDescent="0.35">
      <c r="A2466">
        <v>1581</v>
      </c>
      <c r="B2466" t="s">
        <v>6</v>
      </c>
      <c r="C2466">
        <f t="shared" si="456"/>
        <v>259</v>
      </c>
      <c r="D2466">
        <v>259</v>
      </c>
      <c r="E2466" t="s">
        <v>7</v>
      </c>
      <c r="F2466" s="1">
        <v>42711.268750000003</v>
      </c>
      <c r="G2466" s="1">
        <v>42711.310416666667</v>
      </c>
      <c r="H2466">
        <f t="shared" si="457"/>
        <v>6</v>
      </c>
      <c r="I2466" t="str">
        <f t="shared" si="458"/>
        <v>Wednesday</v>
      </c>
      <c r="J2466">
        <f t="shared" si="459"/>
        <v>59.99999999650754</v>
      </c>
      <c r="K2466" s="1">
        <f t="shared" si="460"/>
        <v>42711.310416666667</v>
      </c>
      <c r="L2466" t="str">
        <f t="shared" si="461"/>
        <v>Trip Completed</v>
      </c>
      <c r="M2466" t="str">
        <f t="shared" si="462"/>
        <v>Airport</v>
      </c>
      <c r="N2466" s="1">
        <f t="shared" si="467"/>
        <v>42711</v>
      </c>
      <c r="O2466" t="str">
        <f t="shared" si="463"/>
        <v>07-Dec-2016 → 07-Dec-2016</v>
      </c>
      <c r="P2466" t="str">
        <f t="shared" si="464"/>
        <v>07-Dec-2016</v>
      </c>
      <c r="Q2466" s="2">
        <f t="shared" si="465"/>
        <v>42711</v>
      </c>
      <c r="R2466" t="str">
        <f t="shared" si="466"/>
        <v>Strike/Disruption (Vardah cyclone in Chennai)</v>
      </c>
    </row>
    <row r="2467" spans="1:18" x14ac:dyDescent="0.35">
      <c r="A2467">
        <v>3006</v>
      </c>
      <c r="B2467" t="s">
        <v>8</v>
      </c>
      <c r="C2467">
        <f t="shared" si="456"/>
        <v>259</v>
      </c>
      <c r="D2467">
        <v>259</v>
      </c>
      <c r="E2467" t="s">
        <v>7</v>
      </c>
      <c r="F2467" s="1">
        <v>42564.301550925928</v>
      </c>
      <c r="G2467" s="1">
        <v>42564.353495370371</v>
      </c>
      <c r="H2467">
        <f t="shared" si="457"/>
        <v>7</v>
      </c>
      <c r="I2467" t="str">
        <f t="shared" si="458"/>
        <v>Wednesday</v>
      </c>
      <c r="J2467">
        <f t="shared" si="459"/>
        <v>74.799999998649582</v>
      </c>
      <c r="K2467" s="1">
        <f t="shared" si="460"/>
        <v>42564.353495370371</v>
      </c>
      <c r="L2467" t="str">
        <f t="shared" si="461"/>
        <v>Trip Completed</v>
      </c>
      <c r="M2467" t="str">
        <f t="shared" si="462"/>
        <v>City</v>
      </c>
      <c r="N2467" s="1">
        <f t="shared" si="467"/>
        <v>42564</v>
      </c>
      <c r="O2467" t="str">
        <f t="shared" si="463"/>
        <v>13-Jul-2016 → 13-Jul-2016</v>
      </c>
      <c r="P2467" t="str">
        <f t="shared" si="464"/>
        <v>13-Jul-2016</v>
      </c>
      <c r="Q2467" s="2">
        <f t="shared" si="465"/>
        <v>42564</v>
      </c>
      <c r="R2467" t="str">
        <f t="shared" si="466"/>
        <v>Normal</v>
      </c>
    </row>
    <row r="2468" spans="1:18" x14ac:dyDescent="0.35">
      <c r="A2468">
        <v>3271</v>
      </c>
      <c r="B2468" t="s">
        <v>6</v>
      </c>
      <c r="C2468">
        <f t="shared" si="456"/>
        <v>259</v>
      </c>
      <c r="D2468">
        <v>259</v>
      </c>
      <c r="E2468" t="s">
        <v>7</v>
      </c>
      <c r="F2468" s="1">
        <v>42564.436238425929</v>
      </c>
      <c r="G2468" s="1">
        <v>42564.488078703704</v>
      </c>
      <c r="H2468">
        <f t="shared" si="457"/>
        <v>10</v>
      </c>
      <c r="I2468" t="str">
        <f t="shared" si="458"/>
        <v>Wednesday</v>
      </c>
      <c r="J2468">
        <f t="shared" si="459"/>
        <v>74.649999995017424</v>
      </c>
      <c r="K2468" s="1">
        <f t="shared" si="460"/>
        <v>42564.488078703704</v>
      </c>
      <c r="L2468" t="str">
        <f t="shared" si="461"/>
        <v>Trip Completed</v>
      </c>
      <c r="M2468" t="str">
        <f t="shared" si="462"/>
        <v>Airport</v>
      </c>
      <c r="N2468" s="1">
        <f t="shared" si="467"/>
        <v>42564</v>
      </c>
      <c r="O2468" t="str">
        <f t="shared" si="463"/>
        <v>13-Jul-2016 → 13-Jul-2016</v>
      </c>
      <c r="P2468" t="str">
        <f t="shared" si="464"/>
        <v>13-Jul-2016</v>
      </c>
      <c r="Q2468" s="2">
        <f t="shared" si="465"/>
        <v>42564</v>
      </c>
      <c r="R2468" t="str">
        <f t="shared" si="466"/>
        <v>Normal</v>
      </c>
    </row>
    <row r="2469" spans="1:18" x14ac:dyDescent="0.35">
      <c r="A2469">
        <v>4879</v>
      </c>
      <c r="B2469" t="s">
        <v>6</v>
      </c>
      <c r="C2469">
        <f t="shared" si="456"/>
        <v>259</v>
      </c>
      <c r="D2469">
        <v>259</v>
      </c>
      <c r="E2469" t="s">
        <v>7</v>
      </c>
      <c r="F2469" s="1">
        <v>42565.742604166669</v>
      </c>
      <c r="G2469" s="1">
        <v>42565.774837962963</v>
      </c>
      <c r="H2469">
        <f t="shared" si="457"/>
        <v>17</v>
      </c>
      <c r="I2469" t="str">
        <f t="shared" si="458"/>
        <v>Thursday</v>
      </c>
      <c r="J2469">
        <f t="shared" si="459"/>
        <v>46.416666662553325</v>
      </c>
      <c r="K2469" s="1">
        <f t="shared" si="460"/>
        <v>42565.774837962963</v>
      </c>
      <c r="L2469" t="str">
        <f t="shared" si="461"/>
        <v>Trip Completed</v>
      </c>
      <c r="M2469" t="str">
        <f t="shared" si="462"/>
        <v>Airport</v>
      </c>
      <c r="N2469" s="1">
        <f t="shared" si="467"/>
        <v>42565</v>
      </c>
      <c r="O2469" t="str">
        <f t="shared" si="463"/>
        <v>14-Jul-2016 → 14-Jul-2016</v>
      </c>
      <c r="P2469" t="str">
        <f t="shared" si="464"/>
        <v>14-Jul-2016</v>
      </c>
      <c r="Q2469" s="2">
        <f t="shared" si="465"/>
        <v>42565</v>
      </c>
      <c r="R2469" t="str">
        <f t="shared" si="466"/>
        <v>Normal</v>
      </c>
    </row>
    <row r="2470" spans="1:18" x14ac:dyDescent="0.35">
      <c r="A2470">
        <v>5276</v>
      </c>
      <c r="B2470" t="s">
        <v>8</v>
      </c>
      <c r="C2470">
        <f t="shared" si="456"/>
        <v>259</v>
      </c>
      <c r="D2470">
        <v>259</v>
      </c>
      <c r="E2470" t="s">
        <v>7</v>
      </c>
      <c r="F2470" s="1">
        <v>42565.899837962963</v>
      </c>
      <c r="G2470" s="1">
        <v>42565.949606481481</v>
      </c>
      <c r="H2470">
        <f t="shared" si="457"/>
        <v>21</v>
      </c>
      <c r="I2470" t="str">
        <f t="shared" si="458"/>
        <v>Thursday</v>
      </c>
      <c r="J2470">
        <f t="shared" si="459"/>
        <v>71.666666666278616</v>
      </c>
      <c r="K2470" s="1">
        <f t="shared" si="460"/>
        <v>42565.949606481481</v>
      </c>
      <c r="L2470" t="str">
        <f t="shared" si="461"/>
        <v>Trip Completed</v>
      </c>
      <c r="M2470" t="str">
        <f t="shared" si="462"/>
        <v>City</v>
      </c>
      <c r="N2470" s="1">
        <f t="shared" si="467"/>
        <v>42565</v>
      </c>
      <c r="O2470" t="str">
        <f t="shared" si="463"/>
        <v>14-Jul-2016 → 14-Jul-2016</v>
      </c>
      <c r="P2470" t="str">
        <f t="shared" si="464"/>
        <v>14-Jul-2016</v>
      </c>
      <c r="Q2470" s="2">
        <f t="shared" si="465"/>
        <v>42565</v>
      </c>
      <c r="R2470" t="str">
        <f t="shared" si="466"/>
        <v>Normal</v>
      </c>
    </row>
    <row r="2471" spans="1:18" x14ac:dyDescent="0.35">
      <c r="A2471">
        <v>6658</v>
      </c>
      <c r="B2471" t="s">
        <v>6</v>
      </c>
      <c r="C2471">
        <f t="shared" si="456"/>
        <v>259</v>
      </c>
      <c r="D2471">
        <v>259</v>
      </c>
      <c r="E2471" t="s">
        <v>7</v>
      </c>
      <c r="F2471" s="1">
        <v>42566.927106481482</v>
      </c>
      <c r="G2471" s="1">
        <v>42566.966874999998</v>
      </c>
      <c r="H2471">
        <f t="shared" si="457"/>
        <v>22</v>
      </c>
      <c r="I2471" t="str">
        <f t="shared" si="458"/>
        <v>Friday</v>
      </c>
      <c r="J2471">
        <f t="shared" si="459"/>
        <v>57.266666663344949</v>
      </c>
      <c r="K2471" s="1">
        <f t="shared" si="460"/>
        <v>42566.966874999998</v>
      </c>
      <c r="L2471" t="str">
        <f t="shared" si="461"/>
        <v>Trip Completed</v>
      </c>
      <c r="M2471" t="str">
        <f t="shared" si="462"/>
        <v>Airport</v>
      </c>
      <c r="N2471" s="1">
        <f t="shared" si="467"/>
        <v>42566</v>
      </c>
      <c r="O2471" t="str">
        <f t="shared" si="463"/>
        <v>15-Jul-2016 → 15-Jul-2016</v>
      </c>
      <c r="P2471" t="str">
        <f t="shared" si="464"/>
        <v>15-Jul-2016</v>
      </c>
      <c r="Q2471" s="2">
        <f t="shared" si="465"/>
        <v>42566</v>
      </c>
      <c r="R2471" t="str">
        <f t="shared" si="466"/>
        <v>Normal</v>
      </c>
    </row>
    <row r="2472" spans="1:18" x14ac:dyDescent="0.35">
      <c r="A2472">
        <v>394</v>
      </c>
      <c r="B2472" t="s">
        <v>6</v>
      </c>
      <c r="C2472">
        <f t="shared" si="456"/>
        <v>260</v>
      </c>
      <c r="D2472">
        <v>260</v>
      </c>
      <c r="E2472" t="s">
        <v>7</v>
      </c>
      <c r="F2472" s="1">
        <v>42681.348611111112</v>
      </c>
      <c r="G2472" s="1">
        <v>42681.374305555553</v>
      </c>
      <c r="H2472">
        <f t="shared" si="457"/>
        <v>8</v>
      </c>
      <c r="I2472" t="str">
        <f t="shared" si="458"/>
        <v>Monday</v>
      </c>
      <c r="J2472">
        <f t="shared" si="459"/>
        <v>36.999999994877726</v>
      </c>
      <c r="K2472" s="1">
        <f t="shared" si="460"/>
        <v>42681.374305555553</v>
      </c>
      <c r="L2472" t="str">
        <f t="shared" si="461"/>
        <v>Trip Completed</v>
      </c>
      <c r="M2472" t="str">
        <f t="shared" si="462"/>
        <v>Airport</v>
      </c>
      <c r="N2472" s="1">
        <f t="shared" si="467"/>
        <v>42681</v>
      </c>
      <c r="O2472" t="str">
        <f t="shared" si="463"/>
        <v>07-Nov-2016 → 07-Nov-2016</v>
      </c>
      <c r="P2472" t="str">
        <f t="shared" si="464"/>
        <v>07-Nov-2016</v>
      </c>
      <c r="Q2472" s="2">
        <f t="shared" si="465"/>
        <v>42681</v>
      </c>
      <c r="R2472" t="str">
        <f t="shared" si="466"/>
        <v>Holiday</v>
      </c>
    </row>
    <row r="2473" spans="1:18" x14ac:dyDescent="0.35">
      <c r="A2473">
        <v>1442</v>
      </c>
      <c r="B2473" t="s">
        <v>6</v>
      </c>
      <c r="C2473">
        <f t="shared" si="456"/>
        <v>260</v>
      </c>
      <c r="D2473">
        <v>260</v>
      </c>
      <c r="E2473" t="s">
        <v>7</v>
      </c>
      <c r="F2473" s="1">
        <v>42711.200694444444</v>
      </c>
      <c r="G2473" s="1">
        <v>42711.237500000003</v>
      </c>
      <c r="H2473">
        <f t="shared" si="457"/>
        <v>4</v>
      </c>
      <c r="I2473" t="str">
        <f t="shared" si="458"/>
        <v>Wednesday</v>
      </c>
      <c r="J2473">
        <f t="shared" si="459"/>
        <v>53.000000005122274</v>
      </c>
      <c r="K2473" s="1">
        <f t="shared" si="460"/>
        <v>42711.237500000003</v>
      </c>
      <c r="L2473" t="str">
        <f t="shared" si="461"/>
        <v>Trip Completed</v>
      </c>
      <c r="M2473" t="str">
        <f t="shared" si="462"/>
        <v>Airport</v>
      </c>
      <c r="N2473" s="1">
        <f t="shared" si="467"/>
        <v>42711</v>
      </c>
      <c r="O2473" t="str">
        <f t="shared" si="463"/>
        <v>07-Dec-2016 → 07-Dec-2016</v>
      </c>
      <c r="P2473" t="str">
        <f t="shared" si="464"/>
        <v>07-Dec-2016</v>
      </c>
      <c r="Q2473" s="2">
        <f t="shared" si="465"/>
        <v>42711</v>
      </c>
      <c r="R2473" t="str">
        <f t="shared" si="466"/>
        <v>Strike/Disruption (Vardah cyclone in Chennai)</v>
      </c>
    </row>
    <row r="2474" spans="1:18" x14ac:dyDescent="0.35">
      <c r="A2474">
        <v>3274</v>
      </c>
      <c r="B2474" t="s">
        <v>6</v>
      </c>
      <c r="C2474">
        <f t="shared" si="456"/>
        <v>260</v>
      </c>
      <c r="D2474">
        <v>260</v>
      </c>
      <c r="E2474" t="s">
        <v>7</v>
      </c>
      <c r="F2474" s="1">
        <v>42564.442349537036</v>
      </c>
      <c r="G2474" s="1">
        <v>42564.482662037037</v>
      </c>
      <c r="H2474">
        <f t="shared" si="457"/>
        <v>10</v>
      </c>
      <c r="I2474" t="str">
        <f t="shared" si="458"/>
        <v>Wednesday</v>
      </c>
      <c r="J2474">
        <f t="shared" si="459"/>
        <v>58.050000001676381</v>
      </c>
      <c r="K2474" s="1">
        <f t="shared" si="460"/>
        <v>42564.482662037037</v>
      </c>
      <c r="L2474" t="str">
        <f t="shared" si="461"/>
        <v>Trip Completed</v>
      </c>
      <c r="M2474" t="str">
        <f t="shared" si="462"/>
        <v>Airport</v>
      </c>
      <c r="N2474" s="1">
        <f t="shared" si="467"/>
        <v>42564</v>
      </c>
      <c r="O2474" t="str">
        <f t="shared" si="463"/>
        <v>13-Jul-2016 → 13-Jul-2016</v>
      </c>
      <c r="P2474" t="str">
        <f t="shared" si="464"/>
        <v>13-Jul-2016</v>
      </c>
      <c r="Q2474" s="2">
        <f t="shared" si="465"/>
        <v>42564</v>
      </c>
      <c r="R2474" t="str">
        <f t="shared" si="466"/>
        <v>Normal</v>
      </c>
    </row>
    <row r="2475" spans="1:18" x14ac:dyDescent="0.35">
      <c r="A2475">
        <v>5051</v>
      </c>
      <c r="B2475" t="s">
        <v>6</v>
      </c>
      <c r="C2475">
        <f t="shared" si="456"/>
        <v>260</v>
      </c>
      <c r="D2475">
        <v>260</v>
      </c>
      <c r="E2475" t="s">
        <v>7</v>
      </c>
      <c r="F2475" s="1">
        <v>42565.806932870371</v>
      </c>
      <c r="G2475" s="1">
        <v>42565.843078703707</v>
      </c>
      <c r="H2475">
        <f t="shared" si="457"/>
        <v>19</v>
      </c>
      <c r="I2475" t="str">
        <f t="shared" si="458"/>
        <v>Thursday</v>
      </c>
      <c r="J2475">
        <f t="shared" si="459"/>
        <v>52.050000003073364</v>
      </c>
      <c r="K2475" s="1">
        <f t="shared" si="460"/>
        <v>42565.843078703707</v>
      </c>
      <c r="L2475" t="str">
        <f t="shared" si="461"/>
        <v>Trip Completed</v>
      </c>
      <c r="M2475" t="str">
        <f t="shared" si="462"/>
        <v>Airport</v>
      </c>
      <c r="N2475" s="1">
        <f t="shared" si="467"/>
        <v>42565</v>
      </c>
      <c r="O2475" t="str">
        <f t="shared" si="463"/>
        <v>14-Jul-2016 → 14-Jul-2016</v>
      </c>
      <c r="P2475" t="str">
        <f t="shared" si="464"/>
        <v>14-Jul-2016</v>
      </c>
      <c r="Q2475" s="2">
        <f t="shared" si="465"/>
        <v>42565</v>
      </c>
      <c r="R2475" t="str">
        <f t="shared" si="466"/>
        <v>Normal</v>
      </c>
    </row>
    <row r="2476" spans="1:18" x14ac:dyDescent="0.35">
      <c r="A2476">
        <v>5345</v>
      </c>
      <c r="B2476" t="s">
        <v>6</v>
      </c>
      <c r="C2476">
        <f t="shared" si="456"/>
        <v>260</v>
      </c>
      <c r="D2476">
        <v>260</v>
      </c>
      <c r="E2476" t="s">
        <v>7</v>
      </c>
      <c r="F2476" s="1">
        <v>42565.947083333333</v>
      </c>
      <c r="G2476" s="1">
        <v>42565.98678240741</v>
      </c>
      <c r="H2476">
        <f t="shared" si="457"/>
        <v>22</v>
      </c>
      <c r="I2476" t="str">
        <f t="shared" si="458"/>
        <v>Thursday</v>
      </c>
      <c r="J2476">
        <f t="shared" si="459"/>
        <v>57.16666667140089</v>
      </c>
      <c r="K2476" s="1">
        <f t="shared" si="460"/>
        <v>42565.98678240741</v>
      </c>
      <c r="L2476" t="str">
        <f t="shared" si="461"/>
        <v>Trip Completed</v>
      </c>
      <c r="M2476" t="str">
        <f t="shared" si="462"/>
        <v>Airport</v>
      </c>
      <c r="N2476" s="1">
        <f t="shared" si="467"/>
        <v>42565</v>
      </c>
      <c r="O2476" t="str">
        <f t="shared" si="463"/>
        <v>14-Jul-2016 → 14-Jul-2016</v>
      </c>
      <c r="P2476" t="str">
        <f t="shared" si="464"/>
        <v>14-Jul-2016</v>
      </c>
      <c r="Q2476" s="2">
        <f t="shared" si="465"/>
        <v>42565</v>
      </c>
      <c r="R2476" t="str">
        <f t="shared" si="466"/>
        <v>Normal</v>
      </c>
    </row>
    <row r="2477" spans="1:18" x14ac:dyDescent="0.35">
      <c r="A2477">
        <v>6499</v>
      </c>
      <c r="B2477" t="s">
        <v>8</v>
      </c>
      <c r="C2477">
        <f t="shared" si="456"/>
        <v>260</v>
      </c>
      <c r="D2477">
        <v>260</v>
      </c>
      <c r="E2477" t="s">
        <v>7</v>
      </c>
      <c r="F2477" s="1">
        <v>42566.857789351852</v>
      </c>
      <c r="G2477" s="1">
        <v>42566.886979166666</v>
      </c>
      <c r="H2477">
        <f t="shared" si="457"/>
        <v>20</v>
      </c>
      <c r="I2477" t="str">
        <f t="shared" si="458"/>
        <v>Friday</v>
      </c>
      <c r="J2477">
        <f t="shared" si="459"/>
        <v>42.033333331346512</v>
      </c>
      <c r="K2477" s="1">
        <f t="shared" si="460"/>
        <v>42566.886979166666</v>
      </c>
      <c r="L2477" t="str">
        <f t="shared" si="461"/>
        <v>Trip Completed</v>
      </c>
      <c r="M2477" t="str">
        <f t="shared" si="462"/>
        <v>City</v>
      </c>
      <c r="N2477" s="1">
        <f t="shared" si="467"/>
        <v>42566</v>
      </c>
      <c r="O2477" t="str">
        <f t="shared" si="463"/>
        <v>15-Jul-2016 → 15-Jul-2016</v>
      </c>
      <c r="P2477" t="str">
        <f t="shared" si="464"/>
        <v>15-Jul-2016</v>
      </c>
      <c r="Q2477" s="2">
        <f t="shared" si="465"/>
        <v>42566</v>
      </c>
      <c r="R2477" t="str">
        <f t="shared" si="466"/>
        <v>Normal</v>
      </c>
    </row>
    <row r="2478" spans="1:18" x14ac:dyDescent="0.35">
      <c r="A2478">
        <v>273</v>
      </c>
      <c r="B2478" t="s">
        <v>6</v>
      </c>
      <c r="C2478">
        <f t="shared" si="456"/>
        <v>261</v>
      </c>
      <c r="D2478">
        <v>261</v>
      </c>
      <c r="E2478" t="s">
        <v>7</v>
      </c>
      <c r="F2478" s="1">
        <v>42681.285416666666</v>
      </c>
      <c r="G2478" s="1">
        <v>42681.329861111109</v>
      </c>
      <c r="H2478">
        <f t="shared" si="457"/>
        <v>6</v>
      </c>
      <c r="I2478" t="str">
        <f t="shared" si="458"/>
        <v>Monday</v>
      </c>
      <c r="J2478">
        <f t="shared" si="459"/>
        <v>63.999999999068677</v>
      </c>
      <c r="K2478" s="1">
        <f t="shared" si="460"/>
        <v>42681.329861111109</v>
      </c>
      <c r="L2478" t="str">
        <f t="shared" si="461"/>
        <v>Trip Completed</v>
      </c>
      <c r="M2478" t="str">
        <f t="shared" si="462"/>
        <v>Airport</v>
      </c>
      <c r="N2478" s="1">
        <f t="shared" si="467"/>
        <v>42681</v>
      </c>
      <c r="O2478" t="str">
        <f t="shared" si="463"/>
        <v>07-Nov-2016 → 07-Nov-2016</v>
      </c>
      <c r="P2478" t="str">
        <f t="shared" si="464"/>
        <v>07-Nov-2016</v>
      </c>
      <c r="Q2478" s="2">
        <f t="shared" si="465"/>
        <v>42681</v>
      </c>
      <c r="R2478" t="str">
        <f t="shared" si="466"/>
        <v>Holiday</v>
      </c>
    </row>
    <row r="2479" spans="1:18" x14ac:dyDescent="0.35">
      <c r="A2479">
        <v>794</v>
      </c>
      <c r="B2479" t="s">
        <v>8</v>
      </c>
      <c r="C2479">
        <f t="shared" si="456"/>
        <v>261</v>
      </c>
      <c r="D2479">
        <v>261</v>
      </c>
      <c r="E2479" t="s">
        <v>7</v>
      </c>
      <c r="F2479" s="1">
        <v>42681.711111111108</v>
      </c>
      <c r="G2479" s="1">
        <v>42681.744444444441</v>
      </c>
      <c r="H2479">
        <f t="shared" si="457"/>
        <v>17</v>
      </c>
      <c r="I2479" t="str">
        <f t="shared" si="458"/>
        <v>Monday</v>
      </c>
      <c r="J2479">
        <f t="shared" si="459"/>
        <v>47.999999999301508</v>
      </c>
      <c r="K2479" s="1">
        <f t="shared" si="460"/>
        <v>42681.744444444441</v>
      </c>
      <c r="L2479" t="str">
        <f t="shared" si="461"/>
        <v>Trip Completed</v>
      </c>
      <c r="M2479" t="str">
        <f t="shared" si="462"/>
        <v>City</v>
      </c>
      <c r="N2479" s="1">
        <f t="shared" si="467"/>
        <v>42681</v>
      </c>
      <c r="O2479" t="str">
        <f t="shared" si="463"/>
        <v>07-Nov-2016 → 07-Nov-2016</v>
      </c>
      <c r="P2479" t="str">
        <f t="shared" si="464"/>
        <v>07-Nov-2016</v>
      </c>
      <c r="Q2479" s="2">
        <f t="shared" si="465"/>
        <v>42681</v>
      </c>
      <c r="R2479" t="str">
        <f t="shared" si="466"/>
        <v>Holiday</v>
      </c>
    </row>
    <row r="2480" spans="1:18" x14ac:dyDescent="0.35">
      <c r="A2480">
        <v>1044</v>
      </c>
      <c r="B2480" t="s">
        <v>8</v>
      </c>
      <c r="C2480">
        <f t="shared" si="456"/>
        <v>261</v>
      </c>
      <c r="D2480">
        <v>261</v>
      </c>
      <c r="E2480" t="s">
        <v>7</v>
      </c>
      <c r="F2480" s="1">
        <v>42681.815972222219</v>
      </c>
      <c r="G2480" s="1">
        <v>42681.845833333333</v>
      </c>
      <c r="H2480">
        <f t="shared" si="457"/>
        <v>19</v>
      </c>
      <c r="I2480" t="str">
        <f t="shared" si="458"/>
        <v>Monday</v>
      </c>
      <c r="J2480">
        <f t="shared" si="459"/>
        <v>43.000000003958121</v>
      </c>
      <c r="K2480" s="1">
        <f t="shared" si="460"/>
        <v>42681.845833333333</v>
      </c>
      <c r="L2480" t="str">
        <f t="shared" si="461"/>
        <v>Trip Completed</v>
      </c>
      <c r="M2480" t="str">
        <f t="shared" si="462"/>
        <v>City</v>
      </c>
      <c r="N2480" s="1">
        <f t="shared" si="467"/>
        <v>42681</v>
      </c>
      <c r="O2480" t="str">
        <f t="shared" si="463"/>
        <v>07-Nov-2016 → 07-Nov-2016</v>
      </c>
      <c r="P2480" t="str">
        <f t="shared" si="464"/>
        <v>07-Nov-2016</v>
      </c>
      <c r="Q2480" s="2">
        <f t="shared" si="465"/>
        <v>42681</v>
      </c>
      <c r="R2480" t="str">
        <f t="shared" si="466"/>
        <v>Holiday</v>
      </c>
    </row>
    <row r="2481" spans="1:18" x14ac:dyDescent="0.35">
      <c r="A2481">
        <v>1629</v>
      </c>
      <c r="B2481" t="s">
        <v>6</v>
      </c>
      <c r="C2481">
        <f t="shared" si="456"/>
        <v>261</v>
      </c>
      <c r="D2481">
        <v>261</v>
      </c>
      <c r="E2481" t="s">
        <v>7</v>
      </c>
      <c r="F2481" s="1">
        <v>42711.294444444444</v>
      </c>
      <c r="G2481" s="1">
        <v>42711.329861111109</v>
      </c>
      <c r="H2481">
        <f t="shared" si="457"/>
        <v>7</v>
      </c>
      <c r="I2481" t="str">
        <f t="shared" si="458"/>
        <v>Wednesday</v>
      </c>
      <c r="J2481">
        <f t="shared" si="459"/>
        <v>50.999999998603016</v>
      </c>
      <c r="K2481" s="1">
        <f t="shared" si="460"/>
        <v>42711.329861111109</v>
      </c>
      <c r="L2481" t="str">
        <f t="shared" si="461"/>
        <v>Trip Completed</v>
      </c>
      <c r="M2481" t="str">
        <f t="shared" si="462"/>
        <v>Airport</v>
      </c>
      <c r="N2481" s="1">
        <f t="shared" si="467"/>
        <v>42711</v>
      </c>
      <c r="O2481" t="str">
        <f t="shared" si="463"/>
        <v>07-Dec-2016 → 07-Dec-2016</v>
      </c>
      <c r="P2481" t="str">
        <f t="shared" si="464"/>
        <v>07-Dec-2016</v>
      </c>
      <c r="Q2481" s="2">
        <f t="shared" si="465"/>
        <v>42711</v>
      </c>
      <c r="R2481" t="str">
        <f t="shared" si="466"/>
        <v>Strike/Disruption (Vardah cyclone in Chennai)</v>
      </c>
    </row>
    <row r="2482" spans="1:18" x14ac:dyDescent="0.35">
      <c r="A2482">
        <v>2050</v>
      </c>
      <c r="B2482" t="s">
        <v>6</v>
      </c>
      <c r="C2482">
        <f t="shared" si="456"/>
        <v>261</v>
      </c>
      <c r="D2482">
        <v>261</v>
      </c>
      <c r="E2482" t="s">
        <v>7</v>
      </c>
      <c r="F2482" s="1">
        <v>42711.618055555555</v>
      </c>
      <c r="G2482" s="1">
        <v>42711.650694444441</v>
      </c>
      <c r="H2482">
        <f t="shared" si="457"/>
        <v>14</v>
      </c>
      <c r="I2482" t="str">
        <f t="shared" si="458"/>
        <v>Wednesday</v>
      </c>
      <c r="J2482">
        <f t="shared" si="459"/>
        <v>46.999999996041879</v>
      </c>
      <c r="K2482" s="1">
        <f t="shared" si="460"/>
        <v>42711.650694444441</v>
      </c>
      <c r="L2482" t="str">
        <f t="shared" si="461"/>
        <v>Trip Completed</v>
      </c>
      <c r="M2482" t="str">
        <f t="shared" si="462"/>
        <v>Airport</v>
      </c>
      <c r="N2482" s="1">
        <f t="shared" si="467"/>
        <v>42711</v>
      </c>
      <c r="O2482" t="str">
        <f t="shared" si="463"/>
        <v>07-Dec-2016 → 07-Dec-2016</v>
      </c>
      <c r="P2482" t="str">
        <f t="shared" si="464"/>
        <v>07-Dec-2016</v>
      </c>
      <c r="Q2482" s="2">
        <f t="shared" si="465"/>
        <v>42711</v>
      </c>
      <c r="R2482" t="str">
        <f t="shared" si="466"/>
        <v>Strike/Disruption (Vardah cyclone in Chennai)</v>
      </c>
    </row>
    <row r="2483" spans="1:18" x14ac:dyDescent="0.35">
      <c r="A2483">
        <v>2209</v>
      </c>
      <c r="B2483" t="s">
        <v>8</v>
      </c>
      <c r="C2483">
        <f t="shared" si="456"/>
        <v>261</v>
      </c>
      <c r="D2483">
        <v>261</v>
      </c>
      <c r="E2483" t="s">
        <v>7</v>
      </c>
      <c r="F2483" s="1">
        <v>42711.746527777781</v>
      </c>
      <c r="G2483" s="1">
        <v>42711.777777777781</v>
      </c>
      <c r="H2483">
        <f t="shared" si="457"/>
        <v>17</v>
      </c>
      <c r="I2483" t="str">
        <f t="shared" si="458"/>
        <v>Wednesday</v>
      </c>
      <c r="J2483">
        <f t="shared" si="459"/>
        <v>45</v>
      </c>
      <c r="K2483" s="1">
        <f t="shared" si="460"/>
        <v>42711.777777777781</v>
      </c>
      <c r="L2483" t="str">
        <f t="shared" si="461"/>
        <v>Trip Completed</v>
      </c>
      <c r="M2483" t="str">
        <f t="shared" si="462"/>
        <v>City</v>
      </c>
      <c r="N2483" s="1">
        <f t="shared" si="467"/>
        <v>42711</v>
      </c>
      <c r="O2483" t="str">
        <f t="shared" si="463"/>
        <v>07-Dec-2016 → 07-Dec-2016</v>
      </c>
      <c r="P2483" t="str">
        <f t="shared" si="464"/>
        <v>07-Dec-2016</v>
      </c>
      <c r="Q2483" s="2">
        <f t="shared" si="465"/>
        <v>42711</v>
      </c>
      <c r="R2483" t="str">
        <f t="shared" si="466"/>
        <v>Strike/Disruption (Vardah cyclone in Chennai)</v>
      </c>
    </row>
    <row r="2484" spans="1:18" x14ac:dyDescent="0.35">
      <c r="A2484">
        <v>2953</v>
      </c>
      <c r="B2484" t="s">
        <v>8</v>
      </c>
      <c r="C2484">
        <f t="shared" si="456"/>
        <v>261</v>
      </c>
      <c r="D2484">
        <v>261</v>
      </c>
      <c r="E2484" t="s">
        <v>7</v>
      </c>
      <c r="F2484" s="1">
        <v>42564.277453703704</v>
      </c>
      <c r="G2484" s="1">
        <v>42564.330069444448</v>
      </c>
      <c r="H2484">
        <f t="shared" si="457"/>
        <v>6</v>
      </c>
      <c r="I2484" t="str">
        <f t="shared" si="458"/>
        <v>Wednesday</v>
      </c>
      <c r="J2484">
        <f t="shared" si="459"/>
        <v>75.766666671261191</v>
      </c>
      <c r="K2484" s="1">
        <f t="shared" si="460"/>
        <v>42564.330069444448</v>
      </c>
      <c r="L2484" t="str">
        <f t="shared" si="461"/>
        <v>Trip Completed</v>
      </c>
      <c r="M2484" t="str">
        <f t="shared" si="462"/>
        <v>City</v>
      </c>
      <c r="N2484" s="1">
        <f t="shared" si="467"/>
        <v>42564</v>
      </c>
      <c r="O2484" t="str">
        <f t="shared" si="463"/>
        <v>13-Jul-2016 → 13-Jul-2016</v>
      </c>
      <c r="P2484" t="str">
        <f t="shared" si="464"/>
        <v>13-Jul-2016</v>
      </c>
      <c r="Q2484" s="2">
        <f t="shared" si="465"/>
        <v>42564</v>
      </c>
      <c r="R2484" t="str">
        <f t="shared" si="466"/>
        <v>Normal</v>
      </c>
    </row>
    <row r="2485" spans="1:18" x14ac:dyDescent="0.35">
      <c r="A2485">
        <v>3508</v>
      </c>
      <c r="B2485" t="s">
        <v>8</v>
      </c>
      <c r="C2485">
        <f t="shared" si="456"/>
        <v>261</v>
      </c>
      <c r="D2485">
        <v>261</v>
      </c>
      <c r="E2485" t="s">
        <v>7</v>
      </c>
      <c r="F2485" s="1">
        <v>42564.737071759257</v>
      </c>
      <c r="G2485" s="1">
        <v>42564.782314814816</v>
      </c>
      <c r="H2485">
        <f t="shared" si="457"/>
        <v>17</v>
      </c>
      <c r="I2485" t="str">
        <f t="shared" si="458"/>
        <v>Wednesday</v>
      </c>
      <c r="J2485">
        <f t="shared" si="459"/>
        <v>65.150000005960464</v>
      </c>
      <c r="K2485" s="1">
        <f t="shared" si="460"/>
        <v>42564.782314814816</v>
      </c>
      <c r="L2485" t="str">
        <f t="shared" si="461"/>
        <v>Trip Completed</v>
      </c>
      <c r="M2485" t="str">
        <f t="shared" si="462"/>
        <v>City</v>
      </c>
      <c r="N2485" s="1">
        <f t="shared" si="467"/>
        <v>42564</v>
      </c>
      <c r="O2485" t="str">
        <f t="shared" si="463"/>
        <v>13-Jul-2016 → 13-Jul-2016</v>
      </c>
      <c r="P2485" t="str">
        <f t="shared" si="464"/>
        <v>13-Jul-2016</v>
      </c>
      <c r="Q2485" s="2">
        <f t="shared" si="465"/>
        <v>42564</v>
      </c>
      <c r="R2485" t="str">
        <f t="shared" si="466"/>
        <v>Normal</v>
      </c>
    </row>
    <row r="2486" spans="1:18" x14ac:dyDescent="0.35">
      <c r="A2486">
        <v>4674</v>
      </c>
      <c r="B2486" t="s">
        <v>8</v>
      </c>
      <c r="C2486">
        <f t="shared" si="456"/>
        <v>261</v>
      </c>
      <c r="D2486">
        <v>261</v>
      </c>
      <c r="E2486" t="s">
        <v>7</v>
      </c>
      <c r="F2486" s="1">
        <v>42565.52579861111</v>
      </c>
      <c r="G2486" s="1">
        <v>42565.556840277779</v>
      </c>
      <c r="H2486">
        <f t="shared" si="457"/>
        <v>12</v>
      </c>
      <c r="I2486" t="str">
        <f t="shared" si="458"/>
        <v>Thursday</v>
      </c>
      <c r="J2486">
        <f t="shared" si="459"/>
        <v>44.700000003213063</v>
      </c>
      <c r="K2486" s="1">
        <f t="shared" si="460"/>
        <v>42565.556840277779</v>
      </c>
      <c r="L2486" t="str">
        <f t="shared" si="461"/>
        <v>Trip Completed</v>
      </c>
      <c r="M2486" t="str">
        <f t="shared" si="462"/>
        <v>City</v>
      </c>
      <c r="N2486" s="1">
        <f t="shared" si="467"/>
        <v>42565</v>
      </c>
      <c r="O2486" t="str">
        <f t="shared" si="463"/>
        <v>14-Jul-2016 → 14-Jul-2016</v>
      </c>
      <c r="P2486" t="str">
        <f t="shared" si="464"/>
        <v>14-Jul-2016</v>
      </c>
      <c r="Q2486" s="2">
        <f t="shared" si="465"/>
        <v>42565</v>
      </c>
      <c r="R2486" t="str">
        <f t="shared" si="466"/>
        <v>Normal</v>
      </c>
    </row>
    <row r="2487" spans="1:18" x14ac:dyDescent="0.35">
      <c r="A2487">
        <v>5786</v>
      </c>
      <c r="B2487" t="s">
        <v>8</v>
      </c>
      <c r="C2487">
        <f t="shared" si="456"/>
        <v>261</v>
      </c>
      <c r="D2487">
        <v>261</v>
      </c>
      <c r="E2487" t="s">
        <v>7</v>
      </c>
      <c r="F2487" s="1">
        <v>42566.354837962965</v>
      </c>
      <c r="G2487" s="1">
        <v>42566.397418981483</v>
      </c>
      <c r="H2487">
        <f t="shared" si="457"/>
        <v>8</v>
      </c>
      <c r="I2487" t="str">
        <f t="shared" si="458"/>
        <v>Friday</v>
      </c>
      <c r="J2487">
        <f t="shared" si="459"/>
        <v>61.316666667116806</v>
      </c>
      <c r="K2487" s="1">
        <f t="shared" si="460"/>
        <v>42566.397418981483</v>
      </c>
      <c r="L2487" t="str">
        <f t="shared" si="461"/>
        <v>Trip Completed</v>
      </c>
      <c r="M2487" t="str">
        <f t="shared" si="462"/>
        <v>City</v>
      </c>
      <c r="N2487" s="1">
        <f t="shared" si="467"/>
        <v>42566</v>
      </c>
      <c r="O2487" t="str">
        <f t="shared" si="463"/>
        <v>15-Jul-2016 → 15-Jul-2016</v>
      </c>
      <c r="P2487" t="str">
        <f t="shared" si="464"/>
        <v>15-Jul-2016</v>
      </c>
      <c r="Q2487" s="2">
        <f t="shared" si="465"/>
        <v>42566</v>
      </c>
      <c r="R2487" t="str">
        <f t="shared" si="466"/>
        <v>Normal</v>
      </c>
    </row>
    <row r="2488" spans="1:18" x14ac:dyDescent="0.35">
      <c r="A2488">
        <v>6017</v>
      </c>
      <c r="B2488" t="s">
        <v>6</v>
      </c>
      <c r="C2488">
        <f t="shared" si="456"/>
        <v>261</v>
      </c>
      <c r="D2488">
        <v>261</v>
      </c>
      <c r="E2488" t="s">
        <v>7</v>
      </c>
      <c r="F2488" s="1">
        <v>42566.526412037034</v>
      </c>
      <c r="G2488" s="1">
        <v>42566.576319444444</v>
      </c>
      <c r="H2488">
        <f t="shared" si="457"/>
        <v>12</v>
      </c>
      <c r="I2488" t="str">
        <f t="shared" si="458"/>
        <v>Friday</v>
      </c>
      <c r="J2488">
        <f t="shared" si="459"/>
        <v>71.866666671121493</v>
      </c>
      <c r="K2488" s="1">
        <f t="shared" si="460"/>
        <v>42566.576319444444</v>
      </c>
      <c r="L2488" t="str">
        <f t="shared" si="461"/>
        <v>Trip Completed</v>
      </c>
      <c r="M2488" t="str">
        <f t="shared" si="462"/>
        <v>Airport</v>
      </c>
      <c r="N2488" s="1">
        <f t="shared" si="467"/>
        <v>42566</v>
      </c>
      <c r="O2488" t="str">
        <f t="shared" si="463"/>
        <v>15-Jul-2016 → 15-Jul-2016</v>
      </c>
      <c r="P2488" t="str">
        <f t="shared" si="464"/>
        <v>15-Jul-2016</v>
      </c>
      <c r="Q2488" s="2">
        <f t="shared" si="465"/>
        <v>42566</v>
      </c>
      <c r="R2488" t="str">
        <f t="shared" si="466"/>
        <v>Normal</v>
      </c>
    </row>
    <row r="2489" spans="1:18" x14ac:dyDescent="0.35">
      <c r="A2489">
        <v>6613</v>
      </c>
      <c r="B2489" t="s">
        <v>8</v>
      </c>
      <c r="C2489">
        <f t="shared" si="456"/>
        <v>261</v>
      </c>
      <c r="D2489">
        <v>261</v>
      </c>
      <c r="E2489" t="s">
        <v>7</v>
      </c>
      <c r="F2489" s="1">
        <v>42566.907326388886</v>
      </c>
      <c r="G2489" s="1">
        <v>42566.934895833336</v>
      </c>
      <c r="H2489">
        <f t="shared" si="457"/>
        <v>21</v>
      </c>
      <c r="I2489" t="str">
        <f t="shared" si="458"/>
        <v>Friday</v>
      </c>
      <c r="J2489">
        <f t="shared" si="459"/>
        <v>39.700000007869676</v>
      </c>
      <c r="K2489" s="1">
        <f t="shared" si="460"/>
        <v>42566.934895833336</v>
      </c>
      <c r="L2489" t="str">
        <f t="shared" si="461"/>
        <v>Trip Completed</v>
      </c>
      <c r="M2489" t="str">
        <f t="shared" si="462"/>
        <v>City</v>
      </c>
      <c r="N2489" s="1">
        <f t="shared" si="467"/>
        <v>42566</v>
      </c>
      <c r="O2489" t="str">
        <f t="shared" si="463"/>
        <v>15-Jul-2016 → 15-Jul-2016</v>
      </c>
      <c r="P2489" t="str">
        <f t="shared" si="464"/>
        <v>15-Jul-2016</v>
      </c>
      <c r="Q2489" s="2">
        <f t="shared" si="465"/>
        <v>42566</v>
      </c>
      <c r="R2489" t="str">
        <f t="shared" si="466"/>
        <v>Normal</v>
      </c>
    </row>
    <row r="2490" spans="1:18" x14ac:dyDescent="0.35">
      <c r="A2490">
        <v>361</v>
      </c>
      <c r="B2490" t="s">
        <v>8</v>
      </c>
      <c r="C2490">
        <f t="shared" si="456"/>
        <v>262</v>
      </c>
      <c r="D2490">
        <v>262</v>
      </c>
      <c r="E2490" t="s">
        <v>7</v>
      </c>
      <c r="F2490" s="1">
        <v>42681.336805555555</v>
      </c>
      <c r="G2490" s="1">
        <v>42681.366666666669</v>
      </c>
      <c r="H2490">
        <f t="shared" si="457"/>
        <v>8</v>
      </c>
      <c r="I2490" t="str">
        <f t="shared" si="458"/>
        <v>Monday</v>
      </c>
      <c r="J2490">
        <f t="shared" si="459"/>
        <v>43.000000003958121</v>
      </c>
      <c r="K2490" s="1">
        <f t="shared" si="460"/>
        <v>42681.366666666669</v>
      </c>
      <c r="L2490" t="str">
        <f t="shared" si="461"/>
        <v>Trip Completed</v>
      </c>
      <c r="M2490" t="str">
        <f t="shared" si="462"/>
        <v>City</v>
      </c>
      <c r="N2490" s="1">
        <f t="shared" si="467"/>
        <v>42681</v>
      </c>
      <c r="O2490" t="str">
        <f t="shared" si="463"/>
        <v>07-Nov-2016 → 07-Nov-2016</v>
      </c>
      <c r="P2490" t="str">
        <f t="shared" si="464"/>
        <v>07-Nov-2016</v>
      </c>
      <c r="Q2490" s="2">
        <f t="shared" si="465"/>
        <v>42681</v>
      </c>
      <c r="R2490" t="str">
        <f t="shared" si="466"/>
        <v>Holiday</v>
      </c>
    </row>
    <row r="2491" spans="1:18" x14ac:dyDescent="0.35">
      <c r="A2491">
        <v>1101</v>
      </c>
      <c r="B2491" t="s">
        <v>8</v>
      </c>
      <c r="C2491">
        <f t="shared" si="456"/>
        <v>262</v>
      </c>
      <c r="D2491">
        <v>262</v>
      </c>
      <c r="E2491" t="s">
        <v>7</v>
      </c>
      <c r="F2491" s="1">
        <v>42681.838194444441</v>
      </c>
      <c r="G2491" s="1">
        <v>42681.875694444447</v>
      </c>
      <c r="H2491">
        <f t="shared" si="457"/>
        <v>20</v>
      </c>
      <c r="I2491" t="str">
        <f t="shared" si="458"/>
        <v>Monday</v>
      </c>
      <c r="J2491">
        <f t="shared" si="459"/>
        <v>54.000000008381903</v>
      </c>
      <c r="K2491" s="1">
        <f t="shared" si="460"/>
        <v>42681.875694444447</v>
      </c>
      <c r="L2491" t="str">
        <f t="shared" si="461"/>
        <v>Trip Completed</v>
      </c>
      <c r="M2491" t="str">
        <f t="shared" si="462"/>
        <v>City</v>
      </c>
      <c r="N2491" s="1">
        <f t="shared" si="467"/>
        <v>42681</v>
      </c>
      <c r="O2491" t="str">
        <f t="shared" si="463"/>
        <v>07-Nov-2016 → 07-Nov-2016</v>
      </c>
      <c r="P2491" t="str">
        <f t="shared" si="464"/>
        <v>07-Nov-2016</v>
      </c>
      <c r="Q2491" s="2">
        <f t="shared" si="465"/>
        <v>42681</v>
      </c>
      <c r="R2491" t="str">
        <f t="shared" si="466"/>
        <v>Holiday</v>
      </c>
    </row>
    <row r="2492" spans="1:18" x14ac:dyDescent="0.35">
      <c r="A2492">
        <v>1272</v>
      </c>
      <c r="B2492" t="s">
        <v>6</v>
      </c>
      <c r="C2492">
        <f t="shared" si="456"/>
        <v>262</v>
      </c>
      <c r="D2492">
        <v>262</v>
      </c>
      <c r="E2492" t="s">
        <v>7</v>
      </c>
      <c r="F2492" s="1">
        <v>42681.916666666664</v>
      </c>
      <c r="G2492" s="1">
        <v>42681.955555555556</v>
      </c>
      <c r="H2492">
        <f t="shared" si="457"/>
        <v>22</v>
      </c>
      <c r="I2492" t="str">
        <f t="shared" si="458"/>
        <v>Monday</v>
      </c>
      <c r="J2492">
        <f t="shared" si="459"/>
        <v>56.000000004423782</v>
      </c>
      <c r="K2492" s="1">
        <f t="shared" si="460"/>
        <v>42681.955555555556</v>
      </c>
      <c r="L2492" t="str">
        <f t="shared" si="461"/>
        <v>Trip Completed</v>
      </c>
      <c r="M2492" t="str">
        <f t="shared" si="462"/>
        <v>Airport</v>
      </c>
      <c r="N2492" s="1">
        <f t="shared" si="467"/>
        <v>42681</v>
      </c>
      <c r="O2492" t="str">
        <f t="shared" si="463"/>
        <v>07-Nov-2016 → 07-Nov-2016</v>
      </c>
      <c r="P2492" t="str">
        <f t="shared" si="464"/>
        <v>07-Nov-2016</v>
      </c>
      <c r="Q2492" s="2">
        <f t="shared" si="465"/>
        <v>42681</v>
      </c>
      <c r="R2492" t="str">
        <f t="shared" si="466"/>
        <v>Holiday</v>
      </c>
    </row>
    <row r="2493" spans="1:18" x14ac:dyDescent="0.35">
      <c r="A2493">
        <v>2106</v>
      </c>
      <c r="B2493" t="s">
        <v>8</v>
      </c>
      <c r="C2493">
        <f t="shared" si="456"/>
        <v>262</v>
      </c>
      <c r="D2493">
        <v>262</v>
      </c>
      <c r="E2493" t="s">
        <v>7</v>
      </c>
      <c r="F2493" s="1">
        <v>42711.676388888889</v>
      </c>
      <c r="G2493" s="1">
        <v>42711.704861111109</v>
      </c>
      <c r="H2493">
        <f t="shared" si="457"/>
        <v>16</v>
      </c>
      <c r="I2493" t="str">
        <f t="shared" si="458"/>
        <v>Wednesday</v>
      </c>
      <c r="J2493">
        <f t="shared" si="459"/>
        <v>40.999999997438863</v>
      </c>
      <c r="K2493" s="1">
        <f t="shared" si="460"/>
        <v>42711.704861111109</v>
      </c>
      <c r="L2493" t="str">
        <f t="shared" si="461"/>
        <v>Trip Completed</v>
      </c>
      <c r="M2493" t="str">
        <f t="shared" si="462"/>
        <v>City</v>
      </c>
      <c r="N2493" s="1">
        <f t="shared" si="467"/>
        <v>42711</v>
      </c>
      <c r="O2493" t="str">
        <f t="shared" si="463"/>
        <v>07-Dec-2016 → 07-Dec-2016</v>
      </c>
      <c r="P2493" t="str">
        <f t="shared" si="464"/>
        <v>07-Dec-2016</v>
      </c>
      <c r="Q2493" s="2">
        <f t="shared" si="465"/>
        <v>42711</v>
      </c>
      <c r="R2493" t="str">
        <f t="shared" si="466"/>
        <v>Strike/Disruption (Vardah cyclone in Chennai)</v>
      </c>
    </row>
    <row r="2494" spans="1:18" x14ac:dyDescent="0.35">
      <c r="A2494">
        <v>2584</v>
      </c>
      <c r="B2494" t="s">
        <v>6</v>
      </c>
      <c r="C2494">
        <f t="shared" si="456"/>
        <v>262</v>
      </c>
      <c r="D2494">
        <v>262</v>
      </c>
      <c r="E2494" t="s">
        <v>7</v>
      </c>
      <c r="F2494" s="1">
        <v>42711.904861111114</v>
      </c>
      <c r="G2494" s="1">
        <v>42711.941666666666</v>
      </c>
      <c r="H2494">
        <f t="shared" si="457"/>
        <v>21</v>
      </c>
      <c r="I2494" t="str">
        <f t="shared" si="458"/>
        <v>Wednesday</v>
      </c>
      <c r="J2494">
        <f t="shared" si="459"/>
        <v>52.999999994644895</v>
      </c>
      <c r="K2494" s="1">
        <f t="shared" si="460"/>
        <v>42711.941666666666</v>
      </c>
      <c r="L2494" t="str">
        <f t="shared" si="461"/>
        <v>Trip Completed</v>
      </c>
      <c r="M2494" t="str">
        <f t="shared" si="462"/>
        <v>Airport</v>
      </c>
      <c r="N2494" s="1">
        <f t="shared" si="467"/>
        <v>42711</v>
      </c>
      <c r="O2494" t="str">
        <f t="shared" si="463"/>
        <v>07-Dec-2016 → 07-Dec-2016</v>
      </c>
      <c r="P2494" t="str">
        <f t="shared" si="464"/>
        <v>07-Dec-2016</v>
      </c>
      <c r="Q2494" s="2">
        <f t="shared" si="465"/>
        <v>42711</v>
      </c>
      <c r="R2494" t="str">
        <f t="shared" si="466"/>
        <v>Strike/Disruption (Vardah cyclone in Chennai)</v>
      </c>
    </row>
    <row r="2495" spans="1:18" x14ac:dyDescent="0.35">
      <c r="A2495">
        <v>3305</v>
      </c>
      <c r="B2495" t="s">
        <v>8</v>
      </c>
      <c r="C2495">
        <f t="shared" si="456"/>
        <v>262</v>
      </c>
      <c r="D2495">
        <v>262</v>
      </c>
      <c r="E2495" t="s">
        <v>7</v>
      </c>
      <c r="F2495" s="1">
        <v>42564.495474537034</v>
      </c>
      <c r="G2495" s="1">
        <v>42564.535254629627</v>
      </c>
      <c r="H2495">
        <f t="shared" si="457"/>
        <v>11</v>
      </c>
      <c r="I2495" t="str">
        <f t="shared" si="458"/>
        <v>Wednesday</v>
      </c>
      <c r="J2495">
        <f t="shared" si="459"/>
        <v>57.283333333907649</v>
      </c>
      <c r="K2495" s="1">
        <f t="shared" si="460"/>
        <v>42564.535254629627</v>
      </c>
      <c r="L2495" t="str">
        <f t="shared" si="461"/>
        <v>Trip Completed</v>
      </c>
      <c r="M2495" t="str">
        <f t="shared" si="462"/>
        <v>City</v>
      </c>
      <c r="N2495" s="1">
        <f t="shared" si="467"/>
        <v>42564</v>
      </c>
      <c r="O2495" t="str">
        <f t="shared" si="463"/>
        <v>13-Jul-2016 → 13-Jul-2016</v>
      </c>
      <c r="P2495" t="str">
        <f t="shared" si="464"/>
        <v>13-Jul-2016</v>
      </c>
      <c r="Q2495" s="2">
        <f t="shared" si="465"/>
        <v>42564</v>
      </c>
      <c r="R2495" t="str">
        <f t="shared" si="466"/>
        <v>Normal</v>
      </c>
    </row>
    <row r="2496" spans="1:18" x14ac:dyDescent="0.35">
      <c r="A2496">
        <v>4733</v>
      </c>
      <c r="B2496" t="s">
        <v>8</v>
      </c>
      <c r="C2496">
        <f t="shared" si="456"/>
        <v>262</v>
      </c>
      <c r="D2496">
        <v>262</v>
      </c>
      <c r="E2496" t="s">
        <v>7</v>
      </c>
      <c r="F2496" s="1">
        <v>42565.601504629631</v>
      </c>
      <c r="G2496" s="1">
        <v>42565.639756944445</v>
      </c>
      <c r="H2496">
        <f t="shared" si="457"/>
        <v>14</v>
      </c>
      <c r="I2496" t="str">
        <f t="shared" si="458"/>
        <v>Thursday</v>
      </c>
      <c r="J2496">
        <f t="shared" si="459"/>
        <v>55.083333333022892</v>
      </c>
      <c r="K2496" s="1">
        <f t="shared" si="460"/>
        <v>42565.639756944445</v>
      </c>
      <c r="L2496" t="str">
        <f t="shared" si="461"/>
        <v>Trip Completed</v>
      </c>
      <c r="M2496" t="str">
        <f t="shared" si="462"/>
        <v>City</v>
      </c>
      <c r="N2496" s="1">
        <f t="shared" si="467"/>
        <v>42565</v>
      </c>
      <c r="O2496" t="str">
        <f t="shared" si="463"/>
        <v>14-Jul-2016 → 14-Jul-2016</v>
      </c>
      <c r="P2496" t="str">
        <f t="shared" si="464"/>
        <v>14-Jul-2016</v>
      </c>
      <c r="Q2496" s="2">
        <f t="shared" si="465"/>
        <v>42565</v>
      </c>
      <c r="R2496" t="str">
        <f t="shared" si="466"/>
        <v>Normal</v>
      </c>
    </row>
    <row r="2497" spans="1:18" x14ac:dyDescent="0.35">
      <c r="A2497">
        <v>6124</v>
      </c>
      <c r="B2497" t="s">
        <v>6</v>
      </c>
      <c r="C2497">
        <f t="shared" si="456"/>
        <v>262</v>
      </c>
      <c r="D2497">
        <v>262</v>
      </c>
      <c r="E2497" t="s">
        <v>7</v>
      </c>
      <c r="F2497" s="1">
        <v>42566.646354166667</v>
      </c>
      <c r="G2497" s="1">
        <v>42566.671875</v>
      </c>
      <c r="H2497">
        <f t="shared" si="457"/>
        <v>15</v>
      </c>
      <c r="I2497" t="str">
        <f t="shared" si="458"/>
        <v>Friday</v>
      </c>
      <c r="J2497">
        <f t="shared" si="459"/>
        <v>36.749999999301508</v>
      </c>
      <c r="K2497" s="1">
        <f t="shared" si="460"/>
        <v>42566.671875</v>
      </c>
      <c r="L2497" t="str">
        <f t="shared" si="461"/>
        <v>Trip Completed</v>
      </c>
      <c r="M2497" t="str">
        <f t="shared" si="462"/>
        <v>Airport</v>
      </c>
      <c r="N2497" s="1">
        <f t="shared" si="467"/>
        <v>42566</v>
      </c>
      <c r="O2497" t="str">
        <f t="shared" si="463"/>
        <v>15-Jul-2016 → 15-Jul-2016</v>
      </c>
      <c r="P2497" t="str">
        <f t="shared" si="464"/>
        <v>15-Jul-2016</v>
      </c>
      <c r="Q2497" s="2">
        <f t="shared" si="465"/>
        <v>42566</v>
      </c>
      <c r="R2497" t="str">
        <f t="shared" si="466"/>
        <v>Normal</v>
      </c>
    </row>
    <row r="2498" spans="1:18" x14ac:dyDescent="0.35">
      <c r="A2498">
        <v>751</v>
      </c>
      <c r="B2498" t="s">
        <v>6</v>
      </c>
      <c r="C2498">
        <f t="shared" ref="C2498:C2561" si="468">IF(ISNUMBER(D2498), D2498, "Unavailable")</f>
        <v>263</v>
      </c>
      <c r="D2498">
        <v>263</v>
      </c>
      <c r="E2498" t="s">
        <v>7</v>
      </c>
      <c r="F2498" s="1">
        <v>42681.666666666664</v>
      </c>
      <c r="G2498" s="1">
        <v>42681.689583333333</v>
      </c>
      <c r="H2498">
        <f t="shared" si="457"/>
        <v>16</v>
      </c>
      <c r="I2498" t="str">
        <f t="shared" si="458"/>
        <v>Monday</v>
      </c>
      <c r="J2498">
        <f t="shared" si="459"/>
        <v>33.000000002793968</v>
      </c>
      <c r="K2498" s="1">
        <f t="shared" si="460"/>
        <v>42681.689583333333</v>
      </c>
      <c r="L2498" t="str">
        <f t="shared" si="461"/>
        <v>Trip Completed</v>
      </c>
      <c r="M2498" t="str">
        <f t="shared" si="462"/>
        <v>Airport</v>
      </c>
      <c r="N2498" s="1">
        <f t="shared" si="467"/>
        <v>42681</v>
      </c>
      <c r="O2498" t="str">
        <f t="shared" si="463"/>
        <v>07-Nov-2016 → 07-Nov-2016</v>
      </c>
      <c r="P2498" t="str">
        <f t="shared" si="464"/>
        <v>07-Nov-2016</v>
      </c>
      <c r="Q2498" s="2">
        <f t="shared" si="465"/>
        <v>42681</v>
      </c>
      <c r="R2498" t="str">
        <f t="shared" si="466"/>
        <v>Holiday</v>
      </c>
    </row>
    <row r="2499" spans="1:18" x14ac:dyDescent="0.35">
      <c r="A2499">
        <v>992</v>
      </c>
      <c r="B2499" t="s">
        <v>8</v>
      </c>
      <c r="C2499">
        <f t="shared" si="468"/>
        <v>263</v>
      </c>
      <c r="D2499">
        <v>263</v>
      </c>
      <c r="E2499" t="s">
        <v>7</v>
      </c>
      <c r="F2499" s="1">
        <v>42681.791666666664</v>
      </c>
      <c r="G2499" s="1">
        <v>42681.841666666667</v>
      </c>
      <c r="H2499">
        <f t="shared" ref="H2499:H2562" si="469">HOUR(F2499)</f>
        <v>19</v>
      </c>
      <c r="I2499" t="str">
        <f t="shared" ref="I2499:I2562" si="470">TEXT(F2499, "dddd")</f>
        <v>Monday</v>
      </c>
      <c r="J2499">
        <f t="shared" ref="J2499:J2562" si="471">(G2499 - F2499) * 1440</f>
        <v>72.000000004190952</v>
      </c>
      <c r="K2499" s="1">
        <f t="shared" ref="K2499:K2562" si="472">IF(TRIM(E2499)="Trip Completed", G2499, "Unavailable")</f>
        <v>42681.841666666667</v>
      </c>
      <c r="L2499" t="str">
        <f t="shared" ref="L2499:L2562" si="473">PROPER(TRIM(E2499))</f>
        <v>Trip Completed</v>
      </c>
      <c r="M2499" t="str">
        <f t="shared" ref="M2499:M2562" si="474">PROPER(TRIM(B2499))</f>
        <v>City</v>
      </c>
      <c r="N2499" s="1">
        <f t="shared" si="467"/>
        <v>42681</v>
      </c>
      <c r="O2499" t="str">
        <f t="shared" ref="O2499:O2562" si="475">TEXT(F2499,"dd-mmm-yyyy") &amp; " → " &amp; IF(G2499="", "", TEXT(G2499,"dd-mmm-yyyy"))</f>
        <v>07-Nov-2016 → 07-Nov-2016</v>
      </c>
      <c r="P2499" t="str">
        <f t="shared" ref="P2499:P2562" si="476">LEFT(O2499, FIND("→", O2499)-2)</f>
        <v>07-Nov-2016</v>
      </c>
      <c r="Q2499" s="2">
        <f t="shared" ref="Q2499:Q2562" si="477">DATEVALUE(LEFT(O2499, FIND("→", O2499)-2))</f>
        <v>42681</v>
      </c>
      <c r="R2499" t="str">
        <f t="shared" ref="R2499:R2562" si="478">IF(Q2499=DATE(2016,11,7),"Holiday", IF(Q2499=DATE(2016,12,7),"Strike/Disruption (Vardah cyclone in Chennai)","Normal"))</f>
        <v>Holiday</v>
      </c>
    </row>
    <row r="2500" spans="1:18" x14ac:dyDescent="0.35">
      <c r="A2500">
        <v>1247</v>
      </c>
      <c r="B2500" t="s">
        <v>6</v>
      </c>
      <c r="C2500">
        <f t="shared" si="468"/>
        <v>263</v>
      </c>
      <c r="D2500">
        <v>263</v>
      </c>
      <c r="E2500" t="s">
        <v>7</v>
      </c>
      <c r="F2500" s="1">
        <v>42681.910416666666</v>
      </c>
      <c r="G2500" s="1">
        <v>42681.949305555558</v>
      </c>
      <c r="H2500">
        <f t="shared" si="469"/>
        <v>21</v>
      </c>
      <c r="I2500" t="str">
        <f t="shared" si="470"/>
        <v>Monday</v>
      </c>
      <c r="J2500">
        <f t="shared" si="471"/>
        <v>56.000000004423782</v>
      </c>
      <c r="K2500" s="1">
        <f t="shared" si="472"/>
        <v>42681.949305555558</v>
      </c>
      <c r="L2500" t="str">
        <f t="shared" si="473"/>
        <v>Trip Completed</v>
      </c>
      <c r="M2500" t="str">
        <f t="shared" si="474"/>
        <v>Airport</v>
      </c>
      <c r="N2500" s="1">
        <f t="shared" ref="N2500:N2563" si="479">INT(F2500)</f>
        <v>42681</v>
      </c>
      <c r="O2500" t="str">
        <f t="shared" si="475"/>
        <v>07-Nov-2016 → 07-Nov-2016</v>
      </c>
      <c r="P2500" t="str">
        <f t="shared" si="476"/>
        <v>07-Nov-2016</v>
      </c>
      <c r="Q2500" s="2">
        <f t="shared" si="477"/>
        <v>42681</v>
      </c>
      <c r="R2500" t="str">
        <f t="shared" si="478"/>
        <v>Holiday</v>
      </c>
    </row>
    <row r="2501" spans="1:18" x14ac:dyDescent="0.35">
      <c r="A2501">
        <v>1465</v>
      </c>
      <c r="B2501" t="s">
        <v>8</v>
      </c>
      <c r="C2501">
        <f t="shared" si="468"/>
        <v>263</v>
      </c>
      <c r="D2501">
        <v>263</v>
      </c>
      <c r="E2501" t="s">
        <v>7</v>
      </c>
      <c r="F2501" s="1">
        <v>42711.207638888889</v>
      </c>
      <c r="G2501" s="1">
        <v>42711.261805555558</v>
      </c>
      <c r="H2501">
        <f t="shared" si="469"/>
        <v>4</v>
      </c>
      <c r="I2501" t="str">
        <f t="shared" si="470"/>
        <v>Wednesday</v>
      </c>
      <c r="J2501">
        <f t="shared" si="471"/>
        <v>78.000000002793968</v>
      </c>
      <c r="K2501" s="1">
        <f t="shared" si="472"/>
        <v>42711.261805555558</v>
      </c>
      <c r="L2501" t="str">
        <f t="shared" si="473"/>
        <v>Trip Completed</v>
      </c>
      <c r="M2501" t="str">
        <f t="shared" si="474"/>
        <v>City</v>
      </c>
      <c r="N2501" s="1">
        <f t="shared" si="479"/>
        <v>42711</v>
      </c>
      <c r="O2501" t="str">
        <f t="shared" si="475"/>
        <v>07-Dec-2016 → 07-Dec-2016</v>
      </c>
      <c r="P2501" t="str">
        <f t="shared" si="476"/>
        <v>07-Dec-2016</v>
      </c>
      <c r="Q2501" s="2">
        <f t="shared" si="477"/>
        <v>42711</v>
      </c>
      <c r="R2501" t="str">
        <f t="shared" si="478"/>
        <v>Strike/Disruption (Vardah cyclone in Chennai)</v>
      </c>
    </row>
    <row r="2502" spans="1:18" x14ac:dyDescent="0.35">
      <c r="A2502">
        <v>1686</v>
      </c>
      <c r="B2502" t="s">
        <v>8</v>
      </c>
      <c r="C2502">
        <f t="shared" si="468"/>
        <v>263</v>
      </c>
      <c r="D2502">
        <v>263</v>
      </c>
      <c r="E2502" t="s">
        <v>7</v>
      </c>
      <c r="F2502" s="1">
        <v>42711.325694444444</v>
      </c>
      <c r="G2502" s="1">
        <v>42711.376388888886</v>
      </c>
      <c r="H2502">
        <f t="shared" si="469"/>
        <v>7</v>
      </c>
      <c r="I2502" t="str">
        <f t="shared" si="470"/>
        <v>Wednesday</v>
      </c>
      <c r="J2502">
        <f t="shared" si="471"/>
        <v>72.999999996973202</v>
      </c>
      <c r="K2502" s="1">
        <f t="shared" si="472"/>
        <v>42711.376388888886</v>
      </c>
      <c r="L2502" t="str">
        <f t="shared" si="473"/>
        <v>Trip Completed</v>
      </c>
      <c r="M2502" t="str">
        <f t="shared" si="474"/>
        <v>City</v>
      </c>
      <c r="N2502" s="1">
        <f t="shared" si="479"/>
        <v>42711</v>
      </c>
      <c r="O2502" t="str">
        <f t="shared" si="475"/>
        <v>07-Dec-2016 → 07-Dec-2016</v>
      </c>
      <c r="P2502" t="str">
        <f t="shared" si="476"/>
        <v>07-Dec-2016</v>
      </c>
      <c r="Q2502" s="2">
        <f t="shared" si="477"/>
        <v>42711</v>
      </c>
      <c r="R2502" t="str">
        <f t="shared" si="478"/>
        <v>Strike/Disruption (Vardah cyclone in Chennai)</v>
      </c>
    </row>
    <row r="2503" spans="1:18" x14ac:dyDescent="0.35">
      <c r="A2503">
        <v>2642</v>
      </c>
      <c r="B2503" t="s">
        <v>8</v>
      </c>
      <c r="C2503">
        <f t="shared" si="468"/>
        <v>263</v>
      </c>
      <c r="D2503">
        <v>263</v>
      </c>
      <c r="E2503" t="s">
        <v>7</v>
      </c>
      <c r="F2503" s="1">
        <v>42711.939583333333</v>
      </c>
      <c r="G2503" s="1">
        <v>42711.981944444444</v>
      </c>
      <c r="H2503">
        <f t="shared" si="469"/>
        <v>22</v>
      </c>
      <c r="I2503" t="str">
        <f t="shared" si="470"/>
        <v>Wednesday</v>
      </c>
      <c r="J2503">
        <f t="shared" si="471"/>
        <v>60.999999999767169</v>
      </c>
      <c r="K2503" s="1">
        <f t="shared" si="472"/>
        <v>42711.981944444444</v>
      </c>
      <c r="L2503" t="str">
        <f t="shared" si="473"/>
        <v>Trip Completed</v>
      </c>
      <c r="M2503" t="str">
        <f t="shared" si="474"/>
        <v>City</v>
      </c>
      <c r="N2503" s="1">
        <f t="shared" si="479"/>
        <v>42711</v>
      </c>
      <c r="O2503" t="str">
        <f t="shared" si="475"/>
        <v>07-Dec-2016 → 07-Dec-2016</v>
      </c>
      <c r="P2503" t="str">
        <f t="shared" si="476"/>
        <v>07-Dec-2016</v>
      </c>
      <c r="Q2503" s="2">
        <f t="shared" si="477"/>
        <v>42711</v>
      </c>
      <c r="R2503" t="str">
        <f t="shared" si="478"/>
        <v>Strike/Disruption (Vardah cyclone in Chennai)</v>
      </c>
    </row>
    <row r="2504" spans="1:18" x14ac:dyDescent="0.35">
      <c r="A2504">
        <v>2907</v>
      </c>
      <c r="B2504" t="s">
        <v>6</v>
      </c>
      <c r="C2504">
        <f t="shared" si="468"/>
        <v>263</v>
      </c>
      <c r="D2504">
        <v>263</v>
      </c>
      <c r="E2504" t="s">
        <v>7</v>
      </c>
      <c r="F2504" s="1">
        <v>42564.253969907404</v>
      </c>
      <c r="G2504" s="1">
        <v>42564.299942129626</v>
      </c>
      <c r="H2504">
        <f t="shared" si="469"/>
        <v>6</v>
      </c>
      <c r="I2504" t="str">
        <f t="shared" si="470"/>
        <v>Wednesday</v>
      </c>
      <c r="J2504">
        <f t="shared" si="471"/>
        <v>66.199999999953434</v>
      </c>
      <c r="K2504" s="1">
        <f t="shared" si="472"/>
        <v>42564.299942129626</v>
      </c>
      <c r="L2504" t="str">
        <f t="shared" si="473"/>
        <v>Trip Completed</v>
      </c>
      <c r="M2504" t="str">
        <f t="shared" si="474"/>
        <v>Airport</v>
      </c>
      <c r="N2504" s="1">
        <f t="shared" si="479"/>
        <v>42564</v>
      </c>
      <c r="O2504" t="str">
        <f t="shared" si="475"/>
        <v>13-Jul-2016 → 13-Jul-2016</v>
      </c>
      <c r="P2504" t="str">
        <f t="shared" si="476"/>
        <v>13-Jul-2016</v>
      </c>
      <c r="Q2504" s="2">
        <f t="shared" si="477"/>
        <v>42564</v>
      </c>
      <c r="R2504" t="str">
        <f t="shared" si="478"/>
        <v>Normal</v>
      </c>
    </row>
    <row r="2505" spans="1:18" x14ac:dyDescent="0.35">
      <c r="A2505">
        <v>3408</v>
      </c>
      <c r="B2505" t="s">
        <v>8</v>
      </c>
      <c r="C2505">
        <f t="shared" si="468"/>
        <v>263</v>
      </c>
      <c r="D2505">
        <v>263</v>
      </c>
      <c r="E2505" t="s">
        <v>7</v>
      </c>
      <c r="F2505" s="1">
        <v>42564.643946759257</v>
      </c>
      <c r="G2505" s="1">
        <v>42564.678888888891</v>
      </c>
      <c r="H2505">
        <f t="shared" si="469"/>
        <v>15</v>
      </c>
      <c r="I2505" t="str">
        <f t="shared" si="470"/>
        <v>Wednesday</v>
      </c>
      <c r="J2505">
        <f t="shared" si="471"/>
        <v>50.316666673170403</v>
      </c>
      <c r="K2505" s="1">
        <f t="shared" si="472"/>
        <v>42564.678888888891</v>
      </c>
      <c r="L2505" t="str">
        <f t="shared" si="473"/>
        <v>Trip Completed</v>
      </c>
      <c r="M2505" t="str">
        <f t="shared" si="474"/>
        <v>City</v>
      </c>
      <c r="N2505" s="1">
        <f t="shared" si="479"/>
        <v>42564</v>
      </c>
      <c r="O2505" t="str">
        <f t="shared" si="475"/>
        <v>13-Jul-2016 → 13-Jul-2016</v>
      </c>
      <c r="P2505" t="str">
        <f t="shared" si="476"/>
        <v>13-Jul-2016</v>
      </c>
      <c r="Q2505" s="2">
        <f t="shared" si="477"/>
        <v>42564</v>
      </c>
      <c r="R2505" t="str">
        <f t="shared" si="478"/>
        <v>Normal</v>
      </c>
    </row>
    <row r="2506" spans="1:18" x14ac:dyDescent="0.35">
      <c r="A2506">
        <v>4488</v>
      </c>
      <c r="B2506" t="s">
        <v>8</v>
      </c>
      <c r="C2506">
        <f t="shared" si="468"/>
        <v>263</v>
      </c>
      <c r="D2506">
        <v>263</v>
      </c>
      <c r="E2506" t="s">
        <v>7</v>
      </c>
      <c r="F2506" s="1">
        <v>42565.374305555553</v>
      </c>
      <c r="G2506" s="1">
        <v>42565.399201388886</v>
      </c>
      <c r="H2506">
        <f t="shared" si="469"/>
        <v>8</v>
      </c>
      <c r="I2506" t="str">
        <f t="shared" si="470"/>
        <v>Thursday</v>
      </c>
      <c r="J2506">
        <f t="shared" si="471"/>
        <v>35.849999998463318</v>
      </c>
      <c r="K2506" s="1">
        <f t="shared" si="472"/>
        <v>42565.399201388886</v>
      </c>
      <c r="L2506" t="str">
        <f t="shared" si="473"/>
        <v>Trip Completed</v>
      </c>
      <c r="M2506" t="str">
        <f t="shared" si="474"/>
        <v>City</v>
      </c>
      <c r="N2506" s="1">
        <f t="shared" si="479"/>
        <v>42565</v>
      </c>
      <c r="O2506" t="str">
        <f t="shared" si="475"/>
        <v>14-Jul-2016 → 14-Jul-2016</v>
      </c>
      <c r="P2506" t="str">
        <f t="shared" si="476"/>
        <v>14-Jul-2016</v>
      </c>
      <c r="Q2506" s="2">
        <f t="shared" si="477"/>
        <v>42565</v>
      </c>
      <c r="R2506" t="str">
        <f t="shared" si="478"/>
        <v>Normal</v>
      </c>
    </row>
    <row r="2507" spans="1:18" x14ac:dyDescent="0.35">
      <c r="A2507">
        <v>6470</v>
      </c>
      <c r="B2507" t="s">
        <v>8</v>
      </c>
      <c r="C2507">
        <f t="shared" si="468"/>
        <v>263</v>
      </c>
      <c r="D2507">
        <v>263</v>
      </c>
      <c r="E2507" t="s">
        <v>7</v>
      </c>
      <c r="F2507" s="1">
        <v>42566.845196759263</v>
      </c>
      <c r="G2507" s="1">
        <v>42566.886134259257</v>
      </c>
      <c r="H2507">
        <f t="shared" si="469"/>
        <v>20</v>
      </c>
      <c r="I2507" t="str">
        <f t="shared" si="470"/>
        <v>Friday</v>
      </c>
      <c r="J2507">
        <f t="shared" si="471"/>
        <v>58.949999992037192</v>
      </c>
      <c r="K2507" s="1">
        <f t="shared" si="472"/>
        <v>42566.886134259257</v>
      </c>
      <c r="L2507" t="str">
        <f t="shared" si="473"/>
        <v>Trip Completed</v>
      </c>
      <c r="M2507" t="str">
        <f t="shared" si="474"/>
        <v>City</v>
      </c>
      <c r="N2507" s="1">
        <f t="shared" si="479"/>
        <v>42566</v>
      </c>
      <c r="O2507" t="str">
        <f t="shared" si="475"/>
        <v>15-Jul-2016 → 15-Jul-2016</v>
      </c>
      <c r="P2507" t="str">
        <f t="shared" si="476"/>
        <v>15-Jul-2016</v>
      </c>
      <c r="Q2507" s="2">
        <f t="shared" si="477"/>
        <v>42566</v>
      </c>
      <c r="R2507" t="str">
        <f t="shared" si="478"/>
        <v>Normal</v>
      </c>
    </row>
    <row r="2508" spans="1:18" x14ac:dyDescent="0.35">
      <c r="A2508">
        <v>5</v>
      </c>
      <c r="B2508" t="s">
        <v>6</v>
      </c>
      <c r="C2508">
        <f t="shared" si="468"/>
        <v>264</v>
      </c>
      <c r="D2508">
        <v>264</v>
      </c>
      <c r="E2508" t="s">
        <v>7</v>
      </c>
      <c r="F2508" s="1">
        <v>42681.025000000001</v>
      </c>
      <c r="G2508" s="1">
        <v>42681.065972222219</v>
      </c>
      <c r="H2508">
        <f t="shared" si="469"/>
        <v>0</v>
      </c>
      <c r="I2508" t="str">
        <f t="shared" si="470"/>
        <v>Monday</v>
      </c>
      <c r="J2508">
        <f t="shared" si="471"/>
        <v>58.999999993247911</v>
      </c>
      <c r="K2508" s="1">
        <f t="shared" si="472"/>
        <v>42681.065972222219</v>
      </c>
      <c r="L2508" t="str">
        <f t="shared" si="473"/>
        <v>Trip Completed</v>
      </c>
      <c r="M2508" t="str">
        <f t="shared" si="474"/>
        <v>Airport</v>
      </c>
      <c r="N2508" s="1">
        <f t="shared" si="479"/>
        <v>42681</v>
      </c>
      <c r="O2508" t="str">
        <f t="shared" si="475"/>
        <v>07-Nov-2016 → 07-Nov-2016</v>
      </c>
      <c r="P2508" t="str">
        <f t="shared" si="476"/>
        <v>07-Nov-2016</v>
      </c>
      <c r="Q2508" s="2">
        <f t="shared" si="477"/>
        <v>42681</v>
      </c>
      <c r="R2508" t="str">
        <f t="shared" si="478"/>
        <v>Holiday</v>
      </c>
    </row>
    <row r="2509" spans="1:18" x14ac:dyDescent="0.35">
      <c r="A2509">
        <v>374</v>
      </c>
      <c r="B2509" t="s">
        <v>6</v>
      </c>
      <c r="C2509">
        <f t="shared" si="468"/>
        <v>264</v>
      </c>
      <c r="D2509">
        <v>264</v>
      </c>
      <c r="E2509" t="s">
        <v>7</v>
      </c>
      <c r="F2509" s="1">
        <v>42681.340277777781</v>
      </c>
      <c r="G2509" s="1">
        <v>42681.377083333333</v>
      </c>
      <c r="H2509">
        <f t="shared" si="469"/>
        <v>8</v>
      </c>
      <c r="I2509" t="str">
        <f t="shared" si="470"/>
        <v>Monday</v>
      </c>
      <c r="J2509">
        <f t="shared" si="471"/>
        <v>52.999999994644895</v>
      </c>
      <c r="K2509" s="1">
        <f t="shared" si="472"/>
        <v>42681.377083333333</v>
      </c>
      <c r="L2509" t="str">
        <f t="shared" si="473"/>
        <v>Trip Completed</v>
      </c>
      <c r="M2509" t="str">
        <f t="shared" si="474"/>
        <v>Airport</v>
      </c>
      <c r="N2509" s="1">
        <f t="shared" si="479"/>
        <v>42681</v>
      </c>
      <c r="O2509" t="str">
        <f t="shared" si="475"/>
        <v>07-Nov-2016 → 07-Nov-2016</v>
      </c>
      <c r="P2509" t="str">
        <f t="shared" si="476"/>
        <v>07-Nov-2016</v>
      </c>
      <c r="Q2509" s="2">
        <f t="shared" si="477"/>
        <v>42681</v>
      </c>
      <c r="R2509" t="str">
        <f t="shared" si="478"/>
        <v>Holiday</v>
      </c>
    </row>
    <row r="2510" spans="1:18" x14ac:dyDescent="0.35">
      <c r="A2510">
        <v>721</v>
      </c>
      <c r="B2510" t="s">
        <v>8</v>
      </c>
      <c r="C2510">
        <f t="shared" si="468"/>
        <v>264</v>
      </c>
      <c r="D2510">
        <v>264</v>
      </c>
      <c r="E2510" t="s">
        <v>7</v>
      </c>
      <c r="F2510" s="1">
        <v>42681.62222222222</v>
      </c>
      <c r="G2510" s="1">
        <v>42681.656944444447</v>
      </c>
      <c r="H2510">
        <f t="shared" si="469"/>
        <v>14</v>
      </c>
      <c r="I2510" t="str">
        <f t="shared" si="470"/>
        <v>Monday</v>
      </c>
      <c r="J2510">
        <f t="shared" si="471"/>
        <v>50.000000005820766</v>
      </c>
      <c r="K2510" s="1">
        <f t="shared" si="472"/>
        <v>42681.656944444447</v>
      </c>
      <c r="L2510" t="str">
        <f t="shared" si="473"/>
        <v>Trip Completed</v>
      </c>
      <c r="M2510" t="str">
        <f t="shared" si="474"/>
        <v>City</v>
      </c>
      <c r="N2510" s="1">
        <f t="shared" si="479"/>
        <v>42681</v>
      </c>
      <c r="O2510" t="str">
        <f t="shared" si="475"/>
        <v>07-Nov-2016 → 07-Nov-2016</v>
      </c>
      <c r="P2510" t="str">
        <f t="shared" si="476"/>
        <v>07-Nov-2016</v>
      </c>
      <c r="Q2510" s="2">
        <f t="shared" si="477"/>
        <v>42681</v>
      </c>
      <c r="R2510" t="str">
        <f t="shared" si="478"/>
        <v>Holiday</v>
      </c>
    </row>
    <row r="2511" spans="1:18" x14ac:dyDescent="0.35">
      <c r="A2511">
        <v>1130</v>
      </c>
      <c r="B2511" t="s">
        <v>8</v>
      </c>
      <c r="C2511">
        <f t="shared" si="468"/>
        <v>264</v>
      </c>
      <c r="D2511">
        <v>264</v>
      </c>
      <c r="E2511" t="s">
        <v>7</v>
      </c>
      <c r="F2511" s="1">
        <v>42681.852083333331</v>
      </c>
      <c r="G2511" s="1">
        <v>42681.904166666667</v>
      </c>
      <c r="H2511">
        <f t="shared" si="469"/>
        <v>20</v>
      </c>
      <c r="I2511" t="str">
        <f t="shared" si="470"/>
        <v>Monday</v>
      </c>
      <c r="J2511">
        <f t="shared" si="471"/>
        <v>75.00000000349246</v>
      </c>
      <c r="K2511" s="1">
        <f t="shared" si="472"/>
        <v>42681.904166666667</v>
      </c>
      <c r="L2511" t="str">
        <f t="shared" si="473"/>
        <v>Trip Completed</v>
      </c>
      <c r="M2511" t="str">
        <f t="shared" si="474"/>
        <v>City</v>
      </c>
      <c r="N2511" s="1">
        <f t="shared" si="479"/>
        <v>42681</v>
      </c>
      <c r="O2511" t="str">
        <f t="shared" si="475"/>
        <v>07-Nov-2016 → 07-Nov-2016</v>
      </c>
      <c r="P2511" t="str">
        <f t="shared" si="476"/>
        <v>07-Nov-2016</v>
      </c>
      <c r="Q2511" s="2">
        <f t="shared" si="477"/>
        <v>42681</v>
      </c>
      <c r="R2511" t="str">
        <f t="shared" si="478"/>
        <v>Holiday</v>
      </c>
    </row>
    <row r="2512" spans="1:18" x14ac:dyDescent="0.35">
      <c r="A2512">
        <v>2449</v>
      </c>
      <c r="B2512" t="s">
        <v>6</v>
      </c>
      <c r="C2512">
        <f t="shared" si="468"/>
        <v>264</v>
      </c>
      <c r="D2512">
        <v>264</v>
      </c>
      <c r="E2512" t="s">
        <v>7</v>
      </c>
      <c r="F2512" s="1">
        <v>42711.851388888892</v>
      </c>
      <c r="G2512" s="1">
        <v>42711.885416666664</v>
      </c>
      <c r="H2512">
        <f t="shared" si="469"/>
        <v>20</v>
      </c>
      <c r="I2512" t="str">
        <f t="shared" si="470"/>
        <v>Wednesday</v>
      </c>
      <c r="J2512">
        <f t="shared" si="471"/>
        <v>48.999999992083758</v>
      </c>
      <c r="K2512" s="1">
        <f t="shared" si="472"/>
        <v>42711.885416666664</v>
      </c>
      <c r="L2512" t="str">
        <f t="shared" si="473"/>
        <v>Trip Completed</v>
      </c>
      <c r="M2512" t="str">
        <f t="shared" si="474"/>
        <v>Airport</v>
      </c>
      <c r="N2512" s="1">
        <f t="shared" si="479"/>
        <v>42711</v>
      </c>
      <c r="O2512" t="str">
        <f t="shared" si="475"/>
        <v>07-Dec-2016 → 07-Dec-2016</v>
      </c>
      <c r="P2512" t="str">
        <f t="shared" si="476"/>
        <v>07-Dec-2016</v>
      </c>
      <c r="Q2512" s="2">
        <f t="shared" si="477"/>
        <v>42711</v>
      </c>
      <c r="R2512" t="str">
        <f t="shared" si="478"/>
        <v>Strike/Disruption (Vardah cyclone in Chennai)</v>
      </c>
    </row>
    <row r="2513" spans="1:18" x14ac:dyDescent="0.35">
      <c r="A2513">
        <v>3755</v>
      </c>
      <c r="B2513" t="s">
        <v>6</v>
      </c>
      <c r="C2513">
        <f t="shared" si="468"/>
        <v>264</v>
      </c>
      <c r="D2513">
        <v>264</v>
      </c>
      <c r="E2513" t="s">
        <v>7</v>
      </c>
      <c r="F2513" s="1">
        <v>42564.856770833336</v>
      </c>
      <c r="G2513" s="1">
        <v>42564.899039351854</v>
      </c>
      <c r="H2513">
        <f t="shared" si="469"/>
        <v>20</v>
      </c>
      <c r="I2513" t="str">
        <f t="shared" si="470"/>
        <v>Wednesday</v>
      </c>
      <c r="J2513">
        <f t="shared" si="471"/>
        <v>60.866666666697711</v>
      </c>
      <c r="K2513" s="1">
        <f t="shared" si="472"/>
        <v>42564.899039351854</v>
      </c>
      <c r="L2513" t="str">
        <f t="shared" si="473"/>
        <v>Trip Completed</v>
      </c>
      <c r="M2513" t="str">
        <f t="shared" si="474"/>
        <v>Airport</v>
      </c>
      <c r="N2513" s="1">
        <f t="shared" si="479"/>
        <v>42564</v>
      </c>
      <c r="O2513" t="str">
        <f t="shared" si="475"/>
        <v>13-Jul-2016 → 13-Jul-2016</v>
      </c>
      <c r="P2513" t="str">
        <f t="shared" si="476"/>
        <v>13-Jul-2016</v>
      </c>
      <c r="Q2513" s="2">
        <f t="shared" si="477"/>
        <v>42564</v>
      </c>
      <c r="R2513" t="str">
        <f t="shared" si="478"/>
        <v>Normal</v>
      </c>
    </row>
    <row r="2514" spans="1:18" x14ac:dyDescent="0.35">
      <c r="A2514">
        <v>4521</v>
      </c>
      <c r="B2514" t="s">
        <v>8</v>
      </c>
      <c r="C2514">
        <f t="shared" si="468"/>
        <v>264</v>
      </c>
      <c r="D2514">
        <v>264</v>
      </c>
      <c r="E2514" t="s">
        <v>7</v>
      </c>
      <c r="F2514" s="1">
        <v>42565.386041666665</v>
      </c>
      <c r="G2514" s="1">
        <v>42565.439201388886</v>
      </c>
      <c r="H2514">
        <f t="shared" si="469"/>
        <v>9</v>
      </c>
      <c r="I2514" t="str">
        <f t="shared" si="470"/>
        <v>Thursday</v>
      </c>
      <c r="J2514">
        <f t="shared" si="471"/>
        <v>76.549999999115244</v>
      </c>
      <c r="K2514" s="1">
        <f t="shared" si="472"/>
        <v>42565.439201388886</v>
      </c>
      <c r="L2514" t="str">
        <f t="shared" si="473"/>
        <v>Trip Completed</v>
      </c>
      <c r="M2514" t="str">
        <f t="shared" si="474"/>
        <v>City</v>
      </c>
      <c r="N2514" s="1">
        <f t="shared" si="479"/>
        <v>42565</v>
      </c>
      <c r="O2514" t="str">
        <f t="shared" si="475"/>
        <v>14-Jul-2016 → 14-Jul-2016</v>
      </c>
      <c r="P2514" t="str">
        <f t="shared" si="476"/>
        <v>14-Jul-2016</v>
      </c>
      <c r="Q2514" s="2">
        <f t="shared" si="477"/>
        <v>42565</v>
      </c>
      <c r="R2514" t="str">
        <f t="shared" si="478"/>
        <v>Normal</v>
      </c>
    </row>
    <row r="2515" spans="1:18" x14ac:dyDescent="0.35">
      <c r="A2515">
        <v>4977</v>
      </c>
      <c r="B2515" t="s">
        <v>8</v>
      </c>
      <c r="C2515">
        <f t="shared" si="468"/>
        <v>264</v>
      </c>
      <c r="D2515">
        <v>264</v>
      </c>
      <c r="E2515" t="s">
        <v>7</v>
      </c>
      <c r="F2515" s="1">
        <v>42565.780648148146</v>
      </c>
      <c r="G2515" s="1">
        <v>42565.808356481481</v>
      </c>
      <c r="H2515">
        <f t="shared" si="469"/>
        <v>18</v>
      </c>
      <c r="I2515" t="str">
        <f t="shared" si="470"/>
        <v>Thursday</v>
      </c>
      <c r="J2515">
        <f t="shared" si="471"/>
        <v>39.900000002235174</v>
      </c>
      <c r="K2515" s="1">
        <f t="shared" si="472"/>
        <v>42565.808356481481</v>
      </c>
      <c r="L2515" t="str">
        <f t="shared" si="473"/>
        <v>Trip Completed</v>
      </c>
      <c r="M2515" t="str">
        <f t="shared" si="474"/>
        <v>City</v>
      </c>
      <c r="N2515" s="1">
        <f t="shared" si="479"/>
        <v>42565</v>
      </c>
      <c r="O2515" t="str">
        <f t="shared" si="475"/>
        <v>14-Jul-2016 → 14-Jul-2016</v>
      </c>
      <c r="P2515" t="str">
        <f t="shared" si="476"/>
        <v>14-Jul-2016</v>
      </c>
      <c r="Q2515" s="2">
        <f t="shared" si="477"/>
        <v>42565</v>
      </c>
      <c r="R2515" t="str">
        <f t="shared" si="478"/>
        <v>Normal</v>
      </c>
    </row>
    <row r="2516" spans="1:18" x14ac:dyDescent="0.35">
      <c r="A2516">
        <v>94</v>
      </c>
      <c r="B2516" t="s">
        <v>8</v>
      </c>
      <c r="C2516">
        <f t="shared" si="468"/>
        <v>265</v>
      </c>
      <c r="D2516">
        <v>265</v>
      </c>
      <c r="E2516" t="s">
        <v>7</v>
      </c>
      <c r="F2516" s="1">
        <v>42681.207638888889</v>
      </c>
      <c r="G2516" s="1">
        <v>42681.248611111114</v>
      </c>
      <c r="H2516">
        <f t="shared" si="469"/>
        <v>4</v>
      </c>
      <c r="I2516" t="str">
        <f t="shared" si="470"/>
        <v>Monday</v>
      </c>
      <c r="J2516">
        <f t="shared" si="471"/>
        <v>59.00000000372529</v>
      </c>
      <c r="K2516" s="1">
        <f t="shared" si="472"/>
        <v>42681.248611111114</v>
      </c>
      <c r="L2516" t="str">
        <f t="shared" si="473"/>
        <v>Trip Completed</v>
      </c>
      <c r="M2516" t="str">
        <f t="shared" si="474"/>
        <v>City</v>
      </c>
      <c r="N2516" s="1">
        <f t="shared" si="479"/>
        <v>42681</v>
      </c>
      <c r="O2516" t="str">
        <f t="shared" si="475"/>
        <v>07-Nov-2016 → 07-Nov-2016</v>
      </c>
      <c r="P2516" t="str">
        <f t="shared" si="476"/>
        <v>07-Nov-2016</v>
      </c>
      <c r="Q2516" s="2">
        <f t="shared" si="477"/>
        <v>42681</v>
      </c>
      <c r="R2516" t="str">
        <f t="shared" si="478"/>
        <v>Holiday</v>
      </c>
    </row>
    <row r="2517" spans="1:18" x14ac:dyDescent="0.35">
      <c r="A2517">
        <v>1197</v>
      </c>
      <c r="B2517" t="s">
        <v>8</v>
      </c>
      <c r="C2517">
        <f t="shared" si="468"/>
        <v>265</v>
      </c>
      <c r="D2517">
        <v>265</v>
      </c>
      <c r="E2517" t="s">
        <v>7</v>
      </c>
      <c r="F2517" s="1">
        <v>42681.882638888892</v>
      </c>
      <c r="G2517" s="1">
        <v>42681.917361111111</v>
      </c>
      <c r="H2517">
        <f t="shared" si="469"/>
        <v>21</v>
      </c>
      <c r="I2517" t="str">
        <f t="shared" si="470"/>
        <v>Monday</v>
      </c>
      <c r="J2517">
        <f t="shared" si="471"/>
        <v>49.999999995343387</v>
      </c>
      <c r="K2517" s="1">
        <f t="shared" si="472"/>
        <v>42681.917361111111</v>
      </c>
      <c r="L2517" t="str">
        <f t="shared" si="473"/>
        <v>Trip Completed</v>
      </c>
      <c r="M2517" t="str">
        <f t="shared" si="474"/>
        <v>City</v>
      </c>
      <c r="N2517" s="1">
        <f t="shared" si="479"/>
        <v>42681</v>
      </c>
      <c r="O2517" t="str">
        <f t="shared" si="475"/>
        <v>07-Nov-2016 → 07-Nov-2016</v>
      </c>
      <c r="P2517" t="str">
        <f t="shared" si="476"/>
        <v>07-Nov-2016</v>
      </c>
      <c r="Q2517" s="2">
        <f t="shared" si="477"/>
        <v>42681</v>
      </c>
      <c r="R2517" t="str">
        <f t="shared" si="478"/>
        <v>Holiday</v>
      </c>
    </row>
    <row r="2518" spans="1:18" x14ac:dyDescent="0.35">
      <c r="A2518">
        <v>1633</v>
      </c>
      <c r="B2518" t="s">
        <v>6</v>
      </c>
      <c r="C2518">
        <f t="shared" si="468"/>
        <v>265</v>
      </c>
      <c r="D2518">
        <v>265</v>
      </c>
      <c r="E2518" t="s">
        <v>7</v>
      </c>
      <c r="F2518" s="1">
        <v>42711.296527777777</v>
      </c>
      <c r="G2518" s="1">
        <v>42711.338194444441</v>
      </c>
      <c r="H2518">
        <f t="shared" si="469"/>
        <v>7</v>
      </c>
      <c r="I2518" t="str">
        <f t="shared" si="470"/>
        <v>Wednesday</v>
      </c>
      <c r="J2518">
        <f t="shared" si="471"/>
        <v>59.99999999650754</v>
      </c>
      <c r="K2518" s="1">
        <f t="shared" si="472"/>
        <v>42711.338194444441</v>
      </c>
      <c r="L2518" t="str">
        <f t="shared" si="473"/>
        <v>Trip Completed</v>
      </c>
      <c r="M2518" t="str">
        <f t="shared" si="474"/>
        <v>Airport</v>
      </c>
      <c r="N2518" s="1">
        <f t="shared" si="479"/>
        <v>42711</v>
      </c>
      <c r="O2518" t="str">
        <f t="shared" si="475"/>
        <v>07-Dec-2016 → 07-Dec-2016</v>
      </c>
      <c r="P2518" t="str">
        <f t="shared" si="476"/>
        <v>07-Dec-2016</v>
      </c>
      <c r="Q2518" s="2">
        <f t="shared" si="477"/>
        <v>42711</v>
      </c>
      <c r="R2518" t="str">
        <f t="shared" si="478"/>
        <v>Strike/Disruption (Vardah cyclone in Chennai)</v>
      </c>
    </row>
    <row r="2519" spans="1:18" x14ac:dyDescent="0.35">
      <c r="A2519">
        <v>1930</v>
      </c>
      <c r="B2519" t="s">
        <v>8</v>
      </c>
      <c r="C2519">
        <f t="shared" si="468"/>
        <v>265</v>
      </c>
      <c r="D2519">
        <v>265</v>
      </c>
      <c r="E2519" t="s">
        <v>7</v>
      </c>
      <c r="F2519" s="1">
        <v>42711.468055555553</v>
      </c>
      <c r="G2519" s="1">
        <v>42711.509027777778</v>
      </c>
      <c r="H2519">
        <f t="shared" si="469"/>
        <v>11</v>
      </c>
      <c r="I2519" t="str">
        <f t="shared" si="470"/>
        <v>Wednesday</v>
      </c>
      <c r="J2519">
        <f t="shared" si="471"/>
        <v>59.00000000372529</v>
      </c>
      <c r="K2519" s="1">
        <f t="shared" si="472"/>
        <v>42711.509027777778</v>
      </c>
      <c r="L2519" t="str">
        <f t="shared" si="473"/>
        <v>Trip Completed</v>
      </c>
      <c r="M2519" t="str">
        <f t="shared" si="474"/>
        <v>City</v>
      </c>
      <c r="N2519" s="1">
        <f t="shared" si="479"/>
        <v>42711</v>
      </c>
      <c r="O2519" t="str">
        <f t="shared" si="475"/>
        <v>07-Dec-2016 → 07-Dec-2016</v>
      </c>
      <c r="P2519" t="str">
        <f t="shared" si="476"/>
        <v>07-Dec-2016</v>
      </c>
      <c r="Q2519" s="2">
        <f t="shared" si="477"/>
        <v>42711</v>
      </c>
      <c r="R2519" t="str">
        <f t="shared" si="478"/>
        <v>Strike/Disruption (Vardah cyclone in Chennai)</v>
      </c>
    </row>
    <row r="2520" spans="1:18" x14ac:dyDescent="0.35">
      <c r="A2520">
        <v>6451</v>
      </c>
      <c r="B2520" t="s">
        <v>8</v>
      </c>
      <c r="C2520">
        <f t="shared" si="468"/>
        <v>265</v>
      </c>
      <c r="D2520">
        <v>265</v>
      </c>
      <c r="E2520" t="s">
        <v>7</v>
      </c>
      <c r="F2520" s="1">
        <v>42566.838460648149</v>
      </c>
      <c r="G2520" s="1">
        <v>42566.878796296296</v>
      </c>
      <c r="H2520">
        <f t="shared" si="469"/>
        <v>20</v>
      </c>
      <c r="I2520" t="str">
        <f t="shared" si="470"/>
        <v>Friday</v>
      </c>
      <c r="J2520">
        <f t="shared" si="471"/>
        <v>58.083333332324401</v>
      </c>
      <c r="K2520" s="1">
        <f t="shared" si="472"/>
        <v>42566.878796296296</v>
      </c>
      <c r="L2520" t="str">
        <f t="shared" si="473"/>
        <v>Trip Completed</v>
      </c>
      <c r="M2520" t="str">
        <f t="shared" si="474"/>
        <v>City</v>
      </c>
      <c r="N2520" s="1">
        <f t="shared" si="479"/>
        <v>42566</v>
      </c>
      <c r="O2520" t="str">
        <f t="shared" si="475"/>
        <v>15-Jul-2016 → 15-Jul-2016</v>
      </c>
      <c r="P2520" t="str">
        <f t="shared" si="476"/>
        <v>15-Jul-2016</v>
      </c>
      <c r="Q2520" s="2">
        <f t="shared" si="477"/>
        <v>42566</v>
      </c>
      <c r="R2520" t="str">
        <f t="shared" si="478"/>
        <v>Normal</v>
      </c>
    </row>
    <row r="2521" spans="1:18" x14ac:dyDescent="0.35">
      <c r="A2521">
        <v>389</v>
      </c>
      <c r="B2521" t="s">
        <v>8</v>
      </c>
      <c r="C2521">
        <f t="shared" si="468"/>
        <v>266</v>
      </c>
      <c r="D2521">
        <v>266</v>
      </c>
      <c r="E2521" t="s">
        <v>7</v>
      </c>
      <c r="F2521" s="1">
        <v>42681.347222222219</v>
      </c>
      <c r="G2521" s="1">
        <v>42681.386805555558</v>
      </c>
      <c r="H2521">
        <f t="shared" si="469"/>
        <v>8</v>
      </c>
      <c r="I2521" t="str">
        <f t="shared" si="470"/>
        <v>Monday</v>
      </c>
      <c r="J2521">
        <f t="shared" si="471"/>
        <v>57.000000007683411</v>
      </c>
      <c r="K2521" s="1">
        <f t="shared" si="472"/>
        <v>42681.386805555558</v>
      </c>
      <c r="L2521" t="str">
        <f t="shared" si="473"/>
        <v>Trip Completed</v>
      </c>
      <c r="M2521" t="str">
        <f t="shared" si="474"/>
        <v>City</v>
      </c>
      <c r="N2521" s="1">
        <f t="shared" si="479"/>
        <v>42681</v>
      </c>
      <c r="O2521" t="str">
        <f t="shared" si="475"/>
        <v>07-Nov-2016 → 07-Nov-2016</v>
      </c>
      <c r="P2521" t="str">
        <f t="shared" si="476"/>
        <v>07-Nov-2016</v>
      </c>
      <c r="Q2521" s="2">
        <f t="shared" si="477"/>
        <v>42681</v>
      </c>
      <c r="R2521" t="str">
        <f t="shared" si="478"/>
        <v>Holiday</v>
      </c>
    </row>
    <row r="2522" spans="1:18" x14ac:dyDescent="0.35">
      <c r="A2522">
        <v>712</v>
      </c>
      <c r="B2522" t="s">
        <v>6</v>
      </c>
      <c r="C2522">
        <f t="shared" si="468"/>
        <v>266</v>
      </c>
      <c r="D2522">
        <v>266</v>
      </c>
      <c r="E2522" t="s">
        <v>7</v>
      </c>
      <c r="F2522" s="1">
        <v>42681.604861111111</v>
      </c>
      <c r="G2522" s="1">
        <v>42681.625694444447</v>
      </c>
      <c r="H2522">
        <f t="shared" si="469"/>
        <v>14</v>
      </c>
      <c r="I2522" t="str">
        <f t="shared" si="470"/>
        <v>Monday</v>
      </c>
      <c r="J2522">
        <f t="shared" si="471"/>
        <v>30.00000000349246</v>
      </c>
      <c r="K2522" s="1">
        <f t="shared" si="472"/>
        <v>42681.625694444447</v>
      </c>
      <c r="L2522" t="str">
        <f t="shared" si="473"/>
        <v>Trip Completed</v>
      </c>
      <c r="M2522" t="str">
        <f t="shared" si="474"/>
        <v>Airport</v>
      </c>
      <c r="N2522" s="1">
        <f t="shared" si="479"/>
        <v>42681</v>
      </c>
      <c r="O2522" t="str">
        <f t="shared" si="475"/>
        <v>07-Nov-2016 → 07-Nov-2016</v>
      </c>
      <c r="P2522" t="str">
        <f t="shared" si="476"/>
        <v>07-Nov-2016</v>
      </c>
      <c r="Q2522" s="2">
        <f t="shared" si="477"/>
        <v>42681</v>
      </c>
      <c r="R2522" t="str">
        <f t="shared" si="478"/>
        <v>Holiday</v>
      </c>
    </row>
    <row r="2523" spans="1:18" x14ac:dyDescent="0.35">
      <c r="A2523">
        <v>972</v>
      </c>
      <c r="B2523" t="s">
        <v>6</v>
      </c>
      <c r="C2523">
        <f t="shared" si="468"/>
        <v>266</v>
      </c>
      <c r="D2523">
        <v>266</v>
      </c>
      <c r="E2523" t="s">
        <v>7</v>
      </c>
      <c r="F2523" s="1">
        <v>42681.786111111112</v>
      </c>
      <c r="G2523" s="1">
        <v>42681.822222222225</v>
      </c>
      <c r="H2523">
        <f t="shared" si="469"/>
        <v>18</v>
      </c>
      <c r="I2523" t="str">
        <f t="shared" si="470"/>
        <v>Monday</v>
      </c>
      <c r="J2523">
        <f t="shared" si="471"/>
        <v>52.000000001862645</v>
      </c>
      <c r="K2523" s="1">
        <f t="shared" si="472"/>
        <v>42681.822222222225</v>
      </c>
      <c r="L2523" t="str">
        <f t="shared" si="473"/>
        <v>Trip Completed</v>
      </c>
      <c r="M2523" t="str">
        <f t="shared" si="474"/>
        <v>Airport</v>
      </c>
      <c r="N2523" s="1">
        <f t="shared" si="479"/>
        <v>42681</v>
      </c>
      <c r="O2523" t="str">
        <f t="shared" si="475"/>
        <v>07-Nov-2016 → 07-Nov-2016</v>
      </c>
      <c r="P2523" t="str">
        <f t="shared" si="476"/>
        <v>07-Nov-2016</v>
      </c>
      <c r="Q2523" s="2">
        <f t="shared" si="477"/>
        <v>42681</v>
      </c>
      <c r="R2523" t="str">
        <f t="shared" si="478"/>
        <v>Holiday</v>
      </c>
    </row>
    <row r="2524" spans="1:18" x14ac:dyDescent="0.35">
      <c r="A2524">
        <v>1811</v>
      </c>
      <c r="B2524" t="s">
        <v>8</v>
      </c>
      <c r="C2524">
        <f t="shared" si="468"/>
        <v>266</v>
      </c>
      <c r="D2524">
        <v>266</v>
      </c>
      <c r="E2524" t="s">
        <v>7</v>
      </c>
      <c r="F2524" s="1">
        <v>42711.384722222225</v>
      </c>
      <c r="G2524" s="1">
        <v>42711.421527777777</v>
      </c>
      <c r="H2524">
        <f t="shared" si="469"/>
        <v>9</v>
      </c>
      <c r="I2524" t="str">
        <f t="shared" si="470"/>
        <v>Wednesday</v>
      </c>
      <c r="J2524">
        <f t="shared" si="471"/>
        <v>52.999999994644895</v>
      </c>
      <c r="K2524" s="1">
        <f t="shared" si="472"/>
        <v>42711.421527777777</v>
      </c>
      <c r="L2524" t="str">
        <f t="shared" si="473"/>
        <v>Trip Completed</v>
      </c>
      <c r="M2524" t="str">
        <f t="shared" si="474"/>
        <v>City</v>
      </c>
      <c r="N2524" s="1">
        <f t="shared" si="479"/>
        <v>42711</v>
      </c>
      <c r="O2524" t="str">
        <f t="shared" si="475"/>
        <v>07-Dec-2016 → 07-Dec-2016</v>
      </c>
      <c r="P2524" t="str">
        <f t="shared" si="476"/>
        <v>07-Dec-2016</v>
      </c>
      <c r="Q2524" s="2">
        <f t="shared" si="477"/>
        <v>42711</v>
      </c>
      <c r="R2524" t="str">
        <f t="shared" si="478"/>
        <v>Strike/Disruption (Vardah cyclone in Chennai)</v>
      </c>
    </row>
    <row r="2525" spans="1:18" x14ac:dyDescent="0.35">
      <c r="A2525">
        <v>2126</v>
      </c>
      <c r="B2525" t="s">
        <v>8</v>
      </c>
      <c r="C2525">
        <f t="shared" si="468"/>
        <v>266</v>
      </c>
      <c r="D2525">
        <v>266</v>
      </c>
      <c r="E2525" t="s">
        <v>7</v>
      </c>
      <c r="F2525" s="1">
        <v>42711.702777777777</v>
      </c>
      <c r="G2525" s="1">
        <v>42711.751388888886</v>
      </c>
      <c r="H2525">
        <f t="shared" si="469"/>
        <v>16</v>
      </c>
      <c r="I2525" t="str">
        <f t="shared" si="470"/>
        <v>Wednesday</v>
      </c>
      <c r="J2525">
        <f t="shared" si="471"/>
        <v>69.999999997671694</v>
      </c>
      <c r="K2525" s="1">
        <f t="shared" si="472"/>
        <v>42711.751388888886</v>
      </c>
      <c r="L2525" t="str">
        <f t="shared" si="473"/>
        <v>Trip Completed</v>
      </c>
      <c r="M2525" t="str">
        <f t="shared" si="474"/>
        <v>City</v>
      </c>
      <c r="N2525" s="1">
        <f t="shared" si="479"/>
        <v>42711</v>
      </c>
      <c r="O2525" t="str">
        <f t="shared" si="475"/>
        <v>07-Dec-2016 → 07-Dec-2016</v>
      </c>
      <c r="P2525" t="str">
        <f t="shared" si="476"/>
        <v>07-Dec-2016</v>
      </c>
      <c r="Q2525" s="2">
        <f t="shared" si="477"/>
        <v>42711</v>
      </c>
      <c r="R2525" t="str">
        <f t="shared" si="478"/>
        <v>Strike/Disruption (Vardah cyclone in Chennai)</v>
      </c>
    </row>
    <row r="2526" spans="1:18" x14ac:dyDescent="0.35">
      <c r="A2526">
        <v>3383</v>
      </c>
      <c r="B2526" t="s">
        <v>8</v>
      </c>
      <c r="C2526">
        <f t="shared" si="468"/>
        <v>266</v>
      </c>
      <c r="D2526">
        <v>266</v>
      </c>
      <c r="E2526" t="s">
        <v>7</v>
      </c>
      <c r="F2526" s="1">
        <v>42564.601400462961</v>
      </c>
      <c r="G2526" s="1">
        <v>42564.629942129628</v>
      </c>
      <c r="H2526">
        <f t="shared" si="469"/>
        <v>14</v>
      </c>
      <c r="I2526" t="str">
        <f t="shared" si="470"/>
        <v>Wednesday</v>
      </c>
      <c r="J2526">
        <f t="shared" si="471"/>
        <v>41.099999999860302</v>
      </c>
      <c r="K2526" s="1">
        <f t="shared" si="472"/>
        <v>42564.629942129628</v>
      </c>
      <c r="L2526" t="str">
        <f t="shared" si="473"/>
        <v>Trip Completed</v>
      </c>
      <c r="M2526" t="str">
        <f t="shared" si="474"/>
        <v>City</v>
      </c>
      <c r="N2526" s="1">
        <f t="shared" si="479"/>
        <v>42564</v>
      </c>
      <c r="O2526" t="str">
        <f t="shared" si="475"/>
        <v>13-Jul-2016 → 13-Jul-2016</v>
      </c>
      <c r="P2526" t="str">
        <f t="shared" si="476"/>
        <v>13-Jul-2016</v>
      </c>
      <c r="Q2526" s="2">
        <f t="shared" si="477"/>
        <v>42564</v>
      </c>
      <c r="R2526" t="str">
        <f t="shared" si="478"/>
        <v>Normal</v>
      </c>
    </row>
    <row r="2527" spans="1:18" x14ac:dyDescent="0.35">
      <c r="A2527">
        <v>3594</v>
      </c>
      <c r="B2527" t="s">
        <v>8</v>
      </c>
      <c r="C2527">
        <f t="shared" si="468"/>
        <v>266</v>
      </c>
      <c r="D2527">
        <v>266</v>
      </c>
      <c r="E2527" t="s">
        <v>7</v>
      </c>
      <c r="F2527" s="1">
        <v>42564.771932870368</v>
      </c>
      <c r="G2527" s="1">
        <v>42564.81890046296</v>
      </c>
      <c r="H2527">
        <f t="shared" si="469"/>
        <v>18</v>
      </c>
      <c r="I2527" t="str">
        <f t="shared" si="470"/>
        <v>Wednesday</v>
      </c>
      <c r="J2527">
        <f t="shared" si="471"/>
        <v>67.633333333069459</v>
      </c>
      <c r="K2527" s="1">
        <f t="shared" si="472"/>
        <v>42564.81890046296</v>
      </c>
      <c r="L2527" t="str">
        <f t="shared" si="473"/>
        <v>Trip Completed</v>
      </c>
      <c r="M2527" t="str">
        <f t="shared" si="474"/>
        <v>City</v>
      </c>
      <c r="N2527" s="1">
        <f t="shared" si="479"/>
        <v>42564</v>
      </c>
      <c r="O2527" t="str">
        <f t="shared" si="475"/>
        <v>13-Jul-2016 → 13-Jul-2016</v>
      </c>
      <c r="P2527" t="str">
        <f t="shared" si="476"/>
        <v>13-Jul-2016</v>
      </c>
      <c r="Q2527" s="2">
        <f t="shared" si="477"/>
        <v>42564</v>
      </c>
      <c r="R2527" t="str">
        <f t="shared" si="478"/>
        <v>Normal</v>
      </c>
    </row>
    <row r="2528" spans="1:18" x14ac:dyDescent="0.35">
      <c r="A2528">
        <v>4337</v>
      </c>
      <c r="B2528" t="s">
        <v>8</v>
      </c>
      <c r="C2528">
        <f t="shared" si="468"/>
        <v>266</v>
      </c>
      <c r="D2528">
        <v>266</v>
      </c>
      <c r="E2528" t="s">
        <v>7</v>
      </c>
      <c r="F2528" s="1">
        <v>42565.299247685187</v>
      </c>
      <c r="G2528" s="1">
        <v>42565.321030092593</v>
      </c>
      <c r="H2528">
        <f t="shared" si="469"/>
        <v>7</v>
      </c>
      <c r="I2528" t="str">
        <f t="shared" si="470"/>
        <v>Thursday</v>
      </c>
      <c r="J2528">
        <f t="shared" si="471"/>
        <v>31.366666664835066</v>
      </c>
      <c r="K2528" s="1">
        <f t="shared" si="472"/>
        <v>42565.321030092593</v>
      </c>
      <c r="L2528" t="str">
        <f t="shared" si="473"/>
        <v>Trip Completed</v>
      </c>
      <c r="M2528" t="str">
        <f t="shared" si="474"/>
        <v>City</v>
      </c>
      <c r="N2528" s="1">
        <f t="shared" si="479"/>
        <v>42565</v>
      </c>
      <c r="O2528" t="str">
        <f t="shared" si="475"/>
        <v>14-Jul-2016 → 14-Jul-2016</v>
      </c>
      <c r="P2528" t="str">
        <f t="shared" si="476"/>
        <v>14-Jul-2016</v>
      </c>
      <c r="Q2528" s="2">
        <f t="shared" si="477"/>
        <v>42565</v>
      </c>
      <c r="R2528" t="str">
        <f t="shared" si="478"/>
        <v>Normal</v>
      </c>
    </row>
    <row r="2529" spans="1:18" x14ac:dyDescent="0.35">
      <c r="A2529">
        <v>4694</v>
      </c>
      <c r="B2529" t="s">
        <v>6</v>
      </c>
      <c r="C2529">
        <f t="shared" si="468"/>
        <v>266</v>
      </c>
      <c r="D2529">
        <v>266</v>
      </c>
      <c r="E2529" t="s">
        <v>7</v>
      </c>
      <c r="F2529" s="1">
        <v>42565.543032407404</v>
      </c>
      <c r="G2529" s="1">
        <v>42565.568229166667</v>
      </c>
      <c r="H2529">
        <f t="shared" si="469"/>
        <v>13</v>
      </c>
      <c r="I2529" t="str">
        <f t="shared" si="470"/>
        <v>Thursday</v>
      </c>
      <c r="J2529">
        <f t="shared" si="471"/>
        <v>36.283333338797092</v>
      </c>
      <c r="K2529" s="1">
        <f t="shared" si="472"/>
        <v>42565.568229166667</v>
      </c>
      <c r="L2529" t="str">
        <f t="shared" si="473"/>
        <v>Trip Completed</v>
      </c>
      <c r="M2529" t="str">
        <f t="shared" si="474"/>
        <v>Airport</v>
      </c>
      <c r="N2529" s="1">
        <f t="shared" si="479"/>
        <v>42565</v>
      </c>
      <c r="O2529" t="str">
        <f t="shared" si="475"/>
        <v>14-Jul-2016 → 14-Jul-2016</v>
      </c>
      <c r="P2529" t="str">
        <f t="shared" si="476"/>
        <v>14-Jul-2016</v>
      </c>
      <c r="Q2529" s="2">
        <f t="shared" si="477"/>
        <v>42565</v>
      </c>
      <c r="R2529" t="str">
        <f t="shared" si="478"/>
        <v>Normal</v>
      </c>
    </row>
    <row r="2530" spans="1:18" x14ac:dyDescent="0.35">
      <c r="A2530">
        <v>5891</v>
      </c>
      <c r="B2530" t="s">
        <v>6</v>
      </c>
      <c r="C2530">
        <f t="shared" si="468"/>
        <v>266</v>
      </c>
      <c r="D2530">
        <v>266</v>
      </c>
      <c r="E2530" t="s">
        <v>7</v>
      </c>
      <c r="F2530" s="1">
        <v>42566.401226851849</v>
      </c>
      <c r="G2530" s="1">
        <v>42566.44054398148</v>
      </c>
      <c r="H2530">
        <f t="shared" si="469"/>
        <v>9</v>
      </c>
      <c r="I2530" t="str">
        <f t="shared" si="470"/>
        <v>Friday</v>
      </c>
      <c r="J2530">
        <f t="shared" si="471"/>
        <v>56.616666668560356</v>
      </c>
      <c r="K2530" s="1">
        <f t="shared" si="472"/>
        <v>42566.44054398148</v>
      </c>
      <c r="L2530" t="str">
        <f t="shared" si="473"/>
        <v>Trip Completed</v>
      </c>
      <c r="M2530" t="str">
        <f t="shared" si="474"/>
        <v>Airport</v>
      </c>
      <c r="N2530" s="1">
        <f t="shared" si="479"/>
        <v>42566</v>
      </c>
      <c r="O2530" t="str">
        <f t="shared" si="475"/>
        <v>15-Jul-2016 → 15-Jul-2016</v>
      </c>
      <c r="P2530" t="str">
        <f t="shared" si="476"/>
        <v>15-Jul-2016</v>
      </c>
      <c r="Q2530" s="2">
        <f t="shared" si="477"/>
        <v>42566</v>
      </c>
      <c r="R2530" t="str">
        <f t="shared" si="478"/>
        <v>Normal</v>
      </c>
    </row>
    <row r="2531" spans="1:18" x14ac:dyDescent="0.35">
      <c r="A2531">
        <v>6035</v>
      </c>
      <c r="B2531" t="s">
        <v>6</v>
      </c>
      <c r="C2531">
        <f t="shared" si="468"/>
        <v>266</v>
      </c>
      <c r="D2531">
        <v>266</v>
      </c>
      <c r="E2531" t="s">
        <v>7</v>
      </c>
      <c r="F2531" s="1">
        <v>42566.541550925926</v>
      </c>
      <c r="G2531" s="1">
        <v>42566.577384259261</v>
      </c>
      <c r="H2531">
        <f t="shared" si="469"/>
        <v>12</v>
      </c>
      <c r="I2531" t="str">
        <f t="shared" si="470"/>
        <v>Friday</v>
      </c>
      <c r="J2531">
        <f t="shared" si="471"/>
        <v>51.600000002654269</v>
      </c>
      <c r="K2531" s="1">
        <f t="shared" si="472"/>
        <v>42566.577384259261</v>
      </c>
      <c r="L2531" t="str">
        <f t="shared" si="473"/>
        <v>Trip Completed</v>
      </c>
      <c r="M2531" t="str">
        <f t="shared" si="474"/>
        <v>Airport</v>
      </c>
      <c r="N2531" s="1">
        <f t="shared" si="479"/>
        <v>42566</v>
      </c>
      <c r="O2531" t="str">
        <f t="shared" si="475"/>
        <v>15-Jul-2016 → 15-Jul-2016</v>
      </c>
      <c r="P2531" t="str">
        <f t="shared" si="476"/>
        <v>15-Jul-2016</v>
      </c>
      <c r="Q2531" s="2">
        <f t="shared" si="477"/>
        <v>42566</v>
      </c>
      <c r="R2531" t="str">
        <f t="shared" si="478"/>
        <v>Normal</v>
      </c>
    </row>
    <row r="2532" spans="1:18" x14ac:dyDescent="0.35">
      <c r="A2532">
        <v>2604</v>
      </c>
      <c r="B2532" t="s">
        <v>8</v>
      </c>
      <c r="C2532">
        <f t="shared" si="468"/>
        <v>267</v>
      </c>
      <c r="D2532">
        <v>267</v>
      </c>
      <c r="E2532" t="s">
        <v>7</v>
      </c>
      <c r="F2532" s="1">
        <v>42711.920138888891</v>
      </c>
      <c r="G2532" s="1">
        <v>42711.95208333333</v>
      </c>
      <c r="H2532">
        <f t="shared" si="469"/>
        <v>22</v>
      </c>
      <c r="I2532" t="str">
        <f t="shared" si="470"/>
        <v>Wednesday</v>
      </c>
      <c r="J2532">
        <f t="shared" si="471"/>
        <v>45.99999999278225</v>
      </c>
      <c r="K2532" s="1">
        <f t="shared" si="472"/>
        <v>42711.95208333333</v>
      </c>
      <c r="L2532" t="str">
        <f t="shared" si="473"/>
        <v>Trip Completed</v>
      </c>
      <c r="M2532" t="str">
        <f t="shared" si="474"/>
        <v>City</v>
      </c>
      <c r="N2532" s="1">
        <f t="shared" si="479"/>
        <v>42711</v>
      </c>
      <c r="O2532" t="str">
        <f t="shared" si="475"/>
        <v>07-Dec-2016 → 07-Dec-2016</v>
      </c>
      <c r="P2532" t="str">
        <f t="shared" si="476"/>
        <v>07-Dec-2016</v>
      </c>
      <c r="Q2532" s="2">
        <f t="shared" si="477"/>
        <v>42711</v>
      </c>
      <c r="R2532" t="str">
        <f t="shared" si="478"/>
        <v>Strike/Disruption (Vardah cyclone in Chennai)</v>
      </c>
    </row>
    <row r="2533" spans="1:18" x14ac:dyDescent="0.35">
      <c r="A2533">
        <v>2761</v>
      </c>
      <c r="B2533" t="s">
        <v>8</v>
      </c>
      <c r="C2533">
        <f t="shared" si="468"/>
        <v>267</v>
      </c>
      <c r="D2533">
        <v>267</v>
      </c>
      <c r="E2533" t="s">
        <v>7</v>
      </c>
      <c r="F2533" s="1">
        <v>42564.163310185184</v>
      </c>
      <c r="G2533" s="1">
        <v>42564.21297453704</v>
      </c>
      <c r="H2533">
        <f t="shared" si="469"/>
        <v>3</v>
      </c>
      <c r="I2533" t="str">
        <f t="shared" si="470"/>
        <v>Wednesday</v>
      </c>
      <c r="J2533">
        <f t="shared" si="471"/>
        <v>71.516666673123837</v>
      </c>
      <c r="K2533" s="1">
        <f t="shared" si="472"/>
        <v>42564.21297453704</v>
      </c>
      <c r="L2533" t="str">
        <f t="shared" si="473"/>
        <v>Trip Completed</v>
      </c>
      <c r="M2533" t="str">
        <f t="shared" si="474"/>
        <v>City</v>
      </c>
      <c r="N2533" s="1">
        <f t="shared" si="479"/>
        <v>42564</v>
      </c>
      <c r="O2533" t="str">
        <f t="shared" si="475"/>
        <v>13-Jul-2016 → 13-Jul-2016</v>
      </c>
      <c r="P2533" t="str">
        <f t="shared" si="476"/>
        <v>13-Jul-2016</v>
      </c>
      <c r="Q2533" s="2">
        <f t="shared" si="477"/>
        <v>42564</v>
      </c>
      <c r="R2533" t="str">
        <f t="shared" si="478"/>
        <v>Normal</v>
      </c>
    </row>
    <row r="2534" spans="1:18" x14ac:dyDescent="0.35">
      <c r="A2534">
        <v>3496</v>
      </c>
      <c r="B2534" t="s">
        <v>6</v>
      </c>
      <c r="C2534">
        <f t="shared" si="468"/>
        <v>267</v>
      </c>
      <c r="D2534">
        <v>267</v>
      </c>
      <c r="E2534" t="s">
        <v>7</v>
      </c>
      <c r="F2534" s="1">
        <v>42564.734398148146</v>
      </c>
      <c r="G2534" s="1">
        <v>42564.773344907408</v>
      </c>
      <c r="H2534">
        <f t="shared" si="469"/>
        <v>17</v>
      </c>
      <c r="I2534" t="str">
        <f t="shared" si="470"/>
        <v>Wednesday</v>
      </c>
      <c r="J2534">
        <f t="shared" si="471"/>
        <v>56.083333336282521</v>
      </c>
      <c r="K2534" s="1">
        <f t="shared" si="472"/>
        <v>42564.773344907408</v>
      </c>
      <c r="L2534" t="str">
        <f t="shared" si="473"/>
        <v>Trip Completed</v>
      </c>
      <c r="M2534" t="str">
        <f t="shared" si="474"/>
        <v>Airport</v>
      </c>
      <c r="N2534" s="1">
        <f t="shared" si="479"/>
        <v>42564</v>
      </c>
      <c r="O2534" t="str">
        <f t="shared" si="475"/>
        <v>13-Jul-2016 → 13-Jul-2016</v>
      </c>
      <c r="P2534" t="str">
        <f t="shared" si="476"/>
        <v>13-Jul-2016</v>
      </c>
      <c r="Q2534" s="2">
        <f t="shared" si="477"/>
        <v>42564</v>
      </c>
      <c r="R2534" t="str">
        <f t="shared" si="478"/>
        <v>Normal</v>
      </c>
    </row>
    <row r="2535" spans="1:18" x14ac:dyDescent="0.35">
      <c r="A2535">
        <v>4950</v>
      </c>
      <c r="B2535" t="s">
        <v>8</v>
      </c>
      <c r="C2535">
        <f t="shared" si="468"/>
        <v>267</v>
      </c>
      <c r="D2535">
        <v>267</v>
      </c>
      <c r="E2535" t="s">
        <v>7</v>
      </c>
      <c r="F2535" s="1">
        <v>42565.770775462966</v>
      </c>
      <c r="G2535" s="1">
        <v>42565.809016203704</v>
      </c>
      <c r="H2535">
        <f t="shared" si="469"/>
        <v>18</v>
      </c>
      <c r="I2535" t="str">
        <f t="shared" si="470"/>
        <v>Thursday</v>
      </c>
      <c r="J2535">
        <f t="shared" si="471"/>
        <v>55.066666662460193</v>
      </c>
      <c r="K2535" s="1">
        <f t="shared" si="472"/>
        <v>42565.809016203704</v>
      </c>
      <c r="L2535" t="str">
        <f t="shared" si="473"/>
        <v>Trip Completed</v>
      </c>
      <c r="M2535" t="str">
        <f t="shared" si="474"/>
        <v>City</v>
      </c>
      <c r="N2535" s="1">
        <f t="shared" si="479"/>
        <v>42565</v>
      </c>
      <c r="O2535" t="str">
        <f t="shared" si="475"/>
        <v>14-Jul-2016 → 14-Jul-2016</v>
      </c>
      <c r="P2535" t="str">
        <f t="shared" si="476"/>
        <v>14-Jul-2016</v>
      </c>
      <c r="Q2535" s="2">
        <f t="shared" si="477"/>
        <v>42565</v>
      </c>
      <c r="R2535" t="str">
        <f t="shared" si="478"/>
        <v>Normal</v>
      </c>
    </row>
    <row r="2536" spans="1:18" x14ac:dyDescent="0.35">
      <c r="A2536">
        <v>6762</v>
      </c>
      <c r="B2536" t="s">
        <v>6</v>
      </c>
      <c r="C2536">
        <f t="shared" si="468"/>
        <v>267</v>
      </c>
      <c r="D2536">
        <v>267</v>
      </c>
      <c r="E2536" t="s">
        <v>7</v>
      </c>
      <c r="F2536" s="1">
        <v>42566.005196759259</v>
      </c>
      <c r="G2536" s="1">
        <v>42566.036689814813</v>
      </c>
      <c r="H2536">
        <f t="shared" si="469"/>
        <v>0</v>
      </c>
      <c r="I2536" t="str">
        <f t="shared" si="470"/>
        <v>Friday</v>
      </c>
      <c r="J2536">
        <f t="shared" si="471"/>
        <v>45.349999997997656</v>
      </c>
      <c r="K2536" s="1">
        <f t="shared" si="472"/>
        <v>42566.036689814813</v>
      </c>
      <c r="L2536" t="str">
        <f t="shared" si="473"/>
        <v>Trip Completed</v>
      </c>
      <c r="M2536" t="str">
        <f t="shared" si="474"/>
        <v>Airport</v>
      </c>
      <c r="N2536" s="1">
        <f t="shared" si="479"/>
        <v>42566</v>
      </c>
      <c r="O2536" t="str">
        <f t="shared" si="475"/>
        <v>15-Jul-2016 → 15-Jul-2016</v>
      </c>
      <c r="P2536" t="str">
        <f t="shared" si="476"/>
        <v>15-Jul-2016</v>
      </c>
      <c r="Q2536" s="2">
        <f t="shared" si="477"/>
        <v>42566</v>
      </c>
      <c r="R2536" t="str">
        <f t="shared" si="478"/>
        <v>Normal</v>
      </c>
    </row>
    <row r="2537" spans="1:18" x14ac:dyDescent="0.35">
      <c r="A2537">
        <v>5825</v>
      </c>
      <c r="B2537" t="s">
        <v>6</v>
      </c>
      <c r="C2537">
        <f t="shared" si="468"/>
        <v>267</v>
      </c>
      <c r="D2537">
        <v>267</v>
      </c>
      <c r="E2537" t="s">
        <v>7</v>
      </c>
      <c r="F2537" s="1">
        <v>42566.371435185189</v>
      </c>
      <c r="G2537" s="1">
        <v>42566.411469907405</v>
      </c>
      <c r="H2537">
        <f t="shared" si="469"/>
        <v>8</v>
      </c>
      <c r="I2537" t="str">
        <f t="shared" si="470"/>
        <v>Friday</v>
      </c>
      <c r="J2537">
        <f t="shared" si="471"/>
        <v>57.649999991990626</v>
      </c>
      <c r="K2537" s="1">
        <f t="shared" si="472"/>
        <v>42566.411469907405</v>
      </c>
      <c r="L2537" t="str">
        <f t="shared" si="473"/>
        <v>Trip Completed</v>
      </c>
      <c r="M2537" t="str">
        <f t="shared" si="474"/>
        <v>Airport</v>
      </c>
      <c r="N2537" s="1">
        <f t="shared" si="479"/>
        <v>42566</v>
      </c>
      <c r="O2537" t="str">
        <f t="shared" si="475"/>
        <v>15-Jul-2016 → 15-Jul-2016</v>
      </c>
      <c r="P2537" t="str">
        <f t="shared" si="476"/>
        <v>15-Jul-2016</v>
      </c>
      <c r="Q2537" s="2">
        <f t="shared" si="477"/>
        <v>42566</v>
      </c>
      <c r="R2537" t="str">
        <f t="shared" si="478"/>
        <v>Normal</v>
      </c>
    </row>
    <row r="2538" spans="1:18" x14ac:dyDescent="0.35">
      <c r="A2538">
        <v>251</v>
      </c>
      <c r="B2538" t="s">
        <v>6</v>
      </c>
      <c r="C2538">
        <f t="shared" si="468"/>
        <v>268</v>
      </c>
      <c r="D2538">
        <v>268</v>
      </c>
      <c r="E2538" t="s">
        <v>7</v>
      </c>
      <c r="F2538" s="1">
        <v>42681.275000000001</v>
      </c>
      <c r="G2538" s="1">
        <v>42681.297222222223</v>
      </c>
      <c r="H2538">
        <f t="shared" si="469"/>
        <v>6</v>
      </c>
      <c r="I2538" t="str">
        <f t="shared" si="470"/>
        <v>Monday</v>
      </c>
      <c r="J2538">
        <f t="shared" si="471"/>
        <v>31.999999999534339</v>
      </c>
      <c r="K2538" s="1">
        <f t="shared" si="472"/>
        <v>42681.297222222223</v>
      </c>
      <c r="L2538" t="str">
        <f t="shared" si="473"/>
        <v>Trip Completed</v>
      </c>
      <c r="M2538" t="str">
        <f t="shared" si="474"/>
        <v>Airport</v>
      </c>
      <c r="N2538" s="1">
        <f t="shared" si="479"/>
        <v>42681</v>
      </c>
      <c r="O2538" t="str">
        <f t="shared" si="475"/>
        <v>07-Nov-2016 → 07-Nov-2016</v>
      </c>
      <c r="P2538" t="str">
        <f t="shared" si="476"/>
        <v>07-Nov-2016</v>
      </c>
      <c r="Q2538" s="2">
        <f t="shared" si="477"/>
        <v>42681</v>
      </c>
      <c r="R2538" t="str">
        <f t="shared" si="478"/>
        <v>Holiday</v>
      </c>
    </row>
    <row r="2539" spans="1:18" x14ac:dyDescent="0.35">
      <c r="A2539">
        <v>618</v>
      </c>
      <c r="B2539" t="s">
        <v>8</v>
      </c>
      <c r="C2539">
        <f t="shared" si="468"/>
        <v>268</v>
      </c>
      <c r="D2539">
        <v>268</v>
      </c>
      <c r="E2539" t="s">
        <v>7</v>
      </c>
      <c r="F2539" s="1">
        <v>42681.500694444447</v>
      </c>
      <c r="G2539" s="1">
        <v>42681.543749999997</v>
      </c>
      <c r="H2539">
        <f t="shared" si="469"/>
        <v>12</v>
      </c>
      <c r="I2539" t="str">
        <f t="shared" si="470"/>
        <v>Monday</v>
      </c>
      <c r="J2539">
        <f t="shared" si="471"/>
        <v>61.999999992549419</v>
      </c>
      <c r="K2539" s="1">
        <f t="shared" si="472"/>
        <v>42681.543749999997</v>
      </c>
      <c r="L2539" t="str">
        <f t="shared" si="473"/>
        <v>Trip Completed</v>
      </c>
      <c r="M2539" t="str">
        <f t="shared" si="474"/>
        <v>City</v>
      </c>
      <c r="N2539" s="1">
        <f t="shared" si="479"/>
        <v>42681</v>
      </c>
      <c r="O2539" t="str">
        <f t="shared" si="475"/>
        <v>07-Nov-2016 → 07-Nov-2016</v>
      </c>
      <c r="P2539" t="str">
        <f t="shared" si="476"/>
        <v>07-Nov-2016</v>
      </c>
      <c r="Q2539" s="2">
        <f t="shared" si="477"/>
        <v>42681</v>
      </c>
      <c r="R2539" t="str">
        <f t="shared" si="478"/>
        <v>Holiday</v>
      </c>
    </row>
    <row r="2540" spans="1:18" x14ac:dyDescent="0.35">
      <c r="A2540">
        <v>1595</v>
      </c>
      <c r="B2540" t="s">
        <v>6</v>
      </c>
      <c r="C2540">
        <f t="shared" si="468"/>
        <v>268</v>
      </c>
      <c r="D2540">
        <v>268</v>
      </c>
      <c r="E2540" t="s">
        <v>7</v>
      </c>
      <c r="F2540" s="1">
        <v>42711.273611111108</v>
      </c>
      <c r="G2540" s="1">
        <v>42711.298611111109</v>
      </c>
      <c r="H2540">
        <f t="shared" si="469"/>
        <v>6</v>
      </c>
      <c r="I2540" t="str">
        <f t="shared" si="470"/>
        <v>Wednesday</v>
      </c>
      <c r="J2540">
        <f t="shared" si="471"/>
        <v>36.000000002095476</v>
      </c>
      <c r="K2540" s="1">
        <f t="shared" si="472"/>
        <v>42711.298611111109</v>
      </c>
      <c r="L2540" t="str">
        <f t="shared" si="473"/>
        <v>Trip Completed</v>
      </c>
      <c r="M2540" t="str">
        <f t="shared" si="474"/>
        <v>Airport</v>
      </c>
      <c r="N2540" s="1">
        <f t="shared" si="479"/>
        <v>42711</v>
      </c>
      <c r="O2540" t="str">
        <f t="shared" si="475"/>
        <v>07-Dec-2016 → 07-Dec-2016</v>
      </c>
      <c r="P2540" t="str">
        <f t="shared" si="476"/>
        <v>07-Dec-2016</v>
      </c>
      <c r="Q2540" s="2">
        <f t="shared" si="477"/>
        <v>42711</v>
      </c>
      <c r="R2540" t="str">
        <f t="shared" si="478"/>
        <v>Strike/Disruption (Vardah cyclone in Chennai)</v>
      </c>
    </row>
    <row r="2541" spans="1:18" x14ac:dyDescent="0.35">
      <c r="A2541">
        <v>2087</v>
      </c>
      <c r="B2541" t="s">
        <v>6</v>
      </c>
      <c r="C2541">
        <f t="shared" si="468"/>
        <v>268</v>
      </c>
      <c r="D2541">
        <v>268</v>
      </c>
      <c r="E2541" t="s">
        <v>7</v>
      </c>
      <c r="F2541" s="1">
        <v>42711.65902777778</v>
      </c>
      <c r="G2541" s="1">
        <v>42711.705555555556</v>
      </c>
      <c r="H2541">
        <f t="shared" si="469"/>
        <v>15</v>
      </c>
      <c r="I2541" t="str">
        <f t="shared" si="470"/>
        <v>Wednesday</v>
      </c>
      <c r="J2541">
        <f t="shared" si="471"/>
        <v>66.999999998370185</v>
      </c>
      <c r="K2541" s="1">
        <f t="shared" si="472"/>
        <v>42711.705555555556</v>
      </c>
      <c r="L2541" t="str">
        <f t="shared" si="473"/>
        <v>Trip Completed</v>
      </c>
      <c r="M2541" t="str">
        <f t="shared" si="474"/>
        <v>Airport</v>
      </c>
      <c r="N2541" s="1">
        <f t="shared" si="479"/>
        <v>42711</v>
      </c>
      <c r="O2541" t="str">
        <f t="shared" si="475"/>
        <v>07-Dec-2016 → 07-Dec-2016</v>
      </c>
      <c r="P2541" t="str">
        <f t="shared" si="476"/>
        <v>07-Dec-2016</v>
      </c>
      <c r="Q2541" s="2">
        <f t="shared" si="477"/>
        <v>42711</v>
      </c>
      <c r="R2541" t="str">
        <f t="shared" si="478"/>
        <v>Strike/Disruption (Vardah cyclone in Chennai)</v>
      </c>
    </row>
    <row r="2542" spans="1:18" x14ac:dyDescent="0.35">
      <c r="A2542">
        <v>3334</v>
      </c>
      <c r="B2542" t="s">
        <v>6</v>
      </c>
      <c r="C2542">
        <f t="shared" si="468"/>
        <v>268</v>
      </c>
      <c r="D2542">
        <v>268</v>
      </c>
      <c r="E2542" t="s">
        <v>7</v>
      </c>
      <c r="F2542" s="1">
        <v>42564.524664351855</v>
      </c>
      <c r="G2542" s="1">
        <v>42564.562708333331</v>
      </c>
      <c r="H2542">
        <f t="shared" si="469"/>
        <v>12</v>
      </c>
      <c r="I2542" t="str">
        <f t="shared" si="470"/>
        <v>Wednesday</v>
      </c>
      <c r="J2542">
        <f t="shared" si="471"/>
        <v>54.783333325758576</v>
      </c>
      <c r="K2542" s="1">
        <f t="shared" si="472"/>
        <v>42564.562708333331</v>
      </c>
      <c r="L2542" t="str">
        <f t="shared" si="473"/>
        <v>Trip Completed</v>
      </c>
      <c r="M2542" t="str">
        <f t="shared" si="474"/>
        <v>Airport</v>
      </c>
      <c r="N2542" s="1">
        <f t="shared" si="479"/>
        <v>42564</v>
      </c>
      <c r="O2542" t="str">
        <f t="shared" si="475"/>
        <v>13-Jul-2016 → 13-Jul-2016</v>
      </c>
      <c r="P2542" t="str">
        <f t="shared" si="476"/>
        <v>13-Jul-2016</v>
      </c>
      <c r="Q2542" s="2">
        <f t="shared" si="477"/>
        <v>42564</v>
      </c>
      <c r="R2542" t="str">
        <f t="shared" si="478"/>
        <v>Normal</v>
      </c>
    </row>
    <row r="2543" spans="1:18" x14ac:dyDescent="0.35">
      <c r="A2543">
        <v>3950</v>
      </c>
      <c r="B2543" t="s">
        <v>8</v>
      </c>
      <c r="C2543">
        <f t="shared" si="468"/>
        <v>268</v>
      </c>
      <c r="D2543">
        <v>268</v>
      </c>
      <c r="E2543" t="s">
        <v>7</v>
      </c>
      <c r="F2543" s="1">
        <v>42564.945717592593</v>
      </c>
      <c r="G2543" s="1">
        <v>42564.982222222221</v>
      </c>
      <c r="H2543">
        <f t="shared" si="469"/>
        <v>22</v>
      </c>
      <c r="I2543" t="str">
        <f t="shared" si="470"/>
        <v>Wednesday</v>
      </c>
      <c r="J2543">
        <f t="shared" si="471"/>
        <v>52.566666664788499</v>
      </c>
      <c r="K2543" s="1">
        <f t="shared" si="472"/>
        <v>42564.982222222221</v>
      </c>
      <c r="L2543" t="str">
        <f t="shared" si="473"/>
        <v>Trip Completed</v>
      </c>
      <c r="M2543" t="str">
        <f t="shared" si="474"/>
        <v>City</v>
      </c>
      <c r="N2543" s="1">
        <f t="shared" si="479"/>
        <v>42564</v>
      </c>
      <c r="O2543" t="str">
        <f t="shared" si="475"/>
        <v>13-Jul-2016 → 13-Jul-2016</v>
      </c>
      <c r="P2543" t="str">
        <f t="shared" si="476"/>
        <v>13-Jul-2016</v>
      </c>
      <c r="Q2543" s="2">
        <f t="shared" si="477"/>
        <v>42564</v>
      </c>
      <c r="R2543" t="str">
        <f t="shared" si="478"/>
        <v>Normal</v>
      </c>
    </row>
    <row r="2544" spans="1:18" x14ac:dyDescent="0.35">
      <c r="A2544">
        <v>4378</v>
      </c>
      <c r="B2544" t="s">
        <v>8</v>
      </c>
      <c r="C2544">
        <f t="shared" si="468"/>
        <v>268</v>
      </c>
      <c r="D2544">
        <v>268</v>
      </c>
      <c r="E2544" t="s">
        <v>7</v>
      </c>
      <c r="F2544" s="1">
        <v>42565.31722222222</v>
      </c>
      <c r="G2544" s="1">
        <v>42565.34878472222</v>
      </c>
      <c r="H2544">
        <f t="shared" si="469"/>
        <v>7</v>
      </c>
      <c r="I2544" t="str">
        <f t="shared" si="470"/>
        <v>Thursday</v>
      </c>
      <c r="J2544">
        <f t="shared" si="471"/>
        <v>45.450000000419095</v>
      </c>
      <c r="K2544" s="1">
        <f t="shared" si="472"/>
        <v>42565.34878472222</v>
      </c>
      <c r="L2544" t="str">
        <f t="shared" si="473"/>
        <v>Trip Completed</v>
      </c>
      <c r="M2544" t="str">
        <f t="shared" si="474"/>
        <v>City</v>
      </c>
      <c r="N2544" s="1">
        <f t="shared" si="479"/>
        <v>42565</v>
      </c>
      <c r="O2544" t="str">
        <f t="shared" si="475"/>
        <v>14-Jul-2016 → 14-Jul-2016</v>
      </c>
      <c r="P2544" t="str">
        <f t="shared" si="476"/>
        <v>14-Jul-2016</v>
      </c>
      <c r="Q2544" s="2">
        <f t="shared" si="477"/>
        <v>42565</v>
      </c>
      <c r="R2544" t="str">
        <f t="shared" si="478"/>
        <v>Normal</v>
      </c>
    </row>
    <row r="2545" spans="1:18" x14ac:dyDescent="0.35">
      <c r="A2545">
        <v>4714</v>
      </c>
      <c r="B2545" t="s">
        <v>8</v>
      </c>
      <c r="C2545">
        <f t="shared" si="468"/>
        <v>268</v>
      </c>
      <c r="D2545">
        <v>268</v>
      </c>
      <c r="E2545" t="s">
        <v>7</v>
      </c>
      <c r="F2545" s="1">
        <v>42565.562777777777</v>
      </c>
      <c r="G2545" s="1">
        <v>42565.586342592593</v>
      </c>
      <c r="H2545">
        <f t="shared" si="469"/>
        <v>13</v>
      </c>
      <c r="I2545" t="str">
        <f t="shared" si="470"/>
        <v>Thursday</v>
      </c>
      <c r="J2545">
        <f t="shared" si="471"/>
        <v>33.933333334280178</v>
      </c>
      <c r="K2545" s="1">
        <f t="shared" si="472"/>
        <v>42565.586342592593</v>
      </c>
      <c r="L2545" t="str">
        <f t="shared" si="473"/>
        <v>Trip Completed</v>
      </c>
      <c r="M2545" t="str">
        <f t="shared" si="474"/>
        <v>City</v>
      </c>
      <c r="N2545" s="1">
        <f t="shared" si="479"/>
        <v>42565</v>
      </c>
      <c r="O2545" t="str">
        <f t="shared" si="475"/>
        <v>14-Jul-2016 → 14-Jul-2016</v>
      </c>
      <c r="P2545" t="str">
        <f t="shared" si="476"/>
        <v>14-Jul-2016</v>
      </c>
      <c r="Q2545" s="2">
        <f t="shared" si="477"/>
        <v>42565</v>
      </c>
      <c r="R2545" t="str">
        <f t="shared" si="478"/>
        <v>Normal</v>
      </c>
    </row>
    <row r="2546" spans="1:18" x14ac:dyDescent="0.35">
      <c r="A2546">
        <v>4777</v>
      </c>
      <c r="B2546" t="s">
        <v>8</v>
      </c>
      <c r="C2546">
        <f t="shared" si="468"/>
        <v>268</v>
      </c>
      <c r="D2546">
        <v>268</v>
      </c>
      <c r="E2546" t="s">
        <v>7</v>
      </c>
      <c r="F2546" s="1">
        <v>42565.681342592594</v>
      </c>
      <c r="G2546" s="1">
        <v>42565.703101851854</v>
      </c>
      <c r="H2546">
        <f t="shared" si="469"/>
        <v>16</v>
      </c>
      <c r="I2546" t="str">
        <f t="shared" si="470"/>
        <v>Thursday</v>
      </c>
      <c r="J2546">
        <f t="shared" si="471"/>
        <v>31.333333334187046</v>
      </c>
      <c r="K2546" s="1">
        <f t="shared" si="472"/>
        <v>42565.703101851854</v>
      </c>
      <c r="L2546" t="str">
        <f t="shared" si="473"/>
        <v>Trip Completed</v>
      </c>
      <c r="M2546" t="str">
        <f t="shared" si="474"/>
        <v>City</v>
      </c>
      <c r="N2546" s="1">
        <f t="shared" si="479"/>
        <v>42565</v>
      </c>
      <c r="O2546" t="str">
        <f t="shared" si="475"/>
        <v>14-Jul-2016 → 14-Jul-2016</v>
      </c>
      <c r="P2546" t="str">
        <f t="shared" si="476"/>
        <v>14-Jul-2016</v>
      </c>
      <c r="Q2546" s="2">
        <f t="shared" si="477"/>
        <v>42565</v>
      </c>
      <c r="R2546" t="str">
        <f t="shared" si="478"/>
        <v>Normal</v>
      </c>
    </row>
    <row r="2547" spans="1:18" x14ac:dyDescent="0.35">
      <c r="A2547">
        <v>5619</v>
      </c>
      <c r="B2547" t="s">
        <v>6</v>
      </c>
      <c r="C2547">
        <f t="shared" si="468"/>
        <v>268</v>
      </c>
      <c r="D2547">
        <v>268</v>
      </c>
      <c r="E2547" t="s">
        <v>7</v>
      </c>
      <c r="F2547" s="1">
        <v>42566.27107638889</v>
      </c>
      <c r="G2547" s="1">
        <v>42566.319166666668</v>
      </c>
      <c r="H2547">
        <f t="shared" si="469"/>
        <v>6</v>
      </c>
      <c r="I2547" t="str">
        <f t="shared" si="470"/>
        <v>Friday</v>
      </c>
      <c r="J2547">
        <f t="shared" si="471"/>
        <v>69.250000000465661</v>
      </c>
      <c r="K2547" s="1">
        <f t="shared" si="472"/>
        <v>42566.319166666668</v>
      </c>
      <c r="L2547" t="str">
        <f t="shared" si="473"/>
        <v>Trip Completed</v>
      </c>
      <c r="M2547" t="str">
        <f t="shared" si="474"/>
        <v>Airport</v>
      </c>
      <c r="N2547" s="1">
        <f t="shared" si="479"/>
        <v>42566</v>
      </c>
      <c r="O2547" t="str">
        <f t="shared" si="475"/>
        <v>15-Jul-2016 → 15-Jul-2016</v>
      </c>
      <c r="P2547" t="str">
        <f t="shared" si="476"/>
        <v>15-Jul-2016</v>
      </c>
      <c r="Q2547" s="2">
        <f t="shared" si="477"/>
        <v>42566</v>
      </c>
      <c r="R2547" t="str">
        <f t="shared" si="478"/>
        <v>Normal</v>
      </c>
    </row>
    <row r="2548" spans="1:18" x14ac:dyDescent="0.35">
      <c r="A2548">
        <v>6649</v>
      </c>
      <c r="B2548" t="s">
        <v>6</v>
      </c>
      <c r="C2548">
        <f t="shared" si="468"/>
        <v>268</v>
      </c>
      <c r="D2548">
        <v>268</v>
      </c>
      <c r="E2548" t="s">
        <v>7</v>
      </c>
      <c r="F2548" s="1">
        <v>42566.922175925924</v>
      </c>
      <c r="G2548" s="1">
        <v>42566.974814814814</v>
      </c>
      <c r="H2548">
        <f t="shared" si="469"/>
        <v>22</v>
      </c>
      <c r="I2548" t="str">
        <f t="shared" si="470"/>
        <v>Friday</v>
      </c>
      <c r="J2548">
        <f t="shared" si="471"/>
        <v>75.800000001909211</v>
      </c>
      <c r="K2548" s="1">
        <f t="shared" si="472"/>
        <v>42566.974814814814</v>
      </c>
      <c r="L2548" t="str">
        <f t="shared" si="473"/>
        <v>Trip Completed</v>
      </c>
      <c r="M2548" t="str">
        <f t="shared" si="474"/>
        <v>Airport</v>
      </c>
      <c r="N2548" s="1">
        <f t="shared" si="479"/>
        <v>42566</v>
      </c>
      <c r="O2548" t="str">
        <f t="shared" si="475"/>
        <v>15-Jul-2016 → 15-Jul-2016</v>
      </c>
      <c r="P2548" t="str">
        <f t="shared" si="476"/>
        <v>15-Jul-2016</v>
      </c>
      <c r="Q2548" s="2">
        <f t="shared" si="477"/>
        <v>42566</v>
      </c>
      <c r="R2548" t="str">
        <f t="shared" si="478"/>
        <v>Normal</v>
      </c>
    </row>
    <row r="2549" spans="1:18" x14ac:dyDescent="0.35">
      <c r="A2549">
        <v>596</v>
      </c>
      <c r="B2549" t="s">
        <v>8</v>
      </c>
      <c r="C2549">
        <f t="shared" si="468"/>
        <v>269</v>
      </c>
      <c r="D2549">
        <v>269</v>
      </c>
      <c r="E2549" t="s">
        <v>7</v>
      </c>
      <c r="F2549" s="1">
        <v>42681.479166666664</v>
      </c>
      <c r="G2549" s="1">
        <v>42681.519444444442</v>
      </c>
      <c r="H2549">
        <f t="shared" si="469"/>
        <v>11</v>
      </c>
      <c r="I2549" t="str">
        <f t="shared" si="470"/>
        <v>Monday</v>
      </c>
      <c r="J2549">
        <f t="shared" si="471"/>
        <v>58.000000000465661</v>
      </c>
      <c r="K2549" s="1">
        <f t="shared" si="472"/>
        <v>42681.519444444442</v>
      </c>
      <c r="L2549" t="str">
        <f t="shared" si="473"/>
        <v>Trip Completed</v>
      </c>
      <c r="M2549" t="str">
        <f t="shared" si="474"/>
        <v>City</v>
      </c>
      <c r="N2549" s="1">
        <f t="shared" si="479"/>
        <v>42681</v>
      </c>
      <c r="O2549" t="str">
        <f t="shared" si="475"/>
        <v>07-Nov-2016 → 07-Nov-2016</v>
      </c>
      <c r="P2549" t="str">
        <f t="shared" si="476"/>
        <v>07-Nov-2016</v>
      </c>
      <c r="Q2549" s="2">
        <f t="shared" si="477"/>
        <v>42681</v>
      </c>
      <c r="R2549" t="str">
        <f t="shared" si="478"/>
        <v>Holiday</v>
      </c>
    </row>
    <row r="2550" spans="1:18" x14ac:dyDescent="0.35">
      <c r="A2550">
        <v>910</v>
      </c>
      <c r="B2550" t="s">
        <v>6</v>
      </c>
      <c r="C2550">
        <f t="shared" si="468"/>
        <v>269</v>
      </c>
      <c r="D2550">
        <v>269</v>
      </c>
      <c r="E2550" t="s">
        <v>7</v>
      </c>
      <c r="F2550" s="1">
        <v>42681.76458333333</v>
      </c>
      <c r="G2550" s="1">
        <v>42681.792361111111</v>
      </c>
      <c r="H2550">
        <f t="shared" si="469"/>
        <v>18</v>
      </c>
      <c r="I2550" t="str">
        <f t="shared" si="470"/>
        <v>Monday</v>
      </c>
      <c r="J2550">
        <f t="shared" si="471"/>
        <v>40.000000004656613</v>
      </c>
      <c r="K2550" s="1">
        <f t="shared" si="472"/>
        <v>42681.792361111111</v>
      </c>
      <c r="L2550" t="str">
        <f t="shared" si="473"/>
        <v>Trip Completed</v>
      </c>
      <c r="M2550" t="str">
        <f t="shared" si="474"/>
        <v>Airport</v>
      </c>
      <c r="N2550" s="1">
        <f t="shared" si="479"/>
        <v>42681</v>
      </c>
      <c r="O2550" t="str">
        <f t="shared" si="475"/>
        <v>07-Nov-2016 → 07-Nov-2016</v>
      </c>
      <c r="P2550" t="str">
        <f t="shared" si="476"/>
        <v>07-Nov-2016</v>
      </c>
      <c r="Q2550" s="2">
        <f t="shared" si="477"/>
        <v>42681</v>
      </c>
      <c r="R2550" t="str">
        <f t="shared" si="478"/>
        <v>Holiday</v>
      </c>
    </row>
    <row r="2551" spans="1:18" x14ac:dyDescent="0.35">
      <c r="A2551">
        <v>1751</v>
      </c>
      <c r="B2551" t="s">
        <v>6</v>
      </c>
      <c r="C2551">
        <f t="shared" si="468"/>
        <v>269</v>
      </c>
      <c r="D2551">
        <v>269</v>
      </c>
      <c r="E2551" t="s">
        <v>7</v>
      </c>
      <c r="F2551" s="1">
        <v>42711.36041666667</v>
      </c>
      <c r="G2551" s="1">
        <v>42711.395138888889</v>
      </c>
      <c r="H2551">
        <f t="shared" si="469"/>
        <v>8</v>
      </c>
      <c r="I2551" t="str">
        <f t="shared" si="470"/>
        <v>Wednesday</v>
      </c>
      <c r="J2551">
        <f t="shared" si="471"/>
        <v>49.999999995343387</v>
      </c>
      <c r="K2551" s="1">
        <f t="shared" si="472"/>
        <v>42711.395138888889</v>
      </c>
      <c r="L2551" t="str">
        <f t="shared" si="473"/>
        <v>Trip Completed</v>
      </c>
      <c r="M2551" t="str">
        <f t="shared" si="474"/>
        <v>Airport</v>
      </c>
      <c r="N2551" s="1">
        <f t="shared" si="479"/>
        <v>42711</v>
      </c>
      <c r="O2551" t="str">
        <f t="shared" si="475"/>
        <v>07-Dec-2016 → 07-Dec-2016</v>
      </c>
      <c r="P2551" t="str">
        <f t="shared" si="476"/>
        <v>07-Dec-2016</v>
      </c>
      <c r="Q2551" s="2">
        <f t="shared" si="477"/>
        <v>42711</v>
      </c>
      <c r="R2551" t="str">
        <f t="shared" si="478"/>
        <v>Strike/Disruption (Vardah cyclone in Chennai)</v>
      </c>
    </row>
    <row r="2552" spans="1:18" x14ac:dyDescent="0.35">
      <c r="A2552">
        <v>1952</v>
      </c>
      <c r="B2552" t="s">
        <v>8</v>
      </c>
      <c r="C2552">
        <f t="shared" si="468"/>
        <v>269</v>
      </c>
      <c r="D2552">
        <v>269</v>
      </c>
      <c r="E2552" t="s">
        <v>7</v>
      </c>
      <c r="F2552" s="1">
        <v>42711.479166666664</v>
      </c>
      <c r="G2552" s="1">
        <v>42711.51458333333</v>
      </c>
      <c r="H2552">
        <f t="shared" si="469"/>
        <v>11</v>
      </c>
      <c r="I2552" t="str">
        <f t="shared" si="470"/>
        <v>Wednesday</v>
      </c>
      <c r="J2552">
        <f t="shared" si="471"/>
        <v>50.999999998603016</v>
      </c>
      <c r="K2552" s="1">
        <f t="shared" si="472"/>
        <v>42711.51458333333</v>
      </c>
      <c r="L2552" t="str">
        <f t="shared" si="473"/>
        <v>Trip Completed</v>
      </c>
      <c r="M2552" t="str">
        <f t="shared" si="474"/>
        <v>City</v>
      </c>
      <c r="N2552" s="1">
        <f t="shared" si="479"/>
        <v>42711</v>
      </c>
      <c r="O2552" t="str">
        <f t="shared" si="475"/>
        <v>07-Dec-2016 → 07-Dec-2016</v>
      </c>
      <c r="P2552" t="str">
        <f t="shared" si="476"/>
        <v>07-Dec-2016</v>
      </c>
      <c r="Q2552" s="2">
        <f t="shared" si="477"/>
        <v>42711</v>
      </c>
      <c r="R2552" t="str">
        <f t="shared" si="478"/>
        <v>Strike/Disruption (Vardah cyclone in Chennai)</v>
      </c>
    </row>
    <row r="2553" spans="1:18" x14ac:dyDescent="0.35">
      <c r="A2553">
        <v>2814</v>
      </c>
      <c r="B2553" t="s">
        <v>8</v>
      </c>
      <c r="C2553">
        <f t="shared" si="468"/>
        <v>269</v>
      </c>
      <c r="D2553">
        <v>269</v>
      </c>
      <c r="E2553" t="s">
        <v>7</v>
      </c>
      <c r="F2553" s="1">
        <v>42564.215138888889</v>
      </c>
      <c r="G2553" s="1">
        <v>42564.256006944444</v>
      </c>
      <c r="H2553">
        <f t="shared" si="469"/>
        <v>5</v>
      </c>
      <c r="I2553" t="str">
        <f t="shared" si="470"/>
        <v>Wednesday</v>
      </c>
      <c r="J2553">
        <f t="shared" si="471"/>
        <v>58.850000000093132</v>
      </c>
      <c r="K2553" s="1">
        <f t="shared" si="472"/>
        <v>42564.256006944444</v>
      </c>
      <c r="L2553" t="str">
        <f t="shared" si="473"/>
        <v>Trip Completed</v>
      </c>
      <c r="M2553" t="str">
        <f t="shared" si="474"/>
        <v>City</v>
      </c>
      <c r="N2553" s="1">
        <f t="shared" si="479"/>
        <v>42564</v>
      </c>
      <c r="O2553" t="str">
        <f t="shared" si="475"/>
        <v>13-Jul-2016 → 13-Jul-2016</v>
      </c>
      <c r="P2553" t="str">
        <f t="shared" si="476"/>
        <v>13-Jul-2016</v>
      </c>
      <c r="Q2553" s="2">
        <f t="shared" si="477"/>
        <v>42564</v>
      </c>
      <c r="R2553" t="str">
        <f t="shared" si="478"/>
        <v>Normal</v>
      </c>
    </row>
    <row r="2554" spans="1:18" x14ac:dyDescent="0.35">
      <c r="A2554">
        <v>3425</v>
      </c>
      <c r="B2554" t="s">
        <v>8</v>
      </c>
      <c r="C2554">
        <f t="shared" si="468"/>
        <v>269</v>
      </c>
      <c r="D2554">
        <v>269</v>
      </c>
      <c r="E2554" t="s">
        <v>7</v>
      </c>
      <c r="F2554" s="1">
        <v>42564.661111111112</v>
      </c>
      <c r="G2554" s="1">
        <v>42564.683055555557</v>
      </c>
      <c r="H2554">
        <f t="shared" si="469"/>
        <v>15</v>
      </c>
      <c r="I2554" t="str">
        <f t="shared" si="470"/>
        <v>Wednesday</v>
      </c>
      <c r="J2554">
        <f t="shared" si="471"/>
        <v>31.600000000325963</v>
      </c>
      <c r="K2554" s="1">
        <f t="shared" si="472"/>
        <v>42564.683055555557</v>
      </c>
      <c r="L2554" t="str">
        <f t="shared" si="473"/>
        <v>Trip Completed</v>
      </c>
      <c r="M2554" t="str">
        <f t="shared" si="474"/>
        <v>City</v>
      </c>
      <c r="N2554" s="1">
        <f t="shared" si="479"/>
        <v>42564</v>
      </c>
      <c r="O2554" t="str">
        <f t="shared" si="475"/>
        <v>13-Jul-2016 → 13-Jul-2016</v>
      </c>
      <c r="P2554" t="str">
        <f t="shared" si="476"/>
        <v>13-Jul-2016</v>
      </c>
      <c r="Q2554" s="2">
        <f t="shared" si="477"/>
        <v>42564</v>
      </c>
      <c r="R2554" t="str">
        <f t="shared" si="478"/>
        <v>Normal</v>
      </c>
    </row>
    <row r="2555" spans="1:18" x14ac:dyDescent="0.35">
      <c r="A2555">
        <v>4525</v>
      </c>
      <c r="B2555" t="s">
        <v>6</v>
      </c>
      <c r="C2555">
        <f t="shared" si="468"/>
        <v>269</v>
      </c>
      <c r="D2555">
        <v>269</v>
      </c>
      <c r="E2555" t="s">
        <v>7</v>
      </c>
      <c r="F2555" s="1">
        <v>42565.394062500003</v>
      </c>
      <c r="G2555" s="1">
        <v>42565.429479166669</v>
      </c>
      <c r="H2555">
        <f t="shared" si="469"/>
        <v>9</v>
      </c>
      <c r="I2555" t="str">
        <f t="shared" si="470"/>
        <v>Thursday</v>
      </c>
      <c r="J2555">
        <f t="shared" si="471"/>
        <v>50.999999998603016</v>
      </c>
      <c r="K2555" s="1">
        <f t="shared" si="472"/>
        <v>42565.429479166669</v>
      </c>
      <c r="L2555" t="str">
        <f t="shared" si="473"/>
        <v>Trip Completed</v>
      </c>
      <c r="M2555" t="str">
        <f t="shared" si="474"/>
        <v>Airport</v>
      </c>
      <c r="N2555" s="1">
        <f t="shared" si="479"/>
        <v>42565</v>
      </c>
      <c r="O2555" t="str">
        <f t="shared" si="475"/>
        <v>14-Jul-2016 → 14-Jul-2016</v>
      </c>
      <c r="P2555" t="str">
        <f t="shared" si="476"/>
        <v>14-Jul-2016</v>
      </c>
      <c r="Q2555" s="2">
        <f t="shared" si="477"/>
        <v>42565</v>
      </c>
      <c r="R2555" t="str">
        <f t="shared" si="478"/>
        <v>Normal</v>
      </c>
    </row>
    <row r="2556" spans="1:18" x14ac:dyDescent="0.35">
      <c r="A2556">
        <v>4661</v>
      </c>
      <c r="B2556" t="s">
        <v>8</v>
      </c>
      <c r="C2556">
        <f t="shared" si="468"/>
        <v>269</v>
      </c>
      <c r="D2556">
        <v>269</v>
      </c>
      <c r="E2556" t="s">
        <v>7</v>
      </c>
      <c r="F2556" s="1">
        <v>42565.514479166668</v>
      </c>
      <c r="G2556" s="1">
        <v>42565.539652777778</v>
      </c>
      <c r="H2556">
        <f t="shared" si="469"/>
        <v>12</v>
      </c>
      <c r="I2556" t="str">
        <f t="shared" si="470"/>
        <v>Thursday</v>
      </c>
      <c r="J2556">
        <f t="shared" si="471"/>
        <v>36.249999997671694</v>
      </c>
      <c r="K2556" s="1">
        <f t="shared" si="472"/>
        <v>42565.539652777778</v>
      </c>
      <c r="L2556" t="str">
        <f t="shared" si="473"/>
        <v>Trip Completed</v>
      </c>
      <c r="M2556" t="str">
        <f t="shared" si="474"/>
        <v>City</v>
      </c>
      <c r="N2556" s="1">
        <f t="shared" si="479"/>
        <v>42565</v>
      </c>
      <c r="O2556" t="str">
        <f t="shared" si="475"/>
        <v>14-Jul-2016 → 14-Jul-2016</v>
      </c>
      <c r="P2556" t="str">
        <f t="shared" si="476"/>
        <v>14-Jul-2016</v>
      </c>
      <c r="Q2556" s="2">
        <f t="shared" si="477"/>
        <v>42565</v>
      </c>
      <c r="R2556" t="str">
        <f t="shared" si="478"/>
        <v>Normal</v>
      </c>
    </row>
    <row r="2557" spans="1:18" x14ac:dyDescent="0.35">
      <c r="A2557">
        <v>5533</v>
      </c>
      <c r="B2557" t="s">
        <v>8</v>
      </c>
      <c r="C2557">
        <f t="shared" si="468"/>
        <v>269</v>
      </c>
      <c r="D2557">
        <v>269</v>
      </c>
      <c r="E2557" t="s">
        <v>7</v>
      </c>
      <c r="F2557" s="1">
        <v>42566.222650462965</v>
      </c>
      <c r="G2557" s="1">
        <v>42566.267893518518</v>
      </c>
      <c r="H2557">
        <f t="shared" si="469"/>
        <v>5</v>
      </c>
      <c r="I2557" t="str">
        <f t="shared" si="470"/>
        <v>Friday</v>
      </c>
      <c r="J2557">
        <f t="shared" si="471"/>
        <v>65.149999995483086</v>
      </c>
      <c r="K2557" s="1">
        <f t="shared" si="472"/>
        <v>42566.267893518518</v>
      </c>
      <c r="L2557" t="str">
        <f t="shared" si="473"/>
        <v>Trip Completed</v>
      </c>
      <c r="M2557" t="str">
        <f t="shared" si="474"/>
        <v>City</v>
      </c>
      <c r="N2557" s="1">
        <f t="shared" si="479"/>
        <v>42566</v>
      </c>
      <c r="O2557" t="str">
        <f t="shared" si="475"/>
        <v>15-Jul-2016 → 15-Jul-2016</v>
      </c>
      <c r="P2557" t="str">
        <f t="shared" si="476"/>
        <v>15-Jul-2016</v>
      </c>
      <c r="Q2557" s="2">
        <f t="shared" si="477"/>
        <v>42566</v>
      </c>
      <c r="R2557" t="str">
        <f t="shared" si="478"/>
        <v>Normal</v>
      </c>
    </row>
    <row r="2558" spans="1:18" x14ac:dyDescent="0.35">
      <c r="A2558">
        <v>6101</v>
      </c>
      <c r="B2558" t="s">
        <v>8</v>
      </c>
      <c r="C2558">
        <f t="shared" si="468"/>
        <v>269</v>
      </c>
      <c r="D2558">
        <v>269</v>
      </c>
      <c r="E2558" t="s">
        <v>7</v>
      </c>
      <c r="F2558" s="1">
        <v>42566.619467592594</v>
      </c>
      <c r="G2558" s="1">
        <v>42566.669386574074</v>
      </c>
      <c r="H2558">
        <f t="shared" si="469"/>
        <v>14</v>
      </c>
      <c r="I2558" t="str">
        <f t="shared" si="470"/>
        <v>Friday</v>
      </c>
      <c r="J2558">
        <f t="shared" si="471"/>
        <v>71.883333331206813</v>
      </c>
      <c r="K2558" s="1">
        <f t="shared" si="472"/>
        <v>42566.669386574074</v>
      </c>
      <c r="L2558" t="str">
        <f t="shared" si="473"/>
        <v>Trip Completed</v>
      </c>
      <c r="M2558" t="str">
        <f t="shared" si="474"/>
        <v>City</v>
      </c>
      <c r="N2558" s="1">
        <f t="shared" si="479"/>
        <v>42566</v>
      </c>
      <c r="O2558" t="str">
        <f t="shared" si="475"/>
        <v>15-Jul-2016 → 15-Jul-2016</v>
      </c>
      <c r="P2558" t="str">
        <f t="shared" si="476"/>
        <v>15-Jul-2016</v>
      </c>
      <c r="Q2558" s="2">
        <f t="shared" si="477"/>
        <v>42566</v>
      </c>
      <c r="R2558" t="str">
        <f t="shared" si="478"/>
        <v>Normal</v>
      </c>
    </row>
    <row r="2559" spans="1:18" x14ac:dyDescent="0.35">
      <c r="A2559">
        <v>95</v>
      </c>
      <c r="B2559" t="s">
        <v>6</v>
      </c>
      <c r="C2559">
        <f t="shared" si="468"/>
        <v>270</v>
      </c>
      <c r="D2559">
        <v>270</v>
      </c>
      <c r="E2559" t="s">
        <v>7</v>
      </c>
      <c r="F2559" s="1">
        <v>42681.20416666667</v>
      </c>
      <c r="G2559" s="1">
        <v>42681.252083333333</v>
      </c>
      <c r="H2559">
        <f t="shared" si="469"/>
        <v>4</v>
      </c>
      <c r="I2559" t="str">
        <f t="shared" si="470"/>
        <v>Monday</v>
      </c>
      <c r="J2559">
        <f t="shared" si="471"/>
        <v>68.999999994412065</v>
      </c>
      <c r="K2559" s="1">
        <f t="shared" si="472"/>
        <v>42681.252083333333</v>
      </c>
      <c r="L2559" t="str">
        <f t="shared" si="473"/>
        <v>Trip Completed</v>
      </c>
      <c r="M2559" t="str">
        <f t="shared" si="474"/>
        <v>Airport</v>
      </c>
      <c r="N2559" s="1">
        <f t="shared" si="479"/>
        <v>42681</v>
      </c>
      <c r="O2559" t="str">
        <f t="shared" si="475"/>
        <v>07-Nov-2016 → 07-Nov-2016</v>
      </c>
      <c r="P2559" t="str">
        <f t="shared" si="476"/>
        <v>07-Nov-2016</v>
      </c>
      <c r="Q2559" s="2">
        <f t="shared" si="477"/>
        <v>42681</v>
      </c>
      <c r="R2559" t="str">
        <f t="shared" si="478"/>
        <v>Holiday</v>
      </c>
    </row>
    <row r="2560" spans="1:18" x14ac:dyDescent="0.35">
      <c r="A2560">
        <v>944</v>
      </c>
      <c r="B2560" t="s">
        <v>8</v>
      </c>
      <c r="C2560">
        <f t="shared" si="468"/>
        <v>270</v>
      </c>
      <c r="D2560">
        <v>270</v>
      </c>
      <c r="E2560" t="s">
        <v>7</v>
      </c>
      <c r="F2560" s="1">
        <v>42681.774305555555</v>
      </c>
      <c r="G2560" s="1">
        <v>42681.79791666667</v>
      </c>
      <c r="H2560">
        <f t="shared" si="469"/>
        <v>18</v>
      </c>
      <c r="I2560" t="str">
        <f t="shared" si="470"/>
        <v>Monday</v>
      </c>
      <c r="J2560">
        <f t="shared" si="471"/>
        <v>34.000000006053597</v>
      </c>
      <c r="K2560" s="1">
        <f t="shared" si="472"/>
        <v>42681.79791666667</v>
      </c>
      <c r="L2560" t="str">
        <f t="shared" si="473"/>
        <v>Trip Completed</v>
      </c>
      <c r="M2560" t="str">
        <f t="shared" si="474"/>
        <v>City</v>
      </c>
      <c r="N2560" s="1">
        <f t="shared" si="479"/>
        <v>42681</v>
      </c>
      <c r="O2560" t="str">
        <f t="shared" si="475"/>
        <v>07-Nov-2016 → 07-Nov-2016</v>
      </c>
      <c r="P2560" t="str">
        <f t="shared" si="476"/>
        <v>07-Nov-2016</v>
      </c>
      <c r="Q2560" s="2">
        <f t="shared" si="477"/>
        <v>42681</v>
      </c>
      <c r="R2560" t="str">
        <f t="shared" si="478"/>
        <v>Holiday</v>
      </c>
    </row>
    <row r="2561" spans="1:18" x14ac:dyDescent="0.35">
      <c r="A2561">
        <v>1066</v>
      </c>
      <c r="B2561" t="s">
        <v>6</v>
      </c>
      <c r="C2561">
        <f t="shared" si="468"/>
        <v>270</v>
      </c>
      <c r="D2561">
        <v>270</v>
      </c>
      <c r="E2561" t="s">
        <v>7</v>
      </c>
      <c r="F2561" s="1">
        <v>42681.831944444442</v>
      </c>
      <c r="G2561" s="1">
        <v>42681.868750000001</v>
      </c>
      <c r="H2561">
        <f t="shared" si="469"/>
        <v>19</v>
      </c>
      <c r="I2561" t="str">
        <f t="shared" si="470"/>
        <v>Monday</v>
      </c>
      <c r="J2561">
        <f t="shared" si="471"/>
        <v>53.000000005122274</v>
      </c>
      <c r="K2561" s="1">
        <f t="shared" si="472"/>
        <v>42681.868750000001</v>
      </c>
      <c r="L2561" t="str">
        <f t="shared" si="473"/>
        <v>Trip Completed</v>
      </c>
      <c r="M2561" t="str">
        <f t="shared" si="474"/>
        <v>Airport</v>
      </c>
      <c r="N2561" s="1">
        <f t="shared" si="479"/>
        <v>42681</v>
      </c>
      <c r="O2561" t="str">
        <f t="shared" si="475"/>
        <v>07-Nov-2016 → 07-Nov-2016</v>
      </c>
      <c r="P2561" t="str">
        <f t="shared" si="476"/>
        <v>07-Nov-2016</v>
      </c>
      <c r="Q2561" s="2">
        <f t="shared" si="477"/>
        <v>42681</v>
      </c>
      <c r="R2561" t="str">
        <f t="shared" si="478"/>
        <v>Holiday</v>
      </c>
    </row>
    <row r="2562" spans="1:18" x14ac:dyDescent="0.35">
      <c r="A2562">
        <v>1592</v>
      </c>
      <c r="B2562" t="s">
        <v>8</v>
      </c>
      <c r="C2562">
        <f t="shared" ref="C2562:C2625" si="480">IF(ISNUMBER(D2562), D2562, "Unavailable")</f>
        <v>270</v>
      </c>
      <c r="D2562">
        <v>270</v>
      </c>
      <c r="E2562" t="s">
        <v>7</v>
      </c>
      <c r="F2562" s="1">
        <v>42711.275694444441</v>
      </c>
      <c r="G2562" s="1">
        <v>42711.324999999997</v>
      </c>
      <c r="H2562">
        <f t="shared" si="469"/>
        <v>6</v>
      </c>
      <c r="I2562" t="str">
        <f t="shared" si="470"/>
        <v>Wednesday</v>
      </c>
      <c r="J2562">
        <f t="shared" si="471"/>
        <v>71.000000000931323</v>
      </c>
      <c r="K2562" s="1">
        <f t="shared" si="472"/>
        <v>42711.324999999997</v>
      </c>
      <c r="L2562" t="str">
        <f t="shared" si="473"/>
        <v>Trip Completed</v>
      </c>
      <c r="M2562" t="str">
        <f t="shared" si="474"/>
        <v>City</v>
      </c>
      <c r="N2562" s="1">
        <f t="shared" si="479"/>
        <v>42711</v>
      </c>
      <c r="O2562" t="str">
        <f t="shared" si="475"/>
        <v>07-Dec-2016 → 07-Dec-2016</v>
      </c>
      <c r="P2562" t="str">
        <f t="shared" si="476"/>
        <v>07-Dec-2016</v>
      </c>
      <c r="Q2562" s="2">
        <f t="shared" si="477"/>
        <v>42711</v>
      </c>
      <c r="R2562" t="str">
        <f t="shared" si="478"/>
        <v>Strike/Disruption (Vardah cyclone in Chennai)</v>
      </c>
    </row>
    <row r="2563" spans="1:18" x14ac:dyDescent="0.35">
      <c r="A2563">
        <v>2461</v>
      </c>
      <c r="B2563" t="s">
        <v>6</v>
      </c>
      <c r="C2563">
        <f t="shared" si="480"/>
        <v>270</v>
      </c>
      <c r="D2563">
        <v>270</v>
      </c>
      <c r="E2563" t="s">
        <v>7</v>
      </c>
      <c r="F2563" s="1">
        <v>42711.855555555558</v>
      </c>
      <c r="G2563" s="1">
        <v>42711.897222222222</v>
      </c>
      <c r="H2563">
        <f t="shared" ref="H2563:H2626" si="481">HOUR(F2563)</f>
        <v>20</v>
      </c>
      <c r="I2563" t="str">
        <f t="shared" ref="I2563:I2626" si="482">TEXT(F2563, "dddd")</f>
        <v>Wednesday</v>
      </c>
      <c r="J2563">
        <f t="shared" ref="J2563:J2626" si="483">(G2563 - F2563) * 1440</f>
        <v>59.99999999650754</v>
      </c>
      <c r="K2563" s="1">
        <f t="shared" ref="K2563:K2626" si="484">IF(TRIM(E2563)="Trip Completed", G2563, "Unavailable")</f>
        <v>42711.897222222222</v>
      </c>
      <c r="L2563" t="str">
        <f t="shared" ref="L2563:L2626" si="485">PROPER(TRIM(E2563))</f>
        <v>Trip Completed</v>
      </c>
      <c r="M2563" t="str">
        <f t="shared" ref="M2563:M2626" si="486">PROPER(TRIM(B2563))</f>
        <v>Airport</v>
      </c>
      <c r="N2563" s="1">
        <f t="shared" si="479"/>
        <v>42711</v>
      </c>
      <c r="O2563" t="str">
        <f t="shared" ref="O2563:O2626" si="487">TEXT(F2563,"dd-mmm-yyyy") &amp; " → " &amp; IF(G2563="", "", TEXT(G2563,"dd-mmm-yyyy"))</f>
        <v>07-Dec-2016 → 07-Dec-2016</v>
      </c>
      <c r="P2563" t="str">
        <f t="shared" ref="P2563:P2626" si="488">LEFT(O2563, FIND("→", O2563)-2)</f>
        <v>07-Dec-2016</v>
      </c>
      <c r="Q2563" s="2">
        <f t="shared" ref="Q2563:Q2626" si="489">DATEVALUE(LEFT(O2563, FIND("→", O2563)-2))</f>
        <v>42711</v>
      </c>
      <c r="R2563" t="str">
        <f t="shared" ref="R2563:R2626" si="490">IF(Q2563=DATE(2016,11,7),"Holiday", IF(Q2563=DATE(2016,12,7),"Strike/Disruption (Vardah cyclone in Chennai)","Normal"))</f>
        <v>Strike/Disruption (Vardah cyclone in Chennai)</v>
      </c>
    </row>
    <row r="2564" spans="1:18" x14ac:dyDescent="0.35">
      <c r="A2564">
        <v>3039</v>
      </c>
      <c r="B2564" t="s">
        <v>6</v>
      </c>
      <c r="C2564">
        <f t="shared" si="480"/>
        <v>270</v>
      </c>
      <c r="D2564">
        <v>270</v>
      </c>
      <c r="E2564" t="s">
        <v>7</v>
      </c>
      <c r="F2564" s="1">
        <v>42564.315844907411</v>
      </c>
      <c r="G2564" s="1">
        <v>42564.343460648146</v>
      </c>
      <c r="H2564">
        <f t="shared" si="481"/>
        <v>7</v>
      </c>
      <c r="I2564" t="str">
        <f t="shared" si="482"/>
        <v>Wednesday</v>
      </c>
      <c r="J2564">
        <f t="shared" si="483"/>
        <v>39.766666658688337</v>
      </c>
      <c r="K2564" s="1">
        <f t="shared" si="484"/>
        <v>42564.343460648146</v>
      </c>
      <c r="L2564" t="str">
        <f t="shared" si="485"/>
        <v>Trip Completed</v>
      </c>
      <c r="M2564" t="str">
        <f t="shared" si="486"/>
        <v>Airport</v>
      </c>
      <c r="N2564" s="1">
        <f t="shared" ref="N2564:N2627" si="491">INT(F2564)</f>
        <v>42564</v>
      </c>
      <c r="O2564" t="str">
        <f t="shared" si="487"/>
        <v>13-Jul-2016 → 13-Jul-2016</v>
      </c>
      <c r="P2564" t="str">
        <f t="shared" si="488"/>
        <v>13-Jul-2016</v>
      </c>
      <c r="Q2564" s="2">
        <f t="shared" si="489"/>
        <v>42564</v>
      </c>
      <c r="R2564" t="str">
        <f t="shared" si="490"/>
        <v>Normal</v>
      </c>
    </row>
    <row r="2565" spans="1:18" x14ac:dyDescent="0.35">
      <c r="A2565">
        <v>3768</v>
      </c>
      <c r="B2565" t="s">
        <v>8</v>
      </c>
      <c r="C2565">
        <f t="shared" si="480"/>
        <v>270</v>
      </c>
      <c r="D2565">
        <v>270</v>
      </c>
      <c r="E2565" t="s">
        <v>7</v>
      </c>
      <c r="F2565" s="1">
        <v>42564.860532407409</v>
      </c>
      <c r="G2565" s="1">
        <v>42564.891828703701</v>
      </c>
      <c r="H2565">
        <f t="shared" si="481"/>
        <v>20</v>
      </c>
      <c r="I2565" t="str">
        <f t="shared" si="482"/>
        <v>Wednesday</v>
      </c>
      <c r="J2565">
        <f t="shared" si="483"/>
        <v>45.06666666129604</v>
      </c>
      <c r="K2565" s="1">
        <f t="shared" si="484"/>
        <v>42564.891828703701</v>
      </c>
      <c r="L2565" t="str">
        <f t="shared" si="485"/>
        <v>Trip Completed</v>
      </c>
      <c r="M2565" t="str">
        <f t="shared" si="486"/>
        <v>City</v>
      </c>
      <c r="N2565" s="1">
        <f t="shared" si="491"/>
        <v>42564</v>
      </c>
      <c r="O2565" t="str">
        <f t="shared" si="487"/>
        <v>13-Jul-2016 → 13-Jul-2016</v>
      </c>
      <c r="P2565" t="str">
        <f t="shared" si="488"/>
        <v>13-Jul-2016</v>
      </c>
      <c r="Q2565" s="2">
        <f t="shared" si="489"/>
        <v>42564</v>
      </c>
      <c r="R2565" t="str">
        <f t="shared" si="490"/>
        <v>Normal</v>
      </c>
    </row>
    <row r="2566" spans="1:18" x14ac:dyDescent="0.35">
      <c r="A2566">
        <v>4277</v>
      </c>
      <c r="B2566" t="s">
        <v>8</v>
      </c>
      <c r="C2566">
        <f t="shared" si="480"/>
        <v>270</v>
      </c>
      <c r="D2566">
        <v>270</v>
      </c>
      <c r="E2566" t="s">
        <v>7</v>
      </c>
      <c r="F2566" s="1">
        <v>42565.265833333331</v>
      </c>
      <c r="G2566" s="1">
        <v>42565.305092592593</v>
      </c>
      <c r="H2566">
        <f t="shared" si="481"/>
        <v>6</v>
      </c>
      <c r="I2566" t="str">
        <f t="shared" si="482"/>
        <v>Thursday</v>
      </c>
      <c r="J2566">
        <f t="shared" si="483"/>
        <v>56.533333336701617</v>
      </c>
      <c r="K2566" s="1">
        <f t="shared" si="484"/>
        <v>42565.305092592593</v>
      </c>
      <c r="L2566" t="str">
        <f t="shared" si="485"/>
        <v>Trip Completed</v>
      </c>
      <c r="M2566" t="str">
        <f t="shared" si="486"/>
        <v>City</v>
      </c>
      <c r="N2566" s="1">
        <f t="shared" si="491"/>
        <v>42565</v>
      </c>
      <c r="O2566" t="str">
        <f t="shared" si="487"/>
        <v>14-Jul-2016 → 14-Jul-2016</v>
      </c>
      <c r="P2566" t="str">
        <f t="shared" si="488"/>
        <v>14-Jul-2016</v>
      </c>
      <c r="Q2566" s="2">
        <f t="shared" si="489"/>
        <v>42565</v>
      </c>
      <c r="R2566" t="str">
        <f t="shared" si="490"/>
        <v>Normal</v>
      </c>
    </row>
    <row r="2567" spans="1:18" x14ac:dyDescent="0.35">
      <c r="A2567">
        <v>4658</v>
      </c>
      <c r="B2567" t="s">
        <v>8</v>
      </c>
      <c r="C2567">
        <f t="shared" si="480"/>
        <v>270</v>
      </c>
      <c r="D2567">
        <v>270</v>
      </c>
      <c r="E2567" t="s">
        <v>7</v>
      </c>
      <c r="F2567" s="1">
        <v>42565.506099537037</v>
      </c>
      <c r="G2567" s="1">
        <v>42565.545659722222</v>
      </c>
      <c r="H2567">
        <f t="shared" si="481"/>
        <v>12</v>
      </c>
      <c r="I2567" t="str">
        <f t="shared" si="482"/>
        <v>Thursday</v>
      </c>
      <c r="J2567">
        <f t="shared" si="483"/>
        <v>56.966666666558012</v>
      </c>
      <c r="K2567" s="1">
        <f t="shared" si="484"/>
        <v>42565.545659722222</v>
      </c>
      <c r="L2567" t="str">
        <f t="shared" si="485"/>
        <v>Trip Completed</v>
      </c>
      <c r="M2567" t="str">
        <f t="shared" si="486"/>
        <v>City</v>
      </c>
      <c r="N2567" s="1">
        <f t="shared" si="491"/>
        <v>42565</v>
      </c>
      <c r="O2567" t="str">
        <f t="shared" si="487"/>
        <v>14-Jul-2016 → 14-Jul-2016</v>
      </c>
      <c r="P2567" t="str">
        <f t="shared" si="488"/>
        <v>14-Jul-2016</v>
      </c>
      <c r="Q2567" s="2">
        <f t="shared" si="489"/>
        <v>42565</v>
      </c>
      <c r="R2567" t="str">
        <f t="shared" si="490"/>
        <v>Normal</v>
      </c>
    </row>
    <row r="2568" spans="1:18" x14ac:dyDescent="0.35">
      <c r="A2568">
        <v>6111</v>
      </c>
      <c r="B2568" t="s">
        <v>8</v>
      </c>
      <c r="C2568">
        <f t="shared" si="480"/>
        <v>270</v>
      </c>
      <c r="D2568">
        <v>270</v>
      </c>
      <c r="E2568" t="s">
        <v>7</v>
      </c>
      <c r="F2568" s="1">
        <v>42566.627337962964</v>
      </c>
      <c r="G2568" s="1">
        <v>42566.677499999998</v>
      </c>
      <c r="H2568">
        <f t="shared" si="481"/>
        <v>15</v>
      </c>
      <c r="I2568" t="str">
        <f t="shared" si="482"/>
        <v>Friday</v>
      </c>
      <c r="J2568">
        <f t="shared" si="483"/>
        <v>72.23333332920447</v>
      </c>
      <c r="K2568" s="1">
        <f t="shared" si="484"/>
        <v>42566.677499999998</v>
      </c>
      <c r="L2568" t="str">
        <f t="shared" si="485"/>
        <v>Trip Completed</v>
      </c>
      <c r="M2568" t="str">
        <f t="shared" si="486"/>
        <v>City</v>
      </c>
      <c r="N2568" s="1">
        <f t="shared" si="491"/>
        <v>42566</v>
      </c>
      <c r="O2568" t="str">
        <f t="shared" si="487"/>
        <v>15-Jul-2016 → 15-Jul-2016</v>
      </c>
      <c r="P2568" t="str">
        <f t="shared" si="488"/>
        <v>15-Jul-2016</v>
      </c>
      <c r="Q2568" s="2">
        <f t="shared" si="489"/>
        <v>42566</v>
      </c>
      <c r="R2568" t="str">
        <f t="shared" si="490"/>
        <v>Normal</v>
      </c>
    </row>
    <row r="2569" spans="1:18" x14ac:dyDescent="0.35">
      <c r="A2569">
        <v>559</v>
      </c>
      <c r="B2569" t="s">
        <v>8</v>
      </c>
      <c r="C2569">
        <f t="shared" si="480"/>
        <v>271</v>
      </c>
      <c r="D2569">
        <v>271</v>
      </c>
      <c r="E2569" t="s">
        <v>7</v>
      </c>
      <c r="F2569" s="1">
        <v>42681.426388888889</v>
      </c>
      <c r="G2569" s="1">
        <v>42681.460416666669</v>
      </c>
      <c r="H2569">
        <f t="shared" si="481"/>
        <v>10</v>
      </c>
      <c r="I2569" t="str">
        <f t="shared" si="482"/>
        <v>Monday</v>
      </c>
      <c r="J2569">
        <f t="shared" si="483"/>
        <v>49.000000002561137</v>
      </c>
      <c r="K2569" s="1">
        <f t="shared" si="484"/>
        <v>42681.460416666669</v>
      </c>
      <c r="L2569" t="str">
        <f t="shared" si="485"/>
        <v>Trip Completed</v>
      </c>
      <c r="M2569" t="str">
        <f t="shared" si="486"/>
        <v>City</v>
      </c>
      <c r="N2569" s="1">
        <f t="shared" si="491"/>
        <v>42681</v>
      </c>
      <c r="O2569" t="str">
        <f t="shared" si="487"/>
        <v>07-Nov-2016 → 07-Nov-2016</v>
      </c>
      <c r="P2569" t="str">
        <f t="shared" si="488"/>
        <v>07-Nov-2016</v>
      </c>
      <c r="Q2569" s="2">
        <f t="shared" si="489"/>
        <v>42681</v>
      </c>
      <c r="R2569" t="str">
        <f t="shared" si="490"/>
        <v>Holiday</v>
      </c>
    </row>
    <row r="2570" spans="1:18" x14ac:dyDescent="0.35">
      <c r="A2570">
        <v>860</v>
      </c>
      <c r="B2570" t="s">
        <v>8</v>
      </c>
      <c r="C2570">
        <f t="shared" si="480"/>
        <v>271</v>
      </c>
      <c r="D2570">
        <v>271</v>
      </c>
      <c r="E2570" t="s">
        <v>7</v>
      </c>
      <c r="F2570" s="1">
        <v>42681.74722222222</v>
      </c>
      <c r="G2570" s="1">
        <v>42681.777083333334</v>
      </c>
      <c r="H2570">
        <f t="shared" si="481"/>
        <v>17</v>
      </c>
      <c r="I2570" t="str">
        <f t="shared" si="482"/>
        <v>Monday</v>
      </c>
      <c r="J2570">
        <f t="shared" si="483"/>
        <v>43.000000003958121</v>
      </c>
      <c r="K2570" s="1">
        <f t="shared" si="484"/>
        <v>42681.777083333334</v>
      </c>
      <c r="L2570" t="str">
        <f t="shared" si="485"/>
        <v>Trip Completed</v>
      </c>
      <c r="M2570" t="str">
        <f t="shared" si="486"/>
        <v>City</v>
      </c>
      <c r="N2570" s="1">
        <f t="shared" si="491"/>
        <v>42681</v>
      </c>
      <c r="O2570" t="str">
        <f t="shared" si="487"/>
        <v>07-Nov-2016 → 07-Nov-2016</v>
      </c>
      <c r="P2570" t="str">
        <f t="shared" si="488"/>
        <v>07-Nov-2016</v>
      </c>
      <c r="Q2570" s="2">
        <f t="shared" si="489"/>
        <v>42681</v>
      </c>
      <c r="R2570" t="str">
        <f t="shared" si="490"/>
        <v>Holiday</v>
      </c>
    </row>
    <row r="2571" spans="1:18" x14ac:dyDescent="0.35">
      <c r="A2571">
        <v>1724</v>
      </c>
      <c r="B2571" t="s">
        <v>8</v>
      </c>
      <c r="C2571">
        <f t="shared" si="480"/>
        <v>271</v>
      </c>
      <c r="D2571">
        <v>271</v>
      </c>
      <c r="E2571" t="s">
        <v>7</v>
      </c>
      <c r="F2571" s="1">
        <v>42711.34652777778</v>
      </c>
      <c r="G2571" s="1">
        <v>42711.393750000003</v>
      </c>
      <c r="H2571">
        <f t="shared" si="481"/>
        <v>8</v>
      </c>
      <c r="I2571" t="str">
        <f t="shared" si="482"/>
        <v>Wednesday</v>
      </c>
      <c r="J2571">
        <f t="shared" si="483"/>
        <v>68.000000001629815</v>
      </c>
      <c r="K2571" s="1">
        <f t="shared" si="484"/>
        <v>42711.393750000003</v>
      </c>
      <c r="L2571" t="str">
        <f t="shared" si="485"/>
        <v>Trip Completed</v>
      </c>
      <c r="M2571" t="str">
        <f t="shared" si="486"/>
        <v>City</v>
      </c>
      <c r="N2571" s="1">
        <f t="shared" si="491"/>
        <v>42711</v>
      </c>
      <c r="O2571" t="str">
        <f t="shared" si="487"/>
        <v>07-Dec-2016 → 07-Dec-2016</v>
      </c>
      <c r="P2571" t="str">
        <f t="shared" si="488"/>
        <v>07-Dec-2016</v>
      </c>
      <c r="Q2571" s="2">
        <f t="shared" si="489"/>
        <v>42711</v>
      </c>
      <c r="R2571" t="str">
        <f t="shared" si="490"/>
        <v>Strike/Disruption (Vardah cyclone in Chennai)</v>
      </c>
    </row>
    <row r="2572" spans="1:18" x14ac:dyDescent="0.35">
      <c r="A2572">
        <v>4409</v>
      </c>
      <c r="B2572" t="s">
        <v>8</v>
      </c>
      <c r="C2572">
        <f t="shared" si="480"/>
        <v>271</v>
      </c>
      <c r="D2572">
        <v>271</v>
      </c>
      <c r="E2572" t="s">
        <v>7</v>
      </c>
      <c r="F2572" s="1">
        <v>42565.340914351851</v>
      </c>
      <c r="G2572" s="1">
        <v>42565.387314814812</v>
      </c>
      <c r="H2572">
        <f t="shared" si="481"/>
        <v>8</v>
      </c>
      <c r="I2572" t="str">
        <f t="shared" si="482"/>
        <v>Thursday</v>
      </c>
      <c r="J2572">
        <f t="shared" si="483"/>
        <v>66.816666664090008</v>
      </c>
      <c r="K2572" s="1">
        <f t="shared" si="484"/>
        <v>42565.387314814812</v>
      </c>
      <c r="L2572" t="str">
        <f t="shared" si="485"/>
        <v>Trip Completed</v>
      </c>
      <c r="M2572" t="str">
        <f t="shared" si="486"/>
        <v>City</v>
      </c>
      <c r="N2572" s="1">
        <f t="shared" si="491"/>
        <v>42565</v>
      </c>
      <c r="O2572" t="str">
        <f t="shared" si="487"/>
        <v>14-Jul-2016 → 14-Jul-2016</v>
      </c>
      <c r="P2572" t="str">
        <f t="shared" si="488"/>
        <v>14-Jul-2016</v>
      </c>
      <c r="Q2572" s="2">
        <f t="shared" si="489"/>
        <v>42565</v>
      </c>
      <c r="R2572" t="str">
        <f t="shared" si="490"/>
        <v>Normal</v>
      </c>
    </row>
    <row r="2573" spans="1:18" x14ac:dyDescent="0.35">
      <c r="A2573">
        <v>5534</v>
      </c>
      <c r="B2573" t="s">
        <v>8</v>
      </c>
      <c r="C2573">
        <f t="shared" si="480"/>
        <v>271</v>
      </c>
      <c r="D2573">
        <v>271</v>
      </c>
      <c r="E2573" t="s">
        <v>7</v>
      </c>
      <c r="F2573" s="1">
        <v>42566.222314814811</v>
      </c>
      <c r="G2573" s="1">
        <v>42566.246134259258</v>
      </c>
      <c r="H2573">
        <f t="shared" si="481"/>
        <v>5</v>
      </c>
      <c r="I2573" t="str">
        <f t="shared" si="482"/>
        <v>Friday</v>
      </c>
      <c r="J2573">
        <f t="shared" si="483"/>
        <v>34.300000002840534</v>
      </c>
      <c r="K2573" s="1">
        <f t="shared" si="484"/>
        <v>42566.246134259258</v>
      </c>
      <c r="L2573" t="str">
        <f t="shared" si="485"/>
        <v>Trip Completed</v>
      </c>
      <c r="M2573" t="str">
        <f t="shared" si="486"/>
        <v>City</v>
      </c>
      <c r="N2573" s="1">
        <f t="shared" si="491"/>
        <v>42566</v>
      </c>
      <c r="O2573" t="str">
        <f t="shared" si="487"/>
        <v>15-Jul-2016 → 15-Jul-2016</v>
      </c>
      <c r="P2573" t="str">
        <f t="shared" si="488"/>
        <v>15-Jul-2016</v>
      </c>
      <c r="Q2573" s="2">
        <f t="shared" si="489"/>
        <v>42566</v>
      </c>
      <c r="R2573" t="str">
        <f t="shared" si="490"/>
        <v>Normal</v>
      </c>
    </row>
    <row r="2574" spans="1:18" x14ac:dyDescent="0.35">
      <c r="A2574">
        <v>5908</v>
      </c>
      <c r="B2574" t="s">
        <v>6</v>
      </c>
      <c r="C2574">
        <f t="shared" si="480"/>
        <v>271</v>
      </c>
      <c r="D2574">
        <v>271</v>
      </c>
      <c r="E2574" t="s">
        <v>7</v>
      </c>
      <c r="F2574" s="1">
        <v>42566.414131944446</v>
      </c>
      <c r="G2574" s="1">
        <v>42566.464108796295</v>
      </c>
      <c r="H2574">
        <f t="shared" si="481"/>
        <v>9</v>
      </c>
      <c r="I2574" t="str">
        <f t="shared" si="482"/>
        <v>Friday</v>
      </c>
      <c r="J2574">
        <f t="shared" si="483"/>
        <v>71.966666663065553</v>
      </c>
      <c r="K2574" s="1">
        <f t="shared" si="484"/>
        <v>42566.464108796295</v>
      </c>
      <c r="L2574" t="str">
        <f t="shared" si="485"/>
        <v>Trip Completed</v>
      </c>
      <c r="M2574" t="str">
        <f t="shared" si="486"/>
        <v>Airport</v>
      </c>
      <c r="N2574" s="1">
        <f t="shared" si="491"/>
        <v>42566</v>
      </c>
      <c r="O2574" t="str">
        <f t="shared" si="487"/>
        <v>15-Jul-2016 → 15-Jul-2016</v>
      </c>
      <c r="P2574" t="str">
        <f t="shared" si="488"/>
        <v>15-Jul-2016</v>
      </c>
      <c r="Q2574" s="2">
        <f t="shared" si="489"/>
        <v>42566</v>
      </c>
      <c r="R2574" t="str">
        <f t="shared" si="490"/>
        <v>Normal</v>
      </c>
    </row>
    <row r="2575" spans="1:18" x14ac:dyDescent="0.35">
      <c r="A2575">
        <v>597</v>
      </c>
      <c r="B2575" t="s">
        <v>6</v>
      </c>
      <c r="C2575">
        <f t="shared" si="480"/>
        <v>272</v>
      </c>
      <c r="D2575">
        <v>272</v>
      </c>
      <c r="E2575" t="s">
        <v>7</v>
      </c>
      <c r="F2575" s="1">
        <v>42681.479166666664</v>
      </c>
      <c r="G2575" s="1">
        <v>42681.508333333331</v>
      </c>
      <c r="H2575">
        <f t="shared" si="481"/>
        <v>11</v>
      </c>
      <c r="I2575" t="str">
        <f t="shared" si="482"/>
        <v>Monday</v>
      </c>
      <c r="J2575">
        <f t="shared" si="483"/>
        <v>42.000000000698492</v>
      </c>
      <c r="K2575" s="1">
        <f t="shared" si="484"/>
        <v>42681.508333333331</v>
      </c>
      <c r="L2575" t="str">
        <f t="shared" si="485"/>
        <v>Trip Completed</v>
      </c>
      <c r="M2575" t="str">
        <f t="shared" si="486"/>
        <v>Airport</v>
      </c>
      <c r="N2575" s="1">
        <f t="shared" si="491"/>
        <v>42681</v>
      </c>
      <c r="O2575" t="str">
        <f t="shared" si="487"/>
        <v>07-Nov-2016 → 07-Nov-2016</v>
      </c>
      <c r="P2575" t="str">
        <f t="shared" si="488"/>
        <v>07-Nov-2016</v>
      </c>
      <c r="Q2575" s="2">
        <f t="shared" si="489"/>
        <v>42681</v>
      </c>
      <c r="R2575" t="str">
        <f t="shared" si="490"/>
        <v>Holiday</v>
      </c>
    </row>
    <row r="2576" spans="1:18" x14ac:dyDescent="0.35">
      <c r="A2576">
        <v>1417</v>
      </c>
      <c r="B2576" t="s">
        <v>8</v>
      </c>
      <c r="C2576">
        <f t="shared" si="480"/>
        <v>272</v>
      </c>
      <c r="D2576">
        <v>272</v>
      </c>
      <c r="E2576" t="s">
        <v>7</v>
      </c>
      <c r="F2576" s="1">
        <v>42711.150694444441</v>
      </c>
      <c r="G2576" s="1">
        <v>42711.17291666667</v>
      </c>
      <c r="H2576">
        <f t="shared" si="481"/>
        <v>3</v>
      </c>
      <c r="I2576" t="str">
        <f t="shared" si="482"/>
        <v>Wednesday</v>
      </c>
      <c r="J2576">
        <f t="shared" si="483"/>
        <v>32.000000010011718</v>
      </c>
      <c r="K2576" s="1">
        <f t="shared" si="484"/>
        <v>42711.17291666667</v>
      </c>
      <c r="L2576" t="str">
        <f t="shared" si="485"/>
        <v>Trip Completed</v>
      </c>
      <c r="M2576" t="str">
        <f t="shared" si="486"/>
        <v>City</v>
      </c>
      <c r="N2576" s="1">
        <f t="shared" si="491"/>
        <v>42711</v>
      </c>
      <c r="O2576" t="str">
        <f t="shared" si="487"/>
        <v>07-Dec-2016 → 07-Dec-2016</v>
      </c>
      <c r="P2576" t="str">
        <f t="shared" si="488"/>
        <v>07-Dec-2016</v>
      </c>
      <c r="Q2576" s="2">
        <f t="shared" si="489"/>
        <v>42711</v>
      </c>
      <c r="R2576" t="str">
        <f t="shared" si="490"/>
        <v>Strike/Disruption (Vardah cyclone in Chennai)</v>
      </c>
    </row>
    <row r="2577" spans="1:18" x14ac:dyDescent="0.35">
      <c r="A2577">
        <v>1714</v>
      </c>
      <c r="B2577" t="s">
        <v>6</v>
      </c>
      <c r="C2577">
        <f t="shared" si="480"/>
        <v>272</v>
      </c>
      <c r="D2577">
        <v>272</v>
      </c>
      <c r="E2577" t="s">
        <v>7</v>
      </c>
      <c r="F2577" s="1">
        <v>42711.343055555553</v>
      </c>
      <c r="G2577" s="1">
        <v>42711.390277777777</v>
      </c>
      <c r="H2577">
        <f t="shared" si="481"/>
        <v>8</v>
      </c>
      <c r="I2577" t="str">
        <f t="shared" si="482"/>
        <v>Wednesday</v>
      </c>
      <c r="J2577">
        <f t="shared" si="483"/>
        <v>68.000000001629815</v>
      </c>
      <c r="K2577" s="1">
        <f t="shared" si="484"/>
        <v>42711.390277777777</v>
      </c>
      <c r="L2577" t="str">
        <f t="shared" si="485"/>
        <v>Trip Completed</v>
      </c>
      <c r="M2577" t="str">
        <f t="shared" si="486"/>
        <v>Airport</v>
      </c>
      <c r="N2577" s="1">
        <f t="shared" si="491"/>
        <v>42711</v>
      </c>
      <c r="O2577" t="str">
        <f t="shared" si="487"/>
        <v>07-Dec-2016 → 07-Dec-2016</v>
      </c>
      <c r="P2577" t="str">
        <f t="shared" si="488"/>
        <v>07-Dec-2016</v>
      </c>
      <c r="Q2577" s="2">
        <f t="shared" si="489"/>
        <v>42711</v>
      </c>
      <c r="R2577" t="str">
        <f t="shared" si="490"/>
        <v>Strike/Disruption (Vardah cyclone in Chennai)</v>
      </c>
    </row>
    <row r="2578" spans="1:18" x14ac:dyDescent="0.35">
      <c r="A2578">
        <v>1919</v>
      </c>
      <c r="B2578" t="s">
        <v>8</v>
      </c>
      <c r="C2578">
        <f t="shared" si="480"/>
        <v>272</v>
      </c>
      <c r="D2578">
        <v>272</v>
      </c>
      <c r="E2578" t="s">
        <v>7</v>
      </c>
      <c r="F2578" s="1">
        <v>42711.457638888889</v>
      </c>
      <c r="G2578" s="1">
        <v>42711.509027777778</v>
      </c>
      <c r="H2578">
        <f t="shared" si="481"/>
        <v>10</v>
      </c>
      <c r="I2578" t="str">
        <f t="shared" si="482"/>
        <v>Wednesday</v>
      </c>
      <c r="J2578">
        <f t="shared" si="483"/>
        <v>74.000000000232831</v>
      </c>
      <c r="K2578" s="1">
        <f t="shared" si="484"/>
        <v>42711.509027777778</v>
      </c>
      <c r="L2578" t="str">
        <f t="shared" si="485"/>
        <v>Trip Completed</v>
      </c>
      <c r="M2578" t="str">
        <f t="shared" si="486"/>
        <v>City</v>
      </c>
      <c r="N2578" s="1">
        <f t="shared" si="491"/>
        <v>42711</v>
      </c>
      <c r="O2578" t="str">
        <f t="shared" si="487"/>
        <v>07-Dec-2016 → 07-Dec-2016</v>
      </c>
      <c r="P2578" t="str">
        <f t="shared" si="488"/>
        <v>07-Dec-2016</v>
      </c>
      <c r="Q2578" s="2">
        <f t="shared" si="489"/>
        <v>42711</v>
      </c>
      <c r="R2578" t="str">
        <f t="shared" si="490"/>
        <v>Strike/Disruption (Vardah cyclone in Chennai)</v>
      </c>
    </row>
    <row r="2579" spans="1:18" x14ac:dyDescent="0.35">
      <c r="A2579">
        <v>3256</v>
      </c>
      <c r="B2579" t="s">
        <v>6</v>
      </c>
      <c r="C2579">
        <f t="shared" si="480"/>
        <v>272</v>
      </c>
      <c r="D2579">
        <v>272</v>
      </c>
      <c r="E2579" t="s">
        <v>7</v>
      </c>
      <c r="F2579" s="1">
        <v>42564.422256944446</v>
      </c>
      <c r="G2579" s="1">
        <v>42564.450335648151</v>
      </c>
      <c r="H2579">
        <f t="shared" si="481"/>
        <v>10</v>
      </c>
      <c r="I2579" t="str">
        <f t="shared" si="482"/>
        <v>Wednesday</v>
      </c>
      <c r="J2579">
        <f t="shared" si="483"/>
        <v>40.433333334513009</v>
      </c>
      <c r="K2579" s="1">
        <f t="shared" si="484"/>
        <v>42564.450335648151</v>
      </c>
      <c r="L2579" t="str">
        <f t="shared" si="485"/>
        <v>Trip Completed</v>
      </c>
      <c r="M2579" t="str">
        <f t="shared" si="486"/>
        <v>Airport</v>
      </c>
      <c r="N2579" s="1">
        <f t="shared" si="491"/>
        <v>42564</v>
      </c>
      <c r="O2579" t="str">
        <f t="shared" si="487"/>
        <v>13-Jul-2016 → 13-Jul-2016</v>
      </c>
      <c r="P2579" t="str">
        <f t="shared" si="488"/>
        <v>13-Jul-2016</v>
      </c>
      <c r="Q2579" s="2">
        <f t="shared" si="489"/>
        <v>42564</v>
      </c>
      <c r="R2579" t="str">
        <f t="shared" si="490"/>
        <v>Normal</v>
      </c>
    </row>
    <row r="2580" spans="1:18" x14ac:dyDescent="0.35">
      <c r="A2580">
        <v>5286</v>
      </c>
      <c r="B2580" t="s">
        <v>8</v>
      </c>
      <c r="C2580">
        <f t="shared" si="480"/>
        <v>272</v>
      </c>
      <c r="D2580">
        <v>272</v>
      </c>
      <c r="E2580" t="s">
        <v>7</v>
      </c>
      <c r="F2580" s="1">
        <v>42565.903333333335</v>
      </c>
      <c r="G2580" s="1">
        <v>42565.936527777776</v>
      </c>
      <c r="H2580">
        <f t="shared" si="481"/>
        <v>21</v>
      </c>
      <c r="I2580" t="str">
        <f t="shared" si="482"/>
        <v>Thursday</v>
      </c>
      <c r="J2580">
        <f t="shared" si="483"/>
        <v>47.799999994458631</v>
      </c>
      <c r="K2580" s="1">
        <f t="shared" si="484"/>
        <v>42565.936527777776</v>
      </c>
      <c r="L2580" t="str">
        <f t="shared" si="485"/>
        <v>Trip Completed</v>
      </c>
      <c r="M2580" t="str">
        <f t="shared" si="486"/>
        <v>City</v>
      </c>
      <c r="N2580" s="1">
        <f t="shared" si="491"/>
        <v>42565</v>
      </c>
      <c r="O2580" t="str">
        <f t="shared" si="487"/>
        <v>14-Jul-2016 → 14-Jul-2016</v>
      </c>
      <c r="P2580" t="str">
        <f t="shared" si="488"/>
        <v>14-Jul-2016</v>
      </c>
      <c r="Q2580" s="2">
        <f t="shared" si="489"/>
        <v>42565</v>
      </c>
      <c r="R2580" t="str">
        <f t="shared" si="490"/>
        <v>Normal</v>
      </c>
    </row>
    <row r="2581" spans="1:18" x14ac:dyDescent="0.35">
      <c r="A2581">
        <v>5526</v>
      </c>
      <c r="B2581" t="s">
        <v>8</v>
      </c>
      <c r="C2581">
        <f t="shared" si="480"/>
        <v>272</v>
      </c>
      <c r="D2581">
        <v>272</v>
      </c>
      <c r="E2581" t="s">
        <v>7</v>
      </c>
      <c r="F2581" s="1">
        <v>42566.22152777778</v>
      </c>
      <c r="G2581" s="1">
        <v>42566.25949074074</v>
      </c>
      <c r="H2581">
        <f t="shared" si="481"/>
        <v>5</v>
      </c>
      <c r="I2581" t="str">
        <f t="shared" si="482"/>
        <v>Friday</v>
      </c>
      <c r="J2581">
        <f t="shared" si="483"/>
        <v>54.666666663251817</v>
      </c>
      <c r="K2581" s="1">
        <f t="shared" si="484"/>
        <v>42566.25949074074</v>
      </c>
      <c r="L2581" t="str">
        <f t="shared" si="485"/>
        <v>Trip Completed</v>
      </c>
      <c r="M2581" t="str">
        <f t="shared" si="486"/>
        <v>City</v>
      </c>
      <c r="N2581" s="1">
        <f t="shared" si="491"/>
        <v>42566</v>
      </c>
      <c r="O2581" t="str">
        <f t="shared" si="487"/>
        <v>15-Jul-2016 → 15-Jul-2016</v>
      </c>
      <c r="P2581" t="str">
        <f t="shared" si="488"/>
        <v>15-Jul-2016</v>
      </c>
      <c r="Q2581" s="2">
        <f t="shared" si="489"/>
        <v>42566</v>
      </c>
      <c r="R2581" t="str">
        <f t="shared" si="490"/>
        <v>Normal</v>
      </c>
    </row>
    <row r="2582" spans="1:18" x14ac:dyDescent="0.35">
      <c r="A2582">
        <v>5905</v>
      </c>
      <c r="B2582" t="s">
        <v>6</v>
      </c>
      <c r="C2582">
        <f t="shared" si="480"/>
        <v>272</v>
      </c>
      <c r="D2582">
        <v>272</v>
      </c>
      <c r="E2582" t="s">
        <v>7</v>
      </c>
      <c r="F2582" s="1">
        <v>42566.410486111112</v>
      </c>
      <c r="G2582" s="1">
        <v>42566.436874999999</v>
      </c>
      <c r="H2582">
        <f t="shared" si="481"/>
        <v>9</v>
      </c>
      <c r="I2582" t="str">
        <f t="shared" si="482"/>
        <v>Friday</v>
      </c>
      <c r="J2582">
        <f t="shared" si="483"/>
        <v>37.999999998137355</v>
      </c>
      <c r="K2582" s="1">
        <f t="shared" si="484"/>
        <v>42566.436874999999</v>
      </c>
      <c r="L2582" t="str">
        <f t="shared" si="485"/>
        <v>Trip Completed</v>
      </c>
      <c r="M2582" t="str">
        <f t="shared" si="486"/>
        <v>Airport</v>
      </c>
      <c r="N2582" s="1">
        <f t="shared" si="491"/>
        <v>42566</v>
      </c>
      <c r="O2582" t="str">
        <f t="shared" si="487"/>
        <v>15-Jul-2016 → 15-Jul-2016</v>
      </c>
      <c r="P2582" t="str">
        <f t="shared" si="488"/>
        <v>15-Jul-2016</v>
      </c>
      <c r="Q2582" s="2">
        <f t="shared" si="489"/>
        <v>42566</v>
      </c>
      <c r="R2582" t="str">
        <f t="shared" si="490"/>
        <v>Normal</v>
      </c>
    </row>
    <row r="2583" spans="1:18" x14ac:dyDescent="0.35">
      <c r="A2583">
        <v>6231</v>
      </c>
      <c r="B2583" t="s">
        <v>6</v>
      </c>
      <c r="C2583">
        <f t="shared" si="480"/>
        <v>272</v>
      </c>
      <c r="D2583">
        <v>272</v>
      </c>
      <c r="E2583" t="s">
        <v>7</v>
      </c>
      <c r="F2583" s="1">
        <v>42566.739872685182</v>
      </c>
      <c r="G2583" s="1">
        <v>42566.767175925925</v>
      </c>
      <c r="H2583">
        <f t="shared" si="481"/>
        <v>17</v>
      </c>
      <c r="I2583" t="str">
        <f t="shared" si="482"/>
        <v>Friday</v>
      </c>
      <c r="J2583">
        <f t="shared" si="483"/>
        <v>39.31666666874662</v>
      </c>
      <c r="K2583" s="1">
        <f t="shared" si="484"/>
        <v>42566.767175925925</v>
      </c>
      <c r="L2583" t="str">
        <f t="shared" si="485"/>
        <v>Trip Completed</v>
      </c>
      <c r="M2583" t="str">
        <f t="shared" si="486"/>
        <v>Airport</v>
      </c>
      <c r="N2583" s="1">
        <f t="shared" si="491"/>
        <v>42566</v>
      </c>
      <c r="O2583" t="str">
        <f t="shared" si="487"/>
        <v>15-Jul-2016 → 15-Jul-2016</v>
      </c>
      <c r="P2583" t="str">
        <f t="shared" si="488"/>
        <v>15-Jul-2016</v>
      </c>
      <c r="Q2583" s="2">
        <f t="shared" si="489"/>
        <v>42566</v>
      </c>
      <c r="R2583" t="str">
        <f t="shared" si="490"/>
        <v>Normal</v>
      </c>
    </row>
    <row r="2584" spans="1:18" x14ac:dyDescent="0.35">
      <c r="A2584">
        <v>258</v>
      </c>
      <c r="B2584" t="s">
        <v>6</v>
      </c>
      <c r="C2584">
        <f t="shared" si="480"/>
        <v>273</v>
      </c>
      <c r="D2584">
        <v>273</v>
      </c>
      <c r="E2584" t="s">
        <v>7</v>
      </c>
      <c r="F2584" s="1">
        <v>42681.275000000001</v>
      </c>
      <c r="G2584" s="1">
        <v>42681.304861111108</v>
      </c>
      <c r="H2584">
        <f t="shared" si="481"/>
        <v>6</v>
      </c>
      <c r="I2584" t="str">
        <f t="shared" si="482"/>
        <v>Monday</v>
      </c>
      <c r="J2584">
        <f t="shared" si="483"/>
        <v>42.999999993480742</v>
      </c>
      <c r="K2584" s="1">
        <f t="shared" si="484"/>
        <v>42681.304861111108</v>
      </c>
      <c r="L2584" t="str">
        <f t="shared" si="485"/>
        <v>Trip Completed</v>
      </c>
      <c r="M2584" t="str">
        <f t="shared" si="486"/>
        <v>Airport</v>
      </c>
      <c r="N2584" s="1">
        <f t="shared" si="491"/>
        <v>42681</v>
      </c>
      <c r="O2584" t="str">
        <f t="shared" si="487"/>
        <v>07-Nov-2016 → 07-Nov-2016</v>
      </c>
      <c r="P2584" t="str">
        <f t="shared" si="488"/>
        <v>07-Nov-2016</v>
      </c>
      <c r="Q2584" s="2">
        <f t="shared" si="489"/>
        <v>42681</v>
      </c>
      <c r="R2584" t="str">
        <f t="shared" si="490"/>
        <v>Holiday</v>
      </c>
    </row>
    <row r="2585" spans="1:18" x14ac:dyDescent="0.35">
      <c r="A2585">
        <v>723</v>
      </c>
      <c r="B2585" t="s">
        <v>8</v>
      </c>
      <c r="C2585">
        <f t="shared" si="480"/>
        <v>273</v>
      </c>
      <c r="D2585">
        <v>273</v>
      </c>
      <c r="E2585" t="s">
        <v>7</v>
      </c>
      <c r="F2585" s="1">
        <v>42681.627083333333</v>
      </c>
      <c r="G2585" s="1">
        <v>42681.662499999999</v>
      </c>
      <c r="H2585">
        <f t="shared" si="481"/>
        <v>15</v>
      </c>
      <c r="I2585" t="str">
        <f t="shared" si="482"/>
        <v>Monday</v>
      </c>
      <c r="J2585">
        <f t="shared" si="483"/>
        <v>50.999999998603016</v>
      </c>
      <c r="K2585" s="1">
        <f t="shared" si="484"/>
        <v>42681.662499999999</v>
      </c>
      <c r="L2585" t="str">
        <f t="shared" si="485"/>
        <v>Trip Completed</v>
      </c>
      <c r="M2585" t="str">
        <f t="shared" si="486"/>
        <v>City</v>
      </c>
      <c r="N2585" s="1">
        <f t="shared" si="491"/>
        <v>42681</v>
      </c>
      <c r="O2585" t="str">
        <f t="shared" si="487"/>
        <v>07-Nov-2016 → 07-Nov-2016</v>
      </c>
      <c r="P2585" t="str">
        <f t="shared" si="488"/>
        <v>07-Nov-2016</v>
      </c>
      <c r="Q2585" s="2">
        <f t="shared" si="489"/>
        <v>42681</v>
      </c>
      <c r="R2585" t="str">
        <f t="shared" si="490"/>
        <v>Holiday</v>
      </c>
    </row>
    <row r="2586" spans="1:18" x14ac:dyDescent="0.35">
      <c r="A2586">
        <v>930</v>
      </c>
      <c r="B2586" t="s">
        <v>8</v>
      </c>
      <c r="C2586">
        <f t="shared" si="480"/>
        <v>273</v>
      </c>
      <c r="D2586">
        <v>273</v>
      </c>
      <c r="E2586" t="s">
        <v>7</v>
      </c>
      <c r="F2586" s="1">
        <v>42681.768750000003</v>
      </c>
      <c r="G2586" s="1">
        <v>42681.797222222223</v>
      </c>
      <c r="H2586">
        <f t="shared" si="481"/>
        <v>18</v>
      </c>
      <c r="I2586" t="str">
        <f t="shared" si="482"/>
        <v>Monday</v>
      </c>
      <c r="J2586">
        <f t="shared" si="483"/>
        <v>40.999999997438863</v>
      </c>
      <c r="K2586" s="1">
        <f t="shared" si="484"/>
        <v>42681.797222222223</v>
      </c>
      <c r="L2586" t="str">
        <f t="shared" si="485"/>
        <v>Trip Completed</v>
      </c>
      <c r="M2586" t="str">
        <f t="shared" si="486"/>
        <v>City</v>
      </c>
      <c r="N2586" s="1">
        <f t="shared" si="491"/>
        <v>42681</v>
      </c>
      <c r="O2586" t="str">
        <f t="shared" si="487"/>
        <v>07-Nov-2016 → 07-Nov-2016</v>
      </c>
      <c r="P2586" t="str">
        <f t="shared" si="488"/>
        <v>07-Nov-2016</v>
      </c>
      <c r="Q2586" s="2">
        <f t="shared" si="489"/>
        <v>42681</v>
      </c>
      <c r="R2586" t="str">
        <f t="shared" si="490"/>
        <v>Holiday</v>
      </c>
    </row>
    <row r="2587" spans="1:18" x14ac:dyDescent="0.35">
      <c r="A2587">
        <v>1498</v>
      </c>
      <c r="B2587" t="s">
        <v>8</v>
      </c>
      <c r="C2587">
        <f t="shared" si="480"/>
        <v>273</v>
      </c>
      <c r="D2587">
        <v>273</v>
      </c>
      <c r="E2587" t="s">
        <v>7</v>
      </c>
      <c r="F2587" s="1">
        <v>42711.229166666664</v>
      </c>
      <c r="G2587" s="1">
        <v>42711.260416666664</v>
      </c>
      <c r="H2587">
        <f t="shared" si="481"/>
        <v>5</v>
      </c>
      <c r="I2587" t="str">
        <f t="shared" si="482"/>
        <v>Wednesday</v>
      </c>
      <c r="J2587">
        <f t="shared" si="483"/>
        <v>45</v>
      </c>
      <c r="K2587" s="1">
        <f t="shared" si="484"/>
        <v>42711.260416666664</v>
      </c>
      <c r="L2587" t="str">
        <f t="shared" si="485"/>
        <v>Trip Completed</v>
      </c>
      <c r="M2587" t="str">
        <f t="shared" si="486"/>
        <v>City</v>
      </c>
      <c r="N2587" s="1">
        <f t="shared" si="491"/>
        <v>42711</v>
      </c>
      <c r="O2587" t="str">
        <f t="shared" si="487"/>
        <v>07-Dec-2016 → 07-Dec-2016</v>
      </c>
      <c r="P2587" t="str">
        <f t="shared" si="488"/>
        <v>07-Dec-2016</v>
      </c>
      <c r="Q2587" s="2">
        <f t="shared" si="489"/>
        <v>42711</v>
      </c>
      <c r="R2587" t="str">
        <f t="shared" si="490"/>
        <v>Strike/Disruption (Vardah cyclone in Chennai)</v>
      </c>
    </row>
    <row r="2588" spans="1:18" x14ac:dyDescent="0.35">
      <c r="A2588">
        <v>2553</v>
      </c>
      <c r="B2588" t="s">
        <v>6</v>
      </c>
      <c r="C2588">
        <f t="shared" si="480"/>
        <v>273</v>
      </c>
      <c r="D2588">
        <v>273</v>
      </c>
      <c r="E2588" t="s">
        <v>7</v>
      </c>
      <c r="F2588" s="1">
        <v>42711.890972222223</v>
      </c>
      <c r="G2588" s="1">
        <v>42711.947222222225</v>
      </c>
      <c r="H2588">
        <f t="shared" si="481"/>
        <v>21</v>
      </c>
      <c r="I2588" t="str">
        <f t="shared" si="482"/>
        <v>Wednesday</v>
      </c>
      <c r="J2588">
        <f t="shared" si="483"/>
        <v>81.000000002095476</v>
      </c>
      <c r="K2588" s="1">
        <f t="shared" si="484"/>
        <v>42711.947222222225</v>
      </c>
      <c r="L2588" t="str">
        <f t="shared" si="485"/>
        <v>Trip Completed</v>
      </c>
      <c r="M2588" t="str">
        <f t="shared" si="486"/>
        <v>Airport</v>
      </c>
      <c r="N2588" s="1">
        <f t="shared" si="491"/>
        <v>42711</v>
      </c>
      <c r="O2588" t="str">
        <f t="shared" si="487"/>
        <v>07-Dec-2016 → 07-Dec-2016</v>
      </c>
      <c r="P2588" t="str">
        <f t="shared" si="488"/>
        <v>07-Dec-2016</v>
      </c>
      <c r="Q2588" s="2">
        <f t="shared" si="489"/>
        <v>42711</v>
      </c>
      <c r="R2588" t="str">
        <f t="shared" si="490"/>
        <v>Strike/Disruption (Vardah cyclone in Chennai)</v>
      </c>
    </row>
    <row r="2589" spans="1:18" x14ac:dyDescent="0.35">
      <c r="A2589">
        <v>3777</v>
      </c>
      <c r="B2589" t="s">
        <v>6</v>
      </c>
      <c r="C2589">
        <f t="shared" si="480"/>
        <v>273</v>
      </c>
      <c r="D2589">
        <v>273</v>
      </c>
      <c r="E2589" t="s">
        <v>7</v>
      </c>
      <c r="F2589" s="1">
        <v>42564.866331018522</v>
      </c>
      <c r="G2589" s="1">
        <v>42564.894525462965</v>
      </c>
      <c r="H2589">
        <f t="shared" si="481"/>
        <v>20</v>
      </c>
      <c r="I2589" t="str">
        <f t="shared" si="482"/>
        <v>Wednesday</v>
      </c>
      <c r="J2589">
        <f t="shared" si="483"/>
        <v>40.599999998230487</v>
      </c>
      <c r="K2589" s="1">
        <f t="shared" si="484"/>
        <v>42564.894525462965</v>
      </c>
      <c r="L2589" t="str">
        <f t="shared" si="485"/>
        <v>Trip Completed</v>
      </c>
      <c r="M2589" t="str">
        <f t="shared" si="486"/>
        <v>Airport</v>
      </c>
      <c r="N2589" s="1">
        <f t="shared" si="491"/>
        <v>42564</v>
      </c>
      <c r="O2589" t="str">
        <f t="shared" si="487"/>
        <v>13-Jul-2016 → 13-Jul-2016</v>
      </c>
      <c r="P2589" t="str">
        <f t="shared" si="488"/>
        <v>13-Jul-2016</v>
      </c>
      <c r="Q2589" s="2">
        <f t="shared" si="489"/>
        <v>42564</v>
      </c>
      <c r="R2589" t="str">
        <f t="shared" si="490"/>
        <v>Normal</v>
      </c>
    </row>
    <row r="2590" spans="1:18" x14ac:dyDescent="0.35">
      <c r="A2590">
        <v>3914</v>
      </c>
      <c r="B2590" t="s">
        <v>8</v>
      </c>
      <c r="C2590">
        <f t="shared" si="480"/>
        <v>273</v>
      </c>
      <c r="D2590">
        <v>273</v>
      </c>
      <c r="E2590" t="s">
        <v>7</v>
      </c>
      <c r="F2590" s="1">
        <v>42564.923530092594</v>
      </c>
      <c r="G2590" s="1">
        <v>42564.94494212963</v>
      </c>
      <c r="H2590">
        <f t="shared" si="481"/>
        <v>22</v>
      </c>
      <c r="I2590" t="str">
        <f t="shared" si="482"/>
        <v>Wednesday</v>
      </c>
      <c r="J2590">
        <f t="shared" si="483"/>
        <v>30.833333332557231</v>
      </c>
      <c r="K2590" s="1">
        <f t="shared" si="484"/>
        <v>42564.94494212963</v>
      </c>
      <c r="L2590" t="str">
        <f t="shared" si="485"/>
        <v>Trip Completed</v>
      </c>
      <c r="M2590" t="str">
        <f t="shared" si="486"/>
        <v>City</v>
      </c>
      <c r="N2590" s="1">
        <f t="shared" si="491"/>
        <v>42564</v>
      </c>
      <c r="O2590" t="str">
        <f t="shared" si="487"/>
        <v>13-Jul-2016 → 13-Jul-2016</v>
      </c>
      <c r="P2590" t="str">
        <f t="shared" si="488"/>
        <v>13-Jul-2016</v>
      </c>
      <c r="Q2590" s="2">
        <f t="shared" si="489"/>
        <v>42564</v>
      </c>
      <c r="R2590" t="str">
        <f t="shared" si="490"/>
        <v>Normal</v>
      </c>
    </row>
    <row r="2591" spans="1:18" x14ac:dyDescent="0.35">
      <c r="A2591">
        <v>4114</v>
      </c>
      <c r="B2591" t="s">
        <v>8</v>
      </c>
      <c r="C2591">
        <f t="shared" si="480"/>
        <v>273</v>
      </c>
      <c r="D2591">
        <v>273</v>
      </c>
      <c r="E2591" t="s">
        <v>7</v>
      </c>
      <c r="F2591" s="1">
        <v>42565.169942129629</v>
      </c>
      <c r="G2591" s="1">
        <v>42565.196030092593</v>
      </c>
      <c r="H2591">
        <f t="shared" si="481"/>
        <v>4</v>
      </c>
      <c r="I2591" t="str">
        <f t="shared" si="482"/>
        <v>Thursday</v>
      </c>
      <c r="J2591">
        <f t="shared" si="483"/>
        <v>37.566666668280959</v>
      </c>
      <c r="K2591" s="1">
        <f t="shared" si="484"/>
        <v>42565.196030092593</v>
      </c>
      <c r="L2591" t="str">
        <f t="shared" si="485"/>
        <v>Trip Completed</v>
      </c>
      <c r="M2591" t="str">
        <f t="shared" si="486"/>
        <v>City</v>
      </c>
      <c r="N2591" s="1">
        <f t="shared" si="491"/>
        <v>42565</v>
      </c>
      <c r="O2591" t="str">
        <f t="shared" si="487"/>
        <v>14-Jul-2016 → 14-Jul-2016</v>
      </c>
      <c r="P2591" t="str">
        <f t="shared" si="488"/>
        <v>14-Jul-2016</v>
      </c>
      <c r="Q2591" s="2">
        <f t="shared" si="489"/>
        <v>42565</v>
      </c>
      <c r="R2591" t="str">
        <f t="shared" si="490"/>
        <v>Normal</v>
      </c>
    </row>
    <row r="2592" spans="1:18" x14ac:dyDescent="0.35">
      <c r="A2592">
        <v>5703</v>
      </c>
      <c r="B2592" t="s">
        <v>6</v>
      </c>
      <c r="C2592">
        <f t="shared" si="480"/>
        <v>273</v>
      </c>
      <c r="D2592">
        <v>273</v>
      </c>
      <c r="E2592" t="s">
        <v>7</v>
      </c>
      <c r="F2592" s="1">
        <v>42566.311030092591</v>
      </c>
      <c r="G2592" s="1">
        <v>42566.349456018521</v>
      </c>
      <c r="H2592">
        <f t="shared" si="481"/>
        <v>7</v>
      </c>
      <c r="I2592" t="str">
        <f t="shared" si="482"/>
        <v>Friday</v>
      </c>
      <c r="J2592">
        <f t="shared" si="483"/>
        <v>55.333333339076489</v>
      </c>
      <c r="K2592" s="1">
        <f t="shared" si="484"/>
        <v>42566.349456018521</v>
      </c>
      <c r="L2592" t="str">
        <f t="shared" si="485"/>
        <v>Trip Completed</v>
      </c>
      <c r="M2592" t="str">
        <f t="shared" si="486"/>
        <v>Airport</v>
      </c>
      <c r="N2592" s="1">
        <f t="shared" si="491"/>
        <v>42566</v>
      </c>
      <c r="O2592" t="str">
        <f t="shared" si="487"/>
        <v>15-Jul-2016 → 15-Jul-2016</v>
      </c>
      <c r="P2592" t="str">
        <f t="shared" si="488"/>
        <v>15-Jul-2016</v>
      </c>
      <c r="Q2592" s="2">
        <f t="shared" si="489"/>
        <v>42566</v>
      </c>
      <c r="R2592" t="str">
        <f t="shared" si="490"/>
        <v>Normal</v>
      </c>
    </row>
    <row r="2593" spans="1:18" x14ac:dyDescent="0.35">
      <c r="A2593">
        <v>5888</v>
      </c>
      <c r="B2593" t="s">
        <v>8</v>
      </c>
      <c r="C2593">
        <f t="shared" si="480"/>
        <v>273</v>
      </c>
      <c r="D2593">
        <v>273</v>
      </c>
      <c r="E2593" t="s">
        <v>7</v>
      </c>
      <c r="F2593" s="1">
        <v>42566.401458333334</v>
      </c>
      <c r="G2593" s="1">
        <v>42566.441412037035</v>
      </c>
      <c r="H2593">
        <f t="shared" si="481"/>
        <v>9</v>
      </c>
      <c r="I2593" t="str">
        <f t="shared" si="482"/>
        <v>Friday</v>
      </c>
      <c r="J2593">
        <f t="shared" si="483"/>
        <v>57.533333329483867</v>
      </c>
      <c r="K2593" s="1">
        <f t="shared" si="484"/>
        <v>42566.441412037035</v>
      </c>
      <c r="L2593" t="str">
        <f t="shared" si="485"/>
        <v>Trip Completed</v>
      </c>
      <c r="M2593" t="str">
        <f t="shared" si="486"/>
        <v>City</v>
      </c>
      <c r="N2593" s="1">
        <f t="shared" si="491"/>
        <v>42566</v>
      </c>
      <c r="O2593" t="str">
        <f t="shared" si="487"/>
        <v>15-Jul-2016 → 15-Jul-2016</v>
      </c>
      <c r="P2593" t="str">
        <f t="shared" si="488"/>
        <v>15-Jul-2016</v>
      </c>
      <c r="Q2593" s="2">
        <f t="shared" si="489"/>
        <v>42566</v>
      </c>
      <c r="R2593" t="str">
        <f t="shared" si="490"/>
        <v>Normal</v>
      </c>
    </row>
    <row r="2594" spans="1:18" x14ac:dyDescent="0.35">
      <c r="A2594">
        <v>6042</v>
      </c>
      <c r="B2594" t="s">
        <v>6</v>
      </c>
      <c r="C2594">
        <f t="shared" si="480"/>
        <v>273</v>
      </c>
      <c r="D2594">
        <v>273</v>
      </c>
      <c r="E2594" t="s">
        <v>7</v>
      </c>
      <c r="F2594" s="1">
        <v>42566.548414351855</v>
      </c>
      <c r="G2594" s="1">
        <v>42566.604745370372</v>
      </c>
      <c r="H2594">
        <f t="shared" si="481"/>
        <v>13</v>
      </c>
      <c r="I2594" t="str">
        <f t="shared" si="482"/>
        <v>Friday</v>
      </c>
      <c r="J2594">
        <f t="shared" si="483"/>
        <v>81.116666664602235</v>
      </c>
      <c r="K2594" s="1">
        <f t="shared" si="484"/>
        <v>42566.604745370372</v>
      </c>
      <c r="L2594" t="str">
        <f t="shared" si="485"/>
        <v>Trip Completed</v>
      </c>
      <c r="M2594" t="str">
        <f t="shared" si="486"/>
        <v>Airport</v>
      </c>
      <c r="N2594" s="1">
        <f t="shared" si="491"/>
        <v>42566</v>
      </c>
      <c r="O2594" t="str">
        <f t="shared" si="487"/>
        <v>15-Jul-2016 → 15-Jul-2016</v>
      </c>
      <c r="P2594" t="str">
        <f t="shared" si="488"/>
        <v>15-Jul-2016</v>
      </c>
      <c r="Q2594" s="2">
        <f t="shared" si="489"/>
        <v>42566</v>
      </c>
      <c r="R2594" t="str">
        <f t="shared" si="490"/>
        <v>Normal</v>
      </c>
    </row>
    <row r="2595" spans="1:18" x14ac:dyDescent="0.35">
      <c r="A2595">
        <v>6150</v>
      </c>
      <c r="B2595" t="s">
        <v>6</v>
      </c>
      <c r="C2595">
        <f t="shared" si="480"/>
        <v>273</v>
      </c>
      <c r="D2595">
        <v>273</v>
      </c>
      <c r="E2595" t="s">
        <v>7</v>
      </c>
      <c r="F2595" s="1">
        <v>42566.681747685187</v>
      </c>
      <c r="G2595" s="1">
        <v>42566.722592592596</v>
      </c>
      <c r="H2595">
        <f t="shared" si="481"/>
        <v>16</v>
      </c>
      <c r="I2595" t="str">
        <f t="shared" si="482"/>
        <v>Friday</v>
      </c>
      <c r="J2595">
        <f t="shared" si="483"/>
        <v>58.816666669445112</v>
      </c>
      <c r="K2595" s="1">
        <f t="shared" si="484"/>
        <v>42566.722592592596</v>
      </c>
      <c r="L2595" t="str">
        <f t="shared" si="485"/>
        <v>Trip Completed</v>
      </c>
      <c r="M2595" t="str">
        <f t="shared" si="486"/>
        <v>Airport</v>
      </c>
      <c r="N2595" s="1">
        <f t="shared" si="491"/>
        <v>42566</v>
      </c>
      <c r="O2595" t="str">
        <f t="shared" si="487"/>
        <v>15-Jul-2016 → 15-Jul-2016</v>
      </c>
      <c r="P2595" t="str">
        <f t="shared" si="488"/>
        <v>15-Jul-2016</v>
      </c>
      <c r="Q2595" s="2">
        <f t="shared" si="489"/>
        <v>42566</v>
      </c>
      <c r="R2595" t="str">
        <f t="shared" si="490"/>
        <v>Normal</v>
      </c>
    </row>
    <row r="2596" spans="1:18" x14ac:dyDescent="0.35">
      <c r="A2596">
        <v>410</v>
      </c>
      <c r="B2596" t="s">
        <v>8</v>
      </c>
      <c r="C2596">
        <f t="shared" si="480"/>
        <v>274</v>
      </c>
      <c r="D2596">
        <v>274</v>
      </c>
      <c r="E2596" t="s">
        <v>7</v>
      </c>
      <c r="F2596" s="1">
        <v>42681.356944444444</v>
      </c>
      <c r="G2596" s="1">
        <v>42681.392361111109</v>
      </c>
      <c r="H2596">
        <f t="shared" si="481"/>
        <v>8</v>
      </c>
      <c r="I2596" t="str">
        <f t="shared" si="482"/>
        <v>Monday</v>
      </c>
      <c r="J2596">
        <f t="shared" si="483"/>
        <v>50.999999998603016</v>
      </c>
      <c r="K2596" s="1">
        <f t="shared" si="484"/>
        <v>42681.392361111109</v>
      </c>
      <c r="L2596" t="str">
        <f t="shared" si="485"/>
        <v>Trip Completed</v>
      </c>
      <c r="M2596" t="str">
        <f t="shared" si="486"/>
        <v>City</v>
      </c>
      <c r="N2596" s="1">
        <f t="shared" si="491"/>
        <v>42681</v>
      </c>
      <c r="O2596" t="str">
        <f t="shared" si="487"/>
        <v>07-Nov-2016 → 07-Nov-2016</v>
      </c>
      <c r="P2596" t="str">
        <f t="shared" si="488"/>
        <v>07-Nov-2016</v>
      </c>
      <c r="Q2596" s="2">
        <f t="shared" si="489"/>
        <v>42681</v>
      </c>
      <c r="R2596" t="str">
        <f t="shared" si="490"/>
        <v>Holiday</v>
      </c>
    </row>
    <row r="2597" spans="1:18" x14ac:dyDescent="0.35">
      <c r="A2597">
        <v>610</v>
      </c>
      <c r="B2597" t="s">
        <v>6</v>
      </c>
      <c r="C2597">
        <f t="shared" si="480"/>
        <v>274</v>
      </c>
      <c r="D2597">
        <v>274</v>
      </c>
      <c r="E2597" t="s">
        <v>7</v>
      </c>
      <c r="F2597" s="1">
        <v>42681.492361111108</v>
      </c>
      <c r="G2597" s="1">
        <v>42681.540277777778</v>
      </c>
      <c r="H2597">
        <f t="shared" si="481"/>
        <v>11</v>
      </c>
      <c r="I2597" t="str">
        <f t="shared" si="482"/>
        <v>Monday</v>
      </c>
      <c r="J2597">
        <f t="shared" si="483"/>
        <v>69.000000004889444</v>
      </c>
      <c r="K2597" s="1">
        <f t="shared" si="484"/>
        <v>42681.540277777778</v>
      </c>
      <c r="L2597" t="str">
        <f t="shared" si="485"/>
        <v>Trip Completed</v>
      </c>
      <c r="M2597" t="str">
        <f t="shared" si="486"/>
        <v>Airport</v>
      </c>
      <c r="N2597" s="1">
        <f t="shared" si="491"/>
        <v>42681</v>
      </c>
      <c r="O2597" t="str">
        <f t="shared" si="487"/>
        <v>07-Nov-2016 → 07-Nov-2016</v>
      </c>
      <c r="P2597" t="str">
        <f t="shared" si="488"/>
        <v>07-Nov-2016</v>
      </c>
      <c r="Q2597" s="2">
        <f t="shared" si="489"/>
        <v>42681</v>
      </c>
      <c r="R2597" t="str">
        <f t="shared" si="490"/>
        <v>Holiday</v>
      </c>
    </row>
    <row r="2598" spans="1:18" x14ac:dyDescent="0.35">
      <c r="A2598">
        <v>719</v>
      </c>
      <c r="B2598" t="s">
        <v>6</v>
      </c>
      <c r="C2598">
        <f t="shared" si="480"/>
        <v>274</v>
      </c>
      <c r="D2598">
        <v>274</v>
      </c>
      <c r="E2598" t="s">
        <v>7</v>
      </c>
      <c r="F2598" s="1">
        <v>42681.619444444441</v>
      </c>
      <c r="G2598" s="1">
        <v>42681.647222222222</v>
      </c>
      <c r="H2598">
        <f t="shared" si="481"/>
        <v>14</v>
      </c>
      <c r="I2598" t="str">
        <f t="shared" si="482"/>
        <v>Monday</v>
      </c>
      <c r="J2598">
        <f t="shared" si="483"/>
        <v>40.000000004656613</v>
      </c>
      <c r="K2598" s="1">
        <f t="shared" si="484"/>
        <v>42681.647222222222</v>
      </c>
      <c r="L2598" t="str">
        <f t="shared" si="485"/>
        <v>Trip Completed</v>
      </c>
      <c r="M2598" t="str">
        <f t="shared" si="486"/>
        <v>Airport</v>
      </c>
      <c r="N2598" s="1">
        <f t="shared" si="491"/>
        <v>42681</v>
      </c>
      <c r="O2598" t="str">
        <f t="shared" si="487"/>
        <v>07-Nov-2016 → 07-Nov-2016</v>
      </c>
      <c r="P2598" t="str">
        <f t="shared" si="488"/>
        <v>07-Nov-2016</v>
      </c>
      <c r="Q2598" s="2">
        <f t="shared" si="489"/>
        <v>42681</v>
      </c>
      <c r="R2598" t="str">
        <f t="shared" si="490"/>
        <v>Holiday</v>
      </c>
    </row>
    <row r="2599" spans="1:18" x14ac:dyDescent="0.35">
      <c r="A2599">
        <v>1060</v>
      </c>
      <c r="B2599" t="s">
        <v>8</v>
      </c>
      <c r="C2599">
        <f t="shared" si="480"/>
        <v>274</v>
      </c>
      <c r="D2599">
        <v>274</v>
      </c>
      <c r="E2599" t="s">
        <v>7</v>
      </c>
      <c r="F2599" s="1">
        <v>42681.826388888891</v>
      </c>
      <c r="G2599" s="1">
        <v>42681.866666666669</v>
      </c>
      <c r="H2599">
        <f t="shared" si="481"/>
        <v>19</v>
      </c>
      <c r="I2599" t="str">
        <f t="shared" si="482"/>
        <v>Monday</v>
      </c>
      <c r="J2599">
        <f t="shared" si="483"/>
        <v>58.000000000465661</v>
      </c>
      <c r="K2599" s="1">
        <f t="shared" si="484"/>
        <v>42681.866666666669</v>
      </c>
      <c r="L2599" t="str">
        <f t="shared" si="485"/>
        <v>Trip Completed</v>
      </c>
      <c r="M2599" t="str">
        <f t="shared" si="486"/>
        <v>City</v>
      </c>
      <c r="N2599" s="1">
        <f t="shared" si="491"/>
        <v>42681</v>
      </c>
      <c r="O2599" t="str">
        <f t="shared" si="487"/>
        <v>07-Nov-2016 → 07-Nov-2016</v>
      </c>
      <c r="P2599" t="str">
        <f t="shared" si="488"/>
        <v>07-Nov-2016</v>
      </c>
      <c r="Q2599" s="2">
        <f t="shared" si="489"/>
        <v>42681</v>
      </c>
      <c r="R2599" t="str">
        <f t="shared" si="490"/>
        <v>Holiday</v>
      </c>
    </row>
    <row r="2600" spans="1:18" x14ac:dyDescent="0.35">
      <c r="A2600">
        <v>1929</v>
      </c>
      <c r="B2600" t="s">
        <v>8</v>
      </c>
      <c r="C2600">
        <f t="shared" si="480"/>
        <v>274</v>
      </c>
      <c r="D2600">
        <v>274</v>
      </c>
      <c r="E2600" t="s">
        <v>7</v>
      </c>
      <c r="F2600" s="1">
        <v>42711.470833333333</v>
      </c>
      <c r="G2600" s="1">
        <v>42711.511111111111</v>
      </c>
      <c r="H2600">
        <f t="shared" si="481"/>
        <v>11</v>
      </c>
      <c r="I2600" t="str">
        <f t="shared" si="482"/>
        <v>Wednesday</v>
      </c>
      <c r="J2600">
        <f t="shared" si="483"/>
        <v>58.000000000465661</v>
      </c>
      <c r="K2600" s="1">
        <f t="shared" si="484"/>
        <v>42711.511111111111</v>
      </c>
      <c r="L2600" t="str">
        <f t="shared" si="485"/>
        <v>Trip Completed</v>
      </c>
      <c r="M2600" t="str">
        <f t="shared" si="486"/>
        <v>City</v>
      </c>
      <c r="N2600" s="1">
        <f t="shared" si="491"/>
        <v>42711</v>
      </c>
      <c r="O2600" t="str">
        <f t="shared" si="487"/>
        <v>07-Dec-2016 → 07-Dec-2016</v>
      </c>
      <c r="P2600" t="str">
        <f t="shared" si="488"/>
        <v>07-Dec-2016</v>
      </c>
      <c r="Q2600" s="2">
        <f t="shared" si="489"/>
        <v>42711</v>
      </c>
      <c r="R2600" t="str">
        <f t="shared" si="490"/>
        <v>Strike/Disruption (Vardah cyclone in Chennai)</v>
      </c>
    </row>
    <row r="2601" spans="1:18" x14ac:dyDescent="0.35">
      <c r="A2601">
        <v>2101</v>
      </c>
      <c r="B2601" t="s">
        <v>8</v>
      </c>
      <c r="C2601">
        <f t="shared" si="480"/>
        <v>274</v>
      </c>
      <c r="D2601">
        <v>274</v>
      </c>
      <c r="E2601" t="s">
        <v>7</v>
      </c>
      <c r="F2601" s="1">
        <v>42711.673611111109</v>
      </c>
      <c r="G2601" s="1">
        <v>42711.715277777781</v>
      </c>
      <c r="H2601">
        <f t="shared" si="481"/>
        <v>16</v>
      </c>
      <c r="I2601" t="str">
        <f t="shared" si="482"/>
        <v>Wednesday</v>
      </c>
      <c r="J2601">
        <f t="shared" si="483"/>
        <v>60.000000006984919</v>
      </c>
      <c r="K2601" s="1">
        <f t="shared" si="484"/>
        <v>42711.715277777781</v>
      </c>
      <c r="L2601" t="str">
        <f t="shared" si="485"/>
        <v>Trip Completed</v>
      </c>
      <c r="M2601" t="str">
        <f t="shared" si="486"/>
        <v>City</v>
      </c>
      <c r="N2601" s="1">
        <f t="shared" si="491"/>
        <v>42711</v>
      </c>
      <c r="O2601" t="str">
        <f t="shared" si="487"/>
        <v>07-Dec-2016 → 07-Dec-2016</v>
      </c>
      <c r="P2601" t="str">
        <f t="shared" si="488"/>
        <v>07-Dec-2016</v>
      </c>
      <c r="Q2601" s="2">
        <f t="shared" si="489"/>
        <v>42711</v>
      </c>
      <c r="R2601" t="str">
        <f t="shared" si="490"/>
        <v>Strike/Disruption (Vardah cyclone in Chennai)</v>
      </c>
    </row>
    <row r="2602" spans="1:18" x14ac:dyDescent="0.35">
      <c r="A2602">
        <v>2282</v>
      </c>
      <c r="B2602" t="s">
        <v>8</v>
      </c>
      <c r="C2602">
        <f t="shared" si="480"/>
        <v>274</v>
      </c>
      <c r="D2602">
        <v>274</v>
      </c>
      <c r="E2602" t="s">
        <v>7</v>
      </c>
      <c r="F2602" s="1">
        <v>42711.779166666667</v>
      </c>
      <c r="G2602" s="1">
        <v>42711.822916666664</v>
      </c>
      <c r="H2602">
        <f t="shared" si="481"/>
        <v>18</v>
      </c>
      <c r="I2602" t="str">
        <f t="shared" si="482"/>
        <v>Wednesday</v>
      </c>
      <c r="J2602">
        <f t="shared" si="483"/>
        <v>62.999999995809048</v>
      </c>
      <c r="K2602" s="1">
        <f t="shared" si="484"/>
        <v>42711.822916666664</v>
      </c>
      <c r="L2602" t="str">
        <f t="shared" si="485"/>
        <v>Trip Completed</v>
      </c>
      <c r="M2602" t="str">
        <f t="shared" si="486"/>
        <v>City</v>
      </c>
      <c r="N2602" s="1">
        <f t="shared" si="491"/>
        <v>42711</v>
      </c>
      <c r="O2602" t="str">
        <f t="shared" si="487"/>
        <v>07-Dec-2016 → 07-Dec-2016</v>
      </c>
      <c r="P2602" t="str">
        <f t="shared" si="488"/>
        <v>07-Dec-2016</v>
      </c>
      <c r="Q2602" s="2">
        <f t="shared" si="489"/>
        <v>42711</v>
      </c>
      <c r="R2602" t="str">
        <f t="shared" si="490"/>
        <v>Strike/Disruption (Vardah cyclone in Chennai)</v>
      </c>
    </row>
    <row r="2603" spans="1:18" x14ac:dyDescent="0.35">
      <c r="A2603">
        <v>3190</v>
      </c>
      <c r="B2603" t="s">
        <v>8</v>
      </c>
      <c r="C2603">
        <f t="shared" si="480"/>
        <v>274</v>
      </c>
      <c r="D2603">
        <v>274</v>
      </c>
      <c r="E2603" t="s">
        <v>7</v>
      </c>
      <c r="F2603" s="1">
        <v>42564.394629629627</v>
      </c>
      <c r="G2603" s="1">
        <v>42564.447488425925</v>
      </c>
      <c r="H2603">
        <f t="shared" si="481"/>
        <v>9</v>
      </c>
      <c r="I2603" t="str">
        <f t="shared" si="482"/>
        <v>Wednesday</v>
      </c>
      <c r="J2603">
        <f t="shared" si="483"/>
        <v>76.116666669258848</v>
      </c>
      <c r="K2603" s="1">
        <f t="shared" si="484"/>
        <v>42564.447488425925</v>
      </c>
      <c r="L2603" t="str">
        <f t="shared" si="485"/>
        <v>Trip Completed</v>
      </c>
      <c r="M2603" t="str">
        <f t="shared" si="486"/>
        <v>City</v>
      </c>
      <c r="N2603" s="1">
        <f t="shared" si="491"/>
        <v>42564</v>
      </c>
      <c r="O2603" t="str">
        <f t="shared" si="487"/>
        <v>13-Jul-2016 → 13-Jul-2016</v>
      </c>
      <c r="P2603" t="str">
        <f t="shared" si="488"/>
        <v>13-Jul-2016</v>
      </c>
      <c r="Q2603" s="2">
        <f t="shared" si="489"/>
        <v>42564</v>
      </c>
      <c r="R2603" t="str">
        <f t="shared" si="490"/>
        <v>Normal</v>
      </c>
    </row>
    <row r="2604" spans="1:18" x14ac:dyDescent="0.35">
      <c r="A2604">
        <v>3412</v>
      </c>
      <c r="B2604" t="s">
        <v>8</v>
      </c>
      <c r="C2604">
        <f t="shared" si="480"/>
        <v>274</v>
      </c>
      <c r="D2604">
        <v>274</v>
      </c>
      <c r="E2604" t="s">
        <v>7</v>
      </c>
      <c r="F2604" s="1">
        <v>42564.643483796295</v>
      </c>
      <c r="G2604" s="1">
        <v>42564.67</v>
      </c>
      <c r="H2604">
        <f t="shared" si="481"/>
        <v>15</v>
      </c>
      <c r="I2604" t="str">
        <f t="shared" si="482"/>
        <v>Wednesday</v>
      </c>
      <c r="J2604">
        <f t="shared" si="483"/>
        <v>38.183333332417533</v>
      </c>
      <c r="K2604" s="1">
        <f t="shared" si="484"/>
        <v>42564.67</v>
      </c>
      <c r="L2604" t="str">
        <f t="shared" si="485"/>
        <v>Trip Completed</v>
      </c>
      <c r="M2604" t="str">
        <f t="shared" si="486"/>
        <v>City</v>
      </c>
      <c r="N2604" s="1">
        <f t="shared" si="491"/>
        <v>42564</v>
      </c>
      <c r="O2604" t="str">
        <f t="shared" si="487"/>
        <v>13-Jul-2016 → 13-Jul-2016</v>
      </c>
      <c r="P2604" t="str">
        <f t="shared" si="488"/>
        <v>13-Jul-2016</v>
      </c>
      <c r="Q2604" s="2">
        <f t="shared" si="489"/>
        <v>42564</v>
      </c>
      <c r="R2604" t="str">
        <f t="shared" si="490"/>
        <v>Normal</v>
      </c>
    </row>
    <row r="2605" spans="1:18" x14ac:dyDescent="0.35">
      <c r="A2605">
        <v>3725</v>
      </c>
      <c r="B2605" t="s">
        <v>8</v>
      </c>
      <c r="C2605">
        <f t="shared" si="480"/>
        <v>274</v>
      </c>
      <c r="D2605">
        <v>274</v>
      </c>
      <c r="E2605" t="s">
        <v>7</v>
      </c>
      <c r="F2605" s="1">
        <v>42564.834004629629</v>
      </c>
      <c r="G2605" s="1">
        <v>42564.884456018517</v>
      </c>
      <c r="H2605">
        <f t="shared" si="481"/>
        <v>20</v>
      </c>
      <c r="I2605" t="str">
        <f t="shared" si="482"/>
        <v>Wednesday</v>
      </c>
      <c r="J2605">
        <f t="shared" si="483"/>
        <v>72.649999998975545</v>
      </c>
      <c r="K2605" s="1">
        <f t="shared" si="484"/>
        <v>42564.884456018517</v>
      </c>
      <c r="L2605" t="str">
        <f t="shared" si="485"/>
        <v>Trip Completed</v>
      </c>
      <c r="M2605" t="str">
        <f t="shared" si="486"/>
        <v>City</v>
      </c>
      <c r="N2605" s="1">
        <f t="shared" si="491"/>
        <v>42564</v>
      </c>
      <c r="O2605" t="str">
        <f t="shared" si="487"/>
        <v>13-Jul-2016 → 13-Jul-2016</v>
      </c>
      <c r="P2605" t="str">
        <f t="shared" si="488"/>
        <v>13-Jul-2016</v>
      </c>
      <c r="Q2605" s="2">
        <f t="shared" si="489"/>
        <v>42564</v>
      </c>
      <c r="R2605" t="str">
        <f t="shared" si="490"/>
        <v>Normal</v>
      </c>
    </row>
    <row r="2606" spans="1:18" x14ac:dyDescent="0.35">
      <c r="A2606">
        <v>4612</v>
      </c>
      <c r="B2606" t="s">
        <v>8</v>
      </c>
      <c r="C2606">
        <f t="shared" si="480"/>
        <v>274</v>
      </c>
      <c r="D2606">
        <v>274</v>
      </c>
      <c r="E2606" t="s">
        <v>7</v>
      </c>
      <c r="F2606" s="1">
        <v>42565.445462962962</v>
      </c>
      <c r="G2606" s="1">
        <v>42565.480358796296</v>
      </c>
      <c r="H2606">
        <f t="shared" si="481"/>
        <v>10</v>
      </c>
      <c r="I2606" t="str">
        <f t="shared" si="482"/>
        <v>Thursday</v>
      </c>
      <c r="J2606">
        <f t="shared" si="483"/>
        <v>50.250000001396984</v>
      </c>
      <c r="K2606" s="1">
        <f t="shared" si="484"/>
        <v>42565.480358796296</v>
      </c>
      <c r="L2606" t="str">
        <f t="shared" si="485"/>
        <v>Trip Completed</v>
      </c>
      <c r="M2606" t="str">
        <f t="shared" si="486"/>
        <v>City</v>
      </c>
      <c r="N2606" s="1">
        <f t="shared" si="491"/>
        <v>42565</v>
      </c>
      <c r="O2606" t="str">
        <f t="shared" si="487"/>
        <v>14-Jul-2016 → 14-Jul-2016</v>
      </c>
      <c r="P2606" t="str">
        <f t="shared" si="488"/>
        <v>14-Jul-2016</v>
      </c>
      <c r="Q2606" s="2">
        <f t="shared" si="489"/>
        <v>42565</v>
      </c>
      <c r="R2606" t="str">
        <f t="shared" si="490"/>
        <v>Normal</v>
      </c>
    </row>
    <row r="2607" spans="1:18" x14ac:dyDescent="0.35">
      <c r="A2607">
        <v>5033</v>
      </c>
      <c r="B2607" t="s">
        <v>6</v>
      </c>
      <c r="C2607">
        <f t="shared" si="480"/>
        <v>274</v>
      </c>
      <c r="D2607">
        <v>274</v>
      </c>
      <c r="E2607" t="s">
        <v>7</v>
      </c>
      <c r="F2607" s="1">
        <v>42565.802905092591</v>
      </c>
      <c r="G2607" s="1">
        <v>42565.837500000001</v>
      </c>
      <c r="H2607">
        <f t="shared" si="481"/>
        <v>19</v>
      </c>
      <c r="I2607" t="str">
        <f t="shared" si="482"/>
        <v>Thursday</v>
      </c>
      <c r="J2607">
        <f t="shared" si="483"/>
        <v>49.816666671540588</v>
      </c>
      <c r="K2607" s="1">
        <f t="shared" si="484"/>
        <v>42565.837500000001</v>
      </c>
      <c r="L2607" t="str">
        <f t="shared" si="485"/>
        <v>Trip Completed</v>
      </c>
      <c r="M2607" t="str">
        <f t="shared" si="486"/>
        <v>Airport</v>
      </c>
      <c r="N2607" s="1">
        <f t="shared" si="491"/>
        <v>42565</v>
      </c>
      <c r="O2607" t="str">
        <f t="shared" si="487"/>
        <v>14-Jul-2016 → 14-Jul-2016</v>
      </c>
      <c r="P2607" t="str">
        <f t="shared" si="488"/>
        <v>14-Jul-2016</v>
      </c>
      <c r="Q2607" s="2">
        <f t="shared" si="489"/>
        <v>42565</v>
      </c>
      <c r="R2607" t="str">
        <f t="shared" si="490"/>
        <v>Normal</v>
      </c>
    </row>
    <row r="2608" spans="1:18" x14ac:dyDescent="0.35">
      <c r="A2608">
        <v>5764</v>
      </c>
      <c r="B2608" t="s">
        <v>8</v>
      </c>
      <c r="C2608">
        <f t="shared" si="480"/>
        <v>274</v>
      </c>
      <c r="D2608">
        <v>274</v>
      </c>
      <c r="E2608" t="s">
        <v>7</v>
      </c>
      <c r="F2608" s="1">
        <v>42566.345497685186</v>
      </c>
      <c r="G2608" s="1">
        <v>42566.376226851855</v>
      </c>
      <c r="H2608">
        <f t="shared" si="481"/>
        <v>8</v>
      </c>
      <c r="I2608" t="str">
        <f t="shared" si="482"/>
        <v>Friday</v>
      </c>
      <c r="J2608">
        <f t="shared" si="483"/>
        <v>44.250000002793968</v>
      </c>
      <c r="K2608" s="1">
        <f t="shared" si="484"/>
        <v>42566.376226851855</v>
      </c>
      <c r="L2608" t="str">
        <f t="shared" si="485"/>
        <v>Trip Completed</v>
      </c>
      <c r="M2608" t="str">
        <f t="shared" si="486"/>
        <v>City</v>
      </c>
      <c r="N2608" s="1">
        <f t="shared" si="491"/>
        <v>42566</v>
      </c>
      <c r="O2608" t="str">
        <f t="shared" si="487"/>
        <v>15-Jul-2016 → 15-Jul-2016</v>
      </c>
      <c r="P2608" t="str">
        <f t="shared" si="488"/>
        <v>15-Jul-2016</v>
      </c>
      <c r="Q2608" s="2">
        <f t="shared" si="489"/>
        <v>42566</v>
      </c>
      <c r="R2608" t="str">
        <f t="shared" si="490"/>
        <v>Normal</v>
      </c>
    </row>
    <row r="2609" spans="1:18" x14ac:dyDescent="0.35">
      <c r="A2609">
        <v>6750</v>
      </c>
      <c r="B2609" t="s">
        <v>6</v>
      </c>
      <c r="C2609">
        <f t="shared" si="480"/>
        <v>274</v>
      </c>
      <c r="D2609">
        <v>274</v>
      </c>
      <c r="E2609" t="s">
        <v>7</v>
      </c>
      <c r="F2609" s="1">
        <v>42566.99423611111</v>
      </c>
      <c r="G2609" s="1">
        <v>42567.03465277778</v>
      </c>
      <c r="H2609">
        <f t="shared" si="481"/>
        <v>23</v>
      </c>
      <c r="I2609" t="str">
        <f t="shared" si="482"/>
        <v>Friday</v>
      </c>
      <c r="J2609">
        <f t="shared" si="483"/>
        <v>58.200000005308539</v>
      </c>
      <c r="K2609" s="1">
        <f t="shared" si="484"/>
        <v>42567.03465277778</v>
      </c>
      <c r="L2609" t="str">
        <f t="shared" si="485"/>
        <v>Trip Completed</v>
      </c>
      <c r="M2609" t="str">
        <f t="shared" si="486"/>
        <v>Airport</v>
      </c>
      <c r="N2609" s="1">
        <f t="shared" si="491"/>
        <v>42566</v>
      </c>
      <c r="O2609" t="str">
        <f t="shared" si="487"/>
        <v>15-Jul-2016 → 16-Jul-2016</v>
      </c>
      <c r="P2609" t="str">
        <f t="shared" si="488"/>
        <v>15-Jul-2016</v>
      </c>
      <c r="Q2609" s="2">
        <f t="shared" si="489"/>
        <v>42566</v>
      </c>
      <c r="R2609" t="str">
        <f t="shared" si="490"/>
        <v>Normal</v>
      </c>
    </row>
    <row r="2610" spans="1:18" x14ac:dyDescent="0.35">
      <c r="A2610">
        <v>314</v>
      </c>
      <c r="B2610" t="s">
        <v>6</v>
      </c>
      <c r="C2610">
        <f t="shared" si="480"/>
        <v>275</v>
      </c>
      <c r="D2610">
        <v>275</v>
      </c>
      <c r="E2610" t="s">
        <v>7</v>
      </c>
      <c r="F2610" s="1">
        <v>42681.311111111114</v>
      </c>
      <c r="G2610" s="1">
        <v>42681.34375</v>
      </c>
      <c r="H2610">
        <f t="shared" si="481"/>
        <v>7</v>
      </c>
      <c r="I2610" t="str">
        <f t="shared" si="482"/>
        <v>Monday</v>
      </c>
      <c r="J2610">
        <f t="shared" si="483"/>
        <v>46.999999996041879</v>
      </c>
      <c r="K2610" s="1">
        <f t="shared" si="484"/>
        <v>42681.34375</v>
      </c>
      <c r="L2610" t="str">
        <f t="shared" si="485"/>
        <v>Trip Completed</v>
      </c>
      <c r="M2610" t="str">
        <f t="shared" si="486"/>
        <v>Airport</v>
      </c>
      <c r="N2610" s="1">
        <f t="shared" si="491"/>
        <v>42681</v>
      </c>
      <c r="O2610" t="str">
        <f t="shared" si="487"/>
        <v>07-Nov-2016 → 07-Nov-2016</v>
      </c>
      <c r="P2610" t="str">
        <f t="shared" si="488"/>
        <v>07-Nov-2016</v>
      </c>
      <c r="Q2610" s="2">
        <f t="shared" si="489"/>
        <v>42681</v>
      </c>
      <c r="R2610" t="str">
        <f t="shared" si="490"/>
        <v>Holiday</v>
      </c>
    </row>
    <row r="2611" spans="1:18" x14ac:dyDescent="0.35">
      <c r="A2611">
        <v>757</v>
      </c>
      <c r="B2611" t="s">
        <v>6</v>
      </c>
      <c r="C2611">
        <f t="shared" si="480"/>
        <v>275</v>
      </c>
      <c r="D2611">
        <v>275</v>
      </c>
      <c r="E2611" t="s">
        <v>7</v>
      </c>
      <c r="F2611" s="1">
        <v>42681.667361111111</v>
      </c>
      <c r="G2611" s="1">
        <v>42681.702777777777</v>
      </c>
      <c r="H2611">
        <f t="shared" si="481"/>
        <v>16</v>
      </c>
      <c r="I2611" t="str">
        <f t="shared" si="482"/>
        <v>Monday</v>
      </c>
      <c r="J2611">
        <f t="shared" si="483"/>
        <v>50.999999998603016</v>
      </c>
      <c r="K2611" s="1">
        <f t="shared" si="484"/>
        <v>42681.702777777777</v>
      </c>
      <c r="L2611" t="str">
        <f t="shared" si="485"/>
        <v>Trip Completed</v>
      </c>
      <c r="M2611" t="str">
        <f t="shared" si="486"/>
        <v>Airport</v>
      </c>
      <c r="N2611" s="1">
        <f t="shared" si="491"/>
        <v>42681</v>
      </c>
      <c r="O2611" t="str">
        <f t="shared" si="487"/>
        <v>07-Nov-2016 → 07-Nov-2016</v>
      </c>
      <c r="P2611" t="str">
        <f t="shared" si="488"/>
        <v>07-Nov-2016</v>
      </c>
      <c r="Q2611" s="2">
        <f t="shared" si="489"/>
        <v>42681</v>
      </c>
      <c r="R2611" t="str">
        <f t="shared" si="490"/>
        <v>Holiday</v>
      </c>
    </row>
    <row r="2612" spans="1:18" x14ac:dyDescent="0.35">
      <c r="A2612">
        <v>2123</v>
      </c>
      <c r="B2612" t="s">
        <v>8</v>
      </c>
      <c r="C2612">
        <f t="shared" si="480"/>
        <v>275</v>
      </c>
      <c r="D2612">
        <v>275</v>
      </c>
      <c r="E2612" t="s">
        <v>7</v>
      </c>
      <c r="F2612" s="1">
        <v>42711.697916666664</v>
      </c>
      <c r="G2612" s="1">
        <v>42711.736111111109</v>
      </c>
      <c r="H2612">
        <f t="shared" si="481"/>
        <v>16</v>
      </c>
      <c r="I2612" t="str">
        <f t="shared" si="482"/>
        <v>Wednesday</v>
      </c>
      <c r="J2612">
        <f t="shared" si="483"/>
        <v>55.000000001164153</v>
      </c>
      <c r="K2612" s="1">
        <f t="shared" si="484"/>
        <v>42711.736111111109</v>
      </c>
      <c r="L2612" t="str">
        <f t="shared" si="485"/>
        <v>Trip Completed</v>
      </c>
      <c r="M2612" t="str">
        <f t="shared" si="486"/>
        <v>City</v>
      </c>
      <c r="N2612" s="1">
        <f t="shared" si="491"/>
        <v>42711</v>
      </c>
      <c r="O2612" t="str">
        <f t="shared" si="487"/>
        <v>07-Dec-2016 → 07-Dec-2016</v>
      </c>
      <c r="P2612" t="str">
        <f t="shared" si="488"/>
        <v>07-Dec-2016</v>
      </c>
      <c r="Q2612" s="2">
        <f t="shared" si="489"/>
        <v>42711</v>
      </c>
      <c r="R2612" t="str">
        <f t="shared" si="490"/>
        <v>Strike/Disruption (Vardah cyclone in Chennai)</v>
      </c>
    </row>
    <row r="2613" spans="1:18" x14ac:dyDescent="0.35">
      <c r="A2613">
        <v>2824</v>
      </c>
      <c r="B2613" t="s">
        <v>8</v>
      </c>
      <c r="C2613">
        <f t="shared" si="480"/>
        <v>275</v>
      </c>
      <c r="D2613">
        <v>275</v>
      </c>
      <c r="E2613" t="s">
        <v>7</v>
      </c>
      <c r="F2613" s="1">
        <v>42564.215601851851</v>
      </c>
      <c r="G2613" s="1">
        <v>42564.27034722222</v>
      </c>
      <c r="H2613">
        <f t="shared" si="481"/>
        <v>5</v>
      </c>
      <c r="I2613" t="str">
        <f t="shared" si="482"/>
        <v>Wednesday</v>
      </c>
      <c r="J2613">
        <f t="shared" si="483"/>
        <v>78.833333331858739</v>
      </c>
      <c r="K2613" s="1">
        <f t="shared" si="484"/>
        <v>42564.27034722222</v>
      </c>
      <c r="L2613" t="str">
        <f t="shared" si="485"/>
        <v>Trip Completed</v>
      </c>
      <c r="M2613" t="str">
        <f t="shared" si="486"/>
        <v>City</v>
      </c>
      <c r="N2613" s="1">
        <f t="shared" si="491"/>
        <v>42564</v>
      </c>
      <c r="O2613" t="str">
        <f t="shared" si="487"/>
        <v>13-Jul-2016 → 13-Jul-2016</v>
      </c>
      <c r="P2613" t="str">
        <f t="shared" si="488"/>
        <v>13-Jul-2016</v>
      </c>
      <c r="Q2613" s="2">
        <f t="shared" si="489"/>
        <v>42564</v>
      </c>
      <c r="R2613" t="str">
        <f t="shared" si="490"/>
        <v>Normal</v>
      </c>
    </row>
    <row r="2614" spans="1:18" x14ac:dyDescent="0.35">
      <c r="A2614">
        <v>3445</v>
      </c>
      <c r="B2614" t="s">
        <v>6</v>
      </c>
      <c r="C2614">
        <f t="shared" si="480"/>
        <v>275</v>
      </c>
      <c r="D2614">
        <v>275</v>
      </c>
      <c r="E2614" t="s">
        <v>7</v>
      </c>
      <c r="F2614" s="1">
        <v>42564.694351851853</v>
      </c>
      <c r="G2614" s="1">
        <v>42564.723912037036</v>
      </c>
      <c r="H2614">
        <f t="shared" si="481"/>
        <v>16</v>
      </c>
      <c r="I2614" t="str">
        <f t="shared" si="482"/>
        <v>Wednesday</v>
      </c>
      <c r="J2614">
        <f t="shared" si="483"/>
        <v>42.566666663624346</v>
      </c>
      <c r="K2614" s="1">
        <f t="shared" si="484"/>
        <v>42564.723912037036</v>
      </c>
      <c r="L2614" t="str">
        <f t="shared" si="485"/>
        <v>Trip Completed</v>
      </c>
      <c r="M2614" t="str">
        <f t="shared" si="486"/>
        <v>Airport</v>
      </c>
      <c r="N2614" s="1">
        <f t="shared" si="491"/>
        <v>42564</v>
      </c>
      <c r="O2614" t="str">
        <f t="shared" si="487"/>
        <v>13-Jul-2016 → 13-Jul-2016</v>
      </c>
      <c r="P2614" t="str">
        <f t="shared" si="488"/>
        <v>13-Jul-2016</v>
      </c>
      <c r="Q2614" s="2">
        <f t="shared" si="489"/>
        <v>42564</v>
      </c>
      <c r="R2614" t="str">
        <f t="shared" si="490"/>
        <v>Normal</v>
      </c>
    </row>
    <row r="2615" spans="1:18" x14ac:dyDescent="0.35">
      <c r="A2615">
        <v>3690</v>
      </c>
      <c r="B2615" t="s">
        <v>6</v>
      </c>
      <c r="C2615">
        <f t="shared" si="480"/>
        <v>275</v>
      </c>
      <c r="D2615">
        <v>275</v>
      </c>
      <c r="E2615" t="s">
        <v>7</v>
      </c>
      <c r="F2615" s="1">
        <v>42564.821909722225</v>
      </c>
      <c r="G2615" s="1">
        <v>42564.86681712963</v>
      </c>
      <c r="H2615">
        <f t="shared" si="481"/>
        <v>19</v>
      </c>
      <c r="I2615" t="str">
        <f t="shared" si="482"/>
        <v>Wednesday</v>
      </c>
      <c r="J2615">
        <f t="shared" si="483"/>
        <v>64.66666666441597</v>
      </c>
      <c r="K2615" s="1">
        <f t="shared" si="484"/>
        <v>42564.86681712963</v>
      </c>
      <c r="L2615" t="str">
        <f t="shared" si="485"/>
        <v>Trip Completed</v>
      </c>
      <c r="M2615" t="str">
        <f t="shared" si="486"/>
        <v>Airport</v>
      </c>
      <c r="N2615" s="1">
        <f t="shared" si="491"/>
        <v>42564</v>
      </c>
      <c r="O2615" t="str">
        <f t="shared" si="487"/>
        <v>13-Jul-2016 → 13-Jul-2016</v>
      </c>
      <c r="P2615" t="str">
        <f t="shared" si="488"/>
        <v>13-Jul-2016</v>
      </c>
      <c r="Q2615" s="2">
        <f t="shared" si="489"/>
        <v>42564</v>
      </c>
      <c r="R2615" t="str">
        <f t="shared" si="490"/>
        <v>Normal</v>
      </c>
    </row>
    <row r="2616" spans="1:18" x14ac:dyDescent="0.35">
      <c r="A2616">
        <v>5440</v>
      </c>
      <c r="B2616" t="s">
        <v>6</v>
      </c>
      <c r="C2616">
        <f t="shared" si="480"/>
        <v>275</v>
      </c>
      <c r="D2616">
        <v>275</v>
      </c>
      <c r="E2616" t="s">
        <v>7</v>
      </c>
      <c r="F2616" s="1">
        <v>42566.128148148149</v>
      </c>
      <c r="G2616" s="1">
        <v>42566.169675925928</v>
      </c>
      <c r="H2616">
        <f t="shared" si="481"/>
        <v>3</v>
      </c>
      <c r="I2616" t="str">
        <f t="shared" si="482"/>
        <v>Friday</v>
      </c>
      <c r="J2616">
        <f t="shared" si="483"/>
        <v>59.800000002142042</v>
      </c>
      <c r="K2616" s="1">
        <f t="shared" si="484"/>
        <v>42566.169675925928</v>
      </c>
      <c r="L2616" t="str">
        <f t="shared" si="485"/>
        <v>Trip Completed</v>
      </c>
      <c r="M2616" t="str">
        <f t="shared" si="486"/>
        <v>Airport</v>
      </c>
      <c r="N2616" s="1">
        <f t="shared" si="491"/>
        <v>42566</v>
      </c>
      <c r="O2616" t="str">
        <f t="shared" si="487"/>
        <v>15-Jul-2016 → 15-Jul-2016</v>
      </c>
      <c r="P2616" t="str">
        <f t="shared" si="488"/>
        <v>15-Jul-2016</v>
      </c>
      <c r="Q2616" s="2">
        <f t="shared" si="489"/>
        <v>42566</v>
      </c>
      <c r="R2616" t="str">
        <f t="shared" si="490"/>
        <v>Normal</v>
      </c>
    </row>
    <row r="2617" spans="1:18" x14ac:dyDescent="0.35">
      <c r="A2617">
        <v>6090</v>
      </c>
      <c r="B2617" t="s">
        <v>6</v>
      </c>
      <c r="C2617">
        <f t="shared" si="480"/>
        <v>275</v>
      </c>
      <c r="D2617">
        <v>275</v>
      </c>
      <c r="E2617" t="s">
        <v>7</v>
      </c>
      <c r="F2617" s="1">
        <v>42566.605405092596</v>
      </c>
      <c r="G2617" s="1">
        <v>42566.631504629629</v>
      </c>
      <c r="H2617">
        <f t="shared" si="481"/>
        <v>14</v>
      </c>
      <c r="I2617" t="str">
        <f t="shared" si="482"/>
        <v>Friday</v>
      </c>
      <c r="J2617">
        <f t="shared" si="483"/>
        <v>37.58333332836628</v>
      </c>
      <c r="K2617" s="1">
        <f t="shared" si="484"/>
        <v>42566.631504629629</v>
      </c>
      <c r="L2617" t="str">
        <f t="shared" si="485"/>
        <v>Trip Completed</v>
      </c>
      <c r="M2617" t="str">
        <f t="shared" si="486"/>
        <v>Airport</v>
      </c>
      <c r="N2617" s="1">
        <f t="shared" si="491"/>
        <v>42566</v>
      </c>
      <c r="O2617" t="str">
        <f t="shared" si="487"/>
        <v>15-Jul-2016 → 15-Jul-2016</v>
      </c>
      <c r="P2617" t="str">
        <f t="shared" si="488"/>
        <v>15-Jul-2016</v>
      </c>
      <c r="Q2617" s="2">
        <f t="shared" si="489"/>
        <v>42566</v>
      </c>
      <c r="R2617" t="str">
        <f t="shared" si="490"/>
        <v>Normal</v>
      </c>
    </row>
    <row r="2618" spans="1:18" x14ac:dyDescent="0.35">
      <c r="A2618">
        <v>303</v>
      </c>
      <c r="B2618" t="s">
        <v>6</v>
      </c>
      <c r="C2618">
        <f t="shared" si="480"/>
        <v>276</v>
      </c>
      <c r="D2618">
        <v>276</v>
      </c>
      <c r="E2618" t="s">
        <v>7</v>
      </c>
      <c r="F2618" s="1">
        <v>42681.304861111108</v>
      </c>
      <c r="G2618" s="1">
        <v>42681.334027777775</v>
      </c>
      <c r="H2618">
        <f t="shared" si="481"/>
        <v>7</v>
      </c>
      <c r="I2618" t="str">
        <f t="shared" si="482"/>
        <v>Monday</v>
      </c>
      <c r="J2618">
        <f t="shared" si="483"/>
        <v>42.000000000698492</v>
      </c>
      <c r="K2618" s="1">
        <f t="shared" si="484"/>
        <v>42681.334027777775</v>
      </c>
      <c r="L2618" t="str">
        <f t="shared" si="485"/>
        <v>Trip Completed</v>
      </c>
      <c r="M2618" t="str">
        <f t="shared" si="486"/>
        <v>Airport</v>
      </c>
      <c r="N2618" s="1">
        <f t="shared" si="491"/>
        <v>42681</v>
      </c>
      <c r="O2618" t="str">
        <f t="shared" si="487"/>
        <v>07-Nov-2016 → 07-Nov-2016</v>
      </c>
      <c r="P2618" t="str">
        <f t="shared" si="488"/>
        <v>07-Nov-2016</v>
      </c>
      <c r="Q2618" s="2">
        <f t="shared" si="489"/>
        <v>42681</v>
      </c>
      <c r="R2618" t="str">
        <f t="shared" si="490"/>
        <v>Holiday</v>
      </c>
    </row>
    <row r="2619" spans="1:18" x14ac:dyDescent="0.35">
      <c r="A2619">
        <v>560</v>
      </c>
      <c r="B2619" t="s">
        <v>6</v>
      </c>
      <c r="C2619">
        <f t="shared" si="480"/>
        <v>276</v>
      </c>
      <c r="D2619">
        <v>276</v>
      </c>
      <c r="E2619" t="s">
        <v>7</v>
      </c>
      <c r="F2619" s="1">
        <v>42681.427777777775</v>
      </c>
      <c r="G2619" s="1">
        <v>42681.475694444445</v>
      </c>
      <c r="H2619">
        <f t="shared" si="481"/>
        <v>10</v>
      </c>
      <c r="I2619" t="str">
        <f t="shared" si="482"/>
        <v>Monday</v>
      </c>
      <c r="J2619">
        <f t="shared" si="483"/>
        <v>69.000000004889444</v>
      </c>
      <c r="K2619" s="1">
        <f t="shared" si="484"/>
        <v>42681.475694444445</v>
      </c>
      <c r="L2619" t="str">
        <f t="shared" si="485"/>
        <v>Trip Completed</v>
      </c>
      <c r="M2619" t="str">
        <f t="shared" si="486"/>
        <v>Airport</v>
      </c>
      <c r="N2619" s="1">
        <f t="shared" si="491"/>
        <v>42681</v>
      </c>
      <c r="O2619" t="str">
        <f t="shared" si="487"/>
        <v>07-Nov-2016 → 07-Nov-2016</v>
      </c>
      <c r="P2619" t="str">
        <f t="shared" si="488"/>
        <v>07-Nov-2016</v>
      </c>
      <c r="Q2619" s="2">
        <f t="shared" si="489"/>
        <v>42681</v>
      </c>
      <c r="R2619" t="str">
        <f t="shared" si="490"/>
        <v>Holiday</v>
      </c>
    </row>
    <row r="2620" spans="1:18" x14ac:dyDescent="0.35">
      <c r="A2620">
        <v>1319</v>
      </c>
      <c r="B2620" t="s">
        <v>8</v>
      </c>
      <c r="C2620">
        <f t="shared" si="480"/>
        <v>276</v>
      </c>
      <c r="D2620">
        <v>276</v>
      </c>
      <c r="E2620" t="s">
        <v>7</v>
      </c>
      <c r="F2620" s="1">
        <v>42681.95</v>
      </c>
      <c r="G2620" s="1">
        <v>42681.988194444442</v>
      </c>
      <c r="H2620">
        <f t="shared" si="481"/>
        <v>22</v>
      </c>
      <c r="I2620" t="str">
        <f t="shared" si="482"/>
        <v>Monday</v>
      </c>
      <c r="J2620">
        <f t="shared" si="483"/>
        <v>55.000000001164153</v>
      </c>
      <c r="K2620" s="1">
        <f t="shared" si="484"/>
        <v>42681.988194444442</v>
      </c>
      <c r="L2620" t="str">
        <f t="shared" si="485"/>
        <v>Trip Completed</v>
      </c>
      <c r="M2620" t="str">
        <f t="shared" si="486"/>
        <v>City</v>
      </c>
      <c r="N2620" s="1">
        <f t="shared" si="491"/>
        <v>42681</v>
      </c>
      <c r="O2620" t="str">
        <f t="shared" si="487"/>
        <v>07-Nov-2016 → 07-Nov-2016</v>
      </c>
      <c r="P2620" t="str">
        <f t="shared" si="488"/>
        <v>07-Nov-2016</v>
      </c>
      <c r="Q2620" s="2">
        <f t="shared" si="489"/>
        <v>42681</v>
      </c>
      <c r="R2620" t="str">
        <f t="shared" si="490"/>
        <v>Holiday</v>
      </c>
    </row>
    <row r="2621" spans="1:18" x14ac:dyDescent="0.35">
      <c r="A2621">
        <v>1493</v>
      </c>
      <c r="B2621" t="s">
        <v>6</v>
      </c>
      <c r="C2621">
        <f t="shared" si="480"/>
        <v>276</v>
      </c>
      <c r="D2621">
        <v>276</v>
      </c>
      <c r="E2621" t="s">
        <v>7</v>
      </c>
      <c r="F2621" s="1">
        <v>42711.227777777778</v>
      </c>
      <c r="G2621" s="1">
        <v>42711.265277777777</v>
      </c>
      <c r="H2621">
        <f t="shared" si="481"/>
        <v>5</v>
      </c>
      <c r="I2621" t="str">
        <f t="shared" si="482"/>
        <v>Wednesday</v>
      </c>
      <c r="J2621">
        <f t="shared" si="483"/>
        <v>53.999999997904524</v>
      </c>
      <c r="K2621" s="1">
        <f t="shared" si="484"/>
        <v>42711.265277777777</v>
      </c>
      <c r="L2621" t="str">
        <f t="shared" si="485"/>
        <v>Trip Completed</v>
      </c>
      <c r="M2621" t="str">
        <f t="shared" si="486"/>
        <v>Airport</v>
      </c>
      <c r="N2621" s="1">
        <f t="shared" si="491"/>
        <v>42711</v>
      </c>
      <c r="O2621" t="str">
        <f t="shared" si="487"/>
        <v>07-Dec-2016 → 07-Dec-2016</v>
      </c>
      <c r="P2621" t="str">
        <f t="shared" si="488"/>
        <v>07-Dec-2016</v>
      </c>
      <c r="Q2621" s="2">
        <f t="shared" si="489"/>
        <v>42711</v>
      </c>
      <c r="R2621" t="str">
        <f t="shared" si="490"/>
        <v>Strike/Disruption (Vardah cyclone in Chennai)</v>
      </c>
    </row>
    <row r="2622" spans="1:18" x14ac:dyDescent="0.35">
      <c r="A2622">
        <v>1662</v>
      </c>
      <c r="B2622" t="s">
        <v>8</v>
      </c>
      <c r="C2622">
        <f t="shared" si="480"/>
        <v>276</v>
      </c>
      <c r="D2622">
        <v>276</v>
      </c>
      <c r="E2622" t="s">
        <v>7</v>
      </c>
      <c r="F2622" s="1">
        <v>42711.310416666667</v>
      </c>
      <c r="G2622" s="1">
        <v>42711.355555555558</v>
      </c>
      <c r="H2622">
        <f t="shared" si="481"/>
        <v>7</v>
      </c>
      <c r="I2622" t="str">
        <f t="shared" si="482"/>
        <v>Wednesday</v>
      </c>
      <c r="J2622">
        <f t="shared" si="483"/>
        <v>65.000000002328306</v>
      </c>
      <c r="K2622" s="1">
        <f t="shared" si="484"/>
        <v>42711.355555555558</v>
      </c>
      <c r="L2622" t="str">
        <f t="shared" si="485"/>
        <v>Trip Completed</v>
      </c>
      <c r="M2622" t="str">
        <f t="shared" si="486"/>
        <v>City</v>
      </c>
      <c r="N2622" s="1">
        <f t="shared" si="491"/>
        <v>42711</v>
      </c>
      <c r="O2622" t="str">
        <f t="shared" si="487"/>
        <v>07-Dec-2016 → 07-Dec-2016</v>
      </c>
      <c r="P2622" t="str">
        <f t="shared" si="488"/>
        <v>07-Dec-2016</v>
      </c>
      <c r="Q2622" s="2">
        <f t="shared" si="489"/>
        <v>42711</v>
      </c>
      <c r="R2622" t="str">
        <f t="shared" si="490"/>
        <v>Strike/Disruption (Vardah cyclone in Chennai)</v>
      </c>
    </row>
    <row r="2623" spans="1:18" x14ac:dyDescent="0.35">
      <c r="A2623">
        <v>2020</v>
      </c>
      <c r="B2623" t="s">
        <v>8</v>
      </c>
      <c r="C2623">
        <f t="shared" si="480"/>
        <v>276</v>
      </c>
      <c r="D2623">
        <v>276</v>
      </c>
      <c r="E2623" t="s">
        <v>7</v>
      </c>
      <c r="F2623" s="1">
        <v>42711.569444444445</v>
      </c>
      <c r="G2623" s="1">
        <v>42711.609027777777</v>
      </c>
      <c r="H2623">
        <f t="shared" si="481"/>
        <v>13</v>
      </c>
      <c r="I2623" t="str">
        <f t="shared" si="482"/>
        <v>Wednesday</v>
      </c>
      <c r="J2623">
        <f t="shared" si="483"/>
        <v>56.999999997206032</v>
      </c>
      <c r="K2623" s="1">
        <f t="shared" si="484"/>
        <v>42711.609027777777</v>
      </c>
      <c r="L2623" t="str">
        <f t="shared" si="485"/>
        <v>Trip Completed</v>
      </c>
      <c r="M2623" t="str">
        <f t="shared" si="486"/>
        <v>City</v>
      </c>
      <c r="N2623" s="1">
        <f t="shared" si="491"/>
        <v>42711</v>
      </c>
      <c r="O2623" t="str">
        <f t="shared" si="487"/>
        <v>07-Dec-2016 → 07-Dec-2016</v>
      </c>
      <c r="P2623" t="str">
        <f t="shared" si="488"/>
        <v>07-Dec-2016</v>
      </c>
      <c r="Q2623" s="2">
        <f t="shared" si="489"/>
        <v>42711</v>
      </c>
      <c r="R2623" t="str">
        <f t="shared" si="490"/>
        <v>Strike/Disruption (Vardah cyclone in Chennai)</v>
      </c>
    </row>
    <row r="2624" spans="1:18" x14ac:dyDescent="0.35">
      <c r="A2624">
        <v>2407</v>
      </c>
      <c r="B2624" t="s">
        <v>8</v>
      </c>
      <c r="C2624">
        <f t="shared" si="480"/>
        <v>276</v>
      </c>
      <c r="D2624">
        <v>276</v>
      </c>
      <c r="E2624" t="s">
        <v>7</v>
      </c>
      <c r="F2624" s="1">
        <v>42711.831250000003</v>
      </c>
      <c r="G2624" s="1">
        <v>42711.865972222222</v>
      </c>
      <c r="H2624">
        <f t="shared" si="481"/>
        <v>19</v>
      </c>
      <c r="I2624" t="str">
        <f t="shared" si="482"/>
        <v>Wednesday</v>
      </c>
      <c r="J2624">
        <f t="shared" si="483"/>
        <v>49.999999995343387</v>
      </c>
      <c r="K2624" s="1">
        <f t="shared" si="484"/>
        <v>42711.865972222222</v>
      </c>
      <c r="L2624" t="str">
        <f t="shared" si="485"/>
        <v>Trip Completed</v>
      </c>
      <c r="M2624" t="str">
        <f t="shared" si="486"/>
        <v>City</v>
      </c>
      <c r="N2624" s="1">
        <f t="shared" si="491"/>
        <v>42711</v>
      </c>
      <c r="O2624" t="str">
        <f t="shared" si="487"/>
        <v>07-Dec-2016 → 07-Dec-2016</v>
      </c>
      <c r="P2624" t="str">
        <f t="shared" si="488"/>
        <v>07-Dec-2016</v>
      </c>
      <c r="Q2624" s="2">
        <f t="shared" si="489"/>
        <v>42711</v>
      </c>
      <c r="R2624" t="str">
        <f t="shared" si="490"/>
        <v>Strike/Disruption (Vardah cyclone in Chennai)</v>
      </c>
    </row>
    <row r="2625" spans="1:18" x14ac:dyDescent="0.35">
      <c r="A2625">
        <v>2818</v>
      </c>
      <c r="B2625" t="s">
        <v>6</v>
      </c>
      <c r="C2625">
        <f t="shared" si="480"/>
        <v>276</v>
      </c>
      <c r="D2625">
        <v>276</v>
      </c>
      <c r="E2625" t="s">
        <v>7</v>
      </c>
      <c r="F2625" s="1">
        <v>42564.212488425925</v>
      </c>
      <c r="G2625" s="1">
        <v>42564.234351851854</v>
      </c>
      <c r="H2625">
        <f t="shared" si="481"/>
        <v>5</v>
      </c>
      <c r="I2625" t="str">
        <f t="shared" si="482"/>
        <v>Wednesday</v>
      </c>
      <c r="J2625">
        <f t="shared" si="483"/>
        <v>31.483333337819204</v>
      </c>
      <c r="K2625" s="1">
        <f t="shared" si="484"/>
        <v>42564.234351851854</v>
      </c>
      <c r="L2625" t="str">
        <f t="shared" si="485"/>
        <v>Trip Completed</v>
      </c>
      <c r="M2625" t="str">
        <f t="shared" si="486"/>
        <v>Airport</v>
      </c>
      <c r="N2625" s="1">
        <f t="shared" si="491"/>
        <v>42564</v>
      </c>
      <c r="O2625" t="str">
        <f t="shared" si="487"/>
        <v>13-Jul-2016 → 13-Jul-2016</v>
      </c>
      <c r="P2625" t="str">
        <f t="shared" si="488"/>
        <v>13-Jul-2016</v>
      </c>
      <c r="Q2625" s="2">
        <f t="shared" si="489"/>
        <v>42564</v>
      </c>
      <c r="R2625" t="str">
        <f t="shared" si="490"/>
        <v>Normal</v>
      </c>
    </row>
    <row r="2626" spans="1:18" x14ac:dyDescent="0.35">
      <c r="A2626">
        <v>3827</v>
      </c>
      <c r="B2626" t="s">
        <v>8</v>
      </c>
      <c r="C2626">
        <f t="shared" ref="C2626:C2689" si="492">IF(ISNUMBER(D2626), D2626, "Unavailable")</f>
        <v>276</v>
      </c>
      <c r="D2626">
        <v>276</v>
      </c>
      <c r="E2626" t="s">
        <v>7</v>
      </c>
      <c r="F2626" s="1">
        <v>42564.882349537038</v>
      </c>
      <c r="G2626" s="1">
        <v>42564.923125000001</v>
      </c>
      <c r="H2626">
        <f t="shared" si="481"/>
        <v>21</v>
      </c>
      <c r="I2626" t="str">
        <f t="shared" si="482"/>
        <v>Wednesday</v>
      </c>
      <c r="J2626">
        <f t="shared" si="483"/>
        <v>58.716666667023674</v>
      </c>
      <c r="K2626" s="1">
        <f t="shared" si="484"/>
        <v>42564.923125000001</v>
      </c>
      <c r="L2626" t="str">
        <f t="shared" si="485"/>
        <v>Trip Completed</v>
      </c>
      <c r="M2626" t="str">
        <f t="shared" si="486"/>
        <v>City</v>
      </c>
      <c r="N2626" s="1">
        <f t="shared" si="491"/>
        <v>42564</v>
      </c>
      <c r="O2626" t="str">
        <f t="shared" si="487"/>
        <v>13-Jul-2016 → 13-Jul-2016</v>
      </c>
      <c r="P2626" t="str">
        <f t="shared" si="488"/>
        <v>13-Jul-2016</v>
      </c>
      <c r="Q2626" s="2">
        <f t="shared" si="489"/>
        <v>42564</v>
      </c>
      <c r="R2626" t="str">
        <f t="shared" si="490"/>
        <v>Normal</v>
      </c>
    </row>
    <row r="2627" spans="1:18" x14ac:dyDescent="0.35">
      <c r="A2627">
        <v>4421</v>
      </c>
      <c r="B2627" t="s">
        <v>8</v>
      </c>
      <c r="C2627">
        <f t="shared" si="492"/>
        <v>276</v>
      </c>
      <c r="D2627">
        <v>276</v>
      </c>
      <c r="E2627" t="s">
        <v>7</v>
      </c>
      <c r="F2627" s="1">
        <v>42565.34511574074</v>
      </c>
      <c r="G2627" s="1">
        <v>42565.389351851853</v>
      </c>
      <c r="H2627">
        <f t="shared" ref="H2627:H2690" si="493">HOUR(F2627)</f>
        <v>8</v>
      </c>
      <c r="I2627" t="str">
        <f t="shared" ref="I2627:I2690" si="494">TEXT(F2627, "dddd")</f>
        <v>Thursday</v>
      </c>
      <c r="J2627">
        <f t="shared" ref="J2627:J2690" si="495">(G2627 - F2627) * 1440</f>
        <v>63.70000000228174</v>
      </c>
      <c r="K2627" s="1">
        <f t="shared" ref="K2627:K2690" si="496">IF(TRIM(E2627)="Trip Completed", G2627, "Unavailable")</f>
        <v>42565.389351851853</v>
      </c>
      <c r="L2627" t="str">
        <f t="shared" ref="L2627:L2690" si="497">PROPER(TRIM(E2627))</f>
        <v>Trip Completed</v>
      </c>
      <c r="M2627" t="str">
        <f t="shared" ref="M2627:M2690" si="498">PROPER(TRIM(B2627))</f>
        <v>City</v>
      </c>
      <c r="N2627" s="1">
        <f t="shared" si="491"/>
        <v>42565</v>
      </c>
      <c r="O2627" t="str">
        <f t="shared" ref="O2627:O2690" si="499">TEXT(F2627,"dd-mmm-yyyy") &amp; " → " &amp; IF(G2627="", "", TEXT(G2627,"dd-mmm-yyyy"))</f>
        <v>14-Jul-2016 → 14-Jul-2016</v>
      </c>
      <c r="P2627" t="str">
        <f t="shared" ref="P2627:P2690" si="500">LEFT(O2627, FIND("→", O2627)-2)</f>
        <v>14-Jul-2016</v>
      </c>
      <c r="Q2627" s="2">
        <f t="shared" ref="Q2627:Q2690" si="501">DATEVALUE(LEFT(O2627, FIND("→", O2627)-2))</f>
        <v>42565</v>
      </c>
      <c r="R2627" t="str">
        <f t="shared" ref="R2627:R2690" si="502">IF(Q2627=DATE(2016,11,7),"Holiday", IF(Q2627=DATE(2016,12,7),"Strike/Disruption (Vardah cyclone in Chennai)","Normal"))</f>
        <v>Normal</v>
      </c>
    </row>
    <row r="2628" spans="1:18" x14ac:dyDescent="0.35">
      <c r="A2628">
        <v>5673</v>
      </c>
      <c r="B2628" t="s">
        <v>6</v>
      </c>
      <c r="C2628">
        <f t="shared" si="492"/>
        <v>276</v>
      </c>
      <c r="D2628">
        <v>276</v>
      </c>
      <c r="E2628" t="s">
        <v>7</v>
      </c>
      <c r="F2628" s="1">
        <v>42566.295358796298</v>
      </c>
      <c r="G2628" s="1">
        <v>42566.31931712963</v>
      </c>
      <c r="H2628">
        <f t="shared" si="493"/>
        <v>7</v>
      </c>
      <c r="I2628" t="str">
        <f t="shared" si="494"/>
        <v>Friday</v>
      </c>
      <c r="J2628">
        <f t="shared" si="495"/>
        <v>34.499999997206032</v>
      </c>
      <c r="K2628" s="1">
        <f t="shared" si="496"/>
        <v>42566.31931712963</v>
      </c>
      <c r="L2628" t="str">
        <f t="shared" si="497"/>
        <v>Trip Completed</v>
      </c>
      <c r="M2628" t="str">
        <f t="shared" si="498"/>
        <v>Airport</v>
      </c>
      <c r="N2628" s="1">
        <f t="shared" ref="N2628:N2691" si="503">INT(F2628)</f>
        <v>42566</v>
      </c>
      <c r="O2628" t="str">
        <f t="shared" si="499"/>
        <v>15-Jul-2016 → 15-Jul-2016</v>
      </c>
      <c r="P2628" t="str">
        <f t="shared" si="500"/>
        <v>15-Jul-2016</v>
      </c>
      <c r="Q2628" s="2">
        <f t="shared" si="501"/>
        <v>42566</v>
      </c>
      <c r="R2628" t="str">
        <f t="shared" si="502"/>
        <v>Normal</v>
      </c>
    </row>
    <row r="2629" spans="1:18" x14ac:dyDescent="0.35">
      <c r="A2629">
        <v>6372</v>
      </c>
      <c r="B2629" t="s">
        <v>6</v>
      </c>
      <c r="C2629">
        <f t="shared" si="492"/>
        <v>276</v>
      </c>
      <c r="D2629">
        <v>276</v>
      </c>
      <c r="E2629" t="s">
        <v>7</v>
      </c>
      <c r="F2629" s="1">
        <v>42566.798321759263</v>
      </c>
      <c r="G2629" s="1">
        <v>42566.81763888889</v>
      </c>
      <c r="H2629">
        <f t="shared" si="493"/>
        <v>19</v>
      </c>
      <c r="I2629" t="str">
        <f t="shared" si="494"/>
        <v>Friday</v>
      </c>
      <c r="J2629">
        <f t="shared" si="495"/>
        <v>27.816666662693024</v>
      </c>
      <c r="K2629" s="1">
        <f t="shared" si="496"/>
        <v>42566.81763888889</v>
      </c>
      <c r="L2629" t="str">
        <f t="shared" si="497"/>
        <v>Trip Completed</v>
      </c>
      <c r="M2629" t="str">
        <f t="shared" si="498"/>
        <v>Airport</v>
      </c>
      <c r="N2629" s="1">
        <f t="shared" si="503"/>
        <v>42566</v>
      </c>
      <c r="O2629" t="str">
        <f t="shared" si="499"/>
        <v>15-Jul-2016 → 15-Jul-2016</v>
      </c>
      <c r="P2629" t="str">
        <f t="shared" si="500"/>
        <v>15-Jul-2016</v>
      </c>
      <c r="Q2629" s="2">
        <f t="shared" si="501"/>
        <v>42566</v>
      </c>
      <c r="R2629" t="str">
        <f t="shared" si="502"/>
        <v>Normal</v>
      </c>
    </row>
    <row r="2630" spans="1:18" x14ac:dyDescent="0.35">
      <c r="A2630">
        <v>6563</v>
      </c>
      <c r="B2630" t="s">
        <v>8</v>
      </c>
      <c r="C2630">
        <f t="shared" si="492"/>
        <v>276</v>
      </c>
      <c r="D2630">
        <v>276</v>
      </c>
      <c r="E2630" t="s">
        <v>7</v>
      </c>
      <c r="F2630" s="1">
        <v>42566.877638888887</v>
      </c>
      <c r="G2630" s="1">
        <v>42566.931504629632</v>
      </c>
      <c r="H2630">
        <f t="shared" si="493"/>
        <v>21</v>
      </c>
      <c r="I2630" t="str">
        <f t="shared" si="494"/>
        <v>Friday</v>
      </c>
      <c r="J2630">
        <f t="shared" si="495"/>
        <v>77.566666672937572</v>
      </c>
      <c r="K2630" s="1">
        <f t="shared" si="496"/>
        <v>42566.931504629632</v>
      </c>
      <c r="L2630" t="str">
        <f t="shared" si="497"/>
        <v>Trip Completed</v>
      </c>
      <c r="M2630" t="str">
        <f t="shared" si="498"/>
        <v>City</v>
      </c>
      <c r="N2630" s="1">
        <f t="shared" si="503"/>
        <v>42566</v>
      </c>
      <c r="O2630" t="str">
        <f t="shared" si="499"/>
        <v>15-Jul-2016 → 15-Jul-2016</v>
      </c>
      <c r="P2630" t="str">
        <f t="shared" si="500"/>
        <v>15-Jul-2016</v>
      </c>
      <c r="Q2630" s="2">
        <f t="shared" si="501"/>
        <v>42566</v>
      </c>
      <c r="R2630" t="str">
        <f t="shared" si="502"/>
        <v>Normal</v>
      </c>
    </row>
    <row r="2631" spans="1:18" x14ac:dyDescent="0.35">
      <c r="A2631">
        <v>579</v>
      </c>
      <c r="B2631" t="s">
        <v>8</v>
      </c>
      <c r="C2631">
        <f t="shared" si="492"/>
        <v>277</v>
      </c>
      <c r="D2631">
        <v>277</v>
      </c>
      <c r="E2631" t="s">
        <v>7</v>
      </c>
      <c r="F2631" s="1">
        <v>42681.461111111108</v>
      </c>
      <c r="G2631" s="1">
        <v>42681.501388888886</v>
      </c>
      <c r="H2631">
        <f t="shared" si="493"/>
        <v>11</v>
      </c>
      <c r="I2631" t="str">
        <f t="shared" si="494"/>
        <v>Monday</v>
      </c>
      <c r="J2631">
        <f t="shared" si="495"/>
        <v>58.000000000465661</v>
      </c>
      <c r="K2631" s="1">
        <f t="shared" si="496"/>
        <v>42681.501388888886</v>
      </c>
      <c r="L2631" t="str">
        <f t="shared" si="497"/>
        <v>Trip Completed</v>
      </c>
      <c r="M2631" t="str">
        <f t="shared" si="498"/>
        <v>City</v>
      </c>
      <c r="N2631" s="1">
        <f t="shared" si="503"/>
        <v>42681</v>
      </c>
      <c r="O2631" t="str">
        <f t="shared" si="499"/>
        <v>07-Nov-2016 → 07-Nov-2016</v>
      </c>
      <c r="P2631" t="str">
        <f t="shared" si="500"/>
        <v>07-Nov-2016</v>
      </c>
      <c r="Q2631" s="2">
        <f t="shared" si="501"/>
        <v>42681</v>
      </c>
      <c r="R2631" t="str">
        <f t="shared" si="502"/>
        <v>Holiday</v>
      </c>
    </row>
    <row r="2632" spans="1:18" x14ac:dyDescent="0.35">
      <c r="A2632">
        <v>689</v>
      </c>
      <c r="B2632" t="s">
        <v>8</v>
      </c>
      <c r="C2632">
        <f t="shared" si="492"/>
        <v>277</v>
      </c>
      <c r="D2632">
        <v>277</v>
      </c>
      <c r="E2632" t="s">
        <v>7</v>
      </c>
      <c r="F2632" s="1">
        <v>42681.572916666664</v>
      </c>
      <c r="G2632" s="1">
        <v>42681.59652777778</v>
      </c>
      <c r="H2632">
        <f t="shared" si="493"/>
        <v>13</v>
      </c>
      <c r="I2632" t="str">
        <f t="shared" si="494"/>
        <v>Monday</v>
      </c>
      <c r="J2632">
        <f t="shared" si="495"/>
        <v>34.000000006053597</v>
      </c>
      <c r="K2632" s="1">
        <f t="shared" si="496"/>
        <v>42681.59652777778</v>
      </c>
      <c r="L2632" t="str">
        <f t="shared" si="497"/>
        <v>Trip Completed</v>
      </c>
      <c r="M2632" t="str">
        <f t="shared" si="498"/>
        <v>City</v>
      </c>
      <c r="N2632" s="1">
        <f t="shared" si="503"/>
        <v>42681</v>
      </c>
      <c r="O2632" t="str">
        <f t="shared" si="499"/>
        <v>07-Nov-2016 → 07-Nov-2016</v>
      </c>
      <c r="P2632" t="str">
        <f t="shared" si="500"/>
        <v>07-Nov-2016</v>
      </c>
      <c r="Q2632" s="2">
        <f t="shared" si="501"/>
        <v>42681</v>
      </c>
      <c r="R2632" t="str">
        <f t="shared" si="502"/>
        <v>Holiday</v>
      </c>
    </row>
    <row r="2633" spans="1:18" x14ac:dyDescent="0.35">
      <c r="A2633">
        <v>724</v>
      </c>
      <c r="B2633" t="s">
        <v>6</v>
      </c>
      <c r="C2633">
        <f t="shared" si="492"/>
        <v>277</v>
      </c>
      <c r="D2633">
        <v>277</v>
      </c>
      <c r="E2633" t="s">
        <v>7</v>
      </c>
      <c r="F2633" s="1">
        <v>42681.629166666666</v>
      </c>
      <c r="G2633" s="1">
        <v>42681.654166666667</v>
      </c>
      <c r="H2633">
        <f t="shared" si="493"/>
        <v>15</v>
      </c>
      <c r="I2633" t="str">
        <f t="shared" si="494"/>
        <v>Monday</v>
      </c>
      <c r="J2633">
        <f t="shared" si="495"/>
        <v>36.000000002095476</v>
      </c>
      <c r="K2633" s="1">
        <f t="shared" si="496"/>
        <v>42681.654166666667</v>
      </c>
      <c r="L2633" t="str">
        <f t="shared" si="497"/>
        <v>Trip Completed</v>
      </c>
      <c r="M2633" t="str">
        <f t="shared" si="498"/>
        <v>Airport</v>
      </c>
      <c r="N2633" s="1">
        <f t="shared" si="503"/>
        <v>42681</v>
      </c>
      <c r="O2633" t="str">
        <f t="shared" si="499"/>
        <v>07-Nov-2016 → 07-Nov-2016</v>
      </c>
      <c r="P2633" t="str">
        <f t="shared" si="500"/>
        <v>07-Nov-2016</v>
      </c>
      <c r="Q2633" s="2">
        <f t="shared" si="501"/>
        <v>42681</v>
      </c>
      <c r="R2633" t="str">
        <f t="shared" si="502"/>
        <v>Holiday</v>
      </c>
    </row>
    <row r="2634" spans="1:18" x14ac:dyDescent="0.35">
      <c r="A2634">
        <v>1499</v>
      </c>
      <c r="B2634" t="s">
        <v>8</v>
      </c>
      <c r="C2634">
        <f t="shared" si="492"/>
        <v>277</v>
      </c>
      <c r="D2634">
        <v>277</v>
      </c>
      <c r="E2634" t="s">
        <v>7</v>
      </c>
      <c r="F2634" s="1">
        <v>42711.229166666664</v>
      </c>
      <c r="G2634" s="1">
        <v>42711.262499999997</v>
      </c>
      <c r="H2634">
        <f t="shared" si="493"/>
        <v>5</v>
      </c>
      <c r="I2634" t="str">
        <f t="shared" si="494"/>
        <v>Wednesday</v>
      </c>
      <c r="J2634">
        <f t="shared" si="495"/>
        <v>47.999999999301508</v>
      </c>
      <c r="K2634" s="1">
        <f t="shared" si="496"/>
        <v>42711.262499999997</v>
      </c>
      <c r="L2634" t="str">
        <f t="shared" si="497"/>
        <v>Trip Completed</v>
      </c>
      <c r="M2634" t="str">
        <f t="shared" si="498"/>
        <v>City</v>
      </c>
      <c r="N2634" s="1">
        <f t="shared" si="503"/>
        <v>42711</v>
      </c>
      <c r="O2634" t="str">
        <f t="shared" si="499"/>
        <v>07-Dec-2016 → 07-Dec-2016</v>
      </c>
      <c r="P2634" t="str">
        <f t="shared" si="500"/>
        <v>07-Dec-2016</v>
      </c>
      <c r="Q2634" s="2">
        <f t="shared" si="501"/>
        <v>42711</v>
      </c>
      <c r="R2634" t="str">
        <f t="shared" si="502"/>
        <v>Strike/Disruption (Vardah cyclone in Chennai)</v>
      </c>
    </row>
    <row r="2635" spans="1:18" x14ac:dyDescent="0.35">
      <c r="A2635">
        <v>3960</v>
      </c>
      <c r="B2635" t="s">
        <v>6</v>
      </c>
      <c r="C2635">
        <f t="shared" si="492"/>
        <v>277</v>
      </c>
      <c r="D2635">
        <v>277</v>
      </c>
      <c r="E2635" t="s">
        <v>7</v>
      </c>
      <c r="F2635" s="1">
        <v>42564.953252314815</v>
      </c>
      <c r="G2635" s="1">
        <v>42564.981759259259</v>
      </c>
      <c r="H2635">
        <f t="shared" si="493"/>
        <v>22</v>
      </c>
      <c r="I2635" t="str">
        <f t="shared" si="494"/>
        <v>Wednesday</v>
      </c>
      <c r="J2635">
        <f t="shared" si="495"/>
        <v>41.049999998649582</v>
      </c>
      <c r="K2635" s="1">
        <f t="shared" si="496"/>
        <v>42564.981759259259</v>
      </c>
      <c r="L2635" t="str">
        <f t="shared" si="497"/>
        <v>Trip Completed</v>
      </c>
      <c r="M2635" t="str">
        <f t="shared" si="498"/>
        <v>Airport</v>
      </c>
      <c r="N2635" s="1">
        <f t="shared" si="503"/>
        <v>42564</v>
      </c>
      <c r="O2635" t="str">
        <f t="shared" si="499"/>
        <v>13-Jul-2016 → 13-Jul-2016</v>
      </c>
      <c r="P2635" t="str">
        <f t="shared" si="500"/>
        <v>13-Jul-2016</v>
      </c>
      <c r="Q2635" s="2">
        <f t="shared" si="501"/>
        <v>42564</v>
      </c>
      <c r="R2635" t="str">
        <f t="shared" si="502"/>
        <v>Normal</v>
      </c>
    </row>
    <row r="2636" spans="1:18" x14ac:dyDescent="0.35">
      <c r="A2636">
        <v>4919</v>
      </c>
      <c r="B2636" t="s">
        <v>6</v>
      </c>
      <c r="C2636">
        <f t="shared" si="492"/>
        <v>277</v>
      </c>
      <c r="D2636">
        <v>277</v>
      </c>
      <c r="E2636" t="s">
        <v>7</v>
      </c>
      <c r="F2636" s="1">
        <v>42565.761655092596</v>
      </c>
      <c r="G2636" s="1">
        <v>42565.788090277776</v>
      </c>
      <c r="H2636">
        <f t="shared" si="493"/>
        <v>18</v>
      </c>
      <c r="I2636" t="str">
        <f t="shared" si="494"/>
        <v>Thursday</v>
      </c>
      <c r="J2636">
        <f t="shared" si="495"/>
        <v>38.066666659433395</v>
      </c>
      <c r="K2636" s="1">
        <f t="shared" si="496"/>
        <v>42565.788090277776</v>
      </c>
      <c r="L2636" t="str">
        <f t="shared" si="497"/>
        <v>Trip Completed</v>
      </c>
      <c r="M2636" t="str">
        <f t="shared" si="498"/>
        <v>Airport</v>
      </c>
      <c r="N2636" s="1">
        <f t="shared" si="503"/>
        <v>42565</v>
      </c>
      <c r="O2636" t="str">
        <f t="shared" si="499"/>
        <v>14-Jul-2016 → 14-Jul-2016</v>
      </c>
      <c r="P2636" t="str">
        <f t="shared" si="500"/>
        <v>14-Jul-2016</v>
      </c>
      <c r="Q2636" s="2">
        <f t="shared" si="501"/>
        <v>42565</v>
      </c>
      <c r="R2636" t="str">
        <f t="shared" si="502"/>
        <v>Normal</v>
      </c>
    </row>
    <row r="2637" spans="1:18" x14ac:dyDescent="0.35">
      <c r="A2637">
        <v>6334</v>
      </c>
      <c r="B2637" t="s">
        <v>6</v>
      </c>
      <c r="C2637">
        <f t="shared" si="492"/>
        <v>277</v>
      </c>
      <c r="D2637">
        <v>277</v>
      </c>
      <c r="E2637" t="s">
        <v>7</v>
      </c>
      <c r="F2637" s="1">
        <v>42566.780092592591</v>
      </c>
      <c r="G2637" s="1">
        <v>42566.826597222222</v>
      </c>
      <c r="H2637">
        <f t="shared" si="493"/>
        <v>18</v>
      </c>
      <c r="I2637" t="str">
        <f t="shared" si="494"/>
        <v>Friday</v>
      </c>
      <c r="J2637">
        <f t="shared" si="495"/>
        <v>66.966666667722166</v>
      </c>
      <c r="K2637" s="1">
        <f t="shared" si="496"/>
        <v>42566.826597222222</v>
      </c>
      <c r="L2637" t="str">
        <f t="shared" si="497"/>
        <v>Trip Completed</v>
      </c>
      <c r="M2637" t="str">
        <f t="shared" si="498"/>
        <v>Airport</v>
      </c>
      <c r="N2637" s="1">
        <f t="shared" si="503"/>
        <v>42566</v>
      </c>
      <c r="O2637" t="str">
        <f t="shared" si="499"/>
        <v>15-Jul-2016 → 15-Jul-2016</v>
      </c>
      <c r="P2637" t="str">
        <f t="shared" si="500"/>
        <v>15-Jul-2016</v>
      </c>
      <c r="Q2637" s="2">
        <f t="shared" si="501"/>
        <v>42566</v>
      </c>
      <c r="R2637" t="str">
        <f t="shared" si="502"/>
        <v>Normal</v>
      </c>
    </row>
    <row r="2638" spans="1:18" x14ac:dyDescent="0.35">
      <c r="A2638">
        <v>1577</v>
      </c>
      <c r="B2638" t="s">
        <v>6</v>
      </c>
      <c r="C2638">
        <f t="shared" si="492"/>
        <v>278</v>
      </c>
      <c r="D2638">
        <v>278</v>
      </c>
      <c r="E2638" t="s">
        <v>7</v>
      </c>
      <c r="F2638" s="1">
        <v>42711.265277777777</v>
      </c>
      <c r="G2638" s="1">
        <v>42711.317361111112</v>
      </c>
      <c r="H2638">
        <f t="shared" si="493"/>
        <v>6</v>
      </c>
      <c r="I2638" t="str">
        <f t="shared" si="494"/>
        <v>Wednesday</v>
      </c>
      <c r="J2638">
        <f t="shared" si="495"/>
        <v>75.00000000349246</v>
      </c>
      <c r="K2638" s="1">
        <f t="shared" si="496"/>
        <v>42711.317361111112</v>
      </c>
      <c r="L2638" t="str">
        <f t="shared" si="497"/>
        <v>Trip Completed</v>
      </c>
      <c r="M2638" t="str">
        <f t="shared" si="498"/>
        <v>Airport</v>
      </c>
      <c r="N2638" s="1">
        <f t="shared" si="503"/>
        <v>42711</v>
      </c>
      <c r="O2638" t="str">
        <f t="shared" si="499"/>
        <v>07-Dec-2016 → 07-Dec-2016</v>
      </c>
      <c r="P2638" t="str">
        <f t="shared" si="500"/>
        <v>07-Dec-2016</v>
      </c>
      <c r="Q2638" s="2">
        <f t="shared" si="501"/>
        <v>42711</v>
      </c>
      <c r="R2638" t="str">
        <f t="shared" si="502"/>
        <v>Strike/Disruption (Vardah cyclone in Chennai)</v>
      </c>
    </row>
    <row r="2639" spans="1:18" x14ac:dyDescent="0.35">
      <c r="A2639">
        <v>2197</v>
      </c>
      <c r="B2639" t="s">
        <v>6</v>
      </c>
      <c r="C2639">
        <f t="shared" si="492"/>
        <v>278</v>
      </c>
      <c r="D2639">
        <v>278</v>
      </c>
      <c r="E2639" t="s">
        <v>7</v>
      </c>
      <c r="F2639" s="1">
        <v>42711.745138888888</v>
      </c>
      <c r="G2639" s="1">
        <v>42711.768750000003</v>
      </c>
      <c r="H2639">
        <f t="shared" si="493"/>
        <v>17</v>
      </c>
      <c r="I2639" t="str">
        <f t="shared" si="494"/>
        <v>Wednesday</v>
      </c>
      <c r="J2639">
        <f t="shared" si="495"/>
        <v>34.000000006053597</v>
      </c>
      <c r="K2639" s="1">
        <f t="shared" si="496"/>
        <v>42711.768750000003</v>
      </c>
      <c r="L2639" t="str">
        <f t="shared" si="497"/>
        <v>Trip Completed</v>
      </c>
      <c r="M2639" t="str">
        <f t="shared" si="498"/>
        <v>Airport</v>
      </c>
      <c r="N2639" s="1">
        <f t="shared" si="503"/>
        <v>42711</v>
      </c>
      <c r="O2639" t="str">
        <f t="shared" si="499"/>
        <v>07-Dec-2016 → 07-Dec-2016</v>
      </c>
      <c r="P2639" t="str">
        <f t="shared" si="500"/>
        <v>07-Dec-2016</v>
      </c>
      <c r="Q2639" s="2">
        <f t="shared" si="501"/>
        <v>42711</v>
      </c>
      <c r="R2639" t="str">
        <f t="shared" si="502"/>
        <v>Strike/Disruption (Vardah cyclone in Chennai)</v>
      </c>
    </row>
    <row r="2640" spans="1:18" x14ac:dyDescent="0.35">
      <c r="A2640">
        <v>2509</v>
      </c>
      <c r="B2640" t="s">
        <v>8</v>
      </c>
      <c r="C2640">
        <f t="shared" si="492"/>
        <v>278</v>
      </c>
      <c r="D2640">
        <v>278</v>
      </c>
      <c r="E2640" t="s">
        <v>7</v>
      </c>
      <c r="F2640" s="1">
        <v>42711.875694444447</v>
      </c>
      <c r="G2640" s="1">
        <v>42711.910416666666</v>
      </c>
      <c r="H2640">
        <f t="shared" si="493"/>
        <v>21</v>
      </c>
      <c r="I2640" t="str">
        <f t="shared" si="494"/>
        <v>Wednesday</v>
      </c>
      <c r="J2640">
        <f t="shared" si="495"/>
        <v>49.999999995343387</v>
      </c>
      <c r="K2640" s="1">
        <f t="shared" si="496"/>
        <v>42711.910416666666</v>
      </c>
      <c r="L2640" t="str">
        <f t="shared" si="497"/>
        <v>Trip Completed</v>
      </c>
      <c r="M2640" t="str">
        <f t="shared" si="498"/>
        <v>City</v>
      </c>
      <c r="N2640" s="1">
        <f t="shared" si="503"/>
        <v>42711</v>
      </c>
      <c r="O2640" t="str">
        <f t="shared" si="499"/>
        <v>07-Dec-2016 → 07-Dec-2016</v>
      </c>
      <c r="P2640" t="str">
        <f t="shared" si="500"/>
        <v>07-Dec-2016</v>
      </c>
      <c r="Q2640" s="2">
        <f t="shared" si="501"/>
        <v>42711</v>
      </c>
      <c r="R2640" t="str">
        <f t="shared" si="502"/>
        <v>Strike/Disruption (Vardah cyclone in Chennai)</v>
      </c>
    </row>
    <row r="2641" spans="1:18" x14ac:dyDescent="0.35">
      <c r="A2641">
        <v>3514</v>
      </c>
      <c r="B2641" t="s">
        <v>6</v>
      </c>
      <c r="C2641">
        <f t="shared" si="492"/>
        <v>278</v>
      </c>
      <c r="D2641">
        <v>278</v>
      </c>
      <c r="E2641" t="s">
        <v>7</v>
      </c>
      <c r="F2641" s="1">
        <v>42564.737638888888</v>
      </c>
      <c r="G2641" s="1">
        <v>42564.770694444444</v>
      </c>
      <c r="H2641">
        <f t="shared" si="493"/>
        <v>17</v>
      </c>
      <c r="I2641" t="str">
        <f t="shared" si="494"/>
        <v>Wednesday</v>
      </c>
      <c r="J2641">
        <f t="shared" si="495"/>
        <v>47.600000000093132</v>
      </c>
      <c r="K2641" s="1">
        <f t="shared" si="496"/>
        <v>42564.770694444444</v>
      </c>
      <c r="L2641" t="str">
        <f t="shared" si="497"/>
        <v>Trip Completed</v>
      </c>
      <c r="M2641" t="str">
        <f t="shared" si="498"/>
        <v>Airport</v>
      </c>
      <c r="N2641" s="1">
        <f t="shared" si="503"/>
        <v>42564</v>
      </c>
      <c r="O2641" t="str">
        <f t="shared" si="499"/>
        <v>13-Jul-2016 → 13-Jul-2016</v>
      </c>
      <c r="P2641" t="str">
        <f t="shared" si="500"/>
        <v>13-Jul-2016</v>
      </c>
      <c r="Q2641" s="2">
        <f t="shared" si="501"/>
        <v>42564</v>
      </c>
      <c r="R2641" t="str">
        <f t="shared" si="502"/>
        <v>Normal</v>
      </c>
    </row>
    <row r="2642" spans="1:18" x14ac:dyDescent="0.35">
      <c r="A2642">
        <v>4588</v>
      </c>
      <c r="B2642" t="s">
        <v>8</v>
      </c>
      <c r="C2642">
        <f t="shared" si="492"/>
        <v>278</v>
      </c>
      <c r="D2642">
        <v>278</v>
      </c>
      <c r="E2642" t="s">
        <v>7</v>
      </c>
      <c r="F2642" s="1">
        <v>42565.417685185188</v>
      </c>
      <c r="G2642" s="1">
        <v>42565.466261574074</v>
      </c>
      <c r="H2642">
        <f t="shared" si="493"/>
        <v>10</v>
      </c>
      <c r="I2642" t="str">
        <f t="shared" si="494"/>
        <v>Thursday</v>
      </c>
      <c r="J2642">
        <f t="shared" si="495"/>
        <v>69.949999996460974</v>
      </c>
      <c r="K2642" s="1">
        <f t="shared" si="496"/>
        <v>42565.466261574074</v>
      </c>
      <c r="L2642" t="str">
        <f t="shared" si="497"/>
        <v>Trip Completed</v>
      </c>
      <c r="M2642" t="str">
        <f t="shared" si="498"/>
        <v>City</v>
      </c>
      <c r="N2642" s="1">
        <f t="shared" si="503"/>
        <v>42565</v>
      </c>
      <c r="O2642" t="str">
        <f t="shared" si="499"/>
        <v>14-Jul-2016 → 14-Jul-2016</v>
      </c>
      <c r="P2642" t="str">
        <f t="shared" si="500"/>
        <v>14-Jul-2016</v>
      </c>
      <c r="Q2642" s="2">
        <f t="shared" si="501"/>
        <v>42565</v>
      </c>
      <c r="R2642" t="str">
        <f t="shared" si="502"/>
        <v>Normal</v>
      </c>
    </row>
    <row r="2643" spans="1:18" x14ac:dyDescent="0.35">
      <c r="A2643">
        <v>5929</v>
      </c>
      <c r="B2643" t="s">
        <v>6</v>
      </c>
      <c r="C2643">
        <f t="shared" si="492"/>
        <v>278</v>
      </c>
      <c r="D2643">
        <v>278</v>
      </c>
      <c r="E2643" t="s">
        <v>7</v>
      </c>
      <c r="F2643" s="1">
        <v>42566.421261574076</v>
      </c>
      <c r="G2643" s="1">
        <v>42566.453923611109</v>
      </c>
      <c r="H2643">
        <f t="shared" si="493"/>
        <v>10</v>
      </c>
      <c r="I2643" t="str">
        <f t="shared" si="494"/>
        <v>Friday</v>
      </c>
      <c r="J2643">
        <f t="shared" si="495"/>
        <v>47.033333326689899</v>
      </c>
      <c r="K2643" s="1">
        <f t="shared" si="496"/>
        <v>42566.453923611109</v>
      </c>
      <c r="L2643" t="str">
        <f t="shared" si="497"/>
        <v>Trip Completed</v>
      </c>
      <c r="M2643" t="str">
        <f t="shared" si="498"/>
        <v>Airport</v>
      </c>
      <c r="N2643" s="1">
        <f t="shared" si="503"/>
        <v>42566</v>
      </c>
      <c r="O2643" t="str">
        <f t="shared" si="499"/>
        <v>15-Jul-2016 → 15-Jul-2016</v>
      </c>
      <c r="P2643" t="str">
        <f t="shared" si="500"/>
        <v>15-Jul-2016</v>
      </c>
      <c r="Q2643" s="2">
        <f t="shared" si="501"/>
        <v>42566</v>
      </c>
      <c r="R2643" t="str">
        <f t="shared" si="502"/>
        <v>Normal</v>
      </c>
    </row>
    <row r="2644" spans="1:18" x14ac:dyDescent="0.35">
      <c r="A2644">
        <v>6335</v>
      </c>
      <c r="B2644" t="s">
        <v>8</v>
      </c>
      <c r="C2644">
        <f t="shared" si="492"/>
        <v>278</v>
      </c>
      <c r="D2644">
        <v>278</v>
      </c>
      <c r="E2644" t="s">
        <v>7</v>
      </c>
      <c r="F2644" s="1">
        <v>42566.781921296293</v>
      </c>
      <c r="G2644" s="1">
        <v>42566.804479166669</v>
      </c>
      <c r="H2644">
        <f t="shared" si="493"/>
        <v>18</v>
      </c>
      <c r="I2644" t="str">
        <f t="shared" si="494"/>
        <v>Friday</v>
      </c>
      <c r="J2644">
        <f t="shared" si="495"/>
        <v>32.483333341078833</v>
      </c>
      <c r="K2644" s="1">
        <f t="shared" si="496"/>
        <v>42566.804479166669</v>
      </c>
      <c r="L2644" t="str">
        <f t="shared" si="497"/>
        <v>Trip Completed</v>
      </c>
      <c r="M2644" t="str">
        <f t="shared" si="498"/>
        <v>City</v>
      </c>
      <c r="N2644" s="1">
        <f t="shared" si="503"/>
        <v>42566</v>
      </c>
      <c r="O2644" t="str">
        <f t="shared" si="499"/>
        <v>15-Jul-2016 → 15-Jul-2016</v>
      </c>
      <c r="P2644" t="str">
        <f t="shared" si="500"/>
        <v>15-Jul-2016</v>
      </c>
      <c r="Q2644" s="2">
        <f t="shared" si="501"/>
        <v>42566</v>
      </c>
      <c r="R2644" t="str">
        <f t="shared" si="502"/>
        <v>Normal</v>
      </c>
    </row>
    <row r="2645" spans="1:18" x14ac:dyDescent="0.35">
      <c r="A2645">
        <v>375</v>
      </c>
      <c r="B2645" t="s">
        <v>6</v>
      </c>
      <c r="C2645">
        <f t="shared" si="492"/>
        <v>279</v>
      </c>
      <c r="D2645">
        <v>279</v>
      </c>
      <c r="E2645" t="s">
        <v>7</v>
      </c>
      <c r="F2645" s="1">
        <v>42681.338194444441</v>
      </c>
      <c r="G2645" s="1">
        <v>42681.393055555556</v>
      </c>
      <c r="H2645">
        <f t="shared" si="493"/>
        <v>8</v>
      </c>
      <c r="I2645" t="str">
        <f t="shared" si="494"/>
        <v>Monday</v>
      </c>
      <c r="J2645">
        <f t="shared" si="495"/>
        <v>79.000000006053597</v>
      </c>
      <c r="K2645" s="1">
        <f t="shared" si="496"/>
        <v>42681.393055555556</v>
      </c>
      <c r="L2645" t="str">
        <f t="shared" si="497"/>
        <v>Trip Completed</v>
      </c>
      <c r="M2645" t="str">
        <f t="shared" si="498"/>
        <v>Airport</v>
      </c>
      <c r="N2645" s="1">
        <f t="shared" si="503"/>
        <v>42681</v>
      </c>
      <c r="O2645" t="str">
        <f t="shared" si="499"/>
        <v>07-Nov-2016 → 07-Nov-2016</v>
      </c>
      <c r="P2645" t="str">
        <f t="shared" si="500"/>
        <v>07-Nov-2016</v>
      </c>
      <c r="Q2645" s="2">
        <f t="shared" si="501"/>
        <v>42681</v>
      </c>
      <c r="R2645" t="str">
        <f t="shared" si="502"/>
        <v>Holiday</v>
      </c>
    </row>
    <row r="2646" spans="1:18" x14ac:dyDescent="0.35">
      <c r="A2646">
        <v>555</v>
      </c>
      <c r="B2646" t="s">
        <v>8</v>
      </c>
      <c r="C2646">
        <f t="shared" si="492"/>
        <v>279</v>
      </c>
      <c r="D2646">
        <v>279</v>
      </c>
      <c r="E2646" t="s">
        <v>7</v>
      </c>
      <c r="F2646" s="1">
        <v>42681.427777777775</v>
      </c>
      <c r="G2646" s="1">
        <v>42681.459027777775</v>
      </c>
      <c r="H2646">
        <f t="shared" si="493"/>
        <v>10</v>
      </c>
      <c r="I2646" t="str">
        <f t="shared" si="494"/>
        <v>Monday</v>
      </c>
      <c r="J2646">
        <f t="shared" si="495"/>
        <v>45</v>
      </c>
      <c r="K2646" s="1">
        <f t="shared" si="496"/>
        <v>42681.459027777775</v>
      </c>
      <c r="L2646" t="str">
        <f t="shared" si="497"/>
        <v>Trip Completed</v>
      </c>
      <c r="M2646" t="str">
        <f t="shared" si="498"/>
        <v>City</v>
      </c>
      <c r="N2646" s="1">
        <f t="shared" si="503"/>
        <v>42681</v>
      </c>
      <c r="O2646" t="str">
        <f t="shared" si="499"/>
        <v>07-Nov-2016 → 07-Nov-2016</v>
      </c>
      <c r="P2646" t="str">
        <f t="shared" si="500"/>
        <v>07-Nov-2016</v>
      </c>
      <c r="Q2646" s="2">
        <f t="shared" si="501"/>
        <v>42681</v>
      </c>
      <c r="R2646" t="str">
        <f t="shared" si="502"/>
        <v>Holiday</v>
      </c>
    </row>
    <row r="2647" spans="1:18" x14ac:dyDescent="0.35">
      <c r="A2647">
        <v>622</v>
      </c>
      <c r="B2647" t="s">
        <v>6</v>
      </c>
      <c r="C2647">
        <f t="shared" si="492"/>
        <v>279</v>
      </c>
      <c r="D2647">
        <v>279</v>
      </c>
      <c r="E2647" t="s">
        <v>7</v>
      </c>
      <c r="F2647" s="1">
        <v>42681.500694444447</v>
      </c>
      <c r="G2647" s="1">
        <v>42681.552083333336</v>
      </c>
      <c r="H2647">
        <f t="shared" si="493"/>
        <v>12</v>
      </c>
      <c r="I2647" t="str">
        <f t="shared" si="494"/>
        <v>Monday</v>
      </c>
      <c r="J2647">
        <f t="shared" si="495"/>
        <v>74.000000000232831</v>
      </c>
      <c r="K2647" s="1">
        <f t="shared" si="496"/>
        <v>42681.552083333336</v>
      </c>
      <c r="L2647" t="str">
        <f t="shared" si="497"/>
        <v>Trip Completed</v>
      </c>
      <c r="M2647" t="str">
        <f t="shared" si="498"/>
        <v>Airport</v>
      </c>
      <c r="N2647" s="1">
        <f t="shared" si="503"/>
        <v>42681</v>
      </c>
      <c r="O2647" t="str">
        <f t="shared" si="499"/>
        <v>07-Nov-2016 → 07-Nov-2016</v>
      </c>
      <c r="P2647" t="str">
        <f t="shared" si="500"/>
        <v>07-Nov-2016</v>
      </c>
      <c r="Q2647" s="2">
        <f t="shared" si="501"/>
        <v>42681</v>
      </c>
      <c r="R2647" t="str">
        <f t="shared" si="502"/>
        <v>Holiday</v>
      </c>
    </row>
    <row r="2648" spans="1:18" x14ac:dyDescent="0.35">
      <c r="A2648">
        <v>1975</v>
      </c>
      <c r="B2648" t="s">
        <v>8</v>
      </c>
      <c r="C2648">
        <f t="shared" si="492"/>
        <v>279</v>
      </c>
      <c r="D2648">
        <v>279</v>
      </c>
      <c r="E2648" t="s">
        <v>7</v>
      </c>
      <c r="F2648" s="1">
        <v>42711.511805555558</v>
      </c>
      <c r="G2648" s="1">
        <v>42711.56527777778</v>
      </c>
      <c r="H2648">
        <f t="shared" si="493"/>
        <v>12</v>
      </c>
      <c r="I2648" t="str">
        <f t="shared" si="494"/>
        <v>Wednesday</v>
      </c>
      <c r="J2648">
        <f t="shared" si="495"/>
        <v>76.999999999534339</v>
      </c>
      <c r="K2648" s="1">
        <f t="shared" si="496"/>
        <v>42711.56527777778</v>
      </c>
      <c r="L2648" t="str">
        <f t="shared" si="497"/>
        <v>Trip Completed</v>
      </c>
      <c r="M2648" t="str">
        <f t="shared" si="498"/>
        <v>City</v>
      </c>
      <c r="N2648" s="1">
        <f t="shared" si="503"/>
        <v>42711</v>
      </c>
      <c r="O2648" t="str">
        <f t="shared" si="499"/>
        <v>07-Dec-2016 → 07-Dec-2016</v>
      </c>
      <c r="P2648" t="str">
        <f t="shared" si="500"/>
        <v>07-Dec-2016</v>
      </c>
      <c r="Q2648" s="2">
        <f t="shared" si="501"/>
        <v>42711</v>
      </c>
      <c r="R2648" t="str">
        <f t="shared" si="502"/>
        <v>Strike/Disruption (Vardah cyclone in Chennai)</v>
      </c>
    </row>
    <row r="2649" spans="1:18" x14ac:dyDescent="0.35">
      <c r="A2649">
        <v>2831</v>
      </c>
      <c r="B2649" t="s">
        <v>6</v>
      </c>
      <c r="C2649">
        <f t="shared" si="492"/>
        <v>279</v>
      </c>
      <c r="D2649">
        <v>279</v>
      </c>
      <c r="E2649" t="s">
        <v>7</v>
      </c>
      <c r="F2649" s="1">
        <v>42564.223807870374</v>
      </c>
      <c r="G2649" s="1">
        <v>42564.268125000002</v>
      </c>
      <c r="H2649">
        <f t="shared" si="493"/>
        <v>5</v>
      </c>
      <c r="I2649" t="str">
        <f t="shared" si="494"/>
        <v>Wednesday</v>
      </c>
      <c r="J2649">
        <f t="shared" si="495"/>
        <v>63.816666664788499</v>
      </c>
      <c r="K2649" s="1">
        <f t="shared" si="496"/>
        <v>42564.268125000002</v>
      </c>
      <c r="L2649" t="str">
        <f t="shared" si="497"/>
        <v>Trip Completed</v>
      </c>
      <c r="M2649" t="str">
        <f t="shared" si="498"/>
        <v>Airport</v>
      </c>
      <c r="N2649" s="1">
        <f t="shared" si="503"/>
        <v>42564</v>
      </c>
      <c r="O2649" t="str">
        <f t="shared" si="499"/>
        <v>13-Jul-2016 → 13-Jul-2016</v>
      </c>
      <c r="P2649" t="str">
        <f t="shared" si="500"/>
        <v>13-Jul-2016</v>
      </c>
      <c r="Q2649" s="2">
        <f t="shared" si="501"/>
        <v>42564</v>
      </c>
      <c r="R2649" t="str">
        <f t="shared" si="502"/>
        <v>Normal</v>
      </c>
    </row>
    <row r="2650" spans="1:18" x14ac:dyDescent="0.35">
      <c r="A2650">
        <v>3085</v>
      </c>
      <c r="B2650" t="s">
        <v>6</v>
      </c>
      <c r="C2650">
        <f t="shared" si="492"/>
        <v>279</v>
      </c>
      <c r="D2650">
        <v>279</v>
      </c>
      <c r="E2650" t="s">
        <v>7</v>
      </c>
      <c r="F2650" s="1">
        <v>42564.346458333333</v>
      </c>
      <c r="G2650" s="1">
        <v>42564.371886574074</v>
      </c>
      <c r="H2650">
        <f t="shared" si="493"/>
        <v>8</v>
      </c>
      <c r="I2650" t="str">
        <f t="shared" si="494"/>
        <v>Wednesday</v>
      </c>
      <c r="J2650">
        <f t="shared" si="495"/>
        <v>36.616666666232049</v>
      </c>
      <c r="K2650" s="1">
        <f t="shared" si="496"/>
        <v>42564.371886574074</v>
      </c>
      <c r="L2650" t="str">
        <f t="shared" si="497"/>
        <v>Trip Completed</v>
      </c>
      <c r="M2650" t="str">
        <f t="shared" si="498"/>
        <v>Airport</v>
      </c>
      <c r="N2650" s="1">
        <f t="shared" si="503"/>
        <v>42564</v>
      </c>
      <c r="O2650" t="str">
        <f t="shared" si="499"/>
        <v>13-Jul-2016 → 13-Jul-2016</v>
      </c>
      <c r="P2650" t="str">
        <f t="shared" si="500"/>
        <v>13-Jul-2016</v>
      </c>
      <c r="Q2650" s="2">
        <f t="shared" si="501"/>
        <v>42564</v>
      </c>
      <c r="R2650" t="str">
        <f t="shared" si="502"/>
        <v>Normal</v>
      </c>
    </row>
    <row r="2651" spans="1:18" x14ac:dyDescent="0.35">
      <c r="A2651">
        <v>3418</v>
      </c>
      <c r="B2651" t="s">
        <v>8</v>
      </c>
      <c r="C2651">
        <f t="shared" si="492"/>
        <v>279</v>
      </c>
      <c r="D2651">
        <v>279</v>
      </c>
      <c r="E2651" t="s">
        <v>7</v>
      </c>
      <c r="F2651" s="1">
        <v>42564.650879629633</v>
      </c>
      <c r="G2651" s="1">
        <v>42564.698576388888</v>
      </c>
      <c r="H2651">
        <f t="shared" si="493"/>
        <v>15</v>
      </c>
      <c r="I2651" t="str">
        <f t="shared" si="494"/>
        <v>Wednesday</v>
      </c>
      <c r="J2651">
        <f t="shared" si="495"/>
        <v>68.683333327062428</v>
      </c>
      <c r="K2651" s="1">
        <f t="shared" si="496"/>
        <v>42564.698576388888</v>
      </c>
      <c r="L2651" t="str">
        <f t="shared" si="497"/>
        <v>Trip Completed</v>
      </c>
      <c r="M2651" t="str">
        <f t="shared" si="498"/>
        <v>City</v>
      </c>
      <c r="N2651" s="1">
        <f t="shared" si="503"/>
        <v>42564</v>
      </c>
      <c r="O2651" t="str">
        <f t="shared" si="499"/>
        <v>13-Jul-2016 → 13-Jul-2016</v>
      </c>
      <c r="P2651" t="str">
        <f t="shared" si="500"/>
        <v>13-Jul-2016</v>
      </c>
      <c r="Q2651" s="2">
        <f t="shared" si="501"/>
        <v>42564</v>
      </c>
      <c r="R2651" t="str">
        <f t="shared" si="502"/>
        <v>Normal</v>
      </c>
    </row>
    <row r="2652" spans="1:18" x14ac:dyDescent="0.35">
      <c r="A2652">
        <v>3915</v>
      </c>
      <c r="B2652" t="s">
        <v>8</v>
      </c>
      <c r="C2652">
        <f t="shared" si="492"/>
        <v>279</v>
      </c>
      <c r="D2652">
        <v>279</v>
      </c>
      <c r="E2652" t="s">
        <v>7</v>
      </c>
      <c r="F2652" s="1">
        <v>42564.922581018516</v>
      </c>
      <c r="G2652" s="1">
        <v>42564.976990740739</v>
      </c>
      <c r="H2652">
        <f t="shared" si="493"/>
        <v>22</v>
      </c>
      <c r="I2652" t="str">
        <f t="shared" si="494"/>
        <v>Wednesday</v>
      </c>
      <c r="J2652">
        <f t="shared" si="495"/>
        <v>78.350000000791624</v>
      </c>
      <c r="K2652" s="1">
        <f t="shared" si="496"/>
        <v>42564.976990740739</v>
      </c>
      <c r="L2652" t="str">
        <f t="shared" si="497"/>
        <v>Trip Completed</v>
      </c>
      <c r="M2652" t="str">
        <f t="shared" si="498"/>
        <v>City</v>
      </c>
      <c r="N2652" s="1">
        <f t="shared" si="503"/>
        <v>42564</v>
      </c>
      <c r="O2652" t="str">
        <f t="shared" si="499"/>
        <v>13-Jul-2016 → 13-Jul-2016</v>
      </c>
      <c r="P2652" t="str">
        <f t="shared" si="500"/>
        <v>13-Jul-2016</v>
      </c>
      <c r="Q2652" s="2">
        <f t="shared" si="501"/>
        <v>42564</v>
      </c>
      <c r="R2652" t="str">
        <f t="shared" si="502"/>
        <v>Normal</v>
      </c>
    </row>
    <row r="2653" spans="1:18" x14ac:dyDescent="0.35">
      <c r="A2653">
        <v>4443</v>
      </c>
      <c r="B2653" t="s">
        <v>6</v>
      </c>
      <c r="C2653">
        <f t="shared" si="492"/>
        <v>279</v>
      </c>
      <c r="D2653">
        <v>279</v>
      </c>
      <c r="E2653" t="s">
        <v>7</v>
      </c>
      <c r="F2653" s="1">
        <v>42565.353981481479</v>
      </c>
      <c r="G2653" s="1">
        <v>42565.403009259258</v>
      </c>
      <c r="H2653">
        <f t="shared" si="493"/>
        <v>8</v>
      </c>
      <c r="I2653" t="str">
        <f t="shared" si="494"/>
        <v>Thursday</v>
      </c>
      <c r="J2653">
        <f t="shared" si="495"/>
        <v>70.600000001722947</v>
      </c>
      <c r="K2653" s="1">
        <f t="shared" si="496"/>
        <v>42565.403009259258</v>
      </c>
      <c r="L2653" t="str">
        <f t="shared" si="497"/>
        <v>Trip Completed</v>
      </c>
      <c r="M2653" t="str">
        <f t="shared" si="498"/>
        <v>Airport</v>
      </c>
      <c r="N2653" s="1">
        <f t="shared" si="503"/>
        <v>42565</v>
      </c>
      <c r="O2653" t="str">
        <f t="shared" si="499"/>
        <v>14-Jul-2016 → 14-Jul-2016</v>
      </c>
      <c r="P2653" t="str">
        <f t="shared" si="500"/>
        <v>14-Jul-2016</v>
      </c>
      <c r="Q2653" s="2">
        <f t="shared" si="501"/>
        <v>42565</v>
      </c>
      <c r="R2653" t="str">
        <f t="shared" si="502"/>
        <v>Normal</v>
      </c>
    </row>
    <row r="2654" spans="1:18" x14ac:dyDescent="0.35">
      <c r="A2654">
        <v>5686</v>
      </c>
      <c r="B2654" t="s">
        <v>8</v>
      </c>
      <c r="C2654">
        <f t="shared" si="492"/>
        <v>279</v>
      </c>
      <c r="D2654">
        <v>279</v>
      </c>
      <c r="E2654" t="s">
        <v>7</v>
      </c>
      <c r="F2654" s="1">
        <v>42566.305011574077</v>
      </c>
      <c r="G2654" s="1">
        <v>42566.349120370367</v>
      </c>
      <c r="H2654">
        <f t="shared" si="493"/>
        <v>7</v>
      </c>
      <c r="I2654" t="str">
        <f t="shared" si="494"/>
        <v>Friday</v>
      </c>
      <c r="J2654">
        <f t="shared" si="495"/>
        <v>63.516666657524183</v>
      </c>
      <c r="K2654" s="1">
        <f t="shared" si="496"/>
        <v>42566.349120370367</v>
      </c>
      <c r="L2654" t="str">
        <f t="shared" si="497"/>
        <v>Trip Completed</v>
      </c>
      <c r="M2654" t="str">
        <f t="shared" si="498"/>
        <v>City</v>
      </c>
      <c r="N2654" s="1">
        <f t="shared" si="503"/>
        <v>42566</v>
      </c>
      <c r="O2654" t="str">
        <f t="shared" si="499"/>
        <v>15-Jul-2016 → 15-Jul-2016</v>
      </c>
      <c r="P2654" t="str">
        <f t="shared" si="500"/>
        <v>15-Jul-2016</v>
      </c>
      <c r="Q2654" s="2">
        <f t="shared" si="501"/>
        <v>42566</v>
      </c>
      <c r="R2654" t="str">
        <f t="shared" si="502"/>
        <v>Normal</v>
      </c>
    </row>
    <row r="2655" spans="1:18" x14ac:dyDescent="0.35">
      <c r="A2655">
        <v>6120</v>
      </c>
      <c r="B2655" t="s">
        <v>6</v>
      </c>
      <c r="C2655">
        <f t="shared" si="492"/>
        <v>279</v>
      </c>
      <c r="D2655">
        <v>279</v>
      </c>
      <c r="E2655" t="s">
        <v>7</v>
      </c>
      <c r="F2655" s="1">
        <v>42566.640034722222</v>
      </c>
      <c r="G2655" s="1">
        <v>42566.670891203707</v>
      </c>
      <c r="H2655">
        <f t="shared" si="493"/>
        <v>15</v>
      </c>
      <c r="I2655" t="str">
        <f t="shared" si="494"/>
        <v>Friday</v>
      </c>
      <c r="J2655">
        <f t="shared" si="495"/>
        <v>44.433333337074146</v>
      </c>
      <c r="K2655" s="1">
        <f t="shared" si="496"/>
        <v>42566.670891203707</v>
      </c>
      <c r="L2655" t="str">
        <f t="shared" si="497"/>
        <v>Trip Completed</v>
      </c>
      <c r="M2655" t="str">
        <f t="shared" si="498"/>
        <v>Airport</v>
      </c>
      <c r="N2655" s="1">
        <f t="shared" si="503"/>
        <v>42566</v>
      </c>
      <c r="O2655" t="str">
        <f t="shared" si="499"/>
        <v>15-Jul-2016 → 15-Jul-2016</v>
      </c>
      <c r="P2655" t="str">
        <f t="shared" si="500"/>
        <v>15-Jul-2016</v>
      </c>
      <c r="Q2655" s="2">
        <f t="shared" si="501"/>
        <v>42566</v>
      </c>
      <c r="R2655" t="str">
        <f t="shared" si="502"/>
        <v>Normal</v>
      </c>
    </row>
    <row r="2656" spans="1:18" x14ac:dyDescent="0.35">
      <c r="A2656">
        <v>6274</v>
      </c>
      <c r="B2656" t="s">
        <v>6</v>
      </c>
      <c r="C2656">
        <f t="shared" si="492"/>
        <v>279</v>
      </c>
      <c r="D2656">
        <v>279</v>
      </c>
      <c r="E2656" t="s">
        <v>7</v>
      </c>
      <c r="F2656" s="1">
        <v>42566.76289351852</v>
      </c>
      <c r="G2656" s="1">
        <v>42566.79351851852</v>
      </c>
      <c r="H2656">
        <f t="shared" si="493"/>
        <v>18</v>
      </c>
      <c r="I2656" t="str">
        <f t="shared" si="494"/>
        <v>Friday</v>
      </c>
      <c r="J2656">
        <f t="shared" si="495"/>
        <v>44.09999999916181</v>
      </c>
      <c r="K2656" s="1">
        <f t="shared" si="496"/>
        <v>42566.79351851852</v>
      </c>
      <c r="L2656" t="str">
        <f t="shared" si="497"/>
        <v>Trip Completed</v>
      </c>
      <c r="M2656" t="str">
        <f t="shared" si="498"/>
        <v>Airport</v>
      </c>
      <c r="N2656" s="1">
        <f t="shared" si="503"/>
        <v>42566</v>
      </c>
      <c r="O2656" t="str">
        <f t="shared" si="499"/>
        <v>15-Jul-2016 → 15-Jul-2016</v>
      </c>
      <c r="P2656" t="str">
        <f t="shared" si="500"/>
        <v>15-Jul-2016</v>
      </c>
      <c r="Q2656" s="2">
        <f t="shared" si="501"/>
        <v>42566</v>
      </c>
      <c r="R2656" t="str">
        <f t="shared" si="502"/>
        <v>Normal</v>
      </c>
    </row>
    <row r="2657" spans="1:18" x14ac:dyDescent="0.35">
      <c r="A2657">
        <v>6364</v>
      </c>
      <c r="B2657" t="s">
        <v>8</v>
      </c>
      <c r="C2657">
        <f t="shared" si="492"/>
        <v>279</v>
      </c>
      <c r="D2657">
        <v>279</v>
      </c>
      <c r="E2657" t="s">
        <v>7</v>
      </c>
      <c r="F2657" s="1">
        <v>42566.799513888887</v>
      </c>
      <c r="G2657" s="1">
        <v>42566.826840277776</v>
      </c>
      <c r="H2657">
        <f t="shared" si="493"/>
        <v>19</v>
      </c>
      <c r="I2657" t="str">
        <f t="shared" si="494"/>
        <v>Friday</v>
      </c>
      <c r="J2657">
        <f t="shared" si="495"/>
        <v>39.34999999939464</v>
      </c>
      <c r="K2657" s="1">
        <f t="shared" si="496"/>
        <v>42566.826840277776</v>
      </c>
      <c r="L2657" t="str">
        <f t="shared" si="497"/>
        <v>Trip Completed</v>
      </c>
      <c r="M2657" t="str">
        <f t="shared" si="498"/>
        <v>City</v>
      </c>
      <c r="N2657" s="1">
        <f t="shared" si="503"/>
        <v>42566</v>
      </c>
      <c r="O2657" t="str">
        <f t="shared" si="499"/>
        <v>15-Jul-2016 → 15-Jul-2016</v>
      </c>
      <c r="P2657" t="str">
        <f t="shared" si="500"/>
        <v>15-Jul-2016</v>
      </c>
      <c r="Q2657" s="2">
        <f t="shared" si="501"/>
        <v>42566</v>
      </c>
      <c r="R2657" t="str">
        <f t="shared" si="502"/>
        <v>Normal</v>
      </c>
    </row>
    <row r="2658" spans="1:18" x14ac:dyDescent="0.35">
      <c r="A2658">
        <v>89</v>
      </c>
      <c r="B2658" t="s">
        <v>8</v>
      </c>
      <c r="C2658">
        <f t="shared" si="492"/>
        <v>280</v>
      </c>
      <c r="D2658">
        <v>280</v>
      </c>
      <c r="E2658" t="s">
        <v>7</v>
      </c>
      <c r="F2658" s="1">
        <v>42681.202777777777</v>
      </c>
      <c r="G2658" s="1">
        <v>42681.243750000001</v>
      </c>
      <c r="H2658">
        <f t="shared" si="493"/>
        <v>4</v>
      </c>
      <c r="I2658" t="str">
        <f t="shared" si="494"/>
        <v>Monday</v>
      </c>
      <c r="J2658">
        <f t="shared" si="495"/>
        <v>59.00000000372529</v>
      </c>
      <c r="K2658" s="1">
        <f t="shared" si="496"/>
        <v>42681.243750000001</v>
      </c>
      <c r="L2658" t="str">
        <f t="shared" si="497"/>
        <v>Trip Completed</v>
      </c>
      <c r="M2658" t="str">
        <f t="shared" si="498"/>
        <v>City</v>
      </c>
      <c r="N2658" s="1">
        <f t="shared" si="503"/>
        <v>42681</v>
      </c>
      <c r="O2658" t="str">
        <f t="shared" si="499"/>
        <v>07-Nov-2016 → 07-Nov-2016</v>
      </c>
      <c r="P2658" t="str">
        <f t="shared" si="500"/>
        <v>07-Nov-2016</v>
      </c>
      <c r="Q2658" s="2">
        <f t="shared" si="501"/>
        <v>42681</v>
      </c>
      <c r="R2658" t="str">
        <f t="shared" si="502"/>
        <v>Holiday</v>
      </c>
    </row>
    <row r="2659" spans="1:18" x14ac:dyDescent="0.35">
      <c r="A2659">
        <v>805</v>
      </c>
      <c r="B2659" t="s">
        <v>6</v>
      </c>
      <c r="C2659">
        <f t="shared" si="492"/>
        <v>280</v>
      </c>
      <c r="D2659">
        <v>280</v>
      </c>
      <c r="E2659" t="s">
        <v>7</v>
      </c>
      <c r="F2659" s="1">
        <v>42681.72152777778</v>
      </c>
      <c r="G2659" s="1">
        <v>42681.762499999997</v>
      </c>
      <c r="H2659">
        <f t="shared" si="493"/>
        <v>17</v>
      </c>
      <c r="I2659" t="str">
        <f t="shared" si="494"/>
        <v>Monday</v>
      </c>
      <c r="J2659">
        <f t="shared" si="495"/>
        <v>58.999999993247911</v>
      </c>
      <c r="K2659" s="1">
        <f t="shared" si="496"/>
        <v>42681.762499999997</v>
      </c>
      <c r="L2659" t="str">
        <f t="shared" si="497"/>
        <v>Trip Completed</v>
      </c>
      <c r="M2659" t="str">
        <f t="shared" si="498"/>
        <v>Airport</v>
      </c>
      <c r="N2659" s="1">
        <f t="shared" si="503"/>
        <v>42681</v>
      </c>
      <c r="O2659" t="str">
        <f t="shared" si="499"/>
        <v>07-Nov-2016 → 07-Nov-2016</v>
      </c>
      <c r="P2659" t="str">
        <f t="shared" si="500"/>
        <v>07-Nov-2016</v>
      </c>
      <c r="Q2659" s="2">
        <f t="shared" si="501"/>
        <v>42681</v>
      </c>
      <c r="R2659" t="str">
        <f t="shared" si="502"/>
        <v>Holiday</v>
      </c>
    </row>
    <row r="2660" spans="1:18" x14ac:dyDescent="0.35">
      <c r="A2660">
        <v>2836</v>
      </c>
      <c r="B2660" t="s">
        <v>8</v>
      </c>
      <c r="C2660">
        <f t="shared" si="492"/>
        <v>280</v>
      </c>
      <c r="D2660">
        <v>280</v>
      </c>
      <c r="E2660" t="s">
        <v>7</v>
      </c>
      <c r="F2660" s="1">
        <v>42564.222361111111</v>
      </c>
      <c r="G2660" s="1">
        <v>42564.265949074077</v>
      </c>
      <c r="H2660">
        <f t="shared" si="493"/>
        <v>5</v>
      </c>
      <c r="I2660" t="str">
        <f t="shared" si="494"/>
        <v>Wednesday</v>
      </c>
      <c r="J2660">
        <f t="shared" si="495"/>
        <v>62.76666667079553</v>
      </c>
      <c r="K2660" s="1">
        <f t="shared" si="496"/>
        <v>42564.265949074077</v>
      </c>
      <c r="L2660" t="str">
        <f t="shared" si="497"/>
        <v>Trip Completed</v>
      </c>
      <c r="M2660" t="str">
        <f t="shared" si="498"/>
        <v>City</v>
      </c>
      <c r="N2660" s="1">
        <f t="shared" si="503"/>
        <v>42564</v>
      </c>
      <c r="O2660" t="str">
        <f t="shared" si="499"/>
        <v>13-Jul-2016 → 13-Jul-2016</v>
      </c>
      <c r="P2660" t="str">
        <f t="shared" si="500"/>
        <v>13-Jul-2016</v>
      </c>
      <c r="Q2660" s="2">
        <f t="shared" si="501"/>
        <v>42564</v>
      </c>
      <c r="R2660" t="str">
        <f t="shared" si="502"/>
        <v>Normal</v>
      </c>
    </row>
    <row r="2661" spans="1:18" x14ac:dyDescent="0.35">
      <c r="A2661">
        <v>3298</v>
      </c>
      <c r="B2661" t="s">
        <v>8</v>
      </c>
      <c r="C2661">
        <f t="shared" si="492"/>
        <v>280</v>
      </c>
      <c r="D2661">
        <v>280</v>
      </c>
      <c r="E2661" t="s">
        <v>7</v>
      </c>
      <c r="F2661" s="1">
        <v>42564.488958333335</v>
      </c>
      <c r="G2661" s="1">
        <v>42564.532847222225</v>
      </c>
      <c r="H2661">
        <f t="shared" si="493"/>
        <v>11</v>
      </c>
      <c r="I2661" t="str">
        <f t="shared" si="494"/>
        <v>Wednesday</v>
      </c>
      <c r="J2661">
        <f t="shared" si="495"/>
        <v>63.200000000651926</v>
      </c>
      <c r="K2661" s="1">
        <f t="shared" si="496"/>
        <v>42564.532847222225</v>
      </c>
      <c r="L2661" t="str">
        <f t="shared" si="497"/>
        <v>Trip Completed</v>
      </c>
      <c r="M2661" t="str">
        <f t="shared" si="498"/>
        <v>City</v>
      </c>
      <c r="N2661" s="1">
        <f t="shared" si="503"/>
        <v>42564</v>
      </c>
      <c r="O2661" t="str">
        <f t="shared" si="499"/>
        <v>13-Jul-2016 → 13-Jul-2016</v>
      </c>
      <c r="P2661" t="str">
        <f t="shared" si="500"/>
        <v>13-Jul-2016</v>
      </c>
      <c r="Q2661" s="2">
        <f t="shared" si="501"/>
        <v>42564</v>
      </c>
      <c r="R2661" t="str">
        <f t="shared" si="502"/>
        <v>Normal</v>
      </c>
    </row>
    <row r="2662" spans="1:18" x14ac:dyDescent="0.35">
      <c r="A2662">
        <v>5506</v>
      </c>
      <c r="B2662" t="s">
        <v>8</v>
      </c>
      <c r="C2662">
        <f t="shared" si="492"/>
        <v>280</v>
      </c>
      <c r="D2662">
        <v>280</v>
      </c>
      <c r="E2662" t="s">
        <v>7</v>
      </c>
      <c r="F2662" s="1">
        <v>42566.212708333333</v>
      </c>
      <c r="G2662" s="1">
        <v>42566.23704861111</v>
      </c>
      <c r="H2662">
        <f t="shared" si="493"/>
        <v>5</v>
      </c>
      <c r="I2662" t="str">
        <f t="shared" si="494"/>
        <v>Friday</v>
      </c>
      <c r="J2662">
        <f t="shared" si="495"/>
        <v>35.050000000046566</v>
      </c>
      <c r="K2662" s="1">
        <f t="shared" si="496"/>
        <v>42566.23704861111</v>
      </c>
      <c r="L2662" t="str">
        <f t="shared" si="497"/>
        <v>Trip Completed</v>
      </c>
      <c r="M2662" t="str">
        <f t="shared" si="498"/>
        <v>City</v>
      </c>
      <c r="N2662" s="1">
        <f t="shared" si="503"/>
        <v>42566</v>
      </c>
      <c r="O2662" t="str">
        <f t="shared" si="499"/>
        <v>15-Jul-2016 → 15-Jul-2016</v>
      </c>
      <c r="P2662" t="str">
        <f t="shared" si="500"/>
        <v>15-Jul-2016</v>
      </c>
      <c r="Q2662" s="2">
        <f t="shared" si="501"/>
        <v>42566</v>
      </c>
      <c r="R2662" t="str">
        <f t="shared" si="502"/>
        <v>Normal</v>
      </c>
    </row>
    <row r="2663" spans="1:18" x14ac:dyDescent="0.35">
      <c r="A2663">
        <v>6159</v>
      </c>
      <c r="B2663" t="s">
        <v>8</v>
      </c>
      <c r="C2663">
        <f t="shared" si="492"/>
        <v>280</v>
      </c>
      <c r="D2663">
        <v>280</v>
      </c>
      <c r="E2663" t="s">
        <v>7</v>
      </c>
      <c r="F2663" s="1">
        <v>42566.691377314812</v>
      </c>
      <c r="G2663" s="1">
        <v>42566.724641203706</v>
      </c>
      <c r="H2663">
        <f t="shared" si="493"/>
        <v>16</v>
      </c>
      <c r="I2663" t="str">
        <f t="shared" si="494"/>
        <v>Friday</v>
      </c>
      <c r="J2663">
        <f t="shared" si="495"/>
        <v>47.900000007357448</v>
      </c>
      <c r="K2663" s="1">
        <f t="shared" si="496"/>
        <v>42566.724641203706</v>
      </c>
      <c r="L2663" t="str">
        <f t="shared" si="497"/>
        <v>Trip Completed</v>
      </c>
      <c r="M2663" t="str">
        <f t="shared" si="498"/>
        <v>City</v>
      </c>
      <c r="N2663" s="1">
        <f t="shared" si="503"/>
        <v>42566</v>
      </c>
      <c r="O2663" t="str">
        <f t="shared" si="499"/>
        <v>15-Jul-2016 → 15-Jul-2016</v>
      </c>
      <c r="P2663" t="str">
        <f t="shared" si="500"/>
        <v>15-Jul-2016</v>
      </c>
      <c r="Q2663" s="2">
        <f t="shared" si="501"/>
        <v>42566</v>
      </c>
      <c r="R2663" t="str">
        <f t="shared" si="502"/>
        <v>Normal</v>
      </c>
    </row>
    <row r="2664" spans="1:18" x14ac:dyDescent="0.35">
      <c r="A2664">
        <v>6492</v>
      </c>
      <c r="B2664" t="s">
        <v>8</v>
      </c>
      <c r="C2664">
        <f t="shared" si="492"/>
        <v>280</v>
      </c>
      <c r="D2664">
        <v>280</v>
      </c>
      <c r="E2664" t="s">
        <v>7</v>
      </c>
      <c r="F2664" s="1">
        <v>42566.855196759258</v>
      </c>
      <c r="G2664" s="1">
        <v>42566.88784722222</v>
      </c>
      <c r="H2664">
        <f t="shared" si="493"/>
        <v>20</v>
      </c>
      <c r="I2664" t="str">
        <f t="shared" si="494"/>
        <v>Friday</v>
      </c>
      <c r="J2664">
        <f t="shared" si="495"/>
        <v>47.016666666604578</v>
      </c>
      <c r="K2664" s="1">
        <f t="shared" si="496"/>
        <v>42566.88784722222</v>
      </c>
      <c r="L2664" t="str">
        <f t="shared" si="497"/>
        <v>Trip Completed</v>
      </c>
      <c r="M2664" t="str">
        <f t="shared" si="498"/>
        <v>City</v>
      </c>
      <c r="N2664" s="1">
        <f t="shared" si="503"/>
        <v>42566</v>
      </c>
      <c r="O2664" t="str">
        <f t="shared" si="499"/>
        <v>15-Jul-2016 → 15-Jul-2016</v>
      </c>
      <c r="P2664" t="str">
        <f t="shared" si="500"/>
        <v>15-Jul-2016</v>
      </c>
      <c r="Q2664" s="2">
        <f t="shared" si="501"/>
        <v>42566</v>
      </c>
      <c r="R2664" t="str">
        <f t="shared" si="502"/>
        <v>Normal</v>
      </c>
    </row>
    <row r="2665" spans="1:18" x14ac:dyDescent="0.35">
      <c r="A2665">
        <v>592</v>
      </c>
      <c r="B2665" t="s">
        <v>8</v>
      </c>
      <c r="C2665">
        <f t="shared" si="492"/>
        <v>281</v>
      </c>
      <c r="D2665">
        <v>281</v>
      </c>
      <c r="E2665" t="s">
        <v>7</v>
      </c>
      <c r="F2665" s="1">
        <v>42681.470833333333</v>
      </c>
      <c r="G2665" s="1">
        <v>42681.495833333334</v>
      </c>
      <c r="H2665">
        <f t="shared" si="493"/>
        <v>11</v>
      </c>
      <c r="I2665" t="str">
        <f t="shared" si="494"/>
        <v>Monday</v>
      </c>
      <c r="J2665">
        <f t="shared" si="495"/>
        <v>36.000000002095476</v>
      </c>
      <c r="K2665" s="1">
        <f t="shared" si="496"/>
        <v>42681.495833333334</v>
      </c>
      <c r="L2665" t="str">
        <f t="shared" si="497"/>
        <v>Trip Completed</v>
      </c>
      <c r="M2665" t="str">
        <f t="shared" si="498"/>
        <v>City</v>
      </c>
      <c r="N2665" s="1">
        <f t="shared" si="503"/>
        <v>42681</v>
      </c>
      <c r="O2665" t="str">
        <f t="shared" si="499"/>
        <v>07-Nov-2016 → 07-Nov-2016</v>
      </c>
      <c r="P2665" t="str">
        <f t="shared" si="500"/>
        <v>07-Nov-2016</v>
      </c>
      <c r="Q2665" s="2">
        <f t="shared" si="501"/>
        <v>42681</v>
      </c>
      <c r="R2665" t="str">
        <f t="shared" si="502"/>
        <v>Holiday</v>
      </c>
    </row>
    <row r="2666" spans="1:18" x14ac:dyDescent="0.35">
      <c r="A2666">
        <v>737</v>
      </c>
      <c r="B2666" t="s">
        <v>6</v>
      </c>
      <c r="C2666">
        <f t="shared" si="492"/>
        <v>281</v>
      </c>
      <c r="D2666">
        <v>281</v>
      </c>
      <c r="E2666" t="s">
        <v>7</v>
      </c>
      <c r="F2666" s="1">
        <v>42681.645833333336</v>
      </c>
      <c r="G2666" s="1">
        <v>42681.669444444444</v>
      </c>
      <c r="H2666">
        <f t="shared" si="493"/>
        <v>15</v>
      </c>
      <c r="I2666" t="str">
        <f t="shared" si="494"/>
        <v>Monday</v>
      </c>
      <c r="J2666">
        <f t="shared" si="495"/>
        <v>33.999999995576218</v>
      </c>
      <c r="K2666" s="1">
        <f t="shared" si="496"/>
        <v>42681.669444444444</v>
      </c>
      <c r="L2666" t="str">
        <f t="shared" si="497"/>
        <v>Trip Completed</v>
      </c>
      <c r="M2666" t="str">
        <f t="shared" si="498"/>
        <v>Airport</v>
      </c>
      <c r="N2666" s="1">
        <f t="shared" si="503"/>
        <v>42681</v>
      </c>
      <c r="O2666" t="str">
        <f t="shared" si="499"/>
        <v>07-Nov-2016 → 07-Nov-2016</v>
      </c>
      <c r="P2666" t="str">
        <f t="shared" si="500"/>
        <v>07-Nov-2016</v>
      </c>
      <c r="Q2666" s="2">
        <f t="shared" si="501"/>
        <v>42681</v>
      </c>
      <c r="R2666" t="str">
        <f t="shared" si="502"/>
        <v>Holiday</v>
      </c>
    </row>
    <row r="2667" spans="1:18" x14ac:dyDescent="0.35">
      <c r="A2667">
        <v>1108</v>
      </c>
      <c r="B2667" t="s">
        <v>8</v>
      </c>
      <c r="C2667">
        <f t="shared" si="492"/>
        <v>281</v>
      </c>
      <c r="D2667">
        <v>281</v>
      </c>
      <c r="E2667" t="s">
        <v>7</v>
      </c>
      <c r="F2667" s="1">
        <v>42681.84097222222</v>
      </c>
      <c r="G2667" s="1">
        <v>42681.870138888888</v>
      </c>
      <c r="H2667">
        <f t="shared" si="493"/>
        <v>20</v>
      </c>
      <c r="I2667" t="str">
        <f t="shared" si="494"/>
        <v>Monday</v>
      </c>
      <c r="J2667">
        <f t="shared" si="495"/>
        <v>42.000000000698492</v>
      </c>
      <c r="K2667" s="1">
        <f t="shared" si="496"/>
        <v>42681.870138888888</v>
      </c>
      <c r="L2667" t="str">
        <f t="shared" si="497"/>
        <v>Trip Completed</v>
      </c>
      <c r="M2667" t="str">
        <f t="shared" si="498"/>
        <v>City</v>
      </c>
      <c r="N2667" s="1">
        <f t="shared" si="503"/>
        <v>42681</v>
      </c>
      <c r="O2667" t="str">
        <f t="shared" si="499"/>
        <v>07-Nov-2016 → 07-Nov-2016</v>
      </c>
      <c r="P2667" t="str">
        <f t="shared" si="500"/>
        <v>07-Nov-2016</v>
      </c>
      <c r="Q2667" s="2">
        <f t="shared" si="501"/>
        <v>42681</v>
      </c>
      <c r="R2667" t="str">
        <f t="shared" si="502"/>
        <v>Holiday</v>
      </c>
    </row>
    <row r="2668" spans="1:18" x14ac:dyDescent="0.35">
      <c r="A2668">
        <v>1387</v>
      </c>
      <c r="B2668" t="s">
        <v>6</v>
      </c>
      <c r="C2668">
        <f t="shared" si="492"/>
        <v>281</v>
      </c>
      <c r="D2668">
        <v>281</v>
      </c>
      <c r="E2668" t="s">
        <v>7</v>
      </c>
      <c r="F2668" s="1">
        <v>42711.064583333333</v>
      </c>
      <c r="G2668" s="1">
        <v>42711.095833333333</v>
      </c>
      <c r="H2668">
        <f t="shared" si="493"/>
        <v>1</v>
      </c>
      <c r="I2668" t="str">
        <f t="shared" si="494"/>
        <v>Wednesday</v>
      </c>
      <c r="J2668">
        <f t="shared" si="495"/>
        <v>45</v>
      </c>
      <c r="K2668" s="1">
        <f t="shared" si="496"/>
        <v>42711.095833333333</v>
      </c>
      <c r="L2668" t="str">
        <f t="shared" si="497"/>
        <v>Trip Completed</v>
      </c>
      <c r="M2668" t="str">
        <f t="shared" si="498"/>
        <v>Airport</v>
      </c>
      <c r="N2668" s="1">
        <f t="shared" si="503"/>
        <v>42711</v>
      </c>
      <c r="O2668" t="str">
        <f t="shared" si="499"/>
        <v>07-Dec-2016 → 07-Dec-2016</v>
      </c>
      <c r="P2668" t="str">
        <f t="shared" si="500"/>
        <v>07-Dec-2016</v>
      </c>
      <c r="Q2668" s="2">
        <f t="shared" si="501"/>
        <v>42711</v>
      </c>
      <c r="R2668" t="str">
        <f t="shared" si="502"/>
        <v>Strike/Disruption (Vardah cyclone in Chennai)</v>
      </c>
    </row>
    <row r="2669" spans="1:18" x14ac:dyDescent="0.35">
      <c r="A2669">
        <v>2311</v>
      </c>
      <c r="B2669" t="s">
        <v>6</v>
      </c>
      <c r="C2669">
        <f t="shared" si="492"/>
        <v>281</v>
      </c>
      <c r="D2669">
        <v>281</v>
      </c>
      <c r="E2669" t="s">
        <v>7</v>
      </c>
      <c r="F2669" s="1">
        <v>42711.791666666664</v>
      </c>
      <c r="G2669" s="1">
        <v>42711.830555555556</v>
      </c>
      <c r="H2669">
        <f t="shared" si="493"/>
        <v>19</v>
      </c>
      <c r="I2669" t="str">
        <f t="shared" si="494"/>
        <v>Wednesday</v>
      </c>
      <c r="J2669">
        <f t="shared" si="495"/>
        <v>56.000000004423782</v>
      </c>
      <c r="K2669" s="1">
        <f t="shared" si="496"/>
        <v>42711.830555555556</v>
      </c>
      <c r="L2669" t="str">
        <f t="shared" si="497"/>
        <v>Trip Completed</v>
      </c>
      <c r="M2669" t="str">
        <f t="shared" si="498"/>
        <v>Airport</v>
      </c>
      <c r="N2669" s="1">
        <f t="shared" si="503"/>
        <v>42711</v>
      </c>
      <c r="O2669" t="str">
        <f t="shared" si="499"/>
        <v>07-Dec-2016 → 07-Dec-2016</v>
      </c>
      <c r="P2669" t="str">
        <f t="shared" si="500"/>
        <v>07-Dec-2016</v>
      </c>
      <c r="Q2669" s="2">
        <f t="shared" si="501"/>
        <v>42711</v>
      </c>
      <c r="R2669" t="str">
        <f t="shared" si="502"/>
        <v>Strike/Disruption (Vardah cyclone in Chennai)</v>
      </c>
    </row>
    <row r="2670" spans="1:18" x14ac:dyDescent="0.35">
      <c r="A2670">
        <v>2887</v>
      </c>
      <c r="B2670" t="s">
        <v>8</v>
      </c>
      <c r="C2670">
        <f t="shared" si="492"/>
        <v>281</v>
      </c>
      <c r="D2670">
        <v>281</v>
      </c>
      <c r="E2670" t="s">
        <v>7</v>
      </c>
      <c r="F2670" s="1">
        <v>42564.243634259263</v>
      </c>
      <c r="G2670" s="1">
        <v>42564.269872685189</v>
      </c>
      <c r="H2670">
        <f t="shared" si="493"/>
        <v>5</v>
      </c>
      <c r="I2670" t="str">
        <f t="shared" si="494"/>
        <v>Wednesday</v>
      </c>
      <c r="J2670">
        <f t="shared" si="495"/>
        <v>37.783333333209157</v>
      </c>
      <c r="K2670" s="1">
        <f t="shared" si="496"/>
        <v>42564.269872685189</v>
      </c>
      <c r="L2670" t="str">
        <f t="shared" si="497"/>
        <v>Trip Completed</v>
      </c>
      <c r="M2670" t="str">
        <f t="shared" si="498"/>
        <v>City</v>
      </c>
      <c r="N2670" s="1">
        <f t="shared" si="503"/>
        <v>42564</v>
      </c>
      <c r="O2670" t="str">
        <f t="shared" si="499"/>
        <v>13-Jul-2016 → 13-Jul-2016</v>
      </c>
      <c r="P2670" t="str">
        <f t="shared" si="500"/>
        <v>13-Jul-2016</v>
      </c>
      <c r="Q2670" s="2">
        <f t="shared" si="501"/>
        <v>42564</v>
      </c>
      <c r="R2670" t="str">
        <f t="shared" si="502"/>
        <v>Normal</v>
      </c>
    </row>
    <row r="2671" spans="1:18" x14ac:dyDescent="0.35">
      <c r="A2671">
        <v>3283</v>
      </c>
      <c r="B2671" t="s">
        <v>8</v>
      </c>
      <c r="C2671">
        <f t="shared" si="492"/>
        <v>281</v>
      </c>
      <c r="D2671">
        <v>281</v>
      </c>
      <c r="E2671" t="s">
        <v>7</v>
      </c>
      <c r="F2671" s="1">
        <v>42564.45239583333</v>
      </c>
      <c r="G2671" s="1">
        <v>42564.483495370368</v>
      </c>
      <c r="H2671">
        <f t="shared" si="493"/>
        <v>10</v>
      </c>
      <c r="I2671" t="str">
        <f t="shared" si="494"/>
        <v>Wednesday</v>
      </c>
      <c r="J2671">
        <f t="shared" si="495"/>
        <v>44.783333335071802</v>
      </c>
      <c r="K2671" s="1">
        <f t="shared" si="496"/>
        <v>42564.483495370368</v>
      </c>
      <c r="L2671" t="str">
        <f t="shared" si="497"/>
        <v>Trip Completed</v>
      </c>
      <c r="M2671" t="str">
        <f t="shared" si="498"/>
        <v>City</v>
      </c>
      <c r="N2671" s="1">
        <f t="shared" si="503"/>
        <v>42564</v>
      </c>
      <c r="O2671" t="str">
        <f t="shared" si="499"/>
        <v>13-Jul-2016 → 13-Jul-2016</v>
      </c>
      <c r="P2671" t="str">
        <f t="shared" si="500"/>
        <v>13-Jul-2016</v>
      </c>
      <c r="Q2671" s="2">
        <f t="shared" si="501"/>
        <v>42564</v>
      </c>
      <c r="R2671" t="str">
        <f t="shared" si="502"/>
        <v>Normal</v>
      </c>
    </row>
    <row r="2672" spans="1:18" x14ac:dyDescent="0.35">
      <c r="A2672">
        <v>4341</v>
      </c>
      <c r="B2672" t="s">
        <v>8</v>
      </c>
      <c r="C2672">
        <f t="shared" si="492"/>
        <v>281</v>
      </c>
      <c r="D2672">
        <v>281</v>
      </c>
      <c r="E2672" t="s">
        <v>7</v>
      </c>
      <c r="F2672" s="1">
        <v>42565.301504629628</v>
      </c>
      <c r="G2672" s="1">
        <v>42565.351423611108</v>
      </c>
      <c r="H2672">
        <f t="shared" si="493"/>
        <v>7</v>
      </c>
      <c r="I2672" t="str">
        <f t="shared" si="494"/>
        <v>Thursday</v>
      </c>
      <c r="J2672">
        <f t="shared" si="495"/>
        <v>71.883333331206813</v>
      </c>
      <c r="K2672" s="1">
        <f t="shared" si="496"/>
        <v>42565.351423611108</v>
      </c>
      <c r="L2672" t="str">
        <f t="shared" si="497"/>
        <v>Trip Completed</v>
      </c>
      <c r="M2672" t="str">
        <f t="shared" si="498"/>
        <v>City</v>
      </c>
      <c r="N2672" s="1">
        <f t="shared" si="503"/>
        <v>42565</v>
      </c>
      <c r="O2672" t="str">
        <f t="shared" si="499"/>
        <v>14-Jul-2016 → 14-Jul-2016</v>
      </c>
      <c r="P2672" t="str">
        <f t="shared" si="500"/>
        <v>14-Jul-2016</v>
      </c>
      <c r="Q2672" s="2">
        <f t="shared" si="501"/>
        <v>42565</v>
      </c>
      <c r="R2672" t="str">
        <f t="shared" si="502"/>
        <v>Normal</v>
      </c>
    </row>
    <row r="2673" spans="1:18" x14ac:dyDescent="0.35">
      <c r="A2673">
        <v>5025</v>
      </c>
      <c r="B2673" t="s">
        <v>6</v>
      </c>
      <c r="C2673">
        <f t="shared" si="492"/>
        <v>281</v>
      </c>
      <c r="D2673">
        <v>281</v>
      </c>
      <c r="E2673" t="s">
        <v>7</v>
      </c>
      <c r="F2673" s="1">
        <v>42565.795810185184</v>
      </c>
      <c r="G2673" s="1">
        <v>42565.838888888888</v>
      </c>
      <c r="H2673">
        <f t="shared" si="493"/>
        <v>19</v>
      </c>
      <c r="I2673" t="str">
        <f t="shared" si="494"/>
        <v>Thursday</v>
      </c>
      <c r="J2673">
        <f t="shared" si="495"/>
        <v>62.033333333674818</v>
      </c>
      <c r="K2673" s="1">
        <f t="shared" si="496"/>
        <v>42565.838888888888</v>
      </c>
      <c r="L2673" t="str">
        <f t="shared" si="497"/>
        <v>Trip Completed</v>
      </c>
      <c r="M2673" t="str">
        <f t="shared" si="498"/>
        <v>Airport</v>
      </c>
      <c r="N2673" s="1">
        <f t="shared" si="503"/>
        <v>42565</v>
      </c>
      <c r="O2673" t="str">
        <f t="shared" si="499"/>
        <v>14-Jul-2016 → 14-Jul-2016</v>
      </c>
      <c r="P2673" t="str">
        <f t="shared" si="500"/>
        <v>14-Jul-2016</v>
      </c>
      <c r="Q2673" s="2">
        <f t="shared" si="501"/>
        <v>42565</v>
      </c>
      <c r="R2673" t="str">
        <f t="shared" si="502"/>
        <v>Normal</v>
      </c>
    </row>
    <row r="2674" spans="1:18" x14ac:dyDescent="0.35">
      <c r="A2674">
        <v>5437</v>
      </c>
      <c r="B2674" t="s">
        <v>6</v>
      </c>
      <c r="C2674">
        <f t="shared" si="492"/>
        <v>281</v>
      </c>
      <c r="D2674">
        <v>281</v>
      </c>
      <c r="E2674" t="s">
        <v>7</v>
      </c>
      <c r="F2674" s="1">
        <v>42566.124884259261</v>
      </c>
      <c r="G2674" s="1">
        <v>42566.164976851855</v>
      </c>
      <c r="H2674">
        <f t="shared" si="493"/>
        <v>2</v>
      </c>
      <c r="I2674" t="str">
        <f t="shared" si="494"/>
        <v>Friday</v>
      </c>
      <c r="J2674">
        <f t="shared" si="495"/>
        <v>57.733333334326744</v>
      </c>
      <c r="K2674" s="1">
        <f t="shared" si="496"/>
        <v>42566.164976851855</v>
      </c>
      <c r="L2674" t="str">
        <f t="shared" si="497"/>
        <v>Trip Completed</v>
      </c>
      <c r="M2674" t="str">
        <f t="shared" si="498"/>
        <v>Airport</v>
      </c>
      <c r="N2674" s="1">
        <f t="shared" si="503"/>
        <v>42566</v>
      </c>
      <c r="O2674" t="str">
        <f t="shared" si="499"/>
        <v>15-Jul-2016 → 15-Jul-2016</v>
      </c>
      <c r="P2674" t="str">
        <f t="shared" si="500"/>
        <v>15-Jul-2016</v>
      </c>
      <c r="Q2674" s="2">
        <f t="shared" si="501"/>
        <v>42566</v>
      </c>
      <c r="R2674" t="str">
        <f t="shared" si="502"/>
        <v>Normal</v>
      </c>
    </row>
    <row r="2675" spans="1:18" x14ac:dyDescent="0.35">
      <c r="A2675">
        <v>5652</v>
      </c>
      <c r="B2675" t="s">
        <v>8</v>
      </c>
      <c r="C2675">
        <f t="shared" si="492"/>
        <v>281</v>
      </c>
      <c r="D2675">
        <v>281</v>
      </c>
      <c r="E2675" t="s">
        <v>7</v>
      </c>
      <c r="F2675" s="1">
        <v>42566.288969907408</v>
      </c>
      <c r="G2675" s="1">
        <v>42566.338680555556</v>
      </c>
      <c r="H2675">
        <f t="shared" si="493"/>
        <v>6</v>
      </c>
      <c r="I2675" t="str">
        <f t="shared" si="494"/>
        <v>Friday</v>
      </c>
      <c r="J2675">
        <f t="shared" si="495"/>
        <v>71.583333334419876</v>
      </c>
      <c r="K2675" s="1">
        <f t="shared" si="496"/>
        <v>42566.338680555556</v>
      </c>
      <c r="L2675" t="str">
        <f t="shared" si="497"/>
        <v>Trip Completed</v>
      </c>
      <c r="M2675" t="str">
        <f t="shared" si="498"/>
        <v>City</v>
      </c>
      <c r="N2675" s="1">
        <f t="shared" si="503"/>
        <v>42566</v>
      </c>
      <c r="O2675" t="str">
        <f t="shared" si="499"/>
        <v>15-Jul-2016 → 15-Jul-2016</v>
      </c>
      <c r="P2675" t="str">
        <f t="shared" si="500"/>
        <v>15-Jul-2016</v>
      </c>
      <c r="Q2675" s="2">
        <f t="shared" si="501"/>
        <v>42566</v>
      </c>
      <c r="R2675" t="str">
        <f t="shared" si="502"/>
        <v>Normal</v>
      </c>
    </row>
    <row r="2676" spans="1:18" x14ac:dyDescent="0.35">
      <c r="A2676">
        <v>672</v>
      </c>
      <c r="B2676" t="s">
        <v>6</v>
      </c>
      <c r="C2676">
        <f t="shared" si="492"/>
        <v>282</v>
      </c>
      <c r="D2676">
        <v>282</v>
      </c>
      <c r="E2676" t="s">
        <v>7</v>
      </c>
      <c r="F2676" s="1">
        <v>42681.555555555555</v>
      </c>
      <c r="G2676" s="1">
        <v>42681.598611111112</v>
      </c>
      <c r="H2676">
        <f t="shared" si="493"/>
        <v>13</v>
      </c>
      <c r="I2676" t="str">
        <f t="shared" si="494"/>
        <v>Monday</v>
      </c>
      <c r="J2676">
        <f t="shared" si="495"/>
        <v>62.000000003026798</v>
      </c>
      <c r="K2676" s="1">
        <f t="shared" si="496"/>
        <v>42681.598611111112</v>
      </c>
      <c r="L2676" t="str">
        <f t="shared" si="497"/>
        <v>Trip Completed</v>
      </c>
      <c r="M2676" t="str">
        <f t="shared" si="498"/>
        <v>Airport</v>
      </c>
      <c r="N2676" s="1">
        <f t="shared" si="503"/>
        <v>42681</v>
      </c>
      <c r="O2676" t="str">
        <f t="shared" si="499"/>
        <v>07-Nov-2016 → 07-Nov-2016</v>
      </c>
      <c r="P2676" t="str">
        <f t="shared" si="500"/>
        <v>07-Nov-2016</v>
      </c>
      <c r="Q2676" s="2">
        <f t="shared" si="501"/>
        <v>42681</v>
      </c>
      <c r="R2676" t="str">
        <f t="shared" si="502"/>
        <v>Holiday</v>
      </c>
    </row>
    <row r="2677" spans="1:18" x14ac:dyDescent="0.35">
      <c r="A2677">
        <v>1578</v>
      </c>
      <c r="B2677" t="s">
        <v>6</v>
      </c>
      <c r="C2677">
        <f t="shared" si="492"/>
        <v>282</v>
      </c>
      <c r="D2677">
        <v>282</v>
      </c>
      <c r="E2677" t="s">
        <v>7</v>
      </c>
      <c r="F2677" s="1">
        <v>42711.267361111109</v>
      </c>
      <c r="G2677" s="1">
        <v>42711.320833333331</v>
      </c>
      <c r="H2677">
        <f t="shared" si="493"/>
        <v>6</v>
      </c>
      <c r="I2677" t="str">
        <f t="shared" si="494"/>
        <v>Wednesday</v>
      </c>
      <c r="J2677">
        <f t="shared" si="495"/>
        <v>76.999999999534339</v>
      </c>
      <c r="K2677" s="1">
        <f t="shared" si="496"/>
        <v>42711.320833333331</v>
      </c>
      <c r="L2677" t="str">
        <f t="shared" si="497"/>
        <v>Trip Completed</v>
      </c>
      <c r="M2677" t="str">
        <f t="shared" si="498"/>
        <v>Airport</v>
      </c>
      <c r="N2677" s="1">
        <f t="shared" si="503"/>
        <v>42711</v>
      </c>
      <c r="O2677" t="str">
        <f t="shared" si="499"/>
        <v>07-Dec-2016 → 07-Dec-2016</v>
      </c>
      <c r="P2677" t="str">
        <f t="shared" si="500"/>
        <v>07-Dec-2016</v>
      </c>
      <c r="Q2677" s="2">
        <f t="shared" si="501"/>
        <v>42711</v>
      </c>
      <c r="R2677" t="str">
        <f t="shared" si="502"/>
        <v>Strike/Disruption (Vardah cyclone in Chennai)</v>
      </c>
    </row>
    <row r="2678" spans="1:18" x14ac:dyDescent="0.35">
      <c r="A2678">
        <v>4506</v>
      </c>
      <c r="B2678" t="s">
        <v>8</v>
      </c>
      <c r="C2678">
        <f t="shared" si="492"/>
        <v>282</v>
      </c>
      <c r="D2678">
        <v>282</v>
      </c>
      <c r="E2678" t="s">
        <v>7</v>
      </c>
      <c r="F2678" s="1">
        <v>42565.381736111114</v>
      </c>
      <c r="G2678" s="1">
        <v>42565.422418981485</v>
      </c>
      <c r="H2678">
        <f t="shared" si="493"/>
        <v>9</v>
      </c>
      <c r="I2678" t="str">
        <f t="shared" si="494"/>
        <v>Thursday</v>
      </c>
      <c r="J2678">
        <f t="shared" si="495"/>
        <v>58.583333333954215</v>
      </c>
      <c r="K2678" s="1">
        <f t="shared" si="496"/>
        <v>42565.422418981485</v>
      </c>
      <c r="L2678" t="str">
        <f t="shared" si="497"/>
        <v>Trip Completed</v>
      </c>
      <c r="M2678" t="str">
        <f t="shared" si="498"/>
        <v>City</v>
      </c>
      <c r="N2678" s="1">
        <f t="shared" si="503"/>
        <v>42565</v>
      </c>
      <c r="O2678" t="str">
        <f t="shared" si="499"/>
        <v>14-Jul-2016 → 14-Jul-2016</v>
      </c>
      <c r="P2678" t="str">
        <f t="shared" si="500"/>
        <v>14-Jul-2016</v>
      </c>
      <c r="Q2678" s="2">
        <f t="shared" si="501"/>
        <v>42565</v>
      </c>
      <c r="R2678" t="str">
        <f t="shared" si="502"/>
        <v>Normal</v>
      </c>
    </row>
    <row r="2679" spans="1:18" x14ac:dyDescent="0.35">
      <c r="A2679">
        <v>4762</v>
      </c>
      <c r="B2679" t="s">
        <v>8</v>
      </c>
      <c r="C2679">
        <f t="shared" si="492"/>
        <v>282</v>
      </c>
      <c r="D2679">
        <v>282</v>
      </c>
      <c r="E2679" t="s">
        <v>7</v>
      </c>
      <c r="F2679" s="1">
        <v>42565.640416666669</v>
      </c>
      <c r="G2679" s="1">
        <v>42565.680173611108</v>
      </c>
      <c r="H2679">
        <f t="shared" si="493"/>
        <v>15</v>
      </c>
      <c r="I2679" t="str">
        <f t="shared" si="494"/>
        <v>Thursday</v>
      </c>
      <c r="J2679">
        <f t="shared" si="495"/>
        <v>57.24999999278225</v>
      </c>
      <c r="K2679" s="1">
        <f t="shared" si="496"/>
        <v>42565.680173611108</v>
      </c>
      <c r="L2679" t="str">
        <f t="shared" si="497"/>
        <v>Trip Completed</v>
      </c>
      <c r="M2679" t="str">
        <f t="shared" si="498"/>
        <v>City</v>
      </c>
      <c r="N2679" s="1">
        <f t="shared" si="503"/>
        <v>42565</v>
      </c>
      <c r="O2679" t="str">
        <f t="shared" si="499"/>
        <v>14-Jul-2016 → 14-Jul-2016</v>
      </c>
      <c r="P2679" t="str">
        <f t="shared" si="500"/>
        <v>14-Jul-2016</v>
      </c>
      <c r="Q2679" s="2">
        <f t="shared" si="501"/>
        <v>42565</v>
      </c>
      <c r="R2679" t="str">
        <f t="shared" si="502"/>
        <v>Normal</v>
      </c>
    </row>
    <row r="2680" spans="1:18" x14ac:dyDescent="0.35">
      <c r="A2680">
        <v>6081</v>
      </c>
      <c r="B2680" t="s">
        <v>8</v>
      </c>
      <c r="C2680">
        <f t="shared" si="492"/>
        <v>282</v>
      </c>
      <c r="D2680">
        <v>282</v>
      </c>
      <c r="E2680" t="s">
        <v>7</v>
      </c>
      <c r="F2680" s="1">
        <v>42566.599166666667</v>
      </c>
      <c r="G2680" s="1">
        <v>42566.633564814816</v>
      </c>
      <c r="H2680">
        <f t="shared" si="493"/>
        <v>14</v>
      </c>
      <c r="I2680" t="str">
        <f t="shared" si="494"/>
        <v>Friday</v>
      </c>
      <c r="J2680">
        <f t="shared" si="495"/>
        <v>49.533333334838971</v>
      </c>
      <c r="K2680" s="1">
        <f t="shared" si="496"/>
        <v>42566.633564814816</v>
      </c>
      <c r="L2680" t="str">
        <f t="shared" si="497"/>
        <v>Trip Completed</v>
      </c>
      <c r="M2680" t="str">
        <f t="shared" si="498"/>
        <v>City</v>
      </c>
      <c r="N2680" s="1">
        <f t="shared" si="503"/>
        <v>42566</v>
      </c>
      <c r="O2680" t="str">
        <f t="shared" si="499"/>
        <v>15-Jul-2016 → 15-Jul-2016</v>
      </c>
      <c r="P2680" t="str">
        <f t="shared" si="500"/>
        <v>15-Jul-2016</v>
      </c>
      <c r="Q2680" s="2">
        <f t="shared" si="501"/>
        <v>42566</v>
      </c>
      <c r="R2680" t="str">
        <f t="shared" si="502"/>
        <v>Normal</v>
      </c>
    </row>
    <row r="2681" spans="1:18" x14ac:dyDescent="0.35">
      <c r="A2681">
        <v>6503</v>
      </c>
      <c r="B2681" t="s">
        <v>8</v>
      </c>
      <c r="C2681">
        <f t="shared" si="492"/>
        <v>282</v>
      </c>
      <c r="D2681">
        <v>282</v>
      </c>
      <c r="E2681" t="s">
        <v>7</v>
      </c>
      <c r="F2681" s="1">
        <v>42566.854560185187</v>
      </c>
      <c r="G2681" s="1">
        <v>42566.890659722223</v>
      </c>
      <c r="H2681">
        <f t="shared" si="493"/>
        <v>20</v>
      </c>
      <c r="I2681" t="str">
        <f t="shared" si="494"/>
        <v>Friday</v>
      </c>
      <c r="J2681">
        <f t="shared" si="495"/>
        <v>51.983333331299946</v>
      </c>
      <c r="K2681" s="1">
        <f t="shared" si="496"/>
        <v>42566.890659722223</v>
      </c>
      <c r="L2681" t="str">
        <f t="shared" si="497"/>
        <v>Trip Completed</v>
      </c>
      <c r="M2681" t="str">
        <f t="shared" si="498"/>
        <v>City</v>
      </c>
      <c r="N2681" s="1">
        <f t="shared" si="503"/>
        <v>42566</v>
      </c>
      <c r="O2681" t="str">
        <f t="shared" si="499"/>
        <v>15-Jul-2016 → 15-Jul-2016</v>
      </c>
      <c r="P2681" t="str">
        <f t="shared" si="500"/>
        <v>15-Jul-2016</v>
      </c>
      <c r="Q2681" s="2">
        <f t="shared" si="501"/>
        <v>42566</v>
      </c>
      <c r="R2681" t="str">
        <f t="shared" si="502"/>
        <v>Normal</v>
      </c>
    </row>
    <row r="2682" spans="1:18" x14ac:dyDescent="0.35">
      <c r="A2682">
        <v>649</v>
      </c>
      <c r="B2682" t="s">
        <v>8</v>
      </c>
      <c r="C2682">
        <f t="shared" si="492"/>
        <v>283</v>
      </c>
      <c r="D2682">
        <v>283</v>
      </c>
      <c r="E2682" t="s">
        <v>7</v>
      </c>
      <c r="F2682" s="1">
        <v>42681.529166666667</v>
      </c>
      <c r="G2682" s="1">
        <v>42681.552777777775</v>
      </c>
      <c r="H2682">
        <f t="shared" si="493"/>
        <v>12</v>
      </c>
      <c r="I2682" t="str">
        <f t="shared" si="494"/>
        <v>Monday</v>
      </c>
      <c r="J2682">
        <f t="shared" si="495"/>
        <v>33.999999995576218</v>
      </c>
      <c r="K2682" s="1">
        <f t="shared" si="496"/>
        <v>42681.552777777775</v>
      </c>
      <c r="L2682" t="str">
        <f t="shared" si="497"/>
        <v>Trip Completed</v>
      </c>
      <c r="M2682" t="str">
        <f t="shared" si="498"/>
        <v>City</v>
      </c>
      <c r="N2682" s="1">
        <f t="shared" si="503"/>
        <v>42681</v>
      </c>
      <c r="O2682" t="str">
        <f t="shared" si="499"/>
        <v>07-Nov-2016 → 07-Nov-2016</v>
      </c>
      <c r="P2682" t="str">
        <f t="shared" si="500"/>
        <v>07-Nov-2016</v>
      </c>
      <c r="Q2682" s="2">
        <f t="shared" si="501"/>
        <v>42681</v>
      </c>
      <c r="R2682" t="str">
        <f t="shared" si="502"/>
        <v>Holiday</v>
      </c>
    </row>
    <row r="2683" spans="1:18" x14ac:dyDescent="0.35">
      <c r="A2683">
        <v>1040</v>
      </c>
      <c r="B2683" t="s">
        <v>8</v>
      </c>
      <c r="C2683">
        <f t="shared" si="492"/>
        <v>283</v>
      </c>
      <c r="D2683">
        <v>283</v>
      </c>
      <c r="E2683" t="s">
        <v>7</v>
      </c>
      <c r="F2683" s="1">
        <v>42681.814583333333</v>
      </c>
      <c r="G2683" s="1">
        <v>42681.84375</v>
      </c>
      <c r="H2683">
        <f t="shared" si="493"/>
        <v>19</v>
      </c>
      <c r="I2683" t="str">
        <f t="shared" si="494"/>
        <v>Monday</v>
      </c>
      <c r="J2683">
        <f t="shared" si="495"/>
        <v>42.000000000698492</v>
      </c>
      <c r="K2683" s="1">
        <f t="shared" si="496"/>
        <v>42681.84375</v>
      </c>
      <c r="L2683" t="str">
        <f t="shared" si="497"/>
        <v>Trip Completed</v>
      </c>
      <c r="M2683" t="str">
        <f t="shared" si="498"/>
        <v>City</v>
      </c>
      <c r="N2683" s="1">
        <f t="shared" si="503"/>
        <v>42681</v>
      </c>
      <c r="O2683" t="str">
        <f t="shared" si="499"/>
        <v>07-Nov-2016 → 07-Nov-2016</v>
      </c>
      <c r="P2683" t="str">
        <f t="shared" si="500"/>
        <v>07-Nov-2016</v>
      </c>
      <c r="Q2683" s="2">
        <f t="shared" si="501"/>
        <v>42681</v>
      </c>
      <c r="R2683" t="str">
        <f t="shared" si="502"/>
        <v>Holiday</v>
      </c>
    </row>
    <row r="2684" spans="1:18" x14ac:dyDescent="0.35">
      <c r="A2684">
        <v>1461</v>
      </c>
      <c r="B2684" t="s">
        <v>6</v>
      </c>
      <c r="C2684">
        <f t="shared" si="492"/>
        <v>283</v>
      </c>
      <c r="D2684">
        <v>283</v>
      </c>
      <c r="E2684" t="s">
        <v>7</v>
      </c>
      <c r="F2684" s="1">
        <v>42711.206944444442</v>
      </c>
      <c r="G2684" s="1">
        <v>42711.256944444445</v>
      </c>
      <c r="H2684">
        <f t="shared" si="493"/>
        <v>4</v>
      </c>
      <c r="I2684" t="str">
        <f t="shared" si="494"/>
        <v>Wednesday</v>
      </c>
      <c r="J2684">
        <f t="shared" si="495"/>
        <v>72.000000004190952</v>
      </c>
      <c r="K2684" s="1">
        <f t="shared" si="496"/>
        <v>42711.256944444445</v>
      </c>
      <c r="L2684" t="str">
        <f t="shared" si="497"/>
        <v>Trip Completed</v>
      </c>
      <c r="M2684" t="str">
        <f t="shared" si="498"/>
        <v>Airport</v>
      </c>
      <c r="N2684" s="1">
        <f t="shared" si="503"/>
        <v>42711</v>
      </c>
      <c r="O2684" t="str">
        <f t="shared" si="499"/>
        <v>07-Dec-2016 → 07-Dec-2016</v>
      </c>
      <c r="P2684" t="str">
        <f t="shared" si="500"/>
        <v>07-Dec-2016</v>
      </c>
      <c r="Q2684" s="2">
        <f t="shared" si="501"/>
        <v>42711</v>
      </c>
      <c r="R2684" t="str">
        <f t="shared" si="502"/>
        <v>Strike/Disruption (Vardah cyclone in Chennai)</v>
      </c>
    </row>
    <row r="2685" spans="1:18" x14ac:dyDescent="0.35">
      <c r="A2685">
        <v>2497</v>
      </c>
      <c r="B2685" t="s">
        <v>8</v>
      </c>
      <c r="C2685">
        <f t="shared" si="492"/>
        <v>283</v>
      </c>
      <c r="D2685">
        <v>283</v>
      </c>
      <c r="E2685" t="s">
        <v>7</v>
      </c>
      <c r="F2685" s="1">
        <v>42711.872916666667</v>
      </c>
      <c r="G2685" s="1">
        <v>42711.904166666667</v>
      </c>
      <c r="H2685">
        <f t="shared" si="493"/>
        <v>20</v>
      </c>
      <c r="I2685" t="str">
        <f t="shared" si="494"/>
        <v>Wednesday</v>
      </c>
      <c r="J2685">
        <f t="shared" si="495"/>
        <v>45</v>
      </c>
      <c r="K2685" s="1">
        <f t="shared" si="496"/>
        <v>42711.904166666667</v>
      </c>
      <c r="L2685" t="str">
        <f t="shared" si="497"/>
        <v>Trip Completed</v>
      </c>
      <c r="M2685" t="str">
        <f t="shared" si="498"/>
        <v>City</v>
      </c>
      <c r="N2685" s="1">
        <f t="shared" si="503"/>
        <v>42711</v>
      </c>
      <c r="O2685" t="str">
        <f t="shared" si="499"/>
        <v>07-Dec-2016 → 07-Dec-2016</v>
      </c>
      <c r="P2685" t="str">
        <f t="shared" si="500"/>
        <v>07-Dec-2016</v>
      </c>
      <c r="Q2685" s="2">
        <f t="shared" si="501"/>
        <v>42711</v>
      </c>
      <c r="R2685" t="str">
        <f t="shared" si="502"/>
        <v>Strike/Disruption (Vardah cyclone in Chennai)</v>
      </c>
    </row>
    <row r="2686" spans="1:18" x14ac:dyDescent="0.35">
      <c r="A2686">
        <v>2758</v>
      </c>
      <c r="B2686" t="s">
        <v>8</v>
      </c>
      <c r="C2686">
        <f t="shared" si="492"/>
        <v>283</v>
      </c>
      <c r="D2686">
        <v>283</v>
      </c>
      <c r="E2686" t="s">
        <v>7</v>
      </c>
      <c r="F2686" s="1">
        <v>42564.158576388887</v>
      </c>
      <c r="G2686" s="1">
        <v>42564.181863425925</v>
      </c>
      <c r="H2686">
        <f t="shared" si="493"/>
        <v>3</v>
      </c>
      <c r="I2686" t="str">
        <f t="shared" si="494"/>
        <v>Wednesday</v>
      </c>
      <c r="J2686">
        <f t="shared" si="495"/>
        <v>33.533333335071802</v>
      </c>
      <c r="K2686" s="1">
        <f t="shared" si="496"/>
        <v>42564.181863425925</v>
      </c>
      <c r="L2686" t="str">
        <f t="shared" si="497"/>
        <v>Trip Completed</v>
      </c>
      <c r="M2686" t="str">
        <f t="shared" si="498"/>
        <v>City</v>
      </c>
      <c r="N2686" s="1">
        <f t="shared" si="503"/>
        <v>42564</v>
      </c>
      <c r="O2686" t="str">
        <f t="shared" si="499"/>
        <v>13-Jul-2016 → 13-Jul-2016</v>
      </c>
      <c r="P2686" t="str">
        <f t="shared" si="500"/>
        <v>13-Jul-2016</v>
      </c>
      <c r="Q2686" s="2">
        <f t="shared" si="501"/>
        <v>42564</v>
      </c>
      <c r="R2686" t="str">
        <f t="shared" si="502"/>
        <v>Normal</v>
      </c>
    </row>
    <row r="2687" spans="1:18" x14ac:dyDescent="0.35">
      <c r="A2687">
        <v>2991</v>
      </c>
      <c r="B2687" t="s">
        <v>6</v>
      </c>
      <c r="C2687">
        <f t="shared" si="492"/>
        <v>283</v>
      </c>
      <c r="D2687">
        <v>283</v>
      </c>
      <c r="E2687" t="s">
        <v>7</v>
      </c>
      <c r="F2687" s="1">
        <v>42564.296863425923</v>
      </c>
      <c r="G2687" s="1">
        <v>42564.338449074072</v>
      </c>
      <c r="H2687">
        <f t="shared" si="493"/>
        <v>7</v>
      </c>
      <c r="I2687" t="str">
        <f t="shared" si="494"/>
        <v>Wednesday</v>
      </c>
      <c r="J2687">
        <f t="shared" si="495"/>
        <v>59.883333334000781</v>
      </c>
      <c r="K2687" s="1">
        <f t="shared" si="496"/>
        <v>42564.338449074072</v>
      </c>
      <c r="L2687" t="str">
        <f t="shared" si="497"/>
        <v>Trip Completed</v>
      </c>
      <c r="M2687" t="str">
        <f t="shared" si="498"/>
        <v>Airport</v>
      </c>
      <c r="N2687" s="1">
        <f t="shared" si="503"/>
        <v>42564</v>
      </c>
      <c r="O2687" t="str">
        <f t="shared" si="499"/>
        <v>13-Jul-2016 → 13-Jul-2016</v>
      </c>
      <c r="P2687" t="str">
        <f t="shared" si="500"/>
        <v>13-Jul-2016</v>
      </c>
      <c r="Q2687" s="2">
        <f t="shared" si="501"/>
        <v>42564</v>
      </c>
      <c r="R2687" t="str">
        <f t="shared" si="502"/>
        <v>Normal</v>
      </c>
    </row>
    <row r="2688" spans="1:18" x14ac:dyDescent="0.35">
      <c r="A2688">
        <v>3458</v>
      </c>
      <c r="B2688" t="s">
        <v>8</v>
      </c>
      <c r="C2688">
        <f t="shared" si="492"/>
        <v>283</v>
      </c>
      <c r="D2688">
        <v>283</v>
      </c>
      <c r="E2688" t="s">
        <v>7</v>
      </c>
      <c r="F2688" s="1">
        <v>42564.711446759262</v>
      </c>
      <c r="G2688" s="1">
        <v>42564.752025462964</v>
      </c>
      <c r="H2688">
        <f t="shared" si="493"/>
        <v>17</v>
      </c>
      <c r="I2688" t="str">
        <f t="shared" si="494"/>
        <v>Wednesday</v>
      </c>
      <c r="J2688">
        <f t="shared" si="495"/>
        <v>58.433333330322057</v>
      </c>
      <c r="K2688" s="1">
        <f t="shared" si="496"/>
        <v>42564.752025462964</v>
      </c>
      <c r="L2688" t="str">
        <f t="shared" si="497"/>
        <v>Trip Completed</v>
      </c>
      <c r="M2688" t="str">
        <f t="shared" si="498"/>
        <v>City</v>
      </c>
      <c r="N2688" s="1">
        <f t="shared" si="503"/>
        <v>42564</v>
      </c>
      <c r="O2688" t="str">
        <f t="shared" si="499"/>
        <v>13-Jul-2016 → 13-Jul-2016</v>
      </c>
      <c r="P2688" t="str">
        <f t="shared" si="500"/>
        <v>13-Jul-2016</v>
      </c>
      <c r="Q2688" s="2">
        <f t="shared" si="501"/>
        <v>42564</v>
      </c>
      <c r="R2688" t="str">
        <f t="shared" si="502"/>
        <v>Normal</v>
      </c>
    </row>
    <row r="2689" spans="1:18" x14ac:dyDescent="0.35">
      <c r="A2689">
        <v>3830</v>
      </c>
      <c r="B2689" t="s">
        <v>6</v>
      </c>
      <c r="C2689">
        <f t="shared" si="492"/>
        <v>283</v>
      </c>
      <c r="D2689">
        <v>283</v>
      </c>
      <c r="E2689" t="s">
        <v>7</v>
      </c>
      <c r="F2689" s="1">
        <v>42564.885023148148</v>
      </c>
      <c r="G2689" s="1">
        <v>42564.918171296296</v>
      </c>
      <c r="H2689">
        <f t="shared" si="493"/>
        <v>21</v>
      </c>
      <c r="I2689" t="str">
        <f t="shared" si="494"/>
        <v>Wednesday</v>
      </c>
      <c r="J2689">
        <f t="shared" si="495"/>
        <v>47.733333333162591</v>
      </c>
      <c r="K2689" s="1">
        <f t="shared" si="496"/>
        <v>42564.918171296296</v>
      </c>
      <c r="L2689" t="str">
        <f t="shared" si="497"/>
        <v>Trip Completed</v>
      </c>
      <c r="M2689" t="str">
        <f t="shared" si="498"/>
        <v>Airport</v>
      </c>
      <c r="N2689" s="1">
        <f t="shared" si="503"/>
        <v>42564</v>
      </c>
      <c r="O2689" t="str">
        <f t="shared" si="499"/>
        <v>13-Jul-2016 → 13-Jul-2016</v>
      </c>
      <c r="P2689" t="str">
        <f t="shared" si="500"/>
        <v>13-Jul-2016</v>
      </c>
      <c r="Q2689" s="2">
        <f t="shared" si="501"/>
        <v>42564</v>
      </c>
      <c r="R2689" t="str">
        <f t="shared" si="502"/>
        <v>Normal</v>
      </c>
    </row>
    <row r="2690" spans="1:18" x14ac:dyDescent="0.35">
      <c r="A2690">
        <v>6685</v>
      </c>
      <c r="B2690" t="s">
        <v>6</v>
      </c>
      <c r="C2690">
        <f t="shared" ref="C2690:C2753" si="504">IF(ISNUMBER(D2690), D2690, "Unavailable")</f>
        <v>283</v>
      </c>
      <c r="D2690">
        <v>283</v>
      </c>
      <c r="E2690" t="s">
        <v>7</v>
      </c>
      <c r="F2690" s="1">
        <v>42566.94091435185</v>
      </c>
      <c r="G2690" s="1">
        <v>42566.977685185186</v>
      </c>
      <c r="H2690">
        <f t="shared" si="493"/>
        <v>22</v>
      </c>
      <c r="I2690" t="str">
        <f t="shared" si="494"/>
        <v>Friday</v>
      </c>
      <c r="J2690">
        <f t="shared" si="495"/>
        <v>52.950000003911555</v>
      </c>
      <c r="K2690" s="1">
        <f t="shared" si="496"/>
        <v>42566.977685185186</v>
      </c>
      <c r="L2690" t="str">
        <f t="shared" si="497"/>
        <v>Trip Completed</v>
      </c>
      <c r="M2690" t="str">
        <f t="shared" si="498"/>
        <v>Airport</v>
      </c>
      <c r="N2690" s="1">
        <f t="shared" si="503"/>
        <v>42566</v>
      </c>
      <c r="O2690" t="str">
        <f t="shared" si="499"/>
        <v>15-Jul-2016 → 15-Jul-2016</v>
      </c>
      <c r="P2690" t="str">
        <f t="shared" si="500"/>
        <v>15-Jul-2016</v>
      </c>
      <c r="Q2690" s="2">
        <f t="shared" si="501"/>
        <v>42566</v>
      </c>
      <c r="R2690" t="str">
        <f t="shared" si="502"/>
        <v>Normal</v>
      </c>
    </row>
    <row r="2691" spans="1:18" x14ac:dyDescent="0.35">
      <c r="A2691">
        <v>420</v>
      </c>
      <c r="B2691" t="s">
        <v>8</v>
      </c>
      <c r="C2691">
        <f t="shared" si="504"/>
        <v>284</v>
      </c>
      <c r="D2691">
        <v>284</v>
      </c>
      <c r="E2691" t="s">
        <v>7</v>
      </c>
      <c r="F2691" s="1">
        <v>42681.359027777777</v>
      </c>
      <c r="G2691" s="1">
        <v>42681.393750000003</v>
      </c>
      <c r="H2691">
        <f t="shared" ref="H2691:H2754" si="505">HOUR(F2691)</f>
        <v>8</v>
      </c>
      <c r="I2691" t="str">
        <f t="shared" ref="I2691:I2754" si="506">TEXT(F2691, "dddd")</f>
        <v>Monday</v>
      </c>
      <c r="J2691">
        <f t="shared" ref="J2691:J2754" si="507">(G2691 - F2691) * 1440</f>
        <v>50.000000005820766</v>
      </c>
      <c r="K2691" s="1">
        <f t="shared" ref="K2691:K2754" si="508">IF(TRIM(E2691)="Trip Completed", G2691, "Unavailable")</f>
        <v>42681.393750000003</v>
      </c>
      <c r="L2691" t="str">
        <f t="shared" ref="L2691:L2754" si="509">PROPER(TRIM(E2691))</f>
        <v>Trip Completed</v>
      </c>
      <c r="M2691" t="str">
        <f t="shared" ref="M2691:M2754" si="510">PROPER(TRIM(B2691))</f>
        <v>City</v>
      </c>
      <c r="N2691" s="1">
        <f t="shared" si="503"/>
        <v>42681</v>
      </c>
      <c r="O2691" t="str">
        <f t="shared" ref="O2691:O2754" si="511">TEXT(F2691,"dd-mmm-yyyy") &amp; " → " &amp; IF(G2691="", "", TEXT(G2691,"dd-mmm-yyyy"))</f>
        <v>07-Nov-2016 → 07-Nov-2016</v>
      </c>
      <c r="P2691" t="str">
        <f t="shared" ref="P2691:P2754" si="512">LEFT(O2691, FIND("→", O2691)-2)</f>
        <v>07-Nov-2016</v>
      </c>
      <c r="Q2691" s="2">
        <f t="shared" ref="Q2691:Q2754" si="513">DATEVALUE(LEFT(O2691, FIND("→", O2691)-2))</f>
        <v>42681</v>
      </c>
      <c r="R2691" t="str">
        <f t="shared" ref="R2691:R2754" si="514">IF(Q2691=DATE(2016,11,7),"Holiday", IF(Q2691=DATE(2016,12,7),"Strike/Disruption (Vardah cyclone in Chennai)","Normal"))</f>
        <v>Holiday</v>
      </c>
    </row>
    <row r="2692" spans="1:18" x14ac:dyDescent="0.35">
      <c r="A2692">
        <v>662</v>
      </c>
      <c r="B2692" t="s">
        <v>8</v>
      </c>
      <c r="C2692">
        <f t="shared" si="504"/>
        <v>284</v>
      </c>
      <c r="D2692">
        <v>284</v>
      </c>
      <c r="E2692" t="s">
        <v>7</v>
      </c>
      <c r="F2692" s="1">
        <v>42681.540277777778</v>
      </c>
      <c r="G2692" s="1">
        <v>42681.584722222222</v>
      </c>
      <c r="H2692">
        <f t="shared" si="505"/>
        <v>12</v>
      </c>
      <c r="I2692" t="str">
        <f t="shared" si="506"/>
        <v>Monday</v>
      </c>
      <c r="J2692">
        <f t="shared" si="507"/>
        <v>63.999999999068677</v>
      </c>
      <c r="K2692" s="1">
        <f t="shared" si="508"/>
        <v>42681.584722222222</v>
      </c>
      <c r="L2692" t="str">
        <f t="shared" si="509"/>
        <v>Trip Completed</v>
      </c>
      <c r="M2692" t="str">
        <f t="shared" si="510"/>
        <v>City</v>
      </c>
      <c r="N2692" s="1">
        <f t="shared" ref="N2692:N2755" si="515">INT(F2692)</f>
        <v>42681</v>
      </c>
      <c r="O2692" t="str">
        <f t="shared" si="511"/>
        <v>07-Nov-2016 → 07-Nov-2016</v>
      </c>
      <c r="P2692" t="str">
        <f t="shared" si="512"/>
        <v>07-Nov-2016</v>
      </c>
      <c r="Q2692" s="2">
        <f t="shared" si="513"/>
        <v>42681</v>
      </c>
      <c r="R2692" t="str">
        <f t="shared" si="514"/>
        <v>Holiday</v>
      </c>
    </row>
    <row r="2693" spans="1:18" x14ac:dyDescent="0.35">
      <c r="A2693">
        <v>791</v>
      </c>
      <c r="B2693" t="s">
        <v>6</v>
      </c>
      <c r="C2693">
        <f t="shared" si="504"/>
        <v>284</v>
      </c>
      <c r="D2693">
        <v>284</v>
      </c>
      <c r="E2693" t="s">
        <v>7</v>
      </c>
      <c r="F2693" s="1">
        <v>42681.704861111109</v>
      </c>
      <c r="G2693" s="1">
        <v>42681.732638888891</v>
      </c>
      <c r="H2693">
        <f t="shared" si="505"/>
        <v>16</v>
      </c>
      <c r="I2693" t="str">
        <f t="shared" si="506"/>
        <v>Monday</v>
      </c>
      <c r="J2693">
        <f t="shared" si="507"/>
        <v>40.000000004656613</v>
      </c>
      <c r="K2693" s="1">
        <f t="shared" si="508"/>
        <v>42681.732638888891</v>
      </c>
      <c r="L2693" t="str">
        <f t="shared" si="509"/>
        <v>Trip Completed</v>
      </c>
      <c r="M2693" t="str">
        <f t="shared" si="510"/>
        <v>Airport</v>
      </c>
      <c r="N2693" s="1">
        <f t="shared" si="515"/>
        <v>42681</v>
      </c>
      <c r="O2693" t="str">
        <f t="shared" si="511"/>
        <v>07-Nov-2016 → 07-Nov-2016</v>
      </c>
      <c r="P2693" t="str">
        <f t="shared" si="512"/>
        <v>07-Nov-2016</v>
      </c>
      <c r="Q2693" s="2">
        <f t="shared" si="513"/>
        <v>42681</v>
      </c>
      <c r="R2693" t="str">
        <f t="shared" si="514"/>
        <v>Holiday</v>
      </c>
    </row>
    <row r="2694" spans="1:18" x14ac:dyDescent="0.35">
      <c r="A2694">
        <v>1164</v>
      </c>
      <c r="B2694" t="s">
        <v>8</v>
      </c>
      <c r="C2694">
        <f t="shared" si="504"/>
        <v>284</v>
      </c>
      <c r="D2694">
        <v>284</v>
      </c>
      <c r="E2694" t="s">
        <v>7</v>
      </c>
      <c r="F2694" s="1">
        <v>42681.868055555555</v>
      </c>
      <c r="G2694" s="1">
        <v>42681.902083333334</v>
      </c>
      <c r="H2694">
        <f t="shared" si="505"/>
        <v>20</v>
      </c>
      <c r="I2694" t="str">
        <f t="shared" si="506"/>
        <v>Monday</v>
      </c>
      <c r="J2694">
        <f t="shared" si="507"/>
        <v>49.000000002561137</v>
      </c>
      <c r="K2694" s="1">
        <f t="shared" si="508"/>
        <v>42681.902083333334</v>
      </c>
      <c r="L2694" t="str">
        <f t="shared" si="509"/>
        <v>Trip Completed</v>
      </c>
      <c r="M2694" t="str">
        <f t="shared" si="510"/>
        <v>City</v>
      </c>
      <c r="N2694" s="1">
        <f t="shared" si="515"/>
        <v>42681</v>
      </c>
      <c r="O2694" t="str">
        <f t="shared" si="511"/>
        <v>07-Nov-2016 → 07-Nov-2016</v>
      </c>
      <c r="P2694" t="str">
        <f t="shared" si="512"/>
        <v>07-Nov-2016</v>
      </c>
      <c r="Q2694" s="2">
        <f t="shared" si="513"/>
        <v>42681</v>
      </c>
      <c r="R2694" t="str">
        <f t="shared" si="514"/>
        <v>Holiday</v>
      </c>
    </row>
    <row r="2695" spans="1:18" x14ac:dyDescent="0.35">
      <c r="A2695">
        <v>2939</v>
      </c>
      <c r="B2695" t="s">
        <v>8</v>
      </c>
      <c r="C2695">
        <f t="shared" si="504"/>
        <v>284</v>
      </c>
      <c r="D2695">
        <v>284</v>
      </c>
      <c r="E2695" t="s">
        <v>7</v>
      </c>
      <c r="F2695" s="1">
        <v>42564.267534722225</v>
      </c>
      <c r="G2695" s="1">
        <v>42564.295243055552</v>
      </c>
      <c r="H2695">
        <f t="shared" si="505"/>
        <v>6</v>
      </c>
      <c r="I2695" t="str">
        <f t="shared" si="506"/>
        <v>Wednesday</v>
      </c>
      <c r="J2695">
        <f t="shared" si="507"/>
        <v>39.899999991757795</v>
      </c>
      <c r="K2695" s="1">
        <f t="shared" si="508"/>
        <v>42564.295243055552</v>
      </c>
      <c r="L2695" t="str">
        <f t="shared" si="509"/>
        <v>Trip Completed</v>
      </c>
      <c r="M2695" t="str">
        <f t="shared" si="510"/>
        <v>City</v>
      </c>
      <c r="N2695" s="1">
        <f t="shared" si="515"/>
        <v>42564</v>
      </c>
      <c r="O2695" t="str">
        <f t="shared" si="511"/>
        <v>13-Jul-2016 → 13-Jul-2016</v>
      </c>
      <c r="P2695" t="str">
        <f t="shared" si="512"/>
        <v>13-Jul-2016</v>
      </c>
      <c r="Q2695" s="2">
        <f t="shared" si="513"/>
        <v>42564</v>
      </c>
      <c r="R2695" t="str">
        <f t="shared" si="514"/>
        <v>Normal</v>
      </c>
    </row>
    <row r="2696" spans="1:18" x14ac:dyDescent="0.35">
      <c r="A2696">
        <v>3867</v>
      </c>
      <c r="B2696" t="s">
        <v>8</v>
      </c>
      <c r="C2696">
        <f t="shared" si="504"/>
        <v>284</v>
      </c>
      <c r="D2696">
        <v>284</v>
      </c>
      <c r="E2696" t="s">
        <v>7</v>
      </c>
      <c r="F2696" s="1">
        <v>42564.906412037039</v>
      </c>
      <c r="G2696" s="1">
        <v>42564.933796296296</v>
      </c>
      <c r="H2696">
        <f t="shared" si="505"/>
        <v>21</v>
      </c>
      <c r="I2696" t="str">
        <f t="shared" si="506"/>
        <v>Wednesday</v>
      </c>
      <c r="J2696">
        <f t="shared" si="507"/>
        <v>39.43333333125338</v>
      </c>
      <c r="K2696" s="1">
        <f t="shared" si="508"/>
        <v>42564.933796296296</v>
      </c>
      <c r="L2696" t="str">
        <f t="shared" si="509"/>
        <v>Trip Completed</v>
      </c>
      <c r="M2696" t="str">
        <f t="shared" si="510"/>
        <v>City</v>
      </c>
      <c r="N2696" s="1">
        <f t="shared" si="515"/>
        <v>42564</v>
      </c>
      <c r="O2696" t="str">
        <f t="shared" si="511"/>
        <v>13-Jul-2016 → 13-Jul-2016</v>
      </c>
      <c r="P2696" t="str">
        <f t="shared" si="512"/>
        <v>13-Jul-2016</v>
      </c>
      <c r="Q2696" s="2">
        <f t="shared" si="513"/>
        <v>42564</v>
      </c>
      <c r="R2696" t="str">
        <f t="shared" si="514"/>
        <v>Normal</v>
      </c>
    </row>
    <row r="2697" spans="1:18" x14ac:dyDescent="0.35">
      <c r="A2697">
        <v>4290</v>
      </c>
      <c r="B2697" t="s">
        <v>8</v>
      </c>
      <c r="C2697">
        <f t="shared" si="504"/>
        <v>284</v>
      </c>
      <c r="D2697">
        <v>284</v>
      </c>
      <c r="E2697" t="s">
        <v>7</v>
      </c>
      <c r="F2697" s="1">
        <v>42565.275011574071</v>
      </c>
      <c r="G2697" s="1">
        <v>42565.316712962966</v>
      </c>
      <c r="H2697">
        <f t="shared" si="505"/>
        <v>6</v>
      </c>
      <c r="I2697" t="str">
        <f t="shared" si="506"/>
        <v>Thursday</v>
      </c>
      <c r="J2697">
        <f t="shared" si="507"/>
        <v>60.050000008195639</v>
      </c>
      <c r="K2697" s="1">
        <f t="shared" si="508"/>
        <v>42565.316712962966</v>
      </c>
      <c r="L2697" t="str">
        <f t="shared" si="509"/>
        <v>Trip Completed</v>
      </c>
      <c r="M2697" t="str">
        <f t="shared" si="510"/>
        <v>City</v>
      </c>
      <c r="N2697" s="1">
        <f t="shared" si="515"/>
        <v>42565</v>
      </c>
      <c r="O2697" t="str">
        <f t="shared" si="511"/>
        <v>14-Jul-2016 → 14-Jul-2016</v>
      </c>
      <c r="P2697" t="str">
        <f t="shared" si="512"/>
        <v>14-Jul-2016</v>
      </c>
      <c r="Q2697" s="2">
        <f t="shared" si="513"/>
        <v>42565</v>
      </c>
      <c r="R2697" t="str">
        <f t="shared" si="514"/>
        <v>Normal</v>
      </c>
    </row>
    <row r="2698" spans="1:18" x14ac:dyDescent="0.35">
      <c r="A2698">
        <v>4400</v>
      </c>
      <c r="B2698" t="s">
        <v>6</v>
      </c>
      <c r="C2698">
        <f t="shared" si="504"/>
        <v>284</v>
      </c>
      <c r="D2698">
        <v>284</v>
      </c>
      <c r="E2698" t="s">
        <v>7</v>
      </c>
      <c r="F2698" s="1">
        <v>42565.334710648145</v>
      </c>
      <c r="G2698" s="1">
        <v>42565.364039351851</v>
      </c>
      <c r="H2698">
        <f t="shared" si="505"/>
        <v>8</v>
      </c>
      <c r="I2698" t="str">
        <f t="shared" si="506"/>
        <v>Thursday</v>
      </c>
      <c r="J2698">
        <f t="shared" si="507"/>
        <v>42.233333336189389</v>
      </c>
      <c r="K2698" s="1">
        <f t="shared" si="508"/>
        <v>42565.364039351851</v>
      </c>
      <c r="L2698" t="str">
        <f t="shared" si="509"/>
        <v>Trip Completed</v>
      </c>
      <c r="M2698" t="str">
        <f t="shared" si="510"/>
        <v>Airport</v>
      </c>
      <c r="N2698" s="1">
        <f t="shared" si="515"/>
        <v>42565</v>
      </c>
      <c r="O2698" t="str">
        <f t="shared" si="511"/>
        <v>14-Jul-2016 → 14-Jul-2016</v>
      </c>
      <c r="P2698" t="str">
        <f t="shared" si="512"/>
        <v>14-Jul-2016</v>
      </c>
      <c r="Q2698" s="2">
        <f t="shared" si="513"/>
        <v>42565</v>
      </c>
      <c r="R2698" t="str">
        <f t="shared" si="514"/>
        <v>Normal</v>
      </c>
    </row>
    <row r="2699" spans="1:18" x14ac:dyDescent="0.35">
      <c r="A2699">
        <v>5100</v>
      </c>
      <c r="B2699" t="s">
        <v>6</v>
      </c>
      <c r="C2699">
        <f t="shared" si="504"/>
        <v>284</v>
      </c>
      <c r="D2699">
        <v>284</v>
      </c>
      <c r="E2699" t="s">
        <v>7</v>
      </c>
      <c r="F2699" s="1">
        <v>42565.832037037035</v>
      </c>
      <c r="G2699" s="1">
        <v>42565.863541666666</v>
      </c>
      <c r="H2699">
        <f t="shared" si="505"/>
        <v>19</v>
      </c>
      <c r="I2699" t="str">
        <f t="shared" si="506"/>
        <v>Thursday</v>
      </c>
      <c r="J2699">
        <f t="shared" si="507"/>
        <v>45.366666668560356</v>
      </c>
      <c r="K2699" s="1">
        <f t="shared" si="508"/>
        <v>42565.863541666666</v>
      </c>
      <c r="L2699" t="str">
        <f t="shared" si="509"/>
        <v>Trip Completed</v>
      </c>
      <c r="M2699" t="str">
        <f t="shared" si="510"/>
        <v>Airport</v>
      </c>
      <c r="N2699" s="1">
        <f t="shared" si="515"/>
        <v>42565</v>
      </c>
      <c r="O2699" t="str">
        <f t="shared" si="511"/>
        <v>14-Jul-2016 → 14-Jul-2016</v>
      </c>
      <c r="P2699" t="str">
        <f t="shared" si="512"/>
        <v>14-Jul-2016</v>
      </c>
      <c r="Q2699" s="2">
        <f t="shared" si="513"/>
        <v>42565</v>
      </c>
      <c r="R2699" t="str">
        <f t="shared" si="514"/>
        <v>Normal</v>
      </c>
    </row>
    <row r="2700" spans="1:18" x14ac:dyDescent="0.35">
      <c r="A2700">
        <v>5956</v>
      </c>
      <c r="B2700" t="s">
        <v>8</v>
      </c>
      <c r="C2700">
        <f t="shared" si="504"/>
        <v>284</v>
      </c>
      <c r="D2700">
        <v>284</v>
      </c>
      <c r="E2700" t="s">
        <v>7</v>
      </c>
      <c r="F2700" s="1">
        <v>42566.445532407408</v>
      </c>
      <c r="G2700" s="1">
        <v>42566.488935185182</v>
      </c>
      <c r="H2700">
        <f t="shared" si="505"/>
        <v>10</v>
      </c>
      <c r="I2700" t="str">
        <f t="shared" si="506"/>
        <v>Friday</v>
      </c>
      <c r="J2700">
        <f t="shared" si="507"/>
        <v>62.499999994179234</v>
      </c>
      <c r="K2700" s="1">
        <f t="shared" si="508"/>
        <v>42566.488935185182</v>
      </c>
      <c r="L2700" t="str">
        <f t="shared" si="509"/>
        <v>Trip Completed</v>
      </c>
      <c r="M2700" t="str">
        <f t="shared" si="510"/>
        <v>City</v>
      </c>
      <c r="N2700" s="1">
        <f t="shared" si="515"/>
        <v>42566</v>
      </c>
      <c r="O2700" t="str">
        <f t="shared" si="511"/>
        <v>15-Jul-2016 → 15-Jul-2016</v>
      </c>
      <c r="P2700" t="str">
        <f t="shared" si="512"/>
        <v>15-Jul-2016</v>
      </c>
      <c r="Q2700" s="2">
        <f t="shared" si="513"/>
        <v>42566</v>
      </c>
      <c r="R2700" t="str">
        <f t="shared" si="514"/>
        <v>Normal</v>
      </c>
    </row>
    <row r="2701" spans="1:18" x14ac:dyDescent="0.35">
      <c r="A2701">
        <v>6701</v>
      </c>
      <c r="B2701" t="s">
        <v>8</v>
      </c>
      <c r="C2701">
        <f t="shared" si="504"/>
        <v>284</v>
      </c>
      <c r="D2701">
        <v>284</v>
      </c>
      <c r="E2701" t="s">
        <v>7</v>
      </c>
      <c r="F2701" s="1">
        <v>42566.954942129632</v>
      </c>
      <c r="G2701" s="1">
        <v>42566.984432870369</v>
      </c>
      <c r="H2701">
        <f t="shared" si="505"/>
        <v>22</v>
      </c>
      <c r="I2701" t="str">
        <f t="shared" si="506"/>
        <v>Friday</v>
      </c>
      <c r="J2701">
        <f t="shared" si="507"/>
        <v>42.466666661202908</v>
      </c>
      <c r="K2701" s="1">
        <f t="shared" si="508"/>
        <v>42566.984432870369</v>
      </c>
      <c r="L2701" t="str">
        <f t="shared" si="509"/>
        <v>Trip Completed</v>
      </c>
      <c r="M2701" t="str">
        <f t="shared" si="510"/>
        <v>City</v>
      </c>
      <c r="N2701" s="1">
        <f t="shared" si="515"/>
        <v>42566</v>
      </c>
      <c r="O2701" t="str">
        <f t="shared" si="511"/>
        <v>15-Jul-2016 → 15-Jul-2016</v>
      </c>
      <c r="P2701" t="str">
        <f t="shared" si="512"/>
        <v>15-Jul-2016</v>
      </c>
      <c r="Q2701" s="2">
        <f t="shared" si="513"/>
        <v>42566</v>
      </c>
      <c r="R2701" t="str">
        <f t="shared" si="514"/>
        <v>Normal</v>
      </c>
    </row>
    <row r="2702" spans="1:18" x14ac:dyDescent="0.35">
      <c r="A2702">
        <v>1</v>
      </c>
      <c r="B2702" t="s">
        <v>6</v>
      </c>
      <c r="C2702">
        <f t="shared" si="504"/>
        <v>285</v>
      </c>
      <c r="D2702">
        <v>285</v>
      </c>
      <c r="E2702" t="s">
        <v>7</v>
      </c>
      <c r="F2702" s="1">
        <v>42681.013888888891</v>
      </c>
      <c r="G2702" s="1">
        <v>42681.035416666666</v>
      </c>
      <c r="H2702">
        <f t="shared" si="505"/>
        <v>0</v>
      </c>
      <c r="I2702" t="str">
        <f t="shared" si="506"/>
        <v>Monday</v>
      </c>
      <c r="J2702">
        <f t="shared" si="507"/>
        <v>30.99999999627471</v>
      </c>
      <c r="K2702" s="1">
        <f t="shared" si="508"/>
        <v>42681.035416666666</v>
      </c>
      <c r="L2702" t="str">
        <f t="shared" si="509"/>
        <v>Trip Completed</v>
      </c>
      <c r="M2702" t="str">
        <f t="shared" si="510"/>
        <v>Airport</v>
      </c>
      <c r="N2702" s="1">
        <f t="shared" si="515"/>
        <v>42681</v>
      </c>
      <c r="O2702" t="str">
        <f t="shared" si="511"/>
        <v>07-Nov-2016 → 07-Nov-2016</v>
      </c>
      <c r="P2702" t="str">
        <f t="shared" si="512"/>
        <v>07-Nov-2016</v>
      </c>
      <c r="Q2702" s="2">
        <f t="shared" si="513"/>
        <v>42681</v>
      </c>
      <c r="R2702" t="str">
        <f t="shared" si="514"/>
        <v>Holiday</v>
      </c>
    </row>
    <row r="2703" spans="1:18" x14ac:dyDescent="0.35">
      <c r="A2703">
        <v>1923</v>
      </c>
      <c r="B2703" t="s">
        <v>8</v>
      </c>
      <c r="C2703">
        <f t="shared" si="504"/>
        <v>285</v>
      </c>
      <c r="D2703">
        <v>285</v>
      </c>
      <c r="E2703" t="s">
        <v>7</v>
      </c>
      <c r="F2703" s="1">
        <v>42711.458333333336</v>
      </c>
      <c r="G2703" s="1">
        <v>42711.5</v>
      </c>
      <c r="H2703">
        <f t="shared" si="505"/>
        <v>11</v>
      </c>
      <c r="I2703" t="str">
        <f t="shared" si="506"/>
        <v>Wednesday</v>
      </c>
      <c r="J2703">
        <f t="shared" si="507"/>
        <v>59.99999999650754</v>
      </c>
      <c r="K2703" s="1">
        <f t="shared" si="508"/>
        <v>42711.5</v>
      </c>
      <c r="L2703" t="str">
        <f t="shared" si="509"/>
        <v>Trip Completed</v>
      </c>
      <c r="M2703" t="str">
        <f t="shared" si="510"/>
        <v>City</v>
      </c>
      <c r="N2703" s="1">
        <f t="shared" si="515"/>
        <v>42711</v>
      </c>
      <c r="O2703" t="str">
        <f t="shared" si="511"/>
        <v>07-Dec-2016 → 07-Dec-2016</v>
      </c>
      <c r="P2703" t="str">
        <f t="shared" si="512"/>
        <v>07-Dec-2016</v>
      </c>
      <c r="Q2703" s="2">
        <f t="shared" si="513"/>
        <v>42711</v>
      </c>
      <c r="R2703" t="str">
        <f t="shared" si="514"/>
        <v>Strike/Disruption (Vardah cyclone in Chennai)</v>
      </c>
    </row>
    <row r="2704" spans="1:18" x14ac:dyDescent="0.35">
      <c r="A2704">
        <v>3804</v>
      </c>
      <c r="B2704" t="s">
        <v>6</v>
      </c>
      <c r="C2704">
        <f t="shared" si="504"/>
        <v>285</v>
      </c>
      <c r="D2704">
        <v>285</v>
      </c>
      <c r="E2704" t="s">
        <v>7</v>
      </c>
      <c r="F2704" s="1">
        <v>42564.875625000001</v>
      </c>
      <c r="G2704" s="1">
        <v>42564.90121527778</v>
      </c>
      <c r="H2704">
        <f t="shared" si="505"/>
        <v>21</v>
      </c>
      <c r="I2704" t="str">
        <f t="shared" si="506"/>
        <v>Wednesday</v>
      </c>
      <c r="J2704">
        <f t="shared" si="507"/>
        <v>36.850000001722947</v>
      </c>
      <c r="K2704" s="1">
        <f t="shared" si="508"/>
        <v>42564.90121527778</v>
      </c>
      <c r="L2704" t="str">
        <f t="shared" si="509"/>
        <v>Trip Completed</v>
      </c>
      <c r="M2704" t="str">
        <f t="shared" si="510"/>
        <v>Airport</v>
      </c>
      <c r="N2704" s="1">
        <f t="shared" si="515"/>
        <v>42564</v>
      </c>
      <c r="O2704" t="str">
        <f t="shared" si="511"/>
        <v>13-Jul-2016 → 13-Jul-2016</v>
      </c>
      <c r="P2704" t="str">
        <f t="shared" si="512"/>
        <v>13-Jul-2016</v>
      </c>
      <c r="Q2704" s="2">
        <f t="shared" si="513"/>
        <v>42564</v>
      </c>
      <c r="R2704" t="str">
        <f t="shared" si="514"/>
        <v>Normal</v>
      </c>
    </row>
    <row r="2705" spans="1:18" x14ac:dyDescent="0.35">
      <c r="A2705">
        <v>4876</v>
      </c>
      <c r="B2705" t="s">
        <v>6</v>
      </c>
      <c r="C2705">
        <f t="shared" si="504"/>
        <v>285</v>
      </c>
      <c r="D2705">
        <v>285</v>
      </c>
      <c r="E2705" t="s">
        <v>7</v>
      </c>
      <c r="F2705" s="1">
        <v>42565.740405092591</v>
      </c>
      <c r="G2705" s="1">
        <v>42565.766168981485</v>
      </c>
      <c r="H2705">
        <f t="shared" si="505"/>
        <v>17</v>
      </c>
      <c r="I2705" t="str">
        <f t="shared" si="506"/>
        <v>Thursday</v>
      </c>
      <c r="J2705">
        <f t="shared" si="507"/>
        <v>37.100000007776543</v>
      </c>
      <c r="K2705" s="1">
        <f t="shared" si="508"/>
        <v>42565.766168981485</v>
      </c>
      <c r="L2705" t="str">
        <f t="shared" si="509"/>
        <v>Trip Completed</v>
      </c>
      <c r="M2705" t="str">
        <f t="shared" si="510"/>
        <v>Airport</v>
      </c>
      <c r="N2705" s="1">
        <f t="shared" si="515"/>
        <v>42565</v>
      </c>
      <c r="O2705" t="str">
        <f t="shared" si="511"/>
        <v>14-Jul-2016 → 14-Jul-2016</v>
      </c>
      <c r="P2705" t="str">
        <f t="shared" si="512"/>
        <v>14-Jul-2016</v>
      </c>
      <c r="Q2705" s="2">
        <f t="shared" si="513"/>
        <v>42565</v>
      </c>
      <c r="R2705" t="str">
        <f t="shared" si="514"/>
        <v>Normal</v>
      </c>
    </row>
    <row r="2706" spans="1:18" x14ac:dyDescent="0.35">
      <c r="A2706">
        <v>5428</v>
      </c>
      <c r="B2706" t="s">
        <v>6</v>
      </c>
      <c r="C2706">
        <f t="shared" si="504"/>
        <v>285</v>
      </c>
      <c r="D2706">
        <v>285</v>
      </c>
      <c r="E2706" t="s">
        <v>7</v>
      </c>
      <c r="F2706" s="1">
        <v>42566.103171296294</v>
      </c>
      <c r="G2706" s="1">
        <v>42566.128171296295</v>
      </c>
      <c r="H2706">
        <f t="shared" si="505"/>
        <v>2</v>
      </c>
      <c r="I2706" t="str">
        <f t="shared" si="506"/>
        <v>Friday</v>
      </c>
      <c r="J2706">
        <f t="shared" si="507"/>
        <v>36.000000002095476</v>
      </c>
      <c r="K2706" s="1">
        <f t="shared" si="508"/>
        <v>42566.128171296295</v>
      </c>
      <c r="L2706" t="str">
        <f t="shared" si="509"/>
        <v>Trip Completed</v>
      </c>
      <c r="M2706" t="str">
        <f t="shared" si="510"/>
        <v>Airport</v>
      </c>
      <c r="N2706" s="1">
        <f t="shared" si="515"/>
        <v>42566</v>
      </c>
      <c r="O2706" t="str">
        <f t="shared" si="511"/>
        <v>15-Jul-2016 → 15-Jul-2016</v>
      </c>
      <c r="P2706" t="str">
        <f t="shared" si="512"/>
        <v>15-Jul-2016</v>
      </c>
      <c r="Q2706" s="2">
        <f t="shared" si="513"/>
        <v>42566</v>
      </c>
      <c r="R2706" t="str">
        <f t="shared" si="514"/>
        <v>Normal</v>
      </c>
    </row>
    <row r="2707" spans="1:18" x14ac:dyDescent="0.35">
      <c r="A2707">
        <v>6452</v>
      </c>
      <c r="B2707" t="s">
        <v>8</v>
      </c>
      <c r="C2707">
        <f t="shared" si="504"/>
        <v>285</v>
      </c>
      <c r="D2707">
        <v>285</v>
      </c>
      <c r="E2707" t="s">
        <v>7</v>
      </c>
      <c r="F2707" s="1">
        <v>42566.838576388887</v>
      </c>
      <c r="G2707" s="1">
        <v>42566.866724537038</v>
      </c>
      <c r="H2707">
        <f t="shared" si="505"/>
        <v>20</v>
      </c>
      <c r="I2707" t="str">
        <f t="shared" si="506"/>
        <v>Friday</v>
      </c>
      <c r="J2707">
        <f t="shared" si="507"/>
        <v>40.533333336934447</v>
      </c>
      <c r="K2707" s="1">
        <f t="shared" si="508"/>
        <v>42566.866724537038</v>
      </c>
      <c r="L2707" t="str">
        <f t="shared" si="509"/>
        <v>Trip Completed</v>
      </c>
      <c r="M2707" t="str">
        <f t="shared" si="510"/>
        <v>City</v>
      </c>
      <c r="N2707" s="1">
        <f t="shared" si="515"/>
        <v>42566</v>
      </c>
      <c r="O2707" t="str">
        <f t="shared" si="511"/>
        <v>15-Jul-2016 → 15-Jul-2016</v>
      </c>
      <c r="P2707" t="str">
        <f t="shared" si="512"/>
        <v>15-Jul-2016</v>
      </c>
      <c r="Q2707" s="2">
        <f t="shared" si="513"/>
        <v>42566</v>
      </c>
      <c r="R2707" t="str">
        <f t="shared" si="514"/>
        <v>Normal</v>
      </c>
    </row>
    <row r="2708" spans="1:18" x14ac:dyDescent="0.35">
      <c r="A2708">
        <v>6703</v>
      </c>
      <c r="B2708" t="s">
        <v>8</v>
      </c>
      <c r="C2708">
        <f t="shared" si="504"/>
        <v>285</v>
      </c>
      <c r="D2708">
        <v>285</v>
      </c>
      <c r="E2708" t="s">
        <v>7</v>
      </c>
      <c r="F2708" s="1">
        <v>42566.952719907407</v>
      </c>
      <c r="G2708" s="1">
        <v>42566.984432870369</v>
      </c>
      <c r="H2708">
        <f t="shared" si="505"/>
        <v>22</v>
      </c>
      <c r="I2708" t="str">
        <f t="shared" si="506"/>
        <v>Friday</v>
      </c>
      <c r="J2708">
        <f t="shared" si="507"/>
        <v>45.666666665347293</v>
      </c>
      <c r="K2708" s="1">
        <f t="shared" si="508"/>
        <v>42566.984432870369</v>
      </c>
      <c r="L2708" t="str">
        <f t="shared" si="509"/>
        <v>Trip Completed</v>
      </c>
      <c r="M2708" t="str">
        <f t="shared" si="510"/>
        <v>City</v>
      </c>
      <c r="N2708" s="1">
        <f t="shared" si="515"/>
        <v>42566</v>
      </c>
      <c r="O2708" t="str">
        <f t="shared" si="511"/>
        <v>15-Jul-2016 → 15-Jul-2016</v>
      </c>
      <c r="P2708" t="str">
        <f t="shared" si="512"/>
        <v>15-Jul-2016</v>
      </c>
      <c r="Q2708" s="2">
        <f t="shared" si="513"/>
        <v>42566</v>
      </c>
      <c r="R2708" t="str">
        <f t="shared" si="514"/>
        <v>Normal</v>
      </c>
    </row>
    <row r="2709" spans="1:18" x14ac:dyDescent="0.35">
      <c r="A2709">
        <v>116</v>
      </c>
      <c r="B2709" t="s">
        <v>6</v>
      </c>
      <c r="C2709">
        <f t="shared" si="504"/>
        <v>286</v>
      </c>
      <c r="D2709">
        <v>286</v>
      </c>
      <c r="E2709" t="s">
        <v>7</v>
      </c>
      <c r="F2709" s="1">
        <v>42681.213194444441</v>
      </c>
      <c r="G2709" s="1">
        <v>42681.245138888888</v>
      </c>
      <c r="H2709">
        <f t="shared" si="505"/>
        <v>5</v>
      </c>
      <c r="I2709" t="str">
        <f t="shared" si="506"/>
        <v>Monday</v>
      </c>
      <c r="J2709">
        <f t="shared" si="507"/>
        <v>46.000000003259629</v>
      </c>
      <c r="K2709" s="1">
        <f t="shared" si="508"/>
        <v>42681.245138888888</v>
      </c>
      <c r="L2709" t="str">
        <f t="shared" si="509"/>
        <v>Trip Completed</v>
      </c>
      <c r="M2709" t="str">
        <f t="shared" si="510"/>
        <v>Airport</v>
      </c>
      <c r="N2709" s="1">
        <f t="shared" si="515"/>
        <v>42681</v>
      </c>
      <c r="O2709" t="str">
        <f t="shared" si="511"/>
        <v>07-Nov-2016 → 07-Nov-2016</v>
      </c>
      <c r="P2709" t="str">
        <f t="shared" si="512"/>
        <v>07-Nov-2016</v>
      </c>
      <c r="Q2709" s="2">
        <f t="shared" si="513"/>
        <v>42681</v>
      </c>
      <c r="R2709" t="str">
        <f t="shared" si="514"/>
        <v>Holiday</v>
      </c>
    </row>
    <row r="2710" spans="1:18" x14ac:dyDescent="0.35">
      <c r="A2710">
        <v>761</v>
      </c>
      <c r="B2710" t="s">
        <v>6</v>
      </c>
      <c r="C2710">
        <f t="shared" si="504"/>
        <v>286</v>
      </c>
      <c r="D2710">
        <v>286</v>
      </c>
      <c r="E2710" t="s">
        <v>7</v>
      </c>
      <c r="F2710" s="1">
        <v>42681.674305555556</v>
      </c>
      <c r="G2710" s="1">
        <v>42681.716666666667</v>
      </c>
      <c r="H2710">
        <f t="shared" si="505"/>
        <v>16</v>
      </c>
      <c r="I2710" t="str">
        <f t="shared" si="506"/>
        <v>Monday</v>
      </c>
      <c r="J2710">
        <f t="shared" si="507"/>
        <v>60.999999999767169</v>
      </c>
      <c r="K2710" s="1">
        <f t="shared" si="508"/>
        <v>42681.716666666667</v>
      </c>
      <c r="L2710" t="str">
        <f t="shared" si="509"/>
        <v>Trip Completed</v>
      </c>
      <c r="M2710" t="str">
        <f t="shared" si="510"/>
        <v>Airport</v>
      </c>
      <c r="N2710" s="1">
        <f t="shared" si="515"/>
        <v>42681</v>
      </c>
      <c r="O2710" t="str">
        <f t="shared" si="511"/>
        <v>07-Nov-2016 → 07-Nov-2016</v>
      </c>
      <c r="P2710" t="str">
        <f t="shared" si="512"/>
        <v>07-Nov-2016</v>
      </c>
      <c r="Q2710" s="2">
        <f t="shared" si="513"/>
        <v>42681</v>
      </c>
      <c r="R2710" t="str">
        <f t="shared" si="514"/>
        <v>Holiday</v>
      </c>
    </row>
    <row r="2711" spans="1:18" x14ac:dyDescent="0.35">
      <c r="A2711">
        <v>932</v>
      </c>
      <c r="B2711" t="s">
        <v>8</v>
      </c>
      <c r="C2711">
        <f t="shared" si="504"/>
        <v>286</v>
      </c>
      <c r="D2711">
        <v>286</v>
      </c>
      <c r="E2711" t="s">
        <v>7</v>
      </c>
      <c r="F2711" s="1">
        <v>42681.769444444442</v>
      </c>
      <c r="G2711" s="1">
        <v>42681.805555555555</v>
      </c>
      <c r="H2711">
        <f t="shared" si="505"/>
        <v>18</v>
      </c>
      <c r="I2711" t="str">
        <f t="shared" si="506"/>
        <v>Monday</v>
      </c>
      <c r="J2711">
        <f t="shared" si="507"/>
        <v>52.000000001862645</v>
      </c>
      <c r="K2711" s="1">
        <f t="shared" si="508"/>
        <v>42681.805555555555</v>
      </c>
      <c r="L2711" t="str">
        <f t="shared" si="509"/>
        <v>Trip Completed</v>
      </c>
      <c r="M2711" t="str">
        <f t="shared" si="510"/>
        <v>City</v>
      </c>
      <c r="N2711" s="1">
        <f t="shared" si="515"/>
        <v>42681</v>
      </c>
      <c r="O2711" t="str">
        <f t="shared" si="511"/>
        <v>07-Nov-2016 → 07-Nov-2016</v>
      </c>
      <c r="P2711" t="str">
        <f t="shared" si="512"/>
        <v>07-Nov-2016</v>
      </c>
      <c r="Q2711" s="2">
        <f t="shared" si="513"/>
        <v>42681</v>
      </c>
      <c r="R2711" t="str">
        <f t="shared" si="514"/>
        <v>Holiday</v>
      </c>
    </row>
    <row r="2712" spans="1:18" x14ac:dyDescent="0.35">
      <c r="A2712">
        <v>1217</v>
      </c>
      <c r="B2712" t="s">
        <v>8</v>
      </c>
      <c r="C2712">
        <f t="shared" si="504"/>
        <v>286</v>
      </c>
      <c r="D2712">
        <v>286</v>
      </c>
      <c r="E2712" t="s">
        <v>7</v>
      </c>
      <c r="F2712" s="1">
        <v>42681.890972222223</v>
      </c>
      <c r="G2712" s="1">
        <v>42681.943749999999</v>
      </c>
      <c r="H2712">
        <f t="shared" si="505"/>
        <v>21</v>
      </c>
      <c r="I2712" t="str">
        <f t="shared" si="506"/>
        <v>Monday</v>
      </c>
      <c r="J2712">
        <f t="shared" si="507"/>
        <v>75.99999999627471</v>
      </c>
      <c r="K2712" s="1">
        <f t="shared" si="508"/>
        <v>42681.943749999999</v>
      </c>
      <c r="L2712" t="str">
        <f t="shared" si="509"/>
        <v>Trip Completed</v>
      </c>
      <c r="M2712" t="str">
        <f t="shared" si="510"/>
        <v>City</v>
      </c>
      <c r="N2712" s="1">
        <f t="shared" si="515"/>
        <v>42681</v>
      </c>
      <c r="O2712" t="str">
        <f t="shared" si="511"/>
        <v>07-Nov-2016 → 07-Nov-2016</v>
      </c>
      <c r="P2712" t="str">
        <f t="shared" si="512"/>
        <v>07-Nov-2016</v>
      </c>
      <c r="Q2712" s="2">
        <f t="shared" si="513"/>
        <v>42681</v>
      </c>
      <c r="R2712" t="str">
        <f t="shared" si="514"/>
        <v>Holiday</v>
      </c>
    </row>
    <row r="2713" spans="1:18" x14ac:dyDescent="0.35">
      <c r="A2713">
        <v>1617</v>
      </c>
      <c r="B2713" t="s">
        <v>6</v>
      </c>
      <c r="C2713">
        <f t="shared" si="504"/>
        <v>286</v>
      </c>
      <c r="D2713">
        <v>286</v>
      </c>
      <c r="E2713" t="s">
        <v>7</v>
      </c>
      <c r="F2713" s="1">
        <v>42711.286805555559</v>
      </c>
      <c r="G2713" s="1">
        <v>42711.307638888888</v>
      </c>
      <c r="H2713">
        <f t="shared" si="505"/>
        <v>6</v>
      </c>
      <c r="I2713" t="str">
        <f t="shared" si="506"/>
        <v>Wednesday</v>
      </c>
      <c r="J2713">
        <f t="shared" si="507"/>
        <v>29.999999993015081</v>
      </c>
      <c r="K2713" s="1">
        <f t="shared" si="508"/>
        <v>42711.307638888888</v>
      </c>
      <c r="L2713" t="str">
        <f t="shared" si="509"/>
        <v>Trip Completed</v>
      </c>
      <c r="M2713" t="str">
        <f t="shared" si="510"/>
        <v>Airport</v>
      </c>
      <c r="N2713" s="1">
        <f t="shared" si="515"/>
        <v>42711</v>
      </c>
      <c r="O2713" t="str">
        <f t="shared" si="511"/>
        <v>07-Dec-2016 → 07-Dec-2016</v>
      </c>
      <c r="P2713" t="str">
        <f t="shared" si="512"/>
        <v>07-Dec-2016</v>
      </c>
      <c r="Q2713" s="2">
        <f t="shared" si="513"/>
        <v>42711</v>
      </c>
      <c r="R2713" t="str">
        <f t="shared" si="514"/>
        <v>Strike/Disruption (Vardah cyclone in Chennai)</v>
      </c>
    </row>
    <row r="2714" spans="1:18" x14ac:dyDescent="0.35">
      <c r="A2714">
        <v>1849</v>
      </c>
      <c r="B2714" t="s">
        <v>6</v>
      </c>
      <c r="C2714">
        <f t="shared" si="504"/>
        <v>286</v>
      </c>
      <c r="D2714">
        <v>286</v>
      </c>
      <c r="E2714" t="s">
        <v>7</v>
      </c>
      <c r="F2714" s="1">
        <v>42711.404166666667</v>
      </c>
      <c r="G2714" s="1">
        <v>42711.436111111114</v>
      </c>
      <c r="H2714">
        <f t="shared" si="505"/>
        <v>9</v>
      </c>
      <c r="I2714" t="str">
        <f t="shared" si="506"/>
        <v>Wednesday</v>
      </c>
      <c r="J2714">
        <f t="shared" si="507"/>
        <v>46.000000003259629</v>
      </c>
      <c r="K2714" s="1">
        <f t="shared" si="508"/>
        <v>42711.436111111114</v>
      </c>
      <c r="L2714" t="str">
        <f t="shared" si="509"/>
        <v>Trip Completed</v>
      </c>
      <c r="M2714" t="str">
        <f t="shared" si="510"/>
        <v>Airport</v>
      </c>
      <c r="N2714" s="1">
        <f t="shared" si="515"/>
        <v>42711</v>
      </c>
      <c r="O2714" t="str">
        <f t="shared" si="511"/>
        <v>07-Dec-2016 → 07-Dec-2016</v>
      </c>
      <c r="P2714" t="str">
        <f t="shared" si="512"/>
        <v>07-Dec-2016</v>
      </c>
      <c r="Q2714" s="2">
        <f t="shared" si="513"/>
        <v>42711</v>
      </c>
      <c r="R2714" t="str">
        <f t="shared" si="514"/>
        <v>Strike/Disruption (Vardah cyclone in Chennai)</v>
      </c>
    </row>
    <row r="2715" spans="1:18" x14ac:dyDescent="0.35">
      <c r="A2715">
        <v>2055</v>
      </c>
      <c r="B2715" t="s">
        <v>8</v>
      </c>
      <c r="C2715">
        <f t="shared" si="504"/>
        <v>286</v>
      </c>
      <c r="D2715">
        <v>286</v>
      </c>
      <c r="E2715" t="s">
        <v>7</v>
      </c>
      <c r="F2715" s="1">
        <v>42711.620833333334</v>
      </c>
      <c r="G2715" s="1">
        <v>42711.654861111114</v>
      </c>
      <c r="H2715">
        <f t="shared" si="505"/>
        <v>14</v>
      </c>
      <c r="I2715" t="str">
        <f t="shared" si="506"/>
        <v>Wednesday</v>
      </c>
      <c r="J2715">
        <f t="shared" si="507"/>
        <v>49.000000002561137</v>
      </c>
      <c r="K2715" s="1">
        <f t="shared" si="508"/>
        <v>42711.654861111114</v>
      </c>
      <c r="L2715" t="str">
        <f t="shared" si="509"/>
        <v>Trip Completed</v>
      </c>
      <c r="M2715" t="str">
        <f t="shared" si="510"/>
        <v>City</v>
      </c>
      <c r="N2715" s="1">
        <f t="shared" si="515"/>
        <v>42711</v>
      </c>
      <c r="O2715" t="str">
        <f t="shared" si="511"/>
        <v>07-Dec-2016 → 07-Dec-2016</v>
      </c>
      <c r="P2715" t="str">
        <f t="shared" si="512"/>
        <v>07-Dec-2016</v>
      </c>
      <c r="Q2715" s="2">
        <f t="shared" si="513"/>
        <v>42711</v>
      </c>
      <c r="R2715" t="str">
        <f t="shared" si="514"/>
        <v>Strike/Disruption (Vardah cyclone in Chennai)</v>
      </c>
    </row>
    <row r="2716" spans="1:18" x14ac:dyDescent="0.35">
      <c r="A2716">
        <v>2841</v>
      </c>
      <c r="B2716" t="s">
        <v>6</v>
      </c>
      <c r="C2716">
        <f t="shared" si="504"/>
        <v>286</v>
      </c>
      <c r="D2716">
        <v>286</v>
      </c>
      <c r="E2716" t="s">
        <v>7</v>
      </c>
      <c r="F2716" s="1">
        <v>42564.224409722221</v>
      </c>
      <c r="G2716" s="1">
        <v>42564.245300925926</v>
      </c>
      <c r="H2716">
        <f t="shared" si="505"/>
        <v>5</v>
      </c>
      <c r="I2716" t="str">
        <f t="shared" si="506"/>
        <v>Wednesday</v>
      </c>
      <c r="J2716">
        <f t="shared" si="507"/>
        <v>30.083333335351199</v>
      </c>
      <c r="K2716" s="1">
        <f t="shared" si="508"/>
        <v>42564.245300925926</v>
      </c>
      <c r="L2716" t="str">
        <f t="shared" si="509"/>
        <v>Trip Completed</v>
      </c>
      <c r="M2716" t="str">
        <f t="shared" si="510"/>
        <v>Airport</v>
      </c>
      <c r="N2716" s="1">
        <f t="shared" si="515"/>
        <v>42564</v>
      </c>
      <c r="O2716" t="str">
        <f t="shared" si="511"/>
        <v>13-Jul-2016 → 13-Jul-2016</v>
      </c>
      <c r="P2716" t="str">
        <f t="shared" si="512"/>
        <v>13-Jul-2016</v>
      </c>
      <c r="Q2716" s="2">
        <f t="shared" si="513"/>
        <v>42564</v>
      </c>
      <c r="R2716" t="str">
        <f t="shared" si="514"/>
        <v>Normal</v>
      </c>
    </row>
    <row r="2717" spans="1:18" x14ac:dyDescent="0.35">
      <c r="A2717">
        <v>5983</v>
      </c>
      <c r="B2717" t="s">
        <v>8</v>
      </c>
      <c r="C2717">
        <f t="shared" si="504"/>
        <v>286</v>
      </c>
      <c r="D2717">
        <v>286</v>
      </c>
      <c r="E2717" t="s">
        <v>7</v>
      </c>
      <c r="F2717" s="1">
        <v>42566.486886574072</v>
      </c>
      <c r="G2717" s="1">
        <v>42566.509004629632</v>
      </c>
      <c r="H2717">
        <f t="shared" si="505"/>
        <v>11</v>
      </c>
      <c r="I2717" t="str">
        <f t="shared" si="506"/>
        <v>Friday</v>
      </c>
      <c r="J2717">
        <f t="shared" si="507"/>
        <v>31.85000000637956</v>
      </c>
      <c r="K2717" s="1">
        <f t="shared" si="508"/>
        <v>42566.509004629632</v>
      </c>
      <c r="L2717" t="str">
        <f t="shared" si="509"/>
        <v>Trip Completed</v>
      </c>
      <c r="M2717" t="str">
        <f t="shared" si="510"/>
        <v>City</v>
      </c>
      <c r="N2717" s="1">
        <f t="shared" si="515"/>
        <v>42566</v>
      </c>
      <c r="O2717" t="str">
        <f t="shared" si="511"/>
        <v>15-Jul-2016 → 15-Jul-2016</v>
      </c>
      <c r="P2717" t="str">
        <f t="shared" si="512"/>
        <v>15-Jul-2016</v>
      </c>
      <c r="Q2717" s="2">
        <f t="shared" si="513"/>
        <v>42566</v>
      </c>
      <c r="R2717" t="str">
        <f t="shared" si="514"/>
        <v>Normal</v>
      </c>
    </row>
    <row r="2718" spans="1:18" x14ac:dyDescent="0.35">
      <c r="A2718">
        <v>6016</v>
      </c>
      <c r="B2718" t="s">
        <v>6</v>
      </c>
      <c r="C2718">
        <f t="shared" si="504"/>
        <v>286</v>
      </c>
      <c r="D2718">
        <v>286</v>
      </c>
      <c r="E2718" t="s">
        <v>7</v>
      </c>
      <c r="F2718" s="1">
        <v>42566.522013888891</v>
      </c>
      <c r="G2718" s="1">
        <v>42566.555428240739</v>
      </c>
      <c r="H2718">
        <f t="shared" si="505"/>
        <v>12</v>
      </c>
      <c r="I2718" t="str">
        <f t="shared" si="506"/>
        <v>Friday</v>
      </c>
      <c r="J2718">
        <f t="shared" si="507"/>
        <v>48.116666661808267</v>
      </c>
      <c r="K2718" s="1">
        <f t="shared" si="508"/>
        <v>42566.555428240739</v>
      </c>
      <c r="L2718" t="str">
        <f t="shared" si="509"/>
        <v>Trip Completed</v>
      </c>
      <c r="M2718" t="str">
        <f t="shared" si="510"/>
        <v>Airport</v>
      </c>
      <c r="N2718" s="1">
        <f t="shared" si="515"/>
        <v>42566</v>
      </c>
      <c r="O2718" t="str">
        <f t="shared" si="511"/>
        <v>15-Jul-2016 → 15-Jul-2016</v>
      </c>
      <c r="P2718" t="str">
        <f t="shared" si="512"/>
        <v>15-Jul-2016</v>
      </c>
      <c r="Q2718" s="2">
        <f t="shared" si="513"/>
        <v>42566</v>
      </c>
      <c r="R2718" t="str">
        <f t="shared" si="514"/>
        <v>Normal</v>
      </c>
    </row>
    <row r="2719" spans="1:18" x14ac:dyDescent="0.35">
      <c r="A2719">
        <v>845</v>
      </c>
      <c r="B2719" t="s">
        <v>8</v>
      </c>
      <c r="C2719">
        <f t="shared" si="504"/>
        <v>287</v>
      </c>
      <c r="D2719">
        <v>287</v>
      </c>
      <c r="E2719" t="s">
        <v>7</v>
      </c>
      <c r="F2719" s="1">
        <v>42681.736805555556</v>
      </c>
      <c r="G2719" s="1">
        <v>42681.789583333331</v>
      </c>
      <c r="H2719">
        <f t="shared" si="505"/>
        <v>17</v>
      </c>
      <c r="I2719" t="str">
        <f t="shared" si="506"/>
        <v>Monday</v>
      </c>
      <c r="J2719">
        <f t="shared" si="507"/>
        <v>75.99999999627471</v>
      </c>
      <c r="K2719" s="1">
        <f t="shared" si="508"/>
        <v>42681.789583333331</v>
      </c>
      <c r="L2719" t="str">
        <f t="shared" si="509"/>
        <v>Trip Completed</v>
      </c>
      <c r="M2719" t="str">
        <f t="shared" si="510"/>
        <v>City</v>
      </c>
      <c r="N2719" s="1">
        <f t="shared" si="515"/>
        <v>42681</v>
      </c>
      <c r="O2719" t="str">
        <f t="shared" si="511"/>
        <v>07-Nov-2016 → 07-Nov-2016</v>
      </c>
      <c r="P2719" t="str">
        <f t="shared" si="512"/>
        <v>07-Nov-2016</v>
      </c>
      <c r="Q2719" s="2">
        <f t="shared" si="513"/>
        <v>42681</v>
      </c>
      <c r="R2719" t="str">
        <f t="shared" si="514"/>
        <v>Holiday</v>
      </c>
    </row>
    <row r="2720" spans="1:18" x14ac:dyDescent="0.35">
      <c r="A2720">
        <v>1832</v>
      </c>
      <c r="B2720" t="s">
        <v>6</v>
      </c>
      <c r="C2720">
        <f t="shared" si="504"/>
        <v>287</v>
      </c>
      <c r="D2720">
        <v>287</v>
      </c>
      <c r="E2720" t="s">
        <v>7</v>
      </c>
      <c r="F2720" s="1">
        <v>42711.4</v>
      </c>
      <c r="G2720" s="1">
        <v>42711.422222222223</v>
      </c>
      <c r="H2720">
        <f t="shared" si="505"/>
        <v>9</v>
      </c>
      <c r="I2720" t="str">
        <f t="shared" si="506"/>
        <v>Wednesday</v>
      </c>
      <c r="J2720">
        <f t="shared" si="507"/>
        <v>31.999999999534339</v>
      </c>
      <c r="K2720" s="1">
        <f t="shared" si="508"/>
        <v>42711.422222222223</v>
      </c>
      <c r="L2720" t="str">
        <f t="shared" si="509"/>
        <v>Trip Completed</v>
      </c>
      <c r="M2720" t="str">
        <f t="shared" si="510"/>
        <v>Airport</v>
      </c>
      <c r="N2720" s="1">
        <f t="shared" si="515"/>
        <v>42711</v>
      </c>
      <c r="O2720" t="str">
        <f t="shared" si="511"/>
        <v>07-Dec-2016 → 07-Dec-2016</v>
      </c>
      <c r="P2720" t="str">
        <f t="shared" si="512"/>
        <v>07-Dec-2016</v>
      </c>
      <c r="Q2720" s="2">
        <f t="shared" si="513"/>
        <v>42711</v>
      </c>
      <c r="R2720" t="str">
        <f t="shared" si="514"/>
        <v>Strike/Disruption (Vardah cyclone in Chennai)</v>
      </c>
    </row>
    <row r="2721" spans="1:18" x14ac:dyDescent="0.35">
      <c r="A2721">
        <v>2740</v>
      </c>
      <c r="B2721" t="s">
        <v>6</v>
      </c>
      <c r="C2721">
        <f t="shared" si="504"/>
        <v>287</v>
      </c>
      <c r="D2721">
        <v>287</v>
      </c>
      <c r="E2721" t="s">
        <v>7</v>
      </c>
      <c r="F2721" s="1">
        <v>42564.123379629629</v>
      </c>
      <c r="G2721" s="1">
        <v>42564.171122685184</v>
      </c>
      <c r="H2721">
        <f t="shared" si="505"/>
        <v>2</v>
      </c>
      <c r="I2721" t="str">
        <f t="shared" si="506"/>
        <v>Wednesday</v>
      </c>
      <c r="J2721">
        <f t="shared" si="507"/>
        <v>68.749999998835847</v>
      </c>
      <c r="K2721" s="1">
        <f t="shared" si="508"/>
        <v>42564.171122685184</v>
      </c>
      <c r="L2721" t="str">
        <f t="shared" si="509"/>
        <v>Trip Completed</v>
      </c>
      <c r="M2721" t="str">
        <f t="shared" si="510"/>
        <v>Airport</v>
      </c>
      <c r="N2721" s="1">
        <f t="shared" si="515"/>
        <v>42564</v>
      </c>
      <c r="O2721" t="str">
        <f t="shared" si="511"/>
        <v>13-Jul-2016 → 13-Jul-2016</v>
      </c>
      <c r="P2721" t="str">
        <f t="shared" si="512"/>
        <v>13-Jul-2016</v>
      </c>
      <c r="Q2721" s="2">
        <f t="shared" si="513"/>
        <v>42564</v>
      </c>
      <c r="R2721" t="str">
        <f t="shared" si="514"/>
        <v>Normal</v>
      </c>
    </row>
    <row r="2722" spans="1:18" x14ac:dyDescent="0.35">
      <c r="A2722">
        <v>3622</v>
      </c>
      <c r="B2722" t="s">
        <v>6</v>
      </c>
      <c r="C2722">
        <f t="shared" si="504"/>
        <v>287</v>
      </c>
      <c r="D2722">
        <v>287</v>
      </c>
      <c r="E2722" t="s">
        <v>7</v>
      </c>
      <c r="F2722" s="1">
        <v>42564.79010416667</v>
      </c>
      <c r="G2722" s="1">
        <v>42564.843912037039</v>
      </c>
      <c r="H2722">
        <f t="shared" si="505"/>
        <v>18</v>
      </c>
      <c r="I2722" t="str">
        <f t="shared" si="506"/>
        <v>Wednesday</v>
      </c>
      <c r="J2722">
        <f t="shared" si="507"/>
        <v>77.483333330601454</v>
      </c>
      <c r="K2722" s="1">
        <f t="shared" si="508"/>
        <v>42564.843912037039</v>
      </c>
      <c r="L2722" t="str">
        <f t="shared" si="509"/>
        <v>Trip Completed</v>
      </c>
      <c r="M2722" t="str">
        <f t="shared" si="510"/>
        <v>Airport</v>
      </c>
      <c r="N2722" s="1">
        <f t="shared" si="515"/>
        <v>42564</v>
      </c>
      <c r="O2722" t="str">
        <f t="shared" si="511"/>
        <v>13-Jul-2016 → 13-Jul-2016</v>
      </c>
      <c r="P2722" t="str">
        <f t="shared" si="512"/>
        <v>13-Jul-2016</v>
      </c>
      <c r="Q2722" s="2">
        <f t="shared" si="513"/>
        <v>42564</v>
      </c>
      <c r="R2722" t="str">
        <f t="shared" si="514"/>
        <v>Normal</v>
      </c>
    </row>
    <row r="2723" spans="1:18" x14ac:dyDescent="0.35">
      <c r="A2723">
        <v>3979</v>
      </c>
      <c r="B2723" t="s">
        <v>8</v>
      </c>
      <c r="C2723">
        <f t="shared" si="504"/>
        <v>287</v>
      </c>
      <c r="D2723">
        <v>287</v>
      </c>
      <c r="E2723" t="s">
        <v>7</v>
      </c>
      <c r="F2723" s="1">
        <v>42564.969756944447</v>
      </c>
      <c r="G2723" s="1">
        <v>42564.990370370368</v>
      </c>
      <c r="H2723">
        <f t="shared" si="505"/>
        <v>23</v>
      </c>
      <c r="I2723" t="str">
        <f t="shared" si="506"/>
        <v>Wednesday</v>
      </c>
      <c r="J2723">
        <f t="shared" si="507"/>
        <v>29.683333325665444</v>
      </c>
      <c r="K2723" s="1">
        <f t="shared" si="508"/>
        <v>42564.990370370368</v>
      </c>
      <c r="L2723" t="str">
        <f t="shared" si="509"/>
        <v>Trip Completed</v>
      </c>
      <c r="M2723" t="str">
        <f t="shared" si="510"/>
        <v>City</v>
      </c>
      <c r="N2723" s="1">
        <f t="shared" si="515"/>
        <v>42564</v>
      </c>
      <c r="O2723" t="str">
        <f t="shared" si="511"/>
        <v>13-Jul-2016 → 13-Jul-2016</v>
      </c>
      <c r="P2723" t="str">
        <f t="shared" si="512"/>
        <v>13-Jul-2016</v>
      </c>
      <c r="Q2723" s="2">
        <f t="shared" si="513"/>
        <v>42564</v>
      </c>
      <c r="R2723" t="str">
        <f t="shared" si="514"/>
        <v>Normal</v>
      </c>
    </row>
    <row r="2724" spans="1:18" x14ac:dyDescent="0.35">
      <c r="A2724">
        <v>5749</v>
      </c>
      <c r="B2724" t="s">
        <v>6</v>
      </c>
      <c r="C2724">
        <f t="shared" si="504"/>
        <v>287</v>
      </c>
      <c r="D2724">
        <v>287</v>
      </c>
      <c r="E2724" t="s">
        <v>7</v>
      </c>
      <c r="F2724" s="1">
        <v>42566.332800925928</v>
      </c>
      <c r="G2724" s="1">
        <v>42566.3672337963</v>
      </c>
      <c r="H2724">
        <f t="shared" si="505"/>
        <v>7</v>
      </c>
      <c r="I2724" t="str">
        <f t="shared" si="506"/>
        <v>Friday</v>
      </c>
      <c r="J2724">
        <f t="shared" si="507"/>
        <v>49.583333336049691</v>
      </c>
      <c r="K2724" s="1">
        <f t="shared" si="508"/>
        <v>42566.3672337963</v>
      </c>
      <c r="L2724" t="str">
        <f t="shared" si="509"/>
        <v>Trip Completed</v>
      </c>
      <c r="M2724" t="str">
        <f t="shared" si="510"/>
        <v>Airport</v>
      </c>
      <c r="N2724" s="1">
        <f t="shared" si="515"/>
        <v>42566</v>
      </c>
      <c r="O2724" t="str">
        <f t="shared" si="511"/>
        <v>15-Jul-2016 → 15-Jul-2016</v>
      </c>
      <c r="P2724" t="str">
        <f t="shared" si="512"/>
        <v>15-Jul-2016</v>
      </c>
      <c r="Q2724" s="2">
        <f t="shared" si="513"/>
        <v>42566</v>
      </c>
      <c r="R2724" t="str">
        <f t="shared" si="514"/>
        <v>Normal</v>
      </c>
    </row>
    <row r="2725" spans="1:18" x14ac:dyDescent="0.35">
      <c r="A2725">
        <v>6633</v>
      </c>
      <c r="B2725" t="s">
        <v>8</v>
      </c>
      <c r="C2725">
        <f t="shared" si="504"/>
        <v>287</v>
      </c>
      <c r="D2725">
        <v>287</v>
      </c>
      <c r="E2725" t="s">
        <v>7</v>
      </c>
      <c r="F2725" s="1">
        <v>42566.915231481478</v>
      </c>
      <c r="G2725" s="1">
        <v>42566.951064814813</v>
      </c>
      <c r="H2725">
        <f t="shared" si="505"/>
        <v>21</v>
      </c>
      <c r="I2725" t="str">
        <f t="shared" si="506"/>
        <v>Friday</v>
      </c>
      <c r="J2725">
        <f t="shared" si="507"/>
        <v>51.600000002654269</v>
      </c>
      <c r="K2725" s="1">
        <f t="shared" si="508"/>
        <v>42566.951064814813</v>
      </c>
      <c r="L2725" t="str">
        <f t="shared" si="509"/>
        <v>Trip Completed</v>
      </c>
      <c r="M2725" t="str">
        <f t="shared" si="510"/>
        <v>City</v>
      </c>
      <c r="N2725" s="1">
        <f t="shared" si="515"/>
        <v>42566</v>
      </c>
      <c r="O2725" t="str">
        <f t="shared" si="511"/>
        <v>15-Jul-2016 → 15-Jul-2016</v>
      </c>
      <c r="P2725" t="str">
        <f t="shared" si="512"/>
        <v>15-Jul-2016</v>
      </c>
      <c r="Q2725" s="2">
        <f t="shared" si="513"/>
        <v>42566</v>
      </c>
      <c r="R2725" t="str">
        <f t="shared" si="514"/>
        <v>Normal</v>
      </c>
    </row>
    <row r="2726" spans="1:18" x14ac:dyDescent="0.35">
      <c r="A2726">
        <v>1301</v>
      </c>
      <c r="B2726" t="s">
        <v>6</v>
      </c>
      <c r="C2726">
        <f t="shared" si="504"/>
        <v>288</v>
      </c>
      <c r="D2726">
        <v>288</v>
      </c>
      <c r="E2726" t="s">
        <v>7</v>
      </c>
      <c r="F2726" s="1">
        <v>42681.9375</v>
      </c>
      <c r="G2726" s="1">
        <v>42681.967361111114</v>
      </c>
      <c r="H2726">
        <f t="shared" si="505"/>
        <v>22</v>
      </c>
      <c r="I2726" t="str">
        <f t="shared" si="506"/>
        <v>Monday</v>
      </c>
      <c r="J2726">
        <f t="shared" si="507"/>
        <v>43.000000003958121</v>
      </c>
      <c r="K2726" s="1">
        <f t="shared" si="508"/>
        <v>42681.967361111114</v>
      </c>
      <c r="L2726" t="str">
        <f t="shared" si="509"/>
        <v>Trip Completed</v>
      </c>
      <c r="M2726" t="str">
        <f t="shared" si="510"/>
        <v>Airport</v>
      </c>
      <c r="N2726" s="1">
        <f t="shared" si="515"/>
        <v>42681</v>
      </c>
      <c r="O2726" t="str">
        <f t="shared" si="511"/>
        <v>07-Nov-2016 → 07-Nov-2016</v>
      </c>
      <c r="P2726" t="str">
        <f t="shared" si="512"/>
        <v>07-Nov-2016</v>
      </c>
      <c r="Q2726" s="2">
        <f t="shared" si="513"/>
        <v>42681</v>
      </c>
      <c r="R2726" t="str">
        <f t="shared" si="514"/>
        <v>Holiday</v>
      </c>
    </row>
    <row r="2727" spans="1:18" x14ac:dyDescent="0.35">
      <c r="A2727">
        <v>2203</v>
      </c>
      <c r="B2727" t="s">
        <v>8</v>
      </c>
      <c r="C2727">
        <f t="shared" si="504"/>
        <v>288</v>
      </c>
      <c r="D2727">
        <v>288</v>
      </c>
      <c r="E2727" t="s">
        <v>7</v>
      </c>
      <c r="F2727" s="1">
        <v>42711.745138888888</v>
      </c>
      <c r="G2727" s="1">
        <v>42711.770833333336</v>
      </c>
      <c r="H2727">
        <f t="shared" si="505"/>
        <v>17</v>
      </c>
      <c r="I2727" t="str">
        <f t="shared" si="506"/>
        <v>Wednesday</v>
      </c>
      <c r="J2727">
        <f t="shared" si="507"/>
        <v>37.000000005355105</v>
      </c>
      <c r="K2727" s="1">
        <f t="shared" si="508"/>
        <v>42711.770833333336</v>
      </c>
      <c r="L2727" t="str">
        <f t="shared" si="509"/>
        <v>Trip Completed</v>
      </c>
      <c r="M2727" t="str">
        <f t="shared" si="510"/>
        <v>City</v>
      </c>
      <c r="N2727" s="1">
        <f t="shared" si="515"/>
        <v>42711</v>
      </c>
      <c r="O2727" t="str">
        <f t="shared" si="511"/>
        <v>07-Dec-2016 → 07-Dec-2016</v>
      </c>
      <c r="P2727" t="str">
        <f t="shared" si="512"/>
        <v>07-Dec-2016</v>
      </c>
      <c r="Q2727" s="2">
        <f t="shared" si="513"/>
        <v>42711</v>
      </c>
      <c r="R2727" t="str">
        <f t="shared" si="514"/>
        <v>Strike/Disruption (Vardah cyclone in Chennai)</v>
      </c>
    </row>
    <row r="2728" spans="1:18" x14ac:dyDescent="0.35">
      <c r="A2728">
        <v>2569</v>
      </c>
      <c r="B2728" t="s">
        <v>8</v>
      </c>
      <c r="C2728">
        <f t="shared" si="504"/>
        <v>288</v>
      </c>
      <c r="D2728">
        <v>288</v>
      </c>
      <c r="E2728" t="s">
        <v>7</v>
      </c>
      <c r="F2728" s="1">
        <v>42711.900694444441</v>
      </c>
      <c r="G2728" s="1">
        <v>42711.921527777777</v>
      </c>
      <c r="H2728">
        <f t="shared" si="505"/>
        <v>21</v>
      </c>
      <c r="I2728" t="str">
        <f t="shared" si="506"/>
        <v>Wednesday</v>
      </c>
      <c r="J2728">
        <f t="shared" si="507"/>
        <v>30.00000000349246</v>
      </c>
      <c r="K2728" s="1">
        <f t="shared" si="508"/>
        <v>42711.921527777777</v>
      </c>
      <c r="L2728" t="str">
        <f t="shared" si="509"/>
        <v>Trip Completed</v>
      </c>
      <c r="M2728" t="str">
        <f t="shared" si="510"/>
        <v>City</v>
      </c>
      <c r="N2728" s="1">
        <f t="shared" si="515"/>
        <v>42711</v>
      </c>
      <c r="O2728" t="str">
        <f t="shared" si="511"/>
        <v>07-Dec-2016 → 07-Dec-2016</v>
      </c>
      <c r="P2728" t="str">
        <f t="shared" si="512"/>
        <v>07-Dec-2016</v>
      </c>
      <c r="Q2728" s="2">
        <f t="shared" si="513"/>
        <v>42711</v>
      </c>
      <c r="R2728" t="str">
        <f t="shared" si="514"/>
        <v>Strike/Disruption (Vardah cyclone in Chennai)</v>
      </c>
    </row>
    <row r="2729" spans="1:18" x14ac:dyDescent="0.35">
      <c r="A2729">
        <v>3621</v>
      </c>
      <c r="B2729" t="s">
        <v>6</v>
      </c>
      <c r="C2729">
        <f t="shared" si="504"/>
        <v>288</v>
      </c>
      <c r="D2729">
        <v>288</v>
      </c>
      <c r="E2729" t="s">
        <v>7</v>
      </c>
      <c r="F2729" s="1">
        <v>42564.789120370369</v>
      </c>
      <c r="G2729" s="1">
        <v>42564.816377314812</v>
      </c>
      <c r="H2729">
        <f t="shared" si="505"/>
        <v>18</v>
      </c>
      <c r="I2729" t="str">
        <f t="shared" si="506"/>
        <v>Wednesday</v>
      </c>
      <c r="J2729">
        <f t="shared" si="507"/>
        <v>39.249999996973202</v>
      </c>
      <c r="K2729" s="1">
        <f t="shared" si="508"/>
        <v>42564.816377314812</v>
      </c>
      <c r="L2729" t="str">
        <f t="shared" si="509"/>
        <v>Trip Completed</v>
      </c>
      <c r="M2729" t="str">
        <f t="shared" si="510"/>
        <v>Airport</v>
      </c>
      <c r="N2729" s="1">
        <f t="shared" si="515"/>
        <v>42564</v>
      </c>
      <c r="O2729" t="str">
        <f t="shared" si="511"/>
        <v>13-Jul-2016 → 13-Jul-2016</v>
      </c>
      <c r="P2729" t="str">
        <f t="shared" si="512"/>
        <v>13-Jul-2016</v>
      </c>
      <c r="Q2729" s="2">
        <f t="shared" si="513"/>
        <v>42564</v>
      </c>
      <c r="R2729" t="str">
        <f t="shared" si="514"/>
        <v>Normal</v>
      </c>
    </row>
    <row r="2730" spans="1:18" x14ac:dyDescent="0.35">
      <c r="A2730">
        <v>4051</v>
      </c>
      <c r="B2730" t="s">
        <v>8</v>
      </c>
      <c r="C2730">
        <f t="shared" si="504"/>
        <v>288</v>
      </c>
      <c r="D2730">
        <v>288</v>
      </c>
      <c r="E2730" t="s">
        <v>7</v>
      </c>
      <c r="F2730" s="1">
        <v>42565.048368055555</v>
      </c>
      <c r="G2730" s="1">
        <v>42565.090127314812</v>
      </c>
      <c r="H2730">
        <f t="shared" si="505"/>
        <v>1</v>
      </c>
      <c r="I2730" t="str">
        <f t="shared" si="506"/>
        <v>Thursday</v>
      </c>
      <c r="J2730">
        <f t="shared" si="507"/>
        <v>60.133333329576999</v>
      </c>
      <c r="K2730" s="1">
        <f t="shared" si="508"/>
        <v>42565.090127314812</v>
      </c>
      <c r="L2730" t="str">
        <f t="shared" si="509"/>
        <v>Trip Completed</v>
      </c>
      <c r="M2730" t="str">
        <f t="shared" si="510"/>
        <v>City</v>
      </c>
      <c r="N2730" s="1">
        <f t="shared" si="515"/>
        <v>42565</v>
      </c>
      <c r="O2730" t="str">
        <f t="shared" si="511"/>
        <v>14-Jul-2016 → 14-Jul-2016</v>
      </c>
      <c r="P2730" t="str">
        <f t="shared" si="512"/>
        <v>14-Jul-2016</v>
      </c>
      <c r="Q2730" s="2">
        <f t="shared" si="513"/>
        <v>42565</v>
      </c>
      <c r="R2730" t="str">
        <f t="shared" si="514"/>
        <v>Normal</v>
      </c>
    </row>
    <row r="2731" spans="1:18" x14ac:dyDescent="0.35">
      <c r="A2731">
        <v>4831</v>
      </c>
      <c r="B2731" t="s">
        <v>8</v>
      </c>
      <c r="C2731">
        <f t="shared" si="504"/>
        <v>288</v>
      </c>
      <c r="D2731">
        <v>288</v>
      </c>
      <c r="E2731" t="s">
        <v>7</v>
      </c>
      <c r="F2731" s="1">
        <v>42565.725995370369</v>
      </c>
      <c r="G2731" s="1">
        <v>42565.771886574075</v>
      </c>
      <c r="H2731">
        <f t="shared" si="505"/>
        <v>17</v>
      </c>
      <c r="I2731" t="str">
        <f t="shared" si="506"/>
        <v>Thursday</v>
      </c>
      <c r="J2731">
        <f t="shared" si="507"/>
        <v>66.083333337446675</v>
      </c>
      <c r="K2731" s="1">
        <f t="shared" si="508"/>
        <v>42565.771886574075</v>
      </c>
      <c r="L2731" t="str">
        <f t="shared" si="509"/>
        <v>Trip Completed</v>
      </c>
      <c r="M2731" t="str">
        <f t="shared" si="510"/>
        <v>City</v>
      </c>
      <c r="N2731" s="1">
        <f t="shared" si="515"/>
        <v>42565</v>
      </c>
      <c r="O2731" t="str">
        <f t="shared" si="511"/>
        <v>14-Jul-2016 → 14-Jul-2016</v>
      </c>
      <c r="P2731" t="str">
        <f t="shared" si="512"/>
        <v>14-Jul-2016</v>
      </c>
      <c r="Q2731" s="2">
        <f t="shared" si="513"/>
        <v>42565</v>
      </c>
      <c r="R2731" t="str">
        <f t="shared" si="514"/>
        <v>Normal</v>
      </c>
    </row>
    <row r="2732" spans="1:18" x14ac:dyDescent="0.35">
      <c r="A2732">
        <v>158</v>
      </c>
      <c r="B2732" t="s">
        <v>8</v>
      </c>
      <c r="C2732">
        <f t="shared" si="504"/>
        <v>289</v>
      </c>
      <c r="D2732">
        <v>289</v>
      </c>
      <c r="E2732" t="s">
        <v>7</v>
      </c>
      <c r="F2732" s="1">
        <v>42681.232638888891</v>
      </c>
      <c r="G2732" s="1">
        <v>42681.27847222222</v>
      </c>
      <c r="H2732">
        <f t="shared" si="505"/>
        <v>5</v>
      </c>
      <c r="I2732" t="str">
        <f t="shared" si="506"/>
        <v>Monday</v>
      </c>
      <c r="J2732">
        <f t="shared" si="507"/>
        <v>65.999999995110556</v>
      </c>
      <c r="K2732" s="1">
        <f t="shared" si="508"/>
        <v>42681.27847222222</v>
      </c>
      <c r="L2732" t="str">
        <f t="shared" si="509"/>
        <v>Trip Completed</v>
      </c>
      <c r="M2732" t="str">
        <f t="shared" si="510"/>
        <v>City</v>
      </c>
      <c r="N2732" s="1">
        <f t="shared" si="515"/>
        <v>42681</v>
      </c>
      <c r="O2732" t="str">
        <f t="shared" si="511"/>
        <v>07-Nov-2016 → 07-Nov-2016</v>
      </c>
      <c r="P2732" t="str">
        <f t="shared" si="512"/>
        <v>07-Nov-2016</v>
      </c>
      <c r="Q2732" s="2">
        <f t="shared" si="513"/>
        <v>42681</v>
      </c>
      <c r="R2732" t="str">
        <f t="shared" si="514"/>
        <v>Holiday</v>
      </c>
    </row>
    <row r="2733" spans="1:18" x14ac:dyDescent="0.35">
      <c r="A2733">
        <v>1290</v>
      </c>
      <c r="B2733" t="s">
        <v>8</v>
      </c>
      <c r="C2733">
        <f t="shared" si="504"/>
        <v>289</v>
      </c>
      <c r="D2733">
        <v>289</v>
      </c>
      <c r="E2733" t="s">
        <v>7</v>
      </c>
      <c r="F2733" s="1">
        <v>42681.932638888888</v>
      </c>
      <c r="G2733" s="1">
        <v>42681.958333333336</v>
      </c>
      <c r="H2733">
        <f t="shared" si="505"/>
        <v>22</v>
      </c>
      <c r="I2733" t="str">
        <f t="shared" si="506"/>
        <v>Monday</v>
      </c>
      <c r="J2733">
        <f t="shared" si="507"/>
        <v>37.000000005355105</v>
      </c>
      <c r="K2733" s="1">
        <f t="shared" si="508"/>
        <v>42681.958333333336</v>
      </c>
      <c r="L2733" t="str">
        <f t="shared" si="509"/>
        <v>Trip Completed</v>
      </c>
      <c r="M2733" t="str">
        <f t="shared" si="510"/>
        <v>City</v>
      </c>
      <c r="N2733" s="1">
        <f t="shared" si="515"/>
        <v>42681</v>
      </c>
      <c r="O2733" t="str">
        <f t="shared" si="511"/>
        <v>07-Nov-2016 → 07-Nov-2016</v>
      </c>
      <c r="P2733" t="str">
        <f t="shared" si="512"/>
        <v>07-Nov-2016</v>
      </c>
      <c r="Q2733" s="2">
        <f t="shared" si="513"/>
        <v>42681</v>
      </c>
      <c r="R2733" t="str">
        <f t="shared" si="514"/>
        <v>Holiday</v>
      </c>
    </row>
    <row r="2734" spans="1:18" x14ac:dyDescent="0.35">
      <c r="A2734">
        <v>2441</v>
      </c>
      <c r="B2734" t="s">
        <v>8</v>
      </c>
      <c r="C2734">
        <f t="shared" si="504"/>
        <v>289</v>
      </c>
      <c r="D2734">
        <v>289</v>
      </c>
      <c r="E2734" t="s">
        <v>7</v>
      </c>
      <c r="F2734" s="1">
        <v>42711.849305555559</v>
      </c>
      <c r="G2734" s="1">
        <v>42711.892361111109</v>
      </c>
      <c r="H2734">
        <f t="shared" si="505"/>
        <v>20</v>
      </c>
      <c r="I2734" t="str">
        <f t="shared" si="506"/>
        <v>Wednesday</v>
      </c>
      <c r="J2734">
        <f t="shared" si="507"/>
        <v>61.999999992549419</v>
      </c>
      <c r="K2734" s="1">
        <f t="shared" si="508"/>
        <v>42711.892361111109</v>
      </c>
      <c r="L2734" t="str">
        <f t="shared" si="509"/>
        <v>Trip Completed</v>
      </c>
      <c r="M2734" t="str">
        <f t="shared" si="510"/>
        <v>City</v>
      </c>
      <c r="N2734" s="1">
        <f t="shared" si="515"/>
        <v>42711</v>
      </c>
      <c r="O2734" t="str">
        <f t="shared" si="511"/>
        <v>07-Dec-2016 → 07-Dec-2016</v>
      </c>
      <c r="P2734" t="str">
        <f t="shared" si="512"/>
        <v>07-Dec-2016</v>
      </c>
      <c r="Q2734" s="2">
        <f t="shared" si="513"/>
        <v>42711</v>
      </c>
      <c r="R2734" t="str">
        <f t="shared" si="514"/>
        <v>Strike/Disruption (Vardah cyclone in Chennai)</v>
      </c>
    </row>
    <row r="2735" spans="1:18" x14ac:dyDescent="0.35">
      <c r="A2735">
        <v>3681</v>
      </c>
      <c r="B2735" t="s">
        <v>6</v>
      </c>
      <c r="C2735">
        <f t="shared" si="504"/>
        <v>289</v>
      </c>
      <c r="D2735">
        <v>289</v>
      </c>
      <c r="E2735" t="s">
        <v>7</v>
      </c>
      <c r="F2735" s="1">
        <v>42564.813634259262</v>
      </c>
      <c r="G2735" s="1">
        <v>42564.855532407404</v>
      </c>
      <c r="H2735">
        <f t="shared" si="505"/>
        <v>19</v>
      </c>
      <c r="I2735" t="str">
        <f t="shared" si="506"/>
        <v>Wednesday</v>
      </c>
      <c r="J2735">
        <f t="shared" si="507"/>
        <v>60.333333323942497</v>
      </c>
      <c r="K2735" s="1">
        <f t="shared" si="508"/>
        <v>42564.855532407404</v>
      </c>
      <c r="L2735" t="str">
        <f t="shared" si="509"/>
        <v>Trip Completed</v>
      </c>
      <c r="M2735" t="str">
        <f t="shared" si="510"/>
        <v>Airport</v>
      </c>
      <c r="N2735" s="1">
        <f t="shared" si="515"/>
        <v>42564</v>
      </c>
      <c r="O2735" t="str">
        <f t="shared" si="511"/>
        <v>13-Jul-2016 → 13-Jul-2016</v>
      </c>
      <c r="P2735" t="str">
        <f t="shared" si="512"/>
        <v>13-Jul-2016</v>
      </c>
      <c r="Q2735" s="2">
        <f t="shared" si="513"/>
        <v>42564</v>
      </c>
      <c r="R2735" t="str">
        <f t="shared" si="514"/>
        <v>Normal</v>
      </c>
    </row>
    <row r="2736" spans="1:18" x14ac:dyDescent="0.35">
      <c r="A2736">
        <v>4511</v>
      </c>
      <c r="B2736" t="s">
        <v>6</v>
      </c>
      <c r="C2736">
        <f t="shared" si="504"/>
        <v>289</v>
      </c>
      <c r="D2736">
        <v>289</v>
      </c>
      <c r="E2736" t="s">
        <v>7</v>
      </c>
      <c r="F2736" s="1">
        <v>42565.382534722223</v>
      </c>
      <c r="G2736" s="1">
        <v>42565.429837962962</v>
      </c>
      <c r="H2736">
        <f t="shared" si="505"/>
        <v>9</v>
      </c>
      <c r="I2736" t="str">
        <f t="shared" si="506"/>
        <v>Thursday</v>
      </c>
      <c r="J2736">
        <f t="shared" si="507"/>
        <v>68.116666664136574</v>
      </c>
      <c r="K2736" s="1">
        <f t="shared" si="508"/>
        <v>42565.429837962962</v>
      </c>
      <c r="L2736" t="str">
        <f t="shared" si="509"/>
        <v>Trip Completed</v>
      </c>
      <c r="M2736" t="str">
        <f t="shared" si="510"/>
        <v>Airport</v>
      </c>
      <c r="N2736" s="1">
        <f t="shared" si="515"/>
        <v>42565</v>
      </c>
      <c r="O2736" t="str">
        <f t="shared" si="511"/>
        <v>14-Jul-2016 → 14-Jul-2016</v>
      </c>
      <c r="P2736" t="str">
        <f t="shared" si="512"/>
        <v>14-Jul-2016</v>
      </c>
      <c r="Q2736" s="2">
        <f t="shared" si="513"/>
        <v>42565</v>
      </c>
      <c r="R2736" t="str">
        <f t="shared" si="514"/>
        <v>Normal</v>
      </c>
    </row>
    <row r="2737" spans="1:18" x14ac:dyDescent="0.35">
      <c r="A2737">
        <v>4684</v>
      </c>
      <c r="B2737" t="s">
        <v>8</v>
      </c>
      <c r="C2737">
        <f t="shared" si="504"/>
        <v>289</v>
      </c>
      <c r="D2737">
        <v>289</v>
      </c>
      <c r="E2737" t="s">
        <v>7</v>
      </c>
      <c r="F2737" s="1">
        <v>42565.536840277775</v>
      </c>
      <c r="G2737" s="1">
        <v>42565.561400462961</v>
      </c>
      <c r="H2737">
        <f t="shared" si="505"/>
        <v>12</v>
      </c>
      <c r="I2737" t="str">
        <f t="shared" si="506"/>
        <v>Thursday</v>
      </c>
      <c r="J2737">
        <f t="shared" si="507"/>
        <v>35.366666667396203</v>
      </c>
      <c r="K2737" s="1">
        <f t="shared" si="508"/>
        <v>42565.561400462961</v>
      </c>
      <c r="L2737" t="str">
        <f t="shared" si="509"/>
        <v>Trip Completed</v>
      </c>
      <c r="M2737" t="str">
        <f t="shared" si="510"/>
        <v>City</v>
      </c>
      <c r="N2737" s="1">
        <f t="shared" si="515"/>
        <v>42565</v>
      </c>
      <c r="O2737" t="str">
        <f t="shared" si="511"/>
        <v>14-Jul-2016 → 14-Jul-2016</v>
      </c>
      <c r="P2737" t="str">
        <f t="shared" si="512"/>
        <v>14-Jul-2016</v>
      </c>
      <c r="Q2737" s="2">
        <f t="shared" si="513"/>
        <v>42565</v>
      </c>
      <c r="R2737" t="str">
        <f t="shared" si="514"/>
        <v>Normal</v>
      </c>
    </row>
    <row r="2738" spans="1:18" x14ac:dyDescent="0.35">
      <c r="A2738">
        <v>5606</v>
      </c>
      <c r="B2738" t="s">
        <v>8</v>
      </c>
      <c r="C2738">
        <f t="shared" si="504"/>
        <v>289</v>
      </c>
      <c r="D2738">
        <v>289</v>
      </c>
      <c r="E2738" t="s">
        <v>7</v>
      </c>
      <c r="F2738" s="1">
        <v>42566.256550925929</v>
      </c>
      <c r="G2738" s="1">
        <v>42566.308009259257</v>
      </c>
      <c r="H2738">
        <f t="shared" si="505"/>
        <v>6</v>
      </c>
      <c r="I2738" t="str">
        <f t="shared" si="506"/>
        <v>Friday</v>
      </c>
      <c r="J2738">
        <f t="shared" si="507"/>
        <v>74.09999999217689</v>
      </c>
      <c r="K2738" s="1">
        <f t="shared" si="508"/>
        <v>42566.308009259257</v>
      </c>
      <c r="L2738" t="str">
        <f t="shared" si="509"/>
        <v>Trip Completed</v>
      </c>
      <c r="M2738" t="str">
        <f t="shared" si="510"/>
        <v>City</v>
      </c>
      <c r="N2738" s="1">
        <f t="shared" si="515"/>
        <v>42566</v>
      </c>
      <c r="O2738" t="str">
        <f t="shared" si="511"/>
        <v>15-Jul-2016 → 15-Jul-2016</v>
      </c>
      <c r="P2738" t="str">
        <f t="shared" si="512"/>
        <v>15-Jul-2016</v>
      </c>
      <c r="Q2738" s="2">
        <f t="shared" si="513"/>
        <v>42566</v>
      </c>
      <c r="R2738" t="str">
        <f t="shared" si="514"/>
        <v>Normal</v>
      </c>
    </row>
    <row r="2739" spans="1:18" x14ac:dyDescent="0.35">
      <c r="A2739">
        <v>5708</v>
      </c>
      <c r="B2739" t="s">
        <v>6</v>
      </c>
      <c r="C2739">
        <f t="shared" si="504"/>
        <v>289</v>
      </c>
      <c r="D2739">
        <v>289</v>
      </c>
      <c r="E2739" t="s">
        <v>7</v>
      </c>
      <c r="F2739" s="1">
        <v>42566.316006944442</v>
      </c>
      <c r="G2739" s="1">
        <v>42566.338796296295</v>
      </c>
      <c r="H2739">
        <f t="shared" si="505"/>
        <v>7</v>
      </c>
      <c r="I2739" t="str">
        <f t="shared" si="506"/>
        <v>Friday</v>
      </c>
      <c r="J2739">
        <f t="shared" si="507"/>
        <v>32.81666666851379</v>
      </c>
      <c r="K2739" s="1">
        <f t="shared" si="508"/>
        <v>42566.338796296295</v>
      </c>
      <c r="L2739" t="str">
        <f t="shared" si="509"/>
        <v>Trip Completed</v>
      </c>
      <c r="M2739" t="str">
        <f t="shared" si="510"/>
        <v>Airport</v>
      </c>
      <c r="N2739" s="1">
        <f t="shared" si="515"/>
        <v>42566</v>
      </c>
      <c r="O2739" t="str">
        <f t="shared" si="511"/>
        <v>15-Jul-2016 → 15-Jul-2016</v>
      </c>
      <c r="P2739" t="str">
        <f t="shared" si="512"/>
        <v>15-Jul-2016</v>
      </c>
      <c r="Q2739" s="2">
        <f t="shared" si="513"/>
        <v>42566</v>
      </c>
      <c r="R2739" t="str">
        <f t="shared" si="514"/>
        <v>Normal</v>
      </c>
    </row>
    <row r="2740" spans="1:18" x14ac:dyDescent="0.35">
      <c r="A2740">
        <v>5960</v>
      </c>
      <c r="B2740" t="s">
        <v>6</v>
      </c>
      <c r="C2740">
        <f t="shared" si="504"/>
        <v>289</v>
      </c>
      <c r="D2740">
        <v>289</v>
      </c>
      <c r="E2740" t="s">
        <v>7</v>
      </c>
      <c r="F2740" s="1">
        <v>42566.452800925923</v>
      </c>
      <c r="G2740" s="1">
        <v>42566.478634259256</v>
      </c>
      <c r="H2740">
        <f t="shared" si="505"/>
        <v>10</v>
      </c>
      <c r="I2740" t="str">
        <f t="shared" si="506"/>
        <v>Friday</v>
      </c>
      <c r="J2740">
        <f t="shared" si="507"/>
        <v>37.199999999720603</v>
      </c>
      <c r="K2740" s="1">
        <f t="shared" si="508"/>
        <v>42566.478634259256</v>
      </c>
      <c r="L2740" t="str">
        <f t="shared" si="509"/>
        <v>Trip Completed</v>
      </c>
      <c r="M2740" t="str">
        <f t="shared" si="510"/>
        <v>Airport</v>
      </c>
      <c r="N2740" s="1">
        <f t="shared" si="515"/>
        <v>42566</v>
      </c>
      <c r="O2740" t="str">
        <f t="shared" si="511"/>
        <v>15-Jul-2016 → 15-Jul-2016</v>
      </c>
      <c r="P2740" t="str">
        <f t="shared" si="512"/>
        <v>15-Jul-2016</v>
      </c>
      <c r="Q2740" s="2">
        <f t="shared" si="513"/>
        <v>42566</v>
      </c>
      <c r="R2740" t="str">
        <f t="shared" si="514"/>
        <v>Normal</v>
      </c>
    </row>
    <row r="2741" spans="1:18" x14ac:dyDescent="0.35">
      <c r="A2741">
        <v>6014</v>
      </c>
      <c r="B2741" t="s">
        <v>8</v>
      </c>
      <c r="C2741">
        <f t="shared" si="504"/>
        <v>289</v>
      </c>
      <c r="D2741">
        <v>289</v>
      </c>
      <c r="E2741" t="s">
        <v>7</v>
      </c>
      <c r="F2741" s="1">
        <v>42566.521631944444</v>
      </c>
      <c r="G2741" s="1">
        <v>42566.557013888887</v>
      </c>
      <c r="H2741">
        <f t="shared" si="505"/>
        <v>12</v>
      </c>
      <c r="I2741" t="str">
        <f t="shared" si="506"/>
        <v>Friday</v>
      </c>
      <c r="J2741">
        <f t="shared" si="507"/>
        <v>50.949999997392297</v>
      </c>
      <c r="K2741" s="1">
        <f t="shared" si="508"/>
        <v>42566.557013888887</v>
      </c>
      <c r="L2741" t="str">
        <f t="shared" si="509"/>
        <v>Trip Completed</v>
      </c>
      <c r="M2741" t="str">
        <f t="shared" si="510"/>
        <v>City</v>
      </c>
      <c r="N2741" s="1">
        <f t="shared" si="515"/>
        <v>42566</v>
      </c>
      <c r="O2741" t="str">
        <f t="shared" si="511"/>
        <v>15-Jul-2016 → 15-Jul-2016</v>
      </c>
      <c r="P2741" t="str">
        <f t="shared" si="512"/>
        <v>15-Jul-2016</v>
      </c>
      <c r="Q2741" s="2">
        <f t="shared" si="513"/>
        <v>42566</v>
      </c>
      <c r="R2741" t="str">
        <f t="shared" si="514"/>
        <v>Normal</v>
      </c>
    </row>
    <row r="2742" spans="1:18" x14ac:dyDescent="0.35">
      <c r="A2742">
        <v>6193</v>
      </c>
      <c r="B2742" t="s">
        <v>8</v>
      </c>
      <c r="C2742">
        <f t="shared" si="504"/>
        <v>289</v>
      </c>
      <c r="D2742">
        <v>289</v>
      </c>
      <c r="E2742" t="s">
        <v>7</v>
      </c>
      <c r="F2742" s="1">
        <v>42566.722013888888</v>
      </c>
      <c r="G2742" s="1">
        <v>42566.75445601852</v>
      </c>
      <c r="H2742">
        <f t="shared" si="505"/>
        <v>17</v>
      </c>
      <c r="I2742" t="str">
        <f t="shared" si="506"/>
        <v>Friday</v>
      </c>
      <c r="J2742">
        <f t="shared" si="507"/>
        <v>46.716666669817641</v>
      </c>
      <c r="K2742" s="1">
        <f t="shared" si="508"/>
        <v>42566.75445601852</v>
      </c>
      <c r="L2742" t="str">
        <f t="shared" si="509"/>
        <v>Trip Completed</v>
      </c>
      <c r="M2742" t="str">
        <f t="shared" si="510"/>
        <v>City</v>
      </c>
      <c r="N2742" s="1">
        <f t="shared" si="515"/>
        <v>42566</v>
      </c>
      <c r="O2742" t="str">
        <f t="shared" si="511"/>
        <v>15-Jul-2016 → 15-Jul-2016</v>
      </c>
      <c r="P2742" t="str">
        <f t="shared" si="512"/>
        <v>15-Jul-2016</v>
      </c>
      <c r="Q2742" s="2">
        <f t="shared" si="513"/>
        <v>42566</v>
      </c>
      <c r="R2742" t="str">
        <f t="shared" si="514"/>
        <v>Normal</v>
      </c>
    </row>
    <row r="2743" spans="1:18" x14ac:dyDescent="0.35">
      <c r="A2743">
        <v>6635</v>
      </c>
      <c r="B2743" t="s">
        <v>8</v>
      </c>
      <c r="C2743">
        <f t="shared" si="504"/>
        <v>289</v>
      </c>
      <c r="D2743">
        <v>289</v>
      </c>
      <c r="E2743" t="s">
        <v>7</v>
      </c>
      <c r="F2743" s="1">
        <v>42566.91746527778</v>
      </c>
      <c r="G2743" s="1">
        <v>42566.961747685185</v>
      </c>
      <c r="H2743">
        <f t="shared" si="505"/>
        <v>22</v>
      </c>
      <c r="I2743" t="str">
        <f t="shared" si="506"/>
        <v>Friday</v>
      </c>
      <c r="J2743">
        <f t="shared" si="507"/>
        <v>63.76666666357778</v>
      </c>
      <c r="K2743" s="1">
        <f t="shared" si="508"/>
        <v>42566.961747685185</v>
      </c>
      <c r="L2743" t="str">
        <f t="shared" si="509"/>
        <v>Trip Completed</v>
      </c>
      <c r="M2743" t="str">
        <f t="shared" si="510"/>
        <v>City</v>
      </c>
      <c r="N2743" s="1">
        <f t="shared" si="515"/>
        <v>42566</v>
      </c>
      <c r="O2743" t="str">
        <f t="shared" si="511"/>
        <v>15-Jul-2016 → 15-Jul-2016</v>
      </c>
      <c r="P2743" t="str">
        <f t="shared" si="512"/>
        <v>15-Jul-2016</v>
      </c>
      <c r="Q2743" s="2">
        <f t="shared" si="513"/>
        <v>42566</v>
      </c>
      <c r="R2743" t="str">
        <f t="shared" si="514"/>
        <v>Normal</v>
      </c>
    </row>
    <row r="2744" spans="1:18" x14ac:dyDescent="0.35">
      <c r="A2744">
        <v>82</v>
      </c>
      <c r="B2744" t="s">
        <v>6</v>
      </c>
      <c r="C2744">
        <f t="shared" si="504"/>
        <v>290</v>
      </c>
      <c r="D2744">
        <v>290</v>
      </c>
      <c r="E2744" t="s">
        <v>7</v>
      </c>
      <c r="F2744" s="1">
        <v>42681.199305555558</v>
      </c>
      <c r="G2744" s="1">
        <v>42681.224305555559</v>
      </c>
      <c r="H2744">
        <f t="shared" si="505"/>
        <v>4</v>
      </c>
      <c r="I2744" t="str">
        <f t="shared" si="506"/>
        <v>Monday</v>
      </c>
      <c r="J2744">
        <f t="shared" si="507"/>
        <v>36.000000002095476</v>
      </c>
      <c r="K2744" s="1">
        <f t="shared" si="508"/>
        <v>42681.224305555559</v>
      </c>
      <c r="L2744" t="str">
        <f t="shared" si="509"/>
        <v>Trip Completed</v>
      </c>
      <c r="M2744" t="str">
        <f t="shared" si="510"/>
        <v>Airport</v>
      </c>
      <c r="N2744" s="1">
        <f t="shared" si="515"/>
        <v>42681</v>
      </c>
      <c r="O2744" t="str">
        <f t="shared" si="511"/>
        <v>07-Nov-2016 → 07-Nov-2016</v>
      </c>
      <c r="P2744" t="str">
        <f t="shared" si="512"/>
        <v>07-Nov-2016</v>
      </c>
      <c r="Q2744" s="2">
        <f t="shared" si="513"/>
        <v>42681</v>
      </c>
      <c r="R2744" t="str">
        <f t="shared" si="514"/>
        <v>Holiday</v>
      </c>
    </row>
    <row r="2745" spans="1:18" x14ac:dyDescent="0.35">
      <c r="A2745">
        <v>2518</v>
      </c>
      <c r="B2745" t="s">
        <v>6</v>
      </c>
      <c r="C2745">
        <f t="shared" si="504"/>
        <v>290</v>
      </c>
      <c r="D2745">
        <v>290</v>
      </c>
      <c r="E2745" t="s">
        <v>7</v>
      </c>
      <c r="F2745" s="1">
        <v>42711.879861111112</v>
      </c>
      <c r="G2745" s="1">
        <v>42711.923611111109</v>
      </c>
      <c r="H2745">
        <f t="shared" si="505"/>
        <v>21</v>
      </c>
      <c r="I2745" t="str">
        <f t="shared" si="506"/>
        <v>Wednesday</v>
      </c>
      <c r="J2745">
        <f t="shared" si="507"/>
        <v>62.999999995809048</v>
      </c>
      <c r="K2745" s="1">
        <f t="shared" si="508"/>
        <v>42711.923611111109</v>
      </c>
      <c r="L2745" t="str">
        <f t="shared" si="509"/>
        <v>Trip Completed</v>
      </c>
      <c r="M2745" t="str">
        <f t="shared" si="510"/>
        <v>Airport</v>
      </c>
      <c r="N2745" s="1">
        <f t="shared" si="515"/>
        <v>42711</v>
      </c>
      <c r="O2745" t="str">
        <f t="shared" si="511"/>
        <v>07-Dec-2016 → 07-Dec-2016</v>
      </c>
      <c r="P2745" t="str">
        <f t="shared" si="512"/>
        <v>07-Dec-2016</v>
      </c>
      <c r="Q2745" s="2">
        <f t="shared" si="513"/>
        <v>42711</v>
      </c>
      <c r="R2745" t="str">
        <f t="shared" si="514"/>
        <v>Strike/Disruption (Vardah cyclone in Chennai)</v>
      </c>
    </row>
    <row r="2746" spans="1:18" x14ac:dyDescent="0.35">
      <c r="A2746">
        <v>2644</v>
      </c>
      <c r="B2746" t="s">
        <v>8</v>
      </c>
      <c r="C2746">
        <f t="shared" si="504"/>
        <v>290</v>
      </c>
      <c r="D2746">
        <v>290</v>
      </c>
      <c r="E2746" t="s">
        <v>7</v>
      </c>
      <c r="F2746" s="1">
        <v>42711.943749999999</v>
      </c>
      <c r="G2746" s="1">
        <v>42711.972222222219</v>
      </c>
      <c r="H2746">
        <f t="shared" si="505"/>
        <v>22</v>
      </c>
      <c r="I2746" t="str">
        <f t="shared" si="506"/>
        <v>Wednesday</v>
      </c>
      <c r="J2746">
        <f t="shared" si="507"/>
        <v>40.999999997438863</v>
      </c>
      <c r="K2746" s="1">
        <f t="shared" si="508"/>
        <v>42711.972222222219</v>
      </c>
      <c r="L2746" t="str">
        <f t="shared" si="509"/>
        <v>Trip Completed</v>
      </c>
      <c r="M2746" t="str">
        <f t="shared" si="510"/>
        <v>City</v>
      </c>
      <c r="N2746" s="1">
        <f t="shared" si="515"/>
        <v>42711</v>
      </c>
      <c r="O2746" t="str">
        <f t="shared" si="511"/>
        <v>07-Dec-2016 → 07-Dec-2016</v>
      </c>
      <c r="P2746" t="str">
        <f t="shared" si="512"/>
        <v>07-Dec-2016</v>
      </c>
      <c r="Q2746" s="2">
        <f t="shared" si="513"/>
        <v>42711</v>
      </c>
      <c r="R2746" t="str">
        <f t="shared" si="514"/>
        <v>Strike/Disruption (Vardah cyclone in Chennai)</v>
      </c>
    </row>
    <row r="2747" spans="1:18" x14ac:dyDescent="0.35">
      <c r="A2747">
        <v>3280</v>
      </c>
      <c r="B2747" t="s">
        <v>6</v>
      </c>
      <c r="C2747">
        <f t="shared" si="504"/>
        <v>290</v>
      </c>
      <c r="D2747">
        <v>290</v>
      </c>
      <c r="E2747" t="s">
        <v>7</v>
      </c>
      <c r="F2747" s="1">
        <v>42564.446875000001</v>
      </c>
      <c r="G2747" s="1">
        <v>42564.474918981483</v>
      </c>
      <c r="H2747">
        <f t="shared" si="505"/>
        <v>10</v>
      </c>
      <c r="I2747" t="str">
        <f t="shared" si="506"/>
        <v>Wednesday</v>
      </c>
      <c r="J2747">
        <f t="shared" si="507"/>
        <v>40.383333333302289</v>
      </c>
      <c r="K2747" s="1">
        <f t="shared" si="508"/>
        <v>42564.474918981483</v>
      </c>
      <c r="L2747" t="str">
        <f t="shared" si="509"/>
        <v>Trip Completed</v>
      </c>
      <c r="M2747" t="str">
        <f t="shared" si="510"/>
        <v>Airport</v>
      </c>
      <c r="N2747" s="1">
        <f t="shared" si="515"/>
        <v>42564</v>
      </c>
      <c r="O2747" t="str">
        <f t="shared" si="511"/>
        <v>13-Jul-2016 → 13-Jul-2016</v>
      </c>
      <c r="P2747" t="str">
        <f t="shared" si="512"/>
        <v>13-Jul-2016</v>
      </c>
      <c r="Q2747" s="2">
        <f t="shared" si="513"/>
        <v>42564</v>
      </c>
      <c r="R2747" t="str">
        <f t="shared" si="514"/>
        <v>Normal</v>
      </c>
    </row>
    <row r="2748" spans="1:18" x14ac:dyDescent="0.35">
      <c r="A2748">
        <v>3486</v>
      </c>
      <c r="B2748" t="s">
        <v>8</v>
      </c>
      <c r="C2748">
        <f t="shared" si="504"/>
        <v>290</v>
      </c>
      <c r="D2748">
        <v>290</v>
      </c>
      <c r="E2748" t="s">
        <v>7</v>
      </c>
      <c r="F2748" s="1">
        <v>42564.724918981483</v>
      </c>
      <c r="G2748" s="1">
        <v>42564.766446759262</v>
      </c>
      <c r="H2748">
        <f t="shared" si="505"/>
        <v>17</v>
      </c>
      <c r="I2748" t="str">
        <f t="shared" si="506"/>
        <v>Wednesday</v>
      </c>
      <c r="J2748">
        <f t="shared" si="507"/>
        <v>59.800000002142042</v>
      </c>
      <c r="K2748" s="1">
        <f t="shared" si="508"/>
        <v>42564.766446759262</v>
      </c>
      <c r="L2748" t="str">
        <f t="shared" si="509"/>
        <v>Trip Completed</v>
      </c>
      <c r="M2748" t="str">
        <f t="shared" si="510"/>
        <v>City</v>
      </c>
      <c r="N2748" s="1">
        <f t="shared" si="515"/>
        <v>42564</v>
      </c>
      <c r="O2748" t="str">
        <f t="shared" si="511"/>
        <v>13-Jul-2016 → 13-Jul-2016</v>
      </c>
      <c r="P2748" t="str">
        <f t="shared" si="512"/>
        <v>13-Jul-2016</v>
      </c>
      <c r="Q2748" s="2">
        <f t="shared" si="513"/>
        <v>42564</v>
      </c>
      <c r="R2748" t="str">
        <f t="shared" si="514"/>
        <v>Normal</v>
      </c>
    </row>
    <row r="2749" spans="1:18" x14ac:dyDescent="0.35">
      <c r="A2749">
        <v>5297</v>
      </c>
      <c r="B2749" t="s">
        <v>8</v>
      </c>
      <c r="C2749">
        <f t="shared" si="504"/>
        <v>290</v>
      </c>
      <c r="D2749">
        <v>290</v>
      </c>
      <c r="E2749" t="s">
        <v>7</v>
      </c>
      <c r="F2749" s="1">
        <v>42565.910949074074</v>
      </c>
      <c r="G2749" s="1">
        <v>42565.93414351852</v>
      </c>
      <c r="H2749">
        <f t="shared" si="505"/>
        <v>21</v>
      </c>
      <c r="I2749" t="str">
        <f t="shared" si="506"/>
        <v>Thursday</v>
      </c>
      <c r="J2749">
        <f t="shared" si="507"/>
        <v>33.400000002002344</v>
      </c>
      <c r="K2749" s="1">
        <f t="shared" si="508"/>
        <v>42565.93414351852</v>
      </c>
      <c r="L2749" t="str">
        <f t="shared" si="509"/>
        <v>Trip Completed</v>
      </c>
      <c r="M2749" t="str">
        <f t="shared" si="510"/>
        <v>City</v>
      </c>
      <c r="N2749" s="1">
        <f t="shared" si="515"/>
        <v>42565</v>
      </c>
      <c r="O2749" t="str">
        <f t="shared" si="511"/>
        <v>14-Jul-2016 → 14-Jul-2016</v>
      </c>
      <c r="P2749" t="str">
        <f t="shared" si="512"/>
        <v>14-Jul-2016</v>
      </c>
      <c r="Q2749" s="2">
        <f t="shared" si="513"/>
        <v>42565</v>
      </c>
      <c r="R2749" t="str">
        <f t="shared" si="514"/>
        <v>Normal</v>
      </c>
    </row>
    <row r="2750" spans="1:18" x14ac:dyDescent="0.35">
      <c r="A2750">
        <v>5802</v>
      </c>
      <c r="B2750" t="s">
        <v>8</v>
      </c>
      <c r="C2750">
        <f t="shared" si="504"/>
        <v>290</v>
      </c>
      <c r="D2750">
        <v>290</v>
      </c>
      <c r="E2750" t="s">
        <v>7</v>
      </c>
      <c r="F2750" s="1">
        <v>42566.363437499997</v>
      </c>
      <c r="G2750" s="1">
        <v>42566.380694444444</v>
      </c>
      <c r="H2750">
        <f t="shared" si="505"/>
        <v>8</v>
      </c>
      <c r="I2750" t="str">
        <f t="shared" si="506"/>
        <v>Friday</v>
      </c>
      <c r="J2750">
        <f t="shared" si="507"/>
        <v>24.850000004516914</v>
      </c>
      <c r="K2750" s="1">
        <f t="shared" si="508"/>
        <v>42566.380694444444</v>
      </c>
      <c r="L2750" t="str">
        <f t="shared" si="509"/>
        <v>Trip Completed</v>
      </c>
      <c r="M2750" t="str">
        <f t="shared" si="510"/>
        <v>City</v>
      </c>
      <c r="N2750" s="1">
        <f t="shared" si="515"/>
        <v>42566</v>
      </c>
      <c r="O2750" t="str">
        <f t="shared" si="511"/>
        <v>15-Jul-2016 → 15-Jul-2016</v>
      </c>
      <c r="P2750" t="str">
        <f t="shared" si="512"/>
        <v>15-Jul-2016</v>
      </c>
      <c r="Q2750" s="2">
        <f t="shared" si="513"/>
        <v>42566</v>
      </c>
      <c r="R2750" t="str">
        <f t="shared" si="514"/>
        <v>Normal</v>
      </c>
    </row>
    <row r="2751" spans="1:18" x14ac:dyDescent="0.35">
      <c r="A2751">
        <v>6675</v>
      </c>
      <c r="B2751" t="s">
        <v>8</v>
      </c>
      <c r="C2751">
        <f t="shared" si="504"/>
        <v>290</v>
      </c>
      <c r="D2751">
        <v>290</v>
      </c>
      <c r="E2751" t="s">
        <v>7</v>
      </c>
      <c r="F2751" s="1">
        <v>42566.931689814817</v>
      </c>
      <c r="G2751" s="1">
        <v>42566.973495370374</v>
      </c>
      <c r="H2751">
        <f t="shared" si="505"/>
        <v>22</v>
      </c>
      <c r="I2751" t="str">
        <f t="shared" si="506"/>
        <v>Friday</v>
      </c>
      <c r="J2751">
        <f t="shared" si="507"/>
        <v>60.200000001350418</v>
      </c>
      <c r="K2751" s="1">
        <f t="shared" si="508"/>
        <v>42566.973495370374</v>
      </c>
      <c r="L2751" t="str">
        <f t="shared" si="509"/>
        <v>Trip Completed</v>
      </c>
      <c r="M2751" t="str">
        <f t="shared" si="510"/>
        <v>City</v>
      </c>
      <c r="N2751" s="1">
        <f t="shared" si="515"/>
        <v>42566</v>
      </c>
      <c r="O2751" t="str">
        <f t="shared" si="511"/>
        <v>15-Jul-2016 → 15-Jul-2016</v>
      </c>
      <c r="P2751" t="str">
        <f t="shared" si="512"/>
        <v>15-Jul-2016</v>
      </c>
      <c r="Q2751" s="2">
        <f t="shared" si="513"/>
        <v>42566</v>
      </c>
      <c r="R2751" t="str">
        <f t="shared" si="514"/>
        <v>Normal</v>
      </c>
    </row>
    <row r="2752" spans="1:18" x14ac:dyDescent="0.35">
      <c r="A2752">
        <v>2025</v>
      </c>
      <c r="B2752" t="s">
        <v>8</v>
      </c>
      <c r="C2752">
        <f t="shared" si="504"/>
        <v>291</v>
      </c>
      <c r="D2752">
        <v>291</v>
      </c>
      <c r="E2752" t="s">
        <v>7</v>
      </c>
      <c r="F2752" s="1">
        <v>42711.580555555556</v>
      </c>
      <c r="G2752" s="1">
        <v>42711.623611111114</v>
      </c>
      <c r="H2752">
        <f t="shared" si="505"/>
        <v>13</v>
      </c>
      <c r="I2752" t="str">
        <f t="shared" si="506"/>
        <v>Wednesday</v>
      </c>
      <c r="J2752">
        <f t="shared" si="507"/>
        <v>62.000000003026798</v>
      </c>
      <c r="K2752" s="1">
        <f t="shared" si="508"/>
        <v>42711.623611111114</v>
      </c>
      <c r="L2752" t="str">
        <f t="shared" si="509"/>
        <v>Trip Completed</v>
      </c>
      <c r="M2752" t="str">
        <f t="shared" si="510"/>
        <v>City</v>
      </c>
      <c r="N2752" s="1">
        <f t="shared" si="515"/>
        <v>42711</v>
      </c>
      <c r="O2752" t="str">
        <f t="shared" si="511"/>
        <v>07-Dec-2016 → 07-Dec-2016</v>
      </c>
      <c r="P2752" t="str">
        <f t="shared" si="512"/>
        <v>07-Dec-2016</v>
      </c>
      <c r="Q2752" s="2">
        <f t="shared" si="513"/>
        <v>42711</v>
      </c>
      <c r="R2752" t="str">
        <f t="shared" si="514"/>
        <v>Strike/Disruption (Vardah cyclone in Chennai)</v>
      </c>
    </row>
    <row r="2753" spans="1:18" x14ac:dyDescent="0.35">
      <c r="A2753">
        <v>2270</v>
      </c>
      <c r="B2753" t="s">
        <v>8</v>
      </c>
      <c r="C2753">
        <f t="shared" si="504"/>
        <v>291</v>
      </c>
      <c r="D2753">
        <v>291</v>
      </c>
      <c r="E2753" t="s">
        <v>7</v>
      </c>
      <c r="F2753" s="1">
        <v>42711.769444444442</v>
      </c>
      <c r="G2753" s="1">
        <v>42711.803472222222</v>
      </c>
      <c r="H2753">
        <f t="shared" si="505"/>
        <v>18</v>
      </c>
      <c r="I2753" t="str">
        <f t="shared" si="506"/>
        <v>Wednesday</v>
      </c>
      <c r="J2753">
        <f t="shared" si="507"/>
        <v>49.000000002561137</v>
      </c>
      <c r="K2753" s="1">
        <f t="shared" si="508"/>
        <v>42711.803472222222</v>
      </c>
      <c r="L2753" t="str">
        <f t="shared" si="509"/>
        <v>Trip Completed</v>
      </c>
      <c r="M2753" t="str">
        <f t="shared" si="510"/>
        <v>City</v>
      </c>
      <c r="N2753" s="1">
        <f t="shared" si="515"/>
        <v>42711</v>
      </c>
      <c r="O2753" t="str">
        <f t="shared" si="511"/>
        <v>07-Dec-2016 → 07-Dec-2016</v>
      </c>
      <c r="P2753" t="str">
        <f t="shared" si="512"/>
        <v>07-Dec-2016</v>
      </c>
      <c r="Q2753" s="2">
        <f t="shared" si="513"/>
        <v>42711</v>
      </c>
      <c r="R2753" t="str">
        <f t="shared" si="514"/>
        <v>Strike/Disruption (Vardah cyclone in Chennai)</v>
      </c>
    </row>
    <row r="2754" spans="1:18" x14ac:dyDescent="0.35">
      <c r="A2754">
        <v>3701</v>
      </c>
      <c r="B2754" t="s">
        <v>6</v>
      </c>
      <c r="C2754">
        <f t="shared" ref="C2754:C2817" si="516">IF(ISNUMBER(D2754), D2754, "Unavailable")</f>
        <v>291</v>
      </c>
      <c r="D2754">
        <v>291</v>
      </c>
      <c r="E2754" t="s">
        <v>7</v>
      </c>
      <c r="F2754" s="1">
        <v>42564.824016203704</v>
      </c>
      <c r="G2754" s="1">
        <v>42564.868784722225</v>
      </c>
      <c r="H2754">
        <f t="shared" si="505"/>
        <v>19</v>
      </c>
      <c r="I2754" t="str">
        <f t="shared" si="506"/>
        <v>Wednesday</v>
      </c>
      <c r="J2754">
        <f t="shared" si="507"/>
        <v>64.466666670050472</v>
      </c>
      <c r="K2754" s="1">
        <f t="shared" si="508"/>
        <v>42564.868784722225</v>
      </c>
      <c r="L2754" t="str">
        <f t="shared" si="509"/>
        <v>Trip Completed</v>
      </c>
      <c r="M2754" t="str">
        <f t="shared" si="510"/>
        <v>Airport</v>
      </c>
      <c r="N2754" s="1">
        <f t="shared" si="515"/>
        <v>42564</v>
      </c>
      <c r="O2754" t="str">
        <f t="shared" si="511"/>
        <v>13-Jul-2016 → 13-Jul-2016</v>
      </c>
      <c r="P2754" t="str">
        <f t="shared" si="512"/>
        <v>13-Jul-2016</v>
      </c>
      <c r="Q2754" s="2">
        <f t="shared" si="513"/>
        <v>42564</v>
      </c>
      <c r="R2754" t="str">
        <f t="shared" si="514"/>
        <v>Normal</v>
      </c>
    </row>
    <row r="2755" spans="1:18" x14ac:dyDescent="0.35">
      <c r="A2755">
        <v>4618</v>
      </c>
      <c r="B2755" t="s">
        <v>8</v>
      </c>
      <c r="C2755">
        <f t="shared" si="516"/>
        <v>291</v>
      </c>
      <c r="D2755">
        <v>291</v>
      </c>
      <c r="E2755" t="s">
        <v>7</v>
      </c>
      <c r="F2755" s="1">
        <v>42565.459780092591</v>
      </c>
      <c r="G2755" s="1">
        <v>42565.486689814818</v>
      </c>
      <c r="H2755">
        <f t="shared" ref="H2755:H2818" si="517">HOUR(F2755)</f>
        <v>11</v>
      </c>
      <c r="I2755" t="str">
        <f t="shared" ref="I2755:I2818" si="518">TEXT(F2755, "dddd")</f>
        <v>Thursday</v>
      </c>
      <c r="J2755">
        <f t="shared" ref="J2755:J2818" si="519">(G2755 - F2755) * 1440</f>
        <v>38.750000005820766</v>
      </c>
      <c r="K2755" s="1">
        <f t="shared" ref="K2755:K2818" si="520">IF(TRIM(E2755)="Trip Completed", G2755, "Unavailable")</f>
        <v>42565.486689814818</v>
      </c>
      <c r="L2755" t="str">
        <f t="shared" ref="L2755:L2818" si="521">PROPER(TRIM(E2755))</f>
        <v>Trip Completed</v>
      </c>
      <c r="M2755" t="str">
        <f t="shared" ref="M2755:M2818" si="522">PROPER(TRIM(B2755))</f>
        <v>City</v>
      </c>
      <c r="N2755" s="1">
        <f t="shared" si="515"/>
        <v>42565</v>
      </c>
      <c r="O2755" t="str">
        <f t="shared" ref="O2755:O2818" si="523">TEXT(F2755,"dd-mmm-yyyy") &amp; " → " &amp; IF(G2755="", "", TEXT(G2755,"dd-mmm-yyyy"))</f>
        <v>14-Jul-2016 → 14-Jul-2016</v>
      </c>
      <c r="P2755" t="str">
        <f t="shared" ref="P2755:P2818" si="524">LEFT(O2755, FIND("→", O2755)-2)</f>
        <v>14-Jul-2016</v>
      </c>
      <c r="Q2755" s="2">
        <f t="shared" ref="Q2755:Q2818" si="525">DATEVALUE(LEFT(O2755, FIND("→", O2755)-2))</f>
        <v>42565</v>
      </c>
      <c r="R2755" t="str">
        <f t="shared" ref="R2755:R2818" si="526">IF(Q2755=DATE(2016,11,7),"Holiday", IF(Q2755=DATE(2016,12,7),"Strike/Disruption (Vardah cyclone in Chennai)","Normal"))</f>
        <v>Normal</v>
      </c>
    </row>
    <row r="2756" spans="1:18" x14ac:dyDescent="0.35">
      <c r="A2756">
        <v>4909</v>
      </c>
      <c r="B2756" t="s">
        <v>6</v>
      </c>
      <c r="C2756">
        <f t="shared" si="516"/>
        <v>291</v>
      </c>
      <c r="D2756">
        <v>291</v>
      </c>
      <c r="E2756" t="s">
        <v>7</v>
      </c>
      <c r="F2756" s="1">
        <v>42565.752696759257</v>
      </c>
      <c r="G2756" s="1">
        <v>42565.7737037037</v>
      </c>
      <c r="H2756">
        <f t="shared" si="517"/>
        <v>18</v>
      </c>
      <c r="I2756" t="str">
        <f t="shared" si="518"/>
        <v>Thursday</v>
      </c>
      <c r="J2756">
        <f t="shared" si="519"/>
        <v>30.249999999068677</v>
      </c>
      <c r="K2756" s="1">
        <f t="shared" si="520"/>
        <v>42565.7737037037</v>
      </c>
      <c r="L2756" t="str">
        <f t="shared" si="521"/>
        <v>Trip Completed</v>
      </c>
      <c r="M2756" t="str">
        <f t="shared" si="522"/>
        <v>Airport</v>
      </c>
      <c r="N2756" s="1">
        <f t="shared" ref="N2756:N2819" si="527">INT(F2756)</f>
        <v>42565</v>
      </c>
      <c r="O2756" t="str">
        <f t="shared" si="523"/>
        <v>14-Jul-2016 → 14-Jul-2016</v>
      </c>
      <c r="P2756" t="str">
        <f t="shared" si="524"/>
        <v>14-Jul-2016</v>
      </c>
      <c r="Q2756" s="2">
        <f t="shared" si="525"/>
        <v>42565</v>
      </c>
      <c r="R2756" t="str">
        <f t="shared" si="526"/>
        <v>Normal</v>
      </c>
    </row>
    <row r="2757" spans="1:18" x14ac:dyDescent="0.35">
      <c r="A2757">
        <v>5578</v>
      </c>
      <c r="B2757" t="s">
        <v>8</v>
      </c>
      <c r="C2757">
        <f t="shared" si="516"/>
        <v>291</v>
      </c>
      <c r="D2757">
        <v>291</v>
      </c>
      <c r="E2757" t="s">
        <v>7</v>
      </c>
      <c r="F2757" s="1">
        <v>42566.241701388892</v>
      </c>
      <c r="G2757" s="1">
        <v>42566.280023148145</v>
      </c>
      <c r="H2757">
        <f t="shared" si="517"/>
        <v>5</v>
      </c>
      <c r="I2757" t="str">
        <f t="shared" si="518"/>
        <v>Friday</v>
      </c>
      <c r="J2757">
        <f t="shared" si="519"/>
        <v>55.183333324966952</v>
      </c>
      <c r="K2757" s="1">
        <f t="shared" si="520"/>
        <v>42566.280023148145</v>
      </c>
      <c r="L2757" t="str">
        <f t="shared" si="521"/>
        <v>Trip Completed</v>
      </c>
      <c r="M2757" t="str">
        <f t="shared" si="522"/>
        <v>City</v>
      </c>
      <c r="N2757" s="1">
        <f t="shared" si="527"/>
        <v>42566</v>
      </c>
      <c r="O2757" t="str">
        <f t="shared" si="523"/>
        <v>15-Jul-2016 → 15-Jul-2016</v>
      </c>
      <c r="P2757" t="str">
        <f t="shared" si="524"/>
        <v>15-Jul-2016</v>
      </c>
      <c r="Q2757" s="2">
        <f t="shared" si="525"/>
        <v>42566</v>
      </c>
      <c r="R2757" t="str">
        <f t="shared" si="526"/>
        <v>Normal</v>
      </c>
    </row>
    <row r="2758" spans="1:18" x14ac:dyDescent="0.35">
      <c r="A2758">
        <v>6404</v>
      </c>
      <c r="B2758" t="s">
        <v>6</v>
      </c>
      <c r="C2758">
        <f t="shared" si="516"/>
        <v>291</v>
      </c>
      <c r="D2758">
        <v>291</v>
      </c>
      <c r="E2758" t="s">
        <v>7</v>
      </c>
      <c r="F2758" s="1">
        <v>42566.809016203704</v>
      </c>
      <c r="G2758" s="1">
        <v>42566.835833333331</v>
      </c>
      <c r="H2758">
        <f t="shared" si="517"/>
        <v>19</v>
      </c>
      <c r="I2758" t="str">
        <f t="shared" si="518"/>
        <v>Friday</v>
      </c>
      <c r="J2758">
        <f t="shared" si="519"/>
        <v>38.616666662273929</v>
      </c>
      <c r="K2758" s="1">
        <f t="shared" si="520"/>
        <v>42566.835833333331</v>
      </c>
      <c r="L2758" t="str">
        <f t="shared" si="521"/>
        <v>Trip Completed</v>
      </c>
      <c r="M2758" t="str">
        <f t="shared" si="522"/>
        <v>Airport</v>
      </c>
      <c r="N2758" s="1">
        <f t="shared" si="527"/>
        <v>42566</v>
      </c>
      <c r="O2758" t="str">
        <f t="shared" si="523"/>
        <v>15-Jul-2016 → 15-Jul-2016</v>
      </c>
      <c r="P2758" t="str">
        <f t="shared" si="524"/>
        <v>15-Jul-2016</v>
      </c>
      <c r="Q2758" s="2">
        <f t="shared" si="525"/>
        <v>42566</v>
      </c>
      <c r="R2758" t="str">
        <f t="shared" si="526"/>
        <v>Normal</v>
      </c>
    </row>
    <row r="2759" spans="1:18" x14ac:dyDescent="0.35">
      <c r="A2759">
        <v>6623</v>
      </c>
      <c r="B2759" t="s">
        <v>8</v>
      </c>
      <c r="C2759">
        <f t="shared" si="516"/>
        <v>291</v>
      </c>
      <c r="D2759">
        <v>291</v>
      </c>
      <c r="E2759" t="s">
        <v>7</v>
      </c>
      <c r="F2759" s="1">
        <v>42566.910833333335</v>
      </c>
      <c r="G2759" s="1">
        <v>42566.966736111113</v>
      </c>
      <c r="H2759">
        <f t="shared" si="517"/>
        <v>21</v>
      </c>
      <c r="I2759" t="str">
        <f t="shared" si="518"/>
        <v>Friday</v>
      </c>
      <c r="J2759">
        <f t="shared" si="519"/>
        <v>80.500000000465661</v>
      </c>
      <c r="K2759" s="1">
        <f t="shared" si="520"/>
        <v>42566.966736111113</v>
      </c>
      <c r="L2759" t="str">
        <f t="shared" si="521"/>
        <v>Trip Completed</v>
      </c>
      <c r="M2759" t="str">
        <f t="shared" si="522"/>
        <v>City</v>
      </c>
      <c r="N2759" s="1">
        <f t="shared" si="527"/>
        <v>42566</v>
      </c>
      <c r="O2759" t="str">
        <f t="shared" si="523"/>
        <v>15-Jul-2016 → 15-Jul-2016</v>
      </c>
      <c r="P2759" t="str">
        <f t="shared" si="524"/>
        <v>15-Jul-2016</v>
      </c>
      <c r="Q2759" s="2">
        <f t="shared" si="525"/>
        <v>42566</v>
      </c>
      <c r="R2759" t="str">
        <f t="shared" si="526"/>
        <v>Normal</v>
      </c>
    </row>
    <row r="2760" spans="1:18" x14ac:dyDescent="0.35">
      <c r="A2760">
        <v>6738</v>
      </c>
      <c r="B2760" t="s">
        <v>6</v>
      </c>
      <c r="C2760">
        <f t="shared" si="516"/>
        <v>291</v>
      </c>
      <c r="D2760">
        <v>291</v>
      </c>
      <c r="E2760" t="s">
        <v>7</v>
      </c>
      <c r="F2760" s="1">
        <v>42566.989733796298</v>
      </c>
      <c r="G2760" s="1">
        <v>42567.024826388886</v>
      </c>
      <c r="H2760">
        <f t="shared" si="517"/>
        <v>23</v>
      </c>
      <c r="I2760" t="str">
        <f t="shared" si="518"/>
        <v>Friday</v>
      </c>
      <c r="J2760">
        <f t="shared" si="519"/>
        <v>50.533333327621222</v>
      </c>
      <c r="K2760" s="1">
        <f t="shared" si="520"/>
        <v>42567.024826388886</v>
      </c>
      <c r="L2760" t="str">
        <f t="shared" si="521"/>
        <v>Trip Completed</v>
      </c>
      <c r="M2760" t="str">
        <f t="shared" si="522"/>
        <v>Airport</v>
      </c>
      <c r="N2760" s="1">
        <f t="shared" si="527"/>
        <v>42566</v>
      </c>
      <c r="O2760" t="str">
        <f t="shared" si="523"/>
        <v>15-Jul-2016 → 16-Jul-2016</v>
      </c>
      <c r="P2760" t="str">
        <f t="shared" si="524"/>
        <v>15-Jul-2016</v>
      </c>
      <c r="Q2760" s="2">
        <f t="shared" si="525"/>
        <v>42566</v>
      </c>
      <c r="R2760" t="str">
        <f t="shared" si="526"/>
        <v>Normal</v>
      </c>
    </row>
    <row r="2761" spans="1:18" x14ac:dyDescent="0.35">
      <c r="A2761">
        <v>497</v>
      </c>
      <c r="B2761" t="s">
        <v>8</v>
      </c>
      <c r="C2761">
        <f t="shared" si="516"/>
        <v>292</v>
      </c>
      <c r="D2761">
        <v>292</v>
      </c>
      <c r="E2761" t="s">
        <v>7</v>
      </c>
      <c r="F2761" s="1">
        <v>42681.397916666669</v>
      </c>
      <c r="G2761" s="1">
        <v>42681.42291666667</v>
      </c>
      <c r="H2761">
        <f t="shared" si="517"/>
        <v>9</v>
      </c>
      <c r="I2761" t="str">
        <f t="shared" si="518"/>
        <v>Monday</v>
      </c>
      <c r="J2761">
        <f t="shared" si="519"/>
        <v>36.000000002095476</v>
      </c>
      <c r="K2761" s="1">
        <f t="shared" si="520"/>
        <v>42681.42291666667</v>
      </c>
      <c r="L2761" t="str">
        <f t="shared" si="521"/>
        <v>Trip Completed</v>
      </c>
      <c r="M2761" t="str">
        <f t="shared" si="522"/>
        <v>City</v>
      </c>
      <c r="N2761" s="1">
        <f t="shared" si="527"/>
        <v>42681</v>
      </c>
      <c r="O2761" t="str">
        <f t="shared" si="523"/>
        <v>07-Nov-2016 → 07-Nov-2016</v>
      </c>
      <c r="P2761" t="str">
        <f t="shared" si="524"/>
        <v>07-Nov-2016</v>
      </c>
      <c r="Q2761" s="2">
        <f t="shared" si="525"/>
        <v>42681</v>
      </c>
      <c r="R2761" t="str">
        <f t="shared" si="526"/>
        <v>Holiday</v>
      </c>
    </row>
    <row r="2762" spans="1:18" x14ac:dyDescent="0.35">
      <c r="A2762">
        <v>1071</v>
      </c>
      <c r="B2762" t="s">
        <v>6</v>
      </c>
      <c r="C2762">
        <f t="shared" si="516"/>
        <v>292</v>
      </c>
      <c r="D2762">
        <v>292</v>
      </c>
      <c r="E2762" t="s">
        <v>7</v>
      </c>
      <c r="F2762" s="1">
        <v>42681.831944444442</v>
      </c>
      <c r="G2762" s="1">
        <v>42681.855555555558</v>
      </c>
      <c r="H2762">
        <f t="shared" si="517"/>
        <v>19</v>
      </c>
      <c r="I2762" t="str">
        <f t="shared" si="518"/>
        <v>Monday</v>
      </c>
      <c r="J2762">
        <f t="shared" si="519"/>
        <v>34.000000006053597</v>
      </c>
      <c r="K2762" s="1">
        <f t="shared" si="520"/>
        <v>42681.855555555558</v>
      </c>
      <c r="L2762" t="str">
        <f t="shared" si="521"/>
        <v>Trip Completed</v>
      </c>
      <c r="M2762" t="str">
        <f t="shared" si="522"/>
        <v>Airport</v>
      </c>
      <c r="N2762" s="1">
        <f t="shared" si="527"/>
        <v>42681</v>
      </c>
      <c r="O2762" t="str">
        <f t="shared" si="523"/>
        <v>07-Nov-2016 → 07-Nov-2016</v>
      </c>
      <c r="P2762" t="str">
        <f t="shared" si="524"/>
        <v>07-Nov-2016</v>
      </c>
      <c r="Q2762" s="2">
        <f t="shared" si="525"/>
        <v>42681</v>
      </c>
      <c r="R2762" t="str">
        <f t="shared" si="526"/>
        <v>Holiday</v>
      </c>
    </row>
    <row r="2763" spans="1:18" x14ac:dyDescent="0.35">
      <c r="A2763">
        <v>1709</v>
      </c>
      <c r="B2763" t="s">
        <v>8</v>
      </c>
      <c r="C2763">
        <f t="shared" si="516"/>
        <v>292</v>
      </c>
      <c r="D2763">
        <v>292</v>
      </c>
      <c r="E2763" t="s">
        <v>7</v>
      </c>
      <c r="F2763" s="1">
        <v>42711.339583333334</v>
      </c>
      <c r="G2763" s="1">
        <v>42711.382638888892</v>
      </c>
      <c r="H2763">
        <f t="shared" si="517"/>
        <v>8</v>
      </c>
      <c r="I2763" t="str">
        <f t="shared" si="518"/>
        <v>Wednesday</v>
      </c>
      <c r="J2763">
        <f t="shared" si="519"/>
        <v>62.000000003026798</v>
      </c>
      <c r="K2763" s="1">
        <f t="shared" si="520"/>
        <v>42711.382638888892</v>
      </c>
      <c r="L2763" t="str">
        <f t="shared" si="521"/>
        <v>Trip Completed</v>
      </c>
      <c r="M2763" t="str">
        <f t="shared" si="522"/>
        <v>City</v>
      </c>
      <c r="N2763" s="1">
        <f t="shared" si="527"/>
        <v>42711</v>
      </c>
      <c r="O2763" t="str">
        <f t="shared" si="523"/>
        <v>07-Dec-2016 → 07-Dec-2016</v>
      </c>
      <c r="P2763" t="str">
        <f t="shared" si="524"/>
        <v>07-Dec-2016</v>
      </c>
      <c r="Q2763" s="2">
        <f t="shared" si="525"/>
        <v>42711</v>
      </c>
      <c r="R2763" t="str">
        <f t="shared" si="526"/>
        <v>Strike/Disruption (Vardah cyclone in Chennai)</v>
      </c>
    </row>
    <row r="2764" spans="1:18" x14ac:dyDescent="0.35">
      <c r="A2764">
        <v>2348</v>
      </c>
      <c r="B2764" t="s">
        <v>8</v>
      </c>
      <c r="C2764">
        <f t="shared" si="516"/>
        <v>292</v>
      </c>
      <c r="D2764">
        <v>292</v>
      </c>
      <c r="E2764" t="s">
        <v>7</v>
      </c>
      <c r="F2764" s="1">
        <v>42711.806250000001</v>
      </c>
      <c r="G2764" s="1">
        <v>42711.851388888892</v>
      </c>
      <c r="H2764">
        <f t="shared" si="517"/>
        <v>19</v>
      </c>
      <c r="I2764" t="str">
        <f t="shared" si="518"/>
        <v>Wednesday</v>
      </c>
      <c r="J2764">
        <f t="shared" si="519"/>
        <v>65.000000002328306</v>
      </c>
      <c r="K2764" s="1">
        <f t="shared" si="520"/>
        <v>42711.851388888892</v>
      </c>
      <c r="L2764" t="str">
        <f t="shared" si="521"/>
        <v>Trip Completed</v>
      </c>
      <c r="M2764" t="str">
        <f t="shared" si="522"/>
        <v>City</v>
      </c>
      <c r="N2764" s="1">
        <f t="shared" si="527"/>
        <v>42711</v>
      </c>
      <c r="O2764" t="str">
        <f t="shared" si="523"/>
        <v>07-Dec-2016 → 07-Dec-2016</v>
      </c>
      <c r="P2764" t="str">
        <f t="shared" si="524"/>
        <v>07-Dec-2016</v>
      </c>
      <c r="Q2764" s="2">
        <f t="shared" si="525"/>
        <v>42711</v>
      </c>
      <c r="R2764" t="str">
        <f t="shared" si="526"/>
        <v>Strike/Disruption (Vardah cyclone in Chennai)</v>
      </c>
    </row>
    <row r="2765" spans="1:18" x14ac:dyDescent="0.35">
      <c r="A2765">
        <v>3342</v>
      </c>
      <c r="B2765" t="s">
        <v>6</v>
      </c>
      <c r="C2765">
        <f t="shared" si="516"/>
        <v>292</v>
      </c>
      <c r="D2765">
        <v>292</v>
      </c>
      <c r="E2765" t="s">
        <v>7</v>
      </c>
      <c r="F2765" s="1">
        <v>42564.535567129627</v>
      </c>
      <c r="G2765" s="1">
        <v>42564.565972222219</v>
      </c>
      <c r="H2765">
        <f t="shared" si="517"/>
        <v>12</v>
      </c>
      <c r="I2765" t="str">
        <f t="shared" si="518"/>
        <v>Wednesday</v>
      </c>
      <c r="J2765">
        <f t="shared" si="519"/>
        <v>43.783333331812173</v>
      </c>
      <c r="K2765" s="1">
        <f t="shared" si="520"/>
        <v>42564.565972222219</v>
      </c>
      <c r="L2765" t="str">
        <f t="shared" si="521"/>
        <v>Trip Completed</v>
      </c>
      <c r="M2765" t="str">
        <f t="shared" si="522"/>
        <v>Airport</v>
      </c>
      <c r="N2765" s="1">
        <f t="shared" si="527"/>
        <v>42564</v>
      </c>
      <c r="O2765" t="str">
        <f t="shared" si="523"/>
        <v>13-Jul-2016 → 13-Jul-2016</v>
      </c>
      <c r="P2765" t="str">
        <f t="shared" si="524"/>
        <v>13-Jul-2016</v>
      </c>
      <c r="Q2765" s="2">
        <f t="shared" si="525"/>
        <v>42564</v>
      </c>
      <c r="R2765" t="str">
        <f t="shared" si="526"/>
        <v>Normal</v>
      </c>
    </row>
    <row r="2766" spans="1:18" x14ac:dyDescent="0.35">
      <c r="A2766">
        <v>1008</v>
      </c>
      <c r="B2766" t="s">
        <v>6</v>
      </c>
      <c r="C2766">
        <f t="shared" si="516"/>
        <v>293</v>
      </c>
      <c r="D2766">
        <v>293</v>
      </c>
      <c r="E2766" t="s">
        <v>7</v>
      </c>
      <c r="F2766" s="1">
        <v>42681.795138888891</v>
      </c>
      <c r="G2766" s="1">
        <v>42681.839583333334</v>
      </c>
      <c r="H2766">
        <f t="shared" si="517"/>
        <v>19</v>
      </c>
      <c r="I2766" t="str">
        <f t="shared" si="518"/>
        <v>Monday</v>
      </c>
      <c r="J2766">
        <f t="shared" si="519"/>
        <v>63.999999999068677</v>
      </c>
      <c r="K2766" s="1">
        <f t="shared" si="520"/>
        <v>42681.839583333334</v>
      </c>
      <c r="L2766" t="str">
        <f t="shared" si="521"/>
        <v>Trip Completed</v>
      </c>
      <c r="M2766" t="str">
        <f t="shared" si="522"/>
        <v>Airport</v>
      </c>
      <c r="N2766" s="1">
        <f t="shared" si="527"/>
        <v>42681</v>
      </c>
      <c r="O2766" t="str">
        <f t="shared" si="523"/>
        <v>07-Nov-2016 → 07-Nov-2016</v>
      </c>
      <c r="P2766" t="str">
        <f t="shared" si="524"/>
        <v>07-Nov-2016</v>
      </c>
      <c r="Q2766" s="2">
        <f t="shared" si="525"/>
        <v>42681</v>
      </c>
      <c r="R2766" t="str">
        <f t="shared" si="526"/>
        <v>Holiday</v>
      </c>
    </row>
    <row r="2767" spans="1:18" x14ac:dyDescent="0.35">
      <c r="A2767">
        <v>2430</v>
      </c>
      <c r="B2767" t="s">
        <v>8</v>
      </c>
      <c r="C2767">
        <f t="shared" si="516"/>
        <v>293</v>
      </c>
      <c r="D2767">
        <v>293</v>
      </c>
      <c r="E2767" t="s">
        <v>7</v>
      </c>
      <c r="F2767" s="1">
        <v>42711.841666666667</v>
      </c>
      <c r="G2767" s="1">
        <v>42711.863888888889</v>
      </c>
      <c r="H2767">
        <f t="shared" si="517"/>
        <v>20</v>
      </c>
      <c r="I2767" t="str">
        <f t="shared" si="518"/>
        <v>Wednesday</v>
      </c>
      <c r="J2767">
        <f t="shared" si="519"/>
        <v>31.999999999534339</v>
      </c>
      <c r="K2767" s="1">
        <f t="shared" si="520"/>
        <v>42711.863888888889</v>
      </c>
      <c r="L2767" t="str">
        <f t="shared" si="521"/>
        <v>Trip Completed</v>
      </c>
      <c r="M2767" t="str">
        <f t="shared" si="522"/>
        <v>City</v>
      </c>
      <c r="N2767" s="1">
        <f t="shared" si="527"/>
        <v>42711</v>
      </c>
      <c r="O2767" t="str">
        <f t="shared" si="523"/>
        <v>07-Dec-2016 → 07-Dec-2016</v>
      </c>
      <c r="P2767" t="str">
        <f t="shared" si="524"/>
        <v>07-Dec-2016</v>
      </c>
      <c r="Q2767" s="2">
        <f t="shared" si="525"/>
        <v>42711</v>
      </c>
      <c r="R2767" t="str">
        <f t="shared" si="526"/>
        <v>Strike/Disruption (Vardah cyclone in Chennai)</v>
      </c>
    </row>
    <row r="2768" spans="1:18" x14ac:dyDescent="0.35">
      <c r="A2768">
        <v>3352</v>
      </c>
      <c r="B2768" t="s">
        <v>8</v>
      </c>
      <c r="C2768">
        <f t="shared" si="516"/>
        <v>293</v>
      </c>
      <c r="D2768">
        <v>293</v>
      </c>
      <c r="E2768" t="s">
        <v>7</v>
      </c>
      <c r="F2768" s="1">
        <v>42564.560057870367</v>
      </c>
      <c r="G2768" s="1">
        <v>42564.586689814816</v>
      </c>
      <c r="H2768">
        <f t="shared" si="517"/>
        <v>13</v>
      </c>
      <c r="I2768" t="str">
        <f t="shared" si="518"/>
        <v>Wednesday</v>
      </c>
      <c r="J2768">
        <f t="shared" si="519"/>
        <v>38.35000000661239</v>
      </c>
      <c r="K2768" s="1">
        <f t="shared" si="520"/>
        <v>42564.586689814816</v>
      </c>
      <c r="L2768" t="str">
        <f t="shared" si="521"/>
        <v>Trip Completed</v>
      </c>
      <c r="M2768" t="str">
        <f t="shared" si="522"/>
        <v>City</v>
      </c>
      <c r="N2768" s="1">
        <f t="shared" si="527"/>
        <v>42564</v>
      </c>
      <c r="O2768" t="str">
        <f t="shared" si="523"/>
        <v>13-Jul-2016 → 13-Jul-2016</v>
      </c>
      <c r="P2768" t="str">
        <f t="shared" si="524"/>
        <v>13-Jul-2016</v>
      </c>
      <c r="Q2768" s="2">
        <f t="shared" si="525"/>
        <v>42564</v>
      </c>
      <c r="R2768" t="str">
        <f t="shared" si="526"/>
        <v>Normal</v>
      </c>
    </row>
    <row r="2769" spans="1:18" x14ac:dyDescent="0.35">
      <c r="A2769">
        <v>3748</v>
      </c>
      <c r="B2769" t="s">
        <v>8</v>
      </c>
      <c r="C2769">
        <f t="shared" si="516"/>
        <v>293</v>
      </c>
      <c r="D2769">
        <v>293</v>
      </c>
      <c r="E2769" t="s">
        <v>7</v>
      </c>
      <c r="F2769" s="1">
        <v>42564.849687499998</v>
      </c>
      <c r="G2769" s="1">
        <v>42564.893182870372</v>
      </c>
      <c r="H2769">
        <f t="shared" si="517"/>
        <v>20</v>
      </c>
      <c r="I2769" t="str">
        <f t="shared" si="518"/>
        <v>Wednesday</v>
      </c>
      <c r="J2769">
        <f t="shared" si="519"/>
        <v>62.633333337726071</v>
      </c>
      <c r="K2769" s="1">
        <f t="shared" si="520"/>
        <v>42564.893182870372</v>
      </c>
      <c r="L2769" t="str">
        <f t="shared" si="521"/>
        <v>Trip Completed</v>
      </c>
      <c r="M2769" t="str">
        <f t="shared" si="522"/>
        <v>City</v>
      </c>
      <c r="N2769" s="1">
        <f t="shared" si="527"/>
        <v>42564</v>
      </c>
      <c r="O2769" t="str">
        <f t="shared" si="523"/>
        <v>13-Jul-2016 → 13-Jul-2016</v>
      </c>
      <c r="P2769" t="str">
        <f t="shared" si="524"/>
        <v>13-Jul-2016</v>
      </c>
      <c r="Q2769" s="2">
        <f t="shared" si="525"/>
        <v>42564</v>
      </c>
      <c r="R2769" t="str">
        <f t="shared" si="526"/>
        <v>Normal</v>
      </c>
    </row>
    <row r="2770" spans="1:18" x14ac:dyDescent="0.35">
      <c r="A2770">
        <v>5687</v>
      </c>
      <c r="B2770" t="s">
        <v>8</v>
      </c>
      <c r="C2770">
        <f t="shared" si="516"/>
        <v>293</v>
      </c>
      <c r="D2770">
        <v>293</v>
      </c>
      <c r="E2770" t="s">
        <v>7</v>
      </c>
      <c r="F2770" s="1">
        <v>42566.302187499998</v>
      </c>
      <c r="G2770" s="1">
        <v>42566.334351851852</v>
      </c>
      <c r="H2770">
        <f t="shared" si="517"/>
        <v>7</v>
      </c>
      <c r="I2770" t="str">
        <f t="shared" si="518"/>
        <v>Friday</v>
      </c>
      <c r="J2770">
        <f t="shared" si="519"/>
        <v>46.316666670609266</v>
      </c>
      <c r="K2770" s="1">
        <f t="shared" si="520"/>
        <v>42566.334351851852</v>
      </c>
      <c r="L2770" t="str">
        <f t="shared" si="521"/>
        <v>Trip Completed</v>
      </c>
      <c r="M2770" t="str">
        <f t="shared" si="522"/>
        <v>City</v>
      </c>
      <c r="N2770" s="1">
        <f t="shared" si="527"/>
        <v>42566</v>
      </c>
      <c r="O2770" t="str">
        <f t="shared" si="523"/>
        <v>15-Jul-2016 → 15-Jul-2016</v>
      </c>
      <c r="P2770" t="str">
        <f t="shared" si="524"/>
        <v>15-Jul-2016</v>
      </c>
      <c r="Q2770" s="2">
        <f t="shared" si="525"/>
        <v>42566</v>
      </c>
      <c r="R2770" t="str">
        <f t="shared" si="526"/>
        <v>Normal</v>
      </c>
    </row>
    <row r="2771" spans="1:18" x14ac:dyDescent="0.35">
      <c r="A2771">
        <v>6724</v>
      </c>
      <c r="B2771" t="s">
        <v>6</v>
      </c>
      <c r="C2771">
        <f t="shared" si="516"/>
        <v>293</v>
      </c>
      <c r="D2771">
        <v>293</v>
      </c>
      <c r="E2771" t="s">
        <v>7</v>
      </c>
      <c r="F2771" s="1">
        <v>42566.972638888888</v>
      </c>
      <c r="G2771" s="1">
        <v>42567.00712962963</v>
      </c>
      <c r="H2771">
        <f t="shared" si="517"/>
        <v>23</v>
      </c>
      <c r="I2771" t="str">
        <f t="shared" si="518"/>
        <v>Friday</v>
      </c>
      <c r="J2771">
        <f t="shared" si="519"/>
        <v>49.66666666790843</v>
      </c>
      <c r="K2771" s="1">
        <f t="shared" si="520"/>
        <v>42567.00712962963</v>
      </c>
      <c r="L2771" t="str">
        <f t="shared" si="521"/>
        <v>Trip Completed</v>
      </c>
      <c r="M2771" t="str">
        <f t="shared" si="522"/>
        <v>Airport</v>
      </c>
      <c r="N2771" s="1">
        <f t="shared" si="527"/>
        <v>42566</v>
      </c>
      <c r="O2771" t="str">
        <f t="shared" si="523"/>
        <v>15-Jul-2016 → 16-Jul-2016</v>
      </c>
      <c r="P2771" t="str">
        <f t="shared" si="524"/>
        <v>15-Jul-2016</v>
      </c>
      <c r="Q2771" s="2">
        <f t="shared" si="525"/>
        <v>42566</v>
      </c>
      <c r="R2771" t="str">
        <f t="shared" si="526"/>
        <v>Normal</v>
      </c>
    </row>
    <row r="2772" spans="1:18" x14ac:dyDescent="0.35">
      <c r="A2772">
        <v>152</v>
      </c>
      <c r="B2772" t="s">
        <v>8</v>
      </c>
      <c r="C2772">
        <f t="shared" si="516"/>
        <v>294</v>
      </c>
      <c r="D2772">
        <v>294</v>
      </c>
      <c r="E2772" t="s">
        <v>7</v>
      </c>
      <c r="F2772" s="1">
        <v>42681.228472222225</v>
      </c>
      <c r="G2772" s="1">
        <v>42681.261111111111</v>
      </c>
      <c r="H2772">
        <f t="shared" si="517"/>
        <v>5</v>
      </c>
      <c r="I2772" t="str">
        <f t="shared" si="518"/>
        <v>Monday</v>
      </c>
      <c r="J2772">
        <f t="shared" si="519"/>
        <v>46.999999996041879</v>
      </c>
      <c r="K2772" s="1">
        <f t="shared" si="520"/>
        <v>42681.261111111111</v>
      </c>
      <c r="L2772" t="str">
        <f t="shared" si="521"/>
        <v>Trip Completed</v>
      </c>
      <c r="M2772" t="str">
        <f t="shared" si="522"/>
        <v>City</v>
      </c>
      <c r="N2772" s="1">
        <f t="shared" si="527"/>
        <v>42681</v>
      </c>
      <c r="O2772" t="str">
        <f t="shared" si="523"/>
        <v>07-Nov-2016 → 07-Nov-2016</v>
      </c>
      <c r="P2772" t="str">
        <f t="shared" si="524"/>
        <v>07-Nov-2016</v>
      </c>
      <c r="Q2772" s="2">
        <f t="shared" si="525"/>
        <v>42681</v>
      </c>
      <c r="R2772" t="str">
        <f t="shared" si="526"/>
        <v>Holiday</v>
      </c>
    </row>
    <row r="2773" spans="1:18" x14ac:dyDescent="0.35">
      <c r="A2773">
        <v>1207</v>
      </c>
      <c r="B2773" t="s">
        <v>6</v>
      </c>
      <c r="C2773">
        <f t="shared" si="516"/>
        <v>294</v>
      </c>
      <c r="D2773">
        <v>294</v>
      </c>
      <c r="E2773" t="s">
        <v>7</v>
      </c>
      <c r="F2773" s="1">
        <v>42681.890972222223</v>
      </c>
      <c r="G2773" s="1">
        <v>42681.938888888886</v>
      </c>
      <c r="H2773">
        <f t="shared" si="517"/>
        <v>21</v>
      </c>
      <c r="I2773" t="str">
        <f t="shared" si="518"/>
        <v>Monday</v>
      </c>
      <c r="J2773">
        <f t="shared" si="519"/>
        <v>68.999999994412065</v>
      </c>
      <c r="K2773" s="1">
        <f t="shared" si="520"/>
        <v>42681.938888888886</v>
      </c>
      <c r="L2773" t="str">
        <f t="shared" si="521"/>
        <v>Trip Completed</v>
      </c>
      <c r="M2773" t="str">
        <f t="shared" si="522"/>
        <v>Airport</v>
      </c>
      <c r="N2773" s="1">
        <f t="shared" si="527"/>
        <v>42681</v>
      </c>
      <c r="O2773" t="str">
        <f t="shared" si="523"/>
        <v>07-Nov-2016 → 07-Nov-2016</v>
      </c>
      <c r="P2773" t="str">
        <f t="shared" si="524"/>
        <v>07-Nov-2016</v>
      </c>
      <c r="Q2773" s="2">
        <f t="shared" si="525"/>
        <v>42681</v>
      </c>
      <c r="R2773" t="str">
        <f t="shared" si="526"/>
        <v>Holiday</v>
      </c>
    </row>
    <row r="2774" spans="1:18" x14ac:dyDescent="0.35">
      <c r="A2774">
        <v>1377</v>
      </c>
      <c r="B2774" t="s">
        <v>6</v>
      </c>
      <c r="C2774">
        <f t="shared" si="516"/>
        <v>294</v>
      </c>
      <c r="D2774">
        <v>294</v>
      </c>
      <c r="E2774" t="s">
        <v>7</v>
      </c>
      <c r="F2774" s="1">
        <v>42711.037499999999</v>
      </c>
      <c r="G2774" s="1">
        <v>42711.079861111109</v>
      </c>
      <c r="H2774">
        <f t="shared" si="517"/>
        <v>0</v>
      </c>
      <c r="I2774" t="str">
        <f t="shared" si="518"/>
        <v>Wednesday</v>
      </c>
      <c r="J2774">
        <f t="shared" si="519"/>
        <v>60.999999999767169</v>
      </c>
      <c r="K2774" s="1">
        <f t="shared" si="520"/>
        <v>42711.079861111109</v>
      </c>
      <c r="L2774" t="str">
        <f t="shared" si="521"/>
        <v>Trip Completed</v>
      </c>
      <c r="M2774" t="str">
        <f t="shared" si="522"/>
        <v>Airport</v>
      </c>
      <c r="N2774" s="1">
        <f t="shared" si="527"/>
        <v>42711</v>
      </c>
      <c r="O2774" t="str">
        <f t="shared" si="523"/>
        <v>07-Dec-2016 → 07-Dec-2016</v>
      </c>
      <c r="P2774" t="str">
        <f t="shared" si="524"/>
        <v>07-Dec-2016</v>
      </c>
      <c r="Q2774" s="2">
        <f t="shared" si="525"/>
        <v>42711</v>
      </c>
      <c r="R2774" t="str">
        <f t="shared" si="526"/>
        <v>Strike/Disruption (Vardah cyclone in Chennai)</v>
      </c>
    </row>
    <row r="2775" spans="1:18" x14ac:dyDescent="0.35">
      <c r="A2775">
        <v>1606</v>
      </c>
      <c r="B2775" t="s">
        <v>6</v>
      </c>
      <c r="C2775">
        <f t="shared" si="516"/>
        <v>294</v>
      </c>
      <c r="D2775">
        <v>294</v>
      </c>
      <c r="E2775" t="s">
        <v>7</v>
      </c>
      <c r="F2775" s="1">
        <v>42711.28125</v>
      </c>
      <c r="G2775" s="1">
        <v>42711.326388888891</v>
      </c>
      <c r="H2775">
        <f t="shared" si="517"/>
        <v>6</v>
      </c>
      <c r="I2775" t="str">
        <f t="shared" si="518"/>
        <v>Wednesday</v>
      </c>
      <c r="J2775">
        <f t="shared" si="519"/>
        <v>65.000000002328306</v>
      </c>
      <c r="K2775" s="1">
        <f t="shared" si="520"/>
        <v>42711.326388888891</v>
      </c>
      <c r="L2775" t="str">
        <f t="shared" si="521"/>
        <v>Trip Completed</v>
      </c>
      <c r="M2775" t="str">
        <f t="shared" si="522"/>
        <v>Airport</v>
      </c>
      <c r="N2775" s="1">
        <f t="shared" si="527"/>
        <v>42711</v>
      </c>
      <c r="O2775" t="str">
        <f t="shared" si="523"/>
        <v>07-Dec-2016 → 07-Dec-2016</v>
      </c>
      <c r="P2775" t="str">
        <f t="shared" si="524"/>
        <v>07-Dec-2016</v>
      </c>
      <c r="Q2775" s="2">
        <f t="shared" si="525"/>
        <v>42711</v>
      </c>
      <c r="R2775" t="str">
        <f t="shared" si="526"/>
        <v>Strike/Disruption (Vardah cyclone in Chennai)</v>
      </c>
    </row>
    <row r="2776" spans="1:18" x14ac:dyDescent="0.35">
      <c r="A2776">
        <v>1920</v>
      </c>
      <c r="B2776" t="s">
        <v>8</v>
      </c>
      <c r="C2776">
        <f t="shared" si="516"/>
        <v>294</v>
      </c>
      <c r="D2776">
        <v>294</v>
      </c>
      <c r="E2776" t="s">
        <v>7</v>
      </c>
      <c r="F2776" s="1">
        <v>42711.455555555556</v>
      </c>
      <c r="G2776" s="1">
        <v>42711.498611111114</v>
      </c>
      <c r="H2776">
        <f t="shared" si="517"/>
        <v>10</v>
      </c>
      <c r="I2776" t="str">
        <f t="shared" si="518"/>
        <v>Wednesday</v>
      </c>
      <c r="J2776">
        <f t="shared" si="519"/>
        <v>62.000000003026798</v>
      </c>
      <c r="K2776" s="1">
        <f t="shared" si="520"/>
        <v>42711.498611111114</v>
      </c>
      <c r="L2776" t="str">
        <f t="shared" si="521"/>
        <v>Trip Completed</v>
      </c>
      <c r="M2776" t="str">
        <f t="shared" si="522"/>
        <v>City</v>
      </c>
      <c r="N2776" s="1">
        <f t="shared" si="527"/>
        <v>42711</v>
      </c>
      <c r="O2776" t="str">
        <f t="shared" si="523"/>
        <v>07-Dec-2016 → 07-Dec-2016</v>
      </c>
      <c r="P2776" t="str">
        <f t="shared" si="524"/>
        <v>07-Dec-2016</v>
      </c>
      <c r="Q2776" s="2">
        <f t="shared" si="525"/>
        <v>42711</v>
      </c>
      <c r="R2776" t="str">
        <f t="shared" si="526"/>
        <v>Strike/Disruption (Vardah cyclone in Chennai)</v>
      </c>
    </row>
    <row r="2777" spans="1:18" x14ac:dyDescent="0.35">
      <c r="A2777">
        <v>2856</v>
      </c>
      <c r="B2777" t="s">
        <v>6</v>
      </c>
      <c r="C2777">
        <f t="shared" si="516"/>
        <v>294</v>
      </c>
      <c r="D2777">
        <v>294</v>
      </c>
      <c r="E2777" t="s">
        <v>7</v>
      </c>
      <c r="F2777" s="1">
        <v>42564.232627314814</v>
      </c>
      <c r="G2777" s="1">
        <v>42564.282546296294</v>
      </c>
      <c r="H2777">
        <f t="shared" si="517"/>
        <v>5</v>
      </c>
      <c r="I2777" t="str">
        <f t="shared" si="518"/>
        <v>Wednesday</v>
      </c>
      <c r="J2777">
        <f t="shared" si="519"/>
        <v>71.883333331206813</v>
      </c>
      <c r="K2777" s="1">
        <f t="shared" si="520"/>
        <v>42564.282546296294</v>
      </c>
      <c r="L2777" t="str">
        <f t="shared" si="521"/>
        <v>Trip Completed</v>
      </c>
      <c r="M2777" t="str">
        <f t="shared" si="522"/>
        <v>Airport</v>
      </c>
      <c r="N2777" s="1">
        <f t="shared" si="527"/>
        <v>42564</v>
      </c>
      <c r="O2777" t="str">
        <f t="shared" si="523"/>
        <v>13-Jul-2016 → 13-Jul-2016</v>
      </c>
      <c r="P2777" t="str">
        <f t="shared" si="524"/>
        <v>13-Jul-2016</v>
      </c>
      <c r="Q2777" s="2">
        <f t="shared" si="525"/>
        <v>42564</v>
      </c>
      <c r="R2777" t="str">
        <f t="shared" si="526"/>
        <v>Normal</v>
      </c>
    </row>
    <row r="2778" spans="1:18" x14ac:dyDescent="0.35">
      <c r="A2778">
        <v>3277</v>
      </c>
      <c r="B2778" t="s">
        <v>8</v>
      </c>
      <c r="C2778">
        <f t="shared" si="516"/>
        <v>294</v>
      </c>
      <c r="D2778">
        <v>294</v>
      </c>
      <c r="E2778" t="s">
        <v>7</v>
      </c>
      <c r="F2778" s="1">
        <v>42564.445775462962</v>
      </c>
      <c r="G2778" s="1">
        <v>42564.462719907409</v>
      </c>
      <c r="H2778">
        <f t="shared" si="517"/>
        <v>10</v>
      </c>
      <c r="I2778" t="str">
        <f t="shared" si="518"/>
        <v>Wednesday</v>
      </c>
      <c r="J2778">
        <f t="shared" si="519"/>
        <v>24.400000004097819</v>
      </c>
      <c r="K2778" s="1">
        <f t="shared" si="520"/>
        <v>42564.462719907409</v>
      </c>
      <c r="L2778" t="str">
        <f t="shared" si="521"/>
        <v>Trip Completed</v>
      </c>
      <c r="M2778" t="str">
        <f t="shared" si="522"/>
        <v>City</v>
      </c>
      <c r="N2778" s="1">
        <f t="shared" si="527"/>
        <v>42564</v>
      </c>
      <c r="O2778" t="str">
        <f t="shared" si="523"/>
        <v>13-Jul-2016 → 13-Jul-2016</v>
      </c>
      <c r="P2778" t="str">
        <f t="shared" si="524"/>
        <v>13-Jul-2016</v>
      </c>
      <c r="Q2778" s="2">
        <f t="shared" si="525"/>
        <v>42564</v>
      </c>
      <c r="R2778" t="str">
        <f t="shared" si="526"/>
        <v>Normal</v>
      </c>
    </row>
    <row r="2779" spans="1:18" x14ac:dyDescent="0.35">
      <c r="A2779">
        <v>4501</v>
      </c>
      <c r="B2779" t="s">
        <v>8</v>
      </c>
      <c r="C2779">
        <f t="shared" si="516"/>
        <v>294</v>
      </c>
      <c r="D2779">
        <v>294</v>
      </c>
      <c r="E2779" t="s">
        <v>7</v>
      </c>
      <c r="F2779" s="1">
        <v>42565.376006944447</v>
      </c>
      <c r="G2779" s="1">
        <v>42565.411087962966</v>
      </c>
      <c r="H2779">
        <f t="shared" si="517"/>
        <v>9</v>
      </c>
      <c r="I2779" t="str">
        <f t="shared" si="518"/>
        <v>Thursday</v>
      </c>
      <c r="J2779">
        <f t="shared" si="519"/>
        <v>50.516666667535901</v>
      </c>
      <c r="K2779" s="1">
        <f t="shared" si="520"/>
        <v>42565.411087962966</v>
      </c>
      <c r="L2779" t="str">
        <f t="shared" si="521"/>
        <v>Trip Completed</v>
      </c>
      <c r="M2779" t="str">
        <f t="shared" si="522"/>
        <v>City</v>
      </c>
      <c r="N2779" s="1">
        <f t="shared" si="527"/>
        <v>42565</v>
      </c>
      <c r="O2779" t="str">
        <f t="shared" si="523"/>
        <v>14-Jul-2016 → 14-Jul-2016</v>
      </c>
      <c r="P2779" t="str">
        <f t="shared" si="524"/>
        <v>14-Jul-2016</v>
      </c>
      <c r="Q2779" s="2">
        <f t="shared" si="525"/>
        <v>42565</v>
      </c>
      <c r="R2779" t="str">
        <f t="shared" si="526"/>
        <v>Normal</v>
      </c>
    </row>
    <row r="2780" spans="1:18" x14ac:dyDescent="0.35">
      <c r="A2780">
        <v>5194</v>
      </c>
      <c r="B2780" t="s">
        <v>8</v>
      </c>
      <c r="C2780">
        <f t="shared" si="516"/>
        <v>294</v>
      </c>
      <c r="D2780">
        <v>294</v>
      </c>
      <c r="E2780" t="s">
        <v>7</v>
      </c>
      <c r="F2780" s="1">
        <v>42565.86309027778</v>
      </c>
      <c r="G2780" s="1">
        <v>42565.893622685187</v>
      </c>
      <c r="H2780">
        <f t="shared" si="517"/>
        <v>20</v>
      </c>
      <c r="I2780" t="str">
        <f t="shared" si="518"/>
        <v>Thursday</v>
      </c>
      <c r="J2780">
        <f t="shared" si="519"/>
        <v>43.966666666092351</v>
      </c>
      <c r="K2780" s="1">
        <f t="shared" si="520"/>
        <v>42565.893622685187</v>
      </c>
      <c r="L2780" t="str">
        <f t="shared" si="521"/>
        <v>Trip Completed</v>
      </c>
      <c r="M2780" t="str">
        <f t="shared" si="522"/>
        <v>City</v>
      </c>
      <c r="N2780" s="1">
        <f t="shared" si="527"/>
        <v>42565</v>
      </c>
      <c r="O2780" t="str">
        <f t="shared" si="523"/>
        <v>14-Jul-2016 → 14-Jul-2016</v>
      </c>
      <c r="P2780" t="str">
        <f t="shared" si="524"/>
        <v>14-Jul-2016</v>
      </c>
      <c r="Q2780" s="2">
        <f t="shared" si="525"/>
        <v>42565</v>
      </c>
      <c r="R2780" t="str">
        <f t="shared" si="526"/>
        <v>Normal</v>
      </c>
    </row>
    <row r="2781" spans="1:18" x14ac:dyDescent="0.35">
      <c r="A2781">
        <v>5519</v>
      </c>
      <c r="B2781" t="s">
        <v>6</v>
      </c>
      <c r="C2781">
        <f t="shared" si="516"/>
        <v>294</v>
      </c>
      <c r="D2781">
        <v>294</v>
      </c>
      <c r="E2781" t="s">
        <v>7</v>
      </c>
      <c r="F2781" s="1">
        <v>42566.216631944444</v>
      </c>
      <c r="G2781" s="1">
        <v>42566.247164351851</v>
      </c>
      <c r="H2781">
        <f t="shared" si="517"/>
        <v>5</v>
      </c>
      <c r="I2781" t="str">
        <f t="shared" si="518"/>
        <v>Friday</v>
      </c>
      <c r="J2781">
        <f t="shared" si="519"/>
        <v>43.966666666092351</v>
      </c>
      <c r="K2781" s="1">
        <f t="shared" si="520"/>
        <v>42566.247164351851</v>
      </c>
      <c r="L2781" t="str">
        <f t="shared" si="521"/>
        <v>Trip Completed</v>
      </c>
      <c r="M2781" t="str">
        <f t="shared" si="522"/>
        <v>Airport</v>
      </c>
      <c r="N2781" s="1">
        <f t="shared" si="527"/>
        <v>42566</v>
      </c>
      <c r="O2781" t="str">
        <f t="shared" si="523"/>
        <v>15-Jul-2016 → 15-Jul-2016</v>
      </c>
      <c r="P2781" t="str">
        <f t="shared" si="524"/>
        <v>15-Jul-2016</v>
      </c>
      <c r="Q2781" s="2">
        <f t="shared" si="525"/>
        <v>42566</v>
      </c>
      <c r="R2781" t="str">
        <f t="shared" si="526"/>
        <v>Normal</v>
      </c>
    </row>
    <row r="2782" spans="1:18" x14ac:dyDescent="0.35">
      <c r="A2782">
        <v>6509</v>
      </c>
      <c r="B2782" t="s">
        <v>8</v>
      </c>
      <c r="C2782">
        <f t="shared" si="516"/>
        <v>294</v>
      </c>
      <c r="D2782">
        <v>294</v>
      </c>
      <c r="E2782" t="s">
        <v>7</v>
      </c>
      <c r="F2782" s="1">
        <v>42566.856157407405</v>
      </c>
      <c r="G2782" s="1">
        <v>42566.910138888888</v>
      </c>
      <c r="H2782">
        <f t="shared" si="517"/>
        <v>20</v>
      </c>
      <c r="I2782" t="str">
        <f t="shared" si="518"/>
        <v>Friday</v>
      </c>
      <c r="J2782">
        <f t="shared" si="519"/>
        <v>77.733333336655051</v>
      </c>
      <c r="K2782" s="1">
        <f t="shared" si="520"/>
        <v>42566.910138888888</v>
      </c>
      <c r="L2782" t="str">
        <f t="shared" si="521"/>
        <v>Trip Completed</v>
      </c>
      <c r="M2782" t="str">
        <f t="shared" si="522"/>
        <v>City</v>
      </c>
      <c r="N2782" s="1">
        <f t="shared" si="527"/>
        <v>42566</v>
      </c>
      <c r="O2782" t="str">
        <f t="shared" si="523"/>
        <v>15-Jul-2016 → 15-Jul-2016</v>
      </c>
      <c r="P2782" t="str">
        <f t="shared" si="524"/>
        <v>15-Jul-2016</v>
      </c>
      <c r="Q2782" s="2">
        <f t="shared" si="525"/>
        <v>42566</v>
      </c>
      <c r="R2782" t="str">
        <f t="shared" si="526"/>
        <v>Normal</v>
      </c>
    </row>
    <row r="2783" spans="1:18" x14ac:dyDescent="0.35">
      <c r="A2783">
        <v>476</v>
      </c>
      <c r="B2783" t="s">
        <v>8</v>
      </c>
      <c r="C2783">
        <f t="shared" si="516"/>
        <v>295</v>
      </c>
      <c r="D2783">
        <v>295</v>
      </c>
      <c r="E2783" t="s">
        <v>7</v>
      </c>
      <c r="F2783" s="1">
        <v>42681.39166666667</v>
      </c>
      <c r="G2783" s="1">
        <v>42681.418055555558</v>
      </c>
      <c r="H2783">
        <f t="shared" si="517"/>
        <v>9</v>
      </c>
      <c r="I2783" t="str">
        <f t="shared" si="518"/>
        <v>Monday</v>
      </c>
      <c r="J2783">
        <f t="shared" si="519"/>
        <v>37.999999998137355</v>
      </c>
      <c r="K2783" s="1">
        <f t="shared" si="520"/>
        <v>42681.418055555558</v>
      </c>
      <c r="L2783" t="str">
        <f t="shared" si="521"/>
        <v>Trip Completed</v>
      </c>
      <c r="M2783" t="str">
        <f t="shared" si="522"/>
        <v>City</v>
      </c>
      <c r="N2783" s="1">
        <f t="shared" si="527"/>
        <v>42681</v>
      </c>
      <c r="O2783" t="str">
        <f t="shared" si="523"/>
        <v>07-Nov-2016 → 07-Nov-2016</v>
      </c>
      <c r="P2783" t="str">
        <f t="shared" si="524"/>
        <v>07-Nov-2016</v>
      </c>
      <c r="Q2783" s="2">
        <f t="shared" si="525"/>
        <v>42681</v>
      </c>
      <c r="R2783" t="str">
        <f t="shared" si="526"/>
        <v>Holiday</v>
      </c>
    </row>
    <row r="2784" spans="1:18" x14ac:dyDescent="0.35">
      <c r="A2784">
        <v>1052</v>
      </c>
      <c r="B2784" t="s">
        <v>6</v>
      </c>
      <c r="C2784">
        <f t="shared" si="516"/>
        <v>295</v>
      </c>
      <c r="D2784">
        <v>295</v>
      </c>
      <c r="E2784" t="s">
        <v>7</v>
      </c>
      <c r="F2784" s="1">
        <v>42681.820833333331</v>
      </c>
      <c r="G2784" s="1">
        <v>42681.870833333334</v>
      </c>
      <c r="H2784">
        <f t="shared" si="517"/>
        <v>19</v>
      </c>
      <c r="I2784" t="str">
        <f t="shared" si="518"/>
        <v>Monday</v>
      </c>
      <c r="J2784">
        <f t="shared" si="519"/>
        <v>72.000000004190952</v>
      </c>
      <c r="K2784" s="1">
        <f t="shared" si="520"/>
        <v>42681.870833333334</v>
      </c>
      <c r="L2784" t="str">
        <f t="shared" si="521"/>
        <v>Trip Completed</v>
      </c>
      <c r="M2784" t="str">
        <f t="shared" si="522"/>
        <v>Airport</v>
      </c>
      <c r="N2784" s="1">
        <f t="shared" si="527"/>
        <v>42681</v>
      </c>
      <c r="O2784" t="str">
        <f t="shared" si="523"/>
        <v>07-Nov-2016 → 07-Nov-2016</v>
      </c>
      <c r="P2784" t="str">
        <f t="shared" si="524"/>
        <v>07-Nov-2016</v>
      </c>
      <c r="Q2784" s="2">
        <f t="shared" si="525"/>
        <v>42681</v>
      </c>
      <c r="R2784" t="str">
        <f t="shared" si="526"/>
        <v>Holiday</v>
      </c>
    </row>
    <row r="2785" spans="1:18" x14ac:dyDescent="0.35">
      <c r="A2785">
        <v>1743</v>
      </c>
      <c r="B2785" t="s">
        <v>6</v>
      </c>
      <c r="C2785">
        <f t="shared" si="516"/>
        <v>295</v>
      </c>
      <c r="D2785">
        <v>295</v>
      </c>
      <c r="E2785" t="s">
        <v>7</v>
      </c>
      <c r="F2785" s="1">
        <v>42711.352777777778</v>
      </c>
      <c r="G2785" s="1">
        <v>42711.381944444445</v>
      </c>
      <c r="H2785">
        <f t="shared" si="517"/>
        <v>8</v>
      </c>
      <c r="I2785" t="str">
        <f t="shared" si="518"/>
        <v>Wednesday</v>
      </c>
      <c r="J2785">
        <f t="shared" si="519"/>
        <v>42.000000000698492</v>
      </c>
      <c r="K2785" s="1">
        <f t="shared" si="520"/>
        <v>42711.381944444445</v>
      </c>
      <c r="L2785" t="str">
        <f t="shared" si="521"/>
        <v>Trip Completed</v>
      </c>
      <c r="M2785" t="str">
        <f t="shared" si="522"/>
        <v>Airport</v>
      </c>
      <c r="N2785" s="1">
        <f t="shared" si="527"/>
        <v>42711</v>
      </c>
      <c r="O2785" t="str">
        <f t="shared" si="523"/>
        <v>07-Dec-2016 → 07-Dec-2016</v>
      </c>
      <c r="P2785" t="str">
        <f t="shared" si="524"/>
        <v>07-Dec-2016</v>
      </c>
      <c r="Q2785" s="2">
        <f t="shared" si="525"/>
        <v>42711</v>
      </c>
      <c r="R2785" t="str">
        <f t="shared" si="526"/>
        <v>Strike/Disruption (Vardah cyclone in Chennai)</v>
      </c>
    </row>
    <row r="2786" spans="1:18" x14ac:dyDescent="0.35">
      <c r="A2786">
        <v>3157</v>
      </c>
      <c r="B2786" t="s">
        <v>6</v>
      </c>
      <c r="C2786">
        <f t="shared" si="516"/>
        <v>295</v>
      </c>
      <c r="D2786">
        <v>295</v>
      </c>
      <c r="E2786" t="s">
        <v>7</v>
      </c>
      <c r="F2786" s="1">
        <v>42564.376932870371</v>
      </c>
      <c r="G2786" s="1">
        <v>42564.408182870371</v>
      </c>
      <c r="H2786">
        <f t="shared" si="517"/>
        <v>9</v>
      </c>
      <c r="I2786" t="str">
        <f t="shared" si="518"/>
        <v>Wednesday</v>
      </c>
      <c r="J2786">
        <f t="shared" si="519"/>
        <v>45</v>
      </c>
      <c r="K2786" s="1">
        <f t="shared" si="520"/>
        <v>42564.408182870371</v>
      </c>
      <c r="L2786" t="str">
        <f t="shared" si="521"/>
        <v>Trip Completed</v>
      </c>
      <c r="M2786" t="str">
        <f t="shared" si="522"/>
        <v>Airport</v>
      </c>
      <c r="N2786" s="1">
        <f t="shared" si="527"/>
        <v>42564</v>
      </c>
      <c r="O2786" t="str">
        <f t="shared" si="523"/>
        <v>13-Jul-2016 → 13-Jul-2016</v>
      </c>
      <c r="P2786" t="str">
        <f t="shared" si="524"/>
        <v>13-Jul-2016</v>
      </c>
      <c r="Q2786" s="2">
        <f t="shared" si="525"/>
        <v>42564</v>
      </c>
      <c r="R2786" t="str">
        <f t="shared" si="526"/>
        <v>Normal</v>
      </c>
    </row>
    <row r="2787" spans="1:18" x14ac:dyDescent="0.35">
      <c r="A2787">
        <v>5255</v>
      </c>
      <c r="B2787" t="s">
        <v>6</v>
      </c>
      <c r="C2787">
        <f t="shared" si="516"/>
        <v>295</v>
      </c>
      <c r="D2787">
        <v>295</v>
      </c>
      <c r="E2787" t="s">
        <v>7</v>
      </c>
      <c r="F2787" s="1">
        <v>42565.888715277775</v>
      </c>
      <c r="G2787" s="1">
        <v>42565.923333333332</v>
      </c>
      <c r="H2787">
        <f t="shared" si="517"/>
        <v>21</v>
      </c>
      <c r="I2787" t="str">
        <f t="shared" si="518"/>
        <v>Thursday</v>
      </c>
      <c r="J2787">
        <f t="shared" si="519"/>
        <v>49.850000002188608</v>
      </c>
      <c r="K2787" s="1">
        <f t="shared" si="520"/>
        <v>42565.923333333332</v>
      </c>
      <c r="L2787" t="str">
        <f t="shared" si="521"/>
        <v>Trip Completed</v>
      </c>
      <c r="M2787" t="str">
        <f t="shared" si="522"/>
        <v>Airport</v>
      </c>
      <c r="N2787" s="1">
        <f t="shared" si="527"/>
        <v>42565</v>
      </c>
      <c r="O2787" t="str">
        <f t="shared" si="523"/>
        <v>14-Jul-2016 → 14-Jul-2016</v>
      </c>
      <c r="P2787" t="str">
        <f t="shared" si="524"/>
        <v>14-Jul-2016</v>
      </c>
      <c r="Q2787" s="2">
        <f t="shared" si="525"/>
        <v>42565</v>
      </c>
      <c r="R2787" t="str">
        <f t="shared" si="526"/>
        <v>Normal</v>
      </c>
    </row>
    <row r="2788" spans="1:18" x14ac:dyDescent="0.35">
      <c r="A2788">
        <v>6475</v>
      </c>
      <c r="B2788" t="s">
        <v>8</v>
      </c>
      <c r="C2788">
        <f t="shared" si="516"/>
        <v>295</v>
      </c>
      <c r="D2788">
        <v>295</v>
      </c>
      <c r="E2788" t="s">
        <v>7</v>
      </c>
      <c r="F2788" s="1">
        <v>42566.847337962965</v>
      </c>
      <c r="G2788" s="1">
        <v>42566.87667824074</v>
      </c>
      <c r="H2788">
        <f t="shared" si="517"/>
        <v>20</v>
      </c>
      <c r="I2788" t="str">
        <f t="shared" si="518"/>
        <v>Friday</v>
      </c>
      <c r="J2788">
        <f t="shared" si="519"/>
        <v>42.24999999627471</v>
      </c>
      <c r="K2788" s="1">
        <f t="shared" si="520"/>
        <v>42566.87667824074</v>
      </c>
      <c r="L2788" t="str">
        <f t="shared" si="521"/>
        <v>Trip Completed</v>
      </c>
      <c r="M2788" t="str">
        <f t="shared" si="522"/>
        <v>City</v>
      </c>
      <c r="N2788" s="1">
        <f t="shared" si="527"/>
        <v>42566</v>
      </c>
      <c r="O2788" t="str">
        <f t="shared" si="523"/>
        <v>15-Jul-2016 → 15-Jul-2016</v>
      </c>
      <c r="P2788" t="str">
        <f t="shared" si="524"/>
        <v>15-Jul-2016</v>
      </c>
      <c r="Q2788" s="2">
        <f t="shared" si="525"/>
        <v>42566</v>
      </c>
      <c r="R2788" t="str">
        <f t="shared" si="526"/>
        <v>Normal</v>
      </c>
    </row>
    <row r="2789" spans="1:18" x14ac:dyDescent="0.35">
      <c r="A2789">
        <v>477</v>
      </c>
      <c r="B2789" t="s">
        <v>8</v>
      </c>
      <c r="C2789">
        <f t="shared" si="516"/>
        <v>296</v>
      </c>
      <c r="D2789">
        <v>296</v>
      </c>
      <c r="E2789" t="s">
        <v>7</v>
      </c>
      <c r="F2789" s="1">
        <v>42681.394444444442</v>
      </c>
      <c r="G2789" s="1">
        <v>42681.445138888892</v>
      </c>
      <c r="H2789">
        <f t="shared" si="517"/>
        <v>9</v>
      </c>
      <c r="I2789" t="str">
        <f t="shared" si="518"/>
        <v>Monday</v>
      </c>
      <c r="J2789">
        <f t="shared" si="519"/>
        <v>73.000000007450581</v>
      </c>
      <c r="K2789" s="1">
        <f t="shared" si="520"/>
        <v>42681.445138888892</v>
      </c>
      <c r="L2789" t="str">
        <f t="shared" si="521"/>
        <v>Trip Completed</v>
      </c>
      <c r="M2789" t="str">
        <f t="shared" si="522"/>
        <v>City</v>
      </c>
      <c r="N2789" s="1">
        <f t="shared" si="527"/>
        <v>42681</v>
      </c>
      <c r="O2789" t="str">
        <f t="shared" si="523"/>
        <v>07-Nov-2016 → 07-Nov-2016</v>
      </c>
      <c r="P2789" t="str">
        <f t="shared" si="524"/>
        <v>07-Nov-2016</v>
      </c>
      <c r="Q2789" s="2">
        <f t="shared" si="525"/>
        <v>42681</v>
      </c>
      <c r="R2789" t="str">
        <f t="shared" si="526"/>
        <v>Holiday</v>
      </c>
    </row>
    <row r="2790" spans="1:18" x14ac:dyDescent="0.35">
      <c r="A2790">
        <v>643</v>
      </c>
      <c r="B2790" t="s">
        <v>8</v>
      </c>
      <c r="C2790">
        <f t="shared" si="516"/>
        <v>296</v>
      </c>
      <c r="D2790">
        <v>296</v>
      </c>
      <c r="E2790" t="s">
        <v>7</v>
      </c>
      <c r="F2790" s="1">
        <v>42681.524305555555</v>
      </c>
      <c r="G2790" s="1">
        <v>42681.555555555555</v>
      </c>
      <c r="H2790">
        <f t="shared" si="517"/>
        <v>12</v>
      </c>
      <c r="I2790" t="str">
        <f t="shared" si="518"/>
        <v>Monday</v>
      </c>
      <c r="J2790">
        <f t="shared" si="519"/>
        <v>45</v>
      </c>
      <c r="K2790" s="1">
        <f t="shared" si="520"/>
        <v>42681.555555555555</v>
      </c>
      <c r="L2790" t="str">
        <f t="shared" si="521"/>
        <v>Trip Completed</v>
      </c>
      <c r="M2790" t="str">
        <f t="shared" si="522"/>
        <v>City</v>
      </c>
      <c r="N2790" s="1">
        <f t="shared" si="527"/>
        <v>42681</v>
      </c>
      <c r="O2790" t="str">
        <f t="shared" si="523"/>
        <v>07-Nov-2016 → 07-Nov-2016</v>
      </c>
      <c r="P2790" t="str">
        <f t="shared" si="524"/>
        <v>07-Nov-2016</v>
      </c>
      <c r="Q2790" s="2">
        <f t="shared" si="525"/>
        <v>42681</v>
      </c>
      <c r="R2790" t="str">
        <f t="shared" si="526"/>
        <v>Holiday</v>
      </c>
    </row>
    <row r="2791" spans="1:18" x14ac:dyDescent="0.35">
      <c r="A2791">
        <v>1152</v>
      </c>
      <c r="B2791" t="s">
        <v>6</v>
      </c>
      <c r="C2791">
        <f t="shared" si="516"/>
        <v>296</v>
      </c>
      <c r="D2791">
        <v>296</v>
      </c>
      <c r="E2791" t="s">
        <v>7</v>
      </c>
      <c r="F2791" s="1">
        <v>42681.86041666667</v>
      </c>
      <c r="G2791" s="1">
        <v>42681.894444444442</v>
      </c>
      <c r="H2791">
        <f t="shared" si="517"/>
        <v>20</v>
      </c>
      <c r="I2791" t="str">
        <f t="shared" si="518"/>
        <v>Monday</v>
      </c>
      <c r="J2791">
        <f t="shared" si="519"/>
        <v>48.999999992083758</v>
      </c>
      <c r="K2791" s="1">
        <f t="shared" si="520"/>
        <v>42681.894444444442</v>
      </c>
      <c r="L2791" t="str">
        <f t="shared" si="521"/>
        <v>Trip Completed</v>
      </c>
      <c r="M2791" t="str">
        <f t="shared" si="522"/>
        <v>Airport</v>
      </c>
      <c r="N2791" s="1">
        <f t="shared" si="527"/>
        <v>42681</v>
      </c>
      <c r="O2791" t="str">
        <f t="shared" si="523"/>
        <v>07-Nov-2016 → 07-Nov-2016</v>
      </c>
      <c r="P2791" t="str">
        <f t="shared" si="524"/>
        <v>07-Nov-2016</v>
      </c>
      <c r="Q2791" s="2">
        <f t="shared" si="525"/>
        <v>42681</v>
      </c>
      <c r="R2791" t="str">
        <f t="shared" si="526"/>
        <v>Holiday</v>
      </c>
    </row>
    <row r="2792" spans="1:18" x14ac:dyDescent="0.35">
      <c r="A2792">
        <v>1333</v>
      </c>
      <c r="B2792" t="s">
        <v>8</v>
      </c>
      <c r="C2792">
        <f t="shared" si="516"/>
        <v>296</v>
      </c>
      <c r="D2792">
        <v>296</v>
      </c>
      <c r="E2792" t="s">
        <v>7</v>
      </c>
      <c r="F2792" s="1">
        <v>42681.970138888886</v>
      </c>
      <c r="G2792" s="1">
        <v>42711.010416666664</v>
      </c>
      <c r="H2792">
        <f t="shared" si="517"/>
        <v>23</v>
      </c>
      <c r="I2792" t="str">
        <f t="shared" si="518"/>
        <v>Monday</v>
      </c>
      <c r="J2792">
        <f t="shared" si="519"/>
        <v>41818.000000000466</v>
      </c>
      <c r="K2792" s="1">
        <f t="shared" si="520"/>
        <v>42711.010416666664</v>
      </c>
      <c r="L2792" t="str">
        <f t="shared" si="521"/>
        <v>Trip Completed</v>
      </c>
      <c r="M2792" t="str">
        <f t="shared" si="522"/>
        <v>City</v>
      </c>
      <c r="N2792" s="1">
        <f t="shared" si="527"/>
        <v>42681</v>
      </c>
      <c r="O2792" t="str">
        <f t="shared" si="523"/>
        <v>07-Nov-2016 → 07-Dec-2016</v>
      </c>
      <c r="P2792" t="str">
        <f t="shared" si="524"/>
        <v>07-Nov-2016</v>
      </c>
      <c r="Q2792" s="2">
        <f t="shared" si="525"/>
        <v>42681</v>
      </c>
      <c r="R2792" t="str">
        <f t="shared" si="526"/>
        <v>Holiday</v>
      </c>
    </row>
    <row r="2793" spans="1:18" x14ac:dyDescent="0.35">
      <c r="A2793">
        <v>1659</v>
      </c>
      <c r="B2793" t="s">
        <v>8</v>
      </c>
      <c r="C2793">
        <f t="shared" si="516"/>
        <v>296</v>
      </c>
      <c r="D2793">
        <v>296</v>
      </c>
      <c r="E2793" t="s">
        <v>7</v>
      </c>
      <c r="F2793" s="1">
        <v>42711.308333333334</v>
      </c>
      <c r="G2793" s="1">
        <v>42711.343055555553</v>
      </c>
      <c r="H2793">
        <f t="shared" si="517"/>
        <v>7</v>
      </c>
      <c r="I2793" t="str">
        <f t="shared" si="518"/>
        <v>Wednesday</v>
      </c>
      <c r="J2793">
        <f t="shared" si="519"/>
        <v>49.999999995343387</v>
      </c>
      <c r="K2793" s="1">
        <f t="shared" si="520"/>
        <v>42711.343055555553</v>
      </c>
      <c r="L2793" t="str">
        <f t="shared" si="521"/>
        <v>Trip Completed</v>
      </c>
      <c r="M2793" t="str">
        <f t="shared" si="522"/>
        <v>City</v>
      </c>
      <c r="N2793" s="1">
        <f t="shared" si="527"/>
        <v>42711</v>
      </c>
      <c r="O2793" t="str">
        <f t="shared" si="523"/>
        <v>07-Dec-2016 → 07-Dec-2016</v>
      </c>
      <c r="P2793" t="str">
        <f t="shared" si="524"/>
        <v>07-Dec-2016</v>
      </c>
      <c r="Q2793" s="2">
        <f t="shared" si="525"/>
        <v>42711</v>
      </c>
      <c r="R2793" t="str">
        <f t="shared" si="526"/>
        <v>Strike/Disruption (Vardah cyclone in Chennai)</v>
      </c>
    </row>
    <row r="2794" spans="1:18" x14ac:dyDescent="0.35">
      <c r="A2794">
        <v>2657</v>
      </c>
      <c r="B2794" t="s">
        <v>6</v>
      </c>
      <c r="C2794">
        <f t="shared" si="516"/>
        <v>296</v>
      </c>
      <c r="D2794">
        <v>296</v>
      </c>
      <c r="E2794" t="s">
        <v>7</v>
      </c>
      <c r="F2794" s="1">
        <v>42711.96597222222</v>
      </c>
      <c r="G2794" s="1">
        <v>42564.019826388889</v>
      </c>
      <c r="H2794">
        <f t="shared" si="517"/>
        <v>23</v>
      </c>
      <c r="I2794" t="str">
        <f t="shared" si="518"/>
        <v>Wednesday</v>
      </c>
      <c r="J2794">
        <f t="shared" si="519"/>
        <v>-213042.44999999763</v>
      </c>
      <c r="K2794" s="1">
        <f t="shared" si="520"/>
        <v>42564.019826388889</v>
      </c>
      <c r="L2794" t="str">
        <f t="shared" si="521"/>
        <v>Trip Completed</v>
      </c>
      <c r="M2794" t="str">
        <f t="shared" si="522"/>
        <v>Airport</v>
      </c>
      <c r="N2794" s="1">
        <f t="shared" si="527"/>
        <v>42711</v>
      </c>
      <c r="O2794" t="str">
        <f t="shared" si="523"/>
        <v>07-Dec-2016 → 13-Jul-2016</v>
      </c>
      <c r="P2794" t="str">
        <f t="shared" si="524"/>
        <v>07-Dec-2016</v>
      </c>
      <c r="Q2794" s="2">
        <f t="shared" si="525"/>
        <v>42711</v>
      </c>
      <c r="R2794" t="str">
        <f t="shared" si="526"/>
        <v>Strike/Disruption (Vardah cyclone in Chennai)</v>
      </c>
    </row>
    <row r="2795" spans="1:18" x14ac:dyDescent="0.35">
      <c r="A2795">
        <v>2898</v>
      </c>
      <c r="B2795" t="s">
        <v>6</v>
      </c>
      <c r="C2795">
        <f t="shared" si="516"/>
        <v>296</v>
      </c>
      <c r="D2795">
        <v>296</v>
      </c>
      <c r="E2795" t="s">
        <v>7</v>
      </c>
      <c r="F2795" s="1">
        <v>42564.250821759262</v>
      </c>
      <c r="G2795" s="1">
        <v>42564.294895833336</v>
      </c>
      <c r="H2795">
        <f t="shared" si="517"/>
        <v>6</v>
      </c>
      <c r="I2795" t="str">
        <f t="shared" si="518"/>
        <v>Wednesday</v>
      </c>
      <c r="J2795">
        <f t="shared" si="519"/>
        <v>63.466666666790843</v>
      </c>
      <c r="K2795" s="1">
        <f t="shared" si="520"/>
        <v>42564.294895833336</v>
      </c>
      <c r="L2795" t="str">
        <f t="shared" si="521"/>
        <v>Trip Completed</v>
      </c>
      <c r="M2795" t="str">
        <f t="shared" si="522"/>
        <v>Airport</v>
      </c>
      <c r="N2795" s="1">
        <f t="shared" si="527"/>
        <v>42564</v>
      </c>
      <c r="O2795" t="str">
        <f t="shared" si="523"/>
        <v>13-Jul-2016 → 13-Jul-2016</v>
      </c>
      <c r="P2795" t="str">
        <f t="shared" si="524"/>
        <v>13-Jul-2016</v>
      </c>
      <c r="Q2795" s="2">
        <f t="shared" si="525"/>
        <v>42564</v>
      </c>
      <c r="R2795" t="str">
        <f t="shared" si="526"/>
        <v>Normal</v>
      </c>
    </row>
    <row r="2796" spans="1:18" x14ac:dyDescent="0.35">
      <c r="A2796">
        <v>3852</v>
      </c>
      <c r="B2796" t="s">
        <v>6</v>
      </c>
      <c r="C2796">
        <f t="shared" si="516"/>
        <v>296</v>
      </c>
      <c r="D2796">
        <v>296</v>
      </c>
      <c r="E2796" t="s">
        <v>7</v>
      </c>
      <c r="F2796" s="1">
        <v>42564.901620370372</v>
      </c>
      <c r="G2796" s="1">
        <v>42564.933935185189</v>
      </c>
      <c r="H2796">
        <f t="shared" si="517"/>
        <v>21</v>
      </c>
      <c r="I2796" t="str">
        <f t="shared" si="518"/>
        <v>Wednesday</v>
      </c>
      <c r="J2796">
        <f t="shared" si="519"/>
        <v>46.533333335537463</v>
      </c>
      <c r="K2796" s="1">
        <f t="shared" si="520"/>
        <v>42564.933935185189</v>
      </c>
      <c r="L2796" t="str">
        <f t="shared" si="521"/>
        <v>Trip Completed</v>
      </c>
      <c r="M2796" t="str">
        <f t="shared" si="522"/>
        <v>Airport</v>
      </c>
      <c r="N2796" s="1">
        <f t="shared" si="527"/>
        <v>42564</v>
      </c>
      <c r="O2796" t="str">
        <f t="shared" si="523"/>
        <v>13-Jul-2016 → 13-Jul-2016</v>
      </c>
      <c r="P2796" t="str">
        <f t="shared" si="524"/>
        <v>13-Jul-2016</v>
      </c>
      <c r="Q2796" s="2">
        <f t="shared" si="525"/>
        <v>42564</v>
      </c>
      <c r="R2796" t="str">
        <f t="shared" si="526"/>
        <v>Normal</v>
      </c>
    </row>
    <row r="2797" spans="1:18" x14ac:dyDescent="0.35">
      <c r="A2797">
        <v>5342</v>
      </c>
      <c r="B2797" t="s">
        <v>8</v>
      </c>
      <c r="C2797">
        <f t="shared" si="516"/>
        <v>296</v>
      </c>
      <c r="D2797">
        <v>296</v>
      </c>
      <c r="E2797" t="s">
        <v>7</v>
      </c>
      <c r="F2797" s="1">
        <v>42565.943495370368</v>
      </c>
      <c r="G2797" s="1">
        <v>42565.973171296297</v>
      </c>
      <c r="H2797">
        <f t="shared" si="517"/>
        <v>22</v>
      </c>
      <c r="I2797" t="str">
        <f t="shared" si="518"/>
        <v>Thursday</v>
      </c>
      <c r="J2797">
        <f t="shared" si="519"/>
        <v>42.733333337819204</v>
      </c>
      <c r="K2797" s="1">
        <f t="shared" si="520"/>
        <v>42565.973171296297</v>
      </c>
      <c r="L2797" t="str">
        <f t="shared" si="521"/>
        <v>Trip Completed</v>
      </c>
      <c r="M2797" t="str">
        <f t="shared" si="522"/>
        <v>City</v>
      </c>
      <c r="N2797" s="1">
        <f t="shared" si="527"/>
        <v>42565</v>
      </c>
      <c r="O2797" t="str">
        <f t="shared" si="523"/>
        <v>14-Jul-2016 → 14-Jul-2016</v>
      </c>
      <c r="P2797" t="str">
        <f t="shared" si="524"/>
        <v>14-Jul-2016</v>
      </c>
      <c r="Q2797" s="2">
        <f t="shared" si="525"/>
        <v>42565</v>
      </c>
      <c r="R2797" t="str">
        <f t="shared" si="526"/>
        <v>Normal</v>
      </c>
    </row>
    <row r="2798" spans="1:18" x14ac:dyDescent="0.35">
      <c r="A2798">
        <v>5634</v>
      </c>
      <c r="B2798" t="s">
        <v>6</v>
      </c>
      <c r="C2798">
        <f t="shared" si="516"/>
        <v>296</v>
      </c>
      <c r="D2798">
        <v>296</v>
      </c>
      <c r="E2798" t="s">
        <v>7</v>
      </c>
      <c r="F2798" s="1">
        <v>42566.280740740738</v>
      </c>
      <c r="G2798" s="1">
        <v>42566.299178240741</v>
      </c>
      <c r="H2798">
        <f t="shared" si="517"/>
        <v>6</v>
      </c>
      <c r="I2798" t="str">
        <f t="shared" si="518"/>
        <v>Friday</v>
      </c>
      <c r="J2798">
        <f t="shared" si="519"/>
        <v>26.550000003771856</v>
      </c>
      <c r="K2798" s="1">
        <f t="shared" si="520"/>
        <v>42566.299178240741</v>
      </c>
      <c r="L2798" t="str">
        <f t="shared" si="521"/>
        <v>Trip Completed</v>
      </c>
      <c r="M2798" t="str">
        <f t="shared" si="522"/>
        <v>Airport</v>
      </c>
      <c r="N2798" s="1">
        <f t="shared" si="527"/>
        <v>42566</v>
      </c>
      <c r="O2798" t="str">
        <f t="shared" si="523"/>
        <v>15-Jul-2016 → 15-Jul-2016</v>
      </c>
      <c r="P2798" t="str">
        <f t="shared" si="524"/>
        <v>15-Jul-2016</v>
      </c>
      <c r="Q2798" s="2">
        <f t="shared" si="525"/>
        <v>42566</v>
      </c>
      <c r="R2798" t="str">
        <f t="shared" si="526"/>
        <v>Normal</v>
      </c>
    </row>
    <row r="2799" spans="1:18" x14ac:dyDescent="0.35">
      <c r="A2799">
        <v>30</v>
      </c>
      <c r="B2799" t="s">
        <v>6</v>
      </c>
      <c r="C2799">
        <f t="shared" si="516"/>
        <v>297</v>
      </c>
      <c r="D2799">
        <v>297</v>
      </c>
      <c r="E2799" t="s">
        <v>7</v>
      </c>
      <c r="F2799" s="1">
        <v>42681.086111111108</v>
      </c>
      <c r="G2799" s="1">
        <v>42681.109027777777</v>
      </c>
      <c r="H2799">
        <f t="shared" si="517"/>
        <v>2</v>
      </c>
      <c r="I2799" t="str">
        <f t="shared" si="518"/>
        <v>Monday</v>
      </c>
      <c r="J2799">
        <f t="shared" si="519"/>
        <v>33.000000002793968</v>
      </c>
      <c r="K2799" s="1">
        <f t="shared" si="520"/>
        <v>42681.109027777777</v>
      </c>
      <c r="L2799" t="str">
        <f t="shared" si="521"/>
        <v>Trip Completed</v>
      </c>
      <c r="M2799" t="str">
        <f t="shared" si="522"/>
        <v>Airport</v>
      </c>
      <c r="N2799" s="1">
        <f t="shared" si="527"/>
        <v>42681</v>
      </c>
      <c r="O2799" t="str">
        <f t="shared" si="523"/>
        <v>07-Nov-2016 → 07-Nov-2016</v>
      </c>
      <c r="P2799" t="str">
        <f t="shared" si="524"/>
        <v>07-Nov-2016</v>
      </c>
      <c r="Q2799" s="2">
        <f t="shared" si="525"/>
        <v>42681</v>
      </c>
      <c r="R2799" t="str">
        <f t="shared" si="526"/>
        <v>Holiday</v>
      </c>
    </row>
    <row r="2800" spans="1:18" x14ac:dyDescent="0.35">
      <c r="A2800">
        <v>195</v>
      </c>
      <c r="B2800" t="s">
        <v>8</v>
      </c>
      <c r="C2800">
        <f t="shared" si="516"/>
        <v>297</v>
      </c>
      <c r="D2800">
        <v>297</v>
      </c>
      <c r="E2800" t="s">
        <v>7</v>
      </c>
      <c r="F2800" s="1">
        <v>42681.253472222219</v>
      </c>
      <c r="G2800" s="1">
        <v>42681.286111111112</v>
      </c>
      <c r="H2800">
        <f t="shared" si="517"/>
        <v>6</v>
      </c>
      <c r="I2800" t="str">
        <f t="shared" si="518"/>
        <v>Monday</v>
      </c>
      <c r="J2800">
        <f t="shared" si="519"/>
        <v>47.000000006519258</v>
      </c>
      <c r="K2800" s="1">
        <f t="shared" si="520"/>
        <v>42681.286111111112</v>
      </c>
      <c r="L2800" t="str">
        <f t="shared" si="521"/>
        <v>Trip Completed</v>
      </c>
      <c r="M2800" t="str">
        <f t="shared" si="522"/>
        <v>City</v>
      </c>
      <c r="N2800" s="1">
        <f t="shared" si="527"/>
        <v>42681</v>
      </c>
      <c r="O2800" t="str">
        <f t="shared" si="523"/>
        <v>07-Nov-2016 → 07-Nov-2016</v>
      </c>
      <c r="P2800" t="str">
        <f t="shared" si="524"/>
        <v>07-Nov-2016</v>
      </c>
      <c r="Q2800" s="2">
        <f t="shared" si="525"/>
        <v>42681</v>
      </c>
      <c r="R2800" t="str">
        <f t="shared" si="526"/>
        <v>Holiday</v>
      </c>
    </row>
    <row r="2801" spans="1:18" x14ac:dyDescent="0.35">
      <c r="A2801">
        <v>993</v>
      </c>
      <c r="B2801" t="s">
        <v>8</v>
      </c>
      <c r="C2801">
        <f t="shared" si="516"/>
        <v>297</v>
      </c>
      <c r="D2801">
        <v>297</v>
      </c>
      <c r="E2801" t="s">
        <v>7</v>
      </c>
      <c r="F2801" s="1">
        <v>42681.791666666664</v>
      </c>
      <c r="G2801" s="1">
        <v>42681.820138888892</v>
      </c>
      <c r="H2801">
        <f t="shared" si="517"/>
        <v>19</v>
      </c>
      <c r="I2801" t="str">
        <f t="shared" si="518"/>
        <v>Monday</v>
      </c>
      <c r="J2801">
        <f t="shared" si="519"/>
        <v>41.000000007916242</v>
      </c>
      <c r="K2801" s="1">
        <f t="shared" si="520"/>
        <v>42681.820138888892</v>
      </c>
      <c r="L2801" t="str">
        <f t="shared" si="521"/>
        <v>Trip Completed</v>
      </c>
      <c r="M2801" t="str">
        <f t="shared" si="522"/>
        <v>City</v>
      </c>
      <c r="N2801" s="1">
        <f t="shared" si="527"/>
        <v>42681</v>
      </c>
      <c r="O2801" t="str">
        <f t="shared" si="523"/>
        <v>07-Nov-2016 → 07-Nov-2016</v>
      </c>
      <c r="P2801" t="str">
        <f t="shared" si="524"/>
        <v>07-Nov-2016</v>
      </c>
      <c r="Q2801" s="2">
        <f t="shared" si="525"/>
        <v>42681</v>
      </c>
      <c r="R2801" t="str">
        <f t="shared" si="526"/>
        <v>Holiday</v>
      </c>
    </row>
    <row r="2802" spans="1:18" x14ac:dyDescent="0.35">
      <c r="A2802">
        <v>1774</v>
      </c>
      <c r="B2802" t="s">
        <v>6</v>
      </c>
      <c r="C2802">
        <f t="shared" si="516"/>
        <v>297</v>
      </c>
      <c r="D2802">
        <v>297</v>
      </c>
      <c r="E2802" t="s">
        <v>7</v>
      </c>
      <c r="F2802" s="1">
        <v>42711.370138888888</v>
      </c>
      <c r="G2802" s="1">
        <v>42711.416666666664</v>
      </c>
      <c r="H2802">
        <f t="shared" si="517"/>
        <v>8</v>
      </c>
      <c r="I2802" t="str">
        <f t="shared" si="518"/>
        <v>Wednesday</v>
      </c>
      <c r="J2802">
        <f t="shared" si="519"/>
        <v>66.999999998370185</v>
      </c>
      <c r="K2802" s="1">
        <f t="shared" si="520"/>
        <v>42711.416666666664</v>
      </c>
      <c r="L2802" t="str">
        <f t="shared" si="521"/>
        <v>Trip Completed</v>
      </c>
      <c r="M2802" t="str">
        <f t="shared" si="522"/>
        <v>Airport</v>
      </c>
      <c r="N2802" s="1">
        <f t="shared" si="527"/>
        <v>42711</v>
      </c>
      <c r="O2802" t="str">
        <f t="shared" si="523"/>
        <v>07-Dec-2016 → 07-Dec-2016</v>
      </c>
      <c r="P2802" t="str">
        <f t="shared" si="524"/>
        <v>07-Dec-2016</v>
      </c>
      <c r="Q2802" s="2">
        <f t="shared" si="525"/>
        <v>42711</v>
      </c>
      <c r="R2802" t="str">
        <f t="shared" si="526"/>
        <v>Strike/Disruption (Vardah cyclone in Chennai)</v>
      </c>
    </row>
    <row r="2803" spans="1:18" x14ac:dyDescent="0.35">
      <c r="A2803">
        <v>2648</v>
      </c>
      <c r="B2803" t="s">
        <v>8</v>
      </c>
      <c r="C2803">
        <f t="shared" si="516"/>
        <v>297</v>
      </c>
      <c r="D2803">
        <v>297</v>
      </c>
      <c r="E2803" t="s">
        <v>7</v>
      </c>
      <c r="F2803" s="1">
        <v>42711.951388888891</v>
      </c>
      <c r="G2803" s="1">
        <v>42711.988888888889</v>
      </c>
      <c r="H2803">
        <f t="shared" si="517"/>
        <v>22</v>
      </c>
      <c r="I2803" t="str">
        <f t="shared" si="518"/>
        <v>Wednesday</v>
      </c>
      <c r="J2803">
        <f t="shared" si="519"/>
        <v>53.999999997904524</v>
      </c>
      <c r="K2803" s="1">
        <f t="shared" si="520"/>
        <v>42711.988888888889</v>
      </c>
      <c r="L2803" t="str">
        <f t="shared" si="521"/>
        <v>Trip Completed</v>
      </c>
      <c r="M2803" t="str">
        <f t="shared" si="522"/>
        <v>City</v>
      </c>
      <c r="N2803" s="1">
        <f t="shared" si="527"/>
        <v>42711</v>
      </c>
      <c r="O2803" t="str">
        <f t="shared" si="523"/>
        <v>07-Dec-2016 → 07-Dec-2016</v>
      </c>
      <c r="P2803" t="str">
        <f t="shared" si="524"/>
        <v>07-Dec-2016</v>
      </c>
      <c r="Q2803" s="2">
        <f t="shared" si="525"/>
        <v>42711</v>
      </c>
      <c r="R2803" t="str">
        <f t="shared" si="526"/>
        <v>Strike/Disruption (Vardah cyclone in Chennai)</v>
      </c>
    </row>
    <row r="2804" spans="1:18" x14ac:dyDescent="0.35">
      <c r="A2804">
        <v>2979</v>
      </c>
      <c r="B2804" t="s">
        <v>6</v>
      </c>
      <c r="C2804">
        <f t="shared" si="516"/>
        <v>297</v>
      </c>
      <c r="D2804">
        <v>297</v>
      </c>
      <c r="E2804" t="s">
        <v>7</v>
      </c>
      <c r="F2804" s="1">
        <v>42564.290312500001</v>
      </c>
      <c r="G2804" s="1">
        <v>42564.332337962966</v>
      </c>
      <c r="H2804">
        <f t="shared" si="517"/>
        <v>6</v>
      </c>
      <c r="I2804" t="str">
        <f t="shared" si="518"/>
        <v>Wednesday</v>
      </c>
      <c r="J2804">
        <f t="shared" si="519"/>
        <v>60.516666668700054</v>
      </c>
      <c r="K2804" s="1">
        <f t="shared" si="520"/>
        <v>42564.332337962966</v>
      </c>
      <c r="L2804" t="str">
        <f t="shared" si="521"/>
        <v>Trip Completed</v>
      </c>
      <c r="M2804" t="str">
        <f t="shared" si="522"/>
        <v>Airport</v>
      </c>
      <c r="N2804" s="1">
        <f t="shared" si="527"/>
        <v>42564</v>
      </c>
      <c r="O2804" t="str">
        <f t="shared" si="523"/>
        <v>13-Jul-2016 → 13-Jul-2016</v>
      </c>
      <c r="P2804" t="str">
        <f t="shared" si="524"/>
        <v>13-Jul-2016</v>
      </c>
      <c r="Q2804" s="2">
        <f t="shared" si="525"/>
        <v>42564</v>
      </c>
      <c r="R2804" t="str">
        <f t="shared" si="526"/>
        <v>Normal</v>
      </c>
    </row>
    <row r="2805" spans="1:18" x14ac:dyDescent="0.35">
      <c r="A2805">
        <v>3676</v>
      </c>
      <c r="B2805" t="s">
        <v>8</v>
      </c>
      <c r="C2805">
        <f t="shared" si="516"/>
        <v>297</v>
      </c>
      <c r="D2805">
        <v>297</v>
      </c>
      <c r="E2805" t="s">
        <v>7</v>
      </c>
      <c r="F2805" s="1">
        <v>42564.811342592591</v>
      </c>
      <c r="G2805" s="1">
        <v>42564.854722222219</v>
      </c>
      <c r="H2805">
        <f t="shared" si="517"/>
        <v>19</v>
      </c>
      <c r="I2805" t="str">
        <f t="shared" si="518"/>
        <v>Wednesday</v>
      </c>
      <c r="J2805">
        <f t="shared" si="519"/>
        <v>62.466666663531214</v>
      </c>
      <c r="K2805" s="1">
        <f t="shared" si="520"/>
        <v>42564.854722222219</v>
      </c>
      <c r="L2805" t="str">
        <f t="shared" si="521"/>
        <v>Trip Completed</v>
      </c>
      <c r="M2805" t="str">
        <f t="shared" si="522"/>
        <v>City</v>
      </c>
      <c r="N2805" s="1">
        <f t="shared" si="527"/>
        <v>42564</v>
      </c>
      <c r="O2805" t="str">
        <f t="shared" si="523"/>
        <v>13-Jul-2016 → 13-Jul-2016</v>
      </c>
      <c r="P2805" t="str">
        <f t="shared" si="524"/>
        <v>13-Jul-2016</v>
      </c>
      <c r="Q2805" s="2">
        <f t="shared" si="525"/>
        <v>42564</v>
      </c>
      <c r="R2805" t="str">
        <f t="shared" si="526"/>
        <v>Normal</v>
      </c>
    </row>
    <row r="2806" spans="1:18" x14ac:dyDescent="0.35">
      <c r="A2806">
        <v>4041</v>
      </c>
      <c r="B2806" t="s">
        <v>6</v>
      </c>
      <c r="C2806">
        <f t="shared" si="516"/>
        <v>297</v>
      </c>
      <c r="D2806">
        <v>297</v>
      </c>
      <c r="E2806" t="s">
        <v>7</v>
      </c>
      <c r="F2806" s="1">
        <v>42565.026724537034</v>
      </c>
      <c r="G2806" s="1">
        <v>42565.050243055557</v>
      </c>
      <c r="H2806">
        <f t="shared" si="517"/>
        <v>0</v>
      </c>
      <c r="I2806" t="str">
        <f t="shared" si="518"/>
        <v>Thursday</v>
      </c>
      <c r="J2806">
        <f t="shared" si="519"/>
        <v>33.866666672984138</v>
      </c>
      <c r="K2806" s="1">
        <f t="shared" si="520"/>
        <v>42565.050243055557</v>
      </c>
      <c r="L2806" t="str">
        <f t="shared" si="521"/>
        <v>Trip Completed</v>
      </c>
      <c r="M2806" t="str">
        <f t="shared" si="522"/>
        <v>Airport</v>
      </c>
      <c r="N2806" s="1">
        <f t="shared" si="527"/>
        <v>42565</v>
      </c>
      <c r="O2806" t="str">
        <f t="shared" si="523"/>
        <v>14-Jul-2016 → 14-Jul-2016</v>
      </c>
      <c r="P2806" t="str">
        <f t="shared" si="524"/>
        <v>14-Jul-2016</v>
      </c>
      <c r="Q2806" s="2">
        <f t="shared" si="525"/>
        <v>42565</v>
      </c>
      <c r="R2806" t="str">
        <f t="shared" si="526"/>
        <v>Normal</v>
      </c>
    </row>
    <row r="2807" spans="1:18" x14ac:dyDescent="0.35">
      <c r="A2807">
        <v>4147</v>
      </c>
      <c r="B2807" t="s">
        <v>6</v>
      </c>
      <c r="C2807">
        <f t="shared" si="516"/>
        <v>297</v>
      </c>
      <c r="D2807">
        <v>297</v>
      </c>
      <c r="E2807" t="s">
        <v>7</v>
      </c>
      <c r="F2807" s="1">
        <v>42565.204247685186</v>
      </c>
      <c r="G2807" s="1">
        <v>42565.250127314815</v>
      </c>
      <c r="H2807">
        <f t="shared" si="517"/>
        <v>4</v>
      </c>
      <c r="I2807" t="str">
        <f t="shared" si="518"/>
        <v>Thursday</v>
      </c>
      <c r="J2807">
        <f t="shared" si="519"/>
        <v>66.066666666883975</v>
      </c>
      <c r="K2807" s="1">
        <f t="shared" si="520"/>
        <v>42565.250127314815</v>
      </c>
      <c r="L2807" t="str">
        <f t="shared" si="521"/>
        <v>Trip Completed</v>
      </c>
      <c r="M2807" t="str">
        <f t="shared" si="522"/>
        <v>Airport</v>
      </c>
      <c r="N2807" s="1">
        <f t="shared" si="527"/>
        <v>42565</v>
      </c>
      <c r="O2807" t="str">
        <f t="shared" si="523"/>
        <v>14-Jul-2016 → 14-Jul-2016</v>
      </c>
      <c r="P2807" t="str">
        <f t="shared" si="524"/>
        <v>14-Jul-2016</v>
      </c>
      <c r="Q2807" s="2">
        <f t="shared" si="525"/>
        <v>42565</v>
      </c>
      <c r="R2807" t="str">
        <f t="shared" si="526"/>
        <v>Normal</v>
      </c>
    </row>
    <row r="2808" spans="1:18" x14ac:dyDescent="0.35">
      <c r="A2808">
        <v>4859</v>
      </c>
      <c r="B2808" t="s">
        <v>6</v>
      </c>
      <c r="C2808">
        <f t="shared" si="516"/>
        <v>297</v>
      </c>
      <c r="D2808">
        <v>297</v>
      </c>
      <c r="E2808" t="s">
        <v>7</v>
      </c>
      <c r="F2808" s="1">
        <v>42565.732129629629</v>
      </c>
      <c r="G2808" s="1">
        <v>42565.77138888889</v>
      </c>
      <c r="H2808">
        <f t="shared" si="517"/>
        <v>17</v>
      </c>
      <c r="I2808" t="str">
        <f t="shared" si="518"/>
        <v>Thursday</v>
      </c>
      <c r="J2808">
        <f t="shared" si="519"/>
        <v>56.533333336701617</v>
      </c>
      <c r="K2808" s="1">
        <f t="shared" si="520"/>
        <v>42565.77138888889</v>
      </c>
      <c r="L2808" t="str">
        <f t="shared" si="521"/>
        <v>Trip Completed</v>
      </c>
      <c r="M2808" t="str">
        <f t="shared" si="522"/>
        <v>Airport</v>
      </c>
      <c r="N2808" s="1">
        <f t="shared" si="527"/>
        <v>42565</v>
      </c>
      <c r="O2808" t="str">
        <f t="shared" si="523"/>
        <v>14-Jul-2016 → 14-Jul-2016</v>
      </c>
      <c r="P2808" t="str">
        <f t="shared" si="524"/>
        <v>14-Jul-2016</v>
      </c>
      <c r="Q2808" s="2">
        <f t="shared" si="525"/>
        <v>42565</v>
      </c>
      <c r="R2808" t="str">
        <f t="shared" si="526"/>
        <v>Normal</v>
      </c>
    </row>
    <row r="2809" spans="1:18" x14ac:dyDescent="0.35">
      <c r="A2809">
        <v>6067</v>
      </c>
      <c r="B2809" t="s">
        <v>6</v>
      </c>
      <c r="C2809">
        <f t="shared" si="516"/>
        <v>297</v>
      </c>
      <c r="D2809">
        <v>297</v>
      </c>
      <c r="E2809" t="s">
        <v>7</v>
      </c>
      <c r="F2809" s="1">
        <v>42566.580011574071</v>
      </c>
      <c r="G2809" s="1">
        <v>42566.622245370374</v>
      </c>
      <c r="H2809">
        <f t="shared" si="517"/>
        <v>13</v>
      </c>
      <c r="I2809" t="str">
        <f t="shared" si="518"/>
        <v>Friday</v>
      </c>
      <c r="J2809">
        <f t="shared" si="519"/>
        <v>60.81666667596437</v>
      </c>
      <c r="K2809" s="1">
        <f t="shared" si="520"/>
        <v>42566.622245370374</v>
      </c>
      <c r="L2809" t="str">
        <f t="shared" si="521"/>
        <v>Trip Completed</v>
      </c>
      <c r="M2809" t="str">
        <f t="shared" si="522"/>
        <v>Airport</v>
      </c>
      <c r="N2809" s="1">
        <f t="shared" si="527"/>
        <v>42566</v>
      </c>
      <c r="O2809" t="str">
        <f t="shared" si="523"/>
        <v>15-Jul-2016 → 15-Jul-2016</v>
      </c>
      <c r="P2809" t="str">
        <f t="shared" si="524"/>
        <v>15-Jul-2016</v>
      </c>
      <c r="Q2809" s="2">
        <f t="shared" si="525"/>
        <v>42566</v>
      </c>
      <c r="R2809" t="str">
        <f t="shared" si="526"/>
        <v>Normal</v>
      </c>
    </row>
    <row r="2810" spans="1:18" x14ac:dyDescent="0.35">
      <c r="A2810">
        <v>1690</v>
      </c>
      <c r="B2810" t="s">
        <v>6</v>
      </c>
      <c r="C2810">
        <f t="shared" si="516"/>
        <v>298</v>
      </c>
      <c r="D2810">
        <v>298</v>
      </c>
      <c r="E2810" t="s">
        <v>7</v>
      </c>
      <c r="F2810" s="1">
        <v>42711.327777777777</v>
      </c>
      <c r="G2810" s="1">
        <v>42711.37222222222</v>
      </c>
      <c r="H2810">
        <f t="shared" si="517"/>
        <v>7</v>
      </c>
      <c r="I2810" t="str">
        <f t="shared" si="518"/>
        <v>Wednesday</v>
      </c>
      <c r="J2810">
        <f t="shared" si="519"/>
        <v>63.999999999068677</v>
      </c>
      <c r="K2810" s="1">
        <f t="shared" si="520"/>
        <v>42711.37222222222</v>
      </c>
      <c r="L2810" t="str">
        <f t="shared" si="521"/>
        <v>Trip Completed</v>
      </c>
      <c r="M2810" t="str">
        <f t="shared" si="522"/>
        <v>Airport</v>
      </c>
      <c r="N2810" s="1">
        <f t="shared" si="527"/>
        <v>42711</v>
      </c>
      <c r="O2810" t="str">
        <f t="shared" si="523"/>
        <v>07-Dec-2016 → 07-Dec-2016</v>
      </c>
      <c r="P2810" t="str">
        <f t="shared" si="524"/>
        <v>07-Dec-2016</v>
      </c>
      <c r="Q2810" s="2">
        <f t="shared" si="525"/>
        <v>42711</v>
      </c>
      <c r="R2810" t="str">
        <f t="shared" si="526"/>
        <v>Strike/Disruption (Vardah cyclone in Chennai)</v>
      </c>
    </row>
    <row r="2811" spans="1:18" x14ac:dyDescent="0.35">
      <c r="A2811">
        <v>2404</v>
      </c>
      <c r="B2811" t="s">
        <v>6</v>
      </c>
      <c r="C2811">
        <f t="shared" si="516"/>
        <v>298</v>
      </c>
      <c r="D2811">
        <v>298</v>
      </c>
      <c r="E2811" t="s">
        <v>7</v>
      </c>
      <c r="F2811" s="1">
        <v>42711.833333333336</v>
      </c>
      <c r="G2811" s="1">
        <v>42711.87222222222</v>
      </c>
      <c r="H2811">
        <f t="shared" si="517"/>
        <v>20</v>
      </c>
      <c r="I2811" t="str">
        <f t="shared" si="518"/>
        <v>Wednesday</v>
      </c>
      <c r="J2811">
        <f t="shared" si="519"/>
        <v>55.999999993946403</v>
      </c>
      <c r="K2811" s="1">
        <f t="shared" si="520"/>
        <v>42711.87222222222</v>
      </c>
      <c r="L2811" t="str">
        <f t="shared" si="521"/>
        <v>Trip Completed</v>
      </c>
      <c r="M2811" t="str">
        <f t="shared" si="522"/>
        <v>Airport</v>
      </c>
      <c r="N2811" s="1">
        <f t="shared" si="527"/>
        <v>42711</v>
      </c>
      <c r="O2811" t="str">
        <f t="shared" si="523"/>
        <v>07-Dec-2016 → 07-Dec-2016</v>
      </c>
      <c r="P2811" t="str">
        <f t="shared" si="524"/>
        <v>07-Dec-2016</v>
      </c>
      <c r="Q2811" s="2">
        <f t="shared" si="525"/>
        <v>42711</v>
      </c>
      <c r="R2811" t="str">
        <f t="shared" si="526"/>
        <v>Strike/Disruption (Vardah cyclone in Chennai)</v>
      </c>
    </row>
    <row r="2812" spans="1:18" x14ac:dyDescent="0.35">
      <c r="A2812">
        <v>3313</v>
      </c>
      <c r="B2812" t="s">
        <v>8</v>
      </c>
      <c r="C2812">
        <f t="shared" si="516"/>
        <v>298</v>
      </c>
      <c r="D2812">
        <v>298</v>
      </c>
      <c r="E2812" t="s">
        <v>7</v>
      </c>
      <c r="F2812" s="1">
        <v>42564.501087962963</v>
      </c>
      <c r="G2812" s="1">
        <v>42564.53833333333</v>
      </c>
      <c r="H2812">
        <f t="shared" si="517"/>
        <v>12</v>
      </c>
      <c r="I2812" t="str">
        <f t="shared" si="518"/>
        <v>Wednesday</v>
      </c>
      <c r="J2812">
        <f t="shared" si="519"/>
        <v>53.633333329344168</v>
      </c>
      <c r="K2812" s="1">
        <f t="shared" si="520"/>
        <v>42564.53833333333</v>
      </c>
      <c r="L2812" t="str">
        <f t="shared" si="521"/>
        <v>Trip Completed</v>
      </c>
      <c r="M2812" t="str">
        <f t="shared" si="522"/>
        <v>City</v>
      </c>
      <c r="N2812" s="1">
        <f t="shared" si="527"/>
        <v>42564</v>
      </c>
      <c r="O2812" t="str">
        <f t="shared" si="523"/>
        <v>13-Jul-2016 → 13-Jul-2016</v>
      </c>
      <c r="P2812" t="str">
        <f t="shared" si="524"/>
        <v>13-Jul-2016</v>
      </c>
      <c r="Q2812" s="2">
        <f t="shared" si="525"/>
        <v>42564</v>
      </c>
      <c r="R2812" t="str">
        <f t="shared" si="526"/>
        <v>Normal</v>
      </c>
    </row>
    <row r="2813" spans="1:18" x14ac:dyDescent="0.35">
      <c r="A2813">
        <v>3559</v>
      </c>
      <c r="B2813" t="s">
        <v>8</v>
      </c>
      <c r="C2813">
        <f t="shared" si="516"/>
        <v>298</v>
      </c>
      <c r="D2813">
        <v>298</v>
      </c>
      <c r="E2813" t="s">
        <v>7</v>
      </c>
      <c r="F2813" s="1">
        <v>42564.761331018519</v>
      </c>
      <c r="G2813" s="1">
        <v>42564.809282407405</v>
      </c>
      <c r="H2813">
        <f t="shared" si="517"/>
        <v>18</v>
      </c>
      <c r="I2813" t="str">
        <f t="shared" si="518"/>
        <v>Wednesday</v>
      </c>
      <c r="J2813">
        <f t="shared" si="519"/>
        <v>69.049999995622784</v>
      </c>
      <c r="K2813" s="1">
        <f t="shared" si="520"/>
        <v>42564.809282407405</v>
      </c>
      <c r="L2813" t="str">
        <f t="shared" si="521"/>
        <v>Trip Completed</v>
      </c>
      <c r="M2813" t="str">
        <f t="shared" si="522"/>
        <v>City</v>
      </c>
      <c r="N2813" s="1">
        <f t="shared" si="527"/>
        <v>42564</v>
      </c>
      <c r="O2813" t="str">
        <f t="shared" si="523"/>
        <v>13-Jul-2016 → 13-Jul-2016</v>
      </c>
      <c r="P2813" t="str">
        <f t="shared" si="524"/>
        <v>13-Jul-2016</v>
      </c>
      <c r="Q2813" s="2">
        <f t="shared" si="525"/>
        <v>42564</v>
      </c>
      <c r="R2813" t="str">
        <f t="shared" si="526"/>
        <v>Normal</v>
      </c>
    </row>
    <row r="2814" spans="1:18" x14ac:dyDescent="0.35">
      <c r="A2814">
        <v>4018</v>
      </c>
      <c r="B2814" t="s">
        <v>6</v>
      </c>
      <c r="C2814">
        <f t="shared" si="516"/>
        <v>298</v>
      </c>
      <c r="D2814">
        <v>298</v>
      </c>
      <c r="E2814" t="s">
        <v>7</v>
      </c>
      <c r="F2814" s="1">
        <v>42564.99827546296</v>
      </c>
      <c r="G2814" s="1">
        <v>42565.043333333335</v>
      </c>
      <c r="H2814">
        <f t="shared" si="517"/>
        <v>23</v>
      </c>
      <c r="I2814" t="str">
        <f t="shared" si="518"/>
        <v>Wednesday</v>
      </c>
      <c r="J2814">
        <f t="shared" si="519"/>
        <v>64.883333339821547</v>
      </c>
      <c r="K2814" s="1">
        <f t="shared" si="520"/>
        <v>42565.043333333335</v>
      </c>
      <c r="L2814" t="str">
        <f t="shared" si="521"/>
        <v>Trip Completed</v>
      </c>
      <c r="M2814" t="str">
        <f t="shared" si="522"/>
        <v>Airport</v>
      </c>
      <c r="N2814" s="1">
        <f t="shared" si="527"/>
        <v>42564</v>
      </c>
      <c r="O2814" t="str">
        <f t="shared" si="523"/>
        <v>13-Jul-2016 → 14-Jul-2016</v>
      </c>
      <c r="P2814" t="str">
        <f t="shared" si="524"/>
        <v>13-Jul-2016</v>
      </c>
      <c r="Q2814" s="2">
        <f t="shared" si="525"/>
        <v>42564</v>
      </c>
      <c r="R2814" t="str">
        <f t="shared" si="526"/>
        <v>Normal</v>
      </c>
    </row>
    <row r="2815" spans="1:18" x14ac:dyDescent="0.35">
      <c r="A2815">
        <v>4121</v>
      </c>
      <c r="B2815" t="s">
        <v>6</v>
      </c>
      <c r="C2815">
        <f t="shared" si="516"/>
        <v>298</v>
      </c>
      <c r="D2815">
        <v>298</v>
      </c>
      <c r="E2815" t="s">
        <v>7</v>
      </c>
      <c r="F2815" s="1">
        <v>42565.187326388892</v>
      </c>
      <c r="G2815" s="1">
        <v>42565.213541666664</v>
      </c>
      <c r="H2815">
        <f t="shared" si="517"/>
        <v>4</v>
      </c>
      <c r="I2815" t="str">
        <f t="shared" si="518"/>
        <v>Thursday</v>
      </c>
      <c r="J2815">
        <f t="shared" si="519"/>
        <v>37.749999992083758</v>
      </c>
      <c r="K2815" s="1">
        <f t="shared" si="520"/>
        <v>42565.213541666664</v>
      </c>
      <c r="L2815" t="str">
        <f t="shared" si="521"/>
        <v>Trip Completed</v>
      </c>
      <c r="M2815" t="str">
        <f t="shared" si="522"/>
        <v>Airport</v>
      </c>
      <c r="N2815" s="1">
        <f t="shared" si="527"/>
        <v>42565</v>
      </c>
      <c r="O2815" t="str">
        <f t="shared" si="523"/>
        <v>14-Jul-2016 → 14-Jul-2016</v>
      </c>
      <c r="P2815" t="str">
        <f t="shared" si="524"/>
        <v>14-Jul-2016</v>
      </c>
      <c r="Q2815" s="2">
        <f t="shared" si="525"/>
        <v>42565</v>
      </c>
      <c r="R2815" t="str">
        <f t="shared" si="526"/>
        <v>Normal</v>
      </c>
    </row>
    <row r="2816" spans="1:18" x14ac:dyDescent="0.35">
      <c r="A2816">
        <v>4224</v>
      </c>
      <c r="B2816" t="s">
        <v>8</v>
      </c>
      <c r="C2816">
        <f t="shared" si="516"/>
        <v>298</v>
      </c>
      <c r="D2816">
        <v>298</v>
      </c>
      <c r="E2816" t="s">
        <v>7</v>
      </c>
      <c r="F2816" s="1">
        <v>42565.242546296293</v>
      </c>
      <c r="G2816" s="1">
        <v>42565.288159722222</v>
      </c>
      <c r="H2816">
        <f t="shared" si="517"/>
        <v>5</v>
      </c>
      <c r="I2816" t="str">
        <f t="shared" si="518"/>
        <v>Thursday</v>
      </c>
      <c r="J2816">
        <f t="shared" si="519"/>
        <v>65.683333338238299</v>
      </c>
      <c r="K2816" s="1">
        <f t="shared" si="520"/>
        <v>42565.288159722222</v>
      </c>
      <c r="L2816" t="str">
        <f t="shared" si="521"/>
        <v>Trip Completed</v>
      </c>
      <c r="M2816" t="str">
        <f t="shared" si="522"/>
        <v>City</v>
      </c>
      <c r="N2816" s="1">
        <f t="shared" si="527"/>
        <v>42565</v>
      </c>
      <c r="O2816" t="str">
        <f t="shared" si="523"/>
        <v>14-Jul-2016 → 14-Jul-2016</v>
      </c>
      <c r="P2816" t="str">
        <f t="shared" si="524"/>
        <v>14-Jul-2016</v>
      </c>
      <c r="Q2816" s="2">
        <f t="shared" si="525"/>
        <v>42565</v>
      </c>
      <c r="R2816" t="str">
        <f t="shared" si="526"/>
        <v>Normal</v>
      </c>
    </row>
    <row r="2817" spans="1:18" x14ac:dyDescent="0.35">
      <c r="A2817">
        <v>4810</v>
      </c>
      <c r="B2817" t="s">
        <v>8</v>
      </c>
      <c r="C2817">
        <f t="shared" si="516"/>
        <v>298</v>
      </c>
      <c r="D2817">
        <v>298</v>
      </c>
      <c r="E2817" t="s">
        <v>7</v>
      </c>
      <c r="F2817" s="1">
        <v>42565.719687500001</v>
      </c>
      <c r="G2817" s="1">
        <v>42565.751018518517</v>
      </c>
      <c r="H2817">
        <f t="shared" si="517"/>
        <v>17</v>
      </c>
      <c r="I2817" t="str">
        <f t="shared" si="518"/>
        <v>Thursday</v>
      </c>
      <c r="J2817">
        <f t="shared" si="519"/>
        <v>45.116666662506759</v>
      </c>
      <c r="K2817" s="1">
        <f t="shared" si="520"/>
        <v>42565.751018518517</v>
      </c>
      <c r="L2817" t="str">
        <f t="shared" si="521"/>
        <v>Trip Completed</v>
      </c>
      <c r="M2817" t="str">
        <f t="shared" si="522"/>
        <v>City</v>
      </c>
      <c r="N2817" s="1">
        <f t="shared" si="527"/>
        <v>42565</v>
      </c>
      <c r="O2817" t="str">
        <f t="shared" si="523"/>
        <v>14-Jul-2016 → 14-Jul-2016</v>
      </c>
      <c r="P2817" t="str">
        <f t="shared" si="524"/>
        <v>14-Jul-2016</v>
      </c>
      <c r="Q2817" s="2">
        <f t="shared" si="525"/>
        <v>42565</v>
      </c>
      <c r="R2817" t="str">
        <f t="shared" si="526"/>
        <v>Normal</v>
      </c>
    </row>
    <row r="2818" spans="1:18" x14ac:dyDescent="0.35">
      <c r="A2818">
        <v>5295</v>
      </c>
      <c r="B2818" t="s">
        <v>8</v>
      </c>
      <c r="C2818">
        <f t="shared" ref="C2818:C2881" si="528">IF(ISNUMBER(D2818), D2818, "Unavailable")</f>
        <v>298</v>
      </c>
      <c r="D2818">
        <v>298</v>
      </c>
      <c r="E2818" t="s">
        <v>7</v>
      </c>
      <c r="F2818" s="1">
        <v>42565.909016203703</v>
      </c>
      <c r="G2818" s="1">
        <v>42565.945694444446</v>
      </c>
      <c r="H2818">
        <f t="shared" si="517"/>
        <v>21</v>
      </c>
      <c r="I2818" t="str">
        <f t="shared" si="518"/>
        <v>Thursday</v>
      </c>
      <c r="J2818">
        <f t="shared" si="519"/>
        <v>52.816666670842096</v>
      </c>
      <c r="K2818" s="1">
        <f t="shared" si="520"/>
        <v>42565.945694444446</v>
      </c>
      <c r="L2818" t="str">
        <f t="shared" si="521"/>
        <v>Trip Completed</v>
      </c>
      <c r="M2818" t="str">
        <f t="shared" si="522"/>
        <v>City</v>
      </c>
      <c r="N2818" s="1">
        <f t="shared" si="527"/>
        <v>42565</v>
      </c>
      <c r="O2818" t="str">
        <f t="shared" si="523"/>
        <v>14-Jul-2016 → 14-Jul-2016</v>
      </c>
      <c r="P2818" t="str">
        <f t="shared" si="524"/>
        <v>14-Jul-2016</v>
      </c>
      <c r="Q2818" s="2">
        <f t="shared" si="525"/>
        <v>42565</v>
      </c>
      <c r="R2818" t="str">
        <f t="shared" si="526"/>
        <v>Normal</v>
      </c>
    </row>
    <row r="2819" spans="1:18" x14ac:dyDescent="0.35">
      <c r="A2819">
        <v>5381</v>
      </c>
      <c r="B2819" t="s">
        <v>6</v>
      </c>
      <c r="C2819">
        <f t="shared" si="528"/>
        <v>298</v>
      </c>
      <c r="D2819">
        <v>298</v>
      </c>
      <c r="E2819" t="s">
        <v>7</v>
      </c>
      <c r="F2819" s="1">
        <v>42565.997696759259</v>
      </c>
      <c r="G2819" s="1">
        <v>42566.027361111112</v>
      </c>
      <c r="H2819">
        <f t="shared" ref="H2819:H2882" si="529">HOUR(F2819)</f>
        <v>23</v>
      </c>
      <c r="I2819" t="str">
        <f t="shared" ref="I2819:I2882" si="530">TEXT(F2819, "dddd")</f>
        <v>Thursday</v>
      </c>
      <c r="J2819">
        <f t="shared" ref="J2819:J2832" si="531">(G2819 - F2819) * 1440</f>
        <v>42.716666667256504</v>
      </c>
      <c r="K2819" s="1">
        <f t="shared" ref="K2819:K2882" si="532">IF(TRIM(E2819)="Trip Completed", G2819, "Unavailable")</f>
        <v>42566.027361111112</v>
      </c>
      <c r="L2819" t="str">
        <f t="shared" ref="L2819:L2882" si="533">PROPER(TRIM(E2819))</f>
        <v>Trip Completed</v>
      </c>
      <c r="M2819" t="str">
        <f t="shared" ref="M2819:M2882" si="534">PROPER(TRIM(B2819))</f>
        <v>Airport</v>
      </c>
      <c r="N2819" s="1">
        <f t="shared" si="527"/>
        <v>42565</v>
      </c>
      <c r="O2819" t="str">
        <f t="shared" ref="O2819:O2882" si="535">TEXT(F2819,"dd-mmm-yyyy") &amp; " → " &amp; IF(G2819="", "", TEXT(G2819,"dd-mmm-yyyy"))</f>
        <v>14-Jul-2016 → 15-Jul-2016</v>
      </c>
      <c r="P2819" t="str">
        <f t="shared" ref="P2819:P2882" si="536">LEFT(O2819, FIND("→", O2819)-2)</f>
        <v>14-Jul-2016</v>
      </c>
      <c r="Q2819" s="2">
        <f t="shared" ref="Q2819:Q2882" si="537">DATEVALUE(LEFT(O2819, FIND("→", O2819)-2))</f>
        <v>42565</v>
      </c>
      <c r="R2819" t="str">
        <f t="shared" ref="R2819:R2882" si="538">IF(Q2819=DATE(2016,11,7),"Holiday", IF(Q2819=DATE(2016,12,7),"Strike/Disruption (Vardah cyclone in Chennai)","Normal"))</f>
        <v>Normal</v>
      </c>
    </row>
    <row r="2820" spans="1:18" x14ac:dyDescent="0.35">
      <c r="A2820">
        <v>6271</v>
      </c>
      <c r="B2820" t="s">
        <v>8</v>
      </c>
      <c r="C2820">
        <f t="shared" si="528"/>
        <v>298</v>
      </c>
      <c r="D2820">
        <v>298</v>
      </c>
      <c r="E2820" t="s">
        <v>7</v>
      </c>
      <c r="F2820" s="1">
        <v>42566.760370370372</v>
      </c>
      <c r="G2820" s="1">
        <v>42566.79109953704</v>
      </c>
      <c r="H2820">
        <f t="shared" si="529"/>
        <v>18</v>
      </c>
      <c r="I2820" t="str">
        <f t="shared" si="530"/>
        <v>Friday</v>
      </c>
      <c r="J2820">
        <f t="shared" si="531"/>
        <v>44.250000002793968</v>
      </c>
      <c r="K2820" s="1">
        <f t="shared" si="532"/>
        <v>42566.79109953704</v>
      </c>
      <c r="L2820" t="str">
        <f t="shared" si="533"/>
        <v>Trip Completed</v>
      </c>
      <c r="M2820" t="str">
        <f t="shared" si="534"/>
        <v>City</v>
      </c>
      <c r="N2820" s="1">
        <f t="shared" ref="N2820:N2883" si="539">INT(F2820)</f>
        <v>42566</v>
      </c>
      <c r="O2820" t="str">
        <f t="shared" si="535"/>
        <v>15-Jul-2016 → 15-Jul-2016</v>
      </c>
      <c r="P2820" t="str">
        <f t="shared" si="536"/>
        <v>15-Jul-2016</v>
      </c>
      <c r="Q2820" s="2">
        <f t="shared" si="537"/>
        <v>42566</v>
      </c>
      <c r="R2820" t="str">
        <f t="shared" si="538"/>
        <v>Normal</v>
      </c>
    </row>
    <row r="2821" spans="1:18" x14ac:dyDescent="0.35">
      <c r="A2821">
        <v>1244</v>
      </c>
      <c r="B2821" t="s">
        <v>8</v>
      </c>
      <c r="C2821">
        <f t="shared" si="528"/>
        <v>299</v>
      </c>
      <c r="D2821">
        <v>299</v>
      </c>
      <c r="E2821" t="s">
        <v>7</v>
      </c>
      <c r="F2821" s="1">
        <v>42681.901388888888</v>
      </c>
      <c r="G2821" s="1">
        <v>42681.927083333336</v>
      </c>
      <c r="H2821">
        <f t="shared" si="529"/>
        <v>21</v>
      </c>
      <c r="I2821" t="str">
        <f t="shared" si="530"/>
        <v>Monday</v>
      </c>
      <c r="J2821">
        <f t="shared" si="531"/>
        <v>37.000000005355105</v>
      </c>
      <c r="K2821" s="1">
        <f t="shared" si="532"/>
        <v>42681.927083333336</v>
      </c>
      <c r="L2821" t="str">
        <f t="shared" si="533"/>
        <v>Trip Completed</v>
      </c>
      <c r="M2821" t="str">
        <f t="shared" si="534"/>
        <v>City</v>
      </c>
      <c r="N2821" s="1">
        <f t="shared" si="539"/>
        <v>42681</v>
      </c>
      <c r="O2821" t="str">
        <f t="shared" si="535"/>
        <v>07-Nov-2016 → 07-Nov-2016</v>
      </c>
      <c r="P2821" t="str">
        <f t="shared" si="536"/>
        <v>07-Nov-2016</v>
      </c>
      <c r="Q2821" s="2">
        <f t="shared" si="537"/>
        <v>42681</v>
      </c>
      <c r="R2821" t="str">
        <f t="shared" si="538"/>
        <v>Holiday</v>
      </c>
    </row>
    <row r="2822" spans="1:18" x14ac:dyDescent="0.35">
      <c r="A2822">
        <v>2249</v>
      </c>
      <c r="B2822" t="s">
        <v>8</v>
      </c>
      <c r="C2822">
        <f t="shared" si="528"/>
        <v>299</v>
      </c>
      <c r="D2822">
        <v>299</v>
      </c>
      <c r="E2822" t="s">
        <v>7</v>
      </c>
      <c r="F2822" s="1">
        <v>42711.76666666667</v>
      </c>
      <c r="G2822" s="1">
        <v>42711.79791666667</v>
      </c>
      <c r="H2822">
        <f t="shared" si="529"/>
        <v>18</v>
      </c>
      <c r="I2822" t="str">
        <f t="shared" si="530"/>
        <v>Wednesday</v>
      </c>
      <c r="J2822">
        <f t="shared" si="531"/>
        <v>45</v>
      </c>
      <c r="K2822" s="1">
        <f t="shared" si="532"/>
        <v>42711.79791666667</v>
      </c>
      <c r="L2822" t="str">
        <f t="shared" si="533"/>
        <v>Trip Completed</v>
      </c>
      <c r="M2822" t="str">
        <f t="shared" si="534"/>
        <v>City</v>
      </c>
      <c r="N2822" s="1">
        <f t="shared" si="539"/>
        <v>42711</v>
      </c>
      <c r="O2822" t="str">
        <f t="shared" si="535"/>
        <v>07-Dec-2016 → 07-Dec-2016</v>
      </c>
      <c r="P2822" t="str">
        <f t="shared" si="536"/>
        <v>07-Dec-2016</v>
      </c>
      <c r="Q2822" s="2">
        <f t="shared" si="537"/>
        <v>42711</v>
      </c>
      <c r="R2822" t="str">
        <f t="shared" si="538"/>
        <v>Strike/Disruption (Vardah cyclone in Chennai)</v>
      </c>
    </row>
    <row r="2823" spans="1:18" x14ac:dyDescent="0.35">
      <c r="A2823">
        <v>3045</v>
      </c>
      <c r="B2823" t="s">
        <v>6</v>
      </c>
      <c r="C2823">
        <f t="shared" si="528"/>
        <v>299</v>
      </c>
      <c r="D2823">
        <v>299</v>
      </c>
      <c r="E2823" t="s">
        <v>7</v>
      </c>
      <c r="F2823" s="1">
        <v>42564.319351851853</v>
      </c>
      <c r="G2823" s="1">
        <v>42564.354826388888</v>
      </c>
      <c r="H2823">
        <f t="shared" si="529"/>
        <v>7</v>
      </c>
      <c r="I2823" t="str">
        <f t="shared" si="530"/>
        <v>Wednesday</v>
      </c>
      <c r="J2823">
        <f t="shared" si="531"/>
        <v>51.083333330461755</v>
      </c>
      <c r="K2823" s="1">
        <f t="shared" si="532"/>
        <v>42564.354826388888</v>
      </c>
      <c r="L2823" t="str">
        <f t="shared" si="533"/>
        <v>Trip Completed</v>
      </c>
      <c r="M2823" t="str">
        <f t="shared" si="534"/>
        <v>Airport</v>
      </c>
      <c r="N2823" s="1">
        <f t="shared" si="539"/>
        <v>42564</v>
      </c>
      <c r="O2823" t="str">
        <f t="shared" si="535"/>
        <v>13-Jul-2016 → 13-Jul-2016</v>
      </c>
      <c r="P2823" t="str">
        <f t="shared" si="536"/>
        <v>13-Jul-2016</v>
      </c>
      <c r="Q2823" s="2">
        <f t="shared" si="537"/>
        <v>42564</v>
      </c>
      <c r="R2823" t="str">
        <f t="shared" si="538"/>
        <v>Normal</v>
      </c>
    </row>
    <row r="2824" spans="1:18" x14ac:dyDescent="0.35">
      <c r="A2824">
        <v>3817</v>
      </c>
      <c r="B2824" t="s">
        <v>6</v>
      </c>
      <c r="C2824">
        <f t="shared" si="528"/>
        <v>299</v>
      </c>
      <c r="D2824">
        <v>299</v>
      </c>
      <c r="E2824" t="s">
        <v>7</v>
      </c>
      <c r="F2824" s="1">
        <v>42564.883831018517</v>
      </c>
      <c r="G2824" s="1">
        <v>42564.920532407406</v>
      </c>
      <c r="H2824">
        <f t="shared" si="529"/>
        <v>21</v>
      </c>
      <c r="I2824" t="str">
        <f t="shared" si="530"/>
        <v>Wednesday</v>
      </c>
      <c r="J2824">
        <f t="shared" si="531"/>
        <v>52.850000001490116</v>
      </c>
      <c r="K2824" s="1">
        <f t="shared" si="532"/>
        <v>42564.920532407406</v>
      </c>
      <c r="L2824" t="str">
        <f t="shared" si="533"/>
        <v>Trip Completed</v>
      </c>
      <c r="M2824" t="str">
        <f t="shared" si="534"/>
        <v>Airport</v>
      </c>
      <c r="N2824" s="1">
        <f t="shared" si="539"/>
        <v>42564</v>
      </c>
      <c r="O2824" t="str">
        <f t="shared" si="535"/>
        <v>13-Jul-2016 → 13-Jul-2016</v>
      </c>
      <c r="P2824" t="str">
        <f t="shared" si="536"/>
        <v>13-Jul-2016</v>
      </c>
      <c r="Q2824" s="2">
        <f t="shared" si="537"/>
        <v>42564</v>
      </c>
      <c r="R2824" t="str">
        <f t="shared" si="538"/>
        <v>Normal</v>
      </c>
    </row>
    <row r="2825" spans="1:18" x14ac:dyDescent="0.35">
      <c r="A2825">
        <v>4481</v>
      </c>
      <c r="B2825" t="s">
        <v>8</v>
      </c>
      <c r="C2825">
        <f t="shared" si="528"/>
        <v>299</v>
      </c>
      <c r="D2825">
        <v>299</v>
      </c>
      <c r="E2825" t="s">
        <v>7</v>
      </c>
      <c r="F2825" s="1">
        <v>42565.365624999999</v>
      </c>
      <c r="G2825" s="1">
        <v>42565.413148148145</v>
      </c>
      <c r="H2825">
        <f t="shared" si="529"/>
        <v>8</v>
      </c>
      <c r="I2825" t="str">
        <f t="shared" si="530"/>
        <v>Thursday</v>
      </c>
      <c r="J2825">
        <f t="shared" si="531"/>
        <v>68.43333333148621</v>
      </c>
      <c r="K2825" s="1">
        <f t="shared" si="532"/>
        <v>42565.413148148145</v>
      </c>
      <c r="L2825" t="str">
        <f t="shared" si="533"/>
        <v>Trip Completed</v>
      </c>
      <c r="M2825" t="str">
        <f t="shared" si="534"/>
        <v>City</v>
      </c>
      <c r="N2825" s="1">
        <f t="shared" si="539"/>
        <v>42565</v>
      </c>
      <c r="O2825" t="str">
        <f t="shared" si="535"/>
        <v>14-Jul-2016 → 14-Jul-2016</v>
      </c>
      <c r="P2825" t="str">
        <f t="shared" si="536"/>
        <v>14-Jul-2016</v>
      </c>
      <c r="Q2825" s="2">
        <f t="shared" si="537"/>
        <v>42565</v>
      </c>
      <c r="R2825" t="str">
        <f t="shared" si="538"/>
        <v>Normal</v>
      </c>
    </row>
    <row r="2826" spans="1:18" x14ac:dyDescent="0.35">
      <c r="A2826">
        <v>5160</v>
      </c>
      <c r="B2826" t="s">
        <v>8</v>
      </c>
      <c r="C2826">
        <f t="shared" si="528"/>
        <v>299</v>
      </c>
      <c r="D2826">
        <v>299</v>
      </c>
      <c r="E2826" t="s">
        <v>7</v>
      </c>
      <c r="F2826" s="1">
        <v>42565.853148148148</v>
      </c>
      <c r="G2826" s="1">
        <v>42565.883888888886</v>
      </c>
      <c r="H2826">
        <f t="shared" si="529"/>
        <v>20</v>
      </c>
      <c r="I2826" t="str">
        <f t="shared" si="530"/>
        <v>Thursday</v>
      </c>
      <c r="J2826">
        <f t="shared" si="531"/>
        <v>44.266666662879288</v>
      </c>
      <c r="K2826" s="1">
        <f t="shared" si="532"/>
        <v>42565.883888888886</v>
      </c>
      <c r="L2826" t="str">
        <f t="shared" si="533"/>
        <v>Trip Completed</v>
      </c>
      <c r="M2826" t="str">
        <f t="shared" si="534"/>
        <v>City</v>
      </c>
      <c r="N2826" s="1">
        <f t="shared" si="539"/>
        <v>42565</v>
      </c>
      <c r="O2826" t="str">
        <f t="shared" si="535"/>
        <v>14-Jul-2016 → 14-Jul-2016</v>
      </c>
      <c r="P2826" t="str">
        <f t="shared" si="536"/>
        <v>14-Jul-2016</v>
      </c>
      <c r="Q2826" s="2">
        <f t="shared" si="537"/>
        <v>42565</v>
      </c>
      <c r="R2826" t="str">
        <f t="shared" si="538"/>
        <v>Normal</v>
      </c>
    </row>
    <row r="2827" spans="1:18" x14ac:dyDescent="0.35">
      <c r="A2827">
        <v>6304</v>
      </c>
      <c r="B2827" t="s">
        <v>8</v>
      </c>
      <c r="C2827">
        <f t="shared" si="528"/>
        <v>299</v>
      </c>
      <c r="D2827">
        <v>299</v>
      </c>
      <c r="E2827" t="s">
        <v>7</v>
      </c>
      <c r="F2827" s="1">
        <v>42566.771886574075</v>
      </c>
      <c r="G2827" s="1">
        <v>42566.805208333331</v>
      </c>
      <c r="H2827">
        <f t="shared" si="529"/>
        <v>18</v>
      </c>
      <c r="I2827" t="str">
        <f t="shared" si="530"/>
        <v>Friday</v>
      </c>
      <c r="J2827">
        <f t="shared" si="531"/>
        <v>47.983333328738809</v>
      </c>
      <c r="K2827" s="1">
        <f t="shared" si="532"/>
        <v>42566.805208333331</v>
      </c>
      <c r="L2827" t="str">
        <f t="shared" si="533"/>
        <v>Trip Completed</v>
      </c>
      <c r="M2827" t="str">
        <f t="shared" si="534"/>
        <v>City</v>
      </c>
      <c r="N2827" s="1">
        <f t="shared" si="539"/>
        <v>42566</v>
      </c>
      <c r="O2827" t="str">
        <f t="shared" si="535"/>
        <v>15-Jul-2016 → 15-Jul-2016</v>
      </c>
      <c r="P2827" t="str">
        <f t="shared" si="536"/>
        <v>15-Jul-2016</v>
      </c>
      <c r="Q2827" s="2">
        <f t="shared" si="537"/>
        <v>42566</v>
      </c>
      <c r="R2827" t="str">
        <f t="shared" si="538"/>
        <v>Normal</v>
      </c>
    </row>
    <row r="2828" spans="1:18" x14ac:dyDescent="0.35">
      <c r="A2828">
        <v>1315</v>
      </c>
      <c r="B2828" t="s">
        <v>6</v>
      </c>
      <c r="C2828">
        <f t="shared" si="528"/>
        <v>300</v>
      </c>
      <c r="D2828">
        <v>300</v>
      </c>
      <c r="E2828" t="s">
        <v>7</v>
      </c>
      <c r="F2828" s="1">
        <v>42681.95416666667</v>
      </c>
      <c r="G2828" s="1">
        <v>42681.982638888891</v>
      </c>
      <c r="H2828">
        <f t="shared" si="529"/>
        <v>22</v>
      </c>
      <c r="I2828" t="str">
        <f t="shared" si="530"/>
        <v>Monday</v>
      </c>
      <c r="J2828">
        <f t="shared" si="531"/>
        <v>40.999999997438863</v>
      </c>
      <c r="K2828" s="1">
        <f t="shared" si="532"/>
        <v>42681.982638888891</v>
      </c>
      <c r="L2828" t="str">
        <f t="shared" si="533"/>
        <v>Trip Completed</v>
      </c>
      <c r="M2828" t="str">
        <f t="shared" si="534"/>
        <v>Airport</v>
      </c>
      <c r="N2828" s="1">
        <f t="shared" si="539"/>
        <v>42681</v>
      </c>
      <c r="O2828" t="str">
        <f t="shared" si="535"/>
        <v>07-Nov-2016 → 07-Nov-2016</v>
      </c>
      <c r="P2828" t="str">
        <f t="shared" si="536"/>
        <v>07-Nov-2016</v>
      </c>
      <c r="Q2828" s="2">
        <f t="shared" si="537"/>
        <v>42681</v>
      </c>
      <c r="R2828" t="str">
        <f t="shared" si="538"/>
        <v>Holiday</v>
      </c>
    </row>
    <row r="2829" spans="1:18" x14ac:dyDescent="0.35">
      <c r="A2829">
        <v>2924</v>
      </c>
      <c r="B2829" t="s">
        <v>8</v>
      </c>
      <c r="C2829">
        <f t="shared" si="528"/>
        <v>300</v>
      </c>
      <c r="D2829">
        <v>300</v>
      </c>
      <c r="E2829" t="s">
        <v>7</v>
      </c>
      <c r="F2829" s="1">
        <v>42564.271782407406</v>
      </c>
      <c r="G2829" s="1">
        <v>42564.306157407409</v>
      </c>
      <c r="H2829">
        <f t="shared" si="529"/>
        <v>6</v>
      </c>
      <c r="I2829" t="str">
        <f t="shared" si="530"/>
        <v>Wednesday</v>
      </c>
      <c r="J2829">
        <f t="shared" si="531"/>
        <v>49.500000004190952</v>
      </c>
      <c r="K2829" s="1">
        <f t="shared" si="532"/>
        <v>42564.306157407409</v>
      </c>
      <c r="L2829" t="str">
        <f t="shared" si="533"/>
        <v>Trip Completed</v>
      </c>
      <c r="M2829" t="str">
        <f t="shared" si="534"/>
        <v>City</v>
      </c>
      <c r="N2829" s="1">
        <f t="shared" si="539"/>
        <v>42564</v>
      </c>
      <c r="O2829" t="str">
        <f t="shared" si="535"/>
        <v>13-Jul-2016 → 13-Jul-2016</v>
      </c>
      <c r="P2829" t="str">
        <f t="shared" si="536"/>
        <v>13-Jul-2016</v>
      </c>
      <c r="Q2829" s="2">
        <f t="shared" si="537"/>
        <v>42564</v>
      </c>
      <c r="R2829" t="str">
        <f t="shared" si="538"/>
        <v>Normal</v>
      </c>
    </row>
    <row r="2830" spans="1:18" x14ac:dyDescent="0.35">
      <c r="A2830">
        <v>3324</v>
      </c>
      <c r="B2830" t="s">
        <v>6</v>
      </c>
      <c r="C2830">
        <f t="shared" si="528"/>
        <v>300</v>
      </c>
      <c r="D2830">
        <v>300</v>
      </c>
      <c r="E2830" t="s">
        <v>7</v>
      </c>
      <c r="F2830" s="1">
        <v>42564.523159722223</v>
      </c>
      <c r="G2830" s="1">
        <v>42564.552812499998</v>
      </c>
      <c r="H2830">
        <f t="shared" si="529"/>
        <v>12</v>
      </c>
      <c r="I2830" t="str">
        <f t="shared" si="530"/>
        <v>Wednesday</v>
      </c>
      <c r="J2830">
        <f t="shared" si="531"/>
        <v>42.699999996693805</v>
      </c>
      <c r="K2830" s="1">
        <f t="shared" si="532"/>
        <v>42564.552812499998</v>
      </c>
      <c r="L2830" t="str">
        <f t="shared" si="533"/>
        <v>Trip Completed</v>
      </c>
      <c r="M2830" t="str">
        <f t="shared" si="534"/>
        <v>Airport</v>
      </c>
      <c r="N2830" s="1">
        <f t="shared" si="539"/>
        <v>42564</v>
      </c>
      <c r="O2830" t="str">
        <f t="shared" si="535"/>
        <v>13-Jul-2016 → 13-Jul-2016</v>
      </c>
      <c r="P2830" t="str">
        <f t="shared" si="536"/>
        <v>13-Jul-2016</v>
      </c>
      <c r="Q2830" s="2">
        <f t="shared" si="537"/>
        <v>42564</v>
      </c>
      <c r="R2830" t="str">
        <f t="shared" si="538"/>
        <v>Normal</v>
      </c>
    </row>
    <row r="2831" spans="1:18" x14ac:dyDescent="0.35">
      <c r="A2831">
        <v>3935</v>
      </c>
      <c r="B2831" t="s">
        <v>6</v>
      </c>
      <c r="C2831">
        <f t="shared" si="528"/>
        <v>300</v>
      </c>
      <c r="D2831">
        <v>300</v>
      </c>
      <c r="E2831" t="s">
        <v>7</v>
      </c>
      <c r="F2831" s="1">
        <v>42564.934814814813</v>
      </c>
      <c r="G2831" s="1">
        <v>42564.988344907404</v>
      </c>
      <c r="H2831">
        <f t="shared" si="529"/>
        <v>22</v>
      </c>
      <c r="I2831" t="str">
        <f t="shared" si="530"/>
        <v>Wednesday</v>
      </c>
      <c r="J2831">
        <f t="shared" si="531"/>
        <v>77.083333331393078</v>
      </c>
      <c r="K2831" s="1">
        <f t="shared" si="532"/>
        <v>42564.988344907404</v>
      </c>
      <c r="L2831" t="str">
        <f t="shared" si="533"/>
        <v>Trip Completed</v>
      </c>
      <c r="M2831" t="str">
        <f t="shared" si="534"/>
        <v>Airport</v>
      </c>
      <c r="N2831" s="1">
        <f t="shared" si="539"/>
        <v>42564</v>
      </c>
      <c r="O2831" t="str">
        <f t="shared" si="535"/>
        <v>13-Jul-2016 → 13-Jul-2016</v>
      </c>
      <c r="P2831" t="str">
        <f t="shared" si="536"/>
        <v>13-Jul-2016</v>
      </c>
      <c r="Q2831" s="2">
        <f t="shared" si="537"/>
        <v>42564</v>
      </c>
      <c r="R2831" t="str">
        <f t="shared" si="538"/>
        <v>Normal</v>
      </c>
    </row>
    <row r="2832" spans="1:18" x14ac:dyDescent="0.35">
      <c r="A2832">
        <v>5844</v>
      </c>
      <c r="B2832" t="s">
        <v>6</v>
      </c>
      <c r="C2832">
        <f t="shared" si="528"/>
        <v>300</v>
      </c>
      <c r="D2832">
        <v>300</v>
      </c>
      <c r="E2832" t="s">
        <v>7</v>
      </c>
      <c r="F2832" s="1">
        <v>42566.379965277774</v>
      </c>
      <c r="G2832" s="1">
        <v>42566.413969907408</v>
      </c>
      <c r="H2832">
        <f t="shared" si="529"/>
        <v>9</v>
      </c>
      <c r="I2832" t="str">
        <f t="shared" si="530"/>
        <v>Friday</v>
      </c>
      <c r="J2832">
        <f t="shared" si="531"/>
        <v>48.966666671913117</v>
      </c>
      <c r="K2832" s="1">
        <f t="shared" si="532"/>
        <v>42566.413969907408</v>
      </c>
      <c r="L2832" t="str">
        <f t="shared" si="533"/>
        <v>Trip Completed</v>
      </c>
      <c r="M2832" t="str">
        <f t="shared" si="534"/>
        <v>Airport</v>
      </c>
      <c r="N2832" s="1">
        <f t="shared" si="539"/>
        <v>42566</v>
      </c>
      <c r="O2832" t="str">
        <f t="shared" si="535"/>
        <v>15-Jul-2016 → 15-Jul-2016</v>
      </c>
      <c r="P2832" t="str">
        <f t="shared" si="536"/>
        <v>15-Jul-2016</v>
      </c>
      <c r="Q2832" s="2">
        <f t="shared" si="537"/>
        <v>42566</v>
      </c>
      <c r="R2832" t="str">
        <f t="shared" si="538"/>
        <v>Normal</v>
      </c>
    </row>
    <row r="2833" spans="1:18" x14ac:dyDescent="0.35">
      <c r="A2833">
        <v>2905</v>
      </c>
      <c r="B2833" t="s">
        <v>8</v>
      </c>
      <c r="C2833">
        <f t="shared" si="528"/>
        <v>1</v>
      </c>
      <c r="D2833">
        <v>1</v>
      </c>
      <c r="E2833" t="s">
        <v>9</v>
      </c>
      <c r="F2833" s="1">
        <v>42564.256030092591</v>
      </c>
      <c r="G2833" t="s">
        <v>13</v>
      </c>
      <c r="H2833">
        <f t="shared" si="529"/>
        <v>6</v>
      </c>
      <c r="I2833" t="str">
        <f t="shared" si="530"/>
        <v>Wednesday</v>
      </c>
      <c r="J2833" t="s">
        <v>13</v>
      </c>
      <c r="K2833" t="str">
        <f t="shared" si="532"/>
        <v>Unavailable</v>
      </c>
      <c r="L2833" t="str">
        <f t="shared" si="533"/>
        <v>Cancelled</v>
      </c>
      <c r="M2833" t="str">
        <f t="shared" si="534"/>
        <v>City</v>
      </c>
      <c r="N2833" s="1">
        <f t="shared" si="539"/>
        <v>42564</v>
      </c>
      <c r="O2833" t="str">
        <f t="shared" si="535"/>
        <v>13-Jul-2016 → NA</v>
      </c>
      <c r="P2833" t="str">
        <f t="shared" si="536"/>
        <v>13-Jul-2016</v>
      </c>
      <c r="Q2833" s="2">
        <f t="shared" si="537"/>
        <v>42564</v>
      </c>
      <c r="R2833" t="str">
        <f t="shared" si="538"/>
        <v>Normal</v>
      </c>
    </row>
    <row r="2834" spans="1:18" x14ac:dyDescent="0.35">
      <c r="A2834">
        <v>4805</v>
      </c>
      <c r="B2834" t="s">
        <v>8</v>
      </c>
      <c r="C2834">
        <f t="shared" si="528"/>
        <v>1</v>
      </c>
      <c r="D2834">
        <v>1</v>
      </c>
      <c r="E2834" t="s">
        <v>9</v>
      </c>
      <c r="F2834" s="1">
        <v>42565.713865740741</v>
      </c>
      <c r="G2834" t="s">
        <v>13</v>
      </c>
      <c r="H2834">
        <f t="shared" si="529"/>
        <v>17</v>
      </c>
      <c r="I2834" t="str">
        <f t="shared" si="530"/>
        <v>Thursday</v>
      </c>
      <c r="J2834" t="s">
        <v>13</v>
      </c>
      <c r="K2834" t="str">
        <f t="shared" si="532"/>
        <v>Unavailable</v>
      </c>
      <c r="L2834" t="str">
        <f t="shared" si="533"/>
        <v>Cancelled</v>
      </c>
      <c r="M2834" t="str">
        <f t="shared" si="534"/>
        <v>City</v>
      </c>
      <c r="N2834" s="1">
        <f t="shared" si="539"/>
        <v>42565</v>
      </c>
      <c r="O2834" t="str">
        <f t="shared" si="535"/>
        <v>14-Jul-2016 → NA</v>
      </c>
      <c r="P2834" t="str">
        <f t="shared" si="536"/>
        <v>14-Jul-2016</v>
      </c>
      <c r="Q2834" s="2">
        <f t="shared" si="537"/>
        <v>42565</v>
      </c>
      <c r="R2834" t="str">
        <f t="shared" si="538"/>
        <v>Normal</v>
      </c>
    </row>
    <row r="2835" spans="1:18" x14ac:dyDescent="0.35">
      <c r="A2835">
        <v>5202</v>
      </c>
      <c r="B2835" t="s">
        <v>6</v>
      </c>
      <c r="C2835">
        <f t="shared" si="528"/>
        <v>1</v>
      </c>
      <c r="D2835">
        <v>1</v>
      </c>
      <c r="E2835" t="s">
        <v>9</v>
      </c>
      <c r="F2835" s="1">
        <v>42565.86917824074</v>
      </c>
      <c r="G2835" t="s">
        <v>13</v>
      </c>
      <c r="H2835">
        <f t="shared" si="529"/>
        <v>20</v>
      </c>
      <c r="I2835" t="str">
        <f t="shared" si="530"/>
        <v>Thursday</v>
      </c>
      <c r="J2835" t="s">
        <v>13</v>
      </c>
      <c r="K2835" t="str">
        <f t="shared" si="532"/>
        <v>Unavailable</v>
      </c>
      <c r="L2835" t="str">
        <f t="shared" si="533"/>
        <v>Cancelled</v>
      </c>
      <c r="M2835" t="str">
        <f t="shared" si="534"/>
        <v>Airport</v>
      </c>
      <c r="N2835" s="1">
        <f t="shared" si="539"/>
        <v>42565</v>
      </c>
      <c r="O2835" t="str">
        <f t="shared" si="535"/>
        <v>14-Jul-2016 → NA</v>
      </c>
      <c r="P2835" t="str">
        <f t="shared" si="536"/>
        <v>14-Jul-2016</v>
      </c>
      <c r="Q2835" s="2">
        <f t="shared" si="537"/>
        <v>42565</v>
      </c>
      <c r="R2835" t="str">
        <f t="shared" si="538"/>
        <v>Normal</v>
      </c>
    </row>
    <row r="2836" spans="1:18" x14ac:dyDescent="0.35">
      <c r="A2836">
        <v>5927</v>
      </c>
      <c r="B2836" t="s">
        <v>8</v>
      </c>
      <c r="C2836">
        <f t="shared" si="528"/>
        <v>1</v>
      </c>
      <c r="D2836">
        <v>1</v>
      </c>
      <c r="E2836" t="s">
        <v>9</v>
      </c>
      <c r="F2836" s="1">
        <v>42566.425462962965</v>
      </c>
      <c r="G2836" t="s">
        <v>13</v>
      </c>
      <c r="H2836">
        <f t="shared" si="529"/>
        <v>10</v>
      </c>
      <c r="I2836" t="str">
        <f t="shared" si="530"/>
        <v>Friday</v>
      </c>
      <c r="J2836" t="s">
        <v>13</v>
      </c>
      <c r="K2836" t="str">
        <f t="shared" si="532"/>
        <v>Unavailable</v>
      </c>
      <c r="L2836" t="str">
        <f t="shared" si="533"/>
        <v>Cancelled</v>
      </c>
      <c r="M2836" t="str">
        <f t="shared" si="534"/>
        <v>City</v>
      </c>
      <c r="N2836" s="1">
        <f t="shared" si="539"/>
        <v>42566</v>
      </c>
      <c r="O2836" t="str">
        <f t="shared" si="535"/>
        <v>15-Jul-2016 → NA</v>
      </c>
      <c r="P2836" t="str">
        <f t="shared" si="536"/>
        <v>15-Jul-2016</v>
      </c>
      <c r="Q2836" s="2">
        <f t="shared" si="537"/>
        <v>42566</v>
      </c>
      <c r="R2836" t="str">
        <f t="shared" si="538"/>
        <v>Normal</v>
      </c>
    </row>
    <row r="2837" spans="1:18" x14ac:dyDescent="0.35">
      <c r="A2837">
        <v>2347</v>
      </c>
      <c r="B2837" t="s">
        <v>6</v>
      </c>
      <c r="C2837">
        <f t="shared" si="528"/>
        <v>2</v>
      </c>
      <c r="D2837">
        <v>2</v>
      </c>
      <c r="E2837" t="s">
        <v>9</v>
      </c>
      <c r="F2837" s="1">
        <v>42711.801388888889</v>
      </c>
      <c r="G2837" t="s">
        <v>13</v>
      </c>
      <c r="H2837">
        <f t="shared" si="529"/>
        <v>19</v>
      </c>
      <c r="I2837" t="str">
        <f t="shared" si="530"/>
        <v>Wednesday</v>
      </c>
      <c r="J2837" t="s">
        <v>13</v>
      </c>
      <c r="K2837" t="str">
        <f t="shared" si="532"/>
        <v>Unavailable</v>
      </c>
      <c r="L2837" t="str">
        <f t="shared" si="533"/>
        <v>Cancelled</v>
      </c>
      <c r="M2837" t="str">
        <f t="shared" si="534"/>
        <v>Airport</v>
      </c>
      <c r="N2837" s="1">
        <f t="shared" si="539"/>
        <v>42711</v>
      </c>
      <c r="O2837" t="str">
        <f t="shared" si="535"/>
        <v>07-Dec-2016 → NA</v>
      </c>
      <c r="P2837" t="str">
        <f t="shared" si="536"/>
        <v>07-Dec-2016</v>
      </c>
      <c r="Q2837" s="2">
        <f t="shared" si="537"/>
        <v>42711</v>
      </c>
      <c r="R2837" t="str">
        <f t="shared" si="538"/>
        <v>Strike/Disruption (Vardah cyclone in Chennai)</v>
      </c>
    </row>
    <row r="2838" spans="1:18" x14ac:dyDescent="0.35">
      <c r="A2838">
        <v>3806</v>
      </c>
      <c r="B2838" t="s">
        <v>6</v>
      </c>
      <c r="C2838">
        <f t="shared" si="528"/>
        <v>2</v>
      </c>
      <c r="D2838">
        <v>2</v>
      </c>
      <c r="E2838" t="s">
        <v>9</v>
      </c>
      <c r="F2838" s="1">
        <v>42564.873483796298</v>
      </c>
      <c r="G2838" t="s">
        <v>13</v>
      </c>
      <c r="H2838">
        <f t="shared" si="529"/>
        <v>20</v>
      </c>
      <c r="I2838" t="str">
        <f t="shared" si="530"/>
        <v>Wednesday</v>
      </c>
      <c r="J2838" t="s">
        <v>13</v>
      </c>
      <c r="K2838" t="str">
        <f t="shared" si="532"/>
        <v>Unavailable</v>
      </c>
      <c r="L2838" t="str">
        <f t="shared" si="533"/>
        <v>Cancelled</v>
      </c>
      <c r="M2838" t="str">
        <f t="shared" si="534"/>
        <v>Airport</v>
      </c>
      <c r="N2838" s="1">
        <f t="shared" si="539"/>
        <v>42564</v>
      </c>
      <c r="O2838" t="str">
        <f t="shared" si="535"/>
        <v>13-Jul-2016 → NA</v>
      </c>
      <c r="P2838" t="str">
        <f t="shared" si="536"/>
        <v>13-Jul-2016</v>
      </c>
      <c r="Q2838" s="2">
        <f t="shared" si="537"/>
        <v>42564</v>
      </c>
      <c r="R2838" t="str">
        <f t="shared" si="538"/>
        <v>Normal</v>
      </c>
    </row>
    <row r="2839" spans="1:18" x14ac:dyDescent="0.35">
      <c r="A2839">
        <v>4451</v>
      </c>
      <c r="B2839" t="s">
        <v>8</v>
      </c>
      <c r="C2839">
        <f t="shared" si="528"/>
        <v>2</v>
      </c>
      <c r="D2839">
        <v>2</v>
      </c>
      <c r="E2839" t="s">
        <v>9</v>
      </c>
      <c r="F2839" s="1">
        <v>42565.360162037039</v>
      </c>
      <c r="G2839" t="s">
        <v>13</v>
      </c>
      <c r="H2839">
        <f t="shared" si="529"/>
        <v>8</v>
      </c>
      <c r="I2839" t="str">
        <f t="shared" si="530"/>
        <v>Thursday</v>
      </c>
      <c r="J2839" t="s">
        <v>13</v>
      </c>
      <c r="K2839" t="str">
        <f t="shared" si="532"/>
        <v>Unavailable</v>
      </c>
      <c r="L2839" t="str">
        <f t="shared" si="533"/>
        <v>Cancelled</v>
      </c>
      <c r="M2839" t="str">
        <f t="shared" si="534"/>
        <v>City</v>
      </c>
      <c r="N2839" s="1">
        <f t="shared" si="539"/>
        <v>42565</v>
      </c>
      <c r="O2839" t="str">
        <f t="shared" si="535"/>
        <v>14-Jul-2016 → NA</v>
      </c>
      <c r="P2839" t="str">
        <f t="shared" si="536"/>
        <v>14-Jul-2016</v>
      </c>
      <c r="Q2839" s="2">
        <f t="shared" si="537"/>
        <v>42565</v>
      </c>
      <c r="R2839" t="str">
        <f t="shared" si="538"/>
        <v>Normal</v>
      </c>
    </row>
    <row r="2840" spans="1:18" x14ac:dyDescent="0.35">
      <c r="A2840">
        <v>5023</v>
      </c>
      <c r="B2840" t="s">
        <v>6</v>
      </c>
      <c r="C2840">
        <f t="shared" si="528"/>
        <v>2</v>
      </c>
      <c r="D2840">
        <v>2</v>
      </c>
      <c r="E2840" t="s">
        <v>9</v>
      </c>
      <c r="F2840" s="1">
        <v>42565.794537037036</v>
      </c>
      <c r="G2840" t="s">
        <v>13</v>
      </c>
      <c r="H2840">
        <f t="shared" si="529"/>
        <v>19</v>
      </c>
      <c r="I2840" t="str">
        <f t="shared" si="530"/>
        <v>Thursday</v>
      </c>
      <c r="J2840" t="s">
        <v>13</v>
      </c>
      <c r="K2840" t="str">
        <f t="shared" si="532"/>
        <v>Unavailable</v>
      </c>
      <c r="L2840" t="str">
        <f t="shared" si="533"/>
        <v>Cancelled</v>
      </c>
      <c r="M2840" t="str">
        <f t="shared" si="534"/>
        <v>Airport</v>
      </c>
      <c r="N2840" s="1">
        <f t="shared" si="539"/>
        <v>42565</v>
      </c>
      <c r="O2840" t="str">
        <f t="shared" si="535"/>
        <v>14-Jul-2016 → NA</v>
      </c>
      <c r="P2840" t="str">
        <f t="shared" si="536"/>
        <v>14-Jul-2016</v>
      </c>
      <c r="Q2840" s="2">
        <f t="shared" si="537"/>
        <v>42565</v>
      </c>
      <c r="R2840" t="str">
        <f t="shared" si="538"/>
        <v>Normal</v>
      </c>
    </row>
    <row r="2841" spans="1:18" x14ac:dyDescent="0.35">
      <c r="A2841">
        <v>80</v>
      </c>
      <c r="B2841" t="s">
        <v>8</v>
      </c>
      <c r="C2841">
        <f t="shared" si="528"/>
        <v>3</v>
      </c>
      <c r="D2841">
        <v>3</v>
      </c>
      <c r="E2841" t="s">
        <v>9</v>
      </c>
      <c r="F2841" s="1">
        <v>42681.199305555558</v>
      </c>
      <c r="G2841" t="s">
        <v>13</v>
      </c>
      <c r="H2841">
        <f t="shared" si="529"/>
        <v>4</v>
      </c>
      <c r="I2841" t="str">
        <f t="shared" si="530"/>
        <v>Monday</v>
      </c>
      <c r="J2841" t="s">
        <v>13</v>
      </c>
      <c r="K2841" t="str">
        <f t="shared" si="532"/>
        <v>Unavailable</v>
      </c>
      <c r="L2841" t="str">
        <f t="shared" si="533"/>
        <v>Cancelled</v>
      </c>
      <c r="M2841" t="str">
        <f t="shared" si="534"/>
        <v>City</v>
      </c>
      <c r="N2841" s="1">
        <f t="shared" si="539"/>
        <v>42681</v>
      </c>
      <c r="O2841" t="str">
        <f t="shared" si="535"/>
        <v>07-Nov-2016 → NA</v>
      </c>
      <c r="P2841" t="str">
        <f t="shared" si="536"/>
        <v>07-Nov-2016</v>
      </c>
      <c r="Q2841" s="2">
        <f t="shared" si="537"/>
        <v>42681</v>
      </c>
      <c r="R2841" t="str">
        <f t="shared" si="538"/>
        <v>Holiday</v>
      </c>
    </row>
    <row r="2842" spans="1:18" x14ac:dyDescent="0.35">
      <c r="A2842">
        <v>534</v>
      </c>
      <c r="B2842" t="s">
        <v>8</v>
      </c>
      <c r="C2842">
        <f t="shared" si="528"/>
        <v>3</v>
      </c>
      <c r="D2842">
        <v>3</v>
      </c>
      <c r="E2842" t="s">
        <v>9</v>
      </c>
      <c r="F2842" s="1">
        <v>42681.417361111111</v>
      </c>
      <c r="G2842" t="s">
        <v>13</v>
      </c>
      <c r="H2842">
        <f t="shared" si="529"/>
        <v>10</v>
      </c>
      <c r="I2842" t="str">
        <f t="shared" si="530"/>
        <v>Monday</v>
      </c>
      <c r="J2842" t="s">
        <v>13</v>
      </c>
      <c r="K2842" t="str">
        <f t="shared" si="532"/>
        <v>Unavailable</v>
      </c>
      <c r="L2842" t="str">
        <f t="shared" si="533"/>
        <v>Cancelled</v>
      </c>
      <c r="M2842" t="str">
        <f t="shared" si="534"/>
        <v>City</v>
      </c>
      <c r="N2842" s="1">
        <f t="shared" si="539"/>
        <v>42681</v>
      </c>
      <c r="O2842" t="str">
        <f t="shared" si="535"/>
        <v>07-Nov-2016 → NA</v>
      </c>
      <c r="P2842" t="str">
        <f t="shared" si="536"/>
        <v>07-Nov-2016</v>
      </c>
      <c r="Q2842" s="2">
        <f t="shared" si="537"/>
        <v>42681</v>
      </c>
      <c r="R2842" t="str">
        <f t="shared" si="538"/>
        <v>Holiday</v>
      </c>
    </row>
    <row r="2843" spans="1:18" x14ac:dyDescent="0.35">
      <c r="A2843">
        <v>1867</v>
      </c>
      <c r="B2843" t="s">
        <v>6</v>
      </c>
      <c r="C2843">
        <f t="shared" si="528"/>
        <v>3</v>
      </c>
      <c r="D2843">
        <v>3</v>
      </c>
      <c r="E2843" t="s">
        <v>9</v>
      </c>
      <c r="F2843" s="1">
        <v>42711.415972222225</v>
      </c>
      <c r="G2843" t="s">
        <v>13</v>
      </c>
      <c r="H2843">
        <f t="shared" si="529"/>
        <v>9</v>
      </c>
      <c r="I2843" t="str">
        <f t="shared" si="530"/>
        <v>Wednesday</v>
      </c>
      <c r="J2843" t="s">
        <v>13</v>
      </c>
      <c r="K2843" t="str">
        <f t="shared" si="532"/>
        <v>Unavailable</v>
      </c>
      <c r="L2843" t="str">
        <f t="shared" si="533"/>
        <v>Cancelled</v>
      </c>
      <c r="M2843" t="str">
        <f t="shared" si="534"/>
        <v>Airport</v>
      </c>
      <c r="N2843" s="1">
        <f t="shared" si="539"/>
        <v>42711</v>
      </c>
      <c r="O2843" t="str">
        <f t="shared" si="535"/>
        <v>07-Dec-2016 → NA</v>
      </c>
      <c r="P2843" t="str">
        <f t="shared" si="536"/>
        <v>07-Dec-2016</v>
      </c>
      <c r="Q2843" s="2">
        <f t="shared" si="537"/>
        <v>42711</v>
      </c>
      <c r="R2843" t="str">
        <f t="shared" si="538"/>
        <v>Strike/Disruption (Vardah cyclone in Chennai)</v>
      </c>
    </row>
    <row r="2844" spans="1:18" x14ac:dyDescent="0.35">
      <c r="A2844">
        <v>4383</v>
      </c>
      <c r="B2844" t="s">
        <v>8</v>
      </c>
      <c r="C2844">
        <f t="shared" si="528"/>
        <v>3</v>
      </c>
      <c r="D2844">
        <v>3</v>
      </c>
      <c r="E2844" t="s">
        <v>9</v>
      </c>
      <c r="F2844" s="1">
        <v>42565.325358796297</v>
      </c>
      <c r="G2844" t="s">
        <v>13</v>
      </c>
      <c r="H2844">
        <f t="shared" si="529"/>
        <v>7</v>
      </c>
      <c r="I2844" t="str">
        <f t="shared" si="530"/>
        <v>Thursday</v>
      </c>
      <c r="J2844" t="s">
        <v>13</v>
      </c>
      <c r="K2844" t="str">
        <f t="shared" si="532"/>
        <v>Unavailable</v>
      </c>
      <c r="L2844" t="str">
        <f t="shared" si="533"/>
        <v>Cancelled</v>
      </c>
      <c r="M2844" t="str">
        <f t="shared" si="534"/>
        <v>City</v>
      </c>
      <c r="N2844" s="1">
        <f t="shared" si="539"/>
        <v>42565</v>
      </c>
      <c r="O2844" t="str">
        <f t="shared" si="535"/>
        <v>14-Jul-2016 → NA</v>
      </c>
      <c r="P2844" t="str">
        <f t="shared" si="536"/>
        <v>14-Jul-2016</v>
      </c>
      <c r="Q2844" s="2">
        <f t="shared" si="537"/>
        <v>42565</v>
      </c>
      <c r="R2844" t="str">
        <f t="shared" si="538"/>
        <v>Normal</v>
      </c>
    </row>
    <row r="2845" spans="1:18" x14ac:dyDescent="0.35">
      <c r="A2845">
        <v>748</v>
      </c>
      <c r="B2845" t="s">
        <v>8</v>
      </c>
      <c r="C2845">
        <f t="shared" si="528"/>
        <v>4</v>
      </c>
      <c r="D2845">
        <v>4</v>
      </c>
      <c r="E2845" t="s">
        <v>9</v>
      </c>
      <c r="F2845" s="1">
        <v>42681.65902777778</v>
      </c>
      <c r="G2845" t="s">
        <v>13</v>
      </c>
      <c r="H2845">
        <f t="shared" si="529"/>
        <v>15</v>
      </c>
      <c r="I2845" t="str">
        <f t="shared" si="530"/>
        <v>Monday</v>
      </c>
      <c r="J2845" t="s">
        <v>13</v>
      </c>
      <c r="K2845" t="str">
        <f t="shared" si="532"/>
        <v>Unavailable</v>
      </c>
      <c r="L2845" t="str">
        <f t="shared" si="533"/>
        <v>Cancelled</v>
      </c>
      <c r="M2845" t="str">
        <f t="shared" si="534"/>
        <v>City</v>
      </c>
      <c r="N2845" s="1">
        <f t="shared" si="539"/>
        <v>42681</v>
      </c>
      <c r="O2845" t="str">
        <f t="shared" si="535"/>
        <v>07-Nov-2016 → NA</v>
      </c>
      <c r="P2845" t="str">
        <f t="shared" si="536"/>
        <v>07-Nov-2016</v>
      </c>
      <c r="Q2845" s="2">
        <f t="shared" si="537"/>
        <v>42681</v>
      </c>
      <c r="R2845" t="str">
        <f t="shared" si="538"/>
        <v>Holiday</v>
      </c>
    </row>
    <row r="2846" spans="1:18" x14ac:dyDescent="0.35">
      <c r="A2846">
        <v>1254</v>
      </c>
      <c r="B2846" t="s">
        <v>6</v>
      </c>
      <c r="C2846">
        <f t="shared" si="528"/>
        <v>4</v>
      </c>
      <c r="D2846">
        <v>4</v>
      </c>
      <c r="E2846" t="s">
        <v>9</v>
      </c>
      <c r="F2846" s="1">
        <v>42681.911805555559</v>
      </c>
      <c r="G2846" t="s">
        <v>13</v>
      </c>
      <c r="H2846">
        <f t="shared" si="529"/>
        <v>21</v>
      </c>
      <c r="I2846" t="str">
        <f t="shared" si="530"/>
        <v>Monday</v>
      </c>
      <c r="J2846" t="s">
        <v>13</v>
      </c>
      <c r="K2846" t="str">
        <f t="shared" si="532"/>
        <v>Unavailable</v>
      </c>
      <c r="L2846" t="str">
        <f t="shared" si="533"/>
        <v>Cancelled</v>
      </c>
      <c r="M2846" t="str">
        <f t="shared" si="534"/>
        <v>Airport</v>
      </c>
      <c r="N2846" s="1">
        <f t="shared" si="539"/>
        <v>42681</v>
      </c>
      <c r="O2846" t="str">
        <f t="shared" si="535"/>
        <v>07-Nov-2016 → NA</v>
      </c>
      <c r="P2846" t="str">
        <f t="shared" si="536"/>
        <v>07-Nov-2016</v>
      </c>
      <c r="Q2846" s="2">
        <f t="shared" si="537"/>
        <v>42681</v>
      </c>
      <c r="R2846" t="str">
        <f t="shared" si="538"/>
        <v>Holiday</v>
      </c>
    </row>
    <row r="2847" spans="1:18" x14ac:dyDescent="0.35">
      <c r="A2847">
        <v>3807</v>
      </c>
      <c r="B2847" t="s">
        <v>6</v>
      </c>
      <c r="C2847">
        <f t="shared" si="528"/>
        <v>4</v>
      </c>
      <c r="D2847">
        <v>4</v>
      </c>
      <c r="E2847" t="s">
        <v>9</v>
      </c>
      <c r="F2847" s="1">
        <v>42564.873611111114</v>
      </c>
      <c r="G2847" t="s">
        <v>13</v>
      </c>
      <c r="H2847">
        <f t="shared" si="529"/>
        <v>20</v>
      </c>
      <c r="I2847" t="str">
        <f t="shared" si="530"/>
        <v>Wednesday</v>
      </c>
      <c r="J2847" t="s">
        <v>13</v>
      </c>
      <c r="K2847" t="str">
        <f t="shared" si="532"/>
        <v>Unavailable</v>
      </c>
      <c r="L2847" t="str">
        <f t="shared" si="533"/>
        <v>Cancelled</v>
      </c>
      <c r="M2847" t="str">
        <f t="shared" si="534"/>
        <v>Airport</v>
      </c>
      <c r="N2847" s="1">
        <f t="shared" si="539"/>
        <v>42564</v>
      </c>
      <c r="O2847" t="str">
        <f t="shared" si="535"/>
        <v>13-Jul-2016 → NA</v>
      </c>
      <c r="P2847" t="str">
        <f t="shared" si="536"/>
        <v>13-Jul-2016</v>
      </c>
      <c r="Q2847" s="2">
        <f t="shared" si="537"/>
        <v>42564</v>
      </c>
      <c r="R2847" t="str">
        <f t="shared" si="538"/>
        <v>Normal</v>
      </c>
    </row>
    <row r="2848" spans="1:18" x14ac:dyDescent="0.35">
      <c r="A2848">
        <v>4280</v>
      </c>
      <c r="B2848" t="s">
        <v>8</v>
      </c>
      <c r="C2848">
        <f t="shared" si="528"/>
        <v>4</v>
      </c>
      <c r="D2848">
        <v>4</v>
      </c>
      <c r="E2848" t="s">
        <v>9</v>
      </c>
      <c r="F2848" s="1">
        <v>42565.273020833331</v>
      </c>
      <c r="G2848" t="s">
        <v>13</v>
      </c>
      <c r="H2848">
        <f t="shared" si="529"/>
        <v>6</v>
      </c>
      <c r="I2848" t="str">
        <f t="shared" si="530"/>
        <v>Thursday</v>
      </c>
      <c r="J2848" t="s">
        <v>13</v>
      </c>
      <c r="K2848" t="str">
        <f t="shared" si="532"/>
        <v>Unavailable</v>
      </c>
      <c r="L2848" t="str">
        <f t="shared" si="533"/>
        <v>Cancelled</v>
      </c>
      <c r="M2848" t="str">
        <f t="shared" si="534"/>
        <v>City</v>
      </c>
      <c r="N2848" s="1">
        <f t="shared" si="539"/>
        <v>42565</v>
      </c>
      <c r="O2848" t="str">
        <f t="shared" si="535"/>
        <v>14-Jul-2016 → NA</v>
      </c>
      <c r="P2848" t="str">
        <f t="shared" si="536"/>
        <v>14-Jul-2016</v>
      </c>
      <c r="Q2848" s="2">
        <f t="shared" si="537"/>
        <v>42565</v>
      </c>
      <c r="R2848" t="str">
        <f t="shared" si="538"/>
        <v>Normal</v>
      </c>
    </row>
    <row r="2849" spans="1:18" x14ac:dyDescent="0.35">
      <c r="A2849">
        <v>4533</v>
      </c>
      <c r="B2849" t="s">
        <v>8</v>
      </c>
      <c r="C2849">
        <f t="shared" si="528"/>
        <v>4</v>
      </c>
      <c r="D2849">
        <v>4</v>
      </c>
      <c r="E2849" t="s">
        <v>9</v>
      </c>
      <c r="F2849" s="1">
        <v>42565.396620370368</v>
      </c>
      <c r="G2849" t="s">
        <v>13</v>
      </c>
      <c r="H2849">
        <f t="shared" si="529"/>
        <v>9</v>
      </c>
      <c r="I2849" t="str">
        <f t="shared" si="530"/>
        <v>Thursday</v>
      </c>
      <c r="J2849" t="s">
        <v>13</v>
      </c>
      <c r="K2849" t="str">
        <f t="shared" si="532"/>
        <v>Unavailable</v>
      </c>
      <c r="L2849" t="str">
        <f t="shared" si="533"/>
        <v>Cancelled</v>
      </c>
      <c r="M2849" t="str">
        <f t="shared" si="534"/>
        <v>City</v>
      </c>
      <c r="N2849" s="1">
        <f t="shared" si="539"/>
        <v>42565</v>
      </c>
      <c r="O2849" t="str">
        <f t="shared" si="535"/>
        <v>14-Jul-2016 → NA</v>
      </c>
      <c r="P2849" t="str">
        <f t="shared" si="536"/>
        <v>14-Jul-2016</v>
      </c>
      <c r="Q2849" s="2">
        <f t="shared" si="537"/>
        <v>42565</v>
      </c>
      <c r="R2849" t="str">
        <f t="shared" si="538"/>
        <v>Normal</v>
      </c>
    </row>
    <row r="2850" spans="1:18" x14ac:dyDescent="0.35">
      <c r="A2850">
        <v>3230</v>
      </c>
      <c r="B2850" t="s">
        <v>8</v>
      </c>
      <c r="C2850">
        <f t="shared" si="528"/>
        <v>5</v>
      </c>
      <c r="D2850">
        <v>5</v>
      </c>
      <c r="E2850" t="s">
        <v>9</v>
      </c>
      <c r="F2850" s="1">
        <v>42564.418020833335</v>
      </c>
      <c r="G2850" t="s">
        <v>13</v>
      </c>
      <c r="H2850">
        <f t="shared" si="529"/>
        <v>10</v>
      </c>
      <c r="I2850" t="str">
        <f t="shared" si="530"/>
        <v>Wednesday</v>
      </c>
      <c r="J2850" t="s">
        <v>13</v>
      </c>
      <c r="K2850" t="str">
        <f t="shared" si="532"/>
        <v>Unavailable</v>
      </c>
      <c r="L2850" t="str">
        <f t="shared" si="533"/>
        <v>Cancelled</v>
      </c>
      <c r="M2850" t="str">
        <f t="shared" si="534"/>
        <v>City</v>
      </c>
      <c r="N2850" s="1">
        <f t="shared" si="539"/>
        <v>42564</v>
      </c>
      <c r="O2850" t="str">
        <f t="shared" si="535"/>
        <v>13-Jul-2016 → NA</v>
      </c>
      <c r="P2850" t="str">
        <f t="shared" si="536"/>
        <v>13-Jul-2016</v>
      </c>
      <c r="Q2850" s="2">
        <f t="shared" si="537"/>
        <v>42564</v>
      </c>
      <c r="R2850" t="str">
        <f t="shared" si="538"/>
        <v>Normal</v>
      </c>
    </row>
    <row r="2851" spans="1:18" x14ac:dyDescent="0.35">
      <c r="A2851">
        <v>4296</v>
      </c>
      <c r="B2851" t="s">
        <v>8</v>
      </c>
      <c r="C2851">
        <f t="shared" si="528"/>
        <v>5</v>
      </c>
      <c r="D2851">
        <v>5</v>
      </c>
      <c r="E2851" t="s">
        <v>9</v>
      </c>
      <c r="F2851" s="1">
        <v>42565.277384259258</v>
      </c>
      <c r="G2851" t="s">
        <v>13</v>
      </c>
      <c r="H2851">
        <f t="shared" si="529"/>
        <v>6</v>
      </c>
      <c r="I2851" t="str">
        <f t="shared" si="530"/>
        <v>Thursday</v>
      </c>
      <c r="J2851" t="s">
        <v>13</v>
      </c>
      <c r="K2851" t="str">
        <f t="shared" si="532"/>
        <v>Unavailable</v>
      </c>
      <c r="L2851" t="str">
        <f t="shared" si="533"/>
        <v>Cancelled</v>
      </c>
      <c r="M2851" t="str">
        <f t="shared" si="534"/>
        <v>City</v>
      </c>
      <c r="N2851" s="1">
        <f t="shared" si="539"/>
        <v>42565</v>
      </c>
      <c r="O2851" t="str">
        <f t="shared" si="535"/>
        <v>14-Jul-2016 → NA</v>
      </c>
      <c r="P2851" t="str">
        <f t="shared" si="536"/>
        <v>14-Jul-2016</v>
      </c>
      <c r="Q2851" s="2">
        <f t="shared" si="537"/>
        <v>42565</v>
      </c>
      <c r="R2851" t="str">
        <f t="shared" si="538"/>
        <v>Normal</v>
      </c>
    </row>
    <row r="2852" spans="1:18" x14ac:dyDescent="0.35">
      <c r="A2852">
        <v>3059</v>
      </c>
      <c r="B2852" t="s">
        <v>8</v>
      </c>
      <c r="C2852">
        <f t="shared" si="528"/>
        <v>6</v>
      </c>
      <c r="D2852">
        <v>6</v>
      </c>
      <c r="E2852" t="s">
        <v>9</v>
      </c>
      <c r="F2852" s="1">
        <v>42564.33084490741</v>
      </c>
      <c r="G2852" t="s">
        <v>13</v>
      </c>
      <c r="H2852">
        <f t="shared" si="529"/>
        <v>7</v>
      </c>
      <c r="I2852" t="str">
        <f t="shared" si="530"/>
        <v>Wednesday</v>
      </c>
      <c r="J2852" t="s">
        <v>13</v>
      </c>
      <c r="K2852" t="str">
        <f t="shared" si="532"/>
        <v>Unavailable</v>
      </c>
      <c r="L2852" t="str">
        <f t="shared" si="533"/>
        <v>Cancelled</v>
      </c>
      <c r="M2852" t="str">
        <f t="shared" si="534"/>
        <v>City</v>
      </c>
      <c r="N2852" s="1">
        <f t="shared" si="539"/>
        <v>42564</v>
      </c>
      <c r="O2852" t="str">
        <f t="shared" si="535"/>
        <v>13-Jul-2016 → NA</v>
      </c>
      <c r="P2852" t="str">
        <f t="shared" si="536"/>
        <v>13-Jul-2016</v>
      </c>
      <c r="Q2852" s="2">
        <f t="shared" si="537"/>
        <v>42564</v>
      </c>
      <c r="R2852" t="str">
        <f t="shared" si="538"/>
        <v>Normal</v>
      </c>
    </row>
    <row r="2853" spans="1:18" x14ac:dyDescent="0.35">
      <c r="A2853">
        <v>5547</v>
      </c>
      <c r="B2853" t="s">
        <v>8</v>
      </c>
      <c r="C2853">
        <f t="shared" si="528"/>
        <v>6</v>
      </c>
      <c r="D2853">
        <v>6</v>
      </c>
      <c r="E2853" t="s">
        <v>9</v>
      </c>
      <c r="F2853" s="1">
        <v>42566.229525462964</v>
      </c>
      <c r="G2853" t="s">
        <v>13</v>
      </c>
      <c r="H2853">
        <f t="shared" si="529"/>
        <v>5</v>
      </c>
      <c r="I2853" t="str">
        <f t="shared" si="530"/>
        <v>Friday</v>
      </c>
      <c r="J2853" t="s">
        <v>13</v>
      </c>
      <c r="K2853" t="str">
        <f t="shared" si="532"/>
        <v>Unavailable</v>
      </c>
      <c r="L2853" t="str">
        <f t="shared" si="533"/>
        <v>Cancelled</v>
      </c>
      <c r="M2853" t="str">
        <f t="shared" si="534"/>
        <v>City</v>
      </c>
      <c r="N2853" s="1">
        <f t="shared" si="539"/>
        <v>42566</v>
      </c>
      <c r="O2853" t="str">
        <f t="shared" si="535"/>
        <v>15-Jul-2016 → NA</v>
      </c>
      <c r="P2853" t="str">
        <f t="shared" si="536"/>
        <v>15-Jul-2016</v>
      </c>
      <c r="Q2853" s="2">
        <f t="shared" si="537"/>
        <v>42566</v>
      </c>
      <c r="R2853" t="str">
        <f t="shared" si="538"/>
        <v>Normal</v>
      </c>
    </row>
    <row r="2854" spans="1:18" x14ac:dyDescent="0.35">
      <c r="A2854">
        <v>5699</v>
      </c>
      <c r="B2854" t="s">
        <v>8</v>
      </c>
      <c r="C2854">
        <f t="shared" si="528"/>
        <v>6</v>
      </c>
      <c r="D2854">
        <v>6</v>
      </c>
      <c r="E2854" t="s">
        <v>9</v>
      </c>
      <c r="F2854" s="1">
        <v>42566.309641203705</v>
      </c>
      <c r="G2854" t="s">
        <v>13</v>
      </c>
      <c r="H2854">
        <f t="shared" si="529"/>
        <v>7</v>
      </c>
      <c r="I2854" t="str">
        <f t="shared" si="530"/>
        <v>Friday</v>
      </c>
      <c r="J2854" t="s">
        <v>13</v>
      </c>
      <c r="K2854" t="str">
        <f t="shared" si="532"/>
        <v>Unavailable</v>
      </c>
      <c r="L2854" t="str">
        <f t="shared" si="533"/>
        <v>Cancelled</v>
      </c>
      <c r="M2854" t="str">
        <f t="shared" si="534"/>
        <v>City</v>
      </c>
      <c r="N2854" s="1">
        <f t="shared" si="539"/>
        <v>42566</v>
      </c>
      <c r="O2854" t="str">
        <f t="shared" si="535"/>
        <v>15-Jul-2016 → NA</v>
      </c>
      <c r="P2854" t="str">
        <f t="shared" si="536"/>
        <v>15-Jul-2016</v>
      </c>
      <c r="Q2854" s="2">
        <f t="shared" si="537"/>
        <v>42566</v>
      </c>
      <c r="R2854" t="str">
        <f t="shared" si="538"/>
        <v>Normal</v>
      </c>
    </row>
    <row r="2855" spans="1:18" x14ac:dyDescent="0.35">
      <c r="A2855">
        <v>5701</v>
      </c>
      <c r="B2855" t="s">
        <v>8</v>
      </c>
      <c r="C2855">
        <f t="shared" si="528"/>
        <v>6</v>
      </c>
      <c r="D2855">
        <v>6</v>
      </c>
      <c r="E2855" t="s">
        <v>9</v>
      </c>
      <c r="F2855" s="1">
        <v>42566.31527777778</v>
      </c>
      <c r="G2855" t="s">
        <v>13</v>
      </c>
      <c r="H2855">
        <f t="shared" si="529"/>
        <v>7</v>
      </c>
      <c r="I2855" t="str">
        <f t="shared" si="530"/>
        <v>Friday</v>
      </c>
      <c r="J2855" t="s">
        <v>13</v>
      </c>
      <c r="K2855" t="str">
        <f t="shared" si="532"/>
        <v>Unavailable</v>
      </c>
      <c r="L2855" t="str">
        <f t="shared" si="533"/>
        <v>Cancelled</v>
      </c>
      <c r="M2855" t="str">
        <f t="shared" si="534"/>
        <v>City</v>
      </c>
      <c r="N2855" s="1">
        <f t="shared" si="539"/>
        <v>42566</v>
      </c>
      <c r="O2855" t="str">
        <f t="shared" si="535"/>
        <v>15-Jul-2016 → NA</v>
      </c>
      <c r="P2855" t="str">
        <f t="shared" si="536"/>
        <v>15-Jul-2016</v>
      </c>
      <c r="Q2855" s="2">
        <f t="shared" si="537"/>
        <v>42566</v>
      </c>
      <c r="R2855" t="str">
        <f t="shared" si="538"/>
        <v>Normal</v>
      </c>
    </row>
    <row r="2856" spans="1:18" x14ac:dyDescent="0.35">
      <c r="A2856">
        <v>247</v>
      </c>
      <c r="B2856" t="s">
        <v>8</v>
      </c>
      <c r="C2856">
        <f t="shared" si="528"/>
        <v>7</v>
      </c>
      <c r="D2856">
        <v>7</v>
      </c>
      <c r="E2856" t="s">
        <v>9</v>
      </c>
      <c r="F2856" s="1">
        <v>42681.272916666669</v>
      </c>
      <c r="G2856" t="s">
        <v>13</v>
      </c>
      <c r="H2856">
        <f t="shared" si="529"/>
        <v>6</v>
      </c>
      <c r="I2856" t="str">
        <f t="shared" si="530"/>
        <v>Monday</v>
      </c>
      <c r="J2856" t="s">
        <v>13</v>
      </c>
      <c r="K2856" t="str">
        <f t="shared" si="532"/>
        <v>Unavailable</v>
      </c>
      <c r="L2856" t="str">
        <f t="shared" si="533"/>
        <v>Cancelled</v>
      </c>
      <c r="M2856" t="str">
        <f t="shared" si="534"/>
        <v>City</v>
      </c>
      <c r="N2856" s="1">
        <f t="shared" si="539"/>
        <v>42681</v>
      </c>
      <c r="O2856" t="str">
        <f t="shared" si="535"/>
        <v>07-Nov-2016 → NA</v>
      </c>
      <c r="P2856" t="str">
        <f t="shared" si="536"/>
        <v>07-Nov-2016</v>
      </c>
      <c r="Q2856" s="2">
        <f t="shared" si="537"/>
        <v>42681</v>
      </c>
      <c r="R2856" t="str">
        <f t="shared" si="538"/>
        <v>Holiday</v>
      </c>
    </row>
    <row r="2857" spans="1:18" x14ac:dyDescent="0.35">
      <c r="A2857">
        <v>2582</v>
      </c>
      <c r="B2857" t="s">
        <v>6</v>
      </c>
      <c r="C2857">
        <f t="shared" si="528"/>
        <v>7</v>
      </c>
      <c r="D2857">
        <v>7</v>
      </c>
      <c r="E2857" t="s">
        <v>9</v>
      </c>
      <c r="F2857" s="1">
        <v>42711.904166666667</v>
      </c>
      <c r="G2857" t="s">
        <v>13</v>
      </c>
      <c r="H2857">
        <f t="shared" si="529"/>
        <v>21</v>
      </c>
      <c r="I2857" t="str">
        <f t="shared" si="530"/>
        <v>Wednesday</v>
      </c>
      <c r="J2857" t="s">
        <v>13</v>
      </c>
      <c r="K2857" t="str">
        <f t="shared" si="532"/>
        <v>Unavailable</v>
      </c>
      <c r="L2857" t="str">
        <f t="shared" si="533"/>
        <v>Cancelled</v>
      </c>
      <c r="M2857" t="str">
        <f t="shared" si="534"/>
        <v>Airport</v>
      </c>
      <c r="N2857" s="1">
        <f t="shared" si="539"/>
        <v>42711</v>
      </c>
      <c r="O2857" t="str">
        <f t="shared" si="535"/>
        <v>07-Dec-2016 → NA</v>
      </c>
      <c r="P2857" t="str">
        <f t="shared" si="536"/>
        <v>07-Dec-2016</v>
      </c>
      <c r="Q2857" s="2">
        <f t="shared" si="537"/>
        <v>42711</v>
      </c>
      <c r="R2857" t="str">
        <f t="shared" si="538"/>
        <v>Strike/Disruption (Vardah cyclone in Chennai)</v>
      </c>
    </row>
    <row r="2858" spans="1:18" x14ac:dyDescent="0.35">
      <c r="A2858">
        <v>3184</v>
      </c>
      <c r="B2858" t="s">
        <v>8</v>
      </c>
      <c r="C2858">
        <f t="shared" si="528"/>
        <v>7</v>
      </c>
      <c r="D2858">
        <v>7</v>
      </c>
      <c r="E2858" t="s">
        <v>9</v>
      </c>
      <c r="F2858" s="1">
        <v>42564.39</v>
      </c>
      <c r="G2858" t="s">
        <v>13</v>
      </c>
      <c r="H2858">
        <f t="shared" si="529"/>
        <v>9</v>
      </c>
      <c r="I2858" t="str">
        <f t="shared" si="530"/>
        <v>Wednesday</v>
      </c>
      <c r="J2858" t="s">
        <v>13</v>
      </c>
      <c r="K2858" t="str">
        <f t="shared" si="532"/>
        <v>Unavailable</v>
      </c>
      <c r="L2858" t="str">
        <f t="shared" si="533"/>
        <v>Cancelled</v>
      </c>
      <c r="M2858" t="str">
        <f t="shared" si="534"/>
        <v>City</v>
      </c>
      <c r="N2858" s="1">
        <f t="shared" si="539"/>
        <v>42564</v>
      </c>
      <c r="O2858" t="str">
        <f t="shared" si="535"/>
        <v>13-Jul-2016 → NA</v>
      </c>
      <c r="P2858" t="str">
        <f t="shared" si="536"/>
        <v>13-Jul-2016</v>
      </c>
      <c r="Q2858" s="2">
        <f t="shared" si="537"/>
        <v>42564</v>
      </c>
      <c r="R2858" t="str">
        <f t="shared" si="538"/>
        <v>Normal</v>
      </c>
    </row>
    <row r="2859" spans="1:18" x14ac:dyDescent="0.35">
      <c r="A2859">
        <v>1687</v>
      </c>
      <c r="B2859" t="s">
        <v>8</v>
      </c>
      <c r="C2859">
        <f t="shared" si="528"/>
        <v>8</v>
      </c>
      <c r="D2859">
        <v>8</v>
      </c>
      <c r="E2859" t="s">
        <v>9</v>
      </c>
      <c r="F2859" s="1">
        <v>42711.32708333333</v>
      </c>
      <c r="G2859" t="s">
        <v>13</v>
      </c>
      <c r="H2859">
        <f t="shared" si="529"/>
        <v>7</v>
      </c>
      <c r="I2859" t="str">
        <f t="shared" si="530"/>
        <v>Wednesday</v>
      </c>
      <c r="J2859" t="s">
        <v>13</v>
      </c>
      <c r="K2859" t="str">
        <f t="shared" si="532"/>
        <v>Unavailable</v>
      </c>
      <c r="L2859" t="str">
        <f t="shared" si="533"/>
        <v>Cancelled</v>
      </c>
      <c r="M2859" t="str">
        <f t="shared" si="534"/>
        <v>City</v>
      </c>
      <c r="N2859" s="1">
        <f t="shared" si="539"/>
        <v>42711</v>
      </c>
      <c r="O2859" t="str">
        <f t="shared" si="535"/>
        <v>07-Dec-2016 → NA</v>
      </c>
      <c r="P2859" t="str">
        <f t="shared" si="536"/>
        <v>07-Dec-2016</v>
      </c>
      <c r="Q2859" s="2">
        <f t="shared" si="537"/>
        <v>42711</v>
      </c>
      <c r="R2859" t="str">
        <f t="shared" si="538"/>
        <v>Strike/Disruption (Vardah cyclone in Chennai)</v>
      </c>
    </row>
    <row r="2860" spans="1:18" x14ac:dyDescent="0.35">
      <c r="A2860">
        <v>4174</v>
      </c>
      <c r="B2860" t="s">
        <v>8</v>
      </c>
      <c r="C2860">
        <f t="shared" si="528"/>
        <v>8</v>
      </c>
      <c r="D2860">
        <v>8</v>
      </c>
      <c r="E2860" t="s">
        <v>9</v>
      </c>
      <c r="F2860" s="1">
        <v>42565.222210648149</v>
      </c>
      <c r="G2860" t="s">
        <v>13</v>
      </c>
      <c r="H2860">
        <f t="shared" si="529"/>
        <v>5</v>
      </c>
      <c r="I2860" t="str">
        <f t="shared" si="530"/>
        <v>Thursday</v>
      </c>
      <c r="J2860" t="s">
        <v>13</v>
      </c>
      <c r="K2860" t="str">
        <f t="shared" si="532"/>
        <v>Unavailable</v>
      </c>
      <c r="L2860" t="str">
        <f t="shared" si="533"/>
        <v>Cancelled</v>
      </c>
      <c r="M2860" t="str">
        <f t="shared" si="534"/>
        <v>City</v>
      </c>
      <c r="N2860" s="1">
        <f t="shared" si="539"/>
        <v>42565</v>
      </c>
      <c r="O2860" t="str">
        <f t="shared" si="535"/>
        <v>14-Jul-2016 → NA</v>
      </c>
      <c r="P2860" t="str">
        <f t="shared" si="536"/>
        <v>14-Jul-2016</v>
      </c>
      <c r="Q2860" s="2">
        <f t="shared" si="537"/>
        <v>42565</v>
      </c>
      <c r="R2860" t="str">
        <f t="shared" si="538"/>
        <v>Normal</v>
      </c>
    </row>
    <row r="2861" spans="1:18" x14ac:dyDescent="0.35">
      <c r="A2861">
        <v>4335</v>
      </c>
      <c r="B2861" t="s">
        <v>8</v>
      </c>
      <c r="C2861">
        <f t="shared" si="528"/>
        <v>8</v>
      </c>
      <c r="D2861">
        <v>8</v>
      </c>
      <c r="E2861" t="s">
        <v>9</v>
      </c>
      <c r="F2861" s="1">
        <v>42565.301296296297</v>
      </c>
      <c r="G2861" t="s">
        <v>13</v>
      </c>
      <c r="H2861">
        <f t="shared" si="529"/>
        <v>7</v>
      </c>
      <c r="I2861" t="str">
        <f t="shared" si="530"/>
        <v>Thursday</v>
      </c>
      <c r="J2861" t="s">
        <v>13</v>
      </c>
      <c r="K2861" t="str">
        <f t="shared" si="532"/>
        <v>Unavailable</v>
      </c>
      <c r="L2861" t="str">
        <f t="shared" si="533"/>
        <v>Cancelled</v>
      </c>
      <c r="M2861" t="str">
        <f t="shared" si="534"/>
        <v>City</v>
      </c>
      <c r="N2861" s="1">
        <f t="shared" si="539"/>
        <v>42565</v>
      </c>
      <c r="O2861" t="str">
        <f t="shared" si="535"/>
        <v>14-Jul-2016 → NA</v>
      </c>
      <c r="P2861" t="str">
        <f t="shared" si="536"/>
        <v>14-Jul-2016</v>
      </c>
      <c r="Q2861" s="2">
        <f t="shared" si="537"/>
        <v>42565</v>
      </c>
      <c r="R2861" t="str">
        <f t="shared" si="538"/>
        <v>Normal</v>
      </c>
    </row>
    <row r="2862" spans="1:18" x14ac:dyDescent="0.35">
      <c r="A2862">
        <v>150</v>
      </c>
      <c r="B2862" t="s">
        <v>8</v>
      </c>
      <c r="C2862">
        <f t="shared" si="528"/>
        <v>9</v>
      </c>
      <c r="D2862">
        <v>9</v>
      </c>
      <c r="E2862" t="s">
        <v>9</v>
      </c>
      <c r="F2862" s="1">
        <v>42681.224999999999</v>
      </c>
      <c r="G2862" t="s">
        <v>13</v>
      </c>
      <c r="H2862">
        <f t="shared" si="529"/>
        <v>5</v>
      </c>
      <c r="I2862" t="str">
        <f t="shared" si="530"/>
        <v>Monday</v>
      </c>
      <c r="J2862" t="s">
        <v>13</v>
      </c>
      <c r="K2862" t="str">
        <f t="shared" si="532"/>
        <v>Unavailable</v>
      </c>
      <c r="L2862" t="str">
        <f t="shared" si="533"/>
        <v>Cancelled</v>
      </c>
      <c r="M2862" t="str">
        <f t="shared" si="534"/>
        <v>City</v>
      </c>
      <c r="N2862" s="1">
        <f t="shared" si="539"/>
        <v>42681</v>
      </c>
      <c r="O2862" t="str">
        <f t="shared" si="535"/>
        <v>07-Nov-2016 → NA</v>
      </c>
      <c r="P2862" t="str">
        <f t="shared" si="536"/>
        <v>07-Nov-2016</v>
      </c>
      <c r="Q2862" s="2">
        <f t="shared" si="537"/>
        <v>42681</v>
      </c>
      <c r="R2862" t="str">
        <f t="shared" si="538"/>
        <v>Holiday</v>
      </c>
    </row>
    <row r="2863" spans="1:18" x14ac:dyDescent="0.35">
      <c r="A2863">
        <v>233</v>
      </c>
      <c r="B2863" t="s">
        <v>8</v>
      </c>
      <c r="C2863">
        <f t="shared" si="528"/>
        <v>9</v>
      </c>
      <c r="D2863">
        <v>9</v>
      </c>
      <c r="E2863" t="s">
        <v>9</v>
      </c>
      <c r="F2863" s="1">
        <v>42681.268750000003</v>
      </c>
      <c r="G2863" t="s">
        <v>13</v>
      </c>
      <c r="H2863">
        <f t="shared" si="529"/>
        <v>6</v>
      </c>
      <c r="I2863" t="str">
        <f t="shared" si="530"/>
        <v>Monday</v>
      </c>
      <c r="J2863" t="s">
        <v>13</v>
      </c>
      <c r="K2863" t="str">
        <f t="shared" si="532"/>
        <v>Unavailable</v>
      </c>
      <c r="L2863" t="str">
        <f t="shared" si="533"/>
        <v>Cancelled</v>
      </c>
      <c r="M2863" t="str">
        <f t="shared" si="534"/>
        <v>City</v>
      </c>
      <c r="N2863" s="1">
        <f t="shared" si="539"/>
        <v>42681</v>
      </c>
      <c r="O2863" t="str">
        <f t="shared" si="535"/>
        <v>07-Nov-2016 → NA</v>
      </c>
      <c r="P2863" t="str">
        <f t="shared" si="536"/>
        <v>07-Nov-2016</v>
      </c>
      <c r="Q2863" s="2">
        <f t="shared" si="537"/>
        <v>42681</v>
      </c>
      <c r="R2863" t="str">
        <f t="shared" si="538"/>
        <v>Holiday</v>
      </c>
    </row>
    <row r="2864" spans="1:18" x14ac:dyDescent="0.35">
      <c r="A2864">
        <v>1880</v>
      </c>
      <c r="B2864" t="s">
        <v>8</v>
      </c>
      <c r="C2864">
        <f t="shared" si="528"/>
        <v>9</v>
      </c>
      <c r="D2864">
        <v>9</v>
      </c>
      <c r="E2864" t="s">
        <v>9</v>
      </c>
      <c r="F2864" s="1">
        <v>42711.417361111111</v>
      </c>
      <c r="G2864" t="s">
        <v>13</v>
      </c>
      <c r="H2864">
        <f t="shared" si="529"/>
        <v>10</v>
      </c>
      <c r="I2864" t="str">
        <f t="shared" si="530"/>
        <v>Wednesday</v>
      </c>
      <c r="J2864" t="s">
        <v>13</v>
      </c>
      <c r="K2864" t="str">
        <f t="shared" si="532"/>
        <v>Unavailable</v>
      </c>
      <c r="L2864" t="str">
        <f t="shared" si="533"/>
        <v>Cancelled</v>
      </c>
      <c r="M2864" t="str">
        <f t="shared" si="534"/>
        <v>City</v>
      </c>
      <c r="N2864" s="1">
        <f t="shared" si="539"/>
        <v>42711</v>
      </c>
      <c r="O2864" t="str">
        <f t="shared" si="535"/>
        <v>07-Dec-2016 → NA</v>
      </c>
      <c r="P2864" t="str">
        <f t="shared" si="536"/>
        <v>07-Dec-2016</v>
      </c>
      <c r="Q2864" s="2">
        <f t="shared" si="537"/>
        <v>42711</v>
      </c>
      <c r="R2864" t="str">
        <f t="shared" si="538"/>
        <v>Strike/Disruption (Vardah cyclone in Chennai)</v>
      </c>
    </row>
    <row r="2865" spans="1:18" x14ac:dyDescent="0.35">
      <c r="A2865">
        <v>2986</v>
      </c>
      <c r="B2865" t="s">
        <v>8</v>
      </c>
      <c r="C2865">
        <f t="shared" si="528"/>
        <v>9</v>
      </c>
      <c r="D2865">
        <v>9</v>
      </c>
      <c r="E2865" t="s">
        <v>9</v>
      </c>
      <c r="F2865" s="1">
        <v>42564.294999999998</v>
      </c>
      <c r="G2865" t="s">
        <v>13</v>
      </c>
      <c r="H2865">
        <f t="shared" si="529"/>
        <v>7</v>
      </c>
      <c r="I2865" t="str">
        <f t="shared" si="530"/>
        <v>Wednesday</v>
      </c>
      <c r="J2865" t="s">
        <v>13</v>
      </c>
      <c r="K2865" t="str">
        <f t="shared" si="532"/>
        <v>Unavailable</v>
      </c>
      <c r="L2865" t="str">
        <f t="shared" si="533"/>
        <v>Cancelled</v>
      </c>
      <c r="M2865" t="str">
        <f t="shared" si="534"/>
        <v>City</v>
      </c>
      <c r="N2865" s="1">
        <f t="shared" si="539"/>
        <v>42564</v>
      </c>
      <c r="O2865" t="str">
        <f t="shared" si="535"/>
        <v>13-Jul-2016 → NA</v>
      </c>
      <c r="P2865" t="str">
        <f t="shared" si="536"/>
        <v>13-Jul-2016</v>
      </c>
      <c r="Q2865" s="2">
        <f t="shared" si="537"/>
        <v>42564</v>
      </c>
      <c r="R2865" t="str">
        <f t="shared" si="538"/>
        <v>Normal</v>
      </c>
    </row>
    <row r="2866" spans="1:18" x14ac:dyDescent="0.35">
      <c r="A2866">
        <v>3549</v>
      </c>
      <c r="B2866" t="s">
        <v>8</v>
      </c>
      <c r="C2866">
        <f t="shared" si="528"/>
        <v>9</v>
      </c>
      <c r="D2866">
        <v>9</v>
      </c>
      <c r="E2866" t="s">
        <v>9</v>
      </c>
      <c r="F2866" s="1">
        <v>42564.752430555556</v>
      </c>
      <c r="G2866" t="s">
        <v>13</v>
      </c>
      <c r="H2866">
        <f t="shared" si="529"/>
        <v>18</v>
      </c>
      <c r="I2866" t="str">
        <f t="shared" si="530"/>
        <v>Wednesday</v>
      </c>
      <c r="J2866" t="s">
        <v>13</v>
      </c>
      <c r="K2866" t="str">
        <f t="shared" si="532"/>
        <v>Unavailable</v>
      </c>
      <c r="L2866" t="str">
        <f t="shared" si="533"/>
        <v>Cancelled</v>
      </c>
      <c r="M2866" t="str">
        <f t="shared" si="534"/>
        <v>City</v>
      </c>
      <c r="N2866" s="1">
        <f t="shared" si="539"/>
        <v>42564</v>
      </c>
      <c r="O2866" t="str">
        <f t="shared" si="535"/>
        <v>13-Jul-2016 → NA</v>
      </c>
      <c r="P2866" t="str">
        <f t="shared" si="536"/>
        <v>13-Jul-2016</v>
      </c>
      <c r="Q2866" s="2">
        <f t="shared" si="537"/>
        <v>42564</v>
      </c>
      <c r="R2866" t="str">
        <f t="shared" si="538"/>
        <v>Normal</v>
      </c>
    </row>
    <row r="2867" spans="1:18" x14ac:dyDescent="0.35">
      <c r="A2867">
        <v>4463</v>
      </c>
      <c r="B2867" t="s">
        <v>8</v>
      </c>
      <c r="C2867">
        <f t="shared" si="528"/>
        <v>9</v>
      </c>
      <c r="D2867">
        <v>9</v>
      </c>
      <c r="E2867" t="s">
        <v>9</v>
      </c>
      <c r="F2867" s="1">
        <v>42565.363275462965</v>
      </c>
      <c r="G2867" t="s">
        <v>13</v>
      </c>
      <c r="H2867">
        <f t="shared" si="529"/>
        <v>8</v>
      </c>
      <c r="I2867" t="str">
        <f t="shared" si="530"/>
        <v>Thursday</v>
      </c>
      <c r="J2867" t="s">
        <v>13</v>
      </c>
      <c r="K2867" t="str">
        <f t="shared" si="532"/>
        <v>Unavailable</v>
      </c>
      <c r="L2867" t="str">
        <f t="shared" si="533"/>
        <v>Cancelled</v>
      </c>
      <c r="M2867" t="str">
        <f t="shared" si="534"/>
        <v>City</v>
      </c>
      <c r="N2867" s="1">
        <f t="shared" si="539"/>
        <v>42565</v>
      </c>
      <c r="O2867" t="str">
        <f t="shared" si="535"/>
        <v>14-Jul-2016 → NA</v>
      </c>
      <c r="P2867" t="str">
        <f t="shared" si="536"/>
        <v>14-Jul-2016</v>
      </c>
      <c r="Q2867" s="2">
        <f t="shared" si="537"/>
        <v>42565</v>
      </c>
      <c r="R2867" t="str">
        <f t="shared" si="538"/>
        <v>Normal</v>
      </c>
    </row>
    <row r="2868" spans="1:18" x14ac:dyDescent="0.35">
      <c r="A2868">
        <v>4178</v>
      </c>
      <c r="B2868" t="s">
        <v>8</v>
      </c>
      <c r="C2868">
        <f t="shared" si="528"/>
        <v>10</v>
      </c>
      <c r="D2868">
        <v>10</v>
      </c>
      <c r="E2868" t="s">
        <v>9</v>
      </c>
      <c r="F2868" s="1">
        <v>42565.22420138889</v>
      </c>
      <c r="G2868" t="s">
        <v>13</v>
      </c>
      <c r="H2868">
        <f t="shared" si="529"/>
        <v>5</v>
      </c>
      <c r="I2868" t="str">
        <f t="shared" si="530"/>
        <v>Thursday</v>
      </c>
      <c r="J2868" t="s">
        <v>13</v>
      </c>
      <c r="K2868" t="str">
        <f t="shared" si="532"/>
        <v>Unavailable</v>
      </c>
      <c r="L2868" t="str">
        <f t="shared" si="533"/>
        <v>Cancelled</v>
      </c>
      <c r="M2868" t="str">
        <f t="shared" si="534"/>
        <v>City</v>
      </c>
      <c r="N2868" s="1">
        <f t="shared" si="539"/>
        <v>42565</v>
      </c>
      <c r="O2868" t="str">
        <f t="shared" si="535"/>
        <v>14-Jul-2016 → NA</v>
      </c>
      <c r="P2868" t="str">
        <f t="shared" si="536"/>
        <v>14-Jul-2016</v>
      </c>
      <c r="Q2868" s="2">
        <f t="shared" si="537"/>
        <v>42565</v>
      </c>
      <c r="R2868" t="str">
        <f t="shared" si="538"/>
        <v>Normal</v>
      </c>
    </row>
    <row r="2869" spans="1:18" x14ac:dyDescent="0.35">
      <c r="A2869">
        <v>4599</v>
      </c>
      <c r="B2869" t="s">
        <v>8</v>
      </c>
      <c r="C2869">
        <f t="shared" si="528"/>
        <v>10</v>
      </c>
      <c r="D2869">
        <v>10</v>
      </c>
      <c r="E2869" t="s">
        <v>9</v>
      </c>
      <c r="F2869" s="1">
        <v>42565.422719907408</v>
      </c>
      <c r="G2869" t="s">
        <v>13</v>
      </c>
      <c r="H2869">
        <f t="shared" si="529"/>
        <v>10</v>
      </c>
      <c r="I2869" t="str">
        <f t="shared" si="530"/>
        <v>Thursday</v>
      </c>
      <c r="J2869" t="s">
        <v>13</v>
      </c>
      <c r="K2869" t="str">
        <f t="shared" si="532"/>
        <v>Unavailable</v>
      </c>
      <c r="L2869" t="str">
        <f t="shared" si="533"/>
        <v>Cancelled</v>
      </c>
      <c r="M2869" t="str">
        <f t="shared" si="534"/>
        <v>City</v>
      </c>
      <c r="N2869" s="1">
        <f t="shared" si="539"/>
        <v>42565</v>
      </c>
      <c r="O2869" t="str">
        <f t="shared" si="535"/>
        <v>14-Jul-2016 → NA</v>
      </c>
      <c r="P2869" t="str">
        <f t="shared" si="536"/>
        <v>14-Jul-2016</v>
      </c>
      <c r="Q2869" s="2">
        <f t="shared" si="537"/>
        <v>42565</v>
      </c>
      <c r="R2869" t="str">
        <f t="shared" si="538"/>
        <v>Normal</v>
      </c>
    </row>
    <row r="2870" spans="1:18" x14ac:dyDescent="0.35">
      <c r="A2870">
        <v>4667</v>
      </c>
      <c r="B2870" t="s">
        <v>6</v>
      </c>
      <c r="C2870">
        <f t="shared" si="528"/>
        <v>10</v>
      </c>
      <c r="D2870">
        <v>10</v>
      </c>
      <c r="E2870" t="s">
        <v>9</v>
      </c>
      <c r="F2870" s="1">
        <v>42565.516053240739</v>
      </c>
      <c r="G2870" t="s">
        <v>13</v>
      </c>
      <c r="H2870">
        <f t="shared" si="529"/>
        <v>12</v>
      </c>
      <c r="I2870" t="str">
        <f t="shared" si="530"/>
        <v>Thursday</v>
      </c>
      <c r="J2870" t="s">
        <v>13</v>
      </c>
      <c r="K2870" t="str">
        <f t="shared" si="532"/>
        <v>Unavailable</v>
      </c>
      <c r="L2870" t="str">
        <f t="shared" si="533"/>
        <v>Cancelled</v>
      </c>
      <c r="M2870" t="str">
        <f t="shared" si="534"/>
        <v>Airport</v>
      </c>
      <c r="N2870" s="1">
        <f t="shared" si="539"/>
        <v>42565</v>
      </c>
      <c r="O2870" t="str">
        <f t="shared" si="535"/>
        <v>14-Jul-2016 → NA</v>
      </c>
      <c r="P2870" t="str">
        <f t="shared" si="536"/>
        <v>14-Jul-2016</v>
      </c>
      <c r="Q2870" s="2">
        <f t="shared" si="537"/>
        <v>42565</v>
      </c>
      <c r="R2870" t="str">
        <f t="shared" si="538"/>
        <v>Normal</v>
      </c>
    </row>
    <row r="2871" spans="1:18" x14ac:dyDescent="0.35">
      <c r="A2871">
        <v>570</v>
      </c>
      <c r="B2871" t="s">
        <v>8</v>
      </c>
      <c r="C2871">
        <f t="shared" si="528"/>
        <v>13</v>
      </c>
      <c r="D2871">
        <v>13</v>
      </c>
      <c r="E2871" t="s">
        <v>9</v>
      </c>
      <c r="F2871" s="1">
        <v>42681.441666666666</v>
      </c>
      <c r="G2871" t="s">
        <v>13</v>
      </c>
      <c r="H2871">
        <f t="shared" si="529"/>
        <v>10</v>
      </c>
      <c r="I2871" t="str">
        <f t="shared" si="530"/>
        <v>Monday</v>
      </c>
      <c r="J2871" t="s">
        <v>13</v>
      </c>
      <c r="K2871" t="str">
        <f t="shared" si="532"/>
        <v>Unavailable</v>
      </c>
      <c r="L2871" t="str">
        <f t="shared" si="533"/>
        <v>Cancelled</v>
      </c>
      <c r="M2871" t="str">
        <f t="shared" si="534"/>
        <v>City</v>
      </c>
      <c r="N2871" s="1">
        <f t="shared" si="539"/>
        <v>42681</v>
      </c>
      <c r="O2871" t="str">
        <f t="shared" si="535"/>
        <v>07-Nov-2016 → NA</v>
      </c>
      <c r="P2871" t="str">
        <f t="shared" si="536"/>
        <v>07-Nov-2016</v>
      </c>
      <c r="Q2871" s="2">
        <f t="shared" si="537"/>
        <v>42681</v>
      </c>
      <c r="R2871" t="str">
        <f t="shared" si="538"/>
        <v>Holiday</v>
      </c>
    </row>
    <row r="2872" spans="1:18" x14ac:dyDescent="0.35">
      <c r="A2872">
        <v>1691</v>
      </c>
      <c r="B2872" t="s">
        <v>8</v>
      </c>
      <c r="C2872">
        <f t="shared" si="528"/>
        <v>13</v>
      </c>
      <c r="D2872">
        <v>13</v>
      </c>
      <c r="E2872" t="s">
        <v>9</v>
      </c>
      <c r="F2872" s="1">
        <v>42711.32916666667</v>
      </c>
      <c r="G2872" t="s">
        <v>13</v>
      </c>
      <c r="H2872">
        <f t="shared" si="529"/>
        <v>7</v>
      </c>
      <c r="I2872" t="str">
        <f t="shared" si="530"/>
        <v>Wednesday</v>
      </c>
      <c r="J2872" t="s">
        <v>13</v>
      </c>
      <c r="K2872" t="str">
        <f t="shared" si="532"/>
        <v>Unavailable</v>
      </c>
      <c r="L2872" t="str">
        <f t="shared" si="533"/>
        <v>Cancelled</v>
      </c>
      <c r="M2872" t="str">
        <f t="shared" si="534"/>
        <v>City</v>
      </c>
      <c r="N2872" s="1">
        <f t="shared" si="539"/>
        <v>42711</v>
      </c>
      <c r="O2872" t="str">
        <f t="shared" si="535"/>
        <v>07-Dec-2016 → NA</v>
      </c>
      <c r="P2872" t="str">
        <f t="shared" si="536"/>
        <v>07-Dec-2016</v>
      </c>
      <c r="Q2872" s="2">
        <f t="shared" si="537"/>
        <v>42711</v>
      </c>
      <c r="R2872" t="str">
        <f t="shared" si="538"/>
        <v>Strike/Disruption (Vardah cyclone in Chennai)</v>
      </c>
    </row>
    <row r="2873" spans="1:18" x14ac:dyDescent="0.35">
      <c r="A2873">
        <v>3499</v>
      </c>
      <c r="B2873" t="s">
        <v>8</v>
      </c>
      <c r="C2873">
        <f t="shared" si="528"/>
        <v>13</v>
      </c>
      <c r="D2873">
        <v>13</v>
      </c>
      <c r="E2873" t="s">
        <v>9</v>
      </c>
      <c r="F2873" s="1">
        <v>42564.740555555552</v>
      </c>
      <c r="G2873" t="s">
        <v>13</v>
      </c>
      <c r="H2873">
        <f t="shared" si="529"/>
        <v>17</v>
      </c>
      <c r="I2873" t="str">
        <f t="shared" si="530"/>
        <v>Wednesday</v>
      </c>
      <c r="J2873" t="s">
        <v>13</v>
      </c>
      <c r="K2873" t="str">
        <f t="shared" si="532"/>
        <v>Unavailable</v>
      </c>
      <c r="L2873" t="str">
        <f t="shared" si="533"/>
        <v>Cancelled</v>
      </c>
      <c r="M2873" t="str">
        <f t="shared" si="534"/>
        <v>City</v>
      </c>
      <c r="N2873" s="1">
        <f t="shared" si="539"/>
        <v>42564</v>
      </c>
      <c r="O2873" t="str">
        <f t="shared" si="535"/>
        <v>13-Jul-2016 → NA</v>
      </c>
      <c r="P2873" t="str">
        <f t="shared" si="536"/>
        <v>13-Jul-2016</v>
      </c>
      <c r="Q2873" s="2">
        <f t="shared" si="537"/>
        <v>42564</v>
      </c>
      <c r="R2873" t="str">
        <f t="shared" si="538"/>
        <v>Normal</v>
      </c>
    </row>
    <row r="2874" spans="1:18" x14ac:dyDescent="0.35">
      <c r="A2874">
        <v>4467</v>
      </c>
      <c r="B2874" t="s">
        <v>8</v>
      </c>
      <c r="C2874">
        <f t="shared" si="528"/>
        <v>13</v>
      </c>
      <c r="D2874">
        <v>13</v>
      </c>
      <c r="E2874" t="s">
        <v>9</v>
      </c>
      <c r="F2874" s="1">
        <v>42565.362627314818</v>
      </c>
      <c r="G2874" t="s">
        <v>13</v>
      </c>
      <c r="H2874">
        <f t="shared" si="529"/>
        <v>8</v>
      </c>
      <c r="I2874" t="str">
        <f t="shared" si="530"/>
        <v>Thursday</v>
      </c>
      <c r="J2874" t="s">
        <v>13</v>
      </c>
      <c r="K2874" t="str">
        <f t="shared" si="532"/>
        <v>Unavailable</v>
      </c>
      <c r="L2874" t="str">
        <f t="shared" si="533"/>
        <v>Cancelled</v>
      </c>
      <c r="M2874" t="str">
        <f t="shared" si="534"/>
        <v>City</v>
      </c>
      <c r="N2874" s="1">
        <f t="shared" si="539"/>
        <v>42565</v>
      </c>
      <c r="O2874" t="str">
        <f t="shared" si="535"/>
        <v>14-Jul-2016 → NA</v>
      </c>
      <c r="P2874" t="str">
        <f t="shared" si="536"/>
        <v>14-Jul-2016</v>
      </c>
      <c r="Q2874" s="2">
        <f t="shared" si="537"/>
        <v>42565</v>
      </c>
      <c r="R2874" t="str">
        <f t="shared" si="538"/>
        <v>Normal</v>
      </c>
    </row>
    <row r="2875" spans="1:18" x14ac:dyDescent="0.35">
      <c r="A2875">
        <v>2799</v>
      </c>
      <c r="B2875" t="s">
        <v>8</v>
      </c>
      <c r="C2875">
        <f t="shared" si="528"/>
        <v>14</v>
      </c>
      <c r="D2875">
        <v>14</v>
      </c>
      <c r="E2875" t="s">
        <v>9</v>
      </c>
      <c r="F2875" s="1">
        <v>42564.207824074074</v>
      </c>
      <c r="G2875" t="s">
        <v>13</v>
      </c>
      <c r="H2875">
        <f t="shared" si="529"/>
        <v>4</v>
      </c>
      <c r="I2875" t="str">
        <f t="shared" si="530"/>
        <v>Wednesday</v>
      </c>
      <c r="J2875" t="s">
        <v>13</v>
      </c>
      <c r="K2875" t="str">
        <f t="shared" si="532"/>
        <v>Unavailable</v>
      </c>
      <c r="L2875" t="str">
        <f t="shared" si="533"/>
        <v>Cancelled</v>
      </c>
      <c r="M2875" t="str">
        <f t="shared" si="534"/>
        <v>City</v>
      </c>
      <c r="N2875" s="1">
        <f t="shared" si="539"/>
        <v>42564</v>
      </c>
      <c r="O2875" t="str">
        <f t="shared" si="535"/>
        <v>13-Jul-2016 → NA</v>
      </c>
      <c r="P2875" t="str">
        <f t="shared" si="536"/>
        <v>13-Jul-2016</v>
      </c>
      <c r="Q2875" s="2">
        <f t="shared" si="537"/>
        <v>42564</v>
      </c>
      <c r="R2875" t="str">
        <f t="shared" si="538"/>
        <v>Normal</v>
      </c>
    </row>
    <row r="2876" spans="1:18" x14ac:dyDescent="0.35">
      <c r="A2876">
        <v>3822</v>
      </c>
      <c r="B2876" t="s">
        <v>6</v>
      </c>
      <c r="C2876">
        <f t="shared" si="528"/>
        <v>14</v>
      </c>
      <c r="D2876">
        <v>14</v>
      </c>
      <c r="E2876" t="s">
        <v>9</v>
      </c>
      <c r="F2876" s="1">
        <v>42564.8825462963</v>
      </c>
      <c r="G2876" t="s">
        <v>13</v>
      </c>
      <c r="H2876">
        <f t="shared" si="529"/>
        <v>21</v>
      </c>
      <c r="I2876" t="str">
        <f t="shared" si="530"/>
        <v>Wednesday</v>
      </c>
      <c r="J2876" t="s">
        <v>13</v>
      </c>
      <c r="K2876" t="str">
        <f t="shared" si="532"/>
        <v>Unavailable</v>
      </c>
      <c r="L2876" t="str">
        <f t="shared" si="533"/>
        <v>Cancelled</v>
      </c>
      <c r="M2876" t="str">
        <f t="shared" si="534"/>
        <v>Airport</v>
      </c>
      <c r="N2876" s="1">
        <f t="shared" si="539"/>
        <v>42564</v>
      </c>
      <c r="O2876" t="str">
        <f t="shared" si="535"/>
        <v>13-Jul-2016 → NA</v>
      </c>
      <c r="P2876" t="str">
        <f t="shared" si="536"/>
        <v>13-Jul-2016</v>
      </c>
      <c r="Q2876" s="2">
        <f t="shared" si="537"/>
        <v>42564</v>
      </c>
      <c r="R2876" t="str">
        <f t="shared" si="538"/>
        <v>Normal</v>
      </c>
    </row>
    <row r="2877" spans="1:18" x14ac:dyDescent="0.35">
      <c r="A2877">
        <v>4456</v>
      </c>
      <c r="B2877" t="s">
        <v>8</v>
      </c>
      <c r="C2877">
        <f t="shared" si="528"/>
        <v>14</v>
      </c>
      <c r="D2877">
        <v>14</v>
      </c>
      <c r="E2877" t="s">
        <v>9</v>
      </c>
      <c r="F2877" s="1">
        <v>42565.356030092589</v>
      </c>
      <c r="G2877" t="s">
        <v>13</v>
      </c>
      <c r="H2877">
        <f t="shared" si="529"/>
        <v>8</v>
      </c>
      <c r="I2877" t="str">
        <f t="shared" si="530"/>
        <v>Thursday</v>
      </c>
      <c r="J2877" t="s">
        <v>13</v>
      </c>
      <c r="K2877" t="str">
        <f t="shared" si="532"/>
        <v>Unavailable</v>
      </c>
      <c r="L2877" t="str">
        <f t="shared" si="533"/>
        <v>Cancelled</v>
      </c>
      <c r="M2877" t="str">
        <f t="shared" si="534"/>
        <v>City</v>
      </c>
      <c r="N2877" s="1">
        <f t="shared" si="539"/>
        <v>42565</v>
      </c>
      <c r="O2877" t="str">
        <f t="shared" si="535"/>
        <v>14-Jul-2016 → NA</v>
      </c>
      <c r="P2877" t="str">
        <f t="shared" si="536"/>
        <v>14-Jul-2016</v>
      </c>
      <c r="Q2877" s="2">
        <f t="shared" si="537"/>
        <v>42565</v>
      </c>
      <c r="R2877" t="str">
        <f t="shared" si="538"/>
        <v>Normal</v>
      </c>
    </row>
    <row r="2878" spans="1:18" x14ac:dyDescent="0.35">
      <c r="A2878">
        <v>4685</v>
      </c>
      <c r="B2878" t="s">
        <v>6</v>
      </c>
      <c r="C2878">
        <f t="shared" si="528"/>
        <v>14</v>
      </c>
      <c r="D2878">
        <v>14</v>
      </c>
      <c r="E2878" t="s">
        <v>9</v>
      </c>
      <c r="F2878" s="1">
        <v>42565.542118055557</v>
      </c>
      <c r="G2878" t="s">
        <v>13</v>
      </c>
      <c r="H2878">
        <f t="shared" si="529"/>
        <v>13</v>
      </c>
      <c r="I2878" t="str">
        <f t="shared" si="530"/>
        <v>Thursday</v>
      </c>
      <c r="J2878" t="s">
        <v>13</v>
      </c>
      <c r="K2878" t="str">
        <f t="shared" si="532"/>
        <v>Unavailable</v>
      </c>
      <c r="L2878" t="str">
        <f t="shared" si="533"/>
        <v>Cancelled</v>
      </c>
      <c r="M2878" t="str">
        <f t="shared" si="534"/>
        <v>Airport</v>
      </c>
      <c r="N2878" s="1">
        <f t="shared" si="539"/>
        <v>42565</v>
      </c>
      <c r="O2878" t="str">
        <f t="shared" si="535"/>
        <v>14-Jul-2016 → NA</v>
      </c>
      <c r="P2878" t="str">
        <f t="shared" si="536"/>
        <v>14-Jul-2016</v>
      </c>
      <c r="Q2878" s="2">
        <f t="shared" si="537"/>
        <v>42565</v>
      </c>
      <c r="R2878" t="str">
        <f t="shared" si="538"/>
        <v>Normal</v>
      </c>
    </row>
    <row r="2879" spans="1:18" x14ac:dyDescent="0.35">
      <c r="A2879">
        <v>306</v>
      </c>
      <c r="B2879" t="s">
        <v>8</v>
      </c>
      <c r="C2879">
        <f t="shared" si="528"/>
        <v>15</v>
      </c>
      <c r="D2879">
        <v>15</v>
      </c>
      <c r="E2879" t="s">
        <v>9</v>
      </c>
      <c r="F2879" s="1">
        <v>42681.305555555555</v>
      </c>
      <c r="G2879" t="s">
        <v>13</v>
      </c>
      <c r="H2879">
        <f t="shared" si="529"/>
        <v>7</v>
      </c>
      <c r="I2879" t="str">
        <f t="shared" si="530"/>
        <v>Monday</v>
      </c>
      <c r="J2879" t="s">
        <v>13</v>
      </c>
      <c r="K2879" t="str">
        <f t="shared" si="532"/>
        <v>Unavailable</v>
      </c>
      <c r="L2879" t="str">
        <f t="shared" si="533"/>
        <v>Cancelled</v>
      </c>
      <c r="M2879" t="str">
        <f t="shared" si="534"/>
        <v>City</v>
      </c>
      <c r="N2879" s="1">
        <f t="shared" si="539"/>
        <v>42681</v>
      </c>
      <c r="O2879" t="str">
        <f t="shared" si="535"/>
        <v>07-Nov-2016 → NA</v>
      </c>
      <c r="P2879" t="str">
        <f t="shared" si="536"/>
        <v>07-Nov-2016</v>
      </c>
      <c r="Q2879" s="2">
        <f t="shared" si="537"/>
        <v>42681</v>
      </c>
      <c r="R2879" t="str">
        <f t="shared" si="538"/>
        <v>Holiday</v>
      </c>
    </row>
    <row r="2880" spans="1:18" x14ac:dyDescent="0.35">
      <c r="A2880">
        <v>2888</v>
      </c>
      <c r="B2880" t="s">
        <v>8</v>
      </c>
      <c r="C2880">
        <f t="shared" si="528"/>
        <v>15</v>
      </c>
      <c r="D2880">
        <v>15</v>
      </c>
      <c r="E2880" t="s">
        <v>9</v>
      </c>
      <c r="F2880" s="1">
        <v>42564.248449074075</v>
      </c>
      <c r="G2880" t="s">
        <v>13</v>
      </c>
      <c r="H2880">
        <f t="shared" si="529"/>
        <v>5</v>
      </c>
      <c r="I2880" t="str">
        <f t="shared" si="530"/>
        <v>Wednesday</v>
      </c>
      <c r="J2880" t="s">
        <v>13</v>
      </c>
      <c r="K2880" t="str">
        <f t="shared" si="532"/>
        <v>Unavailable</v>
      </c>
      <c r="L2880" t="str">
        <f t="shared" si="533"/>
        <v>Cancelled</v>
      </c>
      <c r="M2880" t="str">
        <f t="shared" si="534"/>
        <v>City</v>
      </c>
      <c r="N2880" s="1">
        <f t="shared" si="539"/>
        <v>42564</v>
      </c>
      <c r="O2880" t="str">
        <f t="shared" si="535"/>
        <v>13-Jul-2016 → NA</v>
      </c>
      <c r="P2880" t="str">
        <f t="shared" si="536"/>
        <v>13-Jul-2016</v>
      </c>
      <c r="Q2880" s="2">
        <f t="shared" si="537"/>
        <v>42564</v>
      </c>
      <c r="R2880" t="str">
        <f t="shared" si="538"/>
        <v>Normal</v>
      </c>
    </row>
    <row r="2881" spans="1:18" x14ac:dyDescent="0.35">
      <c r="A2881">
        <v>92</v>
      </c>
      <c r="B2881" t="s">
        <v>8</v>
      </c>
      <c r="C2881">
        <f t="shared" si="528"/>
        <v>16</v>
      </c>
      <c r="D2881">
        <v>16</v>
      </c>
      <c r="E2881" t="s">
        <v>9</v>
      </c>
      <c r="F2881" s="1">
        <v>42681.203472222223</v>
      </c>
      <c r="G2881" t="s">
        <v>13</v>
      </c>
      <c r="H2881">
        <f t="shared" si="529"/>
        <v>4</v>
      </c>
      <c r="I2881" t="str">
        <f t="shared" si="530"/>
        <v>Monday</v>
      </c>
      <c r="J2881" t="s">
        <v>13</v>
      </c>
      <c r="K2881" t="str">
        <f t="shared" si="532"/>
        <v>Unavailable</v>
      </c>
      <c r="L2881" t="str">
        <f t="shared" si="533"/>
        <v>Cancelled</v>
      </c>
      <c r="M2881" t="str">
        <f t="shared" si="534"/>
        <v>City</v>
      </c>
      <c r="N2881" s="1">
        <f t="shared" si="539"/>
        <v>42681</v>
      </c>
      <c r="O2881" t="str">
        <f t="shared" si="535"/>
        <v>07-Nov-2016 → NA</v>
      </c>
      <c r="P2881" t="str">
        <f t="shared" si="536"/>
        <v>07-Nov-2016</v>
      </c>
      <c r="Q2881" s="2">
        <f t="shared" si="537"/>
        <v>42681</v>
      </c>
      <c r="R2881" t="str">
        <f t="shared" si="538"/>
        <v>Holiday</v>
      </c>
    </row>
    <row r="2882" spans="1:18" x14ac:dyDescent="0.35">
      <c r="A2882">
        <v>3138</v>
      </c>
      <c r="B2882" t="s">
        <v>8</v>
      </c>
      <c r="C2882">
        <f t="shared" ref="C2882:C2945" si="540">IF(ISNUMBER(D2882), D2882, "Unavailable")</f>
        <v>16</v>
      </c>
      <c r="D2882">
        <v>16</v>
      </c>
      <c r="E2882" t="s">
        <v>9</v>
      </c>
      <c r="F2882" s="1">
        <v>42564.368344907409</v>
      </c>
      <c r="G2882" t="s">
        <v>13</v>
      </c>
      <c r="H2882">
        <f t="shared" si="529"/>
        <v>8</v>
      </c>
      <c r="I2882" t="str">
        <f t="shared" si="530"/>
        <v>Wednesday</v>
      </c>
      <c r="J2882" t="s">
        <v>13</v>
      </c>
      <c r="K2882" t="str">
        <f t="shared" si="532"/>
        <v>Unavailable</v>
      </c>
      <c r="L2882" t="str">
        <f t="shared" si="533"/>
        <v>Cancelled</v>
      </c>
      <c r="M2882" t="str">
        <f t="shared" si="534"/>
        <v>City</v>
      </c>
      <c r="N2882" s="1">
        <f t="shared" si="539"/>
        <v>42564</v>
      </c>
      <c r="O2882" t="str">
        <f t="shared" si="535"/>
        <v>13-Jul-2016 → NA</v>
      </c>
      <c r="P2882" t="str">
        <f t="shared" si="536"/>
        <v>13-Jul-2016</v>
      </c>
      <c r="Q2882" s="2">
        <f t="shared" si="537"/>
        <v>42564</v>
      </c>
      <c r="R2882" t="str">
        <f t="shared" si="538"/>
        <v>Normal</v>
      </c>
    </row>
    <row r="2883" spans="1:18" x14ac:dyDescent="0.35">
      <c r="A2883">
        <v>3810</v>
      </c>
      <c r="B2883" t="s">
        <v>8</v>
      </c>
      <c r="C2883">
        <f t="shared" si="540"/>
        <v>16</v>
      </c>
      <c r="D2883">
        <v>16</v>
      </c>
      <c r="E2883" t="s">
        <v>9</v>
      </c>
      <c r="F2883" s="1">
        <v>42564.879421296297</v>
      </c>
      <c r="G2883" t="s">
        <v>13</v>
      </c>
      <c r="H2883">
        <f t="shared" ref="H2883:H2946" si="541">HOUR(F2883)</f>
        <v>21</v>
      </c>
      <c r="I2883" t="str">
        <f t="shared" ref="I2883:I2946" si="542">TEXT(F2883, "dddd")</f>
        <v>Wednesday</v>
      </c>
      <c r="J2883" t="s">
        <v>13</v>
      </c>
      <c r="K2883" t="str">
        <f t="shared" ref="K2883:K2946" si="543">IF(TRIM(E2883)="Trip Completed", G2883, "Unavailable")</f>
        <v>Unavailable</v>
      </c>
      <c r="L2883" t="str">
        <f t="shared" ref="L2883:L2946" si="544">PROPER(TRIM(E2883))</f>
        <v>Cancelled</v>
      </c>
      <c r="M2883" t="str">
        <f t="shared" ref="M2883:M2946" si="545">PROPER(TRIM(B2883))</f>
        <v>City</v>
      </c>
      <c r="N2883" s="1">
        <f t="shared" si="539"/>
        <v>42564</v>
      </c>
      <c r="O2883" t="str">
        <f t="shared" ref="O2883:O2946" si="546">TEXT(F2883,"dd-mmm-yyyy") &amp; " → " &amp; IF(G2883="", "", TEXT(G2883,"dd-mmm-yyyy"))</f>
        <v>13-Jul-2016 → NA</v>
      </c>
      <c r="P2883" t="str">
        <f t="shared" ref="P2883:P2946" si="547">LEFT(O2883, FIND("→", O2883)-2)</f>
        <v>13-Jul-2016</v>
      </c>
      <c r="Q2883" s="2">
        <f t="shared" ref="Q2883:Q2946" si="548">DATEVALUE(LEFT(O2883, FIND("→", O2883)-2))</f>
        <v>42564</v>
      </c>
      <c r="R2883" t="str">
        <f t="shared" ref="R2883:R2946" si="549">IF(Q2883=DATE(2016,11,7),"Holiday", IF(Q2883=DATE(2016,12,7),"Strike/Disruption (Vardah cyclone in Chennai)","Normal"))</f>
        <v>Normal</v>
      </c>
    </row>
    <row r="2884" spans="1:18" x14ac:dyDescent="0.35">
      <c r="A2884">
        <v>4580</v>
      </c>
      <c r="B2884" t="s">
        <v>8</v>
      </c>
      <c r="C2884">
        <f t="shared" si="540"/>
        <v>16</v>
      </c>
      <c r="D2884">
        <v>16</v>
      </c>
      <c r="E2884" t="s">
        <v>9</v>
      </c>
      <c r="F2884" s="1">
        <v>42565.416435185187</v>
      </c>
      <c r="G2884" t="s">
        <v>13</v>
      </c>
      <c r="H2884">
        <f t="shared" si="541"/>
        <v>9</v>
      </c>
      <c r="I2884" t="str">
        <f t="shared" si="542"/>
        <v>Thursday</v>
      </c>
      <c r="J2884" t="s">
        <v>13</v>
      </c>
      <c r="K2884" t="str">
        <f t="shared" si="543"/>
        <v>Unavailable</v>
      </c>
      <c r="L2884" t="str">
        <f t="shared" si="544"/>
        <v>Cancelled</v>
      </c>
      <c r="M2884" t="str">
        <f t="shared" si="545"/>
        <v>City</v>
      </c>
      <c r="N2884" s="1">
        <f t="shared" ref="N2884:N2947" si="550">INT(F2884)</f>
        <v>42565</v>
      </c>
      <c r="O2884" t="str">
        <f t="shared" si="546"/>
        <v>14-Jul-2016 → NA</v>
      </c>
      <c r="P2884" t="str">
        <f t="shared" si="547"/>
        <v>14-Jul-2016</v>
      </c>
      <c r="Q2884" s="2">
        <f t="shared" si="548"/>
        <v>42565</v>
      </c>
      <c r="R2884" t="str">
        <f t="shared" si="549"/>
        <v>Normal</v>
      </c>
    </row>
    <row r="2885" spans="1:18" x14ac:dyDescent="0.35">
      <c r="A2885">
        <v>5784</v>
      </c>
      <c r="B2885" t="s">
        <v>8</v>
      </c>
      <c r="C2885">
        <f t="shared" si="540"/>
        <v>16</v>
      </c>
      <c r="D2885">
        <v>16</v>
      </c>
      <c r="E2885" t="s">
        <v>9</v>
      </c>
      <c r="F2885" s="1">
        <v>42566.357627314814</v>
      </c>
      <c r="G2885" t="s">
        <v>13</v>
      </c>
      <c r="H2885">
        <f t="shared" si="541"/>
        <v>8</v>
      </c>
      <c r="I2885" t="str">
        <f t="shared" si="542"/>
        <v>Friday</v>
      </c>
      <c r="J2885" t="s">
        <v>13</v>
      </c>
      <c r="K2885" t="str">
        <f t="shared" si="543"/>
        <v>Unavailable</v>
      </c>
      <c r="L2885" t="str">
        <f t="shared" si="544"/>
        <v>Cancelled</v>
      </c>
      <c r="M2885" t="str">
        <f t="shared" si="545"/>
        <v>City</v>
      </c>
      <c r="N2885" s="1">
        <f t="shared" si="550"/>
        <v>42566</v>
      </c>
      <c r="O2885" t="str">
        <f t="shared" si="546"/>
        <v>15-Jul-2016 → NA</v>
      </c>
      <c r="P2885" t="str">
        <f t="shared" si="547"/>
        <v>15-Jul-2016</v>
      </c>
      <c r="Q2885" s="2">
        <f t="shared" si="548"/>
        <v>42566</v>
      </c>
      <c r="R2885" t="str">
        <f t="shared" si="549"/>
        <v>Normal</v>
      </c>
    </row>
    <row r="2886" spans="1:18" x14ac:dyDescent="0.35">
      <c r="A2886">
        <v>1648</v>
      </c>
      <c r="B2886" t="s">
        <v>8</v>
      </c>
      <c r="C2886">
        <f t="shared" si="540"/>
        <v>17</v>
      </c>
      <c r="D2886">
        <v>17</v>
      </c>
      <c r="E2886" t="s">
        <v>9</v>
      </c>
      <c r="F2886" s="1">
        <v>42711.305555555555</v>
      </c>
      <c r="G2886" t="s">
        <v>13</v>
      </c>
      <c r="H2886">
        <f t="shared" si="541"/>
        <v>7</v>
      </c>
      <c r="I2886" t="str">
        <f t="shared" si="542"/>
        <v>Wednesday</v>
      </c>
      <c r="J2886" t="s">
        <v>13</v>
      </c>
      <c r="K2886" t="str">
        <f t="shared" si="543"/>
        <v>Unavailable</v>
      </c>
      <c r="L2886" t="str">
        <f t="shared" si="544"/>
        <v>Cancelled</v>
      </c>
      <c r="M2886" t="str">
        <f t="shared" si="545"/>
        <v>City</v>
      </c>
      <c r="N2886" s="1">
        <f t="shared" si="550"/>
        <v>42711</v>
      </c>
      <c r="O2886" t="str">
        <f t="shared" si="546"/>
        <v>07-Dec-2016 → NA</v>
      </c>
      <c r="P2886" t="str">
        <f t="shared" si="547"/>
        <v>07-Dec-2016</v>
      </c>
      <c r="Q2886" s="2">
        <f t="shared" si="548"/>
        <v>42711</v>
      </c>
      <c r="R2886" t="str">
        <f t="shared" si="549"/>
        <v>Strike/Disruption (Vardah cyclone in Chennai)</v>
      </c>
    </row>
    <row r="2887" spans="1:18" x14ac:dyDescent="0.35">
      <c r="A2887">
        <v>2883</v>
      </c>
      <c r="B2887" t="s">
        <v>8</v>
      </c>
      <c r="C2887">
        <f t="shared" si="540"/>
        <v>17</v>
      </c>
      <c r="D2887">
        <v>17</v>
      </c>
      <c r="E2887" t="s">
        <v>9</v>
      </c>
      <c r="F2887" s="1">
        <v>42564.246307870373</v>
      </c>
      <c r="G2887" t="s">
        <v>13</v>
      </c>
      <c r="H2887">
        <f t="shared" si="541"/>
        <v>5</v>
      </c>
      <c r="I2887" t="str">
        <f t="shared" si="542"/>
        <v>Wednesday</v>
      </c>
      <c r="J2887" t="s">
        <v>13</v>
      </c>
      <c r="K2887" t="str">
        <f t="shared" si="543"/>
        <v>Unavailable</v>
      </c>
      <c r="L2887" t="str">
        <f t="shared" si="544"/>
        <v>Cancelled</v>
      </c>
      <c r="M2887" t="str">
        <f t="shared" si="545"/>
        <v>City</v>
      </c>
      <c r="N2887" s="1">
        <f t="shared" si="550"/>
        <v>42564</v>
      </c>
      <c r="O2887" t="str">
        <f t="shared" si="546"/>
        <v>13-Jul-2016 → NA</v>
      </c>
      <c r="P2887" t="str">
        <f t="shared" si="547"/>
        <v>13-Jul-2016</v>
      </c>
      <c r="Q2887" s="2">
        <f t="shared" si="548"/>
        <v>42564</v>
      </c>
      <c r="R2887" t="str">
        <f t="shared" si="549"/>
        <v>Normal</v>
      </c>
    </row>
    <row r="2888" spans="1:18" x14ac:dyDescent="0.35">
      <c r="A2888">
        <v>4272</v>
      </c>
      <c r="B2888" t="s">
        <v>8</v>
      </c>
      <c r="C2888">
        <f t="shared" si="540"/>
        <v>17</v>
      </c>
      <c r="D2888">
        <v>17</v>
      </c>
      <c r="E2888" t="s">
        <v>9</v>
      </c>
      <c r="F2888" s="1">
        <v>42565.266469907408</v>
      </c>
      <c r="G2888" t="s">
        <v>13</v>
      </c>
      <c r="H2888">
        <f t="shared" si="541"/>
        <v>6</v>
      </c>
      <c r="I2888" t="str">
        <f t="shared" si="542"/>
        <v>Thursday</v>
      </c>
      <c r="J2888" t="s">
        <v>13</v>
      </c>
      <c r="K2888" t="str">
        <f t="shared" si="543"/>
        <v>Unavailable</v>
      </c>
      <c r="L2888" t="str">
        <f t="shared" si="544"/>
        <v>Cancelled</v>
      </c>
      <c r="M2888" t="str">
        <f t="shared" si="545"/>
        <v>City</v>
      </c>
      <c r="N2888" s="1">
        <f t="shared" si="550"/>
        <v>42565</v>
      </c>
      <c r="O2888" t="str">
        <f t="shared" si="546"/>
        <v>14-Jul-2016 → NA</v>
      </c>
      <c r="P2888" t="str">
        <f t="shared" si="547"/>
        <v>14-Jul-2016</v>
      </c>
      <c r="Q2888" s="2">
        <f t="shared" si="548"/>
        <v>42565</v>
      </c>
      <c r="R2888" t="str">
        <f t="shared" si="549"/>
        <v>Normal</v>
      </c>
    </row>
    <row r="2889" spans="1:18" x14ac:dyDescent="0.35">
      <c r="A2889">
        <v>5621</v>
      </c>
      <c r="B2889" t="s">
        <v>8</v>
      </c>
      <c r="C2889">
        <f t="shared" si="540"/>
        <v>17</v>
      </c>
      <c r="D2889">
        <v>17</v>
      </c>
      <c r="E2889" t="s">
        <v>9</v>
      </c>
      <c r="F2889" s="1">
        <v>42566.270127314812</v>
      </c>
      <c r="G2889" t="s">
        <v>13</v>
      </c>
      <c r="H2889">
        <f t="shared" si="541"/>
        <v>6</v>
      </c>
      <c r="I2889" t="str">
        <f t="shared" si="542"/>
        <v>Friday</v>
      </c>
      <c r="J2889" t="s">
        <v>13</v>
      </c>
      <c r="K2889" t="str">
        <f t="shared" si="543"/>
        <v>Unavailable</v>
      </c>
      <c r="L2889" t="str">
        <f t="shared" si="544"/>
        <v>Cancelled</v>
      </c>
      <c r="M2889" t="str">
        <f t="shared" si="545"/>
        <v>City</v>
      </c>
      <c r="N2889" s="1">
        <f t="shared" si="550"/>
        <v>42566</v>
      </c>
      <c r="O2889" t="str">
        <f t="shared" si="546"/>
        <v>15-Jul-2016 → NA</v>
      </c>
      <c r="P2889" t="str">
        <f t="shared" si="547"/>
        <v>15-Jul-2016</v>
      </c>
      <c r="Q2889" s="2">
        <f t="shared" si="548"/>
        <v>42566</v>
      </c>
      <c r="R2889" t="str">
        <f t="shared" si="549"/>
        <v>Normal</v>
      </c>
    </row>
    <row r="2890" spans="1:18" x14ac:dyDescent="0.35">
      <c r="A2890">
        <v>5696</v>
      </c>
      <c r="B2890" t="s">
        <v>8</v>
      </c>
      <c r="C2890">
        <f t="shared" si="540"/>
        <v>17</v>
      </c>
      <c r="D2890">
        <v>17</v>
      </c>
      <c r="E2890" t="s">
        <v>9</v>
      </c>
      <c r="F2890" s="1">
        <v>42566.314097222225</v>
      </c>
      <c r="G2890" t="s">
        <v>13</v>
      </c>
      <c r="H2890">
        <f t="shared" si="541"/>
        <v>7</v>
      </c>
      <c r="I2890" t="str">
        <f t="shared" si="542"/>
        <v>Friday</v>
      </c>
      <c r="J2890" t="s">
        <v>13</v>
      </c>
      <c r="K2890" t="str">
        <f t="shared" si="543"/>
        <v>Unavailable</v>
      </c>
      <c r="L2890" t="str">
        <f t="shared" si="544"/>
        <v>Cancelled</v>
      </c>
      <c r="M2890" t="str">
        <f t="shared" si="545"/>
        <v>City</v>
      </c>
      <c r="N2890" s="1">
        <f t="shared" si="550"/>
        <v>42566</v>
      </c>
      <c r="O2890" t="str">
        <f t="shared" si="546"/>
        <v>15-Jul-2016 → NA</v>
      </c>
      <c r="P2890" t="str">
        <f t="shared" si="547"/>
        <v>15-Jul-2016</v>
      </c>
      <c r="Q2890" s="2">
        <f t="shared" si="548"/>
        <v>42566</v>
      </c>
      <c r="R2890" t="str">
        <f t="shared" si="549"/>
        <v>Normal</v>
      </c>
    </row>
    <row r="2891" spans="1:18" x14ac:dyDescent="0.35">
      <c r="A2891">
        <v>5662</v>
      </c>
      <c r="B2891" t="s">
        <v>8</v>
      </c>
      <c r="C2891">
        <f t="shared" si="540"/>
        <v>18</v>
      </c>
      <c r="D2891">
        <v>18</v>
      </c>
      <c r="E2891" t="s">
        <v>9</v>
      </c>
      <c r="F2891" s="1">
        <v>42566.295127314814</v>
      </c>
      <c r="G2891" t="s">
        <v>13</v>
      </c>
      <c r="H2891">
        <f t="shared" si="541"/>
        <v>7</v>
      </c>
      <c r="I2891" t="str">
        <f t="shared" si="542"/>
        <v>Friday</v>
      </c>
      <c r="J2891" t="s">
        <v>13</v>
      </c>
      <c r="K2891" t="str">
        <f t="shared" si="543"/>
        <v>Unavailable</v>
      </c>
      <c r="L2891" t="str">
        <f t="shared" si="544"/>
        <v>Cancelled</v>
      </c>
      <c r="M2891" t="str">
        <f t="shared" si="545"/>
        <v>City</v>
      </c>
      <c r="N2891" s="1">
        <f t="shared" si="550"/>
        <v>42566</v>
      </c>
      <c r="O2891" t="str">
        <f t="shared" si="546"/>
        <v>15-Jul-2016 → NA</v>
      </c>
      <c r="P2891" t="str">
        <f t="shared" si="547"/>
        <v>15-Jul-2016</v>
      </c>
      <c r="Q2891" s="2">
        <f t="shared" si="548"/>
        <v>42566</v>
      </c>
      <c r="R2891" t="str">
        <f t="shared" si="549"/>
        <v>Normal</v>
      </c>
    </row>
    <row r="2892" spans="1:18" x14ac:dyDescent="0.35">
      <c r="A2892">
        <v>1894</v>
      </c>
      <c r="B2892" t="s">
        <v>6</v>
      </c>
      <c r="C2892">
        <f t="shared" si="540"/>
        <v>19</v>
      </c>
      <c r="D2892">
        <v>19</v>
      </c>
      <c r="E2892" t="s">
        <v>9</v>
      </c>
      <c r="F2892" s="1">
        <v>42711.429861111108</v>
      </c>
      <c r="G2892" t="s">
        <v>13</v>
      </c>
      <c r="H2892">
        <f t="shared" si="541"/>
        <v>10</v>
      </c>
      <c r="I2892" t="str">
        <f t="shared" si="542"/>
        <v>Wednesday</v>
      </c>
      <c r="J2892" t="s">
        <v>13</v>
      </c>
      <c r="K2892" t="str">
        <f t="shared" si="543"/>
        <v>Unavailable</v>
      </c>
      <c r="L2892" t="str">
        <f t="shared" si="544"/>
        <v>Cancelled</v>
      </c>
      <c r="M2892" t="str">
        <f t="shared" si="545"/>
        <v>Airport</v>
      </c>
      <c r="N2892" s="1">
        <f t="shared" si="550"/>
        <v>42711</v>
      </c>
      <c r="O2892" t="str">
        <f t="shared" si="546"/>
        <v>07-Dec-2016 → NA</v>
      </c>
      <c r="P2892" t="str">
        <f t="shared" si="547"/>
        <v>07-Dec-2016</v>
      </c>
      <c r="Q2892" s="2">
        <f t="shared" si="548"/>
        <v>42711</v>
      </c>
      <c r="R2892" t="str">
        <f t="shared" si="549"/>
        <v>Strike/Disruption (Vardah cyclone in Chennai)</v>
      </c>
    </row>
    <row r="2893" spans="1:18" x14ac:dyDescent="0.35">
      <c r="A2893">
        <v>2854</v>
      </c>
      <c r="B2893" t="s">
        <v>8</v>
      </c>
      <c r="C2893">
        <f t="shared" si="540"/>
        <v>19</v>
      </c>
      <c r="D2893">
        <v>19</v>
      </c>
      <c r="E2893" t="s">
        <v>9</v>
      </c>
      <c r="F2893" s="1">
        <v>42564.234351851854</v>
      </c>
      <c r="G2893" t="s">
        <v>13</v>
      </c>
      <c r="H2893">
        <f t="shared" si="541"/>
        <v>5</v>
      </c>
      <c r="I2893" t="str">
        <f t="shared" si="542"/>
        <v>Wednesday</v>
      </c>
      <c r="J2893" t="s">
        <v>13</v>
      </c>
      <c r="K2893" t="str">
        <f t="shared" si="543"/>
        <v>Unavailable</v>
      </c>
      <c r="L2893" t="str">
        <f t="shared" si="544"/>
        <v>Cancelled</v>
      </c>
      <c r="M2893" t="str">
        <f t="shared" si="545"/>
        <v>City</v>
      </c>
      <c r="N2893" s="1">
        <f t="shared" si="550"/>
        <v>42564</v>
      </c>
      <c r="O2893" t="str">
        <f t="shared" si="546"/>
        <v>13-Jul-2016 → NA</v>
      </c>
      <c r="P2893" t="str">
        <f t="shared" si="547"/>
        <v>13-Jul-2016</v>
      </c>
      <c r="Q2893" s="2">
        <f t="shared" si="548"/>
        <v>42564</v>
      </c>
      <c r="R2893" t="str">
        <f t="shared" si="549"/>
        <v>Normal</v>
      </c>
    </row>
    <row r="2894" spans="1:18" x14ac:dyDescent="0.35">
      <c r="A2894">
        <v>4968</v>
      </c>
      <c r="B2894" t="s">
        <v>8</v>
      </c>
      <c r="C2894">
        <f t="shared" si="540"/>
        <v>19</v>
      </c>
      <c r="D2894">
        <v>19</v>
      </c>
      <c r="E2894" t="s">
        <v>9</v>
      </c>
      <c r="F2894" s="1">
        <v>42565.778287037036</v>
      </c>
      <c r="G2894" t="s">
        <v>13</v>
      </c>
      <c r="H2894">
        <f t="shared" si="541"/>
        <v>18</v>
      </c>
      <c r="I2894" t="str">
        <f t="shared" si="542"/>
        <v>Thursday</v>
      </c>
      <c r="J2894" t="s">
        <v>13</v>
      </c>
      <c r="K2894" t="str">
        <f t="shared" si="543"/>
        <v>Unavailable</v>
      </c>
      <c r="L2894" t="str">
        <f t="shared" si="544"/>
        <v>Cancelled</v>
      </c>
      <c r="M2894" t="str">
        <f t="shared" si="545"/>
        <v>City</v>
      </c>
      <c r="N2894" s="1">
        <f t="shared" si="550"/>
        <v>42565</v>
      </c>
      <c r="O2894" t="str">
        <f t="shared" si="546"/>
        <v>14-Jul-2016 → NA</v>
      </c>
      <c r="P2894" t="str">
        <f t="shared" si="547"/>
        <v>14-Jul-2016</v>
      </c>
      <c r="Q2894" s="2">
        <f t="shared" si="548"/>
        <v>42565</v>
      </c>
      <c r="R2894" t="str">
        <f t="shared" si="549"/>
        <v>Normal</v>
      </c>
    </row>
    <row r="2895" spans="1:18" x14ac:dyDescent="0.35">
      <c r="A2895">
        <v>352</v>
      </c>
      <c r="B2895" t="s">
        <v>8</v>
      </c>
      <c r="C2895">
        <f t="shared" si="540"/>
        <v>20</v>
      </c>
      <c r="D2895">
        <v>20</v>
      </c>
      <c r="E2895" t="s">
        <v>9</v>
      </c>
      <c r="F2895" s="1">
        <v>42681.32916666667</v>
      </c>
      <c r="G2895" t="s">
        <v>13</v>
      </c>
      <c r="H2895">
        <f t="shared" si="541"/>
        <v>7</v>
      </c>
      <c r="I2895" t="str">
        <f t="shared" si="542"/>
        <v>Monday</v>
      </c>
      <c r="J2895" t="s">
        <v>13</v>
      </c>
      <c r="K2895" t="str">
        <f t="shared" si="543"/>
        <v>Unavailable</v>
      </c>
      <c r="L2895" t="str">
        <f t="shared" si="544"/>
        <v>Cancelled</v>
      </c>
      <c r="M2895" t="str">
        <f t="shared" si="545"/>
        <v>City</v>
      </c>
      <c r="N2895" s="1">
        <f t="shared" si="550"/>
        <v>42681</v>
      </c>
      <c r="O2895" t="str">
        <f t="shared" si="546"/>
        <v>07-Nov-2016 → NA</v>
      </c>
      <c r="P2895" t="str">
        <f t="shared" si="547"/>
        <v>07-Nov-2016</v>
      </c>
      <c r="Q2895" s="2">
        <f t="shared" si="548"/>
        <v>42681</v>
      </c>
      <c r="R2895" t="str">
        <f t="shared" si="549"/>
        <v>Holiday</v>
      </c>
    </row>
    <row r="2896" spans="1:18" x14ac:dyDescent="0.35">
      <c r="A2896">
        <v>1841</v>
      </c>
      <c r="B2896" t="s">
        <v>8</v>
      </c>
      <c r="C2896">
        <f t="shared" si="540"/>
        <v>20</v>
      </c>
      <c r="D2896">
        <v>20</v>
      </c>
      <c r="E2896" t="s">
        <v>9</v>
      </c>
      <c r="F2896" s="1">
        <v>42711.40347222222</v>
      </c>
      <c r="G2896" t="s">
        <v>13</v>
      </c>
      <c r="H2896">
        <f t="shared" si="541"/>
        <v>9</v>
      </c>
      <c r="I2896" t="str">
        <f t="shared" si="542"/>
        <v>Wednesday</v>
      </c>
      <c r="J2896" t="s">
        <v>13</v>
      </c>
      <c r="K2896" t="str">
        <f t="shared" si="543"/>
        <v>Unavailable</v>
      </c>
      <c r="L2896" t="str">
        <f t="shared" si="544"/>
        <v>Cancelled</v>
      </c>
      <c r="M2896" t="str">
        <f t="shared" si="545"/>
        <v>City</v>
      </c>
      <c r="N2896" s="1">
        <f t="shared" si="550"/>
        <v>42711</v>
      </c>
      <c r="O2896" t="str">
        <f t="shared" si="546"/>
        <v>07-Dec-2016 → NA</v>
      </c>
      <c r="P2896" t="str">
        <f t="shared" si="547"/>
        <v>07-Dec-2016</v>
      </c>
      <c r="Q2896" s="2">
        <f t="shared" si="548"/>
        <v>42711</v>
      </c>
      <c r="R2896" t="str">
        <f t="shared" si="549"/>
        <v>Strike/Disruption (Vardah cyclone in Chennai)</v>
      </c>
    </row>
    <row r="2897" spans="1:18" x14ac:dyDescent="0.35">
      <c r="A2897">
        <v>1885</v>
      </c>
      <c r="B2897" t="s">
        <v>8</v>
      </c>
      <c r="C2897">
        <f t="shared" si="540"/>
        <v>20</v>
      </c>
      <c r="D2897">
        <v>20</v>
      </c>
      <c r="E2897" t="s">
        <v>9</v>
      </c>
      <c r="F2897" s="1">
        <v>42711.419444444444</v>
      </c>
      <c r="G2897" t="s">
        <v>13</v>
      </c>
      <c r="H2897">
        <f t="shared" si="541"/>
        <v>10</v>
      </c>
      <c r="I2897" t="str">
        <f t="shared" si="542"/>
        <v>Wednesday</v>
      </c>
      <c r="J2897" t="s">
        <v>13</v>
      </c>
      <c r="K2897" t="str">
        <f t="shared" si="543"/>
        <v>Unavailable</v>
      </c>
      <c r="L2897" t="str">
        <f t="shared" si="544"/>
        <v>Cancelled</v>
      </c>
      <c r="M2897" t="str">
        <f t="shared" si="545"/>
        <v>City</v>
      </c>
      <c r="N2897" s="1">
        <f t="shared" si="550"/>
        <v>42711</v>
      </c>
      <c r="O2897" t="str">
        <f t="shared" si="546"/>
        <v>07-Dec-2016 → NA</v>
      </c>
      <c r="P2897" t="str">
        <f t="shared" si="547"/>
        <v>07-Dec-2016</v>
      </c>
      <c r="Q2897" s="2">
        <f t="shared" si="548"/>
        <v>42711</v>
      </c>
      <c r="R2897" t="str">
        <f t="shared" si="549"/>
        <v>Strike/Disruption (Vardah cyclone in Chennai)</v>
      </c>
    </row>
    <row r="2898" spans="1:18" x14ac:dyDescent="0.35">
      <c r="A2898">
        <v>3170</v>
      </c>
      <c r="B2898" t="s">
        <v>8</v>
      </c>
      <c r="C2898">
        <f t="shared" si="540"/>
        <v>20</v>
      </c>
      <c r="D2898">
        <v>20</v>
      </c>
      <c r="E2898" t="s">
        <v>9</v>
      </c>
      <c r="F2898" s="1">
        <v>42564.381898148145</v>
      </c>
      <c r="G2898" t="s">
        <v>13</v>
      </c>
      <c r="H2898">
        <f t="shared" si="541"/>
        <v>9</v>
      </c>
      <c r="I2898" t="str">
        <f t="shared" si="542"/>
        <v>Wednesday</v>
      </c>
      <c r="J2898" t="s">
        <v>13</v>
      </c>
      <c r="K2898" t="str">
        <f t="shared" si="543"/>
        <v>Unavailable</v>
      </c>
      <c r="L2898" t="str">
        <f t="shared" si="544"/>
        <v>Cancelled</v>
      </c>
      <c r="M2898" t="str">
        <f t="shared" si="545"/>
        <v>City</v>
      </c>
      <c r="N2898" s="1">
        <f t="shared" si="550"/>
        <v>42564</v>
      </c>
      <c r="O2898" t="str">
        <f t="shared" si="546"/>
        <v>13-Jul-2016 → NA</v>
      </c>
      <c r="P2898" t="str">
        <f t="shared" si="547"/>
        <v>13-Jul-2016</v>
      </c>
      <c r="Q2898" s="2">
        <f t="shared" si="548"/>
        <v>42564</v>
      </c>
      <c r="R2898" t="str">
        <f t="shared" si="549"/>
        <v>Normal</v>
      </c>
    </row>
    <row r="2899" spans="1:18" x14ac:dyDescent="0.35">
      <c r="A2899">
        <v>4586</v>
      </c>
      <c r="B2899" t="s">
        <v>8</v>
      </c>
      <c r="C2899">
        <f t="shared" si="540"/>
        <v>20</v>
      </c>
      <c r="D2899">
        <v>20</v>
      </c>
      <c r="E2899" t="s">
        <v>9</v>
      </c>
      <c r="F2899" s="1">
        <v>42565.423425925925</v>
      </c>
      <c r="G2899" t="s">
        <v>13</v>
      </c>
      <c r="H2899">
        <f t="shared" si="541"/>
        <v>10</v>
      </c>
      <c r="I2899" t="str">
        <f t="shared" si="542"/>
        <v>Thursday</v>
      </c>
      <c r="J2899" t="s">
        <v>13</v>
      </c>
      <c r="K2899" t="str">
        <f t="shared" si="543"/>
        <v>Unavailable</v>
      </c>
      <c r="L2899" t="str">
        <f t="shared" si="544"/>
        <v>Cancelled</v>
      </c>
      <c r="M2899" t="str">
        <f t="shared" si="545"/>
        <v>City</v>
      </c>
      <c r="N2899" s="1">
        <f t="shared" si="550"/>
        <v>42565</v>
      </c>
      <c r="O2899" t="str">
        <f t="shared" si="546"/>
        <v>14-Jul-2016 → NA</v>
      </c>
      <c r="P2899" t="str">
        <f t="shared" si="547"/>
        <v>14-Jul-2016</v>
      </c>
      <c r="Q2899" s="2">
        <f t="shared" si="548"/>
        <v>42565</v>
      </c>
      <c r="R2899" t="str">
        <f t="shared" si="549"/>
        <v>Normal</v>
      </c>
    </row>
    <row r="2900" spans="1:18" x14ac:dyDescent="0.35">
      <c r="A2900">
        <v>5208</v>
      </c>
      <c r="B2900" t="s">
        <v>6</v>
      </c>
      <c r="C2900">
        <f t="shared" si="540"/>
        <v>20</v>
      </c>
      <c r="D2900">
        <v>20</v>
      </c>
      <c r="E2900" t="s">
        <v>9</v>
      </c>
      <c r="F2900" s="1">
        <v>42565.872187499997</v>
      </c>
      <c r="G2900" t="s">
        <v>13</v>
      </c>
      <c r="H2900">
        <f t="shared" si="541"/>
        <v>20</v>
      </c>
      <c r="I2900" t="str">
        <f t="shared" si="542"/>
        <v>Thursday</v>
      </c>
      <c r="J2900" t="s">
        <v>13</v>
      </c>
      <c r="K2900" t="str">
        <f t="shared" si="543"/>
        <v>Unavailable</v>
      </c>
      <c r="L2900" t="str">
        <f t="shared" si="544"/>
        <v>Cancelled</v>
      </c>
      <c r="M2900" t="str">
        <f t="shared" si="545"/>
        <v>Airport</v>
      </c>
      <c r="N2900" s="1">
        <f t="shared" si="550"/>
        <v>42565</v>
      </c>
      <c r="O2900" t="str">
        <f t="shared" si="546"/>
        <v>14-Jul-2016 → NA</v>
      </c>
      <c r="P2900" t="str">
        <f t="shared" si="547"/>
        <v>14-Jul-2016</v>
      </c>
      <c r="Q2900" s="2">
        <f t="shared" si="548"/>
        <v>42565</v>
      </c>
      <c r="R2900" t="str">
        <f t="shared" si="549"/>
        <v>Normal</v>
      </c>
    </row>
    <row r="2901" spans="1:18" x14ac:dyDescent="0.35">
      <c r="A2901">
        <v>5472</v>
      </c>
      <c r="B2901" t="s">
        <v>8</v>
      </c>
      <c r="C2901">
        <f t="shared" si="540"/>
        <v>20</v>
      </c>
      <c r="D2901">
        <v>20</v>
      </c>
      <c r="E2901" t="s">
        <v>9</v>
      </c>
      <c r="F2901" s="1">
        <v>42566.20113425926</v>
      </c>
      <c r="G2901" t="s">
        <v>13</v>
      </c>
      <c r="H2901">
        <f t="shared" si="541"/>
        <v>4</v>
      </c>
      <c r="I2901" t="str">
        <f t="shared" si="542"/>
        <v>Friday</v>
      </c>
      <c r="J2901" t="s">
        <v>13</v>
      </c>
      <c r="K2901" t="str">
        <f t="shared" si="543"/>
        <v>Unavailable</v>
      </c>
      <c r="L2901" t="str">
        <f t="shared" si="544"/>
        <v>Cancelled</v>
      </c>
      <c r="M2901" t="str">
        <f t="shared" si="545"/>
        <v>City</v>
      </c>
      <c r="N2901" s="1">
        <f t="shared" si="550"/>
        <v>42566</v>
      </c>
      <c r="O2901" t="str">
        <f t="shared" si="546"/>
        <v>15-Jul-2016 → NA</v>
      </c>
      <c r="P2901" t="str">
        <f t="shared" si="547"/>
        <v>15-Jul-2016</v>
      </c>
      <c r="Q2901" s="2">
        <f t="shared" si="548"/>
        <v>42566</v>
      </c>
      <c r="R2901" t="str">
        <f t="shared" si="549"/>
        <v>Normal</v>
      </c>
    </row>
    <row r="2902" spans="1:18" x14ac:dyDescent="0.35">
      <c r="A2902">
        <v>96</v>
      </c>
      <c r="B2902" t="s">
        <v>8</v>
      </c>
      <c r="C2902">
        <f t="shared" si="540"/>
        <v>21</v>
      </c>
      <c r="D2902">
        <v>21</v>
      </c>
      <c r="E2902" t="s">
        <v>9</v>
      </c>
      <c r="F2902" s="1">
        <v>42681.206944444442</v>
      </c>
      <c r="G2902" t="s">
        <v>13</v>
      </c>
      <c r="H2902">
        <f t="shared" si="541"/>
        <v>4</v>
      </c>
      <c r="I2902" t="str">
        <f t="shared" si="542"/>
        <v>Monday</v>
      </c>
      <c r="J2902" t="s">
        <v>13</v>
      </c>
      <c r="K2902" t="str">
        <f t="shared" si="543"/>
        <v>Unavailable</v>
      </c>
      <c r="L2902" t="str">
        <f t="shared" si="544"/>
        <v>Cancelled</v>
      </c>
      <c r="M2902" t="str">
        <f t="shared" si="545"/>
        <v>City</v>
      </c>
      <c r="N2902" s="1">
        <f t="shared" si="550"/>
        <v>42681</v>
      </c>
      <c r="O2902" t="str">
        <f t="shared" si="546"/>
        <v>07-Nov-2016 → NA</v>
      </c>
      <c r="P2902" t="str">
        <f t="shared" si="547"/>
        <v>07-Nov-2016</v>
      </c>
      <c r="Q2902" s="2">
        <f t="shared" si="548"/>
        <v>42681</v>
      </c>
      <c r="R2902" t="str">
        <f t="shared" si="549"/>
        <v>Holiday</v>
      </c>
    </row>
    <row r="2903" spans="1:18" x14ac:dyDescent="0.35">
      <c r="A2903">
        <v>132</v>
      </c>
      <c r="B2903" t="s">
        <v>8</v>
      </c>
      <c r="C2903">
        <f t="shared" si="540"/>
        <v>21</v>
      </c>
      <c r="D2903">
        <v>21</v>
      </c>
      <c r="E2903" t="s">
        <v>9</v>
      </c>
      <c r="F2903" s="1">
        <v>42681.21875</v>
      </c>
      <c r="G2903" t="s">
        <v>13</v>
      </c>
      <c r="H2903">
        <f t="shared" si="541"/>
        <v>5</v>
      </c>
      <c r="I2903" t="str">
        <f t="shared" si="542"/>
        <v>Monday</v>
      </c>
      <c r="J2903" t="s">
        <v>13</v>
      </c>
      <c r="K2903" t="str">
        <f t="shared" si="543"/>
        <v>Unavailable</v>
      </c>
      <c r="L2903" t="str">
        <f t="shared" si="544"/>
        <v>Cancelled</v>
      </c>
      <c r="M2903" t="str">
        <f t="shared" si="545"/>
        <v>City</v>
      </c>
      <c r="N2903" s="1">
        <f t="shared" si="550"/>
        <v>42681</v>
      </c>
      <c r="O2903" t="str">
        <f t="shared" si="546"/>
        <v>07-Nov-2016 → NA</v>
      </c>
      <c r="P2903" t="str">
        <f t="shared" si="547"/>
        <v>07-Nov-2016</v>
      </c>
      <c r="Q2903" s="2">
        <f t="shared" si="548"/>
        <v>42681</v>
      </c>
      <c r="R2903" t="str">
        <f t="shared" si="549"/>
        <v>Holiday</v>
      </c>
    </row>
    <row r="2904" spans="1:18" x14ac:dyDescent="0.35">
      <c r="A2904">
        <v>2899</v>
      </c>
      <c r="B2904" t="s">
        <v>8</v>
      </c>
      <c r="C2904">
        <f t="shared" si="540"/>
        <v>21</v>
      </c>
      <c r="D2904">
        <v>21</v>
      </c>
      <c r="E2904" t="s">
        <v>9</v>
      </c>
      <c r="F2904" s="1">
        <v>42564.249965277777</v>
      </c>
      <c r="G2904" t="s">
        <v>13</v>
      </c>
      <c r="H2904">
        <f t="shared" si="541"/>
        <v>5</v>
      </c>
      <c r="I2904" t="str">
        <f t="shared" si="542"/>
        <v>Wednesday</v>
      </c>
      <c r="J2904" t="s">
        <v>13</v>
      </c>
      <c r="K2904" t="str">
        <f t="shared" si="543"/>
        <v>Unavailable</v>
      </c>
      <c r="L2904" t="str">
        <f t="shared" si="544"/>
        <v>Cancelled</v>
      </c>
      <c r="M2904" t="str">
        <f t="shared" si="545"/>
        <v>City</v>
      </c>
      <c r="N2904" s="1">
        <f t="shared" si="550"/>
        <v>42564</v>
      </c>
      <c r="O2904" t="str">
        <f t="shared" si="546"/>
        <v>13-Jul-2016 → NA</v>
      </c>
      <c r="P2904" t="str">
        <f t="shared" si="547"/>
        <v>13-Jul-2016</v>
      </c>
      <c r="Q2904" s="2">
        <f t="shared" si="548"/>
        <v>42564</v>
      </c>
      <c r="R2904" t="str">
        <f t="shared" si="549"/>
        <v>Normal</v>
      </c>
    </row>
    <row r="2905" spans="1:18" x14ac:dyDescent="0.35">
      <c r="A2905">
        <v>3166</v>
      </c>
      <c r="B2905" t="s">
        <v>8</v>
      </c>
      <c r="C2905">
        <f t="shared" si="540"/>
        <v>21</v>
      </c>
      <c r="D2905">
        <v>21</v>
      </c>
      <c r="E2905" t="s">
        <v>9</v>
      </c>
      <c r="F2905" s="1">
        <v>42564.381342592591</v>
      </c>
      <c r="G2905" t="s">
        <v>13</v>
      </c>
      <c r="H2905">
        <f t="shared" si="541"/>
        <v>9</v>
      </c>
      <c r="I2905" t="str">
        <f t="shared" si="542"/>
        <v>Wednesday</v>
      </c>
      <c r="J2905" t="s">
        <v>13</v>
      </c>
      <c r="K2905" t="str">
        <f t="shared" si="543"/>
        <v>Unavailable</v>
      </c>
      <c r="L2905" t="str">
        <f t="shared" si="544"/>
        <v>Cancelled</v>
      </c>
      <c r="M2905" t="str">
        <f t="shared" si="545"/>
        <v>City</v>
      </c>
      <c r="N2905" s="1">
        <f t="shared" si="550"/>
        <v>42564</v>
      </c>
      <c r="O2905" t="str">
        <f t="shared" si="546"/>
        <v>13-Jul-2016 → NA</v>
      </c>
      <c r="P2905" t="str">
        <f t="shared" si="547"/>
        <v>13-Jul-2016</v>
      </c>
      <c r="Q2905" s="2">
        <f t="shared" si="548"/>
        <v>42564</v>
      </c>
      <c r="R2905" t="str">
        <f t="shared" si="549"/>
        <v>Normal</v>
      </c>
    </row>
    <row r="2906" spans="1:18" x14ac:dyDescent="0.35">
      <c r="A2906">
        <v>232</v>
      </c>
      <c r="B2906" t="s">
        <v>8</v>
      </c>
      <c r="C2906">
        <f t="shared" si="540"/>
        <v>22</v>
      </c>
      <c r="D2906">
        <v>22</v>
      </c>
      <c r="E2906" t="s">
        <v>9</v>
      </c>
      <c r="F2906" s="1">
        <v>42681.268055555556</v>
      </c>
      <c r="G2906" t="s">
        <v>13</v>
      </c>
      <c r="H2906">
        <f t="shared" si="541"/>
        <v>6</v>
      </c>
      <c r="I2906" t="str">
        <f t="shared" si="542"/>
        <v>Monday</v>
      </c>
      <c r="J2906" t="s">
        <v>13</v>
      </c>
      <c r="K2906" t="str">
        <f t="shared" si="543"/>
        <v>Unavailable</v>
      </c>
      <c r="L2906" t="str">
        <f t="shared" si="544"/>
        <v>Cancelled</v>
      </c>
      <c r="M2906" t="str">
        <f t="shared" si="545"/>
        <v>City</v>
      </c>
      <c r="N2906" s="1">
        <f t="shared" si="550"/>
        <v>42681</v>
      </c>
      <c r="O2906" t="str">
        <f t="shared" si="546"/>
        <v>07-Nov-2016 → NA</v>
      </c>
      <c r="P2906" t="str">
        <f t="shared" si="547"/>
        <v>07-Nov-2016</v>
      </c>
      <c r="Q2906" s="2">
        <f t="shared" si="548"/>
        <v>42681</v>
      </c>
      <c r="R2906" t="str">
        <f t="shared" si="549"/>
        <v>Holiday</v>
      </c>
    </row>
    <row r="2907" spans="1:18" x14ac:dyDescent="0.35">
      <c r="A2907">
        <v>275</v>
      </c>
      <c r="B2907" t="s">
        <v>8</v>
      </c>
      <c r="C2907">
        <f t="shared" si="540"/>
        <v>22</v>
      </c>
      <c r="D2907">
        <v>22</v>
      </c>
      <c r="E2907" t="s">
        <v>9</v>
      </c>
      <c r="F2907" s="1">
        <v>42681.291666666664</v>
      </c>
      <c r="G2907" t="s">
        <v>13</v>
      </c>
      <c r="H2907">
        <f t="shared" si="541"/>
        <v>7</v>
      </c>
      <c r="I2907" t="str">
        <f t="shared" si="542"/>
        <v>Monday</v>
      </c>
      <c r="J2907" t="s">
        <v>13</v>
      </c>
      <c r="K2907" t="str">
        <f t="shared" si="543"/>
        <v>Unavailable</v>
      </c>
      <c r="L2907" t="str">
        <f t="shared" si="544"/>
        <v>Cancelled</v>
      </c>
      <c r="M2907" t="str">
        <f t="shared" si="545"/>
        <v>City</v>
      </c>
      <c r="N2907" s="1">
        <f t="shared" si="550"/>
        <v>42681</v>
      </c>
      <c r="O2907" t="str">
        <f t="shared" si="546"/>
        <v>07-Nov-2016 → NA</v>
      </c>
      <c r="P2907" t="str">
        <f t="shared" si="547"/>
        <v>07-Nov-2016</v>
      </c>
      <c r="Q2907" s="2">
        <f t="shared" si="548"/>
        <v>42681</v>
      </c>
      <c r="R2907" t="str">
        <f t="shared" si="549"/>
        <v>Holiday</v>
      </c>
    </row>
    <row r="2908" spans="1:18" x14ac:dyDescent="0.35">
      <c r="A2908">
        <v>554</v>
      </c>
      <c r="B2908" t="s">
        <v>8</v>
      </c>
      <c r="C2908">
        <f t="shared" si="540"/>
        <v>22</v>
      </c>
      <c r="D2908">
        <v>22</v>
      </c>
      <c r="E2908" t="s">
        <v>9</v>
      </c>
      <c r="F2908" s="1">
        <v>42681.425694444442</v>
      </c>
      <c r="G2908" t="s">
        <v>13</v>
      </c>
      <c r="H2908">
        <f t="shared" si="541"/>
        <v>10</v>
      </c>
      <c r="I2908" t="str">
        <f t="shared" si="542"/>
        <v>Monday</v>
      </c>
      <c r="J2908" t="s">
        <v>13</v>
      </c>
      <c r="K2908" t="str">
        <f t="shared" si="543"/>
        <v>Unavailable</v>
      </c>
      <c r="L2908" t="str">
        <f t="shared" si="544"/>
        <v>Cancelled</v>
      </c>
      <c r="M2908" t="str">
        <f t="shared" si="545"/>
        <v>City</v>
      </c>
      <c r="N2908" s="1">
        <f t="shared" si="550"/>
        <v>42681</v>
      </c>
      <c r="O2908" t="str">
        <f t="shared" si="546"/>
        <v>07-Nov-2016 → NA</v>
      </c>
      <c r="P2908" t="str">
        <f t="shared" si="547"/>
        <v>07-Nov-2016</v>
      </c>
      <c r="Q2908" s="2">
        <f t="shared" si="548"/>
        <v>42681</v>
      </c>
      <c r="R2908" t="str">
        <f t="shared" si="549"/>
        <v>Holiday</v>
      </c>
    </row>
    <row r="2909" spans="1:18" x14ac:dyDescent="0.35">
      <c r="A2909">
        <v>4326</v>
      </c>
      <c r="B2909" t="s">
        <v>8</v>
      </c>
      <c r="C2909">
        <f t="shared" si="540"/>
        <v>22</v>
      </c>
      <c r="D2909">
        <v>22</v>
      </c>
      <c r="E2909" t="s">
        <v>9</v>
      </c>
      <c r="F2909" s="1">
        <v>42565.297893518517</v>
      </c>
      <c r="G2909" t="s">
        <v>13</v>
      </c>
      <c r="H2909">
        <f t="shared" si="541"/>
        <v>7</v>
      </c>
      <c r="I2909" t="str">
        <f t="shared" si="542"/>
        <v>Thursday</v>
      </c>
      <c r="J2909" t="s">
        <v>13</v>
      </c>
      <c r="K2909" t="str">
        <f t="shared" si="543"/>
        <v>Unavailable</v>
      </c>
      <c r="L2909" t="str">
        <f t="shared" si="544"/>
        <v>Cancelled</v>
      </c>
      <c r="M2909" t="str">
        <f t="shared" si="545"/>
        <v>City</v>
      </c>
      <c r="N2909" s="1">
        <f t="shared" si="550"/>
        <v>42565</v>
      </c>
      <c r="O2909" t="str">
        <f t="shared" si="546"/>
        <v>14-Jul-2016 → NA</v>
      </c>
      <c r="P2909" t="str">
        <f t="shared" si="547"/>
        <v>14-Jul-2016</v>
      </c>
      <c r="Q2909" s="2">
        <f t="shared" si="548"/>
        <v>42565</v>
      </c>
      <c r="R2909" t="str">
        <f t="shared" si="549"/>
        <v>Normal</v>
      </c>
    </row>
    <row r="2910" spans="1:18" x14ac:dyDescent="0.35">
      <c r="A2910">
        <v>5723</v>
      </c>
      <c r="B2910" t="s">
        <v>8</v>
      </c>
      <c r="C2910">
        <f t="shared" si="540"/>
        <v>22</v>
      </c>
      <c r="D2910">
        <v>22</v>
      </c>
      <c r="E2910" t="s">
        <v>9</v>
      </c>
      <c r="F2910" s="1">
        <v>42566.322743055556</v>
      </c>
      <c r="G2910" t="s">
        <v>13</v>
      </c>
      <c r="H2910">
        <f t="shared" si="541"/>
        <v>7</v>
      </c>
      <c r="I2910" t="str">
        <f t="shared" si="542"/>
        <v>Friday</v>
      </c>
      <c r="J2910" t="s">
        <v>13</v>
      </c>
      <c r="K2910" t="str">
        <f t="shared" si="543"/>
        <v>Unavailable</v>
      </c>
      <c r="L2910" t="str">
        <f t="shared" si="544"/>
        <v>Cancelled</v>
      </c>
      <c r="M2910" t="str">
        <f t="shared" si="545"/>
        <v>City</v>
      </c>
      <c r="N2910" s="1">
        <f t="shared" si="550"/>
        <v>42566</v>
      </c>
      <c r="O2910" t="str">
        <f t="shared" si="546"/>
        <v>15-Jul-2016 → NA</v>
      </c>
      <c r="P2910" t="str">
        <f t="shared" si="547"/>
        <v>15-Jul-2016</v>
      </c>
      <c r="Q2910" s="2">
        <f t="shared" si="548"/>
        <v>42566</v>
      </c>
      <c r="R2910" t="str">
        <f t="shared" si="549"/>
        <v>Normal</v>
      </c>
    </row>
    <row r="2911" spans="1:18" x14ac:dyDescent="0.35">
      <c r="A2911">
        <v>1462</v>
      </c>
      <c r="B2911" t="s">
        <v>6</v>
      </c>
      <c r="C2911">
        <f t="shared" si="540"/>
        <v>23</v>
      </c>
      <c r="D2911">
        <v>23</v>
      </c>
      <c r="E2911" t="s">
        <v>9</v>
      </c>
      <c r="F2911" s="1">
        <v>42711.209027777775</v>
      </c>
      <c r="G2911" t="s">
        <v>13</v>
      </c>
      <c r="H2911">
        <f t="shared" si="541"/>
        <v>5</v>
      </c>
      <c r="I2911" t="str">
        <f t="shared" si="542"/>
        <v>Wednesday</v>
      </c>
      <c r="J2911" t="s">
        <v>13</v>
      </c>
      <c r="K2911" t="str">
        <f t="shared" si="543"/>
        <v>Unavailable</v>
      </c>
      <c r="L2911" t="str">
        <f t="shared" si="544"/>
        <v>Cancelled</v>
      </c>
      <c r="M2911" t="str">
        <f t="shared" si="545"/>
        <v>Airport</v>
      </c>
      <c r="N2911" s="1">
        <f t="shared" si="550"/>
        <v>42711</v>
      </c>
      <c r="O2911" t="str">
        <f t="shared" si="546"/>
        <v>07-Dec-2016 → NA</v>
      </c>
      <c r="P2911" t="str">
        <f t="shared" si="547"/>
        <v>07-Dec-2016</v>
      </c>
      <c r="Q2911" s="2">
        <f t="shared" si="548"/>
        <v>42711</v>
      </c>
      <c r="R2911" t="str">
        <f t="shared" si="549"/>
        <v>Strike/Disruption (Vardah cyclone in Chennai)</v>
      </c>
    </row>
    <row r="2912" spans="1:18" x14ac:dyDescent="0.35">
      <c r="A2912">
        <v>196</v>
      </c>
      <c r="B2912" t="s">
        <v>6</v>
      </c>
      <c r="C2912">
        <f t="shared" si="540"/>
        <v>24</v>
      </c>
      <c r="D2912">
        <v>24</v>
      </c>
      <c r="E2912" t="s">
        <v>9</v>
      </c>
      <c r="F2912" s="1">
        <v>42681.254861111112</v>
      </c>
      <c r="G2912" t="s">
        <v>13</v>
      </c>
      <c r="H2912">
        <f t="shared" si="541"/>
        <v>6</v>
      </c>
      <c r="I2912" t="str">
        <f t="shared" si="542"/>
        <v>Monday</v>
      </c>
      <c r="J2912" t="s">
        <v>13</v>
      </c>
      <c r="K2912" t="str">
        <f t="shared" si="543"/>
        <v>Unavailable</v>
      </c>
      <c r="L2912" t="str">
        <f t="shared" si="544"/>
        <v>Cancelled</v>
      </c>
      <c r="M2912" t="str">
        <f t="shared" si="545"/>
        <v>Airport</v>
      </c>
      <c r="N2912" s="1">
        <f t="shared" si="550"/>
        <v>42681</v>
      </c>
      <c r="O2912" t="str">
        <f t="shared" si="546"/>
        <v>07-Nov-2016 → NA</v>
      </c>
      <c r="P2912" t="str">
        <f t="shared" si="547"/>
        <v>07-Nov-2016</v>
      </c>
      <c r="Q2912" s="2">
        <f t="shared" si="548"/>
        <v>42681</v>
      </c>
      <c r="R2912" t="str">
        <f t="shared" si="549"/>
        <v>Holiday</v>
      </c>
    </row>
    <row r="2913" spans="1:18" x14ac:dyDescent="0.35">
      <c r="A2913">
        <v>236</v>
      </c>
      <c r="B2913" t="s">
        <v>8</v>
      </c>
      <c r="C2913">
        <f t="shared" si="540"/>
        <v>24</v>
      </c>
      <c r="D2913">
        <v>24</v>
      </c>
      <c r="E2913" t="s">
        <v>9</v>
      </c>
      <c r="F2913" s="1">
        <v>42681.272222222222</v>
      </c>
      <c r="G2913" t="s">
        <v>13</v>
      </c>
      <c r="H2913">
        <f t="shared" si="541"/>
        <v>6</v>
      </c>
      <c r="I2913" t="str">
        <f t="shared" si="542"/>
        <v>Monday</v>
      </c>
      <c r="J2913" t="s">
        <v>13</v>
      </c>
      <c r="K2913" t="str">
        <f t="shared" si="543"/>
        <v>Unavailable</v>
      </c>
      <c r="L2913" t="str">
        <f t="shared" si="544"/>
        <v>Cancelled</v>
      </c>
      <c r="M2913" t="str">
        <f t="shared" si="545"/>
        <v>City</v>
      </c>
      <c r="N2913" s="1">
        <f t="shared" si="550"/>
        <v>42681</v>
      </c>
      <c r="O2913" t="str">
        <f t="shared" si="546"/>
        <v>07-Nov-2016 → NA</v>
      </c>
      <c r="P2913" t="str">
        <f t="shared" si="547"/>
        <v>07-Nov-2016</v>
      </c>
      <c r="Q2913" s="2">
        <f t="shared" si="548"/>
        <v>42681</v>
      </c>
      <c r="R2913" t="str">
        <f t="shared" si="549"/>
        <v>Holiday</v>
      </c>
    </row>
    <row r="2914" spans="1:18" x14ac:dyDescent="0.35">
      <c r="A2914">
        <v>1502</v>
      </c>
      <c r="B2914" t="s">
        <v>8</v>
      </c>
      <c r="C2914">
        <f t="shared" si="540"/>
        <v>24</v>
      </c>
      <c r="D2914">
        <v>24</v>
      </c>
      <c r="E2914" t="s">
        <v>9</v>
      </c>
      <c r="F2914" s="1">
        <v>42711.234027777777</v>
      </c>
      <c r="G2914" t="s">
        <v>13</v>
      </c>
      <c r="H2914">
        <f t="shared" si="541"/>
        <v>5</v>
      </c>
      <c r="I2914" t="str">
        <f t="shared" si="542"/>
        <v>Wednesday</v>
      </c>
      <c r="J2914" t="s">
        <v>13</v>
      </c>
      <c r="K2914" t="str">
        <f t="shared" si="543"/>
        <v>Unavailable</v>
      </c>
      <c r="L2914" t="str">
        <f t="shared" si="544"/>
        <v>Cancelled</v>
      </c>
      <c r="M2914" t="str">
        <f t="shared" si="545"/>
        <v>City</v>
      </c>
      <c r="N2914" s="1">
        <f t="shared" si="550"/>
        <v>42711</v>
      </c>
      <c r="O2914" t="str">
        <f t="shared" si="546"/>
        <v>07-Dec-2016 → NA</v>
      </c>
      <c r="P2914" t="str">
        <f t="shared" si="547"/>
        <v>07-Dec-2016</v>
      </c>
      <c r="Q2914" s="2">
        <f t="shared" si="548"/>
        <v>42711</v>
      </c>
      <c r="R2914" t="str">
        <f t="shared" si="549"/>
        <v>Strike/Disruption (Vardah cyclone in Chennai)</v>
      </c>
    </row>
    <row r="2915" spans="1:18" x14ac:dyDescent="0.35">
      <c r="A2915">
        <v>1615</v>
      </c>
      <c r="B2915" t="s">
        <v>8</v>
      </c>
      <c r="C2915">
        <f t="shared" si="540"/>
        <v>24</v>
      </c>
      <c r="D2915">
        <v>24</v>
      </c>
      <c r="E2915" t="s">
        <v>9</v>
      </c>
      <c r="F2915" s="1">
        <v>42711.286111111112</v>
      </c>
      <c r="G2915" t="s">
        <v>13</v>
      </c>
      <c r="H2915">
        <f t="shared" si="541"/>
        <v>6</v>
      </c>
      <c r="I2915" t="str">
        <f t="shared" si="542"/>
        <v>Wednesday</v>
      </c>
      <c r="J2915" t="s">
        <v>13</v>
      </c>
      <c r="K2915" t="str">
        <f t="shared" si="543"/>
        <v>Unavailable</v>
      </c>
      <c r="L2915" t="str">
        <f t="shared" si="544"/>
        <v>Cancelled</v>
      </c>
      <c r="M2915" t="str">
        <f t="shared" si="545"/>
        <v>City</v>
      </c>
      <c r="N2915" s="1">
        <f t="shared" si="550"/>
        <v>42711</v>
      </c>
      <c r="O2915" t="str">
        <f t="shared" si="546"/>
        <v>07-Dec-2016 → NA</v>
      </c>
      <c r="P2915" t="str">
        <f t="shared" si="547"/>
        <v>07-Dec-2016</v>
      </c>
      <c r="Q2915" s="2">
        <f t="shared" si="548"/>
        <v>42711</v>
      </c>
      <c r="R2915" t="str">
        <f t="shared" si="549"/>
        <v>Strike/Disruption (Vardah cyclone in Chennai)</v>
      </c>
    </row>
    <row r="2916" spans="1:18" x14ac:dyDescent="0.35">
      <c r="A2916">
        <v>3079</v>
      </c>
      <c r="B2916" t="s">
        <v>8</v>
      </c>
      <c r="C2916">
        <f t="shared" si="540"/>
        <v>24</v>
      </c>
      <c r="D2916">
        <v>24</v>
      </c>
      <c r="E2916" t="s">
        <v>9</v>
      </c>
      <c r="F2916" s="1">
        <v>42564.342476851853</v>
      </c>
      <c r="G2916" t="s">
        <v>13</v>
      </c>
      <c r="H2916">
        <f t="shared" si="541"/>
        <v>8</v>
      </c>
      <c r="I2916" t="str">
        <f t="shared" si="542"/>
        <v>Wednesday</v>
      </c>
      <c r="J2916" t="s">
        <v>13</v>
      </c>
      <c r="K2916" t="str">
        <f t="shared" si="543"/>
        <v>Unavailable</v>
      </c>
      <c r="L2916" t="str">
        <f t="shared" si="544"/>
        <v>Cancelled</v>
      </c>
      <c r="M2916" t="str">
        <f t="shared" si="545"/>
        <v>City</v>
      </c>
      <c r="N2916" s="1">
        <f t="shared" si="550"/>
        <v>42564</v>
      </c>
      <c r="O2916" t="str">
        <f t="shared" si="546"/>
        <v>13-Jul-2016 → NA</v>
      </c>
      <c r="P2916" t="str">
        <f t="shared" si="547"/>
        <v>13-Jul-2016</v>
      </c>
      <c r="Q2916" s="2">
        <f t="shared" si="548"/>
        <v>42564</v>
      </c>
      <c r="R2916" t="str">
        <f t="shared" si="549"/>
        <v>Normal</v>
      </c>
    </row>
    <row r="2917" spans="1:18" x14ac:dyDescent="0.35">
      <c r="A2917">
        <v>6249</v>
      </c>
      <c r="B2917" t="s">
        <v>6</v>
      </c>
      <c r="C2917">
        <f t="shared" si="540"/>
        <v>24</v>
      </c>
      <c r="D2917">
        <v>24</v>
      </c>
      <c r="E2917" t="s">
        <v>9</v>
      </c>
      <c r="F2917" s="1">
        <v>42566.74690972222</v>
      </c>
      <c r="G2917" t="s">
        <v>13</v>
      </c>
      <c r="H2917">
        <f t="shared" si="541"/>
        <v>17</v>
      </c>
      <c r="I2917" t="str">
        <f t="shared" si="542"/>
        <v>Friday</v>
      </c>
      <c r="J2917" t="s">
        <v>13</v>
      </c>
      <c r="K2917" t="str">
        <f t="shared" si="543"/>
        <v>Unavailable</v>
      </c>
      <c r="L2917" t="str">
        <f t="shared" si="544"/>
        <v>Cancelled</v>
      </c>
      <c r="M2917" t="str">
        <f t="shared" si="545"/>
        <v>Airport</v>
      </c>
      <c r="N2917" s="1">
        <f t="shared" si="550"/>
        <v>42566</v>
      </c>
      <c r="O2917" t="str">
        <f t="shared" si="546"/>
        <v>15-Jul-2016 → NA</v>
      </c>
      <c r="P2917" t="str">
        <f t="shared" si="547"/>
        <v>15-Jul-2016</v>
      </c>
      <c r="Q2917" s="2">
        <f t="shared" si="548"/>
        <v>42566</v>
      </c>
      <c r="R2917" t="str">
        <f t="shared" si="549"/>
        <v>Normal</v>
      </c>
    </row>
    <row r="2918" spans="1:18" x14ac:dyDescent="0.35">
      <c r="A2918">
        <v>1794</v>
      </c>
      <c r="B2918" t="s">
        <v>8</v>
      </c>
      <c r="C2918">
        <f t="shared" si="540"/>
        <v>25</v>
      </c>
      <c r="D2918">
        <v>25</v>
      </c>
      <c r="E2918" t="s">
        <v>9</v>
      </c>
      <c r="F2918" s="1">
        <v>42711.377083333333</v>
      </c>
      <c r="G2918" t="s">
        <v>13</v>
      </c>
      <c r="H2918">
        <f t="shared" si="541"/>
        <v>9</v>
      </c>
      <c r="I2918" t="str">
        <f t="shared" si="542"/>
        <v>Wednesday</v>
      </c>
      <c r="J2918" t="s">
        <v>13</v>
      </c>
      <c r="K2918" t="str">
        <f t="shared" si="543"/>
        <v>Unavailable</v>
      </c>
      <c r="L2918" t="str">
        <f t="shared" si="544"/>
        <v>Cancelled</v>
      </c>
      <c r="M2918" t="str">
        <f t="shared" si="545"/>
        <v>City</v>
      </c>
      <c r="N2918" s="1">
        <f t="shared" si="550"/>
        <v>42711</v>
      </c>
      <c r="O2918" t="str">
        <f t="shared" si="546"/>
        <v>07-Dec-2016 → NA</v>
      </c>
      <c r="P2918" t="str">
        <f t="shared" si="547"/>
        <v>07-Dec-2016</v>
      </c>
      <c r="Q2918" s="2">
        <f t="shared" si="548"/>
        <v>42711</v>
      </c>
      <c r="R2918" t="str">
        <f t="shared" si="549"/>
        <v>Strike/Disruption (Vardah cyclone in Chennai)</v>
      </c>
    </row>
    <row r="2919" spans="1:18" x14ac:dyDescent="0.35">
      <c r="A2919">
        <v>4546</v>
      </c>
      <c r="B2919" t="s">
        <v>8</v>
      </c>
      <c r="C2919">
        <f t="shared" si="540"/>
        <v>25</v>
      </c>
      <c r="D2919">
        <v>25</v>
      </c>
      <c r="E2919" t="s">
        <v>9</v>
      </c>
      <c r="F2919" s="1">
        <v>42565.398865740739</v>
      </c>
      <c r="G2919" t="s">
        <v>13</v>
      </c>
      <c r="H2919">
        <f t="shared" si="541"/>
        <v>9</v>
      </c>
      <c r="I2919" t="str">
        <f t="shared" si="542"/>
        <v>Thursday</v>
      </c>
      <c r="J2919" t="s">
        <v>13</v>
      </c>
      <c r="K2919" t="str">
        <f t="shared" si="543"/>
        <v>Unavailable</v>
      </c>
      <c r="L2919" t="str">
        <f t="shared" si="544"/>
        <v>Cancelled</v>
      </c>
      <c r="M2919" t="str">
        <f t="shared" si="545"/>
        <v>City</v>
      </c>
      <c r="N2919" s="1">
        <f t="shared" si="550"/>
        <v>42565</v>
      </c>
      <c r="O2919" t="str">
        <f t="shared" si="546"/>
        <v>14-Jul-2016 → NA</v>
      </c>
      <c r="P2919" t="str">
        <f t="shared" si="547"/>
        <v>14-Jul-2016</v>
      </c>
      <c r="Q2919" s="2">
        <f t="shared" si="548"/>
        <v>42565</v>
      </c>
      <c r="R2919" t="str">
        <f t="shared" si="549"/>
        <v>Normal</v>
      </c>
    </row>
    <row r="2920" spans="1:18" x14ac:dyDescent="0.35">
      <c r="A2920">
        <v>2913</v>
      </c>
      <c r="B2920" t="s">
        <v>8</v>
      </c>
      <c r="C2920">
        <f t="shared" si="540"/>
        <v>26</v>
      </c>
      <c r="D2920">
        <v>26</v>
      </c>
      <c r="E2920" t="s">
        <v>9</v>
      </c>
      <c r="F2920" s="1">
        <v>42564.260810185187</v>
      </c>
      <c r="G2920" t="s">
        <v>13</v>
      </c>
      <c r="H2920">
        <f t="shared" si="541"/>
        <v>6</v>
      </c>
      <c r="I2920" t="str">
        <f t="shared" si="542"/>
        <v>Wednesday</v>
      </c>
      <c r="J2920" t="s">
        <v>13</v>
      </c>
      <c r="K2920" t="str">
        <f t="shared" si="543"/>
        <v>Unavailable</v>
      </c>
      <c r="L2920" t="str">
        <f t="shared" si="544"/>
        <v>Cancelled</v>
      </c>
      <c r="M2920" t="str">
        <f t="shared" si="545"/>
        <v>City</v>
      </c>
      <c r="N2920" s="1">
        <f t="shared" si="550"/>
        <v>42564</v>
      </c>
      <c r="O2920" t="str">
        <f t="shared" si="546"/>
        <v>13-Jul-2016 → NA</v>
      </c>
      <c r="P2920" t="str">
        <f t="shared" si="547"/>
        <v>13-Jul-2016</v>
      </c>
      <c r="Q2920" s="2">
        <f t="shared" si="548"/>
        <v>42564</v>
      </c>
      <c r="R2920" t="str">
        <f t="shared" si="549"/>
        <v>Normal</v>
      </c>
    </row>
    <row r="2921" spans="1:18" x14ac:dyDescent="0.35">
      <c r="A2921">
        <v>276</v>
      </c>
      <c r="B2921" t="s">
        <v>8</v>
      </c>
      <c r="C2921">
        <f t="shared" si="540"/>
        <v>27</v>
      </c>
      <c r="D2921">
        <v>27</v>
      </c>
      <c r="E2921" t="s">
        <v>9</v>
      </c>
      <c r="F2921" s="1">
        <v>42681.286111111112</v>
      </c>
      <c r="G2921" t="s">
        <v>13</v>
      </c>
      <c r="H2921">
        <f t="shared" si="541"/>
        <v>6</v>
      </c>
      <c r="I2921" t="str">
        <f t="shared" si="542"/>
        <v>Monday</v>
      </c>
      <c r="J2921" t="s">
        <v>13</v>
      </c>
      <c r="K2921" t="str">
        <f t="shared" si="543"/>
        <v>Unavailable</v>
      </c>
      <c r="L2921" t="str">
        <f t="shared" si="544"/>
        <v>Cancelled</v>
      </c>
      <c r="M2921" t="str">
        <f t="shared" si="545"/>
        <v>City</v>
      </c>
      <c r="N2921" s="1">
        <f t="shared" si="550"/>
        <v>42681</v>
      </c>
      <c r="O2921" t="str">
        <f t="shared" si="546"/>
        <v>07-Nov-2016 → NA</v>
      </c>
      <c r="P2921" t="str">
        <f t="shared" si="547"/>
        <v>07-Nov-2016</v>
      </c>
      <c r="Q2921" s="2">
        <f t="shared" si="548"/>
        <v>42681</v>
      </c>
      <c r="R2921" t="str">
        <f t="shared" si="549"/>
        <v>Holiday</v>
      </c>
    </row>
    <row r="2922" spans="1:18" x14ac:dyDescent="0.35">
      <c r="A2922">
        <v>1613</v>
      </c>
      <c r="B2922" t="s">
        <v>8</v>
      </c>
      <c r="C2922">
        <f t="shared" si="540"/>
        <v>27</v>
      </c>
      <c r="D2922">
        <v>27</v>
      </c>
      <c r="E2922" t="s">
        <v>9</v>
      </c>
      <c r="F2922" s="1">
        <v>42711.282638888886</v>
      </c>
      <c r="G2922" t="s">
        <v>13</v>
      </c>
      <c r="H2922">
        <f t="shared" si="541"/>
        <v>6</v>
      </c>
      <c r="I2922" t="str">
        <f t="shared" si="542"/>
        <v>Wednesday</v>
      </c>
      <c r="J2922" t="s">
        <v>13</v>
      </c>
      <c r="K2922" t="str">
        <f t="shared" si="543"/>
        <v>Unavailable</v>
      </c>
      <c r="L2922" t="str">
        <f t="shared" si="544"/>
        <v>Cancelled</v>
      </c>
      <c r="M2922" t="str">
        <f t="shared" si="545"/>
        <v>City</v>
      </c>
      <c r="N2922" s="1">
        <f t="shared" si="550"/>
        <v>42711</v>
      </c>
      <c r="O2922" t="str">
        <f t="shared" si="546"/>
        <v>07-Dec-2016 → NA</v>
      </c>
      <c r="P2922" t="str">
        <f t="shared" si="547"/>
        <v>07-Dec-2016</v>
      </c>
      <c r="Q2922" s="2">
        <f t="shared" si="548"/>
        <v>42711</v>
      </c>
      <c r="R2922" t="str">
        <f t="shared" si="549"/>
        <v>Strike/Disruption (Vardah cyclone in Chennai)</v>
      </c>
    </row>
    <row r="2923" spans="1:18" x14ac:dyDescent="0.35">
      <c r="A2923">
        <v>3150</v>
      </c>
      <c r="B2923" t="s">
        <v>8</v>
      </c>
      <c r="C2923">
        <f t="shared" si="540"/>
        <v>27</v>
      </c>
      <c r="D2923">
        <v>27</v>
      </c>
      <c r="E2923" t="s">
        <v>9</v>
      </c>
      <c r="F2923" s="1">
        <v>42564.374837962961</v>
      </c>
      <c r="G2923" t="s">
        <v>13</v>
      </c>
      <c r="H2923">
        <f t="shared" si="541"/>
        <v>8</v>
      </c>
      <c r="I2923" t="str">
        <f t="shared" si="542"/>
        <v>Wednesday</v>
      </c>
      <c r="J2923" t="s">
        <v>13</v>
      </c>
      <c r="K2923" t="str">
        <f t="shared" si="543"/>
        <v>Unavailable</v>
      </c>
      <c r="L2923" t="str">
        <f t="shared" si="544"/>
        <v>Cancelled</v>
      </c>
      <c r="M2923" t="str">
        <f t="shared" si="545"/>
        <v>City</v>
      </c>
      <c r="N2923" s="1">
        <f t="shared" si="550"/>
        <v>42564</v>
      </c>
      <c r="O2923" t="str">
        <f t="shared" si="546"/>
        <v>13-Jul-2016 → NA</v>
      </c>
      <c r="P2923" t="str">
        <f t="shared" si="547"/>
        <v>13-Jul-2016</v>
      </c>
      <c r="Q2923" s="2">
        <f t="shared" si="548"/>
        <v>42564</v>
      </c>
      <c r="R2923" t="str">
        <f t="shared" si="549"/>
        <v>Normal</v>
      </c>
    </row>
    <row r="2924" spans="1:18" x14ac:dyDescent="0.35">
      <c r="A2924">
        <v>3217</v>
      </c>
      <c r="B2924" t="s">
        <v>8</v>
      </c>
      <c r="C2924">
        <f t="shared" si="540"/>
        <v>27</v>
      </c>
      <c r="D2924">
        <v>27</v>
      </c>
      <c r="E2924" t="s">
        <v>9</v>
      </c>
      <c r="F2924" s="1">
        <v>42564.40834490741</v>
      </c>
      <c r="G2924" t="s">
        <v>13</v>
      </c>
      <c r="H2924">
        <f t="shared" si="541"/>
        <v>9</v>
      </c>
      <c r="I2924" t="str">
        <f t="shared" si="542"/>
        <v>Wednesday</v>
      </c>
      <c r="J2924" t="s">
        <v>13</v>
      </c>
      <c r="K2924" t="str">
        <f t="shared" si="543"/>
        <v>Unavailable</v>
      </c>
      <c r="L2924" t="str">
        <f t="shared" si="544"/>
        <v>Cancelled</v>
      </c>
      <c r="M2924" t="str">
        <f t="shared" si="545"/>
        <v>City</v>
      </c>
      <c r="N2924" s="1">
        <f t="shared" si="550"/>
        <v>42564</v>
      </c>
      <c r="O2924" t="str">
        <f t="shared" si="546"/>
        <v>13-Jul-2016 → NA</v>
      </c>
      <c r="P2924" t="str">
        <f t="shared" si="547"/>
        <v>13-Jul-2016</v>
      </c>
      <c r="Q2924" s="2">
        <f t="shared" si="548"/>
        <v>42564</v>
      </c>
      <c r="R2924" t="str">
        <f t="shared" si="549"/>
        <v>Normal</v>
      </c>
    </row>
    <row r="2925" spans="1:18" x14ac:dyDescent="0.35">
      <c r="A2925">
        <v>4523</v>
      </c>
      <c r="B2925" t="s">
        <v>8</v>
      </c>
      <c r="C2925">
        <f t="shared" si="540"/>
        <v>27</v>
      </c>
      <c r="D2925">
        <v>27</v>
      </c>
      <c r="E2925" t="s">
        <v>9</v>
      </c>
      <c r="F2925" s="1">
        <v>42565.390416666669</v>
      </c>
      <c r="G2925" t="s">
        <v>13</v>
      </c>
      <c r="H2925">
        <f t="shared" si="541"/>
        <v>9</v>
      </c>
      <c r="I2925" t="str">
        <f t="shared" si="542"/>
        <v>Thursday</v>
      </c>
      <c r="J2925" t="s">
        <v>13</v>
      </c>
      <c r="K2925" t="str">
        <f t="shared" si="543"/>
        <v>Unavailable</v>
      </c>
      <c r="L2925" t="str">
        <f t="shared" si="544"/>
        <v>Cancelled</v>
      </c>
      <c r="M2925" t="str">
        <f t="shared" si="545"/>
        <v>City</v>
      </c>
      <c r="N2925" s="1">
        <f t="shared" si="550"/>
        <v>42565</v>
      </c>
      <c r="O2925" t="str">
        <f t="shared" si="546"/>
        <v>14-Jul-2016 → NA</v>
      </c>
      <c r="P2925" t="str">
        <f t="shared" si="547"/>
        <v>14-Jul-2016</v>
      </c>
      <c r="Q2925" s="2">
        <f t="shared" si="548"/>
        <v>42565</v>
      </c>
      <c r="R2925" t="str">
        <f t="shared" si="549"/>
        <v>Normal</v>
      </c>
    </row>
    <row r="2926" spans="1:18" x14ac:dyDescent="0.35">
      <c r="A2926">
        <v>4593</v>
      </c>
      <c r="B2926" t="s">
        <v>8</v>
      </c>
      <c r="C2926">
        <f t="shared" si="540"/>
        <v>27</v>
      </c>
      <c r="D2926">
        <v>27</v>
      </c>
      <c r="E2926" t="s">
        <v>9</v>
      </c>
      <c r="F2926" s="1">
        <v>42565.423449074071</v>
      </c>
      <c r="G2926" t="s">
        <v>13</v>
      </c>
      <c r="H2926">
        <f t="shared" si="541"/>
        <v>10</v>
      </c>
      <c r="I2926" t="str">
        <f t="shared" si="542"/>
        <v>Thursday</v>
      </c>
      <c r="J2926" t="s">
        <v>13</v>
      </c>
      <c r="K2926" t="str">
        <f t="shared" si="543"/>
        <v>Unavailable</v>
      </c>
      <c r="L2926" t="str">
        <f t="shared" si="544"/>
        <v>Cancelled</v>
      </c>
      <c r="M2926" t="str">
        <f t="shared" si="545"/>
        <v>City</v>
      </c>
      <c r="N2926" s="1">
        <f t="shared" si="550"/>
        <v>42565</v>
      </c>
      <c r="O2926" t="str">
        <f t="shared" si="546"/>
        <v>14-Jul-2016 → NA</v>
      </c>
      <c r="P2926" t="str">
        <f t="shared" si="547"/>
        <v>14-Jul-2016</v>
      </c>
      <c r="Q2926" s="2">
        <f t="shared" si="548"/>
        <v>42565</v>
      </c>
      <c r="R2926" t="str">
        <f t="shared" si="549"/>
        <v>Normal</v>
      </c>
    </row>
    <row r="2927" spans="1:18" x14ac:dyDescent="0.35">
      <c r="A2927">
        <v>5476</v>
      </c>
      <c r="B2927" t="s">
        <v>6</v>
      </c>
      <c r="C2927">
        <f t="shared" si="540"/>
        <v>27</v>
      </c>
      <c r="D2927">
        <v>27</v>
      </c>
      <c r="E2927" t="s">
        <v>9</v>
      </c>
      <c r="F2927" s="1">
        <v>42566.198541666665</v>
      </c>
      <c r="G2927" t="s">
        <v>13</v>
      </c>
      <c r="H2927">
        <f t="shared" si="541"/>
        <v>4</v>
      </c>
      <c r="I2927" t="str">
        <f t="shared" si="542"/>
        <v>Friday</v>
      </c>
      <c r="J2927" t="s">
        <v>13</v>
      </c>
      <c r="K2927" t="str">
        <f t="shared" si="543"/>
        <v>Unavailable</v>
      </c>
      <c r="L2927" t="str">
        <f t="shared" si="544"/>
        <v>Cancelled</v>
      </c>
      <c r="M2927" t="str">
        <f t="shared" si="545"/>
        <v>Airport</v>
      </c>
      <c r="N2927" s="1">
        <f t="shared" si="550"/>
        <v>42566</v>
      </c>
      <c r="O2927" t="str">
        <f t="shared" si="546"/>
        <v>15-Jul-2016 → NA</v>
      </c>
      <c r="P2927" t="str">
        <f t="shared" si="547"/>
        <v>15-Jul-2016</v>
      </c>
      <c r="Q2927" s="2">
        <f t="shared" si="548"/>
        <v>42566</v>
      </c>
      <c r="R2927" t="str">
        <f t="shared" si="549"/>
        <v>Normal</v>
      </c>
    </row>
    <row r="2928" spans="1:18" x14ac:dyDescent="0.35">
      <c r="A2928">
        <v>5477</v>
      </c>
      <c r="B2928" t="s">
        <v>8</v>
      </c>
      <c r="C2928">
        <f t="shared" si="540"/>
        <v>27</v>
      </c>
      <c r="D2928">
        <v>27</v>
      </c>
      <c r="E2928" t="s">
        <v>9</v>
      </c>
      <c r="F2928" s="1">
        <v>42566.200590277775</v>
      </c>
      <c r="G2928" t="s">
        <v>13</v>
      </c>
      <c r="H2928">
        <f t="shared" si="541"/>
        <v>4</v>
      </c>
      <c r="I2928" t="str">
        <f t="shared" si="542"/>
        <v>Friday</v>
      </c>
      <c r="J2928" t="s">
        <v>13</v>
      </c>
      <c r="K2928" t="str">
        <f t="shared" si="543"/>
        <v>Unavailable</v>
      </c>
      <c r="L2928" t="str">
        <f t="shared" si="544"/>
        <v>Cancelled</v>
      </c>
      <c r="M2928" t="str">
        <f t="shared" si="545"/>
        <v>City</v>
      </c>
      <c r="N2928" s="1">
        <f t="shared" si="550"/>
        <v>42566</v>
      </c>
      <c r="O2928" t="str">
        <f t="shared" si="546"/>
        <v>15-Jul-2016 → NA</v>
      </c>
      <c r="P2928" t="str">
        <f t="shared" si="547"/>
        <v>15-Jul-2016</v>
      </c>
      <c r="Q2928" s="2">
        <f t="shared" si="548"/>
        <v>42566</v>
      </c>
      <c r="R2928" t="str">
        <f t="shared" si="549"/>
        <v>Normal</v>
      </c>
    </row>
    <row r="2929" spans="1:18" x14ac:dyDescent="0.35">
      <c r="A2929">
        <v>5846</v>
      </c>
      <c r="B2929" t="s">
        <v>8</v>
      </c>
      <c r="C2929">
        <f t="shared" si="540"/>
        <v>27</v>
      </c>
      <c r="D2929">
        <v>27</v>
      </c>
      <c r="E2929" t="s">
        <v>9</v>
      </c>
      <c r="F2929" s="1">
        <v>42566.378668981481</v>
      </c>
      <c r="G2929" t="s">
        <v>13</v>
      </c>
      <c r="H2929">
        <f t="shared" si="541"/>
        <v>9</v>
      </c>
      <c r="I2929" t="str">
        <f t="shared" si="542"/>
        <v>Friday</v>
      </c>
      <c r="J2929" t="s">
        <v>13</v>
      </c>
      <c r="K2929" t="str">
        <f t="shared" si="543"/>
        <v>Unavailable</v>
      </c>
      <c r="L2929" t="str">
        <f t="shared" si="544"/>
        <v>Cancelled</v>
      </c>
      <c r="M2929" t="str">
        <f t="shared" si="545"/>
        <v>City</v>
      </c>
      <c r="N2929" s="1">
        <f t="shared" si="550"/>
        <v>42566</v>
      </c>
      <c r="O2929" t="str">
        <f t="shared" si="546"/>
        <v>15-Jul-2016 → NA</v>
      </c>
      <c r="P2929" t="str">
        <f t="shared" si="547"/>
        <v>15-Jul-2016</v>
      </c>
      <c r="Q2929" s="2">
        <f t="shared" si="548"/>
        <v>42566</v>
      </c>
      <c r="R2929" t="str">
        <f t="shared" si="549"/>
        <v>Normal</v>
      </c>
    </row>
    <row r="2930" spans="1:18" x14ac:dyDescent="0.35">
      <c r="A2930">
        <v>1539</v>
      </c>
      <c r="B2930" t="s">
        <v>8</v>
      </c>
      <c r="C2930">
        <f t="shared" si="540"/>
        <v>28</v>
      </c>
      <c r="D2930">
        <v>28</v>
      </c>
      <c r="E2930" t="s">
        <v>9</v>
      </c>
      <c r="F2930" s="1">
        <v>42711.25277777778</v>
      </c>
      <c r="G2930" t="s">
        <v>13</v>
      </c>
      <c r="H2930">
        <f t="shared" si="541"/>
        <v>6</v>
      </c>
      <c r="I2930" t="str">
        <f t="shared" si="542"/>
        <v>Wednesday</v>
      </c>
      <c r="J2930" t="s">
        <v>13</v>
      </c>
      <c r="K2930" t="str">
        <f t="shared" si="543"/>
        <v>Unavailable</v>
      </c>
      <c r="L2930" t="str">
        <f t="shared" si="544"/>
        <v>Cancelled</v>
      </c>
      <c r="M2930" t="str">
        <f t="shared" si="545"/>
        <v>City</v>
      </c>
      <c r="N2930" s="1">
        <f t="shared" si="550"/>
        <v>42711</v>
      </c>
      <c r="O2930" t="str">
        <f t="shared" si="546"/>
        <v>07-Dec-2016 → NA</v>
      </c>
      <c r="P2930" t="str">
        <f t="shared" si="547"/>
        <v>07-Dec-2016</v>
      </c>
      <c r="Q2930" s="2">
        <f t="shared" si="548"/>
        <v>42711</v>
      </c>
      <c r="R2930" t="str">
        <f t="shared" si="549"/>
        <v>Strike/Disruption (Vardah cyclone in Chennai)</v>
      </c>
    </row>
    <row r="2931" spans="1:18" x14ac:dyDescent="0.35">
      <c r="A2931">
        <v>1770</v>
      </c>
      <c r="B2931" t="s">
        <v>8</v>
      </c>
      <c r="C2931">
        <f t="shared" si="540"/>
        <v>28</v>
      </c>
      <c r="D2931">
        <v>28</v>
      </c>
      <c r="E2931" t="s">
        <v>9</v>
      </c>
      <c r="F2931" s="1">
        <v>42711.368055555555</v>
      </c>
      <c r="G2931" t="s">
        <v>13</v>
      </c>
      <c r="H2931">
        <f t="shared" si="541"/>
        <v>8</v>
      </c>
      <c r="I2931" t="str">
        <f t="shared" si="542"/>
        <v>Wednesday</v>
      </c>
      <c r="J2931" t="s">
        <v>13</v>
      </c>
      <c r="K2931" t="str">
        <f t="shared" si="543"/>
        <v>Unavailable</v>
      </c>
      <c r="L2931" t="str">
        <f t="shared" si="544"/>
        <v>Cancelled</v>
      </c>
      <c r="M2931" t="str">
        <f t="shared" si="545"/>
        <v>City</v>
      </c>
      <c r="N2931" s="1">
        <f t="shared" si="550"/>
        <v>42711</v>
      </c>
      <c r="O2931" t="str">
        <f t="shared" si="546"/>
        <v>07-Dec-2016 → NA</v>
      </c>
      <c r="P2931" t="str">
        <f t="shared" si="547"/>
        <v>07-Dec-2016</v>
      </c>
      <c r="Q2931" s="2">
        <f t="shared" si="548"/>
        <v>42711</v>
      </c>
      <c r="R2931" t="str">
        <f t="shared" si="549"/>
        <v>Strike/Disruption (Vardah cyclone in Chennai)</v>
      </c>
    </row>
    <row r="2932" spans="1:18" x14ac:dyDescent="0.35">
      <c r="A2932">
        <v>1921</v>
      </c>
      <c r="B2932" t="s">
        <v>8</v>
      </c>
      <c r="C2932">
        <f t="shared" si="540"/>
        <v>28</v>
      </c>
      <c r="D2932">
        <v>28</v>
      </c>
      <c r="E2932" t="s">
        <v>9</v>
      </c>
      <c r="F2932" s="1">
        <v>42711.456944444442</v>
      </c>
      <c r="G2932" t="s">
        <v>13</v>
      </c>
      <c r="H2932">
        <f t="shared" si="541"/>
        <v>10</v>
      </c>
      <c r="I2932" t="str">
        <f t="shared" si="542"/>
        <v>Wednesday</v>
      </c>
      <c r="J2932" t="s">
        <v>13</v>
      </c>
      <c r="K2932" t="str">
        <f t="shared" si="543"/>
        <v>Unavailable</v>
      </c>
      <c r="L2932" t="str">
        <f t="shared" si="544"/>
        <v>Cancelled</v>
      </c>
      <c r="M2932" t="str">
        <f t="shared" si="545"/>
        <v>City</v>
      </c>
      <c r="N2932" s="1">
        <f t="shared" si="550"/>
        <v>42711</v>
      </c>
      <c r="O2932" t="str">
        <f t="shared" si="546"/>
        <v>07-Dec-2016 → NA</v>
      </c>
      <c r="P2932" t="str">
        <f t="shared" si="547"/>
        <v>07-Dec-2016</v>
      </c>
      <c r="Q2932" s="2">
        <f t="shared" si="548"/>
        <v>42711</v>
      </c>
      <c r="R2932" t="str">
        <f t="shared" si="549"/>
        <v>Strike/Disruption (Vardah cyclone in Chennai)</v>
      </c>
    </row>
    <row r="2933" spans="1:18" x14ac:dyDescent="0.35">
      <c r="A2933">
        <v>3073</v>
      </c>
      <c r="B2933" t="s">
        <v>8</v>
      </c>
      <c r="C2933">
        <f t="shared" si="540"/>
        <v>28</v>
      </c>
      <c r="D2933">
        <v>28</v>
      </c>
      <c r="E2933" t="s">
        <v>9</v>
      </c>
      <c r="F2933" s="1">
        <v>42564.334039351852</v>
      </c>
      <c r="G2933" t="s">
        <v>13</v>
      </c>
      <c r="H2933">
        <f t="shared" si="541"/>
        <v>8</v>
      </c>
      <c r="I2933" t="str">
        <f t="shared" si="542"/>
        <v>Wednesday</v>
      </c>
      <c r="J2933" t="s">
        <v>13</v>
      </c>
      <c r="K2933" t="str">
        <f t="shared" si="543"/>
        <v>Unavailable</v>
      </c>
      <c r="L2933" t="str">
        <f t="shared" si="544"/>
        <v>Cancelled</v>
      </c>
      <c r="M2933" t="str">
        <f t="shared" si="545"/>
        <v>City</v>
      </c>
      <c r="N2933" s="1">
        <f t="shared" si="550"/>
        <v>42564</v>
      </c>
      <c r="O2933" t="str">
        <f t="shared" si="546"/>
        <v>13-Jul-2016 → NA</v>
      </c>
      <c r="P2933" t="str">
        <f t="shared" si="547"/>
        <v>13-Jul-2016</v>
      </c>
      <c r="Q2933" s="2">
        <f t="shared" si="548"/>
        <v>42564</v>
      </c>
      <c r="R2933" t="str">
        <f t="shared" si="549"/>
        <v>Normal</v>
      </c>
    </row>
    <row r="2934" spans="1:18" x14ac:dyDescent="0.35">
      <c r="A2934">
        <v>4795</v>
      </c>
      <c r="B2934" t="s">
        <v>6</v>
      </c>
      <c r="C2934">
        <f t="shared" si="540"/>
        <v>28</v>
      </c>
      <c r="D2934">
        <v>28</v>
      </c>
      <c r="E2934" t="s">
        <v>9</v>
      </c>
      <c r="F2934" s="1">
        <v>42565.70517361111</v>
      </c>
      <c r="G2934" t="s">
        <v>13</v>
      </c>
      <c r="H2934">
        <f t="shared" si="541"/>
        <v>16</v>
      </c>
      <c r="I2934" t="str">
        <f t="shared" si="542"/>
        <v>Thursday</v>
      </c>
      <c r="J2934" t="s">
        <v>13</v>
      </c>
      <c r="K2934" t="str">
        <f t="shared" si="543"/>
        <v>Unavailable</v>
      </c>
      <c r="L2934" t="str">
        <f t="shared" si="544"/>
        <v>Cancelled</v>
      </c>
      <c r="M2934" t="str">
        <f t="shared" si="545"/>
        <v>Airport</v>
      </c>
      <c r="N2934" s="1">
        <f t="shared" si="550"/>
        <v>42565</v>
      </c>
      <c r="O2934" t="str">
        <f t="shared" si="546"/>
        <v>14-Jul-2016 → NA</v>
      </c>
      <c r="P2934" t="str">
        <f t="shared" si="547"/>
        <v>14-Jul-2016</v>
      </c>
      <c r="Q2934" s="2">
        <f t="shared" si="548"/>
        <v>42565</v>
      </c>
      <c r="R2934" t="str">
        <f t="shared" si="549"/>
        <v>Normal</v>
      </c>
    </row>
    <row r="2935" spans="1:18" x14ac:dyDescent="0.35">
      <c r="A2935">
        <v>2079</v>
      </c>
      <c r="B2935" t="s">
        <v>6</v>
      </c>
      <c r="C2935">
        <f t="shared" si="540"/>
        <v>29</v>
      </c>
      <c r="D2935">
        <v>29</v>
      </c>
      <c r="E2935" t="s">
        <v>9</v>
      </c>
      <c r="F2935" s="1">
        <v>42711.654861111114</v>
      </c>
      <c r="G2935" t="s">
        <v>13</v>
      </c>
      <c r="H2935">
        <f t="shared" si="541"/>
        <v>15</v>
      </c>
      <c r="I2935" t="str">
        <f t="shared" si="542"/>
        <v>Wednesday</v>
      </c>
      <c r="J2935" t="s">
        <v>13</v>
      </c>
      <c r="K2935" t="str">
        <f t="shared" si="543"/>
        <v>Unavailable</v>
      </c>
      <c r="L2935" t="str">
        <f t="shared" si="544"/>
        <v>Cancelled</v>
      </c>
      <c r="M2935" t="str">
        <f t="shared" si="545"/>
        <v>Airport</v>
      </c>
      <c r="N2935" s="1">
        <f t="shared" si="550"/>
        <v>42711</v>
      </c>
      <c r="O2935" t="str">
        <f t="shared" si="546"/>
        <v>07-Dec-2016 → NA</v>
      </c>
      <c r="P2935" t="str">
        <f t="shared" si="547"/>
        <v>07-Dec-2016</v>
      </c>
      <c r="Q2935" s="2">
        <f t="shared" si="548"/>
        <v>42711</v>
      </c>
      <c r="R2935" t="str">
        <f t="shared" si="549"/>
        <v>Strike/Disruption (Vardah cyclone in Chennai)</v>
      </c>
    </row>
    <row r="2936" spans="1:18" x14ac:dyDescent="0.35">
      <c r="A2936">
        <v>3179</v>
      </c>
      <c r="B2936" t="s">
        <v>8</v>
      </c>
      <c r="C2936">
        <f t="shared" si="540"/>
        <v>29</v>
      </c>
      <c r="D2936">
        <v>29</v>
      </c>
      <c r="E2936" t="s">
        <v>9</v>
      </c>
      <c r="F2936" s="1">
        <v>42564.38616898148</v>
      </c>
      <c r="G2936" t="s">
        <v>13</v>
      </c>
      <c r="H2936">
        <f t="shared" si="541"/>
        <v>9</v>
      </c>
      <c r="I2936" t="str">
        <f t="shared" si="542"/>
        <v>Wednesday</v>
      </c>
      <c r="J2936" t="s">
        <v>13</v>
      </c>
      <c r="K2936" t="str">
        <f t="shared" si="543"/>
        <v>Unavailable</v>
      </c>
      <c r="L2936" t="str">
        <f t="shared" si="544"/>
        <v>Cancelled</v>
      </c>
      <c r="M2936" t="str">
        <f t="shared" si="545"/>
        <v>City</v>
      </c>
      <c r="N2936" s="1">
        <f t="shared" si="550"/>
        <v>42564</v>
      </c>
      <c r="O2936" t="str">
        <f t="shared" si="546"/>
        <v>13-Jul-2016 → NA</v>
      </c>
      <c r="P2936" t="str">
        <f t="shared" si="547"/>
        <v>13-Jul-2016</v>
      </c>
      <c r="Q2936" s="2">
        <f t="shared" si="548"/>
        <v>42564</v>
      </c>
      <c r="R2936" t="str">
        <f t="shared" si="549"/>
        <v>Normal</v>
      </c>
    </row>
    <row r="2937" spans="1:18" x14ac:dyDescent="0.35">
      <c r="A2937">
        <v>5872</v>
      </c>
      <c r="B2937" t="s">
        <v>8</v>
      </c>
      <c r="C2937">
        <f t="shared" si="540"/>
        <v>29</v>
      </c>
      <c r="D2937">
        <v>29</v>
      </c>
      <c r="E2937" t="s">
        <v>9</v>
      </c>
      <c r="F2937" s="1">
        <v>42566.389143518521</v>
      </c>
      <c r="G2937" t="s">
        <v>13</v>
      </c>
      <c r="H2937">
        <f t="shared" si="541"/>
        <v>9</v>
      </c>
      <c r="I2937" t="str">
        <f t="shared" si="542"/>
        <v>Friday</v>
      </c>
      <c r="J2937" t="s">
        <v>13</v>
      </c>
      <c r="K2937" t="str">
        <f t="shared" si="543"/>
        <v>Unavailable</v>
      </c>
      <c r="L2937" t="str">
        <f t="shared" si="544"/>
        <v>Cancelled</v>
      </c>
      <c r="M2937" t="str">
        <f t="shared" si="545"/>
        <v>City</v>
      </c>
      <c r="N2937" s="1">
        <f t="shared" si="550"/>
        <v>42566</v>
      </c>
      <c r="O2937" t="str">
        <f t="shared" si="546"/>
        <v>15-Jul-2016 → NA</v>
      </c>
      <c r="P2937" t="str">
        <f t="shared" si="547"/>
        <v>15-Jul-2016</v>
      </c>
      <c r="Q2937" s="2">
        <f t="shared" si="548"/>
        <v>42566</v>
      </c>
      <c r="R2937" t="str">
        <f t="shared" si="549"/>
        <v>Normal</v>
      </c>
    </row>
    <row r="2938" spans="1:18" x14ac:dyDescent="0.35">
      <c r="A2938">
        <v>218</v>
      </c>
      <c r="B2938" t="s">
        <v>8</v>
      </c>
      <c r="C2938">
        <f t="shared" si="540"/>
        <v>30</v>
      </c>
      <c r="D2938">
        <v>30</v>
      </c>
      <c r="E2938" t="s">
        <v>9</v>
      </c>
      <c r="F2938" s="1">
        <v>42681.259722222225</v>
      </c>
      <c r="G2938" t="s">
        <v>13</v>
      </c>
      <c r="H2938">
        <f t="shared" si="541"/>
        <v>6</v>
      </c>
      <c r="I2938" t="str">
        <f t="shared" si="542"/>
        <v>Monday</v>
      </c>
      <c r="J2938" t="s">
        <v>13</v>
      </c>
      <c r="K2938" t="str">
        <f t="shared" si="543"/>
        <v>Unavailable</v>
      </c>
      <c r="L2938" t="str">
        <f t="shared" si="544"/>
        <v>Cancelled</v>
      </c>
      <c r="M2938" t="str">
        <f t="shared" si="545"/>
        <v>City</v>
      </c>
      <c r="N2938" s="1">
        <f t="shared" si="550"/>
        <v>42681</v>
      </c>
      <c r="O2938" t="str">
        <f t="shared" si="546"/>
        <v>07-Nov-2016 → NA</v>
      </c>
      <c r="P2938" t="str">
        <f t="shared" si="547"/>
        <v>07-Nov-2016</v>
      </c>
      <c r="Q2938" s="2">
        <f t="shared" si="548"/>
        <v>42681</v>
      </c>
      <c r="R2938" t="str">
        <f t="shared" si="549"/>
        <v>Holiday</v>
      </c>
    </row>
    <row r="2939" spans="1:18" x14ac:dyDescent="0.35">
      <c r="A2939">
        <v>840</v>
      </c>
      <c r="B2939" t="s">
        <v>6</v>
      </c>
      <c r="C2939">
        <f t="shared" si="540"/>
        <v>30</v>
      </c>
      <c r="D2939">
        <v>30</v>
      </c>
      <c r="E2939" t="s">
        <v>9</v>
      </c>
      <c r="F2939" s="1">
        <v>42681.736805555556</v>
      </c>
      <c r="G2939" t="s">
        <v>13</v>
      </c>
      <c r="H2939">
        <f t="shared" si="541"/>
        <v>17</v>
      </c>
      <c r="I2939" t="str">
        <f t="shared" si="542"/>
        <v>Monday</v>
      </c>
      <c r="J2939" t="s">
        <v>13</v>
      </c>
      <c r="K2939" t="str">
        <f t="shared" si="543"/>
        <v>Unavailable</v>
      </c>
      <c r="L2939" t="str">
        <f t="shared" si="544"/>
        <v>Cancelled</v>
      </c>
      <c r="M2939" t="str">
        <f t="shared" si="545"/>
        <v>Airport</v>
      </c>
      <c r="N2939" s="1">
        <f t="shared" si="550"/>
        <v>42681</v>
      </c>
      <c r="O2939" t="str">
        <f t="shared" si="546"/>
        <v>07-Nov-2016 → NA</v>
      </c>
      <c r="P2939" t="str">
        <f t="shared" si="547"/>
        <v>07-Nov-2016</v>
      </c>
      <c r="Q2939" s="2">
        <f t="shared" si="548"/>
        <v>42681</v>
      </c>
      <c r="R2939" t="str">
        <f t="shared" si="549"/>
        <v>Holiday</v>
      </c>
    </row>
    <row r="2940" spans="1:18" x14ac:dyDescent="0.35">
      <c r="A2940">
        <v>1642</v>
      </c>
      <c r="B2940" t="s">
        <v>8</v>
      </c>
      <c r="C2940">
        <f t="shared" si="540"/>
        <v>30</v>
      </c>
      <c r="D2940">
        <v>30</v>
      </c>
      <c r="E2940" t="s">
        <v>9</v>
      </c>
      <c r="F2940" s="1">
        <v>42711.303472222222</v>
      </c>
      <c r="G2940" t="s">
        <v>13</v>
      </c>
      <c r="H2940">
        <f t="shared" si="541"/>
        <v>7</v>
      </c>
      <c r="I2940" t="str">
        <f t="shared" si="542"/>
        <v>Wednesday</v>
      </c>
      <c r="J2940" t="s">
        <v>13</v>
      </c>
      <c r="K2940" t="str">
        <f t="shared" si="543"/>
        <v>Unavailable</v>
      </c>
      <c r="L2940" t="str">
        <f t="shared" si="544"/>
        <v>Cancelled</v>
      </c>
      <c r="M2940" t="str">
        <f t="shared" si="545"/>
        <v>City</v>
      </c>
      <c r="N2940" s="1">
        <f t="shared" si="550"/>
        <v>42711</v>
      </c>
      <c r="O2940" t="str">
        <f t="shared" si="546"/>
        <v>07-Dec-2016 → NA</v>
      </c>
      <c r="P2940" t="str">
        <f t="shared" si="547"/>
        <v>07-Dec-2016</v>
      </c>
      <c r="Q2940" s="2">
        <f t="shared" si="548"/>
        <v>42711</v>
      </c>
      <c r="R2940" t="str">
        <f t="shared" si="549"/>
        <v>Strike/Disruption (Vardah cyclone in Chennai)</v>
      </c>
    </row>
    <row r="2941" spans="1:18" x14ac:dyDescent="0.35">
      <c r="A2941">
        <v>3307</v>
      </c>
      <c r="B2941" t="s">
        <v>8</v>
      </c>
      <c r="C2941">
        <f t="shared" si="540"/>
        <v>30</v>
      </c>
      <c r="D2941">
        <v>30</v>
      </c>
      <c r="E2941" t="s">
        <v>9</v>
      </c>
      <c r="F2941" s="1">
        <v>42564.501967592594</v>
      </c>
      <c r="G2941" t="s">
        <v>13</v>
      </c>
      <c r="H2941">
        <f t="shared" si="541"/>
        <v>12</v>
      </c>
      <c r="I2941" t="str">
        <f t="shared" si="542"/>
        <v>Wednesday</v>
      </c>
      <c r="J2941" t="s">
        <v>13</v>
      </c>
      <c r="K2941" t="str">
        <f t="shared" si="543"/>
        <v>Unavailable</v>
      </c>
      <c r="L2941" t="str">
        <f t="shared" si="544"/>
        <v>Cancelled</v>
      </c>
      <c r="M2941" t="str">
        <f t="shared" si="545"/>
        <v>City</v>
      </c>
      <c r="N2941" s="1">
        <f t="shared" si="550"/>
        <v>42564</v>
      </c>
      <c r="O2941" t="str">
        <f t="shared" si="546"/>
        <v>13-Jul-2016 → NA</v>
      </c>
      <c r="P2941" t="str">
        <f t="shared" si="547"/>
        <v>13-Jul-2016</v>
      </c>
      <c r="Q2941" s="2">
        <f t="shared" si="548"/>
        <v>42564</v>
      </c>
      <c r="R2941" t="str">
        <f t="shared" si="549"/>
        <v>Normal</v>
      </c>
    </row>
    <row r="2942" spans="1:18" x14ac:dyDescent="0.35">
      <c r="A2942">
        <v>1475</v>
      </c>
      <c r="B2942" t="s">
        <v>8</v>
      </c>
      <c r="C2942">
        <f t="shared" si="540"/>
        <v>31</v>
      </c>
      <c r="D2942">
        <v>31</v>
      </c>
      <c r="E2942" t="s">
        <v>9</v>
      </c>
      <c r="F2942" s="1">
        <v>42711.216666666667</v>
      </c>
      <c r="G2942" t="s">
        <v>13</v>
      </c>
      <c r="H2942">
        <f t="shared" si="541"/>
        <v>5</v>
      </c>
      <c r="I2942" t="str">
        <f t="shared" si="542"/>
        <v>Wednesday</v>
      </c>
      <c r="J2942" t="s">
        <v>13</v>
      </c>
      <c r="K2942" t="str">
        <f t="shared" si="543"/>
        <v>Unavailable</v>
      </c>
      <c r="L2942" t="str">
        <f t="shared" si="544"/>
        <v>Cancelled</v>
      </c>
      <c r="M2942" t="str">
        <f t="shared" si="545"/>
        <v>City</v>
      </c>
      <c r="N2942" s="1">
        <f t="shared" si="550"/>
        <v>42711</v>
      </c>
      <c r="O2942" t="str">
        <f t="shared" si="546"/>
        <v>07-Dec-2016 → NA</v>
      </c>
      <c r="P2942" t="str">
        <f t="shared" si="547"/>
        <v>07-Dec-2016</v>
      </c>
      <c r="Q2942" s="2">
        <f t="shared" si="548"/>
        <v>42711</v>
      </c>
      <c r="R2942" t="str">
        <f t="shared" si="549"/>
        <v>Strike/Disruption (Vardah cyclone in Chennai)</v>
      </c>
    </row>
    <row r="2943" spans="1:18" x14ac:dyDescent="0.35">
      <c r="A2943">
        <v>2179</v>
      </c>
      <c r="B2943" t="s">
        <v>6</v>
      </c>
      <c r="C2943">
        <f t="shared" si="540"/>
        <v>31</v>
      </c>
      <c r="D2943">
        <v>31</v>
      </c>
      <c r="E2943" t="s">
        <v>9</v>
      </c>
      <c r="F2943" s="1">
        <v>42711.73333333333</v>
      </c>
      <c r="G2943" t="s">
        <v>13</v>
      </c>
      <c r="H2943">
        <f t="shared" si="541"/>
        <v>17</v>
      </c>
      <c r="I2943" t="str">
        <f t="shared" si="542"/>
        <v>Wednesday</v>
      </c>
      <c r="J2943" t="s">
        <v>13</v>
      </c>
      <c r="K2943" t="str">
        <f t="shared" si="543"/>
        <v>Unavailable</v>
      </c>
      <c r="L2943" t="str">
        <f t="shared" si="544"/>
        <v>Cancelled</v>
      </c>
      <c r="M2943" t="str">
        <f t="shared" si="545"/>
        <v>Airport</v>
      </c>
      <c r="N2943" s="1">
        <f t="shared" si="550"/>
        <v>42711</v>
      </c>
      <c r="O2943" t="str">
        <f t="shared" si="546"/>
        <v>07-Dec-2016 → NA</v>
      </c>
      <c r="P2943" t="str">
        <f t="shared" si="547"/>
        <v>07-Dec-2016</v>
      </c>
      <c r="Q2943" s="2">
        <f t="shared" si="548"/>
        <v>42711</v>
      </c>
      <c r="R2943" t="str">
        <f t="shared" si="549"/>
        <v>Strike/Disruption (Vardah cyclone in Chennai)</v>
      </c>
    </row>
    <row r="2944" spans="1:18" x14ac:dyDescent="0.35">
      <c r="A2944">
        <v>3080</v>
      </c>
      <c r="B2944" t="s">
        <v>8</v>
      </c>
      <c r="C2944">
        <f t="shared" si="540"/>
        <v>31</v>
      </c>
      <c r="D2944">
        <v>31</v>
      </c>
      <c r="E2944" t="s">
        <v>9</v>
      </c>
      <c r="F2944" s="1">
        <v>42564.341122685182</v>
      </c>
      <c r="G2944" t="s">
        <v>13</v>
      </c>
      <c r="H2944">
        <f t="shared" si="541"/>
        <v>8</v>
      </c>
      <c r="I2944" t="str">
        <f t="shared" si="542"/>
        <v>Wednesday</v>
      </c>
      <c r="J2944" t="s">
        <v>13</v>
      </c>
      <c r="K2944" t="str">
        <f t="shared" si="543"/>
        <v>Unavailable</v>
      </c>
      <c r="L2944" t="str">
        <f t="shared" si="544"/>
        <v>Cancelled</v>
      </c>
      <c r="M2944" t="str">
        <f t="shared" si="545"/>
        <v>City</v>
      </c>
      <c r="N2944" s="1">
        <f t="shared" si="550"/>
        <v>42564</v>
      </c>
      <c r="O2944" t="str">
        <f t="shared" si="546"/>
        <v>13-Jul-2016 → NA</v>
      </c>
      <c r="P2944" t="str">
        <f t="shared" si="547"/>
        <v>13-Jul-2016</v>
      </c>
      <c r="Q2944" s="2">
        <f t="shared" si="548"/>
        <v>42564</v>
      </c>
      <c r="R2944" t="str">
        <f t="shared" si="549"/>
        <v>Normal</v>
      </c>
    </row>
    <row r="2945" spans="1:18" x14ac:dyDescent="0.35">
      <c r="A2945">
        <v>3771</v>
      </c>
      <c r="B2945" t="s">
        <v>6</v>
      </c>
      <c r="C2945">
        <f t="shared" si="540"/>
        <v>31</v>
      </c>
      <c r="D2945">
        <v>31</v>
      </c>
      <c r="E2945" t="s">
        <v>9</v>
      </c>
      <c r="F2945" s="1">
        <v>42564.862581018519</v>
      </c>
      <c r="G2945" t="s">
        <v>13</v>
      </c>
      <c r="H2945">
        <f t="shared" si="541"/>
        <v>20</v>
      </c>
      <c r="I2945" t="str">
        <f t="shared" si="542"/>
        <v>Wednesday</v>
      </c>
      <c r="J2945" t="s">
        <v>13</v>
      </c>
      <c r="K2945" t="str">
        <f t="shared" si="543"/>
        <v>Unavailable</v>
      </c>
      <c r="L2945" t="str">
        <f t="shared" si="544"/>
        <v>Cancelled</v>
      </c>
      <c r="M2945" t="str">
        <f t="shared" si="545"/>
        <v>Airport</v>
      </c>
      <c r="N2945" s="1">
        <f t="shared" si="550"/>
        <v>42564</v>
      </c>
      <c r="O2945" t="str">
        <f t="shared" si="546"/>
        <v>13-Jul-2016 → NA</v>
      </c>
      <c r="P2945" t="str">
        <f t="shared" si="547"/>
        <v>13-Jul-2016</v>
      </c>
      <c r="Q2945" s="2">
        <f t="shared" si="548"/>
        <v>42564</v>
      </c>
      <c r="R2945" t="str">
        <f t="shared" si="549"/>
        <v>Normal</v>
      </c>
    </row>
    <row r="2946" spans="1:18" x14ac:dyDescent="0.35">
      <c r="A2946">
        <v>5847</v>
      </c>
      <c r="B2946" t="s">
        <v>6</v>
      </c>
      <c r="C2946">
        <f t="shared" ref="C2946:C3009" si="551">IF(ISNUMBER(D2946), D2946, "Unavailable")</f>
        <v>31</v>
      </c>
      <c r="D2946">
        <v>31</v>
      </c>
      <c r="E2946" t="s">
        <v>9</v>
      </c>
      <c r="F2946" s="1">
        <v>42566.378912037035</v>
      </c>
      <c r="G2946" t="s">
        <v>13</v>
      </c>
      <c r="H2946">
        <f t="shared" si="541"/>
        <v>9</v>
      </c>
      <c r="I2946" t="str">
        <f t="shared" si="542"/>
        <v>Friday</v>
      </c>
      <c r="J2946" t="s">
        <v>13</v>
      </c>
      <c r="K2946" t="str">
        <f t="shared" si="543"/>
        <v>Unavailable</v>
      </c>
      <c r="L2946" t="str">
        <f t="shared" si="544"/>
        <v>Cancelled</v>
      </c>
      <c r="M2946" t="str">
        <f t="shared" si="545"/>
        <v>Airport</v>
      </c>
      <c r="N2946" s="1">
        <f t="shared" si="550"/>
        <v>42566</v>
      </c>
      <c r="O2946" t="str">
        <f t="shared" si="546"/>
        <v>15-Jul-2016 → NA</v>
      </c>
      <c r="P2946" t="str">
        <f t="shared" si="547"/>
        <v>15-Jul-2016</v>
      </c>
      <c r="Q2946" s="2">
        <f t="shared" si="548"/>
        <v>42566</v>
      </c>
      <c r="R2946" t="str">
        <f t="shared" si="549"/>
        <v>Normal</v>
      </c>
    </row>
    <row r="2947" spans="1:18" x14ac:dyDescent="0.35">
      <c r="A2947">
        <v>5875</v>
      </c>
      <c r="B2947" t="s">
        <v>8</v>
      </c>
      <c r="C2947">
        <f t="shared" si="551"/>
        <v>31</v>
      </c>
      <c r="D2947">
        <v>31</v>
      </c>
      <c r="E2947" t="s">
        <v>9</v>
      </c>
      <c r="F2947" s="1">
        <v>42566.390659722223</v>
      </c>
      <c r="G2947" t="s">
        <v>13</v>
      </c>
      <c r="H2947">
        <f t="shared" ref="H2947:H3010" si="552">HOUR(F2947)</f>
        <v>9</v>
      </c>
      <c r="I2947" t="str">
        <f t="shared" ref="I2947:I3010" si="553">TEXT(F2947, "dddd")</f>
        <v>Friday</v>
      </c>
      <c r="J2947" t="s">
        <v>13</v>
      </c>
      <c r="K2947" t="str">
        <f t="shared" ref="K2947:K3010" si="554">IF(TRIM(E2947)="Trip Completed", G2947, "Unavailable")</f>
        <v>Unavailable</v>
      </c>
      <c r="L2947" t="str">
        <f t="shared" ref="L2947:L3010" si="555">PROPER(TRIM(E2947))</f>
        <v>Cancelled</v>
      </c>
      <c r="M2947" t="str">
        <f t="shared" ref="M2947:M3010" si="556">PROPER(TRIM(B2947))</f>
        <v>City</v>
      </c>
      <c r="N2947" s="1">
        <f t="shared" si="550"/>
        <v>42566</v>
      </c>
      <c r="O2947" t="str">
        <f t="shared" ref="O2947:O3010" si="557">TEXT(F2947,"dd-mmm-yyyy") &amp; " → " &amp; IF(G2947="", "", TEXT(G2947,"dd-mmm-yyyy"))</f>
        <v>15-Jul-2016 → NA</v>
      </c>
      <c r="P2947" t="str">
        <f t="shared" ref="P2947:P3010" si="558">LEFT(O2947, FIND("→", O2947)-2)</f>
        <v>15-Jul-2016</v>
      </c>
      <c r="Q2947" s="2">
        <f t="shared" ref="Q2947:Q3010" si="559">DATEVALUE(LEFT(O2947, FIND("→", O2947)-2))</f>
        <v>42566</v>
      </c>
      <c r="R2947" t="str">
        <f t="shared" ref="R2947:R3010" si="560">IF(Q2947=DATE(2016,11,7),"Holiday", IF(Q2947=DATE(2016,12,7),"Strike/Disruption (Vardah cyclone in Chennai)","Normal"))</f>
        <v>Normal</v>
      </c>
    </row>
    <row r="2948" spans="1:18" x14ac:dyDescent="0.35">
      <c r="A2948">
        <v>400</v>
      </c>
      <c r="B2948" t="s">
        <v>8</v>
      </c>
      <c r="C2948">
        <f t="shared" si="551"/>
        <v>32</v>
      </c>
      <c r="D2948">
        <v>32</v>
      </c>
      <c r="E2948" t="s">
        <v>9</v>
      </c>
      <c r="F2948" s="1">
        <v>42681.353472222225</v>
      </c>
      <c r="G2948" t="s">
        <v>13</v>
      </c>
      <c r="H2948">
        <f t="shared" si="552"/>
        <v>8</v>
      </c>
      <c r="I2948" t="str">
        <f t="shared" si="553"/>
        <v>Monday</v>
      </c>
      <c r="J2948" t="s">
        <v>13</v>
      </c>
      <c r="K2948" t="str">
        <f t="shared" si="554"/>
        <v>Unavailable</v>
      </c>
      <c r="L2948" t="str">
        <f t="shared" si="555"/>
        <v>Cancelled</v>
      </c>
      <c r="M2948" t="str">
        <f t="shared" si="556"/>
        <v>City</v>
      </c>
      <c r="N2948" s="1">
        <f t="shared" ref="N2948:N3011" si="561">INT(F2948)</f>
        <v>42681</v>
      </c>
      <c r="O2948" t="str">
        <f t="shared" si="557"/>
        <v>07-Nov-2016 → NA</v>
      </c>
      <c r="P2948" t="str">
        <f t="shared" si="558"/>
        <v>07-Nov-2016</v>
      </c>
      <c r="Q2948" s="2">
        <f t="shared" si="559"/>
        <v>42681</v>
      </c>
      <c r="R2948" t="str">
        <f t="shared" si="560"/>
        <v>Holiday</v>
      </c>
    </row>
    <row r="2949" spans="1:18" x14ac:dyDescent="0.35">
      <c r="A2949">
        <v>2146</v>
      </c>
      <c r="B2949" t="s">
        <v>6</v>
      </c>
      <c r="C2949">
        <f t="shared" si="551"/>
        <v>32</v>
      </c>
      <c r="D2949">
        <v>32</v>
      </c>
      <c r="E2949" t="s">
        <v>9</v>
      </c>
      <c r="F2949" s="1">
        <v>42711.722916666666</v>
      </c>
      <c r="G2949" t="s">
        <v>13</v>
      </c>
      <c r="H2949">
        <f t="shared" si="552"/>
        <v>17</v>
      </c>
      <c r="I2949" t="str">
        <f t="shared" si="553"/>
        <v>Wednesday</v>
      </c>
      <c r="J2949" t="s">
        <v>13</v>
      </c>
      <c r="K2949" t="str">
        <f t="shared" si="554"/>
        <v>Unavailable</v>
      </c>
      <c r="L2949" t="str">
        <f t="shared" si="555"/>
        <v>Cancelled</v>
      </c>
      <c r="M2949" t="str">
        <f t="shared" si="556"/>
        <v>Airport</v>
      </c>
      <c r="N2949" s="1">
        <f t="shared" si="561"/>
        <v>42711</v>
      </c>
      <c r="O2949" t="str">
        <f t="shared" si="557"/>
        <v>07-Dec-2016 → NA</v>
      </c>
      <c r="P2949" t="str">
        <f t="shared" si="558"/>
        <v>07-Dec-2016</v>
      </c>
      <c r="Q2949" s="2">
        <f t="shared" si="559"/>
        <v>42711</v>
      </c>
      <c r="R2949" t="str">
        <f t="shared" si="560"/>
        <v>Strike/Disruption (Vardah cyclone in Chennai)</v>
      </c>
    </row>
    <row r="2950" spans="1:18" x14ac:dyDescent="0.35">
      <c r="A2950">
        <v>2942</v>
      </c>
      <c r="B2950" t="s">
        <v>8</v>
      </c>
      <c r="C2950">
        <f t="shared" si="551"/>
        <v>32</v>
      </c>
      <c r="D2950">
        <v>32</v>
      </c>
      <c r="E2950" t="s">
        <v>9</v>
      </c>
      <c r="F2950" s="1">
        <v>42564.276030092595</v>
      </c>
      <c r="G2950" t="s">
        <v>13</v>
      </c>
      <c r="H2950">
        <f t="shared" si="552"/>
        <v>6</v>
      </c>
      <c r="I2950" t="str">
        <f t="shared" si="553"/>
        <v>Wednesday</v>
      </c>
      <c r="J2950" t="s">
        <v>13</v>
      </c>
      <c r="K2950" t="str">
        <f t="shared" si="554"/>
        <v>Unavailable</v>
      </c>
      <c r="L2950" t="str">
        <f t="shared" si="555"/>
        <v>Cancelled</v>
      </c>
      <c r="M2950" t="str">
        <f t="shared" si="556"/>
        <v>City</v>
      </c>
      <c r="N2950" s="1">
        <f t="shared" si="561"/>
        <v>42564</v>
      </c>
      <c r="O2950" t="str">
        <f t="shared" si="557"/>
        <v>13-Jul-2016 → NA</v>
      </c>
      <c r="P2950" t="str">
        <f t="shared" si="558"/>
        <v>13-Jul-2016</v>
      </c>
      <c r="Q2950" s="2">
        <f t="shared" si="559"/>
        <v>42564</v>
      </c>
      <c r="R2950" t="str">
        <f t="shared" si="560"/>
        <v>Normal</v>
      </c>
    </row>
    <row r="2951" spans="1:18" x14ac:dyDescent="0.35">
      <c r="A2951">
        <v>4418</v>
      </c>
      <c r="B2951" t="s">
        <v>8</v>
      </c>
      <c r="C2951">
        <f t="shared" si="551"/>
        <v>32</v>
      </c>
      <c r="D2951">
        <v>32</v>
      </c>
      <c r="E2951" t="s">
        <v>9</v>
      </c>
      <c r="F2951" s="1">
        <v>42565.346180555556</v>
      </c>
      <c r="G2951" t="s">
        <v>13</v>
      </c>
      <c r="H2951">
        <f t="shared" si="552"/>
        <v>8</v>
      </c>
      <c r="I2951" t="str">
        <f t="shared" si="553"/>
        <v>Thursday</v>
      </c>
      <c r="J2951" t="s">
        <v>13</v>
      </c>
      <c r="K2951" t="str">
        <f t="shared" si="554"/>
        <v>Unavailable</v>
      </c>
      <c r="L2951" t="str">
        <f t="shared" si="555"/>
        <v>Cancelled</v>
      </c>
      <c r="M2951" t="str">
        <f t="shared" si="556"/>
        <v>City</v>
      </c>
      <c r="N2951" s="1">
        <f t="shared" si="561"/>
        <v>42565</v>
      </c>
      <c r="O2951" t="str">
        <f t="shared" si="557"/>
        <v>14-Jul-2016 → NA</v>
      </c>
      <c r="P2951" t="str">
        <f t="shared" si="558"/>
        <v>14-Jul-2016</v>
      </c>
      <c r="Q2951" s="2">
        <f t="shared" si="559"/>
        <v>42565</v>
      </c>
      <c r="R2951" t="str">
        <f t="shared" si="560"/>
        <v>Normal</v>
      </c>
    </row>
    <row r="2952" spans="1:18" x14ac:dyDescent="0.35">
      <c r="A2952">
        <v>2305</v>
      </c>
      <c r="B2952" t="s">
        <v>8</v>
      </c>
      <c r="C2952">
        <f t="shared" si="551"/>
        <v>33</v>
      </c>
      <c r="D2952">
        <v>33</v>
      </c>
      <c r="E2952" t="s">
        <v>9</v>
      </c>
      <c r="F2952" s="1">
        <v>42711.788888888892</v>
      </c>
      <c r="G2952" t="s">
        <v>13</v>
      </c>
      <c r="H2952">
        <f t="shared" si="552"/>
        <v>18</v>
      </c>
      <c r="I2952" t="str">
        <f t="shared" si="553"/>
        <v>Wednesday</v>
      </c>
      <c r="J2952" t="s">
        <v>13</v>
      </c>
      <c r="K2952" t="str">
        <f t="shared" si="554"/>
        <v>Unavailable</v>
      </c>
      <c r="L2952" t="str">
        <f t="shared" si="555"/>
        <v>Cancelled</v>
      </c>
      <c r="M2952" t="str">
        <f t="shared" si="556"/>
        <v>City</v>
      </c>
      <c r="N2952" s="1">
        <f t="shared" si="561"/>
        <v>42711</v>
      </c>
      <c r="O2952" t="str">
        <f t="shared" si="557"/>
        <v>07-Dec-2016 → NA</v>
      </c>
      <c r="P2952" t="str">
        <f t="shared" si="558"/>
        <v>07-Dec-2016</v>
      </c>
      <c r="Q2952" s="2">
        <f t="shared" si="559"/>
        <v>42711</v>
      </c>
      <c r="R2952" t="str">
        <f t="shared" si="560"/>
        <v>Strike/Disruption (Vardah cyclone in Chennai)</v>
      </c>
    </row>
    <row r="2953" spans="1:18" x14ac:dyDescent="0.35">
      <c r="A2953">
        <v>5637</v>
      </c>
      <c r="B2953" t="s">
        <v>8</v>
      </c>
      <c r="C2953">
        <f t="shared" si="551"/>
        <v>33</v>
      </c>
      <c r="D2953">
        <v>33</v>
      </c>
      <c r="E2953" t="s">
        <v>9</v>
      </c>
      <c r="F2953" s="1">
        <v>42566.280694444446</v>
      </c>
      <c r="G2953" t="s">
        <v>13</v>
      </c>
      <c r="H2953">
        <f t="shared" si="552"/>
        <v>6</v>
      </c>
      <c r="I2953" t="str">
        <f t="shared" si="553"/>
        <v>Friday</v>
      </c>
      <c r="J2953" t="s">
        <v>13</v>
      </c>
      <c r="K2953" t="str">
        <f t="shared" si="554"/>
        <v>Unavailable</v>
      </c>
      <c r="L2953" t="str">
        <f t="shared" si="555"/>
        <v>Cancelled</v>
      </c>
      <c r="M2953" t="str">
        <f t="shared" si="556"/>
        <v>City</v>
      </c>
      <c r="N2953" s="1">
        <f t="shared" si="561"/>
        <v>42566</v>
      </c>
      <c r="O2953" t="str">
        <f t="shared" si="557"/>
        <v>15-Jul-2016 → NA</v>
      </c>
      <c r="P2953" t="str">
        <f t="shared" si="558"/>
        <v>15-Jul-2016</v>
      </c>
      <c r="Q2953" s="2">
        <f t="shared" si="559"/>
        <v>42566</v>
      </c>
      <c r="R2953" t="str">
        <f t="shared" si="560"/>
        <v>Normal</v>
      </c>
    </row>
    <row r="2954" spans="1:18" x14ac:dyDescent="0.35">
      <c r="A2954">
        <v>5838</v>
      </c>
      <c r="B2954" t="s">
        <v>8</v>
      </c>
      <c r="C2954">
        <f t="shared" si="551"/>
        <v>33</v>
      </c>
      <c r="D2954">
        <v>33</v>
      </c>
      <c r="E2954" t="s">
        <v>9</v>
      </c>
      <c r="F2954" s="1">
        <v>42566.376828703702</v>
      </c>
      <c r="G2954" t="s">
        <v>13</v>
      </c>
      <c r="H2954">
        <f t="shared" si="552"/>
        <v>9</v>
      </c>
      <c r="I2954" t="str">
        <f t="shared" si="553"/>
        <v>Friday</v>
      </c>
      <c r="J2954" t="s">
        <v>13</v>
      </c>
      <c r="K2954" t="str">
        <f t="shared" si="554"/>
        <v>Unavailable</v>
      </c>
      <c r="L2954" t="str">
        <f t="shared" si="555"/>
        <v>Cancelled</v>
      </c>
      <c r="M2954" t="str">
        <f t="shared" si="556"/>
        <v>City</v>
      </c>
      <c r="N2954" s="1">
        <f t="shared" si="561"/>
        <v>42566</v>
      </c>
      <c r="O2954" t="str">
        <f t="shared" si="557"/>
        <v>15-Jul-2016 → NA</v>
      </c>
      <c r="P2954" t="str">
        <f t="shared" si="558"/>
        <v>15-Jul-2016</v>
      </c>
      <c r="Q2954" s="2">
        <f t="shared" si="559"/>
        <v>42566</v>
      </c>
      <c r="R2954" t="str">
        <f t="shared" si="560"/>
        <v>Normal</v>
      </c>
    </row>
    <row r="2955" spans="1:18" x14ac:dyDescent="0.35">
      <c r="A2955">
        <v>457</v>
      </c>
      <c r="B2955" t="s">
        <v>8</v>
      </c>
      <c r="C2955">
        <f t="shared" si="551"/>
        <v>34</v>
      </c>
      <c r="D2955">
        <v>34</v>
      </c>
      <c r="E2955" t="s">
        <v>9</v>
      </c>
      <c r="F2955" s="1">
        <v>42681.386805555558</v>
      </c>
      <c r="G2955" t="s">
        <v>13</v>
      </c>
      <c r="H2955">
        <f t="shared" si="552"/>
        <v>9</v>
      </c>
      <c r="I2955" t="str">
        <f t="shared" si="553"/>
        <v>Monday</v>
      </c>
      <c r="J2955" t="s">
        <v>13</v>
      </c>
      <c r="K2955" t="str">
        <f t="shared" si="554"/>
        <v>Unavailable</v>
      </c>
      <c r="L2955" t="str">
        <f t="shared" si="555"/>
        <v>Cancelled</v>
      </c>
      <c r="M2955" t="str">
        <f t="shared" si="556"/>
        <v>City</v>
      </c>
      <c r="N2955" s="1">
        <f t="shared" si="561"/>
        <v>42681</v>
      </c>
      <c r="O2955" t="str">
        <f t="shared" si="557"/>
        <v>07-Nov-2016 → NA</v>
      </c>
      <c r="P2955" t="str">
        <f t="shared" si="558"/>
        <v>07-Nov-2016</v>
      </c>
      <c r="Q2955" s="2">
        <f t="shared" si="559"/>
        <v>42681</v>
      </c>
      <c r="R2955" t="str">
        <f t="shared" si="560"/>
        <v>Holiday</v>
      </c>
    </row>
    <row r="2956" spans="1:18" x14ac:dyDescent="0.35">
      <c r="A2956">
        <v>511</v>
      </c>
      <c r="B2956" t="s">
        <v>8</v>
      </c>
      <c r="C2956">
        <f t="shared" si="551"/>
        <v>34</v>
      </c>
      <c r="D2956">
        <v>34</v>
      </c>
      <c r="E2956" t="s">
        <v>9</v>
      </c>
      <c r="F2956" s="1">
        <v>42681.402777777781</v>
      </c>
      <c r="G2956" t="s">
        <v>13</v>
      </c>
      <c r="H2956">
        <f t="shared" si="552"/>
        <v>9</v>
      </c>
      <c r="I2956" t="str">
        <f t="shared" si="553"/>
        <v>Monday</v>
      </c>
      <c r="J2956" t="s">
        <v>13</v>
      </c>
      <c r="K2956" t="str">
        <f t="shared" si="554"/>
        <v>Unavailable</v>
      </c>
      <c r="L2956" t="str">
        <f t="shared" si="555"/>
        <v>Cancelled</v>
      </c>
      <c r="M2956" t="str">
        <f t="shared" si="556"/>
        <v>City</v>
      </c>
      <c r="N2956" s="1">
        <f t="shared" si="561"/>
        <v>42681</v>
      </c>
      <c r="O2956" t="str">
        <f t="shared" si="557"/>
        <v>07-Nov-2016 → NA</v>
      </c>
      <c r="P2956" t="str">
        <f t="shared" si="558"/>
        <v>07-Nov-2016</v>
      </c>
      <c r="Q2956" s="2">
        <f t="shared" si="559"/>
        <v>42681</v>
      </c>
      <c r="R2956" t="str">
        <f t="shared" si="560"/>
        <v>Holiday</v>
      </c>
    </row>
    <row r="2957" spans="1:18" x14ac:dyDescent="0.35">
      <c r="A2957">
        <v>4146</v>
      </c>
      <c r="B2957" t="s">
        <v>8</v>
      </c>
      <c r="C2957">
        <f t="shared" si="551"/>
        <v>34</v>
      </c>
      <c r="D2957">
        <v>34</v>
      </c>
      <c r="E2957" t="s">
        <v>9</v>
      </c>
      <c r="F2957" s="1">
        <v>42565.2030787037</v>
      </c>
      <c r="G2957" t="s">
        <v>13</v>
      </c>
      <c r="H2957">
        <f t="shared" si="552"/>
        <v>4</v>
      </c>
      <c r="I2957" t="str">
        <f t="shared" si="553"/>
        <v>Thursday</v>
      </c>
      <c r="J2957" t="s">
        <v>13</v>
      </c>
      <c r="K2957" t="str">
        <f t="shared" si="554"/>
        <v>Unavailable</v>
      </c>
      <c r="L2957" t="str">
        <f t="shared" si="555"/>
        <v>Cancelled</v>
      </c>
      <c r="M2957" t="str">
        <f t="shared" si="556"/>
        <v>City</v>
      </c>
      <c r="N2957" s="1">
        <f t="shared" si="561"/>
        <v>42565</v>
      </c>
      <c r="O2957" t="str">
        <f t="shared" si="557"/>
        <v>14-Jul-2016 → NA</v>
      </c>
      <c r="P2957" t="str">
        <f t="shared" si="558"/>
        <v>14-Jul-2016</v>
      </c>
      <c r="Q2957" s="2">
        <f t="shared" si="559"/>
        <v>42565</v>
      </c>
      <c r="R2957" t="str">
        <f t="shared" si="560"/>
        <v>Normal</v>
      </c>
    </row>
    <row r="2958" spans="1:18" x14ac:dyDescent="0.35">
      <c r="A2958">
        <v>4242</v>
      </c>
      <c r="B2958" t="s">
        <v>8</v>
      </c>
      <c r="C2958">
        <f t="shared" si="551"/>
        <v>34</v>
      </c>
      <c r="D2958">
        <v>34</v>
      </c>
      <c r="E2958" t="s">
        <v>9</v>
      </c>
      <c r="F2958" s="1">
        <v>42565.252268518518</v>
      </c>
      <c r="G2958" t="s">
        <v>13</v>
      </c>
      <c r="H2958">
        <f t="shared" si="552"/>
        <v>6</v>
      </c>
      <c r="I2958" t="str">
        <f t="shared" si="553"/>
        <v>Thursday</v>
      </c>
      <c r="J2958" t="s">
        <v>13</v>
      </c>
      <c r="K2958" t="str">
        <f t="shared" si="554"/>
        <v>Unavailable</v>
      </c>
      <c r="L2958" t="str">
        <f t="shared" si="555"/>
        <v>Cancelled</v>
      </c>
      <c r="M2958" t="str">
        <f t="shared" si="556"/>
        <v>City</v>
      </c>
      <c r="N2958" s="1">
        <f t="shared" si="561"/>
        <v>42565</v>
      </c>
      <c r="O2958" t="str">
        <f t="shared" si="557"/>
        <v>14-Jul-2016 → NA</v>
      </c>
      <c r="P2958" t="str">
        <f t="shared" si="558"/>
        <v>14-Jul-2016</v>
      </c>
      <c r="Q2958" s="2">
        <f t="shared" si="559"/>
        <v>42565</v>
      </c>
      <c r="R2958" t="str">
        <f t="shared" si="560"/>
        <v>Normal</v>
      </c>
    </row>
    <row r="2959" spans="1:18" x14ac:dyDescent="0.35">
      <c r="A2959">
        <v>4470</v>
      </c>
      <c r="B2959" t="s">
        <v>8</v>
      </c>
      <c r="C2959">
        <f t="shared" si="551"/>
        <v>34</v>
      </c>
      <c r="D2959">
        <v>34</v>
      </c>
      <c r="E2959" t="s">
        <v>9</v>
      </c>
      <c r="F2959" s="1">
        <v>42565.366111111114</v>
      </c>
      <c r="G2959" t="s">
        <v>13</v>
      </c>
      <c r="H2959">
        <f t="shared" si="552"/>
        <v>8</v>
      </c>
      <c r="I2959" t="str">
        <f t="shared" si="553"/>
        <v>Thursday</v>
      </c>
      <c r="J2959" t="s">
        <v>13</v>
      </c>
      <c r="K2959" t="str">
        <f t="shared" si="554"/>
        <v>Unavailable</v>
      </c>
      <c r="L2959" t="str">
        <f t="shared" si="555"/>
        <v>Cancelled</v>
      </c>
      <c r="M2959" t="str">
        <f t="shared" si="556"/>
        <v>City</v>
      </c>
      <c r="N2959" s="1">
        <f t="shared" si="561"/>
        <v>42565</v>
      </c>
      <c r="O2959" t="str">
        <f t="shared" si="557"/>
        <v>14-Jul-2016 → NA</v>
      </c>
      <c r="P2959" t="str">
        <f t="shared" si="558"/>
        <v>14-Jul-2016</v>
      </c>
      <c r="Q2959" s="2">
        <f t="shared" si="559"/>
        <v>42565</v>
      </c>
      <c r="R2959" t="str">
        <f t="shared" si="560"/>
        <v>Normal</v>
      </c>
    </row>
    <row r="2960" spans="1:18" x14ac:dyDescent="0.35">
      <c r="A2960">
        <v>2530</v>
      </c>
      <c r="B2960" t="s">
        <v>8</v>
      </c>
      <c r="C2960">
        <f t="shared" si="551"/>
        <v>35</v>
      </c>
      <c r="D2960">
        <v>35</v>
      </c>
      <c r="E2960" t="s">
        <v>9</v>
      </c>
      <c r="F2960" s="1">
        <v>42711.879861111112</v>
      </c>
      <c r="G2960" t="s">
        <v>13</v>
      </c>
      <c r="H2960">
        <f t="shared" si="552"/>
        <v>21</v>
      </c>
      <c r="I2960" t="str">
        <f t="shared" si="553"/>
        <v>Wednesday</v>
      </c>
      <c r="J2960" t="s">
        <v>13</v>
      </c>
      <c r="K2960" t="str">
        <f t="shared" si="554"/>
        <v>Unavailable</v>
      </c>
      <c r="L2960" t="str">
        <f t="shared" si="555"/>
        <v>Cancelled</v>
      </c>
      <c r="M2960" t="str">
        <f t="shared" si="556"/>
        <v>City</v>
      </c>
      <c r="N2960" s="1">
        <f t="shared" si="561"/>
        <v>42711</v>
      </c>
      <c r="O2960" t="str">
        <f t="shared" si="557"/>
        <v>07-Dec-2016 → NA</v>
      </c>
      <c r="P2960" t="str">
        <f t="shared" si="558"/>
        <v>07-Dec-2016</v>
      </c>
      <c r="Q2960" s="2">
        <f t="shared" si="559"/>
        <v>42711</v>
      </c>
      <c r="R2960" t="str">
        <f t="shared" si="560"/>
        <v>Strike/Disruption (Vardah cyclone in Chennai)</v>
      </c>
    </row>
    <row r="2961" spans="1:18" x14ac:dyDescent="0.35">
      <c r="A2961">
        <v>2596</v>
      </c>
      <c r="B2961" t="s">
        <v>8</v>
      </c>
      <c r="C2961">
        <f t="shared" si="551"/>
        <v>35</v>
      </c>
      <c r="D2961">
        <v>35</v>
      </c>
      <c r="E2961" t="s">
        <v>9</v>
      </c>
      <c r="F2961" s="1">
        <v>42711.911805555559</v>
      </c>
      <c r="G2961" t="s">
        <v>13</v>
      </c>
      <c r="H2961">
        <f t="shared" si="552"/>
        <v>21</v>
      </c>
      <c r="I2961" t="str">
        <f t="shared" si="553"/>
        <v>Wednesday</v>
      </c>
      <c r="J2961" t="s">
        <v>13</v>
      </c>
      <c r="K2961" t="str">
        <f t="shared" si="554"/>
        <v>Unavailable</v>
      </c>
      <c r="L2961" t="str">
        <f t="shared" si="555"/>
        <v>Cancelled</v>
      </c>
      <c r="M2961" t="str">
        <f t="shared" si="556"/>
        <v>City</v>
      </c>
      <c r="N2961" s="1">
        <f t="shared" si="561"/>
        <v>42711</v>
      </c>
      <c r="O2961" t="str">
        <f t="shared" si="557"/>
        <v>07-Dec-2016 → NA</v>
      </c>
      <c r="P2961" t="str">
        <f t="shared" si="558"/>
        <v>07-Dec-2016</v>
      </c>
      <c r="Q2961" s="2">
        <f t="shared" si="559"/>
        <v>42711</v>
      </c>
      <c r="R2961" t="str">
        <f t="shared" si="560"/>
        <v>Strike/Disruption (Vardah cyclone in Chennai)</v>
      </c>
    </row>
    <row r="2962" spans="1:18" x14ac:dyDescent="0.35">
      <c r="A2962">
        <v>5754</v>
      </c>
      <c r="B2962" t="s">
        <v>8</v>
      </c>
      <c r="C2962">
        <f t="shared" si="551"/>
        <v>35</v>
      </c>
      <c r="D2962">
        <v>35</v>
      </c>
      <c r="E2962" t="s">
        <v>9</v>
      </c>
      <c r="F2962" s="1">
        <v>42566.33697916667</v>
      </c>
      <c r="G2962" t="s">
        <v>13</v>
      </c>
      <c r="H2962">
        <f t="shared" si="552"/>
        <v>8</v>
      </c>
      <c r="I2962" t="str">
        <f t="shared" si="553"/>
        <v>Friday</v>
      </c>
      <c r="J2962" t="s">
        <v>13</v>
      </c>
      <c r="K2962" t="str">
        <f t="shared" si="554"/>
        <v>Unavailable</v>
      </c>
      <c r="L2962" t="str">
        <f t="shared" si="555"/>
        <v>Cancelled</v>
      </c>
      <c r="M2962" t="str">
        <f t="shared" si="556"/>
        <v>City</v>
      </c>
      <c r="N2962" s="1">
        <f t="shared" si="561"/>
        <v>42566</v>
      </c>
      <c r="O2962" t="str">
        <f t="shared" si="557"/>
        <v>15-Jul-2016 → NA</v>
      </c>
      <c r="P2962" t="str">
        <f t="shared" si="558"/>
        <v>15-Jul-2016</v>
      </c>
      <c r="Q2962" s="2">
        <f t="shared" si="559"/>
        <v>42566</v>
      </c>
      <c r="R2962" t="str">
        <f t="shared" si="560"/>
        <v>Normal</v>
      </c>
    </row>
    <row r="2963" spans="1:18" x14ac:dyDescent="0.35">
      <c r="A2963">
        <v>200</v>
      </c>
      <c r="B2963" t="s">
        <v>8</v>
      </c>
      <c r="C2963">
        <f t="shared" si="551"/>
        <v>36</v>
      </c>
      <c r="D2963">
        <v>36</v>
      </c>
      <c r="E2963" t="s">
        <v>9</v>
      </c>
      <c r="F2963" s="1">
        <v>42681.256944444445</v>
      </c>
      <c r="G2963" t="s">
        <v>13</v>
      </c>
      <c r="H2963">
        <f t="shared" si="552"/>
        <v>6</v>
      </c>
      <c r="I2963" t="str">
        <f t="shared" si="553"/>
        <v>Monday</v>
      </c>
      <c r="J2963" t="s">
        <v>13</v>
      </c>
      <c r="K2963" t="str">
        <f t="shared" si="554"/>
        <v>Unavailable</v>
      </c>
      <c r="L2963" t="str">
        <f t="shared" si="555"/>
        <v>Cancelled</v>
      </c>
      <c r="M2963" t="str">
        <f t="shared" si="556"/>
        <v>City</v>
      </c>
      <c r="N2963" s="1">
        <f t="shared" si="561"/>
        <v>42681</v>
      </c>
      <c r="O2963" t="str">
        <f t="shared" si="557"/>
        <v>07-Nov-2016 → NA</v>
      </c>
      <c r="P2963" t="str">
        <f t="shared" si="558"/>
        <v>07-Nov-2016</v>
      </c>
      <c r="Q2963" s="2">
        <f t="shared" si="559"/>
        <v>42681</v>
      </c>
      <c r="R2963" t="str">
        <f t="shared" si="560"/>
        <v>Holiday</v>
      </c>
    </row>
    <row r="2964" spans="1:18" x14ac:dyDescent="0.35">
      <c r="A2964">
        <v>1531</v>
      </c>
      <c r="B2964" t="s">
        <v>8</v>
      </c>
      <c r="C2964">
        <f t="shared" si="551"/>
        <v>36</v>
      </c>
      <c r="D2964">
        <v>36</v>
      </c>
      <c r="E2964" t="s">
        <v>9</v>
      </c>
      <c r="F2964" s="1">
        <v>42711.245833333334</v>
      </c>
      <c r="G2964" t="s">
        <v>13</v>
      </c>
      <c r="H2964">
        <f t="shared" si="552"/>
        <v>5</v>
      </c>
      <c r="I2964" t="str">
        <f t="shared" si="553"/>
        <v>Wednesday</v>
      </c>
      <c r="J2964" t="s">
        <v>13</v>
      </c>
      <c r="K2964" t="str">
        <f t="shared" si="554"/>
        <v>Unavailable</v>
      </c>
      <c r="L2964" t="str">
        <f t="shared" si="555"/>
        <v>Cancelled</v>
      </c>
      <c r="M2964" t="str">
        <f t="shared" si="556"/>
        <v>City</v>
      </c>
      <c r="N2964" s="1">
        <f t="shared" si="561"/>
        <v>42711</v>
      </c>
      <c r="O2964" t="str">
        <f t="shared" si="557"/>
        <v>07-Dec-2016 → NA</v>
      </c>
      <c r="P2964" t="str">
        <f t="shared" si="558"/>
        <v>07-Dec-2016</v>
      </c>
      <c r="Q2964" s="2">
        <f t="shared" si="559"/>
        <v>42711</v>
      </c>
      <c r="R2964" t="str">
        <f t="shared" si="560"/>
        <v>Strike/Disruption (Vardah cyclone in Chennai)</v>
      </c>
    </row>
    <row r="2965" spans="1:18" x14ac:dyDescent="0.35">
      <c r="A2965">
        <v>5715</v>
      </c>
      <c r="B2965" t="s">
        <v>8</v>
      </c>
      <c r="C2965">
        <f t="shared" si="551"/>
        <v>36</v>
      </c>
      <c r="D2965">
        <v>36</v>
      </c>
      <c r="E2965" t="s">
        <v>9</v>
      </c>
      <c r="F2965" s="1">
        <v>42566.321018518516</v>
      </c>
      <c r="G2965" t="s">
        <v>13</v>
      </c>
      <c r="H2965">
        <f t="shared" si="552"/>
        <v>7</v>
      </c>
      <c r="I2965" t="str">
        <f t="shared" si="553"/>
        <v>Friday</v>
      </c>
      <c r="J2965" t="s">
        <v>13</v>
      </c>
      <c r="K2965" t="str">
        <f t="shared" si="554"/>
        <v>Unavailable</v>
      </c>
      <c r="L2965" t="str">
        <f t="shared" si="555"/>
        <v>Cancelled</v>
      </c>
      <c r="M2965" t="str">
        <f t="shared" si="556"/>
        <v>City</v>
      </c>
      <c r="N2965" s="1">
        <f t="shared" si="561"/>
        <v>42566</v>
      </c>
      <c r="O2965" t="str">
        <f t="shared" si="557"/>
        <v>15-Jul-2016 → NA</v>
      </c>
      <c r="P2965" t="str">
        <f t="shared" si="558"/>
        <v>15-Jul-2016</v>
      </c>
      <c r="Q2965" s="2">
        <f t="shared" si="559"/>
        <v>42566</v>
      </c>
      <c r="R2965" t="str">
        <f t="shared" si="560"/>
        <v>Normal</v>
      </c>
    </row>
    <row r="2966" spans="1:18" x14ac:dyDescent="0.35">
      <c r="A2966">
        <v>3130</v>
      </c>
      <c r="B2966" t="s">
        <v>8</v>
      </c>
      <c r="C2966">
        <f t="shared" si="551"/>
        <v>37</v>
      </c>
      <c r="D2966">
        <v>37</v>
      </c>
      <c r="E2966" t="s">
        <v>9</v>
      </c>
      <c r="F2966" s="1">
        <v>42564.363310185188</v>
      </c>
      <c r="G2966" t="s">
        <v>13</v>
      </c>
      <c r="H2966">
        <f t="shared" si="552"/>
        <v>8</v>
      </c>
      <c r="I2966" t="str">
        <f t="shared" si="553"/>
        <v>Wednesday</v>
      </c>
      <c r="J2966" t="s">
        <v>13</v>
      </c>
      <c r="K2966" t="str">
        <f t="shared" si="554"/>
        <v>Unavailable</v>
      </c>
      <c r="L2966" t="str">
        <f t="shared" si="555"/>
        <v>Cancelled</v>
      </c>
      <c r="M2966" t="str">
        <f t="shared" si="556"/>
        <v>City</v>
      </c>
      <c r="N2966" s="1">
        <f t="shared" si="561"/>
        <v>42564</v>
      </c>
      <c r="O2966" t="str">
        <f t="shared" si="557"/>
        <v>13-Jul-2016 → NA</v>
      </c>
      <c r="P2966" t="str">
        <f t="shared" si="558"/>
        <v>13-Jul-2016</v>
      </c>
      <c r="Q2966" s="2">
        <f t="shared" si="559"/>
        <v>42564</v>
      </c>
      <c r="R2966" t="str">
        <f t="shared" si="560"/>
        <v>Normal</v>
      </c>
    </row>
    <row r="2967" spans="1:18" x14ac:dyDescent="0.35">
      <c r="A2967">
        <v>4133</v>
      </c>
      <c r="B2967" t="s">
        <v>8</v>
      </c>
      <c r="C2967">
        <f t="shared" si="551"/>
        <v>37</v>
      </c>
      <c r="D2967">
        <v>37</v>
      </c>
      <c r="E2967" t="s">
        <v>9</v>
      </c>
      <c r="F2967" s="1">
        <v>42565.198576388888</v>
      </c>
      <c r="G2967" t="s">
        <v>13</v>
      </c>
      <c r="H2967">
        <f t="shared" si="552"/>
        <v>4</v>
      </c>
      <c r="I2967" t="str">
        <f t="shared" si="553"/>
        <v>Thursday</v>
      </c>
      <c r="J2967" t="s">
        <v>13</v>
      </c>
      <c r="K2967" t="str">
        <f t="shared" si="554"/>
        <v>Unavailable</v>
      </c>
      <c r="L2967" t="str">
        <f t="shared" si="555"/>
        <v>Cancelled</v>
      </c>
      <c r="M2967" t="str">
        <f t="shared" si="556"/>
        <v>City</v>
      </c>
      <c r="N2967" s="1">
        <f t="shared" si="561"/>
        <v>42565</v>
      </c>
      <c r="O2967" t="str">
        <f t="shared" si="557"/>
        <v>14-Jul-2016 → NA</v>
      </c>
      <c r="P2967" t="str">
        <f t="shared" si="558"/>
        <v>14-Jul-2016</v>
      </c>
      <c r="Q2967" s="2">
        <f t="shared" si="559"/>
        <v>42565</v>
      </c>
      <c r="R2967" t="str">
        <f t="shared" si="560"/>
        <v>Normal</v>
      </c>
    </row>
    <row r="2968" spans="1:18" x14ac:dyDescent="0.35">
      <c r="A2968">
        <v>4419</v>
      </c>
      <c r="B2968" t="s">
        <v>8</v>
      </c>
      <c r="C2968">
        <f t="shared" si="551"/>
        <v>37</v>
      </c>
      <c r="D2968">
        <v>37</v>
      </c>
      <c r="E2968" t="s">
        <v>9</v>
      </c>
      <c r="F2968" s="1">
        <v>42565.345300925925</v>
      </c>
      <c r="G2968" t="s">
        <v>13</v>
      </c>
      <c r="H2968">
        <f t="shared" si="552"/>
        <v>8</v>
      </c>
      <c r="I2968" t="str">
        <f t="shared" si="553"/>
        <v>Thursday</v>
      </c>
      <c r="J2968" t="s">
        <v>13</v>
      </c>
      <c r="K2968" t="str">
        <f t="shared" si="554"/>
        <v>Unavailable</v>
      </c>
      <c r="L2968" t="str">
        <f t="shared" si="555"/>
        <v>Cancelled</v>
      </c>
      <c r="M2968" t="str">
        <f t="shared" si="556"/>
        <v>City</v>
      </c>
      <c r="N2968" s="1">
        <f t="shared" si="561"/>
        <v>42565</v>
      </c>
      <c r="O2968" t="str">
        <f t="shared" si="557"/>
        <v>14-Jul-2016 → NA</v>
      </c>
      <c r="P2968" t="str">
        <f t="shared" si="558"/>
        <v>14-Jul-2016</v>
      </c>
      <c r="Q2968" s="2">
        <f t="shared" si="559"/>
        <v>42565</v>
      </c>
      <c r="R2968" t="str">
        <f t="shared" si="560"/>
        <v>Normal</v>
      </c>
    </row>
    <row r="2969" spans="1:18" x14ac:dyDescent="0.35">
      <c r="A2969">
        <v>4547</v>
      </c>
      <c r="B2969" t="s">
        <v>8</v>
      </c>
      <c r="C2969">
        <f t="shared" si="551"/>
        <v>37</v>
      </c>
      <c r="D2969">
        <v>37</v>
      </c>
      <c r="E2969" t="s">
        <v>9</v>
      </c>
      <c r="F2969" s="1">
        <v>42565.402696759258</v>
      </c>
      <c r="G2969" t="s">
        <v>13</v>
      </c>
      <c r="H2969">
        <f t="shared" si="552"/>
        <v>9</v>
      </c>
      <c r="I2969" t="str">
        <f t="shared" si="553"/>
        <v>Thursday</v>
      </c>
      <c r="J2969" t="s">
        <v>13</v>
      </c>
      <c r="K2969" t="str">
        <f t="shared" si="554"/>
        <v>Unavailable</v>
      </c>
      <c r="L2969" t="str">
        <f t="shared" si="555"/>
        <v>Cancelled</v>
      </c>
      <c r="M2969" t="str">
        <f t="shared" si="556"/>
        <v>City</v>
      </c>
      <c r="N2969" s="1">
        <f t="shared" si="561"/>
        <v>42565</v>
      </c>
      <c r="O2969" t="str">
        <f t="shared" si="557"/>
        <v>14-Jul-2016 → NA</v>
      </c>
      <c r="P2969" t="str">
        <f t="shared" si="558"/>
        <v>14-Jul-2016</v>
      </c>
      <c r="Q2969" s="2">
        <f t="shared" si="559"/>
        <v>42565</v>
      </c>
      <c r="R2969" t="str">
        <f t="shared" si="560"/>
        <v>Normal</v>
      </c>
    </row>
    <row r="2970" spans="1:18" x14ac:dyDescent="0.35">
      <c r="A2970">
        <v>5613</v>
      </c>
      <c r="B2970" t="s">
        <v>8</v>
      </c>
      <c r="C2970">
        <f t="shared" si="551"/>
        <v>37</v>
      </c>
      <c r="D2970">
        <v>37</v>
      </c>
      <c r="E2970" t="s">
        <v>9</v>
      </c>
      <c r="F2970" s="1">
        <v>42566.262199074074</v>
      </c>
      <c r="G2970" t="s">
        <v>13</v>
      </c>
      <c r="H2970">
        <f t="shared" si="552"/>
        <v>6</v>
      </c>
      <c r="I2970" t="str">
        <f t="shared" si="553"/>
        <v>Friday</v>
      </c>
      <c r="J2970" t="s">
        <v>13</v>
      </c>
      <c r="K2970" t="str">
        <f t="shared" si="554"/>
        <v>Unavailable</v>
      </c>
      <c r="L2970" t="str">
        <f t="shared" si="555"/>
        <v>Cancelled</v>
      </c>
      <c r="M2970" t="str">
        <f t="shared" si="556"/>
        <v>City</v>
      </c>
      <c r="N2970" s="1">
        <f t="shared" si="561"/>
        <v>42566</v>
      </c>
      <c r="O2970" t="str">
        <f t="shared" si="557"/>
        <v>15-Jul-2016 → NA</v>
      </c>
      <c r="P2970" t="str">
        <f t="shared" si="558"/>
        <v>15-Jul-2016</v>
      </c>
      <c r="Q2970" s="2">
        <f t="shared" si="559"/>
        <v>42566</v>
      </c>
      <c r="R2970" t="str">
        <f t="shared" si="560"/>
        <v>Normal</v>
      </c>
    </row>
    <row r="2971" spans="1:18" x14ac:dyDescent="0.35">
      <c r="A2971">
        <v>572</v>
      </c>
      <c r="B2971" t="s">
        <v>6</v>
      </c>
      <c r="C2971">
        <f t="shared" si="551"/>
        <v>38</v>
      </c>
      <c r="D2971">
        <v>38</v>
      </c>
      <c r="E2971" t="s">
        <v>9</v>
      </c>
      <c r="F2971" s="1">
        <v>42681.45</v>
      </c>
      <c r="G2971" t="s">
        <v>13</v>
      </c>
      <c r="H2971">
        <f t="shared" si="552"/>
        <v>10</v>
      </c>
      <c r="I2971" t="str">
        <f t="shared" si="553"/>
        <v>Monday</v>
      </c>
      <c r="J2971" t="s">
        <v>13</v>
      </c>
      <c r="K2971" t="str">
        <f t="shared" si="554"/>
        <v>Unavailable</v>
      </c>
      <c r="L2971" t="str">
        <f t="shared" si="555"/>
        <v>Cancelled</v>
      </c>
      <c r="M2971" t="str">
        <f t="shared" si="556"/>
        <v>Airport</v>
      </c>
      <c r="N2971" s="1">
        <f t="shared" si="561"/>
        <v>42681</v>
      </c>
      <c r="O2971" t="str">
        <f t="shared" si="557"/>
        <v>07-Nov-2016 → NA</v>
      </c>
      <c r="P2971" t="str">
        <f t="shared" si="558"/>
        <v>07-Nov-2016</v>
      </c>
      <c r="Q2971" s="2">
        <f t="shared" si="559"/>
        <v>42681</v>
      </c>
      <c r="R2971" t="str">
        <f t="shared" si="560"/>
        <v>Holiday</v>
      </c>
    </row>
    <row r="2972" spans="1:18" x14ac:dyDescent="0.35">
      <c r="A2972">
        <v>1566</v>
      </c>
      <c r="B2972" t="s">
        <v>8</v>
      </c>
      <c r="C2972">
        <f t="shared" si="551"/>
        <v>38</v>
      </c>
      <c r="D2972">
        <v>38</v>
      </c>
      <c r="E2972" t="s">
        <v>9</v>
      </c>
      <c r="F2972" s="1">
        <v>42711.265277777777</v>
      </c>
      <c r="G2972" t="s">
        <v>13</v>
      </c>
      <c r="H2972">
        <f t="shared" si="552"/>
        <v>6</v>
      </c>
      <c r="I2972" t="str">
        <f t="shared" si="553"/>
        <v>Wednesday</v>
      </c>
      <c r="J2972" t="s">
        <v>13</v>
      </c>
      <c r="K2972" t="str">
        <f t="shared" si="554"/>
        <v>Unavailable</v>
      </c>
      <c r="L2972" t="str">
        <f t="shared" si="555"/>
        <v>Cancelled</v>
      </c>
      <c r="M2972" t="str">
        <f t="shared" si="556"/>
        <v>City</v>
      </c>
      <c r="N2972" s="1">
        <f t="shared" si="561"/>
        <v>42711</v>
      </c>
      <c r="O2972" t="str">
        <f t="shared" si="557"/>
        <v>07-Dec-2016 → NA</v>
      </c>
      <c r="P2972" t="str">
        <f t="shared" si="558"/>
        <v>07-Dec-2016</v>
      </c>
      <c r="Q2972" s="2">
        <f t="shared" si="559"/>
        <v>42711</v>
      </c>
      <c r="R2972" t="str">
        <f t="shared" si="560"/>
        <v>Strike/Disruption (Vardah cyclone in Chennai)</v>
      </c>
    </row>
    <row r="2973" spans="1:18" x14ac:dyDescent="0.35">
      <c r="A2973">
        <v>2266</v>
      </c>
      <c r="B2973" t="s">
        <v>6</v>
      </c>
      <c r="C2973">
        <f t="shared" si="551"/>
        <v>38</v>
      </c>
      <c r="D2973">
        <v>38</v>
      </c>
      <c r="E2973" t="s">
        <v>9</v>
      </c>
      <c r="F2973" s="1">
        <v>42711.772916666669</v>
      </c>
      <c r="G2973" t="s">
        <v>13</v>
      </c>
      <c r="H2973">
        <f t="shared" si="552"/>
        <v>18</v>
      </c>
      <c r="I2973" t="str">
        <f t="shared" si="553"/>
        <v>Wednesday</v>
      </c>
      <c r="J2973" t="s">
        <v>13</v>
      </c>
      <c r="K2973" t="str">
        <f t="shared" si="554"/>
        <v>Unavailable</v>
      </c>
      <c r="L2973" t="str">
        <f t="shared" si="555"/>
        <v>Cancelled</v>
      </c>
      <c r="M2973" t="str">
        <f t="shared" si="556"/>
        <v>Airport</v>
      </c>
      <c r="N2973" s="1">
        <f t="shared" si="561"/>
        <v>42711</v>
      </c>
      <c r="O2973" t="str">
        <f t="shared" si="557"/>
        <v>07-Dec-2016 → NA</v>
      </c>
      <c r="P2973" t="str">
        <f t="shared" si="558"/>
        <v>07-Dec-2016</v>
      </c>
      <c r="Q2973" s="2">
        <f t="shared" si="559"/>
        <v>42711</v>
      </c>
      <c r="R2973" t="str">
        <f t="shared" si="560"/>
        <v>Strike/Disruption (Vardah cyclone in Chennai)</v>
      </c>
    </row>
    <row r="2974" spans="1:18" x14ac:dyDescent="0.35">
      <c r="A2974">
        <v>4390</v>
      </c>
      <c r="B2974" t="s">
        <v>8</v>
      </c>
      <c r="C2974">
        <f t="shared" si="551"/>
        <v>38</v>
      </c>
      <c r="D2974">
        <v>38</v>
      </c>
      <c r="E2974" t="s">
        <v>9</v>
      </c>
      <c r="F2974" s="1">
        <v>42565.33421296296</v>
      </c>
      <c r="G2974" t="s">
        <v>13</v>
      </c>
      <c r="H2974">
        <f t="shared" si="552"/>
        <v>8</v>
      </c>
      <c r="I2974" t="str">
        <f t="shared" si="553"/>
        <v>Thursday</v>
      </c>
      <c r="J2974" t="s">
        <v>13</v>
      </c>
      <c r="K2974" t="str">
        <f t="shared" si="554"/>
        <v>Unavailable</v>
      </c>
      <c r="L2974" t="str">
        <f t="shared" si="555"/>
        <v>Cancelled</v>
      </c>
      <c r="M2974" t="str">
        <f t="shared" si="556"/>
        <v>City</v>
      </c>
      <c r="N2974" s="1">
        <f t="shared" si="561"/>
        <v>42565</v>
      </c>
      <c r="O2974" t="str">
        <f t="shared" si="557"/>
        <v>14-Jul-2016 → NA</v>
      </c>
      <c r="P2974" t="str">
        <f t="shared" si="558"/>
        <v>14-Jul-2016</v>
      </c>
      <c r="Q2974" s="2">
        <f t="shared" si="559"/>
        <v>42565</v>
      </c>
      <c r="R2974" t="str">
        <f t="shared" si="560"/>
        <v>Normal</v>
      </c>
    </row>
    <row r="2975" spans="1:18" x14ac:dyDescent="0.35">
      <c r="A2975">
        <v>4545</v>
      </c>
      <c r="B2975" t="s">
        <v>8</v>
      </c>
      <c r="C2975">
        <f t="shared" si="551"/>
        <v>38</v>
      </c>
      <c r="D2975">
        <v>38</v>
      </c>
      <c r="E2975" t="s">
        <v>9</v>
      </c>
      <c r="F2975" s="1">
        <v>42565.405266203707</v>
      </c>
      <c r="G2975" t="s">
        <v>13</v>
      </c>
      <c r="H2975">
        <f t="shared" si="552"/>
        <v>9</v>
      </c>
      <c r="I2975" t="str">
        <f t="shared" si="553"/>
        <v>Thursday</v>
      </c>
      <c r="J2975" t="s">
        <v>13</v>
      </c>
      <c r="K2975" t="str">
        <f t="shared" si="554"/>
        <v>Unavailable</v>
      </c>
      <c r="L2975" t="str">
        <f t="shared" si="555"/>
        <v>Cancelled</v>
      </c>
      <c r="M2975" t="str">
        <f t="shared" si="556"/>
        <v>City</v>
      </c>
      <c r="N2975" s="1">
        <f t="shared" si="561"/>
        <v>42565</v>
      </c>
      <c r="O2975" t="str">
        <f t="shared" si="557"/>
        <v>14-Jul-2016 → NA</v>
      </c>
      <c r="P2975" t="str">
        <f t="shared" si="558"/>
        <v>14-Jul-2016</v>
      </c>
      <c r="Q2975" s="2">
        <f t="shared" si="559"/>
        <v>42565</v>
      </c>
      <c r="R2975" t="str">
        <f t="shared" si="560"/>
        <v>Normal</v>
      </c>
    </row>
    <row r="2976" spans="1:18" x14ac:dyDescent="0.35">
      <c r="A2976">
        <v>4572</v>
      </c>
      <c r="B2976" t="s">
        <v>8</v>
      </c>
      <c r="C2976">
        <f t="shared" si="551"/>
        <v>38</v>
      </c>
      <c r="D2976">
        <v>38</v>
      </c>
      <c r="E2976" t="s">
        <v>9</v>
      </c>
      <c r="F2976" s="1">
        <v>42565.411481481482</v>
      </c>
      <c r="G2976" t="s">
        <v>13</v>
      </c>
      <c r="H2976">
        <f t="shared" si="552"/>
        <v>9</v>
      </c>
      <c r="I2976" t="str">
        <f t="shared" si="553"/>
        <v>Thursday</v>
      </c>
      <c r="J2976" t="s">
        <v>13</v>
      </c>
      <c r="K2976" t="str">
        <f t="shared" si="554"/>
        <v>Unavailable</v>
      </c>
      <c r="L2976" t="str">
        <f t="shared" si="555"/>
        <v>Cancelled</v>
      </c>
      <c r="M2976" t="str">
        <f t="shared" si="556"/>
        <v>City</v>
      </c>
      <c r="N2976" s="1">
        <f t="shared" si="561"/>
        <v>42565</v>
      </c>
      <c r="O2976" t="str">
        <f t="shared" si="557"/>
        <v>14-Jul-2016 → NA</v>
      </c>
      <c r="P2976" t="str">
        <f t="shared" si="558"/>
        <v>14-Jul-2016</v>
      </c>
      <c r="Q2976" s="2">
        <f t="shared" si="559"/>
        <v>42565</v>
      </c>
      <c r="R2976" t="str">
        <f t="shared" si="560"/>
        <v>Normal</v>
      </c>
    </row>
    <row r="2977" spans="1:18" x14ac:dyDescent="0.35">
      <c r="A2977">
        <v>1649</v>
      </c>
      <c r="B2977" t="s">
        <v>8</v>
      </c>
      <c r="C2977">
        <f t="shared" si="551"/>
        <v>39</v>
      </c>
      <c r="D2977">
        <v>39</v>
      </c>
      <c r="E2977" t="s">
        <v>9</v>
      </c>
      <c r="F2977" s="1">
        <v>42711.308333333334</v>
      </c>
      <c r="G2977" t="s">
        <v>13</v>
      </c>
      <c r="H2977">
        <f t="shared" si="552"/>
        <v>7</v>
      </c>
      <c r="I2977" t="str">
        <f t="shared" si="553"/>
        <v>Wednesday</v>
      </c>
      <c r="J2977" t="s">
        <v>13</v>
      </c>
      <c r="K2977" t="str">
        <f t="shared" si="554"/>
        <v>Unavailable</v>
      </c>
      <c r="L2977" t="str">
        <f t="shared" si="555"/>
        <v>Cancelled</v>
      </c>
      <c r="M2977" t="str">
        <f t="shared" si="556"/>
        <v>City</v>
      </c>
      <c r="N2977" s="1">
        <f t="shared" si="561"/>
        <v>42711</v>
      </c>
      <c r="O2977" t="str">
        <f t="shared" si="557"/>
        <v>07-Dec-2016 → NA</v>
      </c>
      <c r="P2977" t="str">
        <f t="shared" si="558"/>
        <v>07-Dec-2016</v>
      </c>
      <c r="Q2977" s="2">
        <f t="shared" si="559"/>
        <v>42711</v>
      </c>
      <c r="R2977" t="str">
        <f t="shared" si="560"/>
        <v>Strike/Disruption (Vardah cyclone in Chennai)</v>
      </c>
    </row>
    <row r="2978" spans="1:18" x14ac:dyDescent="0.35">
      <c r="A2978">
        <v>3008</v>
      </c>
      <c r="B2978" t="s">
        <v>8</v>
      </c>
      <c r="C2978">
        <f t="shared" si="551"/>
        <v>39</v>
      </c>
      <c r="D2978">
        <v>39</v>
      </c>
      <c r="E2978" t="s">
        <v>9</v>
      </c>
      <c r="F2978" s="1">
        <v>42564.307650462964</v>
      </c>
      <c r="G2978" t="s">
        <v>13</v>
      </c>
      <c r="H2978">
        <f t="shared" si="552"/>
        <v>7</v>
      </c>
      <c r="I2978" t="str">
        <f t="shared" si="553"/>
        <v>Wednesday</v>
      </c>
      <c r="J2978" t="s">
        <v>13</v>
      </c>
      <c r="K2978" t="str">
        <f t="shared" si="554"/>
        <v>Unavailable</v>
      </c>
      <c r="L2978" t="str">
        <f t="shared" si="555"/>
        <v>Cancelled</v>
      </c>
      <c r="M2978" t="str">
        <f t="shared" si="556"/>
        <v>City</v>
      </c>
      <c r="N2978" s="1">
        <f t="shared" si="561"/>
        <v>42564</v>
      </c>
      <c r="O2978" t="str">
        <f t="shared" si="557"/>
        <v>13-Jul-2016 → NA</v>
      </c>
      <c r="P2978" t="str">
        <f t="shared" si="558"/>
        <v>13-Jul-2016</v>
      </c>
      <c r="Q2978" s="2">
        <f t="shared" si="559"/>
        <v>42564</v>
      </c>
      <c r="R2978" t="str">
        <f t="shared" si="560"/>
        <v>Normal</v>
      </c>
    </row>
    <row r="2979" spans="1:18" x14ac:dyDescent="0.35">
      <c r="A2979">
        <v>4480</v>
      </c>
      <c r="B2979" t="s">
        <v>8</v>
      </c>
      <c r="C2979">
        <f t="shared" si="551"/>
        <v>39</v>
      </c>
      <c r="D2979">
        <v>39</v>
      </c>
      <c r="E2979" t="s">
        <v>9</v>
      </c>
      <c r="F2979" s="1">
        <v>42565.365671296298</v>
      </c>
      <c r="G2979" t="s">
        <v>13</v>
      </c>
      <c r="H2979">
        <f t="shared" si="552"/>
        <v>8</v>
      </c>
      <c r="I2979" t="str">
        <f t="shared" si="553"/>
        <v>Thursday</v>
      </c>
      <c r="J2979" t="s">
        <v>13</v>
      </c>
      <c r="K2979" t="str">
        <f t="shared" si="554"/>
        <v>Unavailable</v>
      </c>
      <c r="L2979" t="str">
        <f t="shared" si="555"/>
        <v>Cancelled</v>
      </c>
      <c r="M2979" t="str">
        <f t="shared" si="556"/>
        <v>City</v>
      </c>
      <c r="N2979" s="1">
        <f t="shared" si="561"/>
        <v>42565</v>
      </c>
      <c r="O2979" t="str">
        <f t="shared" si="557"/>
        <v>14-Jul-2016 → NA</v>
      </c>
      <c r="P2979" t="str">
        <f t="shared" si="558"/>
        <v>14-Jul-2016</v>
      </c>
      <c r="Q2979" s="2">
        <f t="shared" si="559"/>
        <v>42565</v>
      </c>
      <c r="R2979" t="str">
        <f t="shared" si="560"/>
        <v>Normal</v>
      </c>
    </row>
    <row r="2980" spans="1:18" x14ac:dyDescent="0.35">
      <c r="A2980">
        <v>5713</v>
      </c>
      <c r="B2980" t="s">
        <v>8</v>
      </c>
      <c r="C2980">
        <f t="shared" si="551"/>
        <v>39</v>
      </c>
      <c r="D2980">
        <v>39</v>
      </c>
      <c r="E2980" t="s">
        <v>9</v>
      </c>
      <c r="F2980" s="1">
        <v>42566.321840277778</v>
      </c>
      <c r="G2980" t="s">
        <v>13</v>
      </c>
      <c r="H2980">
        <f t="shared" si="552"/>
        <v>7</v>
      </c>
      <c r="I2980" t="str">
        <f t="shared" si="553"/>
        <v>Friday</v>
      </c>
      <c r="J2980" t="s">
        <v>13</v>
      </c>
      <c r="K2980" t="str">
        <f t="shared" si="554"/>
        <v>Unavailable</v>
      </c>
      <c r="L2980" t="str">
        <f t="shared" si="555"/>
        <v>Cancelled</v>
      </c>
      <c r="M2980" t="str">
        <f t="shared" si="556"/>
        <v>City</v>
      </c>
      <c r="N2980" s="1">
        <f t="shared" si="561"/>
        <v>42566</v>
      </c>
      <c r="O2980" t="str">
        <f t="shared" si="557"/>
        <v>15-Jul-2016 → NA</v>
      </c>
      <c r="P2980" t="str">
        <f t="shared" si="558"/>
        <v>15-Jul-2016</v>
      </c>
      <c r="Q2980" s="2">
        <f t="shared" si="559"/>
        <v>42566</v>
      </c>
      <c r="R2980" t="str">
        <f t="shared" si="560"/>
        <v>Normal</v>
      </c>
    </row>
    <row r="2981" spans="1:18" x14ac:dyDescent="0.35">
      <c r="A2981">
        <v>5866</v>
      </c>
      <c r="B2981" t="s">
        <v>8</v>
      </c>
      <c r="C2981">
        <f t="shared" si="551"/>
        <v>39</v>
      </c>
      <c r="D2981">
        <v>39</v>
      </c>
      <c r="E2981" t="s">
        <v>9</v>
      </c>
      <c r="F2981" s="1">
        <v>42566.388240740744</v>
      </c>
      <c r="G2981" t="s">
        <v>13</v>
      </c>
      <c r="H2981">
        <f t="shared" si="552"/>
        <v>9</v>
      </c>
      <c r="I2981" t="str">
        <f t="shared" si="553"/>
        <v>Friday</v>
      </c>
      <c r="J2981" t="s">
        <v>13</v>
      </c>
      <c r="K2981" t="str">
        <f t="shared" si="554"/>
        <v>Unavailable</v>
      </c>
      <c r="L2981" t="str">
        <f t="shared" si="555"/>
        <v>Cancelled</v>
      </c>
      <c r="M2981" t="str">
        <f t="shared" si="556"/>
        <v>City</v>
      </c>
      <c r="N2981" s="1">
        <f t="shared" si="561"/>
        <v>42566</v>
      </c>
      <c r="O2981" t="str">
        <f t="shared" si="557"/>
        <v>15-Jul-2016 → NA</v>
      </c>
      <c r="P2981" t="str">
        <f t="shared" si="558"/>
        <v>15-Jul-2016</v>
      </c>
      <c r="Q2981" s="2">
        <f t="shared" si="559"/>
        <v>42566</v>
      </c>
      <c r="R2981" t="str">
        <f t="shared" si="560"/>
        <v>Normal</v>
      </c>
    </row>
    <row r="2982" spans="1:18" x14ac:dyDescent="0.35">
      <c r="A2982">
        <v>5945</v>
      </c>
      <c r="B2982" t="s">
        <v>6</v>
      </c>
      <c r="C2982">
        <f t="shared" si="551"/>
        <v>39</v>
      </c>
      <c r="D2982">
        <v>39</v>
      </c>
      <c r="E2982" t="s">
        <v>9</v>
      </c>
      <c r="F2982" s="1">
        <v>42566.436099537037</v>
      </c>
      <c r="G2982" t="s">
        <v>13</v>
      </c>
      <c r="H2982">
        <f t="shared" si="552"/>
        <v>10</v>
      </c>
      <c r="I2982" t="str">
        <f t="shared" si="553"/>
        <v>Friday</v>
      </c>
      <c r="J2982" t="s">
        <v>13</v>
      </c>
      <c r="K2982" t="str">
        <f t="shared" si="554"/>
        <v>Unavailable</v>
      </c>
      <c r="L2982" t="str">
        <f t="shared" si="555"/>
        <v>Cancelled</v>
      </c>
      <c r="M2982" t="str">
        <f t="shared" si="556"/>
        <v>Airport</v>
      </c>
      <c r="N2982" s="1">
        <f t="shared" si="561"/>
        <v>42566</v>
      </c>
      <c r="O2982" t="str">
        <f t="shared" si="557"/>
        <v>15-Jul-2016 → NA</v>
      </c>
      <c r="P2982" t="str">
        <f t="shared" si="558"/>
        <v>15-Jul-2016</v>
      </c>
      <c r="Q2982" s="2">
        <f t="shared" si="559"/>
        <v>42566</v>
      </c>
      <c r="R2982" t="str">
        <f t="shared" si="560"/>
        <v>Normal</v>
      </c>
    </row>
    <row r="2983" spans="1:18" x14ac:dyDescent="0.35">
      <c r="A2983">
        <v>126</v>
      </c>
      <c r="B2983" t="s">
        <v>8</v>
      </c>
      <c r="C2983">
        <f t="shared" si="551"/>
        <v>40</v>
      </c>
      <c r="D2983">
        <v>40</v>
      </c>
      <c r="E2983" t="s">
        <v>9</v>
      </c>
      <c r="F2983" s="1">
        <v>42681.211805555555</v>
      </c>
      <c r="G2983" t="s">
        <v>13</v>
      </c>
      <c r="H2983">
        <f t="shared" si="552"/>
        <v>5</v>
      </c>
      <c r="I2983" t="str">
        <f t="shared" si="553"/>
        <v>Monday</v>
      </c>
      <c r="J2983" t="s">
        <v>13</v>
      </c>
      <c r="K2983" t="str">
        <f t="shared" si="554"/>
        <v>Unavailable</v>
      </c>
      <c r="L2983" t="str">
        <f t="shared" si="555"/>
        <v>Cancelled</v>
      </c>
      <c r="M2983" t="str">
        <f t="shared" si="556"/>
        <v>City</v>
      </c>
      <c r="N2983" s="1">
        <f t="shared" si="561"/>
        <v>42681</v>
      </c>
      <c r="O2983" t="str">
        <f t="shared" si="557"/>
        <v>07-Nov-2016 → NA</v>
      </c>
      <c r="P2983" t="str">
        <f t="shared" si="558"/>
        <v>07-Nov-2016</v>
      </c>
      <c r="Q2983" s="2">
        <f t="shared" si="559"/>
        <v>42681</v>
      </c>
      <c r="R2983" t="str">
        <f t="shared" si="560"/>
        <v>Holiday</v>
      </c>
    </row>
    <row r="2984" spans="1:18" x14ac:dyDescent="0.35">
      <c r="A2984">
        <v>436</v>
      </c>
      <c r="B2984" t="s">
        <v>8</v>
      </c>
      <c r="C2984">
        <f t="shared" si="551"/>
        <v>40</v>
      </c>
      <c r="D2984">
        <v>40</v>
      </c>
      <c r="E2984" t="s">
        <v>9</v>
      </c>
      <c r="F2984" s="1">
        <v>42681.371527777781</v>
      </c>
      <c r="G2984" t="s">
        <v>13</v>
      </c>
      <c r="H2984">
        <f t="shared" si="552"/>
        <v>8</v>
      </c>
      <c r="I2984" t="str">
        <f t="shared" si="553"/>
        <v>Monday</v>
      </c>
      <c r="J2984" t="s">
        <v>13</v>
      </c>
      <c r="K2984" t="str">
        <f t="shared" si="554"/>
        <v>Unavailable</v>
      </c>
      <c r="L2984" t="str">
        <f t="shared" si="555"/>
        <v>Cancelled</v>
      </c>
      <c r="M2984" t="str">
        <f t="shared" si="556"/>
        <v>City</v>
      </c>
      <c r="N2984" s="1">
        <f t="shared" si="561"/>
        <v>42681</v>
      </c>
      <c r="O2984" t="str">
        <f t="shared" si="557"/>
        <v>07-Nov-2016 → NA</v>
      </c>
      <c r="P2984" t="str">
        <f t="shared" si="558"/>
        <v>07-Nov-2016</v>
      </c>
      <c r="Q2984" s="2">
        <f t="shared" si="559"/>
        <v>42681</v>
      </c>
      <c r="R2984" t="str">
        <f t="shared" si="560"/>
        <v>Holiday</v>
      </c>
    </row>
    <row r="2985" spans="1:18" x14ac:dyDescent="0.35">
      <c r="A2985">
        <v>1620</v>
      </c>
      <c r="B2985" t="s">
        <v>8</v>
      </c>
      <c r="C2985">
        <f t="shared" si="551"/>
        <v>40</v>
      </c>
      <c r="D2985">
        <v>40</v>
      </c>
      <c r="E2985" t="s">
        <v>9</v>
      </c>
      <c r="F2985" s="1">
        <v>42711.288194444445</v>
      </c>
      <c r="G2985" t="s">
        <v>13</v>
      </c>
      <c r="H2985">
        <f t="shared" si="552"/>
        <v>6</v>
      </c>
      <c r="I2985" t="str">
        <f t="shared" si="553"/>
        <v>Wednesday</v>
      </c>
      <c r="J2985" t="s">
        <v>13</v>
      </c>
      <c r="K2985" t="str">
        <f t="shared" si="554"/>
        <v>Unavailable</v>
      </c>
      <c r="L2985" t="str">
        <f t="shared" si="555"/>
        <v>Cancelled</v>
      </c>
      <c r="M2985" t="str">
        <f t="shared" si="556"/>
        <v>City</v>
      </c>
      <c r="N2985" s="1">
        <f t="shared" si="561"/>
        <v>42711</v>
      </c>
      <c r="O2985" t="str">
        <f t="shared" si="557"/>
        <v>07-Dec-2016 → NA</v>
      </c>
      <c r="P2985" t="str">
        <f t="shared" si="558"/>
        <v>07-Dec-2016</v>
      </c>
      <c r="Q2985" s="2">
        <f t="shared" si="559"/>
        <v>42711</v>
      </c>
      <c r="R2985" t="str">
        <f t="shared" si="560"/>
        <v>Strike/Disruption (Vardah cyclone in Chennai)</v>
      </c>
    </row>
    <row r="2986" spans="1:18" x14ac:dyDescent="0.35">
      <c r="A2986">
        <v>2206</v>
      </c>
      <c r="B2986" t="s">
        <v>8</v>
      </c>
      <c r="C2986">
        <f t="shared" si="551"/>
        <v>40</v>
      </c>
      <c r="D2986">
        <v>40</v>
      </c>
      <c r="E2986" t="s">
        <v>9</v>
      </c>
      <c r="F2986" s="1">
        <v>42711.746527777781</v>
      </c>
      <c r="G2986" t="s">
        <v>13</v>
      </c>
      <c r="H2986">
        <f t="shared" si="552"/>
        <v>17</v>
      </c>
      <c r="I2986" t="str">
        <f t="shared" si="553"/>
        <v>Wednesday</v>
      </c>
      <c r="J2986" t="s">
        <v>13</v>
      </c>
      <c r="K2986" t="str">
        <f t="shared" si="554"/>
        <v>Unavailable</v>
      </c>
      <c r="L2986" t="str">
        <f t="shared" si="555"/>
        <v>Cancelled</v>
      </c>
      <c r="M2986" t="str">
        <f t="shared" si="556"/>
        <v>City</v>
      </c>
      <c r="N2986" s="1">
        <f t="shared" si="561"/>
        <v>42711</v>
      </c>
      <c r="O2986" t="str">
        <f t="shared" si="557"/>
        <v>07-Dec-2016 → NA</v>
      </c>
      <c r="P2986" t="str">
        <f t="shared" si="558"/>
        <v>07-Dec-2016</v>
      </c>
      <c r="Q2986" s="2">
        <f t="shared" si="559"/>
        <v>42711</v>
      </c>
      <c r="R2986" t="str">
        <f t="shared" si="560"/>
        <v>Strike/Disruption (Vardah cyclone in Chennai)</v>
      </c>
    </row>
    <row r="2987" spans="1:18" x14ac:dyDescent="0.35">
      <c r="A2987">
        <v>3221</v>
      </c>
      <c r="B2987" t="s">
        <v>8</v>
      </c>
      <c r="C2987">
        <f t="shared" si="551"/>
        <v>40</v>
      </c>
      <c r="D2987">
        <v>40</v>
      </c>
      <c r="E2987" t="s">
        <v>9</v>
      </c>
      <c r="F2987" s="1">
        <v>42564.413356481484</v>
      </c>
      <c r="G2987" t="s">
        <v>13</v>
      </c>
      <c r="H2987">
        <f t="shared" si="552"/>
        <v>9</v>
      </c>
      <c r="I2987" t="str">
        <f t="shared" si="553"/>
        <v>Wednesday</v>
      </c>
      <c r="J2987" t="s">
        <v>13</v>
      </c>
      <c r="K2987" t="str">
        <f t="shared" si="554"/>
        <v>Unavailable</v>
      </c>
      <c r="L2987" t="str">
        <f t="shared" si="555"/>
        <v>Cancelled</v>
      </c>
      <c r="M2987" t="str">
        <f t="shared" si="556"/>
        <v>City</v>
      </c>
      <c r="N2987" s="1">
        <f t="shared" si="561"/>
        <v>42564</v>
      </c>
      <c r="O2987" t="str">
        <f t="shared" si="557"/>
        <v>13-Jul-2016 → NA</v>
      </c>
      <c r="P2987" t="str">
        <f t="shared" si="558"/>
        <v>13-Jul-2016</v>
      </c>
      <c r="Q2987" s="2">
        <f t="shared" si="559"/>
        <v>42564</v>
      </c>
      <c r="R2987" t="str">
        <f t="shared" si="560"/>
        <v>Normal</v>
      </c>
    </row>
    <row r="2988" spans="1:18" x14ac:dyDescent="0.35">
      <c r="A2988">
        <v>5583</v>
      </c>
      <c r="B2988" t="s">
        <v>8</v>
      </c>
      <c r="C2988">
        <f t="shared" si="551"/>
        <v>40</v>
      </c>
      <c r="D2988">
        <v>40</v>
      </c>
      <c r="E2988" t="s">
        <v>9</v>
      </c>
      <c r="F2988" s="1">
        <v>42566.248784722222</v>
      </c>
      <c r="G2988" t="s">
        <v>13</v>
      </c>
      <c r="H2988">
        <f t="shared" si="552"/>
        <v>5</v>
      </c>
      <c r="I2988" t="str">
        <f t="shared" si="553"/>
        <v>Friday</v>
      </c>
      <c r="J2988" t="s">
        <v>13</v>
      </c>
      <c r="K2988" t="str">
        <f t="shared" si="554"/>
        <v>Unavailable</v>
      </c>
      <c r="L2988" t="str">
        <f t="shared" si="555"/>
        <v>Cancelled</v>
      </c>
      <c r="M2988" t="str">
        <f t="shared" si="556"/>
        <v>City</v>
      </c>
      <c r="N2988" s="1">
        <f t="shared" si="561"/>
        <v>42566</v>
      </c>
      <c r="O2988" t="str">
        <f t="shared" si="557"/>
        <v>15-Jul-2016 → NA</v>
      </c>
      <c r="P2988" t="str">
        <f t="shared" si="558"/>
        <v>15-Jul-2016</v>
      </c>
      <c r="Q2988" s="2">
        <f t="shared" si="559"/>
        <v>42566</v>
      </c>
      <c r="R2988" t="str">
        <f t="shared" si="560"/>
        <v>Normal</v>
      </c>
    </row>
    <row r="2989" spans="1:18" x14ac:dyDescent="0.35">
      <c r="A2989">
        <v>2131</v>
      </c>
      <c r="B2989" t="s">
        <v>8</v>
      </c>
      <c r="C2989">
        <f t="shared" si="551"/>
        <v>41</v>
      </c>
      <c r="D2989">
        <v>41</v>
      </c>
      <c r="E2989" t="s">
        <v>9</v>
      </c>
      <c r="F2989" s="1">
        <v>42711.711111111108</v>
      </c>
      <c r="G2989" t="s">
        <v>13</v>
      </c>
      <c r="H2989">
        <f t="shared" si="552"/>
        <v>17</v>
      </c>
      <c r="I2989" t="str">
        <f t="shared" si="553"/>
        <v>Wednesday</v>
      </c>
      <c r="J2989" t="s">
        <v>13</v>
      </c>
      <c r="K2989" t="str">
        <f t="shared" si="554"/>
        <v>Unavailable</v>
      </c>
      <c r="L2989" t="str">
        <f t="shared" si="555"/>
        <v>Cancelled</v>
      </c>
      <c r="M2989" t="str">
        <f t="shared" si="556"/>
        <v>City</v>
      </c>
      <c r="N2989" s="1">
        <f t="shared" si="561"/>
        <v>42711</v>
      </c>
      <c r="O2989" t="str">
        <f t="shared" si="557"/>
        <v>07-Dec-2016 → NA</v>
      </c>
      <c r="P2989" t="str">
        <f t="shared" si="558"/>
        <v>07-Dec-2016</v>
      </c>
      <c r="Q2989" s="2">
        <f t="shared" si="559"/>
        <v>42711</v>
      </c>
      <c r="R2989" t="str">
        <f t="shared" si="560"/>
        <v>Strike/Disruption (Vardah cyclone in Chennai)</v>
      </c>
    </row>
    <row r="2990" spans="1:18" x14ac:dyDescent="0.35">
      <c r="A2990">
        <v>401</v>
      </c>
      <c r="B2990" t="s">
        <v>8</v>
      </c>
      <c r="C2990">
        <f t="shared" si="551"/>
        <v>43</v>
      </c>
      <c r="D2990">
        <v>43</v>
      </c>
      <c r="E2990" t="s">
        <v>9</v>
      </c>
      <c r="F2990" s="1">
        <v>42681.352083333331</v>
      </c>
      <c r="G2990" t="s">
        <v>13</v>
      </c>
      <c r="H2990">
        <f t="shared" si="552"/>
        <v>8</v>
      </c>
      <c r="I2990" t="str">
        <f t="shared" si="553"/>
        <v>Monday</v>
      </c>
      <c r="J2990" t="s">
        <v>13</v>
      </c>
      <c r="K2990" t="str">
        <f t="shared" si="554"/>
        <v>Unavailable</v>
      </c>
      <c r="L2990" t="str">
        <f t="shared" si="555"/>
        <v>Cancelled</v>
      </c>
      <c r="M2990" t="str">
        <f t="shared" si="556"/>
        <v>City</v>
      </c>
      <c r="N2990" s="1">
        <f t="shared" si="561"/>
        <v>42681</v>
      </c>
      <c r="O2990" t="str">
        <f t="shared" si="557"/>
        <v>07-Nov-2016 → NA</v>
      </c>
      <c r="P2990" t="str">
        <f t="shared" si="558"/>
        <v>07-Nov-2016</v>
      </c>
      <c r="Q2990" s="2">
        <f t="shared" si="559"/>
        <v>42681</v>
      </c>
      <c r="R2990" t="str">
        <f t="shared" si="560"/>
        <v>Holiday</v>
      </c>
    </row>
    <row r="2991" spans="1:18" x14ac:dyDescent="0.35">
      <c r="A2991">
        <v>461</v>
      </c>
      <c r="B2991" t="s">
        <v>8</v>
      </c>
      <c r="C2991">
        <f t="shared" si="551"/>
        <v>43</v>
      </c>
      <c r="D2991">
        <v>43</v>
      </c>
      <c r="E2991" t="s">
        <v>9</v>
      </c>
      <c r="F2991" s="1">
        <v>42681.385416666664</v>
      </c>
      <c r="G2991" t="s">
        <v>13</v>
      </c>
      <c r="H2991">
        <f t="shared" si="552"/>
        <v>9</v>
      </c>
      <c r="I2991" t="str">
        <f t="shared" si="553"/>
        <v>Monday</v>
      </c>
      <c r="J2991" t="s">
        <v>13</v>
      </c>
      <c r="K2991" t="str">
        <f t="shared" si="554"/>
        <v>Unavailable</v>
      </c>
      <c r="L2991" t="str">
        <f t="shared" si="555"/>
        <v>Cancelled</v>
      </c>
      <c r="M2991" t="str">
        <f t="shared" si="556"/>
        <v>City</v>
      </c>
      <c r="N2991" s="1">
        <f t="shared" si="561"/>
        <v>42681</v>
      </c>
      <c r="O2991" t="str">
        <f t="shared" si="557"/>
        <v>07-Nov-2016 → NA</v>
      </c>
      <c r="P2991" t="str">
        <f t="shared" si="558"/>
        <v>07-Nov-2016</v>
      </c>
      <c r="Q2991" s="2">
        <f t="shared" si="559"/>
        <v>42681</v>
      </c>
      <c r="R2991" t="str">
        <f t="shared" si="560"/>
        <v>Holiday</v>
      </c>
    </row>
    <row r="2992" spans="1:18" x14ac:dyDescent="0.35">
      <c r="A2992">
        <v>2946</v>
      </c>
      <c r="B2992" t="s">
        <v>8</v>
      </c>
      <c r="C2992">
        <f t="shared" si="551"/>
        <v>43</v>
      </c>
      <c r="D2992">
        <v>43</v>
      </c>
      <c r="E2992" t="s">
        <v>9</v>
      </c>
      <c r="F2992" s="1">
        <v>42564.27416666667</v>
      </c>
      <c r="G2992" t="s">
        <v>13</v>
      </c>
      <c r="H2992">
        <f t="shared" si="552"/>
        <v>6</v>
      </c>
      <c r="I2992" t="str">
        <f t="shared" si="553"/>
        <v>Wednesday</v>
      </c>
      <c r="J2992" t="s">
        <v>13</v>
      </c>
      <c r="K2992" t="str">
        <f t="shared" si="554"/>
        <v>Unavailable</v>
      </c>
      <c r="L2992" t="str">
        <f t="shared" si="555"/>
        <v>Cancelled</v>
      </c>
      <c r="M2992" t="str">
        <f t="shared" si="556"/>
        <v>City</v>
      </c>
      <c r="N2992" s="1">
        <f t="shared" si="561"/>
        <v>42564</v>
      </c>
      <c r="O2992" t="str">
        <f t="shared" si="557"/>
        <v>13-Jul-2016 → NA</v>
      </c>
      <c r="P2992" t="str">
        <f t="shared" si="558"/>
        <v>13-Jul-2016</v>
      </c>
      <c r="Q2992" s="2">
        <f t="shared" si="559"/>
        <v>42564</v>
      </c>
      <c r="R2992" t="str">
        <f t="shared" si="560"/>
        <v>Normal</v>
      </c>
    </row>
    <row r="2993" spans="1:18" x14ac:dyDescent="0.35">
      <c r="A2993">
        <v>289</v>
      </c>
      <c r="B2993" t="s">
        <v>8</v>
      </c>
      <c r="C2993">
        <f t="shared" si="551"/>
        <v>44</v>
      </c>
      <c r="D2993">
        <v>44</v>
      </c>
      <c r="E2993" t="s">
        <v>9</v>
      </c>
      <c r="F2993" s="1">
        <v>42681.29791666667</v>
      </c>
      <c r="G2993" t="s">
        <v>13</v>
      </c>
      <c r="H2993">
        <f t="shared" si="552"/>
        <v>7</v>
      </c>
      <c r="I2993" t="str">
        <f t="shared" si="553"/>
        <v>Monday</v>
      </c>
      <c r="J2993" t="s">
        <v>13</v>
      </c>
      <c r="K2993" t="str">
        <f t="shared" si="554"/>
        <v>Unavailable</v>
      </c>
      <c r="L2993" t="str">
        <f t="shared" si="555"/>
        <v>Cancelled</v>
      </c>
      <c r="M2993" t="str">
        <f t="shared" si="556"/>
        <v>City</v>
      </c>
      <c r="N2993" s="1">
        <f t="shared" si="561"/>
        <v>42681</v>
      </c>
      <c r="O2993" t="str">
        <f t="shared" si="557"/>
        <v>07-Nov-2016 → NA</v>
      </c>
      <c r="P2993" t="str">
        <f t="shared" si="558"/>
        <v>07-Nov-2016</v>
      </c>
      <c r="Q2993" s="2">
        <f t="shared" si="559"/>
        <v>42681</v>
      </c>
      <c r="R2993" t="str">
        <f t="shared" si="560"/>
        <v>Holiday</v>
      </c>
    </row>
    <row r="2994" spans="1:18" x14ac:dyDescent="0.35">
      <c r="A2994">
        <v>1303</v>
      </c>
      <c r="B2994" t="s">
        <v>8</v>
      </c>
      <c r="C2994">
        <f t="shared" si="551"/>
        <v>44</v>
      </c>
      <c r="D2994">
        <v>44</v>
      </c>
      <c r="E2994" t="s">
        <v>9</v>
      </c>
      <c r="F2994" s="1">
        <v>42681.935416666667</v>
      </c>
      <c r="G2994" t="s">
        <v>13</v>
      </c>
      <c r="H2994">
        <f t="shared" si="552"/>
        <v>22</v>
      </c>
      <c r="I2994" t="str">
        <f t="shared" si="553"/>
        <v>Monday</v>
      </c>
      <c r="J2994" t="s">
        <v>13</v>
      </c>
      <c r="K2994" t="str">
        <f t="shared" si="554"/>
        <v>Unavailable</v>
      </c>
      <c r="L2994" t="str">
        <f t="shared" si="555"/>
        <v>Cancelled</v>
      </c>
      <c r="M2994" t="str">
        <f t="shared" si="556"/>
        <v>City</v>
      </c>
      <c r="N2994" s="1">
        <f t="shared" si="561"/>
        <v>42681</v>
      </c>
      <c r="O2994" t="str">
        <f t="shared" si="557"/>
        <v>07-Nov-2016 → NA</v>
      </c>
      <c r="P2994" t="str">
        <f t="shared" si="558"/>
        <v>07-Nov-2016</v>
      </c>
      <c r="Q2994" s="2">
        <f t="shared" si="559"/>
        <v>42681</v>
      </c>
      <c r="R2994" t="str">
        <f t="shared" si="560"/>
        <v>Holiday</v>
      </c>
    </row>
    <row r="2995" spans="1:18" x14ac:dyDescent="0.35">
      <c r="A2995">
        <v>1817</v>
      </c>
      <c r="B2995" t="s">
        <v>8</v>
      </c>
      <c r="C2995">
        <f t="shared" si="551"/>
        <v>44</v>
      </c>
      <c r="D2995">
        <v>44</v>
      </c>
      <c r="E2995" t="s">
        <v>9</v>
      </c>
      <c r="F2995" s="1">
        <v>42711.395138888889</v>
      </c>
      <c r="G2995" t="s">
        <v>13</v>
      </c>
      <c r="H2995">
        <f t="shared" si="552"/>
        <v>9</v>
      </c>
      <c r="I2995" t="str">
        <f t="shared" si="553"/>
        <v>Wednesday</v>
      </c>
      <c r="J2995" t="s">
        <v>13</v>
      </c>
      <c r="K2995" t="str">
        <f t="shared" si="554"/>
        <v>Unavailable</v>
      </c>
      <c r="L2995" t="str">
        <f t="shared" si="555"/>
        <v>Cancelled</v>
      </c>
      <c r="M2995" t="str">
        <f t="shared" si="556"/>
        <v>City</v>
      </c>
      <c r="N2995" s="1">
        <f t="shared" si="561"/>
        <v>42711</v>
      </c>
      <c r="O2995" t="str">
        <f t="shared" si="557"/>
        <v>07-Dec-2016 → NA</v>
      </c>
      <c r="P2995" t="str">
        <f t="shared" si="558"/>
        <v>07-Dec-2016</v>
      </c>
      <c r="Q2995" s="2">
        <f t="shared" si="559"/>
        <v>42711</v>
      </c>
      <c r="R2995" t="str">
        <f t="shared" si="560"/>
        <v>Strike/Disruption (Vardah cyclone in Chennai)</v>
      </c>
    </row>
    <row r="2996" spans="1:18" x14ac:dyDescent="0.35">
      <c r="A2996">
        <v>2970</v>
      </c>
      <c r="B2996" t="s">
        <v>8</v>
      </c>
      <c r="C2996">
        <f t="shared" si="551"/>
        <v>44</v>
      </c>
      <c r="D2996">
        <v>44</v>
      </c>
      <c r="E2996" t="s">
        <v>9</v>
      </c>
      <c r="F2996" s="1">
        <v>42564.289027777777</v>
      </c>
      <c r="G2996" t="s">
        <v>13</v>
      </c>
      <c r="H2996">
        <f t="shared" si="552"/>
        <v>6</v>
      </c>
      <c r="I2996" t="str">
        <f t="shared" si="553"/>
        <v>Wednesday</v>
      </c>
      <c r="J2996" t="s">
        <v>13</v>
      </c>
      <c r="K2996" t="str">
        <f t="shared" si="554"/>
        <v>Unavailable</v>
      </c>
      <c r="L2996" t="str">
        <f t="shared" si="555"/>
        <v>Cancelled</v>
      </c>
      <c r="M2996" t="str">
        <f t="shared" si="556"/>
        <v>City</v>
      </c>
      <c r="N2996" s="1">
        <f t="shared" si="561"/>
        <v>42564</v>
      </c>
      <c r="O2996" t="str">
        <f t="shared" si="557"/>
        <v>13-Jul-2016 → NA</v>
      </c>
      <c r="P2996" t="str">
        <f t="shared" si="558"/>
        <v>13-Jul-2016</v>
      </c>
      <c r="Q2996" s="2">
        <f t="shared" si="559"/>
        <v>42564</v>
      </c>
      <c r="R2996" t="str">
        <f t="shared" si="560"/>
        <v>Normal</v>
      </c>
    </row>
    <row r="2997" spans="1:18" x14ac:dyDescent="0.35">
      <c r="A2997">
        <v>4519</v>
      </c>
      <c r="B2997" t="s">
        <v>8</v>
      </c>
      <c r="C2997">
        <f t="shared" si="551"/>
        <v>44</v>
      </c>
      <c r="D2997">
        <v>44</v>
      </c>
      <c r="E2997" t="s">
        <v>9</v>
      </c>
      <c r="F2997" s="1">
        <v>42565.390983796293</v>
      </c>
      <c r="G2997" t="s">
        <v>13</v>
      </c>
      <c r="H2997">
        <f t="shared" si="552"/>
        <v>9</v>
      </c>
      <c r="I2997" t="str">
        <f t="shared" si="553"/>
        <v>Thursday</v>
      </c>
      <c r="J2997" t="s">
        <v>13</v>
      </c>
      <c r="K2997" t="str">
        <f t="shared" si="554"/>
        <v>Unavailable</v>
      </c>
      <c r="L2997" t="str">
        <f t="shared" si="555"/>
        <v>Cancelled</v>
      </c>
      <c r="M2997" t="str">
        <f t="shared" si="556"/>
        <v>City</v>
      </c>
      <c r="N2997" s="1">
        <f t="shared" si="561"/>
        <v>42565</v>
      </c>
      <c r="O2997" t="str">
        <f t="shared" si="557"/>
        <v>14-Jul-2016 → NA</v>
      </c>
      <c r="P2997" t="str">
        <f t="shared" si="558"/>
        <v>14-Jul-2016</v>
      </c>
      <c r="Q2997" s="2">
        <f t="shared" si="559"/>
        <v>42565</v>
      </c>
      <c r="R2997" t="str">
        <f t="shared" si="560"/>
        <v>Normal</v>
      </c>
    </row>
    <row r="2998" spans="1:18" x14ac:dyDescent="0.35">
      <c r="A2998">
        <v>5830</v>
      </c>
      <c r="B2998" t="s">
        <v>8</v>
      </c>
      <c r="C2998">
        <f t="shared" si="551"/>
        <v>44</v>
      </c>
      <c r="D2998">
        <v>44</v>
      </c>
      <c r="E2998" t="s">
        <v>9</v>
      </c>
      <c r="F2998" s="1">
        <v>42566.371886574074</v>
      </c>
      <c r="G2998" t="s">
        <v>13</v>
      </c>
      <c r="H2998">
        <f t="shared" si="552"/>
        <v>8</v>
      </c>
      <c r="I2998" t="str">
        <f t="shared" si="553"/>
        <v>Friday</v>
      </c>
      <c r="J2998" t="s">
        <v>13</v>
      </c>
      <c r="K2998" t="str">
        <f t="shared" si="554"/>
        <v>Unavailable</v>
      </c>
      <c r="L2998" t="str">
        <f t="shared" si="555"/>
        <v>Cancelled</v>
      </c>
      <c r="M2998" t="str">
        <f t="shared" si="556"/>
        <v>City</v>
      </c>
      <c r="N2998" s="1">
        <f t="shared" si="561"/>
        <v>42566</v>
      </c>
      <c r="O2998" t="str">
        <f t="shared" si="557"/>
        <v>15-Jul-2016 → NA</v>
      </c>
      <c r="P2998" t="str">
        <f t="shared" si="558"/>
        <v>15-Jul-2016</v>
      </c>
      <c r="Q2998" s="2">
        <f t="shared" si="559"/>
        <v>42566</v>
      </c>
      <c r="R2998" t="str">
        <f t="shared" si="560"/>
        <v>Normal</v>
      </c>
    </row>
    <row r="2999" spans="1:18" x14ac:dyDescent="0.35">
      <c r="A2999">
        <v>5880</v>
      </c>
      <c r="B2999" t="s">
        <v>8</v>
      </c>
      <c r="C2999">
        <f t="shared" si="551"/>
        <v>44</v>
      </c>
      <c r="D2999">
        <v>44</v>
      </c>
      <c r="E2999" t="s">
        <v>9</v>
      </c>
      <c r="F2999" s="1">
        <v>42566.401967592596</v>
      </c>
      <c r="G2999" t="s">
        <v>13</v>
      </c>
      <c r="H2999">
        <f t="shared" si="552"/>
        <v>9</v>
      </c>
      <c r="I2999" t="str">
        <f t="shared" si="553"/>
        <v>Friday</v>
      </c>
      <c r="J2999" t="s">
        <v>13</v>
      </c>
      <c r="K2999" t="str">
        <f t="shared" si="554"/>
        <v>Unavailable</v>
      </c>
      <c r="L2999" t="str">
        <f t="shared" si="555"/>
        <v>Cancelled</v>
      </c>
      <c r="M2999" t="str">
        <f t="shared" si="556"/>
        <v>City</v>
      </c>
      <c r="N2999" s="1">
        <f t="shared" si="561"/>
        <v>42566</v>
      </c>
      <c r="O2999" t="str">
        <f t="shared" si="557"/>
        <v>15-Jul-2016 → NA</v>
      </c>
      <c r="P2999" t="str">
        <f t="shared" si="558"/>
        <v>15-Jul-2016</v>
      </c>
      <c r="Q2999" s="2">
        <f t="shared" si="559"/>
        <v>42566</v>
      </c>
      <c r="R2999" t="str">
        <f t="shared" si="560"/>
        <v>Normal</v>
      </c>
    </row>
    <row r="3000" spans="1:18" x14ac:dyDescent="0.35">
      <c r="A3000">
        <v>1520</v>
      </c>
      <c r="B3000" t="s">
        <v>8</v>
      </c>
      <c r="C3000">
        <f t="shared" si="551"/>
        <v>45</v>
      </c>
      <c r="D3000">
        <v>45</v>
      </c>
      <c r="E3000" t="s">
        <v>9</v>
      </c>
      <c r="F3000" s="1">
        <v>42711.237500000003</v>
      </c>
      <c r="G3000" t="s">
        <v>13</v>
      </c>
      <c r="H3000">
        <f t="shared" si="552"/>
        <v>5</v>
      </c>
      <c r="I3000" t="str">
        <f t="shared" si="553"/>
        <v>Wednesday</v>
      </c>
      <c r="J3000" t="s">
        <v>13</v>
      </c>
      <c r="K3000" t="str">
        <f t="shared" si="554"/>
        <v>Unavailable</v>
      </c>
      <c r="L3000" t="str">
        <f t="shared" si="555"/>
        <v>Cancelled</v>
      </c>
      <c r="M3000" t="str">
        <f t="shared" si="556"/>
        <v>City</v>
      </c>
      <c r="N3000" s="1">
        <f t="shared" si="561"/>
        <v>42711</v>
      </c>
      <c r="O3000" t="str">
        <f t="shared" si="557"/>
        <v>07-Dec-2016 → NA</v>
      </c>
      <c r="P3000" t="str">
        <f t="shared" si="558"/>
        <v>07-Dec-2016</v>
      </c>
      <c r="Q3000" s="2">
        <f t="shared" si="559"/>
        <v>42711</v>
      </c>
      <c r="R3000" t="str">
        <f t="shared" si="560"/>
        <v>Strike/Disruption (Vardah cyclone in Chennai)</v>
      </c>
    </row>
    <row r="3001" spans="1:18" x14ac:dyDescent="0.35">
      <c r="A3001">
        <v>1789</v>
      </c>
      <c r="B3001" t="s">
        <v>8</v>
      </c>
      <c r="C3001">
        <f t="shared" si="551"/>
        <v>45</v>
      </c>
      <c r="D3001">
        <v>45</v>
      </c>
      <c r="E3001" t="s">
        <v>9</v>
      </c>
      <c r="F3001" s="1">
        <v>42711.381944444445</v>
      </c>
      <c r="G3001" t="s">
        <v>13</v>
      </c>
      <c r="H3001">
        <f t="shared" si="552"/>
        <v>9</v>
      </c>
      <c r="I3001" t="str">
        <f t="shared" si="553"/>
        <v>Wednesday</v>
      </c>
      <c r="J3001" t="s">
        <v>13</v>
      </c>
      <c r="K3001" t="str">
        <f t="shared" si="554"/>
        <v>Unavailable</v>
      </c>
      <c r="L3001" t="str">
        <f t="shared" si="555"/>
        <v>Cancelled</v>
      </c>
      <c r="M3001" t="str">
        <f t="shared" si="556"/>
        <v>City</v>
      </c>
      <c r="N3001" s="1">
        <f t="shared" si="561"/>
        <v>42711</v>
      </c>
      <c r="O3001" t="str">
        <f t="shared" si="557"/>
        <v>07-Dec-2016 → NA</v>
      </c>
      <c r="P3001" t="str">
        <f t="shared" si="558"/>
        <v>07-Dec-2016</v>
      </c>
      <c r="Q3001" s="2">
        <f t="shared" si="559"/>
        <v>42711</v>
      </c>
      <c r="R3001" t="str">
        <f t="shared" si="560"/>
        <v>Strike/Disruption (Vardah cyclone in Chennai)</v>
      </c>
    </row>
    <row r="3002" spans="1:18" x14ac:dyDescent="0.35">
      <c r="A3002">
        <v>2484</v>
      </c>
      <c r="B3002" t="s">
        <v>6</v>
      </c>
      <c r="C3002">
        <f t="shared" si="551"/>
        <v>45</v>
      </c>
      <c r="D3002">
        <v>45</v>
      </c>
      <c r="E3002" t="s">
        <v>9</v>
      </c>
      <c r="F3002" s="1">
        <v>42711.861805555556</v>
      </c>
      <c r="G3002" t="s">
        <v>13</v>
      </c>
      <c r="H3002">
        <f t="shared" si="552"/>
        <v>20</v>
      </c>
      <c r="I3002" t="str">
        <f t="shared" si="553"/>
        <v>Wednesday</v>
      </c>
      <c r="J3002" t="s">
        <v>13</v>
      </c>
      <c r="K3002" t="str">
        <f t="shared" si="554"/>
        <v>Unavailable</v>
      </c>
      <c r="L3002" t="str">
        <f t="shared" si="555"/>
        <v>Cancelled</v>
      </c>
      <c r="M3002" t="str">
        <f t="shared" si="556"/>
        <v>Airport</v>
      </c>
      <c r="N3002" s="1">
        <f t="shared" si="561"/>
        <v>42711</v>
      </c>
      <c r="O3002" t="str">
        <f t="shared" si="557"/>
        <v>07-Dec-2016 → NA</v>
      </c>
      <c r="P3002" t="str">
        <f t="shared" si="558"/>
        <v>07-Dec-2016</v>
      </c>
      <c r="Q3002" s="2">
        <f t="shared" si="559"/>
        <v>42711</v>
      </c>
      <c r="R3002" t="str">
        <f t="shared" si="560"/>
        <v>Strike/Disruption (Vardah cyclone in Chennai)</v>
      </c>
    </row>
    <row r="3003" spans="1:18" x14ac:dyDescent="0.35">
      <c r="A3003">
        <v>4312</v>
      </c>
      <c r="B3003" t="s">
        <v>8</v>
      </c>
      <c r="C3003">
        <f t="shared" si="551"/>
        <v>45</v>
      </c>
      <c r="D3003">
        <v>45</v>
      </c>
      <c r="E3003" t="s">
        <v>9</v>
      </c>
      <c r="F3003" s="1">
        <v>42565.284131944441</v>
      </c>
      <c r="G3003" t="s">
        <v>13</v>
      </c>
      <c r="H3003">
        <f t="shared" si="552"/>
        <v>6</v>
      </c>
      <c r="I3003" t="str">
        <f t="shared" si="553"/>
        <v>Thursday</v>
      </c>
      <c r="J3003" t="s">
        <v>13</v>
      </c>
      <c r="K3003" t="str">
        <f t="shared" si="554"/>
        <v>Unavailable</v>
      </c>
      <c r="L3003" t="str">
        <f t="shared" si="555"/>
        <v>Cancelled</v>
      </c>
      <c r="M3003" t="str">
        <f t="shared" si="556"/>
        <v>City</v>
      </c>
      <c r="N3003" s="1">
        <f t="shared" si="561"/>
        <v>42565</v>
      </c>
      <c r="O3003" t="str">
        <f t="shared" si="557"/>
        <v>14-Jul-2016 → NA</v>
      </c>
      <c r="P3003" t="str">
        <f t="shared" si="558"/>
        <v>14-Jul-2016</v>
      </c>
      <c r="Q3003" s="2">
        <f t="shared" si="559"/>
        <v>42565</v>
      </c>
      <c r="R3003" t="str">
        <f t="shared" si="560"/>
        <v>Normal</v>
      </c>
    </row>
    <row r="3004" spans="1:18" x14ac:dyDescent="0.35">
      <c r="A3004">
        <v>4363</v>
      </c>
      <c r="B3004" t="s">
        <v>8</v>
      </c>
      <c r="C3004">
        <f t="shared" si="551"/>
        <v>45</v>
      </c>
      <c r="D3004">
        <v>45</v>
      </c>
      <c r="E3004" t="s">
        <v>9</v>
      </c>
      <c r="F3004" s="1">
        <v>42565.312071759261</v>
      </c>
      <c r="G3004" t="s">
        <v>13</v>
      </c>
      <c r="H3004">
        <f t="shared" si="552"/>
        <v>7</v>
      </c>
      <c r="I3004" t="str">
        <f t="shared" si="553"/>
        <v>Thursday</v>
      </c>
      <c r="J3004" t="s">
        <v>13</v>
      </c>
      <c r="K3004" t="str">
        <f t="shared" si="554"/>
        <v>Unavailable</v>
      </c>
      <c r="L3004" t="str">
        <f t="shared" si="555"/>
        <v>Cancelled</v>
      </c>
      <c r="M3004" t="str">
        <f t="shared" si="556"/>
        <v>City</v>
      </c>
      <c r="N3004" s="1">
        <f t="shared" si="561"/>
        <v>42565</v>
      </c>
      <c r="O3004" t="str">
        <f t="shared" si="557"/>
        <v>14-Jul-2016 → NA</v>
      </c>
      <c r="P3004" t="str">
        <f t="shared" si="558"/>
        <v>14-Jul-2016</v>
      </c>
      <c r="Q3004" s="2">
        <f t="shared" si="559"/>
        <v>42565</v>
      </c>
      <c r="R3004" t="str">
        <f t="shared" si="560"/>
        <v>Normal</v>
      </c>
    </row>
    <row r="3005" spans="1:18" x14ac:dyDescent="0.35">
      <c r="A3005">
        <v>5716</v>
      </c>
      <c r="B3005" t="s">
        <v>8</v>
      </c>
      <c r="C3005">
        <f t="shared" si="551"/>
        <v>45</v>
      </c>
      <c r="D3005">
        <v>45</v>
      </c>
      <c r="E3005" t="s">
        <v>9</v>
      </c>
      <c r="F3005" s="1">
        <v>42566.317361111112</v>
      </c>
      <c r="G3005" t="s">
        <v>13</v>
      </c>
      <c r="H3005">
        <f t="shared" si="552"/>
        <v>7</v>
      </c>
      <c r="I3005" t="str">
        <f t="shared" si="553"/>
        <v>Friday</v>
      </c>
      <c r="J3005" t="s">
        <v>13</v>
      </c>
      <c r="K3005" t="str">
        <f t="shared" si="554"/>
        <v>Unavailable</v>
      </c>
      <c r="L3005" t="str">
        <f t="shared" si="555"/>
        <v>Cancelled</v>
      </c>
      <c r="M3005" t="str">
        <f t="shared" si="556"/>
        <v>City</v>
      </c>
      <c r="N3005" s="1">
        <f t="shared" si="561"/>
        <v>42566</v>
      </c>
      <c r="O3005" t="str">
        <f t="shared" si="557"/>
        <v>15-Jul-2016 → NA</v>
      </c>
      <c r="P3005" t="str">
        <f t="shared" si="558"/>
        <v>15-Jul-2016</v>
      </c>
      <c r="Q3005" s="2">
        <f t="shared" si="559"/>
        <v>42566</v>
      </c>
      <c r="R3005" t="str">
        <f t="shared" si="560"/>
        <v>Normal</v>
      </c>
    </row>
    <row r="3006" spans="1:18" x14ac:dyDescent="0.35">
      <c r="A3006">
        <v>5775</v>
      </c>
      <c r="B3006" t="s">
        <v>8</v>
      </c>
      <c r="C3006">
        <f t="shared" si="551"/>
        <v>45</v>
      </c>
      <c r="D3006">
        <v>45</v>
      </c>
      <c r="E3006" t="s">
        <v>9</v>
      </c>
      <c r="F3006" s="1">
        <v>42566.350011574075</v>
      </c>
      <c r="G3006" t="s">
        <v>13</v>
      </c>
      <c r="H3006">
        <f t="shared" si="552"/>
        <v>8</v>
      </c>
      <c r="I3006" t="str">
        <f t="shared" si="553"/>
        <v>Friday</v>
      </c>
      <c r="J3006" t="s">
        <v>13</v>
      </c>
      <c r="K3006" t="str">
        <f t="shared" si="554"/>
        <v>Unavailable</v>
      </c>
      <c r="L3006" t="str">
        <f t="shared" si="555"/>
        <v>Cancelled</v>
      </c>
      <c r="M3006" t="str">
        <f t="shared" si="556"/>
        <v>City</v>
      </c>
      <c r="N3006" s="1">
        <f t="shared" si="561"/>
        <v>42566</v>
      </c>
      <c r="O3006" t="str">
        <f t="shared" si="557"/>
        <v>15-Jul-2016 → NA</v>
      </c>
      <c r="P3006" t="str">
        <f t="shared" si="558"/>
        <v>15-Jul-2016</v>
      </c>
      <c r="Q3006" s="2">
        <f t="shared" si="559"/>
        <v>42566</v>
      </c>
      <c r="R3006" t="str">
        <f t="shared" si="560"/>
        <v>Normal</v>
      </c>
    </row>
    <row r="3007" spans="1:18" x14ac:dyDescent="0.35">
      <c r="A3007">
        <v>424</v>
      </c>
      <c r="B3007" t="s">
        <v>8</v>
      </c>
      <c r="C3007">
        <f t="shared" si="551"/>
        <v>46</v>
      </c>
      <c r="D3007">
        <v>46</v>
      </c>
      <c r="E3007" t="s">
        <v>9</v>
      </c>
      <c r="F3007" s="1">
        <v>42681.365972222222</v>
      </c>
      <c r="G3007" t="s">
        <v>13</v>
      </c>
      <c r="H3007">
        <f t="shared" si="552"/>
        <v>8</v>
      </c>
      <c r="I3007" t="str">
        <f t="shared" si="553"/>
        <v>Monday</v>
      </c>
      <c r="J3007" t="s">
        <v>13</v>
      </c>
      <c r="K3007" t="str">
        <f t="shared" si="554"/>
        <v>Unavailable</v>
      </c>
      <c r="L3007" t="str">
        <f t="shared" si="555"/>
        <v>Cancelled</v>
      </c>
      <c r="M3007" t="str">
        <f t="shared" si="556"/>
        <v>City</v>
      </c>
      <c r="N3007" s="1">
        <f t="shared" si="561"/>
        <v>42681</v>
      </c>
      <c r="O3007" t="str">
        <f t="shared" si="557"/>
        <v>07-Nov-2016 → NA</v>
      </c>
      <c r="P3007" t="str">
        <f t="shared" si="558"/>
        <v>07-Nov-2016</v>
      </c>
      <c r="Q3007" s="2">
        <f t="shared" si="559"/>
        <v>42681</v>
      </c>
      <c r="R3007" t="str">
        <f t="shared" si="560"/>
        <v>Holiday</v>
      </c>
    </row>
    <row r="3008" spans="1:18" x14ac:dyDescent="0.35">
      <c r="A3008">
        <v>377</v>
      </c>
      <c r="B3008" t="s">
        <v>8</v>
      </c>
      <c r="C3008">
        <f t="shared" si="551"/>
        <v>47</v>
      </c>
      <c r="D3008">
        <v>47</v>
      </c>
      <c r="E3008" t="s">
        <v>9</v>
      </c>
      <c r="F3008" s="1">
        <v>42681.34097222222</v>
      </c>
      <c r="G3008" t="s">
        <v>13</v>
      </c>
      <c r="H3008">
        <f t="shared" si="552"/>
        <v>8</v>
      </c>
      <c r="I3008" t="str">
        <f t="shared" si="553"/>
        <v>Monday</v>
      </c>
      <c r="J3008" t="s">
        <v>13</v>
      </c>
      <c r="K3008" t="str">
        <f t="shared" si="554"/>
        <v>Unavailable</v>
      </c>
      <c r="L3008" t="str">
        <f t="shared" si="555"/>
        <v>Cancelled</v>
      </c>
      <c r="M3008" t="str">
        <f t="shared" si="556"/>
        <v>City</v>
      </c>
      <c r="N3008" s="1">
        <f t="shared" si="561"/>
        <v>42681</v>
      </c>
      <c r="O3008" t="str">
        <f t="shared" si="557"/>
        <v>07-Nov-2016 → NA</v>
      </c>
      <c r="P3008" t="str">
        <f t="shared" si="558"/>
        <v>07-Nov-2016</v>
      </c>
      <c r="Q3008" s="2">
        <f t="shared" si="559"/>
        <v>42681</v>
      </c>
      <c r="R3008" t="str">
        <f t="shared" si="560"/>
        <v>Holiday</v>
      </c>
    </row>
    <row r="3009" spans="1:18" x14ac:dyDescent="0.35">
      <c r="A3009">
        <v>454</v>
      </c>
      <c r="B3009" t="s">
        <v>8</v>
      </c>
      <c r="C3009">
        <f t="shared" si="551"/>
        <v>47</v>
      </c>
      <c r="D3009">
        <v>47</v>
      </c>
      <c r="E3009" t="s">
        <v>9</v>
      </c>
      <c r="F3009" s="1">
        <v>42681.381944444445</v>
      </c>
      <c r="G3009" t="s">
        <v>13</v>
      </c>
      <c r="H3009">
        <f t="shared" si="552"/>
        <v>9</v>
      </c>
      <c r="I3009" t="str">
        <f t="shared" si="553"/>
        <v>Monday</v>
      </c>
      <c r="J3009" t="s">
        <v>13</v>
      </c>
      <c r="K3009" t="str">
        <f t="shared" si="554"/>
        <v>Unavailable</v>
      </c>
      <c r="L3009" t="str">
        <f t="shared" si="555"/>
        <v>Cancelled</v>
      </c>
      <c r="M3009" t="str">
        <f t="shared" si="556"/>
        <v>City</v>
      </c>
      <c r="N3009" s="1">
        <f t="shared" si="561"/>
        <v>42681</v>
      </c>
      <c r="O3009" t="str">
        <f t="shared" si="557"/>
        <v>07-Nov-2016 → NA</v>
      </c>
      <c r="P3009" t="str">
        <f t="shared" si="558"/>
        <v>07-Nov-2016</v>
      </c>
      <c r="Q3009" s="2">
        <f t="shared" si="559"/>
        <v>42681</v>
      </c>
      <c r="R3009" t="str">
        <f t="shared" si="560"/>
        <v>Holiday</v>
      </c>
    </row>
    <row r="3010" spans="1:18" x14ac:dyDescent="0.35">
      <c r="A3010">
        <v>1603</v>
      </c>
      <c r="B3010" t="s">
        <v>8</v>
      </c>
      <c r="C3010">
        <f t="shared" ref="C3010:C3073" si="562">IF(ISNUMBER(D3010), D3010, "Unavailable")</f>
        <v>47</v>
      </c>
      <c r="D3010">
        <v>47</v>
      </c>
      <c r="E3010" t="s">
        <v>9</v>
      </c>
      <c r="F3010" s="1">
        <v>42711.27847222222</v>
      </c>
      <c r="G3010" t="s">
        <v>13</v>
      </c>
      <c r="H3010">
        <f t="shared" si="552"/>
        <v>6</v>
      </c>
      <c r="I3010" t="str">
        <f t="shared" si="553"/>
        <v>Wednesday</v>
      </c>
      <c r="J3010" t="s">
        <v>13</v>
      </c>
      <c r="K3010" t="str">
        <f t="shared" si="554"/>
        <v>Unavailable</v>
      </c>
      <c r="L3010" t="str">
        <f t="shared" si="555"/>
        <v>Cancelled</v>
      </c>
      <c r="M3010" t="str">
        <f t="shared" si="556"/>
        <v>City</v>
      </c>
      <c r="N3010" s="1">
        <f t="shared" si="561"/>
        <v>42711</v>
      </c>
      <c r="O3010" t="str">
        <f t="shared" si="557"/>
        <v>07-Dec-2016 → NA</v>
      </c>
      <c r="P3010" t="str">
        <f t="shared" si="558"/>
        <v>07-Dec-2016</v>
      </c>
      <c r="Q3010" s="2">
        <f t="shared" si="559"/>
        <v>42711</v>
      </c>
      <c r="R3010" t="str">
        <f t="shared" si="560"/>
        <v>Strike/Disruption (Vardah cyclone in Chennai)</v>
      </c>
    </row>
    <row r="3011" spans="1:18" x14ac:dyDescent="0.35">
      <c r="A3011">
        <v>5300</v>
      </c>
      <c r="B3011" t="s">
        <v>6</v>
      </c>
      <c r="C3011">
        <f t="shared" si="562"/>
        <v>47</v>
      </c>
      <c r="D3011">
        <v>47</v>
      </c>
      <c r="E3011" t="s">
        <v>9</v>
      </c>
      <c r="F3011" s="1">
        <v>42565.911377314813</v>
      </c>
      <c r="G3011" t="s">
        <v>13</v>
      </c>
      <c r="H3011">
        <f t="shared" ref="H3011:H3074" si="563">HOUR(F3011)</f>
        <v>21</v>
      </c>
      <c r="I3011" t="str">
        <f t="shared" ref="I3011:I3074" si="564">TEXT(F3011, "dddd")</f>
        <v>Thursday</v>
      </c>
      <c r="J3011" t="s">
        <v>13</v>
      </c>
      <c r="K3011" t="str">
        <f t="shared" ref="K3011:K3074" si="565">IF(TRIM(E3011)="Trip Completed", G3011, "Unavailable")</f>
        <v>Unavailable</v>
      </c>
      <c r="L3011" t="str">
        <f t="shared" ref="L3011:L3074" si="566">PROPER(TRIM(E3011))</f>
        <v>Cancelled</v>
      </c>
      <c r="M3011" t="str">
        <f t="shared" ref="M3011:M3074" si="567">PROPER(TRIM(B3011))</f>
        <v>Airport</v>
      </c>
      <c r="N3011" s="1">
        <f t="shared" si="561"/>
        <v>42565</v>
      </c>
      <c r="O3011" t="str">
        <f t="shared" ref="O3011:O3074" si="568">TEXT(F3011,"dd-mmm-yyyy") &amp; " → " &amp; IF(G3011="", "", TEXT(G3011,"dd-mmm-yyyy"))</f>
        <v>14-Jul-2016 → NA</v>
      </c>
      <c r="P3011" t="str">
        <f t="shared" ref="P3011:P3074" si="569">LEFT(O3011, FIND("→", O3011)-2)</f>
        <v>14-Jul-2016</v>
      </c>
      <c r="Q3011" s="2">
        <f t="shared" ref="Q3011:Q3074" si="570">DATEVALUE(LEFT(O3011, FIND("→", O3011)-2))</f>
        <v>42565</v>
      </c>
      <c r="R3011" t="str">
        <f t="shared" ref="R3011:R3074" si="571">IF(Q3011=DATE(2016,11,7),"Holiday", IF(Q3011=DATE(2016,12,7),"Strike/Disruption (Vardah cyclone in Chennai)","Normal"))</f>
        <v>Normal</v>
      </c>
    </row>
    <row r="3012" spans="1:18" x14ac:dyDescent="0.35">
      <c r="A3012">
        <v>6560</v>
      </c>
      <c r="B3012" t="s">
        <v>8</v>
      </c>
      <c r="C3012">
        <f t="shared" si="562"/>
        <v>47</v>
      </c>
      <c r="D3012">
        <v>47</v>
      </c>
      <c r="E3012" t="s">
        <v>9</v>
      </c>
      <c r="F3012" s="1">
        <v>42566.878506944442</v>
      </c>
      <c r="G3012" t="s">
        <v>13</v>
      </c>
      <c r="H3012">
        <f t="shared" si="563"/>
        <v>21</v>
      </c>
      <c r="I3012" t="str">
        <f t="shared" si="564"/>
        <v>Friday</v>
      </c>
      <c r="J3012" t="s">
        <v>13</v>
      </c>
      <c r="K3012" t="str">
        <f t="shared" si="565"/>
        <v>Unavailable</v>
      </c>
      <c r="L3012" t="str">
        <f t="shared" si="566"/>
        <v>Cancelled</v>
      </c>
      <c r="M3012" t="str">
        <f t="shared" si="567"/>
        <v>City</v>
      </c>
      <c r="N3012" s="1">
        <f t="shared" ref="N3012:N3075" si="572">INT(F3012)</f>
        <v>42566</v>
      </c>
      <c r="O3012" t="str">
        <f t="shared" si="568"/>
        <v>15-Jul-2016 → NA</v>
      </c>
      <c r="P3012" t="str">
        <f t="shared" si="569"/>
        <v>15-Jul-2016</v>
      </c>
      <c r="Q3012" s="2">
        <f t="shared" si="570"/>
        <v>42566</v>
      </c>
      <c r="R3012" t="str">
        <f t="shared" si="571"/>
        <v>Normal</v>
      </c>
    </row>
    <row r="3013" spans="1:18" x14ac:dyDescent="0.35">
      <c r="A3013">
        <v>2526</v>
      </c>
      <c r="B3013" t="s">
        <v>6</v>
      </c>
      <c r="C3013">
        <f t="shared" si="562"/>
        <v>48</v>
      </c>
      <c r="D3013">
        <v>48</v>
      </c>
      <c r="E3013" t="s">
        <v>9</v>
      </c>
      <c r="F3013" s="1">
        <v>42711.879166666666</v>
      </c>
      <c r="G3013" t="s">
        <v>13</v>
      </c>
      <c r="H3013">
        <f t="shared" si="563"/>
        <v>21</v>
      </c>
      <c r="I3013" t="str">
        <f t="shared" si="564"/>
        <v>Wednesday</v>
      </c>
      <c r="J3013" t="s">
        <v>13</v>
      </c>
      <c r="K3013" t="str">
        <f t="shared" si="565"/>
        <v>Unavailable</v>
      </c>
      <c r="L3013" t="str">
        <f t="shared" si="566"/>
        <v>Cancelled</v>
      </c>
      <c r="M3013" t="str">
        <f t="shared" si="567"/>
        <v>Airport</v>
      </c>
      <c r="N3013" s="1">
        <f t="shared" si="572"/>
        <v>42711</v>
      </c>
      <c r="O3013" t="str">
        <f t="shared" si="568"/>
        <v>07-Dec-2016 → NA</v>
      </c>
      <c r="P3013" t="str">
        <f t="shared" si="569"/>
        <v>07-Dec-2016</v>
      </c>
      <c r="Q3013" s="2">
        <f t="shared" si="570"/>
        <v>42711</v>
      </c>
      <c r="R3013" t="str">
        <f t="shared" si="571"/>
        <v>Strike/Disruption (Vardah cyclone in Chennai)</v>
      </c>
    </row>
    <row r="3014" spans="1:18" x14ac:dyDescent="0.35">
      <c r="A3014">
        <v>2926</v>
      </c>
      <c r="B3014" t="s">
        <v>8</v>
      </c>
      <c r="C3014">
        <f t="shared" si="562"/>
        <v>48</v>
      </c>
      <c r="D3014">
        <v>48</v>
      </c>
      <c r="E3014" t="s">
        <v>9</v>
      </c>
      <c r="F3014" s="1">
        <v>42564.269189814811</v>
      </c>
      <c r="G3014" t="s">
        <v>13</v>
      </c>
      <c r="H3014">
        <f t="shared" si="563"/>
        <v>6</v>
      </c>
      <c r="I3014" t="str">
        <f t="shared" si="564"/>
        <v>Wednesday</v>
      </c>
      <c r="J3014" t="s">
        <v>13</v>
      </c>
      <c r="K3014" t="str">
        <f t="shared" si="565"/>
        <v>Unavailable</v>
      </c>
      <c r="L3014" t="str">
        <f t="shared" si="566"/>
        <v>Cancelled</v>
      </c>
      <c r="M3014" t="str">
        <f t="shared" si="567"/>
        <v>City</v>
      </c>
      <c r="N3014" s="1">
        <f t="shared" si="572"/>
        <v>42564</v>
      </c>
      <c r="O3014" t="str">
        <f t="shared" si="568"/>
        <v>13-Jul-2016 → NA</v>
      </c>
      <c r="P3014" t="str">
        <f t="shared" si="569"/>
        <v>13-Jul-2016</v>
      </c>
      <c r="Q3014" s="2">
        <f t="shared" si="570"/>
        <v>42564</v>
      </c>
      <c r="R3014" t="str">
        <f t="shared" si="571"/>
        <v>Normal</v>
      </c>
    </row>
    <row r="3015" spans="1:18" x14ac:dyDescent="0.35">
      <c r="A3015">
        <v>141</v>
      </c>
      <c r="B3015" t="s">
        <v>8</v>
      </c>
      <c r="C3015">
        <f t="shared" si="562"/>
        <v>49</v>
      </c>
      <c r="D3015">
        <v>49</v>
      </c>
      <c r="E3015" t="s">
        <v>9</v>
      </c>
      <c r="F3015" s="1">
        <v>42681.222222222219</v>
      </c>
      <c r="G3015" t="s">
        <v>13</v>
      </c>
      <c r="H3015">
        <f t="shared" si="563"/>
        <v>5</v>
      </c>
      <c r="I3015" t="str">
        <f t="shared" si="564"/>
        <v>Monday</v>
      </c>
      <c r="J3015" t="s">
        <v>13</v>
      </c>
      <c r="K3015" t="str">
        <f t="shared" si="565"/>
        <v>Unavailable</v>
      </c>
      <c r="L3015" t="str">
        <f t="shared" si="566"/>
        <v>Cancelled</v>
      </c>
      <c r="M3015" t="str">
        <f t="shared" si="567"/>
        <v>City</v>
      </c>
      <c r="N3015" s="1">
        <f t="shared" si="572"/>
        <v>42681</v>
      </c>
      <c r="O3015" t="str">
        <f t="shared" si="568"/>
        <v>07-Nov-2016 → NA</v>
      </c>
      <c r="P3015" t="str">
        <f t="shared" si="569"/>
        <v>07-Nov-2016</v>
      </c>
      <c r="Q3015" s="2">
        <f t="shared" si="570"/>
        <v>42681</v>
      </c>
      <c r="R3015" t="str">
        <f t="shared" si="571"/>
        <v>Holiday</v>
      </c>
    </row>
    <row r="3016" spans="1:18" x14ac:dyDescent="0.35">
      <c r="A3016">
        <v>491</v>
      </c>
      <c r="B3016" t="s">
        <v>8</v>
      </c>
      <c r="C3016">
        <f t="shared" si="562"/>
        <v>49</v>
      </c>
      <c r="D3016">
        <v>49</v>
      </c>
      <c r="E3016" t="s">
        <v>9</v>
      </c>
      <c r="F3016" s="1">
        <v>42681.395138888889</v>
      </c>
      <c r="G3016" t="s">
        <v>13</v>
      </c>
      <c r="H3016">
        <f t="shared" si="563"/>
        <v>9</v>
      </c>
      <c r="I3016" t="str">
        <f t="shared" si="564"/>
        <v>Monday</v>
      </c>
      <c r="J3016" t="s">
        <v>13</v>
      </c>
      <c r="K3016" t="str">
        <f t="shared" si="565"/>
        <v>Unavailable</v>
      </c>
      <c r="L3016" t="str">
        <f t="shared" si="566"/>
        <v>Cancelled</v>
      </c>
      <c r="M3016" t="str">
        <f t="shared" si="567"/>
        <v>City</v>
      </c>
      <c r="N3016" s="1">
        <f t="shared" si="572"/>
        <v>42681</v>
      </c>
      <c r="O3016" t="str">
        <f t="shared" si="568"/>
        <v>07-Nov-2016 → NA</v>
      </c>
      <c r="P3016" t="str">
        <f t="shared" si="569"/>
        <v>07-Nov-2016</v>
      </c>
      <c r="Q3016" s="2">
        <f t="shared" si="570"/>
        <v>42681</v>
      </c>
      <c r="R3016" t="str">
        <f t="shared" si="571"/>
        <v>Holiday</v>
      </c>
    </row>
    <row r="3017" spans="1:18" x14ac:dyDescent="0.35">
      <c r="A3017">
        <v>1875</v>
      </c>
      <c r="B3017" t="s">
        <v>8</v>
      </c>
      <c r="C3017">
        <f t="shared" si="562"/>
        <v>49</v>
      </c>
      <c r="D3017">
        <v>49</v>
      </c>
      <c r="E3017" t="s">
        <v>9</v>
      </c>
      <c r="F3017" s="1">
        <v>42711.418055555558</v>
      </c>
      <c r="G3017" t="s">
        <v>13</v>
      </c>
      <c r="H3017">
        <f t="shared" si="563"/>
        <v>10</v>
      </c>
      <c r="I3017" t="str">
        <f t="shared" si="564"/>
        <v>Wednesday</v>
      </c>
      <c r="J3017" t="s">
        <v>13</v>
      </c>
      <c r="K3017" t="str">
        <f t="shared" si="565"/>
        <v>Unavailable</v>
      </c>
      <c r="L3017" t="str">
        <f t="shared" si="566"/>
        <v>Cancelled</v>
      </c>
      <c r="M3017" t="str">
        <f t="shared" si="567"/>
        <v>City</v>
      </c>
      <c r="N3017" s="1">
        <f t="shared" si="572"/>
        <v>42711</v>
      </c>
      <c r="O3017" t="str">
        <f t="shared" si="568"/>
        <v>07-Dec-2016 → NA</v>
      </c>
      <c r="P3017" t="str">
        <f t="shared" si="569"/>
        <v>07-Dec-2016</v>
      </c>
      <c r="Q3017" s="2">
        <f t="shared" si="570"/>
        <v>42711</v>
      </c>
      <c r="R3017" t="str">
        <f t="shared" si="571"/>
        <v>Strike/Disruption (Vardah cyclone in Chennai)</v>
      </c>
    </row>
    <row r="3018" spans="1:18" x14ac:dyDescent="0.35">
      <c r="A3018">
        <v>4906</v>
      </c>
      <c r="B3018" t="s">
        <v>8</v>
      </c>
      <c r="C3018">
        <f t="shared" si="562"/>
        <v>49</v>
      </c>
      <c r="D3018">
        <v>49</v>
      </c>
      <c r="E3018" t="s">
        <v>9</v>
      </c>
      <c r="F3018" s="1">
        <v>42565.75236111111</v>
      </c>
      <c r="G3018" t="s">
        <v>13</v>
      </c>
      <c r="H3018">
        <f t="shared" si="563"/>
        <v>18</v>
      </c>
      <c r="I3018" t="str">
        <f t="shared" si="564"/>
        <v>Thursday</v>
      </c>
      <c r="J3018" t="s">
        <v>13</v>
      </c>
      <c r="K3018" t="str">
        <f t="shared" si="565"/>
        <v>Unavailable</v>
      </c>
      <c r="L3018" t="str">
        <f t="shared" si="566"/>
        <v>Cancelled</v>
      </c>
      <c r="M3018" t="str">
        <f t="shared" si="567"/>
        <v>City</v>
      </c>
      <c r="N3018" s="1">
        <f t="shared" si="572"/>
        <v>42565</v>
      </c>
      <c r="O3018" t="str">
        <f t="shared" si="568"/>
        <v>14-Jul-2016 → NA</v>
      </c>
      <c r="P3018" t="str">
        <f t="shared" si="569"/>
        <v>14-Jul-2016</v>
      </c>
      <c r="Q3018" s="2">
        <f t="shared" si="570"/>
        <v>42565</v>
      </c>
      <c r="R3018" t="str">
        <f t="shared" si="571"/>
        <v>Normal</v>
      </c>
    </row>
    <row r="3019" spans="1:18" x14ac:dyDescent="0.35">
      <c r="A3019">
        <v>209</v>
      </c>
      <c r="B3019" t="s">
        <v>8</v>
      </c>
      <c r="C3019">
        <f t="shared" si="562"/>
        <v>50</v>
      </c>
      <c r="D3019">
        <v>50</v>
      </c>
      <c r="E3019" t="s">
        <v>9</v>
      </c>
      <c r="F3019" s="1">
        <v>42681.257638888892</v>
      </c>
      <c r="G3019" t="s">
        <v>13</v>
      </c>
      <c r="H3019">
        <f t="shared" si="563"/>
        <v>6</v>
      </c>
      <c r="I3019" t="str">
        <f t="shared" si="564"/>
        <v>Monday</v>
      </c>
      <c r="J3019" t="s">
        <v>13</v>
      </c>
      <c r="K3019" t="str">
        <f t="shared" si="565"/>
        <v>Unavailable</v>
      </c>
      <c r="L3019" t="str">
        <f t="shared" si="566"/>
        <v>Cancelled</v>
      </c>
      <c r="M3019" t="str">
        <f t="shared" si="567"/>
        <v>City</v>
      </c>
      <c r="N3019" s="1">
        <f t="shared" si="572"/>
        <v>42681</v>
      </c>
      <c r="O3019" t="str">
        <f t="shared" si="568"/>
        <v>07-Nov-2016 → NA</v>
      </c>
      <c r="P3019" t="str">
        <f t="shared" si="569"/>
        <v>07-Nov-2016</v>
      </c>
      <c r="Q3019" s="2">
        <f t="shared" si="570"/>
        <v>42681</v>
      </c>
      <c r="R3019" t="str">
        <f t="shared" si="571"/>
        <v>Holiday</v>
      </c>
    </row>
    <row r="3020" spans="1:18" x14ac:dyDescent="0.35">
      <c r="A3020">
        <v>278</v>
      </c>
      <c r="B3020" t="s">
        <v>8</v>
      </c>
      <c r="C3020">
        <f t="shared" si="562"/>
        <v>50</v>
      </c>
      <c r="D3020">
        <v>50</v>
      </c>
      <c r="E3020" t="s">
        <v>9</v>
      </c>
      <c r="F3020" s="1">
        <v>42681.288194444445</v>
      </c>
      <c r="G3020" t="s">
        <v>13</v>
      </c>
      <c r="H3020">
        <f t="shared" si="563"/>
        <v>6</v>
      </c>
      <c r="I3020" t="str">
        <f t="shared" si="564"/>
        <v>Monday</v>
      </c>
      <c r="J3020" t="s">
        <v>13</v>
      </c>
      <c r="K3020" t="str">
        <f t="shared" si="565"/>
        <v>Unavailable</v>
      </c>
      <c r="L3020" t="str">
        <f t="shared" si="566"/>
        <v>Cancelled</v>
      </c>
      <c r="M3020" t="str">
        <f t="shared" si="567"/>
        <v>City</v>
      </c>
      <c r="N3020" s="1">
        <f t="shared" si="572"/>
        <v>42681</v>
      </c>
      <c r="O3020" t="str">
        <f t="shared" si="568"/>
        <v>07-Nov-2016 → NA</v>
      </c>
      <c r="P3020" t="str">
        <f t="shared" si="569"/>
        <v>07-Nov-2016</v>
      </c>
      <c r="Q3020" s="2">
        <f t="shared" si="570"/>
        <v>42681</v>
      </c>
      <c r="R3020" t="str">
        <f t="shared" si="571"/>
        <v>Holiday</v>
      </c>
    </row>
    <row r="3021" spans="1:18" x14ac:dyDescent="0.35">
      <c r="A3021">
        <v>1381</v>
      </c>
      <c r="B3021" t="s">
        <v>8</v>
      </c>
      <c r="C3021">
        <f t="shared" si="562"/>
        <v>50</v>
      </c>
      <c r="D3021">
        <v>50</v>
      </c>
      <c r="E3021" t="s">
        <v>9</v>
      </c>
      <c r="F3021" s="1">
        <v>42711.046527777777</v>
      </c>
      <c r="G3021" t="s">
        <v>13</v>
      </c>
      <c r="H3021">
        <f t="shared" si="563"/>
        <v>1</v>
      </c>
      <c r="I3021" t="str">
        <f t="shared" si="564"/>
        <v>Wednesday</v>
      </c>
      <c r="J3021" t="s">
        <v>13</v>
      </c>
      <c r="K3021" t="str">
        <f t="shared" si="565"/>
        <v>Unavailable</v>
      </c>
      <c r="L3021" t="str">
        <f t="shared" si="566"/>
        <v>Cancelled</v>
      </c>
      <c r="M3021" t="str">
        <f t="shared" si="567"/>
        <v>City</v>
      </c>
      <c r="N3021" s="1">
        <f t="shared" si="572"/>
        <v>42711</v>
      </c>
      <c r="O3021" t="str">
        <f t="shared" si="568"/>
        <v>07-Dec-2016 → NA</v>
      </c>
      <c r="P3021" t="str">
        <f t="shared" si="569"/>
        <v>07-Dec-2016</v>
      </c>
      <c r="Q3021" s="2">
        <f t="shared" si="570"/>
        <v>42711</v>
      </c>
      <c r="R3021" t="str">
        <f t="shared" si="571"/>
        <v>Strike/Disruption (Vardah cyclone in Chennai)</v>
      </c>
    </row>
    <row r="3022" spans="1:18" x14ac:dyDescent="0.35">
      <c r="A3022">
        <v>5473</v>
      </c>
      <c r="B3022" t="s">
        <v>8</v>
      </c>
      <c r="C3022">
        <f t="shared" si="562"/>
        <v>50</v>
      </c>
      <c r="D3022">
        <v>50</v>
      </c>
      <c r="E3022" t="s">
        <v>9</v>
      </c>
      <c r="F3022" s="1">
        <v>42566.197222222225</v>
      </c>
      <c r="G3022" t="s">
        <v>13</v>
      </c>
      <c r="H3022">
        <f t="shared" si="563"/>
        <v>4</v>
      </c>
      <c r="I3022" t="str">
        <f t="shared" si="564"/>
        <v>Friday</v>
      </c>
      <c r="J3022" t="s">
        <v>13</v>
      </c>
      <c r="K3022" t="str">
        <f t="shared" si="565"/>
        <v>Unavailable</v>
      </c>
      <c r="L3022" t="str">
        <f t="shared" si="566"/>
        <v>Cancelled</v>
      </c>
      <c r="M3022" t="str">
        <f t="shared" si="567"/>
        <v>City</v>
      </c>
      <c r="N3022" s="1">
        <f t="shared" si="572"/>
        <v>42566</v>
      </c>
      <c r="O3022" t="str">
        <f t="shared" si="568"/>
        <v>15-Jul-2016 → NA</v>
      </c>
      <c r="P3022" t="str">
        <f t="shared" si="569"/>
        <v>15-Jul-2016</v>
      </c>
      <c r="Q3022" s="2">
        <f t="shared" si="570"/>
        <v>42566</v>
      </c>
      <c r="R3022" t="str">
        <f t="shared" si="571"/>
        <v>Normal</v>
      </c>
    </row>
    <row r="3023" spans="1:18" x14ac:dyDescent="0.35">
      <c r="A3023">
        <v>5479</v>
      </c>
      <c r="B3023" t="s">
        <v>8</v>
      </c>
      <c r="C3023">
        <f t="shared" si="562"/>
        <v>50</v>
      </c>
      <c r="D3023">
        <v>50</v>
      </c>
      <c r="E3023" t="s">
        <v>9</v>
      </c>
      <c r="F3023" s="1">
        <v>42566.201874999999</v>
      </c>
      <c r="G3023" t="s">
        <v>13</v>
      </c>
      <c r="H3023">
        <f t="shared" si="563"/>
        <v>4</v>
      </c>
      <c r="I3023" t="str">
        <f t="shared" si="564"/>
        <v>Friday</v>
      </c>
      <c r="J3023" t="s">
        <v>13</v>
      </c>
      <c r="K3023" t="str">
        <f t="shared" si="565"/>
        <v>Unavailable</v>
      </c>
      <c r="L3023" t="str">
        <f t="shared" si="566"/>
        <v>Cancelled</v>
      </c>
      <c r="M3023" t="str">
        <f t="shared" si="567"/>
        <v>City</v>
      </c>
      <c r="N3023" s="1">
        <f t="shared" si="572"/>
        <v>42566</v>
      </c>
      <c r="O3023" t="str">
        <f t="shared" si="568"/>
        <v>15-Jul-2016 → NA</v>
      </c>
      <c r="P3023" t="str">
        <f t="shared" si="569"/>
        <v>15-Jul-2016</v>
      </c>
      <c r="Q3023" s="2">
        <f t="shared" si="570"/>
        <v>42566</v>
      </c>
      <c r="R3023" t="str">
        <f t="shared" si="571"/>
        <v>Normal</v>
      </c>
    </row>
    <row r="3024" spans="1:18" x14ac:dyDescent="0.35">
      <c r="A3024">
        <v>6228</v>
      </c>
      <c r="B3024" t="s">
        <v>8</v>
      </c>
      <c r="C3024">
        <f t="shared" si="562"/>
        <v>50</v>
      </c>
      <c r="D3024">
        <v>50</v>
      </c>
      <c r="E3024" t="s">
        <v>9</v>
      </c>
      <c r="F3024" s="1">
        <v>42566.738518518519</v>
      </c>
      <c r="G3024" t="s">
        <v>13</v>
      </c>
      <c r="H3024">
        <f t="shared" si="563"/>
        <v>17</v>
      </c>
      <c r="I3024" t="str">
        <f t="shared" si="564"/>
        <v>Friday</v>
      </c>
      <c r="J3024" t="s">
        <v>13</v>
      </c>
      <c r="K3024" t="str">
        <f t="shared" si="565"/>
        <v>Unavailable</v>
      </c>
      <c r="L3024" t="str">
        <f t="shared" si="566"/>
        <v>Cancelled</v>
      </c>
      <c r="M3024" t="str">
        <f t="shared" si="567"/>
        <v>City</v>
      </c>
      <c r="N3024" s="1">
        <f t="shared" si="572"/>
        <v>42566</v>
      </c>
      <c r="O3024" t="str">
        <f t="shared" si="568"/>
        <v>15-Jul-2016 → NA</v>
      </c>
      <c r="P3024" t="str">
        <f t="shared" si="569"/>
        <v>15-Jul-2016</v>
      </c>
      <c r="Q3024" s="2">
        <f t="shared" si="570"/>
        <v>42566</v>
      </c>
      <c r="R3024" t="str">
        <f t="shared" si="571"/>
        <v>Normal</v>
      </c>
    </row>
    <row r="3025" spans="1:18" x14ac:dyDescent="0.35">
      <c r="A3025">
        <v>2940</v>
      </c>
      <c r="B3025" t="s">
        <v>8</v>
      </c>
      <c r="C3025">
        <f t="shared" si="562"/>
        <v>51</v>
      </c>
      <c r="D3025">
        <v>51</v>
      </c>
      <c r="E3025" t="s">
        <v>9</v>
      </c>
      <c r="F3025" s="1">
        <v>42564.274548611109</v>
      </c>
      <c r="G3025" t="s">
        <v>13</v>
      </c>
      <c r="H3025">
        <f t="shared" si="563"/>
        <v>6</v>
      </c>
      <c r="I3025" t="str">
        <f t="shared" si="564"/>
        <v>Wednesday</v>
      </c>
      <c r="J3025" t="s">
        <v>13</v>
      </c>
      <c r="K3025" t="str">
        <f t="shared" si="565"/>
        <v>Unavailable</v>
      </c>
      <c r="L3025" t="str">
        <f t="shared" si="566"/>
        <v>Cancelled</v>
      </c>
      <c r="M3025" t="str">
        <f t="shared" si="567"/>
        <v>City</v>
      </c>
      <c r="N3025" s="1">
        <f t="shared" si="572"/>
        <v>42564</v>
      </c>
      <c r="O3025" t="str">
        <f t="shared" si="568"/>
        <v>13-Jul-2016 → NA</v>
      </c>
      <c r="P3025" t="str">
        <f t="shared" si="569"/>
        <v>13-Jul-2016</v>
      </c>
      <c r="Q3025" s="2">
        <f t="shared" si="570"/>
        <v>42564</v>
      </c>
      <c r="R3025" t="str">
        <f t="shared" si="571"/>
        <v>Normal</v>
      </c>
    </row>
    <row r="3026" spans="1:18" x14ac:dyDescent="0.35">
      <c r="A3026">
        <v>5780</v>
      </c>
      <c r="B3026" t="s">
        <v>8</v>
      </c>
      <c r="C3026">
        <f t="shared" si="562"/>
        <v>51</v>
      </c>
      <c r="D3026">
        <v>51</v>
      </c>
      <c r="E3026" t="s">
        <v>9</v>
      </c>
      <c r="F3026" s="1">
        <v>42566.353518518517</v>
      </c>
      <c r="G3026" t="s">
        <v>13</v>
      </c>
      <c r="H3026">
        <f t="shared" si="563"/>
        <v>8</v>
      </c>
      <c r="I3026" t="str">
        <f t="shared" si="564"/>
        <v>Friday</v>
      </c>
      <c r="J3026" t="s">
        <v>13</v>
      </c>
      <c r="K3026" t="str">
        <f t="shared" si="565"/>
        <v>Unavailable</v>
      </c>
      <c r="L3026" t="str">
        <f t="shared" si="566"/>
        <v>Cancelled</v>
      </c>
      <c r="M3026" t="str">
        <f t="shared" si="567"/>
        <v>City</v>
      </c>
      <c r="N3026" s="1">
        <f t="shared" si="572"/>
        <v>42566</v>
      </c>
      <c r="O3026" t="str">
        <f t="shared" si="568"/>
        <v>15-Jul-2016 → NA</v>
      </c>
      <c r="P3026" t="str">
        <f t="shared" si="569"/>
        <v>15-Jul-2016</v>
      </c>
      <c r="Q3026" s="2">
        <f t="shared" si="570"/>
        <v>42566</v>
      </c>
      <c r="R3026" t="str">
        <f t="shared" si="571"/>
        <v>Normal</v>
      </c>
    </row>
    <row r="3027" spans="1:18" x14ac:dyDescent="0.35">
      <c r="A3027">
        <v>1781</v>
      </c>
      <c r="B3027" t="s">
        <v>8</v>
      </c>
      <c r="C3027">
        <f t="shared" si="562"/>
        <v>52</v>
      </c>
      <c r="D3027">
        <v>52</v>
      </c>
      <c r="E3027" t="s">
        <v>9</v>
      </c>
      <c r="F3027" s="1">
        <v>42711.375694444447</v>
      </c>
      <c r="G3027" t="s">
        <v>13</v>
      </c>
      <c r="H3027">
        <f t="shared" si="563"/>
        <v>9</v>
      </c>
      <c r="I3027" t="str">
        <f t="shared" si="564"/>
        <v>Wednesday</v>
      </c>
      <c r="J3027" t="s">
        <v>13</v>
      </c>
      <c r="K3027" t="str">
        <f t="shared" si="565"/>
        <v>Unavailable</v>
      </c>
      <c r="L3027" t="str">
        <f t="shared" si="566"/>
        <v>Cancelled</v>
      </c>
      <c r="M3027" t="str">
        <f t="shared" si="567"/>
        <v>City</v>
      </c>
      <c r="N3027" s="1">
        <f t="shared" si="572"/>
        <v>42711</v>
      </c>
      <c r="O3027" t="str">
        <f t="shared" si="568"/>
        <v>07-Dec-2016 → NA</v>
      </c>
      <c r="P3027" t="str">
        <f t="shared" si="569"/>
        <v>07-Dec-2016</v>
      </c>
      <c r="Q3027" s="2">
        <f t="shared" si="570"/>
        <v>42711</v>
      </c>
      <c r="R3027" t="str">
        <f t="shared" si="571"/>
        <v>Strike/Disruption (Vardah cyclone in Chennai)</v>
      </c>
    </row>
    <row r="3028" spans="1:18" x14ac:dyDescent="0.35">
      <c r="A3028">
        <v>1787</v>
      </c>
      <c r="B3028" t="s">
        <v>8</v>
      </c>
      <c r="C3028">
        <f t="shared" si="562"/>
        <v>52</v>
      </c>
      <c r="D3028">
        <v>52</v>
      </c>
      <c r="E3028" t="s">
        <v>9</v>
      </c>
      <c r="F3028" s="1">
        <v>42711.380555555559</v>
      </c>
      <c r="G3028" t="s">
        <v>13</v>
      </c>
      <c r="H3028">
        <f t="shared" si="563"/>
        <v>9</v>
      </c>
      <c r="I3028" t="str">
        <f t="shared" si="564"/>
        <v>Wednesday</v>
      </c>
      <c r="J3028" t="s">
        <v>13</v>
      </c>
      <c r="K3028" t="str">
        <f t="shared" si="565"/>
        <v>Unavailable</v>
      </c>
      <c r="L3028" t="str">
        <f t="shared" si="566"/>
        <v>Cancelled</v>
      </c>
      <c r="M3028" t="str">
        <f t="shared" si="567"/>
        <v>City</v>
      </c>
      <c r="N3028" s="1">
        <f t="shared" si="572"/>
        <v>42711</v>
      </c>
      <c r="O3028" t="str">
        <f t="shared" si="568"/>
        <v>07-Dec-2016 → NA</v>
      </c>
      <c r="P3028" t="str">
        <f t="shared" si="569"/>
        <v>07-Dec-2016</v>
      </c>
      <c r="Q3028" s="2">
        <f t="shared" si="570"/>
        <v>42711</v>
      </c>
      <c r="R3028" t="str">
        <f t="shared" si="571"/>
        <v>Strike/Disruption (Vardah cyclone in Chennai)</v>
      </c>
    </row>
    <row r="3029" spans="1:18" x14ac:dyDescent="0.35">
      <c r="A3029">
        <v>2423</v>
      </c>
      <c r="B3029" t="s">
        <v>6</v>
      </c>
      <c r="C3029">
        <f t="shared" si="562"/>
        <v>52</v>
      </c>
      <c r="D3029">
        <v>52</v>
      </c>
      <c r="E3029" t="s">
        <v>9</v>
      </c>
      <c r="F3029" s="1">
        <v>42711.836805555555</v>
      </c>
      <c r="G3029" t="s">
        <v>13</v>
      </c>
      <c r="H3029">
        <f t="shared" si="563"/>
        <v>20</v>
      </c>
      <c r="I3029" t="str">
        <f t="shared" si="564"/>
        <v>Wednesday</v>
      </c>
      <c r="J3029" t="s">
        <v>13</v>
      </c>
      <c r="K3029" t="str">
        <f t="shared" si="565"/>
        <v>Unavailable</v>
      </c>
      <c r="L3029" t="str">
        <f t="shared" si="566"/>
        <v>Cancelled</v>
      </c>
      <c r="M3029" t="str">
        <f t="shared" si="567"/>
        <v>Airport</v>
      </c>
      <c r="N3029" s="1">
        <f t="shared" si="572"/>
        <v>42711</v>
      </c>
      <c r="O3029" t="str">
        <f t="shared" si="568"/>
        <v>07-Dec-2016 → NA</v>
      </c>
      <c r="P3029" t="str">
        <f t="shared" si="569"/>
        <v>07-Dec-2016</v>
      </c>
      <c r="Q3029" s="2">
        <f t="shared" si="570"/>
        <v>42711</v>
      </c>
      <c r="R3029" t="str">
        <f t="shared" si="571"/>
        <v>Strike/Disruption (Vardah cyclone in Chennai)</v>
      </c>
    </row>
    <row r="3030" spans="1:18" x14ac:dyDescent="0.35">
      <c r="A3030">
        <v>4148</v>
      </c>
      <c r="B3030" t="s">
        <v>8</v>
      </c>
      <c r="C3030">
        <f t="shared" si="562"/>
        <v>52</v>
      </c>
      <c r="D3030">
        <v>52</v>
      </c>
      <c r="E3030" t="s">
        <v>9</v>
      </c>
      <c r="F3030" s="1">
        <v>42565.206504629627</v>
      </c>
      <c r="G3030" t="s">
        <v>13</v>
      </c>
      <c r="H3030">
        <f t="shared" si="563"/>
        <v>4</v>
      </c>
      <c r="I3030" t="str">
        <f t="shared" si="564"/>
        <v>Thursday</v>
      </c>
      <c r="J3030" t="s">
        <v>13</v>
      </c>
      <c r="K3030" t="str">
        <f t="shared" si="565"/>
        <v>Unavailable</v>
      </c>
      <c r="L3030" t="str">
        <f t="shared" si="566"/>
        <v>Cancelled</v>
      </c>
      <c r="M3030" t="str">
        <f t="shared" si="567"/>
        <v>City</v>
      </c>
      <c r="N3030" s="1">
        <f t="shared" si="572"/>
        <v>42565</v>
      </c>
      <c r="O3030" t="str">
        <f t="shared" si="568"/>
        <v>14-Jul-2016 → NA</v>
      </c>
      <c r="P3030" t="str">
        <f t="shared" si="569"/>
        <v>14-Jul-2016</v>
      </c>
      <c r="Q3030" s="2">
        <f t="shared" si="570"/>
        <v>42565</v>
      </c>
      <c r="R3030" t="str">
        <f t="shared" si="571"/>
        <v>Normal</v>
      </c>
    </row>
    <row r="3031" spans="1:18" x14ac:dyDescent="0.35">
      <c r="A3031">
        <v>411</v>
      </c>
      <c r="B3031" t="s">
        <v>8</v>
      </c>
      <c r="C3031">
        <f t="shared" si="562"/>
        <v>53</v>
      </c>
      <c r="D3031">
        <v>53</v>
      </c>
      <c r="E3031" t="s">
        <v>9</v>
      </c>
      <c r="F3031" s="1">
        <v>42681.359027777777</v>
      </c>
      <c r="G3031" t="s">
        <v>13</v>
      </c>
      <c r="H3031">
        <f t="shared" si="563"/>
        <v>8</v>
      </c>
      <c r="I3031" t="str">
        <f t="shared" si="564"/>
        <v>Monday</v>
      </c>
      <c r="J3031" t="s">
        <v>13</v>
      </c>
      <c r="K3031" t="str">
        <f t="shared" si="565"/>
        <v>Unavailable</v>
      </c>
      <c r="L3031" t="str">
        <f t="shared" si="566"/>
        <v>Cancelled</v>
      </c>
      <c r="M3031" t="str">
        <f t="shared" si="567"/>
        <v>City</v>
      </c>
      <c r="N3031" s="1">
        <f t="shared" si="572"/>
        <v>42681</v>
      </c>
      <c r="O3031" t="str">
        <f t="shared" si="568"/>
        <v>07-Nov-2016 → NA</v>
      </c>
      <c r="P3031" t="str">
        <f t="shared" si="569"/>
        <v>07-Nov-2016</v>
      </c>
      <c r="Q3031" s="2">
        <f t="shared" si="570"/>
        <v>42681</v>
      </c>
      <c r="R3031" t="str">
        <f t="shared" si="571"/>
        <v>Holiday</v>
      </c>
    </row>
    <row r="3032" spans="1:18" x14ac:dyDescent="0.35">
      <c r="A3032">
        <v>3727</v>
      </c>
      <c r="B3032" t="s">
        <v>6</v>
      </c>
      <c r="C3032">
        <f t="shared" si="562"/>
        <v>53</v>
      </c>
      <c r="D3032">
        <v>53</v>
      </c>
      <c r="E3032" t="s">
        <v>9</v>
      </c>
      <c r="F3032" s="1">
        <v>42564.837060185186</v>
      </c>
      <c r="G3032" t="s">
        <v>13</v>
      </c>
      <c r="H3032">
        <f t="shared" si="563"/>
        <v>20</v>
      </c>
      <c r="I3032" t="str">
        <f t="shared" si="564"/>
        <v>Wednesday</v>
      </c>
      <c r="J3032" t="s">
        <v>13</v>
      </c>
      <c r="K3032" t="str">
        <f t="shared" si="565"/>
        <v>Unavailable</v>
      </c>
      <c r="L3032" t="str">
        <f t="shared" si="566"/>
        <v>Cancelled</v>
      </c>
      <c r="M3032" t="str">
        <f t="shared" si="567"/>
        <v>Airport</v>
      </c>
      <c r="N3032" s="1">
        <f t="shared" si="572"/>
        <v>42564</v>
      </c>
      <c r="O3032" t="str">
        <f t="shared" si="568"/>
        <v>13-Jul-2016 → NA</v>
      </c>
      <c r="P3032" t="str">
        <f t="shared" si="569"/>
        <v>13-Jul-2016</v>
      </c>
      <c r="Q3032" s="2">
        <f t="shared" si="570"/>
        <v>42564</v>
      </c>
      <c r="R3032" t="str">
        <f t="shared" si="571"/>
        <v>Normal</v>
      </c>
    </row>
    <row r="3033" spans="1:18" x14ac:dyDescent="0.35">
      <c r="A3033">
        <v>4847</v>
      </c>
      <c r="B3033" t="s">
        <v>8</v>
      </c>
      <c r="C3033">
        <f t="shared" si="562"/>
        <v>53</v>
      </c>
      <c r="D3033">
        <v>53</v>
      </c>
      <c r="E3033" t="s">
        <v>9</v>
      </c>
      <c r="F3033" s="1">
        <v>42565.734583333331</v>
      </c>
      <c r="G3033" t="s">
        <v>13</v>
      </c>
      <c r="H3033">
        <f t="shared" si="563"/>
        <v>17</v>
      </c>
      <c r="I3033" t="str">
        <f t="shared" si="564"/>
        <v>Thursday</v>
      </c>
      <c r="J3033" t="s">
        <v>13</v>
      </c>
      <c r="K3033" t="str">
        <f t="shared" si="565"/>
        <v>Unavailable</v>
      </c>
      <c r="L3033" t="str">
        <f t="shared" si="566"/>
        <v>Cancelled</v>
      </c>
      <c r="M3033" t="str">
        <f t="shared" si="567"/>
        <v>City</v>
      </c>
      <c r="N3033" s="1">
        <f t="shared" si="572"/>
        <v>42565</v>
      </c>
      <c r="O3033" t="str">
        <f t="shared" si="568"/>
        <v>14-Jul-2016 → NA</v>
      </c>
      <c r="P3033" t="str">
        <f t="shared" si="569"/>
        <v>14-Jul-2016</v>
      </c>
      <c r="Q3033" s="2">
        <f t="shared" si="570"/>
        <v>42565</v>
      </c>
      <c r="R3033" t="str">
        <f t="shared" si="571"/>
        <v>Normal</v>
      </c>
    </row>
    <row r="3034" spans="1:18" x14ac:dyDescent="0.35">
      <c r="A3034">
        <v>216</v>
      </c>
      <c r="B3034" t="s">
        <v>8</v>
      </c>
      <c r="C3034">
        <f t="shared" si="562"/>
        <v>54</v>
      </c>
      <c r="D3034">
        <v>54</v>
      </c>
      <c r="E3034" t="s">
        <v>9</v>
      </c>
      <c r="F3034" s="1">
        <v>42681.259027777778</v>
      </c>
      <c r="G3034" t="s">
        <v>13</v>
      </c>
      <c r="H3034">
        <f t="shared" si="563"/>
        <v>6</v>
      </c>
      <c r="I3034" t="str">
        <f t="shared" si="564"/>
        <v>Monday</v>
      </c>
      <c r="J3034" t="s">
        <v>13</v>
      </c>
      <c r="K3034" t="str">
        <f t="shared" si="565"/>
        <v>Unavailable</v>
      </c>
      <c r="L3034" t="str">
        <f t="shared" si="566"/>
        <v>Cancelled</v>
      </c>
      <c r="M3034" t="str">
        <f t="shared" si="567"/>
        <v>City</v>
      </c>
      <c r="N3034" s="1">
        <f t="shared" si="572"/>
        <v>42681</v>
      </c>
      <c r="O3034" t="str">
        <f t="shared" si="568"/>
        <v>07-Nov-2016 → NA</v>
      </c>
      <c r="P3034" t="str">
        <f t="shared" si="569"/>
        <v>07-Nov-2016</v>
      </c>
      <c r="Q3034" s="2">
        <f t="shared" si="570"/>
        <v>42681</v>
      </c>
      <c r="R3034" t="str">
        <f t="shared" si="571"/>
        <v>Holiday</v>
      </c>
    </row>
    <row r="3035" spans="1:18" x14ac:dyDescent="0.35">
      <c r="A3035">
        <v>1898</v>
      </c>
      <c r="B3035" t="s">
        <v>8</v>
      </c>
      <c r="C3035">
        <f t="shared" si="562"/>
        <v>54</v>
      </c>
      <c r="D3035">
        <v>54</v>
      </c>
      <c r="E3035" t="s">
        <v>9</v>
      </c>
      <c r="F3035" s="1">
        <v>42711.435416666667</v>
      </c>
      <c r="G3035" t="s">
        <v>13</v>
      </c>
      <c r="H3035">
        <f t="shared" si="563"/>
        <v>10</v>
      </c>
      <c r="I3035" t="str">
        <f t="shared" si="564"/>
        <v>Wednesday</v>
      </c>
      <c r="J3035" t="s">
        <v>13</v>
      </c>
      <c r="K3035" t="str">
        <f t="shared" si="565"/>
        <v>Unavailable</v>
      </c>
      <c r="L3035" t="str">
        <f t="shared" si="566"/>
        <v>Cancelled</v>
      </c>
      <c r="M3035" t="str">
        <f t="shared" si="567"/>
        <v>City</v>
      </c>
      <c r="N3035" s="1">
        <f t="shared" si="572"/>
        <v>42711</v>
      </c>
      <c r="O3035" t="str">
        <f t="shared" si="568"/>
        <v>07-Dec-2016 → NA</v>
      </c>
      <c r="P3035" t="str">
        <f t="shared" si="569"/>
        <v>07-Dec-2016</v>
      </c>
      <c r="Q3035" s="2">
        <f t="shared" si="570"/>
        <v>42711</v>
      </c>
      <c r="R3035" t="str">
        <f t="shared" si="571"/>
        <v>Strike/Disruption (Vardah cyclone in Chennai)</v>
      </c>
    </row>
    <row r="3036" spans="1:18" x14ac:dyDescent="0.35">
      <c r="A3036">
        <v>2077</v>
      </c>
      <c r="B3036" t="s">
        <v>8</v>
      </c>
      <c r="C3036">
        <f t="shared" si="562"/>
        <v>54</v>
      </c>
      <c r="D3036">
        <v>54</v>
      </c>
      <c r="E3036" t="s">
        <v>9</v>
      </c>
      <c r="F3036" s="1">
        <v>42711.652777777781</v>
      </c>
      <c r="G3036" t="s">
        <v>13</v>
      </c>
      <c r="H3036">
        <f t="shared" si="563"/>
        <v>15</v>
      </c>
      <c r="I3036" t="str">
        <f t="shared" si="564"/>
        <v>Wednesday</v>
      </c>
      <c r="J3036" t="s">
        <v>13</v>
      </c>
      <c r="K3036" t="str">
        <f t="shared" si="565"/>
        <v>Unavailable</v>
      </c>
      <c r="L3036" t="str">
        <f t="shared" si="566"/>
        <v>Cancelled</v>
      </c>
      <c r="M3036" t="str">
        <f t="shared" si="567"/>
        <v>City</v>
      </c>
      <c r="N3036" s="1">
        <f t="shared" si="572"/>
        <v>42711</v>
      </c>
      <c r="O3036" t="str">
        <f t="shared" si="568"/>
        <v>07-Dec-2016 → NA</v>
      </c>
      <c r="P3036" t="str">
        <f t="shared" si="569"/>
        <v>07-Dec-2016</v>
      </c>
      <c r="Q3036" s="2">
        <f t="shared" si="570"/>
        <v>42711</v>
      </c>
      <c r="R3036" t="str">
        <f t="shared" si="571"/>
        <v>Strike/Disruption (Vardah cyclone in Chennai)</v>
      </c>
    </row>
    <row r="3037" spans="1:18" x14ac:dyDescent="0.35">
      <c r="A3037">
        <v>2486</v>
      </c>
      <c r="B3037" t="s">
        <v>6</v>
      </c>
      <c r="C3037">
        <f t="shared" si="562"/>
        <v>54</v>
      </c>
      <c r="D3037">
        <v>54</v>
      </c>
      <c r="E3037" t="s">
        <v>9</v>
      </c>
      <c r="F3037" s="1">
        <v>42711.868055555555</v>
      </c>
      <c r="G3037" t="s">
        <v>13</v>
      </c>
      <c r="H3037">
        <f t="shared" si="563"/>
        <v>20</v>
      </c>
      <c r="I3037" t="str">
        <f t="shared" si="564"/>
        <v>Wednesday</v>
      </c>
      <c r="J3037" t="s">
        <v>13</v>
      </c>
      <c r="K3037" t="str">
        <f t="shared" si="565"/>
        <v>Unavailable</v>
      </c>
      <c r="L3037" t="str">
        <f t="shared" si="566"/>
        <v>Cancelled</v>
      </c>
      <c r="M3037" t="str">
        <f t="shared" si="567"/>
        <v>Airport</v>
      </c>
      <c r="N3037" s="1">
        <f t="shared" si="572"/>
        <v>42711</v>
      </c>
      <c r="O3037" t="str">
        <f t="shared" si="568"/>
        <v>07-Dec-2016 → NA</v>
      </c>
      <c r="P3037" t="str">
        <f t="shared" si="569"/>
        <v>07-Dec-2016</v>
      </c>
      <c r="Q3037" s="2">
        <f t="shared" si="570"/>
        <v>42711</v>
      </c>
      <c r="R3037" t="str">
        <f t="shared" si="571"/>
        <v>Strike/Disruption (Vardah cyclone in Chennai)</v>
      </c>
    </row>
    <row r="3038" spans="1:18" x14ac:dyDescent="0.35">
      <c r="A3038">
        <v>2809</v>
      </c>
      <c r="B3038" t="s">
        <v>8</v>
      </c>
      <c r="C3038">
        <f t="shared" si="562"/>
        <v>54</v>
      </c>
      <c r="D3038">
        <v>54</v>
      </c>
      <c r="E3038" t="s">
        <v>9</v>
      </c>
      <c r="F3038" s="1">
        <v>42564.211944444447</v>
      </c>
      <c r="G3038" t="s">
        <v>13</v>
      </c>
      <c r="H3038">
        <f t="shared" si="563"/>
        <v>5</v>
      </c>
      <c r="I3038" t="str">
        <f t="shared" si="564"/>
        <v>Wednesday</v>
      </c>
      <c r="J3038" t="s">
        <v>13</v>
      </c>
      <c r="K3038" t="str">
        <f t="shared" si="565"/>
        <v>Unavailable</v>
      </c>
      <c r="L3038" t="str">
        <f t="shared" si="566"/>
        <v>Cancelled</v>
      </c>
      <c r="M3038" t="str">
        <f t="shared" si="567"/>
        <v>City</v>
      </c>
      <c r="N3038" s="1">
        <f t="shared" si="572"/>
        <v>42564</v>
      </c>
      <c r="O3038" t="str">
        <f t="shared" si="568"/>
        <v>13-Jul-2016 → NA</v>
      </c>
      <c r="P3038" t="str">
        <f t="shared" si="569"/>
        <v>13-Jul-2016</v>
      </c>
      <c r="Q3038" s="2">
        <f t="shared" si="570"/>
        <v>42564</v>
      </c>
      <c r="R3038" t="str">
        <f t="shared" si="571"/>
        <v>Normal</v>
      </c>
    </row>
    <row r="3039" spans="1:18" x14ac:dyDescent="0.35">
      <c r="A3039">
        <v>2900</v>
      </c>
      <c r="B3039" t="s">
        <v>8</v>
      </c>
      <c r="C3039">
        <f t="shared" si="562"/>
        <v>54</v>
      </c>
      <c r="D3039">
        <v>54</v>
      </c>
      <c r="E3039" t="s">
        <v>9</v>
      </c>
      <c r="F3039" s="1">
        <v>42564.251331018517</v>
      </c>
      <c r="G3039" t="s">
        <v>13</v>
      </c>
      <c r="H3039">
        <f t="shared" si="563"/>
        <v>6</v>
      </c>
      <c r="I3039" t="str">
        <f t="shared" si="564"/>
        <v>Wednesday</v>
      </c>
      <c r="J3039" t="s">
        <v>13</v>
      </c>
      <c r="K3039" t="str">
        <f t="shared" si="565"/>
        <v>Unavailable</v>
      </c>
      <c r="L3039" t="str">
        <f t="shared" si="566"/>
        <v>Cancelled</v>
      </c>
      <c r="M3039" t="str">
        <f t="shared" si="567"/>
        <v>City</v>
      </c>
      <c r="N3039" s="1">
        <f t="shared" si="572"/>
        <v>42564</v>
      </c>
      <c r="O3039" t="str">
        <f t="shared" si="568"/>
        <v>13-Jul-2016 → NA</v>
      </c>
      <c r="P3039" t="str">
        <f t="shared" si="569"/>
        <v>13-Jul-2016</v>
      </c>
      <c r="Q3039" s="2">
        <f t="shared" si="570"/>
        <v>42564</v>
      </c>
      <c r="R3039" t="str">
        <f t="shared" si="571"/>
        <v>Normal</v>
      </c>
    </row>
    <row r="3040" spans="1:18" x14ac:dyDescent="0.35">
      <c r="A3040">
        <v>3022</v>
      </c>
      <c r="B3040" t="s">
        <v>8</v>
      </c>
      <c r="C3040">
        <f t="shared" si="562"/>
        <v>54</v>
      </c>
      <c r="D3040">
        <v>54</v>
      </c>
      <c r="E3040" t="s">
        <v>9</v>
      </c>
      <c r="F3040" s="1">
        <v>42564.315439814818</v>
      </c>
      <c r="G3040" t="s">
        <v>13</v>
      </c>
      <c r="H3040">
        <f t="shared" si="563"/>
        <v>7</v>
      </c>
      <c r="I3040" t="str">
        <f t="shared" si="564"/>
        <v>Wednesday</v>
      </c>
      <c r="J3040" t="s">
        <v>13</v>
      </c>
      <c r="K3040" t="str">
        <f t="shared" si="565"/>
        <v>Unavailable</v>
      </c>
      <c r="L3040" t="str">
        <f t="shared" si="566"/>
        <v>Cancelled</v>
      </c>
      <c r="M3040" t="str">
        <f t="shared" si="567"/>
        <v>City</v>
      </c>
      <c r="N3040" s="1">
        <f t="shared" si="572"/>
        <v>42564</v>
      </c>
      <c r="O3040" t="str">
        <f t="shared" si="568"/>
        <v>13-Jul-2016 → NA</v>
      </c>
      <c r="P3040" t="str">
        <f t="shared" si="569"/>
        <v>13-Jul-2016</v>
      </c>
      <c r="Q3040" s="2">
        <f t="shared" si="570"/>
        <v>42564</v>
      </c>
      <c r="R3040" t="str">
        <f t="shared" si="571"/>
        <v>Normal</v>
      </c>
    </row>
    <row r="3041" spans="1:18" x14ac:dyDescent="0.35">
      <c r="A3041">
        <v>3211</v>
      </c>
      <c r="B3041" t="s">
        <v>8</v>
      </c>
      <c r="C3041">
        <f t="shared" si="562"/>
        <v>54</v>
      </c>
      <c r="D3041">
        <v>54</v>
      </c>
      <c r="E3041" t="s">
        <v>9</v>
      </c>
      <c r="F3041" s="1">
        <v>42564.408726851849</v>
      </c>
      <c r="G3041" t="s">
        <v>13</v>
      </c>
      <c r="H3041">
        <f t="shared" si="563"/>
        <v>9</v>
      </c>
      <c r="I3041" t="str">
        <f t="shared" si="564"/>
        <v>Wednesday</v>
      </c>
      <c r="J3041" t="s">
        <v>13</v>
      </c>
      <c r="K3041" t="str">
        <f t="shared" si="565"/>
        <v>Unavailable</v>
      </c>
      <c r="L3041" t="str">
        <f t="shared" si="566"/>
        <v>Cancelled</v>
      </c>
      <c r="M3041" t="str">
        <f t="shared" si="567"/>
        <v>City</v>
      </c>
      <c r="N3041" s="1">
        <f t="shared" si="572"/>
        <v>42564</v>
      </c>
      <c r="O3041" t="str">
        <f t="shared" si="568"/>
        <v>13-Jul-2016 → NA</v>
      </c>
      <c r="P3041" t="str">
        <f t="shared" si="569"/>
        <v>13-Jul-2016</v>
      </c>
      <c r="Q3041" s="2">
        <f t="shared" si="570"/>
        <v>42564</v>
      </c>
      <c r="R3041" t="str">
        <f t="shared" si="571"/>
        <v>Normal</v>
      </c>
    </row>
    <row r="3042" spans="1:18" x14ac:dyDescent="0.35">
      <c r="A3042">
        <v>4356</v>
      </c>
      <c r="B3042" t="s">
        <v>8</v>
      </c>
      <c r="C3042">
        <f t="shared" si="562"/>
        <v>54</v>
      </c>
      <c r="D3042">
        <v>54</v>
      </c>
      <c r="E3042" t="s">
        <v>9</v>
      </c>
      <c r="F3042" s="1">
        <v>42565.308055555557</v>
      </c>
      <c r="G3042" t="s">
        <v>13</v>
      </c>
      <c r="H3042">
        <f t="shared" si="563"/>
        <v>7</v>
      </c>
      <c r="I3042" t="str">
        <f t="shared" si="564"/>
        <v>Thursday</v>
      </c>
      <c r="J3042" t="s">
        <v>13</v>
      </c>
      <c r="K3042" t="str">
        <f t="shared" si="565"/>
        <v>Unavailable</v>
      </c>
      <c r="L3042" t="str">
        <f t="shared" si="566"/>
        <v>Cancelled</v>
      </c>
      <c r="M3042" t="str">
        <f t="shared" si="567"/>
        <v>City</v>
      </c>
      <c r="N3042" s="1">
        <f t="shared" si="572"/>
        <v>42565</v>
      </c>
      <c r="O3042" t="str">
        <f t="shared" si="568"/>
        <v>14-Jul-2016 → NA</v>
      </c>
      <c r="P3042" t="str">
        <f t="shared" si="569"/>
        <v>14-Jul-2016</v>
      </c>
      <c r="Q3042" s="2">
        <f t="shared" si="570"/>
        <v>42565</v>
      </c>
      <c r="R3042" t="str">
        <f t="shared" si="571"/>
        <v>Normal</v>
      </c>
    </row>
    <row r="3043" spans="1:18" x14ac:dyDescent="0.35">
      <c r="A3043">
        <v>6208</v>
      </c>
      <c r="B3043" t="s">
        <v>8</v>
      </c>
      <c r="C3043">
        <f t="shared" si="562"/>
        <v>54</v>
      </c>
      <c r="D3043">
        <v>54</v>
      </c>
      <c r="E3043" t="s">
        <v>9</v>
      </c>
      <c r="F3043" s="1">
        <v>42566.727210648147</v>
      </c>
      <c r="G3043" t="s">
        <v>13</v>
      </c>
      <c r="H3043">
        <f t="shared" si="563"/>
        <v>17</v>
      </c>
      <c r="I3043" t="str">
        <f t="shared" si="564"/>
        <v>Friday</v>
      </c>
      <c r="J3043" t="s">
        <v>13</v>
      </c>
      <c r="K3043" t="str">
        <f t="shared" si="565"/>
        <v>Unavailable</v>
      </c>
      <c r="L3043" t="str">
        <f t="shared" si="566"/>
        <v>Cancelled</v>
      </c>
      <c r="M3043" t="str">
        <f t="shared" si="567"/>
        <v>City</v>
      </c>
      <c r="N3043" s="1">
        <f t="shared" si="572"/>
        <v>42566</v>
      </c>
      <c r="O3043" t="str">
        <f t="shared" si="568"/>
        <v>15-Jul-2016 → NA</v>
      </c>
      <c r="P3043" t="str">
        <f t="shared" si="569"/>
        <v>15-Jul-2016</v>
      </c>
      <c r="Q3043" s="2">
        <f t="shared" si="570"/>
        <v>42566</v>
      </c>
      <c r="R3043" t="str">
        <f t="shared" si="571"/>
        <v>Normal</v>
      </c>
    </row>
    <row r="3044" spans="1:18" x14ac:dyDescent="0.35">
      <c r="A3044">
        <v>6571</v>
      </c>
      <c r="B3044" t="s">
        <v>8</v>
      </c>
      <c r="C3044">
        <f t="shared" si="562"/>
        <v>54</v>
      </c>
      <c r="D3044">
        <v>54</v>
      </c>
      <c r="E3044" t="s">
        <v>9</v>
      </c>
      <c r="F3044" s="1">
        <v>42566.886643518519</v>
      </c>
      <c r="G3044" t="s">
        <v>13</v>
      </c>
      <c r="H3044">
        <f t="shared" si="563"/>
        <v>21</v>
      </c>
      <c r="I3044" t="str">
        <f t="shared" si="564"/>
        <v>Friday</v>
      </c>
      <c r="J3044" t="s">
        <v>13</v>
      </c>
      <c r="K3044" t="str">
        <f t="shared" si="565"/>
        <v>Unavailable</v>
      </c>
      <c r="L3044" t="str">
        <f t="shared" si="566"/>
        <v>Cancelled</v>
      </c>
      <c r="M3044" t="str">
        <f t="shared" si="567"/>
        <v>City</v>
      </c>
      <c r="N3044" s="1">
        <f t="shared" si="572"/>
        <v>42566</v>
      </c>
      <c r="O3044" t="str">
        <f t="shared" si="568"/>
        <v>15-Jul-2016 → NA</v>
      </c>
      <c r="P3044" t="str">
        <f t="shared" si="569"/>
        <v>15-Jul-2016</v>
      </c>
      <c r="Q3044" s="2">
        <f t="shared" si="570"/>
        <v>42566</v>
      </c>
      <c r="R3044" t="str">
        <f t="shared" si="571"/>
        <v>Normal</v>
      </c>
    </row>
    <row r="3045" spans="1:18" x14ac:dyDescent="0.35">
      <c r="A3045">
        <v>237</v>
      </c>
      <c r="B3045" t="s">
        <v>8</v>
      </c>
      <c r="C3045">
        <f t="shared" si="562"/>
        <v>56</v>
      </c>
      <c r="D3045">
        <v>56</v>
      </c>
      <c r="E3045" t="s">
        <v>9</v>
      </c>
      <c r="F3045" s="1">
        <v>42681.270138888889</v>
      </c>
      <c r="G3045" t="s">
        <v>13</v>
      </c>
      <c r="H3045">
        <f t="shared" si="563"/>
        <v>6</v>
      </c>
      <c r="I3045" t="str">
        <f t="shared" si="564"/>
        <v>Monday</v>
      </c>
      <c r="J3045" t="s">
        <v>13</v>
      </c>
      <c r="K3045" t="str">
        <f t="shared" si="565"/>
        <v>Unavailable</v>
      </c>
      <c r="L3045" t="str">
        <f t="shared" si="566"/>
        <v>Cancelled</v>
      </c>
      <c r="M3045" t="str">
        <f t="shared" si="567"/>
        <v>City</v>
      </c>
      <c r="N3045" s="1">
        <f t="shared" si="572"/>
        <v>42681</v>
      </c>
      <c r="O3045" t="str">
        <f t="shared" si="568"/>
        <v>07-Nov-2016 → NA</v>
      </c>
      <c r="P3045" t="str">
        <f t="shared" si="569"/>
        <v>07-Nov-2016</v>
      </c>
      <c r="Q3045" s="2">
        <f t="shared" si="570"/>
        <v>42681</v>
      </c>
      <c r="R3045" t="str">
        <f t="shared" si="571"/>
        <v>Holiday</v>
      </c>
    </row>
    <row r="3046" spans="1:18" x14ac:dyDescent="0.35">
      <c r="A3046">
        <v>4328</v>
      </c>
      <c r="B3046" t="s">
        <v>8</v>
      </c>
      <c r="C3046">
        <f t="shared" si="562"/>
        <v>56</v>
      </c>
      <c r="D3046">
        <v>56</v>
      </c>
      <c r="E3046" t="s">
        <v>9</v>
      </c>
      <c r="F3046" s="1">
        <v>42565.297060185185</v>
      </c>
      <c r="G3046" t="s">
        <v>13</v>
      </c>
      <c r="H3046">
        <f t="shared" si="563"/>
        <v>7</v>
      </c>
      <c r="I3046" t="str">
        <f t="shared" si="564"/>
        <v>Thursday</v>
      </c>
      <c r="J3046" t="s">
        <v>13</v>
      </c>
      <c r="K3046" t="str">
        <f t="shared" si="565"/>
        <v>Unavailable</v>
      </c>
      <c r="L3046" t="str">
        <f t="shared" si="566"/>
        <v>Cancelled</v>
      </c>
      <c r="M3046" t="str">
        <f t="shared" si="567"/>
        <v>City</v>
      </c>
      <c r="N3046" s="1">
        <f t="shared" si="572"/>
        <v>42565</v>
      </c>
      <c r="O3046" t="str">
        <f t="shared" si="568"/>
        <v>14-Jul-2016 → NA</v>
      </c>
      <c r="P3046" t="str">
        <f t="shared" si="569"/>
        <v>14-Jul-2016</v>
      </c>
      <c r="Q3046" s="2">
        <f t="shared" si="570"/>
        <v>42565</v>
      </c>
      <c r="R3046" t="str">
        <f t="shared" si="571"/>
        <v>Normal</v>
      </c>
    </row>
    <row r="3047" spans="1:18" x14ac:dyDescent="0.35">
      <c r="A3047">
        <v>4757</v>
      </c>
      <c r="B3047" t="s">
        <v>6</v>
      </c>
      <c r="C3047">
        <f t="shared" si="562"/>
        <v>56</v>
      </c>
      <c r="D3047">
        <v>56</v>
      </c>
      <c r="E3047" t="s">
        <v>9</v>
      </c>
      <c r="F3047" s="1">
        <v>42565.645902777775</v>
      </c>
      <c r="G3047" t="s">
        <v>13</v>
      </c>
      <c r="H3047">
        <f t="shared" si="563"/>
        <v>15</v>
      </c>
      <c r="I3047" t="str">
        <f t="shared" si="564"/>
        <v>Thursday</v>
      </c>
      <c r="J3047" t="s">
        <v>13</v>
      </c>
      <c r="K3047" t="str">
        <f t="shared" si="565"/>
        <v>Unavailable</v>
      </c>
      <c r="L3047" t="str">
        <f t="shared" si="566"/>
        <v>Cancelled</v>
      </c>
      <c r="M3047" t="str">
        <f t="shared" si="567"/>
        <v>Airport</v>
      </c>
      <c r="N3047" s="1">
        <f t="shared" si="572"/>
        <v>42565</v>
      </c>
      <c r="O3047" t="str">
        <f t="shared" si="568"/>
        <v>14-Jul-2016 → NA</v>
      </c>
      <c r="P3047" t="str">
        <f t="shared" si="569"/>
        <v>14-Jul-2016</v>
      </c>
      <c r="Q3047" s="2">
        <f t="shared" si="570"/>
        <v>42565</v>
      </c>
      <c r="R3047" t="str">
        <f t="shared" si="571"/>
        <v>Normal</v>
      </c>
    </row>
    <row r="3048" spans="1:18" x14ac:dyDescent="0.35">
      <c r="A3048">
        <v>323</v>
      </c>
      <c r="B3048" t="s">
        <v>8</v>
      </c>
      <c r="C3048">
        <f t="shared" si="562"/>
        <v>57</v>
      </c>
      <c r="D3048">
        <v>57</v>
      </c>
      <c r="E3048" t="s">
        <v>9</v>
      </c>
      <c r="F3048" s="1">
        <v>42681.316666666666</v>
      </c>
      <c r="G3048" t="s">
        <v>13</v>
      </c>
      <c r="H3048">
        <f t="shared" si="563"/>
        <v>7</v>
      </c>
      <c r="I3048" t="str">
        <f t="shared" si="564"/>
        <v>Monday</v>
      </c>
      <c r="J3048" t="s">
        <v>13</v>
      </c>
      <c r="K3048" t="str">
        <f t="shared" si="565"/>
        <v>Unavailable</v>
      </c>
      <c r="L3048" t="str">
        <f t="shared" si="566"/>
        <v>Cancelled</v>
      </c>
      <c r="M3048" t="str">
        <f t="shared" si="567"/>
        <v>City</v>
      </c>
      <c r="N3048" s="1">
        <f t="shared" si="572"/>
        <v>42681</v>
      </c>
      <c r="O3048" t="str">
        <f t="shared" si="568"/>
        <v>07-Nov-2016 → NA</v>
      </c>
      <c r="P3048" t="str">
        <f t="shared" si="569"/>
        <v>07-Nov-2016</v>
      </c>
      <c r="Q3048" s="2">
        <f t="shared" si="570"/>
        <v>42681</v>
      </c>
      <c r="R3048" t="str">
        <f t="shared" si="571"/>
        <v>Holiday</v>
      </c>
    </row>
    <row r="3049" spans="1:18" x14ac:dyDescent="0.35">
      <c r="A3049">
        <v>421</v>
      </c>
      <c r="B3049" t="s">
        <v>8</v>
      </c>
      <c r="C3049">
        <f t="shared" si="562"/>
        <v>57</v>
      </c>
      <c r="D3049">
        <v>57</v>
      </c>
      <c r="E3049" t="s">
        <v>9</v>
      </c>
      <c r="F3049" s="1">
        <v>42681.363194444442</v>
      </c>
      <c r="G3049" t="s">
        <v>13</v>
      </c>
      <c r="H3049">
        <f t="shared" si="563"/>
        <v>8</v>
      </c>
      <c r="I3049" t="str">
        <f t="shared" si="564"/>
        <v>Monday</v>
      </c>
      <c r="J3049" t="s">
        <v>13</v>
      </c>
      <c r="K3049" t="str">
        <f t="shared" si="565"/>
        <v>Unavailable</v>
      </c>
      <c r="L3049" t="str">
        <f t="shared" si="566"/>
        <v>Cancelled</v>
      </c>
      <c r="M3049" t="str">
        <f t="shared" si="567"/>
        <v>City</v>
      </c>
      <c r="N3049" s="1">
        <f t="shared" si="572"/>
        <v>42681</v>
      </c>
      <c r="O3049" t="str">
        <f t="shared" si="568"/>
        <v>07-Nov-2016 → NA</v>
      </c>
      <c r="P3049" t="str">
        <f t="shared" si="569"/>
        <v>07-Nov-2016</v>
      </c>
      <c r="Q3049" s="2">
        <f t="shared" si="570"/>
        <v>42681</v>
      </c>
      <c r="R3049" t="str">
        <f t="shared" si="571"/>
        <v>Holiday</v>
      </c>
    </row>
    <row r="3050" spans="1:18" x14ac:dyDescent="0.35">
      <c r="A3050">
        <v>1458</v>
      </c>
      <c r="B3050" t="s">
        <v>8</v>
      </c>
      <c r="C3050">
        <f t="shared" si="562"/>
        <v>57</v>
      </c>
      <c r="D3050">
        <v>57</v>
      </c>
      <c r="E3050" t="s">
        <v>9</v>
      </c>
      <c r="F3050" s="1">
        <v>42711.202777777777</v>
      </c>
      <c r="G3050" t="s">
        <v>13</v>
      </c>
      <c r="H3050">
        <f t="shared" si="563"/>
        <v>4</v>
      </c>
      <c r="I3050" t="str">
        <f t="shared" si="564"/>
        <v>Wednesday</v>
      </c>
      <c r="J3050" t="s">
        <v>13</v>
      </c>
      <c r="K3050" t="str">
        <f t="shared" si="565"/>
        <v>Unavailable</v>
      </c>
      <c r="L3050" t="str">
        <f t="shared" si="566"/>
        <v>Cancelled</v>
      </c>
      <c r="M3050" t="str">
        <f t="shared" si="567"/>
        <v>City</v>
      </c>
      <c r="N3050" s="1">
        <f t="shared" si="572"/>
        <v>42711</v>
      </c>
      <c r="O3050" t="str">
        <f t="shared" si="568"/>
        <v>07-Dec-2016 → NA</v>
      </c>
      <c r="P3050" t="str">
        <f t="shared" si="569"/>
        <v>07-Dec-2016</v>
      </c>
      <c r="Q3050" s="2">
        <f t="shared" si="570"/>
        <v>42711</v>
      </c>
      <c r="R3050" t="str">
        <f t="shared" si="571"/>
        <v>Strike/Disruption (Vardah cyclone in Chennai)</v>
      </c>
    </row>
    <row r="3051" spans="1:18" x14ac:dyDescent="0.35">
      <c r="A3051">
        <v>3920</v>
      </c>
      <c r="B3051" t="s">
        <v>8</v>
      </c>
      <c r="C3051">
        <f t="shared" si="562"/>
        <v>57</v>
      </c>
      <c r="D3051">
        <v>57</v>
      </c>
      <c r="E3051" t="s">
        <v>9</v>
      </c>
      <c r="F3051" s="1">
        <v>42564.928368055553</v>
      </c>
      <c r="G3051" t="s">
        <v>13</v>
      </c>
      <c r="H3051">
        <f t="shared" si="563"/>
        <v>22</v>
      </c>
      <c r="I3051" t="str">
        <f t="shared" si="564"/>
        <v>Wednesday</v>
      </c>
      <c r="J3051" t="s">
        <v>13</v>
      </c>
      <c r="K3051" t="str">
        <f t="shared" si="565"/>
        <v>Unavailable</v>
      </c>
      <c r="L3051" t="str">
        <f t="shared" si="566"/>
        <v>Cancelled</v>
      </c>
      <c r="M3051" t="str">
        <f t="shared" si="567"/>
        <v>City</v>
      </c>
      <c r="N3051" s="1">
        <f t="shared" si="572"/>
        <v>42564</v>
      </c>
      <c r="O3051" t="str">
        <f t="shared" si="568"/>
        <v>13-Jul-2016 → NA</v>
      </c>
      <c r="P3051" t="str">
        <f t="shared" si="569"/>
        <v>13-Jul-2016</v>
      </c>
      <c r="Q3051" s="2">
        <f t="shared" si="570"/>
        <v>42564</v>
      </c>
      <c r="R3051" t="str">
        <f t="shared" si="571"/>
        <v>Normal</v>
      </c>
    </row>
    <row r="3052" spans="1:18" x14ac:dyDescent="0.35">
      <c r="A3052">
        <v>4401</v>
      </c>
      <c r="B3052" t="s">
        <v>8</v>
      </c>
      <c r="C3052">
        <f t="shared" si="562"/>
        <v>57</v>
      </c>
      <c r="D3052">
        <v>57</v>
      </c>
      <c r="E3052" t="s">
        <v>9</v>
      </c>
      <c r="F3052" s="1">
        <v>42565.335868055554</v>
      </c>
      <c r="G3052" t="s">
        <v>13</v>
      </c>
      <c r="H3052">
        <f t="shared" si="563"/>
        <v>8</v>
      </c>
      <c r="I3052" t="str">
        <f t="shared" si="564"/>
        <v>Thursday</v>
      </c>
      <c r="J3052" t="s">
        <v>13</v>
      </c>
      <c r="K3052" t="str">
        <f t="shared" si="565"/>
        <v>Unavailable</v>
      </c>
      <c r="L3052" t="str">
        <f t="shared" si="566"/>
        <v>Cancelled</v>
      </c>
      <c r="M3052" t="str">
        <f t="shared" si="567"/>
        <v>City</v>
      </c>
      <c r="N3052" s="1">
        <f t="shared" si="572"/>
        <v>42565</v>
      </c>
      <c r="O3052" t="str">
        <f t="shared" si="568"/>
        <v>14-Jul-2016 → NA</v>
      </c>
      <c r="P3052" t="str">
        <f t="shared" si="569"/>
        <v>14-Jul-2016</v>
      </c>
      <c r="Q3052" s="2">
        <f t="shared" si="570"/>
        <v>42565</v>
      </c>
      <c r="R3052" t="str">
        <f t="shared" si="571"/>
        <v>Normal</v>
      </c>
    </row>
    <row r="3053" spans="1:18" x14ac:dyDescent="0.35">
      <c r="A3053">
        <v>1034</v>
      </c>
      <c r="B3053" t="s">
        <v>6</v>
      </c>
      <c r="C3053">
        <f t="shared" si="562"/>
        <v>58</v>
      </c>
      <c r="D3053">
        <v>58</v>
      </c>
      <c r="E3053" t="s">
        <v>9</v>
      </c>
      <c r="F3053" s="1">
        <v>42681.810416666667</v>
      </c>
      <c r="G3053" t="s">
        <v>13</v>
      </c>
      <c r="H3053">
        <f t="shared" si="563"/>
        <v>19</v>
      </c>
      <c r="I3053" t="str">
        <f t="shared" si="564"/>
        <v>Monday</v>
      </c>
      <c r="J3053" t="s">
        <v>13</v>
      </c>
      <c r="K3053" t="str">
        <f t="shared" si="565"/>
        <v>Unavailable</v>
      </c>
      <c r="L3053" t="str">
        <f t="shared" si="566"/>
        <v>Cancelled</v>
      </c>
      <c r="M3053" t="str">
        <f t="shared" si="567"/>
        <v>Airport</v>
      </c>
      <c r="N3053" s="1">
        <f t="shared" si="572"/>
        <v>42681</v>
      </c>
      <c r="O3053" t="str">
        <f t="shared" si="568"/>
        <v>07-Nov-2016 → NA</v>
      </c>
      <c r="P3053" t="str">
        <f t="shared" si="569"/>
        <v>07-Nov-2016</v>
      </c>
      <c r="Q3053" s="2">
        <f t="shared" si="570"/>
        <v>42681</v>
      </c>
      <c r="R3053" t="str">
        <f t="shared" si="571"/>
        <v>Holiday</v>
      </c>
    </row>
    <row r="3054" spans="1:18" x14ac:dyDescent="0.35">
      <c r="A3054">
        <v>1543</v>
      </c>
      <c r="B3054" t="s">
        <v>8</v>
      </c>
      <c r="C3054">
        <f t="shared" si="562"/>
        <v>58</v>
      </c>
      <c r="D3054">
        <v>58</v>
      </c>
      <c r="E3054" t="s">
        <v>9</v>
      </c>
      <c r="F3054" s="1">
        <v>42711.251388888886</v>
      </c>
      <c r="G3054" t="s">
        <v>13</v>
      </c>
      <c r="H3054">
        <f t="shared" si="563"/>
        <v>6</v>
      </c>
      <c r="I3054" t="str">
        <f t="shared" si="564"/>
        <v>Wednesday</v>
      </c>
      <c r="J3054" t="s">
        <v>13</v>
      </c>
      <c r="K3054" t="str">
        <f t="shared" si="565"/>
        <v>Unavailable</v>
      </c>
      <c r="L3054" t="str">
        <f t="shared" si="566"/>
        <v>Cancelled</v>
      </c>
      <c r="M3054" t="str">
        <f t="shared" si="567"/>
        <v>City</v>
      </c>
      <c r="N3054" s="1">
        <f t="shared" si="572"/>
        <v>42711</v>
      </c>
      <c r="O3054" t="str">
        <f t="shared" si="568"/>
        <v>07-Dec-2016 → NA</v>
      </c>
      <c r="P3054" t="str">
        <f t="shared" si="569"/>
        <v>07-Dec-2016</v>
      </c>
      <c r="Q3054" s="2">
        <f t="shared" si="570"/>
        <v>42711</v>
      </c>
      <c r="R3054" t="str">
        <f t="shared" si="571"/>
        <v>Strike/Disruption (Vardah cyclone in Chennai)</v>
      </c>
    </row>
    <row r="3055" spans="1:18" x14ac:dyDescent="0.35">
      <c r="A3055">
        <v>2909</v>
      </c>
      <c r="B3055" t="s">
        <v>8</v>
      </c>
      <c r="C3055">
        <f t="shared" si="562"/>
        <v>58</v>
      </c>
      <c r="D3055">
        <v>58</v>
      </c>
      <c r="E3055" t="s">
        <v>9</v>
      </c>
      <c r="F3055" s="1">
        <v>42564.257627314815</v>
      </c>
      <c r="G3055" t="s">
        <v>13</v>
      </c>
      <c r="H3055">
        <f t="shared" si="563"/>
        <v>6</v>
      </c>
      <c r="I3055" t="str">
        <f t="shared" si="564"/>
        <v>Wednesday</v>
      </c>
      <c r="J3055" t="s">
        <v>13</v>
      </c>
      <c r="K3055" t="str">
        <f t="shared" si="565"/>
        <v>Unavailable</v>
      </c>
      <c r="L3055" t="str">
        <f t="shared" si="566"/>
        <v>Cancelled</v>
      </c>
      <c r="M3055" t="str">
        <f t="shared" si="567"/>
        <v>City</v>
      </c>
      <c r="N3055" s="1">
        <f t="shared" si="572"/>
        <v>42564</v>
      </c>
      <c r="O3055" t="str">
        <f t="shared" si="568"/>
        <v>13-Jul-2016 → NA</v>
      </c>
      <c r="P3055" t="str">
        <f t="shared" si="569"/>
        <v>13-Jul-2016</v>
      </c>
      <c r="Q3055" s="2">
        <f t="shared" si="570"/>
        <v>42564</v>
      </c>
      <c r="R3055" t="str">
        <f t="shared" si="571"/>
        <v>Normal</v>
      </c>
    </row>
    <row r="3056" spans="1:18" x14ac:dyDescent="0.35">
      <c r="A3056">
        <v>3015</v>
      </c>
      <c r="B3056" t="s">
        <v>8</v>
      </c>
      <c r="C3056">
        <f t="shared" si="562"/>
        <v>58</v>
      </c>
      <c r="D3056">
        <v>58</v>
      </c>
      <c r="E3056" t="s">
        <v>9</v>
      </c>
      <c r="F3056" s="1">
        <v>42564.315289351849</v>
      </c>
      <c r="G3056" t="s">
        <v>13</v>
      </c>
      <c r="H3056">
        <f t="shared" si="563"/>
        <v>7</v>
      </c>
      <c r="I3056" t="str">
        <f t="shared" si="564"/>
        <v>Wednesday</v>
      </c>
      <c r="J3056" t="s">
        <v>13</v>
      </c>
      <c r="K3056" t="str">
        <f t="shared" si="565"/>
        <v>Unavailable</v>
      </c>
      <c r="L3056" t="str">
        <f t="shared" si="566"/>
        <v>Cancelled</v>
      </c>
      <c r="M3056" t="str">
        <f t="shared" si="567"/>
        <v>City</v>
      </c>
      <c r="N3056" s="1">
        <f t="shared" si="572"/>
        <v>42564</v>
      </c>
      <c r="O3056" t="str">
        <f t="shared" si="568"/>
        <v>13-Jul-2016 → NA</v>
      </c>
      <c r="P3056" t="str">
        <f t="shared" si="569"/>
        <v>13-Jul-2016</v>
      </c>
      <c r="Q3056" s="2">
        <f t="shared" si="570"/>
        <v>42564</v>
      </c>
      <c r="R3056" t="str">
        <f t="shared" si="571"/>
        <v>Normal</v>
      </c>
    </row>
    <row r="3057" spans="1:18" x14ac:dyDescent="0.35">
      <c r="A3057">
        <v>4165</v>
      </c>
      <c r="B3057" t="s">
        <v>8</v>
      </c>
      <c r="C3057">
        <f t="shared" si="562"/>
        <v>58</v>
      </c>
      <c r="D3057">
        <v>58</v>
      </c>
      <c r="E3057" t="s">
        <v>9</v>
      </c>
      <c r="F3057" s="1">
        <v>42565.213564814818</v>
      </c>
      <c r="G3057" t="s">
        <v>13</v>
      </c>
      <c r="H3057">
        <f t="shared" si="563"/>
        <v>5</v>
      </c>
      <c r="I3057" t="str">
        <f t="shared" si="564"/>
        <v>Thursday</v>
      </c>
      <c r="J3057" t="s">
        <v>13</v>
      </c>
      <c r="K3057" t="str">
        <f t="shared" si="565"/>
        <v>Unavailable</v>
      </c>
      <c r="L3057" t="str">
        <f t="shared" si="566"/>
        <v>Cancelled</v>
      </c>
      <c r="M3057" t="str">
        <f t="shared" si="567"/>
        <v>City</v>
      </c>
      <c r="N3057" s="1">
        <f t="shared" si="572"/>
        <v>42565</v>
      </c>
      <c r="O3057" t="str">
        <f t="shared" si="568"/>
        <v>14-Jul-2016 → NA</v>
      </c>
      <c r="P3057" t="str">
        <f t="shared" si="569"/>
        <v>14-Jul-2016</v>
      </c>
      <c r="Q3057" s="2">
        <f t="shared" si="570"/>
        <v>42565</v>
      </c>
      <c r="R3057" t="str">
        <f t="shared" si="571"/>
        <v>Normal</v>
      </c>
    </row>
    <row r="3058" spans="1:18" x14ac:dyDescent="0.35">
      <c r="A3058">
        <v>5410</v>
      </c>
      <c r="B3058" t="s">
        <v>8</v>
      </c>
      <c r="C3058">
        <f t="shared" si="562"/>
        <v>58</v>
      </c>
      <c r="D3058">
        <v>58</v>
      </c>
      <c r="E3058" t="s">
        <v>9</v>
      </c>
      <c r="F3058" s="1">
        <v>42566.073414351849</v>
      </c>
      <c r="G3058" t="s">
        <v>13</v>
      </c>
      <c r="H3058">
        <f t="shared" si="563"/>
        <v>1</v>
      </c>
      <c r="I3058" t="str">
        <f t="shared" si="564"/>
        <v>Friday</v>
      </c>
      <c r="J3058" t="s">
        <v>13</v>
      </c>
      <c r="K3058" t="str">
        <f t="shared" si="565"/>
        <v>Unavailable</v>
      </c>
      <c r="L3058" t="str">
        <f t="shared" si="566"/>
        <v>Cancelled</v>
      </c>
      <c r="M3058" t="str">
        <f t="shared" si="567"/>
        <v>City</v>
      </c>
      <c r="N3058" s="1">
        <f t="shared" si="572"/>
        <v>42566</v>
      </c>
      <c r="O3058" t="str">
        <f t="shared" si="568"/>
        <v>15-Jul-2016 → NA</v>
      </c>
      <c r="P3058" t="str">
        <f t="shared" si="569"/>
        <v>15-Jul-2016</v>
      </c>
      <c r="Q3058" s="2">
        <f t="shared" si="570"/>
        <v>42566</v>
      </c>
      <c r="R3058" t="str">
        <f t="shared" si="571"/>
        <v>Normal</v>
      </c>
    </row>
    <row r="3059" spans="1:18" x14ac:dyDescent="0.35">
      <c r="A3059">
        <v>328</v>
      </c>
      <c r="B3059" t="s">
        <v>8</v>
      </c>
      <c r="C3059">
        <f t="shared" si="562"/>
        <v>59</v>
      </c>
      <c r="D3059">
        <v>59</v>
      </c>
      <c r="E3059" t="s">
        <v>9</v>
      </c>
      <c r="F3059" s="1">
        <v>42681.314583333333</v>
      </c>
      <c r="G3059" t="s">
        <v>13</v>
      </c>
      <c r="H3059">
        <f t="shared" si="563"/>
        <v>7</v>
      </c>
      <c r="I3059" t="str">
        <f t="shared" si="564"/>
        <v>Monday</v>
      </c>
      <c r="J3059" t="s">
        <v>13</v>
      </c>
      <c r="K3059" t="str">
        <f t="shared" si="565"/>
        <v>Unavailable</v>
      </c>
      <c r="L3059" t="str">
        <f t="shared" si="566"/>
        <v>Cancelled</v>
      </c>
      <c r="M3059" t="str">
        <f t="shared" si="567"/>
        <v>City</v>
      </c>
      <c r="N3059" s="1">
        <f t="shared" si="572"/>
        <v>42681</v>
      </c>
      <c r="O3059" t="str">
        <f t="shared" si="568"/>
        <v>07-Nov-2016 → NA</v>
      </c>
      <c r="P3059" t="str">
        <f t="shared" si="569"/>
        <v>07-Nov-2016</v>
      </c>
      <c r="Q3059" s="2">
        <f t="shared" si="570"/>
        <v>42681</v>
      </c>
      <c r="R3059" t="str">
        <f t="shared" si="571"/>
        <v>Holiday</v>
      </c>
    </row>
    <row r="3060" spans="1:18" x14ac:dyDescent="0.35">
      <c r="A3060">
        <v>580</v>
      </c>
      <c r="B3060" t="s">
        <v>8</v>
      </c>
      <c r="C3060">
        <f t="shared" si="562"/>
        <v>59</v>
      </c>
      <c r="D3060">
        <v>59</v>
      </c>
      <c r="E3060" t="s">
        <v>9</v>
      </c>
      <c r="F3060" s="1">
        <v>42681.457638888889</v>
      </c>
      <c r="G3060" t="s">
        <v>13</v>
      </c>
      <c r="H3060">
        <f t="shared" si="563"/>
        <v>10</v>
      </c>
      <c r="I3060" t="str">
        <f t="shared" si="564"/>
        <v>Monday</v>
      </c>
      <c r="J3060" t="s">
        <v>13</v>
      </c>
      <c r="K3060" t="str">
        <f t="shared" si="565"/>
        <v>Unavailable</v>
      </c>
      <c r="L3060" t="str">
        <f t="shared" si="566"/>
        <v>Cancelled</v>
      </c>
      <c r="M3060" t="str">
        <f t="shared" si="567"/>
        <v>City</v>
      </c>
      <c r="N3060" s="1">
        <f t="shared" si="572"/>
        <v>42681</v>
      </c>
      <c r="O3060" t="str">
        <f t="shared" si="568"/>
        <v>07-Nov-2016 → NA</v>
      </c>
      <c r="P3060" t="str">
        <f t="shared" si="569"/>
        <v>07-Nov-2016</v>
      </c>
      <c r="Q3060" s="2">
        <f t="shared" si="570"/>
        <v>42681</v>
      </c>
      <c r="R3060" t="str">
        <f t="shared" si="571"/>
        <v>Holiday</v>
      </c>
    </row>
    <row r="3061" spans="1:18" x14ac:dyDescent="0.35">
      <c r="A3061">
        <v>4357</v>
      </c>
      <c r="B3061" t="s">
        <v>8</v>
      </c>
      <c r="C3061">
        <f t="shared" si="562"/>
        <v>59</v>
      </c>
      <c r="D3061">
        <v>59</v>
      </c>
      <c r="E3061" t="s">
        <v>9</v>
      </c>
      <c r="F3061" s="1">
        <v>42565.313599537039</v>
      </c>
      <c r="G3061" t="s">
        <v>13</v>
      </c>
      <c r="H3061">
        <f t="shared" si="563"/>
        <v>7</v>
      </c>
      <c r="I3061" t="str">
        <f t="shared" si="564"/>
        <v>Thursday</v>
      </c>
      <c r="J3061" t="s">
        <v>13</v>
      </c>
      <c r="K3061" t="str">
        <f t="shared" si="565"/>
        <v>Unavailable</v>
      </c>
      <c r="L3061" t="str">
        <f t="shared" si="566"/>
        <v>Cancelled</v>
      </c>
      <c r="M3061" t="str">
        <f t="shared" si="567"/>
        <v>City</v>
      </c>
      <c r="N3061" s="1">
        <f t="shared" si="572"/>
        <v>42565</v>
      </c>
      <c r="O3061" t="str">
        <f t="shared" si="568"/>
        <v>14-Jul-2016 → NA</v>
      </c>
      <c r="P3061" t="str">
        <f t="shared" si="569"/>
        <v>14-Jul-2016</v>
      </c>
      <c r="Q3061" s="2">
        <f t="shared" si="570"/>
        <v>42565</v>
      </c>
      <c r="R3061" t="str">
        <f t="shared" si="571"/>
        <v>Normal</v>
      </c>
    </row>
    <row r="3062" spans="1:18" x14ac:dyDescent="0.35">
      <c r="A3062">
        <v>4560</v>
      </c>
      <c r="B3062" t="s">
        <v>8</v>
      </c>
      <c r="C3062">
        <f t="shared" si="562"/>
        <v>59</v>
      </c>
      <c r="D3062">
        <v>59</v>
      </c>
      <c r="E3062" t="s">
        <v>9</v>
      </c>
      <c r="F3062" s="1">
        <v>42565.408750000002</v>
      </c>
      <c r="G3062" t="s">
        <v>13</v>
      </c>
      <c r="H3062">
        <f t="shared" si="563"/>
        <v>9</v>
      </c>
      <c r="I3062" t="str">
        <f t="shared" si="564"/>
        <v>Thursday</v>
      </c>
      <c r="J3062" t="s">
        <v>13</v>
      </c>
      <c r="K3062" t="str">
        <f t="shared" si="565"/>
        <v>Unavailable</v>
      </c>
      <c r="L3062" t="str">
        <f t="shared" si="566"/>
        <v>Cancelled</v>
      </c>
      <c r="M3062" t="str">
        <f t="shared" si="567"/>
        <v>City</v>
      </c>
      <c r="N3062" s="1">
        <f t="shared" si="572"/>
        <v>42565</v>
      </c>
      <c r="O3062" t="str">
        <f t="shared" si="568"/>
        <v>14-Jul-2016 → NA</v>
      </c>
      <c r="P3062" t="str">
        <f t="shared" si="569"/>
        <v>14-Jul-2016</v>
      </c>
      <c r="Q3062" s="2">
        <f t="shared" si="570"/>
        <v>42565</v>
      </c>
      <c r="R3062" t="str">
        <f t="shared" si="571"/>
        <v>Normal</v>
      </c>
    </row>
    <row r="3063" spans="1:18" x14ac:dyDescent="0.35">
      <c r="A3063">
        <v>5647</v>
      </c>
      <c r="B3063" t="s">
        <v>8</v>
      </c>
      <c r="C3063">
        <f t="shared" si="562"/>
        <v>59</v>
      </c>
      <c r="D3063">
        <v>59</v>
      </c>
      <c r="E3063" t="s">
        <v>9</v>
      </c>
      <c r="F3063" s="1">
        <v>42566.285532407404</v>
      </c>
      <c r="G3063" t="s">
        <v>13</v>
      </c>
      <c r="H3063">
        <f t="shared" si="563"/>
        <v>6</v>
      </c>
      <c r="I3063" t="str">
        <f t="shared" si="564"/>
        <v>Friday</v>
      </c>
      <c r="J3063" t="s">
        <v>13</v>
      </c>
      <c r="K3063" t="str">
        <f t="shared" si="565"/>
        <v>Unavailable</v>
      </c>
      <c r="L3063" t="str">
        <f t="shared" si="566"/>
        <v>Cancelled</v>
      </c>
      <c r="M3063" t="str">
        <f t="shared" si="567"/>
        <v>City</v>
      </c>
      <c r="N3063" s="1">
        <f t="shared" si="572"/>
        <v>42566</v>
      </c>
      <c r="O3063" t="str">
        <f t="shared" si="568"/>
        <v>15-Jul-2016 → NA</v>
      </c>
      <c r="P3063" t="str">
        <f t="shared" si="569"/>
        <v>15-Jul-2016</v>
      </c>
      <c r="Q3063" s="2">
        <f t="shared" si="570"/>
        <v>42566</v>
      </c>
      <c r="R3063" t="str">
        <f t="shared" si="571"/>
        <v>Normal</v>
      </c>
    </row>
    <row r="3064" spans="1:18" x14ac:dyDescent="0.35">
      <c r="A3064">
        <v>5704</v>
      </c>
      <c r="B3064" t="s">
        <v>8</v>
      </c>
      <c r="C3064">
        <f t="shared" si="562"/>
        <v>59</v>
      </c>
      <c r="D3064">
        <v>59</v>
      </c>
      <c r="E3064" t="s">
        <v>9</v>
      </c>
      <c r="F3064" s="1">
        <v>42566.315185185187</v>
      </c>
      <c r="G3064" t="s">
        <v>13</v>
      </c>
      <c r="H3064">
        <f t="shared" si="563"/>
        <v>7</v>
      </c>
      <c r="I3064" t="str">
        <f t="shared" si="564"/>
        <v>Friday</v>
      </c>
      <c r="J3064" t="s">
        <v>13</v>
      </c>
      <c r="K3064" t="str">
        <f t="shared" si="565"/>
        <v>Unavailable</v>
      </c>
      <c r="L3064" t="str">
        <f t="shared" si="566"/>
        <v>Cancelled</v>
      </c>
      <c r="M3064" t="str">
        <f t="shared" si="567"/>
        <v>City</v>
      </c>
      <c r="N3064" s="1">
        <f t="shared" si="572"/>
        <v>42566</v>
      </c>
      <c r="O3064" t="str">
        <f t="shared" si="568"/>
        <v>15-Jul-2016 → NA</v>
      </c>
      <c r="P3064" t="str">
        <f t="shared" si="569"/>
        <v>15-Jul-2016</v>
      </c>
      <c r="Q3064" s="2">
        <f t="shared" si="570"/>
        <v>42566</v>
      </c>
      <c r="R3064" t="str">
        <f t="shared" si="571"/>
        <v>Normal</v>
      </c>
    </row>
    <row r="3065" spans="1:18" x14ac:dyDescent="0.35">
      <c r="A3065">
        <v>2855</v>
      </c>
      <c r="B3065" t="s">
        <v>8</v>
      </c>
      <c r="C3065">
        <f t="shared" si="562"/>
        <v>60</v>
      </c>
      <c r="D3065">
        <v>60</v>
      </c>
      <c r="E3065" t="s">
        <v>9</v>
      </c>
      <c r="F3065" s="1">
        <v>42564.233182870368</v>
      </c>
      <c r="G3065" t="s">
        <v>13</v>
      </c>
      <c r="H3065">
        <f t="shared" si="563"/>
        <v>5</v>
      </c>
      <c r="I3065" t="str">
        <f t="shared" si="564"/>
        <v>Wednesday</v>
      </c>
      <c r="J3065" t="s">
        <v>13</v>
      </c>
      <c r="K3065" t="str">
        <f t="shared" si="565"/>
        <v>Unavailable</v>
      </c>
      <c r="L3065" t="str">
        <f t="shared" si="566"/>
        <v>Cancelled</v>
      </c>
      <c r="M3065" t="str">
        <f t="shared" si="567"/>
        <v>City</v>
      </c>
      <c r="N3065" s="1">
        <f t="shared" si="572"/>
        <v>42564</v>
      </c>
      <c r="O3065" t="str">
        <f t="shared" si="568"/>
        <v>13-Jul-2016 → NA</v>
      </c>
      <c r="P3065" t="str">
        <f t="shared" si="569"/>
        <v>13-Jul-2016</v>
      </c>
      <c r="Q3065" s="2">
        <f t="shared" si="570"/>
        <v>42564</v>
      </c>
      <c r="R3065" t="str">
        <f t="shared" si="571"/>
        <v>Normal</v>
      </c>
    </row>
    <row r="3066" spans="1:18" x14ac:dyDescent="0.35">
      <c r="A3066">
        <v>5565</v>
      </c>
      <c r="B3066" t="s">
        <v>8</v>
      </c>
      <c r="C3066">
        <f t="shared" si="562"/>
        <v>60</v>
      </c>
      <c r="D3066">
        <v>60</v>
      </c>
      <c r="E3066" t="s">
        <v>9</v>
      </c>
      <c r="F3066" s="1">
        <v>42566.23978009259</v>
      </c>
      <c r="G3066" t="s">
        <v>13</v>
      </c>
      <c r="H3066">
        <f t="shared" si="563"/>
        <v>5</v>
      </c>
      <c r="I3066" t="str">
        <f t="shared" si="564"/>
        <v>Friday</v>
      </c>
      <c r="J3066" t="s">
        <v>13</v>
      </c>
      <c r="K3066" t="str">
        <f t="shared" si="565"/>
        <v>Unavailable</v>
      </c>
      <c r="L3066" t="str">
        <f t="shared" si="566"/>
        <v>Cancelled</v>
      </c>
      <c r="M3066" t="str">
        <f t="shared" si="567"/>
        <v>City</v>
      </c>
      <c r="N3066" s="1">
        <f t="shared" si="572"/>
        <v>42566</v>
      </c>
      <c r="O3066" t="str">
        <f t="shared" si="568"/>
        <v>15-Jul-2016 → NA</v>
      </c>
      <c r="P3066" t="str">
        <f t="shared" si="569"/>
        <v>15-Jul-2016</v>
      </c>
      <c r="Q3066" s="2">
        <f t="shared" si="570"/>
        <v>42566</v>
      </c>
      <c r="R3066" t="str">
        <f t="shared" si="571"/>
        <v>Normal</v>
      </c>
    </row>
    <row r="3067" spans="1:18" x14ac:dyDescent="0.35">
      <c r="A3067">
        <v>235</v>
      </c>
      <c r="B3067" t="s">
        <v>8</v>
      </c>
      <c r="C3067">
        <f t="shared" si="562"/>
        <v>61</v>
      </c>
      <c r="D3067">
        <v>61</v>
      </c>
      <c r="E3067" t="s">
        <v>9</v>
      </c>
      <c r="F3067" s="1">
        <v>42681.265277777777</v>
      </c>
      <c r="G3067" t="s">
        <v>13</v>
      </c>
      <c r="H3067">
        <f t="shared" si="563"/>
        <v>6</v>
      </c>
      <c r="I3067" t="str">
        <f t="shared" si="564"/>
        <v>Monday</v>
      </c>
      <c r="J3067" t="s">
        <v>13</v>
      </c>
      <c r="K3067" t="str">
        <f t="shared" si="565"/>
        <v>Unavailable</v>
      </c>
      <c r="L3067" t="str">
        <f t="shared" si="566"/>
        <v>Cancelled</v>
      </c>
      <c r="M3067" t="str">
        <f t="shared" si="567"/>
        <v>City</v>
      </c>
      <c r="N3067" s="1">
        <f t="shared" si="572"/>
        <v>42681</v>
      </c>
      <c r="O3067" t="str">
        <f t="shared" si="568"/>
        <v>07-Nov-2016 → NA</v>
      </c>
      <c r="P3067" t="str">
        <f t="shared" si="569"/>
        <v>07-Nov-2016</v>
      </c>
      <c r="Q3067" s="2">
        <f t="shared" si="570"/>
        <v>42681</v>
      </c>
      <c r="R3067" t="str">
        <f t="shared" si="571"/>
        <v>Holiday</v>
      </c>
    </row>
    <row r="3068" spans="1:18" x14ac:dyDescent="0.35">
      <c r="A3068">
        <v>2109</v>
      </c>
      <c r="B3068" t="s">
        <v>6</v>
      </c>
      <c r="C3068">
        <f t="shared" si="562"/>
        <v>61</v>
      </c>
      <c r="D3068">
        <v>61</v>
      </c>
      <c r="E3068" t="s">
        <v>9</v>
      </c>
      <c r="F3068" s="1">
        <v>42711.680555555555</v>
      </c>
      <c r="G3068" t="s">
        <v>13</v>
      </c>
      <c r="H3068">
        <f t="shared" si="563"/>
        <v>16</v>
      </c>
      <c r="I3068" t="str">
        <f t="shared" si="564"/>
        <v>Wednesday</v>
      </c>
      <c r="J3068" t="s">
        <v>13</v>
      </c>
      <c r="K3068" t="str">
        <f t="shared" si="565"/>
        <v>Unavailable</v>
      </c>
      <c r="L3068" t="str">
        <f t="shared" si="566"/>
        <v>Cancelled</v>
      </c>
      <c r="M3068" t="str">
        <f t="shared" si="567"/>
        <v>Airport</v>
      </c>
      <c r="N3068" s="1">
        <f t="shared" si="572"/>
        <v>42711</v>
      </c>
      <c r="O3068" t="str">
        <f t="shared" si="568"/>
        <v>07-Dec-2016 → NA</v>
      </c>
      <c r="P3068" t="str">
        <f t="shared" si="569"/>
        <v>07-Dec-2016</v>
      </c>
      <c r="Q3068" s="2">
        <f t="shared" si="570"/>
        <v>42711</v>
      </c>
      <c r="R3068" t="str">
        <f t="shared" si="571"/>
        <v>Strike/Disruption (Vardah cyclone in Chennai)</v>
      </c>
    </row>
    <row r="3069" spans="1:18" x14ac:dyDescent="0.35">
      <c r="A3069">
        <v>4230</v>
      </c>
      <c r="B3069" t="s">
        <v>8</v>
      </c>
      <c r="C3069">
        <f t="shared" si="562"/>
        <v>61</v>
      </c>
      <c r="D3069">
        <v>61</v>
      </c>
      <c r="E3069" t="s">
        <v>9</v>
      </c>
      <c r="F3069" s="1">
        <v>42565.243171296293</v>
      </c>
      <c r="G3069" t="s">
        <v>13</v>
      </c>
      <c r="H3069">
        <f t="shared" si="563"/>
        <v>5</v>
      </c>
      <c r="I3069" t="str">
        <f t="shared" si="564"/>
        <v>Thursday</v>
      </c>
      <c r="J3069" t="s">
        <v>13</v>
      </c>
      <c r="K3069" t="str">
        <f t="shared" si="565"/>
        <v>Unavailable</v>
      </c>
      <c r="L3069" t="str">
        <f t="shared" si="566"/>
        <v>Cancelled</v>
      </c>
      <c r="M3069" t="str">
        <f t="shared" si="567"/>
        <v>City</v>
      </c>
      <c r="N3069" s="1">
        <f t="shared" si="572"/>
        <v>42565</v>
      </c>
      <c r="O3069" t="str">
        <f t="shared" si="568"/>
        <v>14-Jul-2016 → NA</v>
      </c>
      <c r="P3069" t="str">
        <f t="shared" si="569"/>
        <v>14-Jul-2016</v>
      </c>
      <c r="Q3069" s="2">
        <f t="shared" si="570"/>
        <v>42565</v>
      </c>
      <c r="R3069" t="str">
        <f t="shared" si="571"/>
        <v>Normal</v>
      </c>
    </row>
    <row r="3070" spans="1:18" x14ac:dyDescent="0.35">
      <c r="A3070">
        <v>111</v>
      </c>
      <c r="B3070" t="s">
        <v>8</v>
      </c>
      <c r="C3070">
        <f t="shared" si="562"/>
        <v>62</v>
      </c>
      <c r="D3070">
        <v>62</v>
      </c>
      <c r="E3070" t="s">
        <v>9</v>
      </c>
      <c r="F3070" s="1">
        <v>42681.212500000001</v>
      </c>
      <c r="G3070" t="s">
        <v>13</v>
      </c>
      <c r="H3070">
        <f t="shared" si="563"/>
        <v>5</v>
      </c>
      <c r="I3070" t="str">
        <f t="shared" si="564"/>
        <v>Monday</v>
      </c>
      <c r="J3070" t="s">
        <v>13</v>
      </c>
      <c r="K3070" t="str">
        <f t="shared" si="565"/>
        <v>Unavailable</v>
      </c>
      <c r="L3070" t="str">
        <f t="shared" si="566"/>
        <v>Cancelled</v>
      </c>
      <c r="M3070" t="str">
        <f t="shared" si="567"/>
        <v>City</v>
      </c>
      <c r="N3070" s="1">
        <f t="shared" si="572"/>
        <v>42681</v>
      </c>
      <c r="O3070" t="str">
        <f t="shared" si="568"/>
        <v>07-Nov-2016 → NA</v>
      </c>
      <c r="P3070" t="str">
        <f t="shared" si="569"/>
        <v>07-Nov-2016</v>
      </c>
      <c r="Q3070" s="2">
        <f t="shared" si="570"/>
        <v>42681</v>
      </c>
      <c r="R3070" t="str">
        <f t="shared" si="571"/>
        <v>Holiday</v>
      </c>
    </row>
    <row r="3071" spans="1:18" x14ac:dyDescent="0.35">
      <c r="A3071">
        <v>168</v>
      </c>
      <c r="B3071" t="s">
        <v>8</v>
      </c>
      <c r="C3071">
        <f t="shared" si="562"/>
        <v>62</v>
      </c>
      <c r="D3071">
        <v>62</v>
      </c>
      <c r="E3071" t="s">
        <v>9</v>
      </c>
      <c r="F3071" s="1">
        <v>42681.234027777777</v>
      </c>
      <c r="G3071" t="s">
        <v>13</v>
      </c>
      <c r="H3071">
        <f t="shared" si="563"/>
        <v>5</v>
      </c>
      <c r="I3071" t="str">
        <f t="shared" si="564"/>
        <v>Monday</v>
      </c>
      <c r="J3071" t="s">
        <v>13</v>
      </c>
      <c r="K3071" t="str">
        <f t="shared" si="565"/>
        <v>Unavailable</v>
      </c>
      <c r="L3071" t="str">
        <f t="shared" si="566"/>
        <v>Cancelled</v>
      </c>
      <c r="M3071" t="str">
        <f t="shared" si="567"/>
        <v>City</v>
      </c>
      <c r="N3071" s="1">
        <f t="shared" si="572"/>
        <v>42681</v>
      </c>
      <c r="O3071" t="str">
        <f t="shared" si="568"/>
        <v>07-Nov-2016 → NA</v>
      </c>
      <c r="P3071" t="str">
        <f t="shared" si="569"/>
        <v>07-Nov-2016</v>
      </c>
      <c r="Q3071" s="2">
        <f t="shared" si="570"/>
        <v>42681</v>
      </c>
      <c r="R3071" t="str">
        <f t="shared" si="571"/>
        <v>Holiday</v>
      </c>
    </row>
    <row r="3072" spans="1:18" x14ac:dyDescent="0.35">
      <c r="A3072">
        <v>187</v>
      </c>
      <c r="B3072" t="s">
        <v>8</v>
      </c>
      <c r="C3072">
        <f t="shared" si="562"/>
        <v>62</v>
      </c>
      <c r="D3072">
        <v>62</v>
      </c>
      <c r="E3072" t="s">
        <v>9</v>
      </c>
      <c r="F3072" s="1">
        <v>42681.247916666667</v>
      </c>
      <c r="G3072" t="s">
        <v>13</v>
      </c>
      <c r="H3072">
        <f t="shared" si="563"/>
        <v>5</v>
      </c>
      <c r="I3072" t="str">
        <f t="shared" si="564"/>
        <v>Monday</v>
      </c>
      <c r="J3072" t="s">
        <v>13</v>
      </c>
      <c r="K3072" t="str">
        <f t="shared" si="565"/>
        <v>Unavailable</v>
      </c>
      <c r="L3072" t="str">
        <f t="shared" si="566"/>
        <v>Cancelled</v>
      </c>
      <c r="M3072" t="str">
        <f t="shared" si="567"/>
        <v>City</v>
      </c>
      <c r="N3072" s="1">
        <f t="shared" si="572"/>
        <v>42681</v>
      </c>
      <c r="O3072" t="str">
        <f t="shared" si="568"/>
        <v>07-Nov-2016 → NA</v>
      </c>
      <c r="P3072" t="str">
        <f t="shared" si="569"/>
        <v>07-Nov-2016</v>
      </c>
      <c r="Q3072" s="2">
        <f t="shared" si="570"/>
        <v>42681</v>
      </c>
      <c r="R3072" t="str">
        <f t="shared" si="571"/>
        <v>Holiday</v>
      </c>
    </row>
    <row r="3073" spans="1:18" x14ac:dyDescent="0.35">
      <c r="A3073">
        <v>1492</v>
      </c>
      <c r="B3073" t="s">
        <v>8</v>
      </c>
      <c r="C3073">
        <f t="shared" si="562"/>
        <v>62</v>
      </c>
      <c r="D3073">
        <v>62</v>
      </c>
      <c r="E3073" t="s">
        <v>9</v>
      </c>
      <c r="F3073" s="1">
        <v>42711.229166666664</v>
      </c>
      <c r="G3073" t="s">
        <v>13</v>
      </c>
      <c r="H3073">
        <f t="shared" si="563"/>
        <v>5</v>
      </c>
      <c r="I3073" t="str">
        <f t="shared" si="564"/>
        <v>Wednesday</v>
      </c>
      <c r="J3073" t="s">
        <v>13</v>
      </c>
      <c r="K3073" t="str">
        <f t="shared" si="565"/>
        <v>Unavailable</v>
      </c>
      <c r="L3073" t="str">
        <f t="shared" si="566"/>
        <v>Cancelled</v>
      </c>
      <c r="M3073" t="str">
        <f t="shared" si="567"/>
        <v>City</v>
      </c>
      <c r="N3073" s="1">
        <f t="shared" si="572"/>
        <v>42711</v>
      </c>
      <c r="O3073" t="str">
        <f t="shared" si="568"/>
        <v>07-Dec-2016 → NA</v>
      </c>
      <c r="P3073" t="str">
        <f t="shared" si="569"/>
        <v>07-Dec-2016</v>
      </c>
      <c r="Q3073" s="2">
        <f t="shared" si="570"/>
        <v>42711</v>
      </c>
      <c r="R3073" t="str">
        <f t="shared" si="571"/>
        <v>Strike/Disruption (Vardah cyclone in Chennai)</v>
      </c>
    </row>
    <row r="3074" spans="1:18" x14ac:dyDescent="0.35">
      <c r="A3074">
        <v>2992</v>
      </c>
      <c r="B3074" t="s">
        <v>8</v>
      </c>
      <c r="C3074">
        <f t="shared" ref="C3074:C3137" si="573">IF(ISNUMBER(D3074), D3074, "Unavailable")</f>
        <v>62</v>
      </c>
      <c r="D3074">
        <v>62</v>
      </c>
      <c r="E3074" t="s">
        <v>9</v>
      </c>
      <c r="F3074" s="1">
        <v>42564.299826388888</v>
      </c>
      <c r="G3074" t="s">
        <v>13</v>
      </c>
      <c r="H3074">
        <f t="shared" si="563"/>
        <v>7</v>
      </c>
      <c r="I3074" t="str">
        <f t="shared" si="564"/>
        <v>Wednesday</v>
      </c>
      <c r="J3074" t="s">
        <v>13</v>
      </c>
      <c r="K3074" t="str">
        <f t="shared" si="565"/>
        <v>Unavailable</v>
      </c>
      <c r="L3074" t="str">
        <f t="shared" si="566"/>
        <v>Cancelled</v>
      </c>
      <c r="M3074" t="str">
        <f t="shared" si="567"/>
        <v>City</v>
      </c>
      <c r="N3074" s="1">
        <f t="shared" si="572"/>
        <v>42564</v>
      </c>
      <c r="O3074" t="str">
        <f t="shared" si="568"/>
        <v>13-Jul-2016 → NA</v>
      </c>
      <c r="P3074" t="str">
        <f t="shared" si="569"/>
        <v>13-Jul-2016</v>
      </c>
      <c r="Q3074" s="2">
        <f t="shared" si="570"/>
        <v>42564</v>
      </c>
      <c r="R3074" t="str">
        <f t="shared" si="571"/>
        <v>Normal</v>
      </c>
    </row>
    <row r="3075" spans="1:18" x14ac:dyDescent="0.35">
      <c r="A3075">
        <v>3433</v>
      </c>
      <c r="B3075" t="s">
        <v>6</v>
      </c>
      <c r="C3075">
        <f t="shared" si="573"/>
        <v>62</v>
      </c>
      <c r="D3075">
        <v>62</v>
      </c>
      <c r="E3075" t="s">
        <v>9</v>
      </c>
      <c r="F3075" s="1">
        <v>42564.667685185188</v>
      </c>
      <c r="G3075" t="s">
        <v>13</v>
      </c>
      <c r="H3075">
        <f t="shared" ref="H3075:H3138" si="574">HOUR(F3075)</f>
        <v>16</v>
      </c>
      <c r="I3075" t="str">
        <f t="shared" ref="I3075:I3138" si="575">TEXT(F3075, "dddd")</f>
        <v>Wednesday</v>
      </c>
      <c r="J3075" t="s">
        <v>13</v>
      </c>
      <c r="K3075" t="str">
        <f t="shared" ref="K3075:K3138" si="576">IF(TRIM(E3075)="Trip Completed", G3075, "Unavailable")</f>
        <v>Unavailable</v>
      </c>
      <c r="L3075" t="str">
        <f t="shared" ref="L3075:L3138" si="577">PROPER(TRIM(E3075))</f>
        <v>Cancelled</v>
      </c>
      <c r="M3075" t="str">
        <f t="shared" ref="M3075:M3138" si="578">PROPER(TRIM(B3075))</f>
        <v>Airport</v>
      </c>
      <c r="N3075" s="1">
        <f t="shared" si="572"/>
        <v>42564</v>
      </c>
      <c r="O3075" t="str">
        <f t="shared" ref="O3075:O3138" si="579">TEXT(F3075,"dd-mmm-yyyy") &amp; " → " &amp; IF(G3075="", "", TEXT(G3075,"dd-mmm-yyyy"))</f>
        <v>13-Jul-2016 → NA</v>
      </c>
      <c r="P3075" t="str">
        <f t="shared" ref="P3075:P3138" si="580">LEFT(O3075, FIND("→", O3075)-2)</f>
        <v>13-Jul-2016</v>
      </c>
      <c r="Q3075" s="2">
        <f t="shared" ref="Q3075:Q3138" si="581">DATEVALUE(LEFT(O3075, FIND("→", O3075)-2))</f>
        <v>42564</v>
      </c>
      <c r="R3075" t="str">
        <f t="shared" ref="R3075:R3138" si="582">IF(Q3075=DATE(2016,11,7),"Holiday", IF(Q3075=DATE(2016,12,7),"Strike/Disruption (Vardah cyclone in Chennai)","Normal"))</f>
        <v>Normal</v>
      </c>
    </row>
    <row r="3076" spans="1:18" x14ac:dyDescent="0.35">
      <c r="A3076">
        <v>5536</v>
      </c>
      <c r="B3076" t="s">
        <v>8</v>
      </c>
      <c r="C3076">
        <f t="shared" si="573"/>
        <v>62</v>
      </c>
      <c r="D3076">
        <v>62</v>
      </c>
      <c r="E3076" t="s">
        <v>9</v>
      </c>
      <c r="F3076" s="1">
        <v>42566.230023148149</v>
      </c>
      <c r="G3076" t="s">
        <v>13</v>
      </c>
      <c r="H3076">
        <f t="shared" si="574"/>
        <v>5</v>
      </c>
      <c r="I3076" t="str">
        <f t="shared" si="575"/>
        <v>Friday</v>
      </c>
      <c r="J3076" t="s">
        <v>13</v>
      </c>
      <c r="K3076" t="str">
        <f t="shared" si="576"/>
        <v>Unavailable</v>
      </c>
      <c r="L3076" t="str">
        <f t="shared" si="577"/>
        <v>Cancelled</v>
      </c>
      <c r="M3076" t="str">
        <f t="shared" si="578"/>
        <v>City</v>
      </c>
      <c r="N3076" s="1">
        <f t="shared" ref="N3076:N3139" si="583">INT(F3076)</f>
        <v>42566</v>
      </c>
      <c r="O3076" t="str">
        <f t="shared" si="579"/>
        <v>15-Jul-2016 → NA</v>
      </c>
      <c r="P3076" t="str">
        <f t="shared" si="580"/>
        <v>15-Jul-2016</v>
      </c>
      <c r="Q3076" s="2">
        <f t="shared" si="581"/>
        <v>42566</v>
      </c>
      <c r="R3076" t="str">
        <f t="shared" si="582"/>
        <v>Normal</v>
      </c>
    </row>
    <row r="3077" spans="1:18" x14ac:dyDescent="0.35">
      <c r="A3077">
        <v>474</v>
      </c>
      <c r="B3077" t="s">
        <v>8</v>
      </c>
      <c r="C3077">
        <f t="shared" si="573"/>
        <v>63</v>
      </c>
      <c r="D3077">
        <v>63</v>
      </c>
      <c r="E3077" t="s">
        <v>9</v>
      </c>
      <c r="F3077" s="1">
        <v>42681.39166666667</v>
      </c>
      <c r="G3077" t="s">
        <v>13</v>
      </c>
      <c r="H3077">
        <f t="shared" si="574"/>
        <v>9</v>
      </c>
      <c r="I3077" t="str">
        <f t="shared" si="575"/>
        <v>Monday</v>
      </c>
      <c r="J3077" t="s">
        <v>13</v>
      </c>
      <c r="K3077" t="str">
        <f t="shared" si="576"/>
        <v>Unavailable</v>
      </c>
      <c r="L3077" t="str">
        <f t="shared" si="577"/>
        <v>Cancelled</v>
      </c>
      <c r="M3077" t="str">
        <f t="shared" si="578"/>
        <v>City</v>
      </c>
      <c r="N3077" s="1">
        <f t="shared" si="583"/>
        <v>42681</v>
      </c>
      <c r="O3077" t="str">
        <f t="shared" si="579"/>
        <v>07-Nov-2016 → NA</v>
      </c>
      <c r="P3077" t="str">
        <f t="shared" si="580"/>
        <v>07-Nov-2016</v>
      </c>
      <c r="Q3077" s="2">
        <f t="shared" si="581"/>
        <v>42681</v>
      </c>
      <c r="R3077" t="str">
        <f t="shared" si="582"/>
        <v>Holiday</v>
      </c>
    </row>
    <row r="3078" spans="1:18" x14ac:dyDescent="0.35">
      <c r="A3078">
        <v>1722</v>
      </c>
      <c r="B3078" t="s">
        <v>8</v>
      </c>
      <c r="C3078">
        <f t="shared" si="573"/>
        <v>63</v>
      </c>
      <c r="D3078">
        <v>63</v>
      </c>
      <c r="E3078" t="s">
        <v>9</v>
      </c>
      <c r="F3078" s="1">
        <v>42711.345138888886</v>
      </c>
      <c r="G3078" t="s">
        <v>13</v>
      </c>
      <c r="H3078">
        <f t="shared" si="574"/>
        <v>8</v>
      </c>
      <c r="I3078" t="str">
        <f t="shared" si="575"/>
        <v>Wednesday</v>
      </c>
      <c r="J3078" t="s">
        <v>13</v>
      </c>
      <c r="K3078" t="str">
        <f t="shared" si="576"/>
        <v>Unavailable</v>
      </c>
      <c r="L3078" t="str">
        <f t="shared" si="577"/>
        <v>Cancelled</v>
      </c>
      <c r="M3078" t="str">
        <f t="shared" si="578"/>
        <v>City</v>
      </c>
      <c r="N3078" s="1">
        <f t="shared" si="583"/>
        <v>42711</v>
      </c>
      <c r="O3078" t="str">
        <f t="shared" si="579"/>
        <v>07-Dec-2016 → NA</v>
      </c>
      <c r="P3078" t="str">
        <f t="shared" si="580"/>
        <v>07-Dec-2016</v>
      </c>
      <c r="Q3078" s="2">
        <f t="shared" si="581"/>
        <v>42711</v>
      </c>
      <c r="R3078" t="str">
        <f t="shared" si="582"/>
        <v>Strike/Disruption (Vardah cyclone in Chennai)</v>
      </c>
    </row>
    <row r="3079" spans="1:18" x14ac:dyDescent="0.35">
      <c r="A3079">
        <v>2978</v>
      </c>
      <c r="B3079" t="s">
        <v>8</v>
      </c>
      <c r="C3079">
        <f t="shared" si="573"/>
        <v>63</v>
      </c>
      <c r="D3079">
        <v>63</v>
      </c>
      <c r="E3079" t="s">
        <v>9</v>
      </c>
      <c r="F3079" s="1">
        <v>42564.288171296299</v>
      </c>
      <c r="G3079" t="s">
        <v>13</v>
      </c>
      <c r="H3079">
        <f t="shared" si="574"/>
        <v>6</v>
      </c>
      <c r="I3079" t="str">
        <f t="shared" si="575"/>
        <v>Wednesday</v>
      </c>
      <c r="J3079" t="s">
        <v>13</v>
      </c>
      <c r="K3079" t="str">
        <f t="shared" si="576"/>
        <v>Unavailable</v>
      </c>
      <c r="L3079" t="str">
        <f t="shared" si="577"/>
        <v>Cancelled</v>
      </c>
      <c r="M3079" t="str">
        <f t="shared" si="578"/>
        <v>City</v>
      </c>
      <c r="N3079" s="1">
        <f t="shared" si="583"/>
        <v>42564</v>
      </c>
      <c r="O3079" t="str">
        <f t="shared" si="579"/>
        <v>13-Jul-2016 → NA</v>
      </c>
      <c r="P3079" t="str">
        <f t="shared" si="580"/>
        <v>13-Jul-2016</v>
      </c>
      <c r="Q3079" s="2">
        <f t="shared" si="581"/>
        <v>42564</v>
      </c>
      <c r="R3079" t="str">
        <f t="shared" si="582"/>
        <v>Normal</v>
      </c>
    </row>
    <row r="3080" spans="1:18" x14ac:dyDescent="0.35">
      <c r="A3080">
        <v>2983</v>
      </c>
      <c r="B3080" t="s">
        <v>8</v>
      </c>
      <c r="C3080">
        <f t="shared" si="573"/>
        <v>63</v>
      </c>
      <c r="D3080">
        <v>63</v>
      </c>
      <c r="E3080" t="s">
        <v>9</v>
      </c>
      <c r="F3080" s="1">
        <v>42564.297638888886</v>
      </c>
      <c r="G3080" t="s">
        <v>13</v>
      </c>
      <c r="H3080">
        <f t="shared" si="574"/>
        <v>7</v>
      </c>
      <c r="I3080" t="str">
        <f t="shared" si="575"/>
        <v>Wednesday</v>
      </c>
      <c r="J3080" t="s">
        <v>13</v>
      </c>
      <c r="K3080" t="str">
        <f t="shared" si="576"/>
        <v>Unavailable</v>
      </c>
      <c r="L3080" t="str">
        <f t="shared" si="577"/>
        <v>Cancelled</v>
      </c>
      <c r="M3080" t="str">
        <f t="shared" si="578"/>
        <v>City</v>
      </c>
      <c r="N3080" s="1">
        <f t="shared" si="583"/>
        <v>42564</v>
      </c>
      <c r="O3080" t="str">
        <f t="shared" si="579"/>
        <v>13-Jul-2016 → NA</v>
      </c>
      <c r="P3080" t="str">
        <f t="shared" si="580"/>
        <v>13-Jul-2016</v>
      </c>
      <c r="Q3080" s="2">
        <f t="shared" si="581"/>
        <v>42564</v>
      </c>
      <c r="R3080" t="str">
        <f t="shared" si="582"/>
        <v>Normal</v>
      </c>
    </row>
    <row r="3081" spans="1:18" x14ac:dyDescent="0.35">
      <c r="A3081">
        <v>3866</v>
      </c>
      <c r="B3081" t="s">
        <v>6</v>
      </c>
      <c r="C3081">
        <f t="shared" si="573"/>
        <v>63</v>
      </c>
      <c r="D3081">
        <v>63</v>
      </c>
      <c r="E3081" t="s">
        <v>9</v>
      </c>
      <c r="F3081" s="1">
        <v>42564.903414351851</v>
      </c>
      <c r="G3081" t="s">
        <v>13</v>
      </c>
      <c r="H3081">
        <f t="shared" si="574"/>
        <v>21</v>
      </c>
      <c r="I3081" t="str">
        <f t="shared" si="575"/>
        <v>Wednesday</v>
      </c>
      <c r="J3081" t="s">
        <v>13</v>
      </c>
      <c r="K3081" t="str">
        <f t="shared" si="576"/>
        <v>Unavailable</v>
      </c>
      <c r="L3081" t="str">
        <f t="shared" si="577"/>
        <v>Cancelled</v>
      </c>
      <c r="M3081" t="str">
        <f t="shared" si="578"/>
        <v>Airport</v>
      </c>
      <c r="N3081" s="1">
        <f t="shared" si="583"/>
        <v>42564</v>
      </c>
      <c r="O3081" t="str">
        <f t="shared" si="579"/>
        <v>13-Jul-2016 → NA</v>
      </c>
      <c r="P3081" t="str">
        <f t="shared" si="580"/>
        <v>13-Jul-2016</v>
      </c>
      <c r="Q3081" s="2">
        <f t="shared" si="581"/>
        <v>42564</v>
      </c>
      <c r="R3081" t="str">
        <f t="shared" si="582"/>
        <v>Normal</v>
      </c>
    </row>
    <row r="3082" spans="1:18" x14ac:dyDescent="0.35">
      <c r="A3082">
        <v>4491</v>
      </c>
      <c r="B3082" t="s">
        <v>8</v>
      </c>
      <c r="C3082">
        <f t="shared" si="573"/>
        <v>63</v>
      </c>
      <c r="D3082">
        <v>63</v>
      </c>
      <c r="E3082" t="s">
        <v>9</v>
      </c>
      <c r="F3082" s="1">
        <v>42565.372465277775</v>
      </c>
      <c r="G3082" t="s">
        <v>13</v>
      </c>
      <c r="H3082">
        <f t="shared" si="574"/>
        <v>8</v>
      </c>
      <c r="I3082" t="str">
        <f t="shared" si="575"/>
        <v>Thursday</v>
      </c>
      <c r="J3082" t="s">
        <v>13</v>
      </c>
      <c r="K3082" t="str">
        <f t="shared" si="576"/>
        <v>Unavailable</v>
      </c>
      <c r="L3082" t="str">
        <f t="shared" si="577"/>
        <v>Cancelled</v>
      </c>
      <c r="M3082" t="str">
        <f t="shared" si="578"/>
        <v>City</v>
      </c>
      <c r="N3082" s="1">
        <f t="shared" si="583"/>
        <v>42565</v>
      </c>
      <c r="O3082" t="str">
        <f t="shared" si="579"/>
        <v>14-Jul-2016 → NA</v>
      </c>
      <c r="P3082" t="str">
        <f t="shared" si="580"/>
        <v>14-Jul-2016</v>
      </c>
      <c r="Q3082" s="2">
        <f t="shared" si="581"/>
        <v>42565</v>
      </c>
      <c r="R3082" t="str">
        <f t="shared" si="582"/>
        <v>Normal</v>
      </c>
    </row>
    <row r="3083" spans="1:18" x14ac:dyDescent="0.35">
      <c r="A3083">
        <v>4603</v>
      </c>
      <c r="B3083" t="s">
        <v>6</v>
      </c>
      <c r="C3083">
        <f t="shared" si="573"/>
        <v>63</v>
      </c>
      <c r="D3083">
        <v>63</v>
      </c>
      <c r="E3083" t="s">
        <v>9</v>
      </c>
      <c r="F3083" s="1">
        <v>42565.43246527778</v>
      </c>
      <c r="G3083" t="s">
        <v>13</v>
      </c>
      <c r="H3083">
        <f t="shared" si="574"/>
        <v>10</v>
      </c>
      <c r="I3083" t="str">
        <f t="shared" si="575"/>
        <v>Thursday</v>
      </c>
      <c r="J3083" t="s">
        <v>13</v>
      </c>
      <c r="K3083" t="str">
        <f t="shared" si="576"/>
        <v>Unavailable</v>
      </c>
      <c r="L3083" t="str">
        <f t="shared" si="577"/>
        <v>Cancelled</v>
      </c>
      <c r="M3083" t="str">
        <f t="shared" si="578"/>
        <v>Airport</v>
      </c>
      <c r="N3083" s="1">
        <f t="shared" si="583"/>
        <v>42565</v>
      </c>
      <c r="O3083" t="str">
        <f t="shared" si="579"/>
        <v>14-Jul-2016 → NA</v>
      </c>
      <c r="P3083" t="str">
        <f t="shared" si="580"/>
        <v>14-Jul-2016</v>
      </c>
      <c r="Q3083" s="2">
        <f t="shared" si="581"/>
        <v>42565</v>
      </c>
      <c r="R3083" t="str">
        <f t="shared" si="582"/>
        <v>Normal</v>
      </c>
    </row>
    <row r="3084" spans="1:18" x14ac:dyDescent="0.35">
      <c r="A3084">
        <v>1325</v>
      </c>
      <c r="B3084" t="s">
        <v>8</v>
      </c>
      <c r="C3084">
        <f t="shared" si="573"/>
        <v>64</v>
      </c>
      <c r="D3084">
        <v>64</v>
      </c>
      <c r="E3084" t="s">
        <v>9</v>
      </c>
      <c r="F3084" s="1">
        <v>42681.962500000001</v>
      </c>
      <c r="G3084" t="s">
        <v>13</v>
      </c>
      <c r="H3084">
        <f t="shared" si="574"/>
        <v>23</v>
      </c>
      <c r="I3084" t="str">
        <f t="shared" si="575"/>
        <v>Monday</v>
      </c>
      <c r="J3084" t="s">
        <v>13</v>
      </c>
      <c r="K3084" t="str">
        <f t="shared" si="576"/>
        <v>Unavailable</v>
      </c>
      <c r="L3084" t="str">
        <f t="shared" si="577"/>
        <v>Cancelled</v>
      </c>
      <c r="M3084" t="str">
        <f t="shared" si="578"/>
        <v>City</v>
      </c>
      <c r="N3084" s="1">
        <f t="shared" si="583"/>
        <v>42681</v>
      </c>
      <c r="O3084" t="str">
        <f t="shared" si="579"/>
        <v>07-Nov-2016 → NA</v>
      </c>
      <c r="P3084" t="str">
        <f t="shared" si="580"/>
        <v>07-Nov-2016</v>
      </c>
      <c r="Q3084" s="2">
        <f t="shared" si="581"/>
        <v>42681</v>
      </c>
      <c r="R3084" t="str">
        <f t="shared" si="582"/>
        <v>Holiday</v>
      </c>
    </row>
    <row r="3085" spans="1:18" x14ac:dyDescent="0.35">
      <c r="A3085">
        <v>3450</v>
      </c>
      <c r="B3085" t="s">
        <v>6</v>
      </c>
      <c r="C3085">
        <f t="shared" si="573"/>
        <v>64</v>
      </c>
      <c r="D3085">
        <v>64</v>
      </c>
      <c r="E3085" t="s">
        <v>9</v>
      </c>
      <c r="F3085" s="1">
        <v>42564.700868055559</v>
      </c>
      <c r="G3085" t="s">
        <v>13</v>
      </c>
      <c r="H3085">
        <f t="shared" si="574"/>
        <v>16</v>
      </c>
      <c r="I3085" t="str">
        <f t="shared" si="575"/>
        <v>Wednesday</v>
      </c>
      <c r="J3085" t="s">
        <v>13</v>
      </c>
      <c r="K3085" t="str">
        <f t="shared" si="576"/>
        <v>Unavailable</v>
      </c>
      <c r="L3085" t="str">
        <f t="shared" si="577"/>
        <v>Cancelled</v>
      </c>
      <c r="M3085" t="str">
        <f t="shared" si="578"/>
        <v>Airport</v>
      </c>
      <c r="N3085" s="1">
        <f t="shared" si="583"/>
        <v>42564</v>
      </c>
      <c r="O3085" t="str">
        <f t="shared" si="579"/>
        <v>13-Jul-2016 → NA</v>
      </c>
      <c r="P3085" t="str">
        <f t="shared" si="580"/>
        <v>13-Jul-2016</v>
      </c>
      <c r="Q3085" s="2">
        <f t="shared" si="581"/>
        <v>42564</v>
      </c>
      <c r="R3085" t="str">
        <f t="shared" si="582"/>
        <v>Normal</v>
      </c>
    </row>
    <row r="3086" spans="1:18" x14ac:dyDescent="0.35">
      <c r="A3086">
        <v>4329</v>
      </c>
      <c r="B3086" t="s">
        <v>8</v>
      </c>
      <c r="C3086">
        <f t="shared" si="573"/>
        <v>64</v>
      </c>
      <c r="D3086">
        <v>64</v>
      </c>
      <c r="E3086" t="s">
        <v>9</v>
      </c>
      <c r="F3086" s="1">
        <v>42565.297685185185</v>
      </c>
      <c r="G3086" t="s">
        <v>13</v>
      </c>
      <c r="H3086">
        <f t="shared" si="574"/>
        <v>7</v>
      </c>
      <c r="I3086" t="str">
        <f t="shared" si="575"/>
        <v>Thursday</v>
      </c>
      <c r="J3086" t="s">
        <v>13</v>
      </c>
      <c r="K3086" t="str">
        <f t="shared" si="576"/>
        <v>Unavailable</v>
      </c>
      <c r="L3086" t="str">
        <f t="shared" si="577"/>
        <v>Cancelled</v>
      </c>
      <c r="M3086" t="str">
        <f t="shared" si="578"/>
        <v>City</v>
      </c>
      <c r="N3086" s="1">
        <f t="shared" si="583"/>
        <v>42565</v>
      </c>
      <c r="O3086" t="str">
        <f t="shared" si="579"/>
        <v>14-Jul-2016 → NA</v>
      </c>
      <c r="P3086" t="str">
        <f t="shared" si="580"/>
        <v>14-Jul-2016</v>
      </c>
      <c r="Q3086" s="2">
        <f t="shared" si="581"/>
        <v>42565</v>
      </c>
      <c r="R3086" t="str">
        <f t="shared" si="582"/>
        <v>Normal</v>
      </c>
    </row>
    <row r="3087" spans="1:18" x14ac:dyDescent="0.35">
      <c r="A3087">
        <v>1723</v>
      </c>
      <c r="B3087" t="s">
        <v>8</v>
      </c>
      <c r="C3087">
        <f t="shared" si="573"/>
        <v>65</v>
      </c>
      <c r="D3087">
        <v>65</v>
      </c>
      <c r="E3087" t="s">
        <v>9</v>
      </c>
      <c r="F3087" s="1">
        <v>42711.345833333333</v>
      </c>
      <c r="G3087" t="s">
        <v>13</v>
      </c>
      <c r="H3087">
        <f t="shared" si="574"/>
        <v>8</v>
      </c>
      <c r="I3087" t="str">
        <f t="shared" si="575"/>
        <v>Wednesday</v>
      </c>
      <c r="J3087" t="s">
        <v>13</v>
      </c>
      <c r="K3087" t="str">
        <f t="shared" si="576"/>
        <v>Unavailable</v>
      </c>
      <c r="L3087" t="str">
        <f t="shared" si="577"/>
        <v>Cancelled</v>
      </c>
      <c r="M3087" t="str">
        <f t="shared" si="578"/>
        <v>City</v>
      </c>
      <c r="N3087" s="1">
        <f t="shared" si="583"/>
        <v>42711</v>
      </c>
      <c r="O3087" t="str">
        <f t="shared" si="579"/>
        <v>07-Dec-2016 → NA</v>
      </c>
      <c r="P3087" t="str">
        <f t="shared" si="580"/>
        <v>07-Dec-2016</v>
      </c>
      <c r="Q3087" s="2">
        <f t="shared" si="581"/>
        <v>42711</v>
      </c>
      <c r="R3087" t="str">
        <f t="shared" si="582"/>
        <v>Strike/Disruption (Vardah cyclone in Chennai)</v>
      </c>
    </row>
    <row r="3088" spans="1:18" x14ac:dyDescent="0.35">
      <c r="A3088">
        <v>3261</v>
      </c>
      <c r="B3088" t="s">
        <v>6</v>
      </c>
      <c r="C3088">
        <f t="shared" si="573"/>
        <v>65</v>
      </c>
      <c r="D3088">
        <v>65</v>
      </c>
      <c r="E3088" t="s">
        <v>9</v>
      </c>
      <c r="F3088" s="1">
        <v>42564.430960648147</v>
      </c>
      <c r="G3088" t="s">
        <v>13</v>
      </c>
      <c r="H3088">
        <f t="shared" si="574"/>
        <v>10</v>
      </c>
      <c r="I3088" t="str">
        <f t="shared" si="575"/>
        <v>Wednesday</v>
      </c>
      <c r="J3088" t="s">
        <v>13</v>
      </c>
      <c r="K3088" t="str">
        <f t="shared" si="576"/>
        <v>Unavailable</v>
      </c>
      <c r="L3088" t="str">
        <f t="shared" si="577"/>
        <v>Cancelled</v>
      </c>
      <c r="M3088" t="str">
        <f t="shared" si="578"/>
        <v>Airport</v>
      </c>
      <c r="N3088" s="1">
        <f t="shared" si="583"/>
        <v>42564</v>
      </c>
      <c r="O3088" t="str">
        <f t="shared" si="579"/>
        <v>13-Jul-2016 → NA</v>
      </c>
      <c r="P3088" t="str">
        <f t="shared" si="580"/>
        <v>13-Jul-2016</v>
      </c>
      <c r="Q3088" s="2">
        <f t="shared" si="581"/>
        <v>42564</v>
      </c>
      <c r="R3088" t="str">
        <f t="shared" si="582"/>
        <v>Normal</v>
      </c>
    </row>
    <row r="3089" spans="1:18" x14ac:dyDescent="0.35">
      <c r="A3089">
        <v>3309</v>
      </c>
      <c r="B3089" t="s">
        <v>8</v>
      </c>
      <c r="C3089">
        <f t="shared" si="573"/>
        <v>65</v>
      </c>
      <c r="D3089">
        <v>65</v>
      </c>
      <c r="E3089" t="s">
        <v>9</v>
      </c>
      <c r="F3089" s="1">
        <v>42564.499548611115</v>
      </c>
      <c r="G3089" t="s">
        <v>13</v>
      </c>
      <c r="H3089">
        <f t="shared" si="574"/>
        <v>11</v>
      </c>
      <c r="I3089" t="str">
        <f t="shared" si="575"/>
        <v>Wednesday</v>
      </c>
      <c r="J3089" t="s">
        <v>13</v>
      </c>
      <c r="K3089" t="str">
        <f t="shared" si="576"/>
        <v>Unavailable</v>
      </c>
      <c r="L3089" t="str">
        <f t="shared" si="577"/>
        <v>Cancelled</v>
      </c>
      <c r="M3089" t="str">
        <f t="shared" si="578"/>
        <v>City</v>
      </c>
      <c r="N3089" s="1">
        <f t="shared" si="583"/>
        <v>42564</v>
      </c>
      <c r="O3089" t="str">
        <f t="shared" si="579"/>
        <v>13-Jul-2016 → NA</v>
      </c>
      <c r="P3089" t="str">
        <f t="shared" si="580"/>
        <v>13-Jul-2016</v>
      </c>
      <c r="Q3089" s="2">
        <f t="shared" si="581"/>
        <v>42564</v>
      </c>
      <c r="R3089" t="str">
        <f t="shared" si="582"/>
        <v>Normal</v>
      </c>
    </row>
    <row r="3090" spans="1:18" x14ac:dyDescent="0.35">
      <c r="A3090">
        <v>3666</v>
      </c>
      <c r="B3090" t="s">
        <v>8</v>
      </c>
      <c r="C3090">
        <f t="shared" si="573"/>
        <v>65</v>
      </c>
      <c r="D3090">
        <v>65</v>
      </c>
      <c r="E3090" t="s">
        <v>9</v>
      </c>
      <c r="F3090" s="1">
        <v>42564.809363425928</v>
      </c>
      <c r="G3090" t="s">
        <v>13</v>
      </c>
      <c r="H3090">
        <f t="shared" si="574"/>
        <v>19</v>
      </c>
      <c r="I3090" t="str">
        <f t="shared" si="575"/>
        <v>Wednesday</v>
      </c>
      <c r="J3090" t="s">
        <v>13</v>
      </c>
      <c r="K3090" t="str">
        <f t="shared" si="576"/>
        <v>Unavailable</v>
      </c>
      <c r="L3090" t="str">
        <f t="shared" si="577"/>
        <v>Cancelled</v>
      </c>
      <c r="M3090" t="str">
        <f t="shared" si="578"/>
        <v>City</v>
      </c>
      <c r="N3090" s="1">
        <f t="shared" si="583"/>
        <v>42564</v>
      </c>
      <c r="O3090" t="str">
        <f t="shared" si="579"/>
        <v>13-Jul-2016 → NA</v>
      </c>
      <c r="P3090" t="str">
        <f t="shared" si="580"/>
        <v>13-Jul-2016</v>
      </c>
      <c r="Q3090" s="2">
        <f t="shared" si="581"/>
        <v>42564</v>
      </c>
      <c r="R3090" t="str">
        <f t="shared" si="582"/>
        <v>Normal</v>
      </c>
    </row>
    <row r="3091" spans="1:18" x14ac:dyDescent="0.35">
      <c r="A3091">
        <v>6129</v>
      </c>
      <c r="B3091" t="s">
        <v>6</v>
      </c>
      <c r="C3091">
        <f t="shared" si="573"/>
        <v>65</v>
      </c>
      <c r="D3091">
        <v>65</v>
      </c>
      <c r="E3091" t="s">
        <v>9</v>
      </c>
      <c r="F3091" s="1">
        <v>42566.650196759256</v>
      </c>
      <c r="G3091" t="s">
        <v>13</v>
      </c>
      <c r="H3091">
        <f t="shared" si="574"/>
        <v>15</v>
      </c>
      <c r="I3091" t="str">
        <f t="shared" si="575"/>
        <v>Friday</v>
      </c>
      <c r="J3091" t="s">
        <v>13</v>
      </c>
      <c r="K3091" t="str">
        <f t="shared" si="576"/>
        <v>Unavailable</v>
      </c>
      <c r="L3091" t="str">
        <f t="shared" si="577"/>
        <v>Cancelled</v>
      </c>
      <c r="M3091" t="str">
        <f t="shared" si="578"/>
        <v>Airport</v>
      </c>
      <c r="N3091" s="1">
        <f t="shared" si="583"/>
        <v>42566</v>
      </c>
      <c r="O3091" t="str">
        <f t="shared" si="579"/>
        <v>15-Jul-2016 → NA</v>
      </c>
      <c r="P3091" t="str">
        <f t="shared" si="580"/>
        <v>15-Jul-2016</v>
      </c>
      <c r="Q3091" s="2">
        <f t="shared" si="581"/>
        <v>42566</v>
      </c>
      <c r="R3091" t="str">
        <f t="shared" si="582"/>
        <v>Normal</v>
      </c>
    </row>
    <row r="3092" spans="1:18" x14ac:dyDescent="0.35">
      <c r="A3092">
        <v>1513</v>
      </c>
      <c r="B3092" t="s">
        <v>8</v>
      </c>
      <c r="C3092">
        <f t="shared" si="573"/>
        <v>66</v>
      </c>
      <c r="D3092">
        <v>66</v>
      </c>
      <c r="E3092" t="s">
        <v>9</v>
      </c>
      <c r="F3092" s="1">
        <v>42711.238888888889</v>
      </c>
      <c r="G3092" t="s">
        <v>13</v>
      </c>
      <c r="H3092">
        <f t="shared" si="574"/>
        <v>5</v>
      </c>
      <c r="I3092" t="str">
        <f t="shared" si="575"/>
        <v>Wednesday</v>
      </c>
      <c r="J3092" t="s">
        <v>13</v>
      </c>
      <c r="K3092" t="str">
        <f t="shared" si="576"/>
        <v>Unavailable</v>
      </c>
      <c r="L3092" t="str">
        <f t="shared" si="577"/>
        <v>Cancelled</v>
      </c>
      <c r="M3092" t="str">
        <f t="shared" si="578"/>
        <v>City</v>
      </c>
      <c r="N3092" s="1">
        <f t="shared" si="583"/>
        <v>42711</v>
      </c>
      <c r="O3092" t="str">
        <f t="shared" si="579"/>
        <v>07-Dec-2016 → NA</v>
      </c>
      <c r="P3092" t="str">
        <f t="shared" si="580"/>
        <v>07-Dec-2016</v>
      </c>
      <c r="Q3092" s="2">
        <f t="shared" si="581"/>
        <v>42711</v>
      </c>
      <c r="R3092" t="str">
        <f t="shared" si="582"/>
        <v>Strike/Disruption (Vardah cyclone in Chennai)</v>
      </c>
    </row>
    <row r="3093" spans="1:18" x14ac:dyDescent="0.35">
      <c r="A3093">
        <v>2011</v>
      </c>
      <c r="B3093" t="s">
        <v>8</v>
      </c>
      <c r="C3093">
        <f t="shared" si="573"/>
        <v>66</v>
      </c>
      <c r="D3093">
        <v>66</v>
      </c>
      <c r="E3093" t="s">
        <v>9</v>
      </c>
      <c r="F3093" s="1">
        <v>42711.5625</v>
      </c>
      <c r="G3093" t="s">
        <v>13</v>
      </c>
      <c r="H3093">
        <f t="shared" si="574"/>
        <v>13</v>
      </c>
      <c r="I3093" t="str">
        <f t="shared" si="575"/>
        <v>Wednesday</v>
      </c>
      <c r="J3093" t="s">
        <v>13</v>
      </c>
      <c r="K3093" t="str">
        <f t="shared" si="576"/>
        <v>Unavailable</v>
      </c>
      <c r="L3093" t="str">
        <f t="shared" si="577"/>
        <v>Cancelled</v>
      </c>
      <c r="M3093" t="str">
        <f t="shared" si="578"/>
        <v>City</v>
      </c>
      <c r="N3093" s="1">
        <f t="shared" si="583"/>
        <v>42711</v>
      </c>
      <c r="O3093" t="str">
        <f t="shared" si="579"/>
        <v>07-Dec-2016 → NA</v>
      </c>
      <c r="P3093" t="str">
        <f t="shared" si="580"/>
        <v>07-Dec-2016</v>
      </c>
      <c r="Q3093" s="2">
        <f t="shared" si="581"/>
        <v>42711</v>
      </c>
      <c r="R3093" t="str">
        <f t="shared" si="582"/>
        <v>Strike/Disruption (Vardah cyclone in Chennai)</v>
      </c>
    </row>
    <row r="3094" spans="1:18" x14ac:dyDescent="0.35">
      <c r="A3094">
        <v>2931</v>
      </c>
      <c r="B3094" t="s">
        <v>8</v>
      </c>
      <c r="C3094">
        <f t="shared" si="573"/>
        <v>66</v>
      </c>
      <c r="D3094">
        <v>66</v>
      </c>
      <c r="E3094" t="s">
        <v>9</v>
      </c>
      <c r="F3094" s="1">
        <v>42564.271562499998</v>
      </c>
      <c r="G3094" t="s">
        <v>13</v>
      </c>
      <c r="H3094">
        <f t="shared" si="574"/>
        <v>6</v>
      </c>
      <c r="I3094" t="str">
        <f t="shared" si="575"/>
        <v>Wednesday</v>
      </c>
      <c r="J3094" t="s">
        <v>13</v>
      </c>
      <c r="K3094" t="str">
        <f t="shared" si="576"/>
        <v>Unavailable</v>
      </c>
      <c r="L3094" t="str">
        <f t="shared" si="577"/>
        <v>Cancelled</v>
      </c>
      <c r="M3094" t="str">
        <f t="shared" si="578"/>
        <v>City</v>
      </c>
      <c r="N3094" s="1">
        <f t="shared" si="583"/>
        <v>42564</v>
      </c>
      <c r="O3094" t="str">
        <f t="shared" si="579"/>
        <v>13-Jul-2016 → NA</v>
      </c>
      <c r="P3094" t="str">
        <f t="shared" si="580"/>
        <v>13-Jul-2016</v>
      </c>
      <c r="Q3094" s="2">
        <f t="shared" si="581"/>
        <v>42564</v>
      </c>
      <c r="R3094" t="str">
        <f t="shared" si="582"/>
        <v>Normal</v>
      </c>
    </row>
    <row r="3095" spans="1:18" x14ac:dyDescent="0.35">
      <c r="A3095">
        <v>6397</v>
      </c>
      <c r="B3095" t="s">
        <v>8</v>
      </c>
      <c r="C3095">
        <f t="shared" si="573"/>
        <v>66</v>
      </c>
      <c r="D3095">
        <v>66</v>
      </c>
      <c r="E3095" t="s">
        <v>9</v>
      </c>
      <c r="F3095" s="1">
        <v>42566.812002314815</v>
      </c>
      <c r="G3095" t="s">
        <v>13</v>
      </c>
      <c r="H3095">
        <f t="shared" si="574"/>
        <v>19</v>
      </c>
      <c r="I3095" t="str">
        <f t="shared" si="575"/>
        <v>Friday</v>
      </c>
      <c r="J3095" t="s">
        <v>13</v>
      </c>
      <c r="K3095" t="str">
        <f t="shared" si="576"/>
        <v>Unavailable</v>
      </c>
      <c r="L3095" t="str">
        <f t="shared" si="577"/>
        <v>Cancelled</v>
      </c>
      <c r="M3095" t="str">
        <f t="shared" si="578"/>
        <v>City</v>
      </c>
      <c r="N3095" s="1">
        <f t="shared" si="583"/>
        <v>42566</v>
      </c>
      <c r="O3095" t="str">
        <f t="shared" si="579"/>
        <v>15-Jul-2016 → NA</v>
      </c>
      <c r="P3095" t="str">
        <f t="shared" si="580"/>
        <v>15-Jul-2016</v>
      </c>
      <c r="Q3095" s="2">
        <f t="shared" si="581"/>
        <v>42566</v>
      </c>
      <c r="R3095" t="str">
        <f t="shared" si="582"/>
        <v>Normal</v>
      </c>
    </row>
    <row r="3096" spans="1:18" x14ac:dyDescent="0.35">
      <c r="A3096">
        <v>176</v>
      </c>
      <c r="B3096" t="s">
        <v>8</v>
      </c>
      <c r="C3096">
        <f t="shared" si="573"/>
        <v>67</v>
      </c>
      <c r="D3096">
        <v>67</v>
      </c>
      <c r="E3096" t="s">
        <v>9</v>
      </c>
      <c r="F3096" s="1">
        <v>42681.237500000003</v>
      </c>
      <c r="G3096" t="s">
        <v>13</v>
      </c>
      <c r="H3096">
        <f t="shared" si="574"/>
        <v>5</v>
      </c>
      <c r="I3096" t="str">
        <f t="shared" si="575"/>
        <v>Monday</v>
      </c>
      <c r="J3096" t="s">
        <v>13</v>
      </c>
      <c r="K3096" t="str">
        <f t="shared" si="576"/>
        <v>Unavailable</v>
      </c>
      <c r="L3096" t="str">
        <f t="shared" si="577"/>
        <v>Cancelled</v>
      </c>
      <c r="M3096" t="str">
        <f t="shared" si="578"/>
        <v>City</v>
      </c>
      <c r="N3096" s="1">
        <f t="shared" si="583"/>
        <v>42681</v>
      </c>
      <c r="O3096" t="str">
        <f t="shared" si="579"/>
        <v>07-Nov-2016 → NA</v>
      </c>
      <c r="P3096" t="str">
        <f t="shared" si="580"/>
        <v>07-Nov-2016</v>
      </c>
      <c r="Q3096" s="2">
        <f t="shared" si="581"/>
        <v>42681</v>
      </c>
      <c r="R3096" t="str">
        <f t="shared" si="582"/>
        <v>Holiday</v>
      </c>
    </row>
    <row r="3097" spans="1:18" x14ac:dyDescent="0.35">
      <c r="A3097">
        <v>3180</v>
      </c>
      <c r="B3097" t="s">
        <v>8</v>
      </c>
      <c r="C3097">
        <f t="shared" si="573"/>
        <v>67</v>
      </c>
      <c r="D3097">
        <v>67</v>
      </c>
      <c r="E3097" t="s">
        <v>9</v>
      </c>
      <c r="F3097" s="1">
        <v>42564.391527777778</v>
      </c>
      <c r="G3097" t="s">
        <v>13</v>
      </c>
      <c r="H3097">
        <f t="shared" si="574"/>
        <v>9</v>
      </c>
      <c r="I3097" t="str">
        <f t="shared" si="575"/>
        <v>Wednesday</v>
      </c>
      <c r="J3097" t="s">
        <v>13</v>
      </c>
      <c r="K3097" t="str">
        <f t="shared" si="576"/>
        <v>Unavailable</v>
      </c>
      <c r="L3097" t="str">
        <f t="shared" si="577"/>
        <v>Cancelled</v>
      </c>
      <c r="M3097" t="str">
        <f t="shared" si="578"/>
        <v>City</v>
      </c>
      <c r="N3097" s="1">
        <f t="shared" si="583"/>
        <v>42564</v>
      </c>
      <c r="O3097" t="str">
        <f t="shared" si="579"/>
        <v>13-Jul-2016 → NA</v>
      </c>
      <c r="P3097" t="str">
        <f t="shared" si="580"/>
        <v>13-Jul-2016</v>
      </c>
      <c r="Q3097" s="2">
        <f t="shared" si="581"/>
        <v>42564</v>
      </c>
      <c r="R3097" t="str">
        <f t="shared" si="582"/>
        <v>Normal</v>
      </c>
    </row>
    <row r="3098" spans="1:18" x14ac:dyDescent="0.35">
      <c r="A3098">
        <v>3238</v>
      </c>
      <c r="B3098" t="s">
        <v>8</v>
      </c>
      <c r="C3098">
        <f t="shared" si="573"/>
        <v>67</v>
      </c>
      <c r="D3098">
        <v>67</v>
      </c>
      <c r="E3098" t="s">
        <v>9</v>
      </c>
      <c r="F3098" s="1">
        <v>42564.419652777775</v>
      </c>
      <c r="G3098" t="s">
        <v>13</v>
      </c>
      <c r="H3098">
        <f t="shared" si="574"/>
        <v>10</v>
      </c>
      <c r="I3098" t="str">
        <f t="shared" si="575"/>
        <v>Wednesday</v>
      </c>
      <c r="J3098" t="s">
        <v>13</v>
      </c>
      <c r="K3098" t="str">
        <f t="shared" si="576"/>
        <v>Unavailable</v>
      </c>
      <c r="L3098" t="str">
        <f t="shared" si="577"/>
        <v>Cancelled</v>
      </c>
      <c r="M3098" t="str">
        <f t="shared" si="578"/>
        <v>City</v>
      </c>
      <c r="N3098" s="1">
        <f t="shared" si="583"/>
        <v>42564</v>
      </c>
      <c r="O3098" t="str">
        <f t="shared" si="579"/>
        <v>13-Jul-2016 → NA</v>
      </c>
      <c r="P3098" t="str">
        <f t="shared" si="580"/>
        <v>13-Jul-2016</v>
      </c>
      <c r="Q3098" s="2">
        <f t="shared" si="581"/>
        <v>42564</v>
      </c>
      <c r="R3098" t="str">
        <f t="shared" si="582"/>
        <v>Normal</v>
      </c>
    </row>
    <row r="3099" spans="1:18" x14ac:dyDescent="0.35">
      <c r="A3099">
        <v>4360</v>
      </c>
      <c r="B3099" t="s">
        <v>8</v>
      </c>
      <c r="C3099">
        <f t="shared" si="573"/>
        <v>67</v>
      </c>
      <c r="D3099">
        <v>67</v>
      </c>
      <c r="E3099" t="s">
        <v>9</v>
      </c>
      <c r="F3099" s="1">
        <v>42565.312847222223</v>
      </c>
      <c r="G3099" t="s">
        <v>13</v>
      </c>
      <c r="H3099">
        <f t="shared" si="574"/>
        <v>7</v>
      </c>
      <c r="I3099" t="str">
        <f t="shared" si="575"/>
        <v>Thursday</v>
      </c>
      <c r="J3099" t="s">
        <v>13</v>
      </c>
      <c r="K3099" t="str">
        <f t="shared" si="576"/>
        <v>Unavailable</v>
      </c>
      <c r="L3099" t="str">
        <f t="shared" si="577"/>
        <v>Cancelled</v>
      </c>
      <c r="M3099" t="str">
        <f t="shared" si="578"/>
        <v>City</v>
      </c>
      <c r="N3099" s="1">
        <f t="shared" si="583"/>
        <v>42565</v>
      </c>
      <c r="O3099" t="str">
        <f t="shared" si="579"/>
        <v>14-Jul-2016 → NA</v>
      </c>
      <c r="P3099" t="str">
        <f t="shared" si="580"/>
        <v>14-Jul-2016</v>
      </c>
      <c r="Q3099" s="2">
        <f t="shared" si="581"/>
        <v>42565</v>
      </c>
      <c r="R3099" t="str">
        <f t="shared" si="582"/>
        <v>Normal</v>
      </c>
    </row>
    <row r="3100" spans="1:18" x14ac:dyDescent="0.35">
      <c r="A3100">
        <v>6717</v>
      </c>
      <c r="B3100" t="s">
        <v>8</v>
      </c>
      <c r="C3100">
        <f t="shared" si="573"/>
        <v>67</v>
      </c>
      <c r="D3100">
        <v>67</v>
      </c>
      <c r="E3100" t="s">
        <v>9</v>
      </c>
      <c r="F3100" s="1">
        <v>42566.966909722221</v>
      </c>
      <c r="G3100" t="s">
        <v>13</v>
      </c>
      <c r="H3100">
        <f t="shared" si="574"/>
        <v>23</v>
      </c>
      <c r="I3100" t="str">
        <f t="shared" si="575"/>
        <v>Friday</v>
      </c>
      <c r="J3100" t="s">
        <v>13</v>
      </c>
      <c r="K3100" t="str">
        <f t="shared" si="576"/>
        <v>Unavailable</v>
      </c>
      <c r="L3100" t="str">
        <f t="shared" si="577"/>
        <v>Cancelled</v>
      </c>
      <c r="M3100" t="str">
        <f t="shared" si="578"/>
        <v>City</v>
      </c>
      <c r="N3100" s="1">
        <f t="shared" si="583"/>
        <v>42566</v>
      </c>
      <c r="O3100" t="str">
        <f t="shared" si="579"/>
        <v>15-Jul-2016 → NA</v>
      </c>
      <c r="P3100" t="str">
        <f t="shared" si="580"/>
        <v>15-Jul-2016</v>
      </c>
      <c r="Q3100" s="2">
        <f t="shared" si="581"/>
        <v>42566</v>
      </c>
      <c r="R3100" t="str">
        <f t="shared" si="582"/>
        <v>Normal</v>
      </c>
    </row>
    <row r="3101" spans="1:18" x14ac:dyDescent="0.35">
      <c r="A3101">
        <v>386</v>
      </c>
      <c r="B3101" t="s">
        <v>8</v>
      </c>
      <c r="C3101">
        <f t="shared" si="573"/>
        <v>68</v>
      </c>
      <c r="D3101">
        <v>68</v>
      </c>
      <c r="E3101" t="s">
        <v>9</v>
      </c>
      <c r="F3101" s="1">
        <v>42681.353472222225</v>
      </c>
      <c r="G3101" t="s">
        <v>13</v>
      </c>
      <c r="H3101">
        <f t="shared" si="574"/>
        <v>8</v>
      </c>
      <c r="I3101" t="str">
        <f t="shared" si="575"/>
        <v>Monday</v>
      </c>
      <c r="J3101" t="s">
        <v>13</v>
      </c>
      <c r="K3101" t="str">
        <f t="shared" si="576"/>
        <v>Unavailable</v>
      </c>
      <c r="L3101" t="str">
        <f t="shared" si="577"/>
        <v>Cancelled</v>
      </c>
      <c r="M3101" t="str">
        <f t="shared" si="578"/>
        <v>City</v>
      </c>
      <c r="N3101" s="1">
        <f t="shared" si="583"/>
        <v>42681</v>
      </c>
      <c r="O3101" t="str">
        <f t="shared" si="579"/>
        <v>07-Nov-2016 → NA</v>
      </c>
      <c r="P3101" t="str">
        <f t="shared" si="580"/>
        <v>07-Nov-2016</v>
      </c>
      <c r="Q3101" s="2">
        <f t="shared" si="581"/>
        <v>42681</v>
      </c>
      <c r="R3101" t="str">
        <f t="shared" si="582"/>
        <v>Holiday</v>
      </c>
    </row>
    <row r="3102" spans="1:18" x14ac:dyDescent="0.35">
      <c r="A3102">
        <v>528</v>
      </c>
      <c r="B3102" t="s">
        <v>8</v>
      </c>
      <c r="C3102">
        <f t="shared" si="573"/>
        <v>68</v>
      </c>
      <c r="D3102">
        <v>68</v>
      </c>
      <c r="E3102" t="s">
        <v>9</v>
      </c>
      <c r="F3102" s="1">
        <v>42681.409722222219</v>
      </c>
      <c r="G3102" t="s">
        <v>13</v>
      </c>
      <c r="H3102">
        <f t="shared" si="574"/>
        <v>9</v>
      </c>
      <c r="I3102" t="str">
        <f t="shared" si="575"/>
        <v>Monday</v>
      </c>
      <c r="J3102" t="s">
        <v>13</v>
      </c>
      <c r="K3102" t="str">
        <f t="shared" si="576"/>
        <v>Unavailable</v>
      </c>
      <c r="L3102" t="str">
        <f t="shared" si="577"/>
        <v>Cancelled</v>
      </c>
      <c r="M3102" t="str">
        <f t="shared" si="578"/>
        <v>City</v>
      </c>
      <c r="N3102" s="1">
        <f t="shared" si="583"/>
        <v>42681</v>
      </c>
      <c r="O3102" t="str">
        <f t="shared" si="579"/>
        <v>07-Nov-2016 → NA</v>
      </c>
      <c r="P3102" t="str">
        <f t="shared" si="580"/>
        <v>07-Nov-2016</v>
      </c>
      <c r="Q3102" s="2">
        <f t="shared" si="581"/>
        <v>42681</v>
      </c>
      <c r="R3102" t="str">
        <f t="shared" si="582"/>
        <v>Holiday</v>
      </c>
    </row>
    <row r="3103" spans="1:18" x14ac:dyDescent="0.35">
      <c r="A3103">
        <v>2556</v>
      </c>
      <c r="B3103" t="s">
        <v>6</v>
      </c>
      <c r="C3103">
        <f t="shared" si="573"/>
        <v>68</v>
      </c>
      <c r="D3103">
        <v>68</v>
      </c>
      <c r="E3103" t="s">
        <v>9</v>
      </c>
      <c r="F3103" s="1">
        <v>42711.89166666667</v>
      </c>
      <c r="G3103" t="s">
        <v>13</v>
      </c>
      <c r="H3103">
        <f t="shared" si="574"/>
        <v>21</v>
      </c>
      <c r="I3103" t="str">
        <f t="shared" si="575"/>
        <v>Wednesday</v>
      </c>
      <c r="J3103" t="s">
        <v>13</v>
      </c>
      <c r="K3103" t="str">
        <f t="shared" si="576"/>
        <v>Unavailable</v>
      </c>
      <c r="L3103" t="str">
        <f t="shared" si="577"/>
        <v>Cancelled</v>
      </c>
      <c r="M3103" t="str">
        <f t="shared" si="578"/>
        <v>Airport</v>
      </c>
      <c r="N3103" s="1">
        <f t="shared" si="583"/>
        <v>42711</v>
      </c>
      <c r="O3103" t="str">
        <f t="shared" si="579"/>
        <v>07-Dec-2016 → NA</v>
      </c>
      <c r="P3103" t="str">
        <f t="shared" si="580"/>
        <v>07-Dec-2016</v>
      </c>
      <c r="Q3103" s="2">
        <f t="shared" si="581"/>
        <v>42711</v>
      </c>
      <c r="R3103" t="str">
        <f t="shared" si="582"/>
        <v>Strike/Disruption (Vardah cyclone in Chennai)</v>
      </c>
    </row>
    <row r="3104" spans="1:18" x14ac:dyDescent="0.35">
      <c r="A3104">
        <v>3286</v>
      </c>
      <c r="B3104" t="s">
        <v>8</v>
      </c>
      <c r="C3104">
        <f t="shared" si="573"/>
        <v>68</v>
      </c>
      <c r="D3104">
        <v>68</v>
      </c>
      <c r="E3104" t="s">
        <v>9</v>
      </c>
      <c r="F3104" s="1">
        <v>42564.465810185182</v>
      </c>
      <c r="G3104" t="s">
        <v>13</v>
      </c>
      <c r="H3104">
        <f t="shared" si="574"/>
        <v>11</v>
      </c>
      <c r="I3104" t="str">
        <f t="shared" si="575"/>
        <v>Wednesday</v>
      </c>
      <c r="J3104" t="s">
        <v>13</v>
      </c>
      <c r="K3104" t="str">
        <f t="shared" si="576"/>
        <v>Unavailable</v>
      </c>
      <c r="L3104" t="str">
        <f t="shared" si="577"/>
        <v>Cancelled</v>
      </c>
      <c r="M3104" t="str">
        <f t="shared" si="578"/>
        <v>City</v>
      </c>
      <c r="N3104" s="1">
        <f t="shared" si="583"/>
        <v>42564</v>
      </c>
      <c r="O3104" t="str">
        <f t="shared" si="579"/>
        <v>13-Jul-2016 → NA</v>
      </c>
      <c r="P3104" t="str">
        <f t="shared" si="580"/>
        <v>13-Jul-2016</v>
      </c>
      <c r="Q3104" s="2">
        <f t="shared" si="581"/>
        <v>42564</v>
      </c>
      <c r="R3104" t="str">
        <f t="shared" si="582"/>
        <v>Normal</v>
      </c>
    </row>
    <row r="3105" spans="1:18" x14ac:dyDescent="0.35">
      <c r="A3105">
        <v>5805</v>
      </c>
      <c r="B3105" t="s">
        <v>8</v>
      </c>
      <c r="C3105">
        <f t="shared" si="573"/>
        <v>68</v>
      </c>
      <c r="D3105">
        <v>68</v>
      </c>
      <c r="E3105" t="s">
        <v>9</v>
      </c>
      <c r="F3105" s="1">
        <v>42566.358900462961</v>
      </c>
      <c r="G3105" t="s">
        <v>13</v>
      </c>
      <c r="H3105">
        <f t="shared" si="574"/>
        <v>8</v>
      </c>
      <c r="I3105" t="str">
        <f t="shared" si="575"/>
        <v>Friday</v>
      </c>
      <c r="J3105" t="s">
        <v>13</v>
      </c>
      <c r="K3105" t="str">
        <f t="shared" si="576"/>
        <v>Unavailable</v>
      </c>
      <c r="L3105" t="str">
        <f t="shared" si="577"/>
        <v>Cancelled</v>
      </c>
      <c r="M3105" t="str">
        <f t="shared" si="578"/>
        <v>City</v>
      </c>
      <c r="N3105" s="1">
        <f t="shared" si="583"/>
        <v>42566</v>
      </c>
      <c r="O3105" t="str">
        <f t="shared" si="579"/>
        <v>15-Jul-2016 → NA</v>
      </c>
      <c r="P3105" t="str">
        <f t="shared" si="580"/>
        <v>15-Jul-2016</v>
      </c>
      <c r="Q3105" s="2">
        <f t="shared" si="581"/>
        <v>42566</v>
      </c>
      <c r="R3105" t="str">
        <f t="shared" si="582"/>
        <v>Normal</v>
      </c>
    </row>
    <row r="3106" spans="1:18" x14ac:dyDescent="0.35">
      <c r="A3106">
        <v>5911</v>
      </c>
      <c r="B3106" t="s">
        <v>8</v>
      </c>
      <c r="C3106">
        <f t="shared" si="573"/>
        <v>68</v>
      </c>
      <c r="D3106">
        <v>68</v>
      </c>
      <c r="E3106" t="s">
        <v>9</v>
      </c>
      <c r="F3106" s="1">
        <v>42566.412442129629</v>
      </c>
      <c r="G3106" t="s">
        <v>13</v>
      </c>
      <c r="H3106">
        <f t="shared" si="574"/>
        <v>9</v>
      </c>
      <c r="I3106" t="str">
        <f t="shared" si="575"/>
        <v>Friday</v>
      </c>
      <c r="J3106" t="s">
        <v>13</v>
      </c>
      <c r="K3106" t="str">
        <f t="shared" si="576"/>
        <v>Unavailable</v>
      </c>
      <c r="L3106" t="str">
        <f t="shared" si="577"/>
        <v>Cancelled</v>
      </c>
      <c r="M3106" t="str">
        <f t="shared" si="578"/>
        <v>City</v>
      </c>
      <c r="N3106" s="1">
        <f t="shared" si="583"/>
        <v>42566</v>
      </c>
      <c r="O3106" t="str">
        <f t="shared" si="579"/>
        <v>15-Jul-2016 → NA</v>
      </c>
      <c r="P3106" t="str">
        <f t="shared" si="580"/>
        <v>15-Jul-2016</v>
      </c>
      <c r="Q3106" s="2">
        <f t="shared" si="581"/>
        <v>42566</v>
      </c>
      <c r="R3106" t="str">
        <f t="shared" si="582"/>
        <v>Normal</v>
      </c>
    </row>
    <row r="3107" spans="1:18" x14ac:dyDescent="0.35">
      <c r="A3107">
        <v>245</v>
      </c>
      <c r="B3107" t="s">
        <v>8</v>
      </c>
      <c r="C3107">
        <f t="shared" si="573"/>
        <v>69</v>
      </c>
      <c r="D3107">
        <v>69</v>
      </c>
      <c r="E3107" t="s">
        <v>9</v>
      </c>
      <c r="F3107" s="1">
        <v>42681.272916666669</v>
      </c>
      <c r="G3107" t="s">
        <v>13</v>
      </c>
      <c r="H3107">
        <f t="shared" si="574"/>
        <v>6</v>
      </c>
      <c r="I3107" t="str">
        <f t="shared" si="575"/>
        <v>Monday</v>
      </c>
      <c r="J3107" t="s">
        <v>13</v>
      </c>
      <c r="K3107" t="str">
        <f t="shared" si="576"/>
        <v>Unavailable</v>
      </c>
      <c r="L3107" t="str">
        <f t="shared" si="577"/>
        <v>Cancelled</v>
      </c>
      <c r="M3107" t="str">
        <f t="shared" si="578"/>
        <v>City</v>
      </c>
      <c r="N3107" s="1">
        <f t="shared" si="583"/>
        <v>42681</v>
      </c>
      <c r="O3107" t="str">
        <f t="shared" si="579"/>
        <v>07-Nov-2016 → NA</v>
      </c>
      <c r="P3107" t="str">
        <f t="shared" si="580"/>
        <v>07-Nov-2016</v>
      </c>
      <c r="Q3107" s="2">
        <f t="shared" si="581"/>
        <v>42681</v>
      </c>
      <c r="R3107" t="str">
        <f t="shared" si="582"/>
        <v>Holiday</v>
      </c>
    </row>
    <row r="3108" spans="1:18" x14ac:dyDescent="0.35">
      <c r="A3108">
        <v>1532</v>
      </c>
      <c r="B3108" t="s">
        <v>8</v>
      </c>
      <c r="C3108">
        <f t="shared" si="573"/>
        <v>69</v>
      </c>
      <c r="D3108">
        <v>69</v>
      </c>
      <c r="E3108" t="s">
        <v>9</v>
      </c>
      <c r="F3108" s="1">
        <v>42711.245833333334</v>
      </c>
      <c r="G3108" t="s">
        <v>13</v>
      </c>
      <c r="H3108">
        <f t="shared" si="574"/>
        <v>5</v>
      </c>
      <c r="I3108" t="str">
        <f t="shared" si="575"/>
        <v>Wednesday</v>
      </c>
      <c r="J3108" t="s">
        <v>13</v>
      </c>
      <c r="K3108" t="str">
        <f t="shared" si="576"/>
        <v>Unavailable</v>
      </c>
      <c r="L3108" t="str">
        <f t="shared" si="577"/>
        <v>Cancelled</v>
      </c>
      <c r="M3108" t="str">
        <f t="shared" si="578"/>
        <v>City</v>
      </c>
      <c r="N3108" s="1">
        <f t="shared" si="583"/>
        <v>42711</v>
      </c>
      <c r="O3108" t="str">
        <f t="shared" si="579"/>
        <v>07-Dec-2016 → NA</v>
      </c>
      <c r="P3108" t="str">
        <f t="shared" si="580"/>
        <v>07-Dec-2016</v>
      </c>
      <c r="Q3108" s="2">
        <f t="shared" si="581"/>
        <v>42711</v>
      </c>
      <c r="R3108" t="str">
        <f t="shared" si="582"/>
        <v>Strike/Disruption (Vardah cyclone in Chennai)</v>
      </c>
    </row>
    <row r="3109" spans="1:18" x14ac:dyDescent="0.35">
      <c r="A3109">
        <v>3161</v>
      </c>
      <c r="B3109" t="s">
        <v>8</v>
      </c>
      <c r="C3109">
        <f t="shared" si="573"/>
        <v>69</v>
      </c>
      <c r="D3109">
        <v>69</v>
      </c>
      <c r="E3109" t="s">
        <v>9</v>
      </c>
      <c r="F3109" s="1">
        <v>42564.379131944443</v>
      </c>
      <c r="G3109" t="s">
        <v>13</v>
      </c>
      <c r="H3109">
        <f t="shared" si="574"/>
        <v>9</v>
      </c>
      <c r="I3109" t="str">
        <f t="shared" si="575"/>
        <v>Wednesday</v>
      </c>
      <c r="J3109" t="s">
        <v>13</v>
      </c>
      <c r="K3109" t="str">
        <f t="shared" si="576"/>
        <v>Unavailable</v>
      </c>
      <c r="L3109" t="str">
        <f t="shared" si="577"/>
        <v>Cancelled</v>
      </c>
      <c r="M3109" t="str">
        <f t="shared" si="578"/>
        <v>City</v>
      </c>
      <c r="N3109" s="1">
        <f t="shared" si="583"/>
        <v>42564</v>
      </c>
      <c r="O3109" t="str">
        <f t="shared" si="579"/>
        <v>13-Jul-2016 → NA</v>
      </c>
      <c r="P3109" t="str">
        <f t="shared" si="580"/>
        <v>13-Jul-2016</v>
      </c>
      <c r="Q3109" s="2">
        <f t="shared" si="581"/>
        <v>42564</v>
      </c>
      <c r="R3109" t="str">
        <f t="shared" si="582"/>
        <v>Normal</v>
      </c>
    </row>
    <row r="3110" spans="1:18" x14ac:dyDescent="0.35">
      <c r="A3110">
        <v>3523</v>
      </c>
      <c r="B3110" t="s">
        <v>6</v>
      </c>
      <c r="C3110">
        <f t="shared" si="573"/>
        <v>69</v>
      </c>
      <c r="D3110">
        <v>69</v>
      </c>
      <c r="E3110" t="s">
        <v>9</v>
      </c>
      <c r="F3110" s="1">
        <v>42564.74150462963</v>
      </c>
      <c r="G3110" t="s">
        <v>13</v>
      </c>
      <c r="H3110">
        <f t="shared" si="574"/>
        <v>17</v>
      </c>
      <c r="I3110" t="str">
        <f t="shared" si="575"/>
        <v>Wednesday</v>
      </c>
      <c r="J3110" t="s">
        <v>13</v>
      </c>
      <c r="K3110" t="str">
        <f t="shared" si="576"/>
        <v>Unavailable</v>
      </c>
      <c r="L3110" t="str">
        <f t="shared" si="577"/>
        <v>Cancelled</v>
      </c>
      <c r="M3110" t="str">
        <f t="shared" si="578"/>
        <v>Airport</v>
      </c>
      <c r="N3110" s="1">
        <f t="shared" si="583"/>
        <v>42564</v>
      </c>
      <c r="O3110" t="str">
        <f t="shared" si="579"/>
        <v>13-Jul-2016 → NA</v>
      </c>
      <c r="P3110" t="str">
        <f t="shared" si="580"/>
        <v>13-Jul-2016</v>
      </c>
      <c r="Q3110" s="2">
        <f t="shared" si="581"/>
        <v>42564</v>
      </c>
      <c r="R3110" t="str">
        <f t="shared" si="582"/>
        <v>Normal</v>
      </c>
    </row>
    <row r="3111" spans="1:18" x14ac:dyDescent="0.35">
      <c r="A3111">
        <v>4278</v>
      </c>
      <c r="B3111" t="s">
        <v>8</v>
      </c>
      <c r="C3111">
        <f t="shared" si="573"/>
        <v>69</v>
      </c>
      <c r="D3111">
        <v>69</v>
      </c>
      <c r="E3111" t="s">
        <v>9</v>
      </c>
      <c r="F3111" s="1">
        <v>42565.268171296295</v>
      </c>
      <c r="G3111" t="s">
        <v>13</v>
      </c>
      <c r="H3111">
        <f t="shared" si="574"/>
        <v>6</v>
      </c>
      <c r="I3111" t="str">
        <f t="shared" si="575"/>
        <v>Thursday</v>
      </c>
      <c r="J3111" t="s">
        <v>13</v>
      </c>
      <c r="K3111" t="str">
        <f t="shared" si="576"/>
        <v>Unavailable</v>
      </c>
      <c r="L3111" t="str">
        <f t="shared" si="577"/>
        <v>Cancelled</v>
      </c>
      <c r="M3111" t="str">
        <f t="shared" si="578"/>
        <v>City</v>
      </c>
      <c r="N3111" s="1">
        <f t="shared" si="583"/>
        <v>42565</v>
      </c>
      <c r="O3111" t="str">
        <f t="shared" si="579"/>
        <v>14-Jul-2016 → NA</v>
      </c>
      <c r="P3111" t="str">
        <f t="shared" si="580"/>
        <v>14-Jul-2016</v>
      </c>
      <c r="Q3111" s="2">
        <f t="shared" si="581"/>
        <v>42565</v>
      </c>
      <c r="R3111" t="str">
        <f t="shared" si="582"/>
        <v>Normal</v>
      </c>
    </row>
    <row r="3112" spans="1:18" x14ac:dyDescent="0.35">
      <c r="A3112">
        <v>5835</v>
      </c>
      <c r="B3112" t="s">
        <v>8</v>
      </c>
      <c r="C3112">
        <f t="shared" si="573"/>
        <v>69</v>
      </c>
      <c r="D3112">
        <v>69</v>
      </c>
      <c r="E3112" t="s">
        <v>9</v>
      </c>
      <c r="F3112" s="1">
        <v>42566.370706018519</v>
      </c>
      <c r="G3112" t="s">
        <v>13</v>
      </c>
      <c r="H3112">
        <f t="shared" si="574"/>
        <v>8</v>
      </c>
      <c r="I3112" t="str">
        <f t="shared" si="575"/>
        <v>Friday</v>
      </c>
      <c r="J3112" t="s">
        <v>13</v>
      </c>
      <c r="K3112" t="str">
        <f t="shared" si="576"/>
        <v>Unavailable</v>
      </c>
      <c r="L3112" t="str">
        <f t="shared" si="577"/>
        <v>Cancelled</v>
      </c>
      <c r="M3112" t="str">
        <f t="shared" si="578"/>
        <v>City</v>
      </c>
      <c r="N3112" s="1">
        <f t="shared" si="583"/>
        <v>42566</v>
      </c>
      <c r="O3112" t="str">
        <f t="shared" si="579"/>
        <v>15-Jul-2016 → NA</v>
      </c>
      <c r="P3112" t="str">
        <f t="shared" si="580"/>
        <v>15-Jul-2016</v>
      </c>
      <c r="Q3112" s="2">
        <f t="shared" si="581"/>
        <v>42566</v>
      </c>
      <c r="R3112" t="str">
        <f t="shared" si="582"/>
        <v>Normal</v>
      </c>
    </row>
    <row r="3113" spans="1:18" x14ac:dyDescent="0.35">
      <c r="A3113">
        <v>99</v>
      </c>
      <c r="B3113" t="s">
        <v>8</v>
      </c>
      <c r="C3113">
        <f t="shared" si="573"/>
        <v>70</v>
      </c>
      <c r="D3113">
        <v>70</v>
      </c>
      <c r="E3113" t="s">
        <v>9</v>
      </c>
      <c r="F3113" s="1">
        <v>42681.208333333336</v>
      </c>
      <c r="G3113" t="s">
        <v>13</v>
      </c>
      <c r="H3113">
        <f t="shared" si="574"/>
        <v>5</v>
      </c>
      <c r="I3113" t="str">
        <f t="shared" si="575"/>
        <v>Monday</v>
      </c>
      <c r="J3113" t="s">
        <v>13</v>
      </c>
      <c r="K3113" t="str">
        <f t="shared" si="576"/>
        <v>Unavailable</v>
      </c>
      <c r="L3113" t="str">
        <f t="shared" si="577"/>
        <v>Cancelled</v>
      </c>
      <c r="M3113" t="str">
        <f t="shared" si="578"/>
        <v>City</v>
      </c>
      <c r="N3113" s="1">
        <f t="shared" si="583"/>
        <v>42681</v>
      </c>
      <c r="O3113" t="str">
        <f t="shared" si="579"/>
        <v>07-Nov-2016 → NA</v>
      </c>
      <c r="P3113" t="str">
        <f t="shared" si="580"/>
        <v>07-Nov-2016</v>
      </c>
      <c r="Q3113" s="2">
        <f t="shared" si="581"/>
        <v>42681</v>
      </c>
      <c r="R3113" t="str">
        <f t="shared" si="582"/>
        <v>Holiday</v>
      </c>
    </row>
    <row r="3114" spans="1:18" x14ac:dyDescent="0.35">
      <c r="A3114">
        <v>162</v>
      </c>
      <c r="B3114" t="s">
        <v>8</v>
      </c>
      <c r="C3114">
        <f t="shared" si="573"/>
        <v>70</v>
      </c>
      <c r="D3114">
        <v>70</v>
      </c>
      <c r="E3114" t="s">
        <v>9</v>
      </c>
      <c r="F3114" s="1">
        <v>42681.231944444444</v>
      </c>
      <c r="G3114" t="s">
        <v>13</v>
      </c>
      <c r="H3114">
        <f t="shared" si="574"/>
        <v>5</v>
      </c>
      <c r="I3114" t="str">
        <f t="shared" si="575"/>
        <v>Monday</v>
      </c>
      <c r="J3114" t="s">
        <v>13</v>
      </c>
      <c r="K3114" t="str">
        <f t="shared" si="576"/>
        <v>Unavailable</v>
      </c>
      <c r="L3114" t="str">
        <f t="shared" si="577"/>
        <v>Cancelled</v>
      </c>
      <c r="M3114" t="str">
        <f t="shared" si="578"/>
        <v>City</v>
      </c>
      <c r="N3114" s="1">
        <f t="shared" si="583"/>
        <v>42681</v>
      </c>
      <c r="O3114" t="str">
        <f t="shared" si="579"/>
        <v>07-Nov-2016 → NA</v>
      </c>
      <c r="P3114" t="str">
        <f t="shared" si="580"/>
        <v>07-Nov-2016</v>
      </c>
      <c r="Q3114" s="2">
        <f t="shared" si="581"/>
        <v>42681</v>
      </c>
      <c r="R3114" t="str">
        <f t="shared" si="582"/>
        <v>Holiday</v>
      </c>
    </row>
    <row r="3115" spans="1:18" x14ac:dyDescent="0.35">
      <c r="A3115">
        <v>307</v>
      </c>
      <c r="B3115" t="s">
        <v>8</v>
      </c>
      <c r="C3115">
        <f t="shared" si="573"/>
        <v>70</v>
      </c>
      <c r="D3115">
        <v>70</v>
      </c>
      <c r="E3115" t="s">
        <v>9</v>
      </c>
      <c r="F3115" s="1">
        <v>42681.305555555555</v>
      </c>
      <c r="G3115" t="s">
        <v>13</v>
      </c>
      <c r="H3115">
        <f t="shared" si="574"/>
        <v>7</v>
      </c>
      <c r="I3115" t="str">
        <f t="shared" si="575"/>
        <v>Monday</v>
      </c>
      <c r="J3115" t="s">
        <v>13</v>
      </c>
      <c r="K3115" t="str">
        <f t="shared" si="576"/>
        <v>Unavailable</v>
      </c>
      <c r="L3115" t="str">
        <f t="shared" si="577"/>
        <v>Cancelled</v>
      </c>
      <c r="M3115" t="str">
        <f t="shared" si="578"/>
        <v>City</v>
      </c>
      <c r="N3115" s="1">
        <f t="shared" si="583"/>
        <v>42681</v>
      </c>
      <c r="O3115" t="str">
        <f t="shared" si="579"/>
        <v>07-Nov-2016 → NA</v>
      </c>
      <c r="P3115" t="str">
        <f t="shared" si="580"/>
        <v>07-Nov-2016</v>
      </c>
      <c r="Q3115" s="2">
        <f t="shared" si="581"/>
        <v>42681</v>
      </c>
      <c r="R3115" t="str">
        <f t="shared" si="582"/>
        <v>Holiday</v>
      </c>
    </row>
    <row r="3116" spans="1:18" x14ac:dyDescent="0.35">
      <c r="A3116">
        <v>1767</v>
      </c>
      <c r="B3116" t="s">
        <v>8</v>
      </c>
      <c r="C3116">
        <f t="shared" si="573"/>
        <v>70</v>
      </c>
      <c r="D3116">
        <v>70</v>
      </c>
      <c r="E3116" t="s">
        <v>9</v>
      </c>
      <c r="F3116" s="1">
        <v>42711.365277777775</v>
      </c>
      <c r="G3116" t="s">
        <v>13</v>
      </c>
      <c r="H3116">
        <f t="shared" si="574"/>
        <v>8</v>
      </c>
      <c r="I3116" t="str">
        <f t="shared" si="575"/>
        <v>Wednesday</v>
      </c>
      <c r="J3116" t="s">
        <v>13</v>
      </c>
      <c r="K3116" t="str">
        <f t="shared" si="576"/>
        <v>Unavailable</v>
      </c>
      <c r="L3116" t="str">
        <f t="shared" si="577"/>
        <v>Cancelled</v>
      </c>
      <c r="M3116" t="str">
        <f t="shared" si="578"/>
        <v>City</v>
      </c>
      <c r="N3116" s="1">
        <f t="shared" si="583"/>
        <v>42711</v>
      </c>
      <c r="O3116" t="str">
        <f t="shared" si="579"/>
        <v>07-Dec-2016 → NA</v>
      </c>
      <c r="P3116" t="str">
        <f t="shared" si="580"/>
        <v>07-Dec-2016</v>
      </c>
      <c r="Q3116" s="2">
        <f t="shared" si="581"/>
        <v>42711</v>
      </c>
      <c r="R3116" t="str">
        <f t="shared" si="582"/>
        <v>Strike/Disruption (Vardah cyclone in Chennai)</v>
      </c>
    </row>
    <row r="3117" spans="1:18" x14ac:dyDescent="0.35">
      <c r="A3117">
        <v>5502</v>
      </c>
      <c r="B3117" t="s">
        <v>8</v>
      </c>
      <c r="C3117">
        <f t="shared" si="573"/>
        <v>70</v>
      </c>
      <c r="D3117">
        <v>70</v>
      </c>
      <c r="E3117" t="s">
        <v>9</v>
      </c>
      <c r="F3117" s="1">
        <v>42566.210717592592</v>
      </c>
      <c r="G3117" t="s">
        <v>13</v>
      </c>
      <c r="H3117">
        <f t="shared" si="574"/>
        <v>5</v>
      </c>
      <c r="I3117" t="str">
        <f t="shared" si="575"/>
        <v>Friday</v>
      </c>
      <c r="J3117" t="s">
        <v>13</v>
      </c>
      <c r="K3117" t="str">
        <f t="shared" si="576"/>
        <v>Unavailable</v>
      </c>
      <c r="L3117" t="str">
        <f t="shared" si="577"/>
        <v>Cancelled</v>
      </c>
      <c r="M3117" t="str">
        <f t="shared" si="578"/>
        <v>City</v>
      </c>
      <c r="N3117" s="1">
        <f t="shared" si="583"/>
        <v>42566</v>
      </c>
      <c r="O3117" t="str">
        <f t="shared" si="579"/>
        <v>15-Jul-2016 → NA</v>
      </c>
      <c r="P3117" t="str">
        <f t="shared" si="580"/>
        <v>15-Jul-2016</v>
      </c>
      <c r="Q3117" s="2">
        <f t="shared" si="581"/>
        <v>42566</v>
      </c>
      <c r="R3117" t="str">
        <f t="shared" si="582"/>
        <v>Normal</v>
      </c>
    </row>
    <row r="3118" spans="1:18" x14ac:dyDescent="0.35">
      <c r="A3118">
        <v>5644</v>
      </c>
      <c r="B3118" t="s">
        <v>8</v>
      </c>
      <c r="C3118">
        <f t="shared" si="573"/>
        <v>70</v>
      </c>
      <c r="D3118">
        <v>70</v>
      </c>
      <c r="E3118" t="s">
        <v>9</v>
      </c>
      <c r="F3118" s="1">
        <v>42566.285115740742</v>
      </c>
      <c r="G3118" t="s">
        <v>13</v>
      </c>
      <c r="H3118">
        <f t="shared" si="574"/>
        <v>6</v>
      </c>
      <c r="I3118" t="str">
        <f t="shared" si="575"/>
        <v>Friday</v>
      </c>
      <c r="J3118" t="s">
        <v>13</v>
      </c>
      <c r="K3118" t="str">
        <f t="shared" si="576"/>
        <v>Unavailable</v>
      </c>
      <c r="L3118" t="str">
        <f t="shared" si="577"/>
        <v>Cancelled</v>
      </c>
      <c r="M3118" t="str">
        <f t="shared" si="578"/>
        <v>City</v>
      </c>
      <c r="N3118" s="1">
        <f t="shared" si="583"/>
        <v>42566</v>
      </c>
      <c r="O3118" t="str">
        <f t="shared" si="579"/>
        <v>15-Jul-2016 → NA</v>
      </c>
      <c r="P3118" t="str">
        <f t="shared" si="580"/>
        <v>15-Jul-2016</v>
      </c>
      <c r="Q3118" s="2">
        <f t="shared" si="581"/>
        <v>42566</v>
      </c>
      <c r="R3118" t="str">
        <f t="shared" si="582"/>
        <v>Normal</v>
      </c>
    </row>
    <row r="3119" spans="1:18" x14ac:dyDescent="0.35">
      <c r="A3119">
        <v>5736</v>
      </c>
      <c r="B3119" t="s">
        <v>8</v>
      </c>
      <c r="C3119">
        <f t="shared" si="573"/>
        <v>70</v>
      </c>
      <c r="D3119">
        <v>70</v>
      </c>
      <c r="E3119" t="s">
        <v>9</v>
      </c>
      <c r="F3119" s="1">
        <v>42566.326886574076</v>
      </c>
      <c r="G3119" t="s">
        <v>13</v>
      </c>
      <c r="H3119">
        <f t="shared" si="574"/>
        <v>7</v>
      </c>
      <c r="I3119" t="str">
        <f t="shared" si="575"/>
        <v>Friday</v>
      </c>
      <c r="J3119" t="s">
        <v>13</v>
      </c>
      <c r="K3119" t="str">
        <f t="shared" si="576"/>
        <v>Unavailable</v>
      </c>
      <c r="L3119" t="str">
        <f t="shared" si="577"/>
        <v>Cancelled</v>
      </c>
      <c r="M3119" t="str">
        <f t="shared" si="578"/>
        <v>City</v>
      </c>
      <c r="N3119" s="1">
        <f t="shared" si="583"/>
        <v>42566</v>
      </c>
      <c r="O3119" t="str">
        <f t="shared" si="579"/>
        <v>15-Jul-2016 → NA</v>
      </c>
      <c r="P3119" t="str">
        <f t="shared" si="580"/>
        <v>15-Jul-2016</v>
      </c>
      <c r="Q3119" s="2">
        <f t="shared" si="581"/>
        <v>42566</v>
      </c>
      <c r="R3119" t="str">
        <f t="shared" si="582"/>
        <v>Normal</v>
      </c>
    </row>
    <row r="3120" spans="1:18" x14ac:dyDescent="0.35">
      <c r="A3120">
        <v>3808</v>
      </c>
      <c r="B3120" t="s">
        <v>6</v>
      </c>
      <c r="C3120">
        <f t="shared" si="573"/>
        <v>71</v>
      </c>
      <c r="D3120">
        <v>71</v>
      </c>
      <c r="E3120" t="s">
        <v>9</v>
      </c>
      <c r="F3120" s="1">
        <v>42564.874074074076</v>
      </c>
      <c r="G3120" t="s">
        <v>13</v>
      </c>
      <c r="H3120">
        <f t="shared" si="574"/>
        <v>20</v>
      </c>
      <c r="I3120" t="str">
        <f t="shared" si="575"/>
        <v>Wednesday</v>
      </c>
      <c r="J3120" t="s">
        <v>13</v>
      </c>
      <c r="K3120" t="str">
        <f t="shared" si="576"/>
        <v>Unavailable</v>
      </c>
      <c r="L3120" t="str">
        <f t="shared" si="577"/>
        <v>Cancelled</v>
      </c>
      <c r="M3120" t="str">
        <f t="shared" si="578"/>
        <v>Airport</v>
      </c>
      <c r="N3120" s="1">
        <f t="shared" si="583"/>
        <v>42564</v>
      </c>
      <c r="O3120" t="str">
        <f t="shared" si="579"/>
        <v>13-Jul-2016 → NA</v>
      </c>
      <c r="P3120" t="str">
        <f t="shared" si="580"/>
        <v>13-Jul-2016</v>
      </c>
      <c r="Q3120" s="2">
        <f t="shared" si="581"/>
        <v>42564</v>
      </c>
      <c r="R3120" t="str">
        <f t="shared" si="582"/>
        <v>Normal</v>
      </c>
    </row>
    <row r="3121" spans="1:18" x14ac:dyDescent="0.35">
      <c r="A3121">
        <v>5831</v>
      </c>
      <c r="B3121" t="s">
        <v>8</v>
      </c>
      <c r="C3121">
        <f t="shared" si="573"/>
        <v>71</v>
      </c>
      <c r="D3121">
        <v>71</v>
      </c>
      <c r="E3121" t="s">
        <v>9</v>
      </c>
      <c r="F3121" s="1">
        <v>42566.37226851852</v>
      </c>
      <c r="G3121" t="s">
        <v>13</v>
      </c>
      <c r="H3121">
        <f t="shared" si="574"/>
        <v>8</v>
      </c>
      <c r="I3121" t="str">
        <f t="shared" si="575"/>
        <v>Friday</v>
      </c>
      <c r="J3121" t="s">
        <v>13</v>
      </c>
      <c r="K3121" t="str">
        <f t="shared" si="576"/>
        <v>Unavailable</v>
      </c>
      <c r="L3121" t="str">
        <f t="shared" si="577"/>
        <v>Cancelled</v>
      </c>
      <c r="M3121" t="str">
        <f t="shared" si="578"/>
        <v>City</v>
      </c>
      <c r="N3121" s="1">
        <f t="shared" si="583"/>
        <v>42566</v>
      </c>
      <c r="O3121" t="str">
        <f t="shared" si="579"/>
        <v>15-Jul-2016 → NA</v>
      </c>
      <c r="P3121" t="str">
        <f t="shared" si="580"/>
        <v>15-Jul-2016</v>
      </c>
      <c r="Q3121" s="2">
        <f t="shared" si="581"/>
        <v>42566</v>
      </c>
      <c r="R3121" t="str">
        <f t="shared" si="582"/>
        <v>Normal</v>
      </c>
    </row>
    <row r="3122" spans="1:18" x14ac:dyDescent="0.35">
      <c r="A3122">
        <v>5980</v>
      </c>
      <c r="B3122" t="s">
        <v>8</v>
      </c>
      <c r="C3122">
        <f t="shared" si="573"/>
        <v>71</v>
      </c>
      <c r="D3122">
        <v>71</v>
      </c>
      <c r="E3122" t="s">
        <v>9</v>
      </c>
      <c r="F3122" s="1">
        <v>42566.486087962963</v>
      </c>
      <c r="G3122" t="s">
        <v>13</v>
      </c>
      <c r="H3122">
        <f t="shared" si="574"/>
        <v>11</v>
      </c>
      <c r="I3122" t="str">
        <f t="shared" si="575"/>
        <v>Friday</v>
      </c>
      <c r="J3122" t="s">
        <v>13</v>
      </c>
      <c r="K3122" t="str">
        <f t="shared" si="576"/>
        <v>Unavailable</v>
      </c>
      <c r="L3122" t="str">
        <f t="shared" si="577"/>
        <v>Cancelled</v>
      </c>
      <c r="M3122" t="str">
        <f t="shared" si="578"/>
        <v>City</v>
      </c>
      <c r="N3122" s="1">
        <f t="shared" si="583"/>
        <v>42566</v>
      </c>
      <c r="O3122" t="str">
        <f t="shared" si="579"/>
        <v>15-Jul-2016 → NA</v>
      </c>
      <c r="P3122" t="str">
        <f t="shared" si="580"/>
        <v>15-Jul-2016</v>
      </c>
      <c r="Q3122" s="2">
        <f t="shared" si="581"/>
        <v>42566</v>
      </c>
      <c r="R3122" t="str">
        <f t="shared" si="582"/>
        <v>Normal</v>
      </c>
    </row>
    <row r="3123" spans="1:18" x14ac:dyDescent="0.35">
      <c r="A3123">
        <v>353</v>
      </c>
      <c r="B3123" t="s">
        <v>8</v>
      </c>
      <c r="C3123">
        <f t="shared" si="573"/>
        <v>72</v>
      </c>
      <c r="D3123">
        <v>72</v>
      </c>
      <c r="E3123" t="s">
        <v>9</v>
      </c>
      <c r="F3123" s="1">
        <v>42681.329861111109</v>
      </c>
      <c r="G3123" t="s">
        <v>13</v>
      </c>
      <c r="H3123">
        <f t="shared" si="574"/>
        <v>7</v>
      </c>
      <c r="I3123" t="str">
        <f t="shared" si="575"/>
        <v>Monday</v>
      </c>
      <c r="J3123" t="s">
        <v>13</v>
      </c>
      <c r="K3123" t="str">
        <f t="shared" si="576"/>
        <v>Unavailable</v>
      </c>
      <c r="L3123" t="str">
        <f t="shared" si="577"/>
        <v>Cancelled</v>
      </c>
      <c r="M3123" t="str">
        <f t="shared" si="578"/>
        <v>City</v>
      </c>
      <c r="N3123" s="1">
        <f t="shared" si="583"/>
        <v>42681</v>
      </c>
      <c r="O3123" t="str">
        <f t="shared" si="579"/>
        <v>07-Nov-2016 → NA</v>
      </c>
      <c r="P3123" t="str">
        <f t="shared" si="580"/>
        <v>07-Nov-2016</v>
      </c>
      <c r="Q3123" s="2">
        <f t="shared" si="581"/>
        <v>42681</v>
      </c>
      <c r="R3123" t="str">
        <f t="shared" si="582"/>
        <v>Holiday</v>
      </c>
    </row>
    <row r="3124" spans="1:18" x14ac:dyDescent="0.35">
      <c r="A3124">
        <v>397</v>
      </c>
      <c r="B3124" t="s">
        <v>8</v>
      </c>
      <c r="C3124">
        <f t="shared" si="573"/>
        <v>72</v>
      </c>
      <c r="D3124">
        <v>72</v>
      </c>
      <c r="E3124" t="s">
        <v>9</v>
      </c>
      <c r="F3124" s="1">
        <v>42681.349305555559</v>
      </c>
      <c r="G3124" t="s">
        <v>13</v>
      </c>
      <c r="H3124">
        <f t="shared" si="574"/>
        <v>8</v>
      </c>
      <c r="I3124" t="str">
        <f t="shared" si="575"/>
        <v>Monday</v>
      </c>
      <c r="J3124" t="s">
        <v>13</v>
      </c>
      <c r="K3124" t="str">
        <f t="shared" si="576"/>
        <v>Unavailable</v>
      </c>
      <c r="L3124" t="str">
        <f t="shared" si="577"/>
        <v>Cancelled</v>
      </c>
      <c r="M3124" t="str">
        <f t="shared" si="578"/>
        <v>City</v>
      </c>
      <c r="N3124" s="1">
        <f t="shared" si="583"/>
        <v>42681</v>
      </c>
      <c r="O3124" t="str">
        <f t="shared" si="579"/>
        <v>07-Nov-2016 → NA</v>
      </c>
      <c r="P3124" t="str">
        <f t="shared" si="580"/>
        <v>07-Nov-2016</v>
      </c>
      <c r="Q3124" s="2">
        <f t="shared" si="581"/>
        <v>42681</v>
      </c>
      <c r="R3124" t="str">
        <f t="shared" si="582"/>
        <v>Holiday</v>
      </c>
    </row>
    <row r="3125" spans="1:18" x14ac:dyDescent="0.35">
      <c r="A3125">
        <v>1843</v>
      </c>
      <c r="B3125" t="s">
        <v>8</v>
      </c>
      <c r="C3125">
        <f t="shared" si="573"/>
        <v>72</v>
      </c>
      <c r="D3125">
        <v>72</v>
      </c>
      <c r="E3125" t="s">
        <v>9</v>
      </c>
      <c r="F3125" s="1">
        <v>42711.402083333334</v>
      </c>
      <c r="G3125" t="s">
        <v>13</v>
      </c>
      <c r="H3125">
        <f t="shared" si="574"/>
        <v>9</v>
      </c>
      <c r="I3125" t="str">
        <f t="shared" si="575"/>
        <v>Wednesday</v>
      </c>
      <c r="J3125" t="s">
        <v>13</v>
      </c>
      <c r="K3125" t="str">
        <f t="shared" si="576"/>
        <v>Unavailable</v>
      </c>
      <c r="L3125" t="str">
        <f t="shared" si="577"/>
        <v>Cancelled</v>
      </c>
      <c r="M3125" t="str">
        <f t="shared" si="578"/>
        <v>City</v>
      </c>
      <c r="N3125" s="1">
        <f t="shared" si="583"/>
        <v>42711</v>
      </c>
      <c r="O3125" t="str">
        <f t="shared" si="579"/>
        <v>07-Dec-2016 → NA</v>
      </c>
      <c r="P3125" t="str">
        <f t="shared" si="580"/>
        <v>07-Dec-2016</v>
      </c>
      <c r="Q3125" s="2">
        <f t="shared" si="581"/>
        <v>42711</v>
      </c>
      <c r="R3125" t="str">
        <f t="shared" si="582"/>
        <v>Strike/Disruption (Vardah cyclone in Chennai)</v>
      </c>
    </row>
    <row r="3126" spans="1:18" x14ac:dyDescent="0.35">
      <c r="A3126">
        <v>2019</v>
      </c>
      <c r="B3126" t="s">
        <v>8</v>
      </c>
      <c r="C3126">
        <f t="shared" si="573"/>
        <v>72</v>
      </c>
      <c r="D3126">
        <v>72</v>
      </c>
      <c r="E3126" t="s">
        <v>9</v>
      </c>
      <c r="F3126" s="1">
        <v>42711.573611111111</v>
      </c>
      <c r="G3126" t="s">
        <v>13</v>
      </c>
      <c r="H3126">
        <f t="shared" si="574"/>
        <v>13</v>
      </c>
      <c r="I3126" t="str">
        <f t="shared" si="575"/>
        <v>Wednesday</v>
      </c>
      <c r="J3126" t="s">
        <v>13</v>
      </c>
      <c r="K3126" t="str">
        <f t="shared" si="576"/>
        <v>Unavailable</v>
      </c>
      <c r="L3126" t="str">
        <f t="shared" si="577"/>
        <v>Cancelled</v>
      </c>
      <c r="M3126" t="str">
        <f t="shared" si="578"/>
        <v>City</v>
      </c>
      <c r="N3126" s="1">
        <f t="shared" si="583"/>
        <v>42711</v>
      </c>
      <c r="O3126" t="str">
        <f t="shared" si="579"/>
        <v>07-Dec-2016 → NA</v>
      </c>
      <c r="P3126" t="str">
        <f t="shared" si="580"/>
        <v>07-Dec-2016</v>
      </c>
      <c r="Q3126" s="2">
        <f t="shared" si="581"/>
        <v>42711</v>
      </c>
      <c r="R3126" t="str">
        <f t="shared" si="582"/>
        <v>Strike/Disruption (Vardah cyclone in Chennai)</v>
      </c>
    </row>
    <row r="3127" spans="1:18" x14ac:dyDescent="0.35">
      <c r="A3127">
        <v>1732</v>
      </c>
      <c r="B3127" t="s">
        <v>8</v>
      </c>
      <c r="C3127">
        <f t="shared" si="573"/>
        <v>73</v>
      </c>
      <c r="D3127">
        <v>73</v>
      </c>
      <c r="E3127" t="s">
        <v>9</v>
      </c>
      <c r="F3127" s="1">
        <v>42711.34652777778</v>
      </c>
      <c r="G3127" t="s">
        <v>13</v>
      </c>
      <c r="H3127">
        <f t="shared" si="574"/>
        <v>8</v>
      </c>
      <c r="I3127" t="str">
        <f t="shared" si="575"/>
        <v>Wednesday</v>
      </c>
      <c r="J3127" t="s">
        <v>13</v>
      </c>
      <c r="K3127" t="str">
        <f t="shared" si="576"/>
        <v>Unavailable</v>
      </c>
      <c r="L3127" t="str">
        <f t="shared" si="577"/>
        <v>Cancelled</v>
      </c>
      <c r="M3127" t="str">
        <f t="shared" si="578"/>
        <v>City</v>
      </c>
      <c r="N3127" s="1">
        <f t="shared" si="583"/>
        <v>42711</v>
      </c>
      <c r="O3127" t="str">
        <f t="shared" si="579"/>
        <v>07-Dec-2016 → NA</v>
      </c>
      <c r="P3127" t="str">
        <f t="shared" si="580"/>
        <v>07-Dec-2016</v>
      </c>
      <c r="Q3127" s="2">
        <f t="shared" si="581"/>
        <v>42711</v>
      </c>
      <c r="R3127" t="str">
        <f t="shared" si="582"/>
        <v>Strike/Disruption (Vardah cyclone in Chennai)</v>
      </c>
    </row>
    <row r="3128" spans="1:18" x14ac:dyDescent="0.35">
      <c r="A3128">
        <v>1984</v>
      </c>
      <c r="B3128" t="s">
        <v>8</v>
      </c>
      <c r="C3128">
        <f t="shared" si="573"/>
        <v>73</v>
      </c>
      <c r="D3128">
        <v>73</v>
      </c>
      <c r="E3128" t="s">
        <v>9</v>
      </c>
      <c r="F3128" s="1">
        <v>42711.520833333336</v>
      </c>
      <c r="G3128" t="s">
        <v>13</v>
      </c>
      <c r="H3128">
        <f t="shared" si="574"/>
        <v>12</v>
      </c>
      <c r="I3128" t="str">
        <f t="shared" si="575"/>
        <v>Wednesday</v>
      </c>
      <c r="J3128" t="s">
        <v>13</v>
      </c>
      <c r="K3128" t="str">
        <f t="shared" si="576"/>
        <v>Unavailable</v>
      </c>
      <c r="L3128" t="str">
        <f t="shared" si="577"/>
        <v>Cancelled</v>
      </c>
      <c r="M3128" t="str">
        <f t="shared" si="578"/>
        <v>City</v>
      </c>
      <c r="N3128" s="1">
        <f t="shared" si="583"/>
        <v>42711</v>
      </c>
      <c r="O3128" t="str">
        <f t="shared" si="579"/>
        <v>07-Dec-2016 → NA</v>
      </c>
      <c r="P3128" t="str">
        <f t="shared" si="580"/>
        <v>07-Dec-2016</v>
      </c>
      <c r="Q3128" s="2">
        <f t="shared" si="581"/>
        <v>42711</v>
      </c>
      <c r="R3128" t="str">
        <f t="shared" si="582"/>
        <v>Strike/Disruption (Vardah cyclone in Chennai)</v>
      </c>
    </row>
    <row r="3129" spans="1:18" x14ac:dyDescent="0.35">
      <c r="A3129">
        <v>5886</v>
      </c>
      <c r="B3129" t="s">
        <v>8</v>
      </c>
      <c r="C3129">
        <f t="shared" si="573"/>
        <v>73</v>
      </c>
      <c r="D3129">
        <v>73</v>
      </c>
      <c r="E3129" t="s">
        <v>9</v>
      </c>
      <c r="F3129" s="1">
        <v>42566.397997685184</v>
      </c>
      <c r="G3129" t="s">
        <v>13</v>
      </c>
      <c r="H3129">
        <f t="shared" si="574"/>
        <v>9</v>
      </c>
      <c r="I3129" t="str">
        <f t="shared" si="575"/>
        <v>Friday</v>
      </c>
      <c r="J3129" t="s">
        <v>13</v>
      </c>
      <c r="K3129" t="str">
        <f t="shared" si="576"/>
        <v>Unavailable</v>
      </c>
      <c r="L3129" t="str">
        <f t="shared" si="577"/>
        <v>Cancelled</v>
      </c>
      <c r="M3129" t="str">
        <f t="shared" si="578"/>
        <v>City</v>
      </c>
      <c r="N3129" s="1">
        <f t="shared" si="583"/>
        <v>42566</v>
      </c>
      <c r="O3129" t="str">
        <f t="shared" si="579"/>
        <v>15-Jul-2016 → NA</v>
      </c>
      <c r="P3129" t="str">
        <f t="shared" si="580"/>
        <v>15-Jul-2016</v>
      </c>
      <c r="Q3129" s="2">
        <f t="shared" si="581"/>
        <v>42566</v>
      </c>
      <c r="R3129" t="str">
        <f t="shared" si="582"/>
        <v>Normal</v>
      </c>
    </row>
    <row r="3130" spans="1:18" x14ac:dyDescent="0.35">
      <c r="A3130">
        <v>6098</v>
      </c>
      <c r="B3130" t="s">
        <v>6</v>
      </c>
      <c r="C3130">
        <f t="shared" si="573"/>
        <v>73</v>
      </c>
      <c r="D3130">
        <v>73</v>
      </c>
      <c r="E3130" t="s">
        <v>9</v>
      </c>
      <c r="F3130" s="1">
        <v>42566.611203703702</v>
      </c>
      <c r="G3130" t="s">
        <v>13</v>
      </c>
      <c r="H3130">
        <f t="shared" si="574"/>
        <v>14</v>
      </c>
      <c r="I3130" t="str">
        <f t="shared" si="575"/>
        <v>Friday</v>
      </c>
      <c r="J3130" t="s">
        <v>13</v>
      </c>
      <c r="K3130" t="str">
        <f t="shared" si="576"/>
        <v>Unavailable</v>
      </c>
      <c r="L3130" t="str">
        <f t="shared" si="577"/>
        <v>Cancelled</v>
      </c>
      <c r="M3130" t="str">
        <f t="shared" si="578"/>
        <v>Airport</v>
      </c>
      <c r="N3130" s="1">
        <f t="shared" si="583"/>
        <v>42566</v>
      </c>
      <c r="O3130" t="str">
        <f t="shared" si="579"/>
        <v>15-Jul-2016 → NA</v>
      </c>
      <c r="P3130" t="str">
        <f t="shared" si="580"/>
        <v>15-Jul-2016</v>
      </c>
      <c r="Q3130" s="2">
        <f t="shared" si="581"/>
        <v>42566</v>
      </c>
      <c r="R3130" t="str">
        <f t="shared" si="582"/>
        <v>Normal</v>
      </c>
    </row>
    <row r="3131" spans="1:18" x14ac:dyDescent="0.35">
      <c r="A3131">
        <v>2048</v>
      </c>
      <c r="B3131" t="s">
        <v>6</v>
      </c>
      <c r="C3131">
        <f t="shared" si="573"/>
        <v>74</v>
      </c>
      <c r="D3131">
        <v>74</v>
      </c>
      <c r="E3131" t="s">
        <v>9</v>
      </c>
      <c r="F3131" s="1">
        <v>42711.611111111109</v>
      </c>
      <c r="G3131" t="s">
        <v>13</v>
      </c>
      <c r="H3131">
        <f t="shared" si="574"/>
        <v>14</v>
      </c>
      <c r="I3131" t="str">
        <f t="shared" si="575"/>
        <v>Wednesday</v>
      </c>
      <c r="J3131" t="s">
        <v>13</v>
      </c>
      <c r="K3131" t="str">
        <f t="shared" si="576"/>
        <v>Unavailable</v>
      </c>
      <c r="L3131" t="str">
        <f t="shared" si="577"/>
        <v>Cancelled</v>
      </c>
      <c r="M3131" t="str">
        <f t="shared" si="578"/>
        <v>Airport</v>
      </c>
      <c r="N3131" s="1">
        <f t="shared" si="583"/>
        <v>42711</v>
      </c>
      <c r="O3131" t="str">
        <f t="shared" si="579"/>
        <v>07-Dec-2016 → NA</v>
      </c>
      <c r="P3131" t="str">
        <f t="shared" si="580"/>
        <v>07-Dec-2016</v>
      </c>
      <c r="Q3131" s="2">
        <f t="shared" si="581"/>
        <v>42711</v>
      </c>
      <c r="R3131" t="str">
        <f t="shared" si="582"/>
        <v>Strike/Disruption (Vardah cyclone in Chennai)</v>
      </c>
    </row>
    <row r="3132" spans="1:18" x14ac:dyDescent="0.35">
      <c r="A3132">
        <v>2844</v>
      </c>
      <c r="B3132" t="s">
        <v>6</v>
      </c>
      <c r="C3132">
        <f t="shared" si="573"/>
        <v>74</v>
      </c>
      <c r="D3132">
        <v>74</v>
      </c>
      <c r="E3132" t="s">
        <v>9</v>
      </c>
      <c r="F3132" s="1">
        <v>42564.227916666663</v>
      </c>
      <c r="G3132" t="s">
        <v>13</v>
      </c>
      <c r="H3132">
        <f t="shared" si="574"/>
        <v>5</v>
      </c>
      <c r="I3132" t="str">
        <f t="shared" si="575"/>
        <v>Wednesday</v>
      </c>
      <c r="J3132" t="s">
        <v>13</v>
      </c>
      <c r="K3132" t="str">
        <f t="shared" si="576"/>
        <v>Unavailable</v>
      </c>
      <c r="L3132" t="str">
        <f t="shared" si="577"/>
        <v>Cancelled</v>
      </c>
      <c r="M3132" t="str">
        <f t="shared" si="578"/>
        <v>Airport</v>
      </c>
      <c r="N3132" s="1">
        <f t="shared" si="583"/>
        <v>42564</v>
      </c>
      <c r="O3132" t="str">
        <f t="shared" si="579"/>
        <v>13-Jul-2016 → NA</v>
      </c>
      <c r="P3132" t="str">
        <f t="shared" si="580"/>
        <v>13-Jul-2016</v>
      </c>
      <c r="Q3132" s="2">
        <f t="shared" si="581"/>
        <v>42564</v>
      </c>
      <c r="R3132" t="str">
        <f t="shared" si="582"/>
        <v>Normal</v>
      </c>
    </row>
    <row r="3133" spans="1:18" x14ac:dyDescent="0.35">
      <c r="A3133">
        <v>1426</v>
      </c>
      <c r="B3133" t="s">
        <v>8</v>
      </c>
      <c r="C3133">
        <f t="shared" si="573"/>
        <v>76</v>
      </c>
      <c r="D3133">
        <v>76</v>
      </c>
      <c r="E3133" t="s">
        <v>9</v>
      </c>
      <c r="F3133" s="1">
        <v>42711.183333333334</v>
      </c>
      <c r="G3133" t="s">
        <v>13</v>
      </c>
      <c r="H3133">
        <f t="shared" si="574"/>
        <v>4</v>
      </c>
      <c r="I3133" t="str">
        <f t="shared" si="575"/>
        <v>Wednesday</v>
      </c>
      <c r="J3133" t="s">
        <v>13</v>
      </c>
      <c r="K3133" t="str">
        <f t="shared" si="576"/>
        <v>Unavailable</v>
      </c>
      <c r="L3133" t="str">
        <f t="shared" si="577"/>
        <v>Cancelled</v>
      </c>
      <c r="M3133" t="str">
        <f t="shared" si="578"/>
        <v>City</v>
      </c>
      <c r="N3133" s="1">
        <f t="shared" si="583"/>
        <v>42711</v>
      </c>
      <c r="O3133" t="str">
        <f t="shared" si="579"/>
        <v>07-Dec-2016 → NA</v>
      </c>
      <c r="P3133" t="str">
        <f t="shared" si="580"/>
        <v>07-Dec-2016</v>
      </c>
      <c r="Q3133" s="2">
        <f t="shared" si="581"/>
        <v>42711</v>
      </c>
      <c r="R3133" t="str">
        <f t="shared" si="582"/>
        <v>Strike/Disruption (Vardah cyclone in Chennai)</v>
      </c>
    </row>
    <row r="3134" spans="1:18" x14ac:dyDescent="0.35">
      <c r="A3134">
        <v>2969</v>
      </c>
      <c r="B3134" t="s">
        <v>8</v>
      </c>
      <c r="C3134">
        <f t="shared" si="573"/>
        <v>76</v>
      </c>
      <c r="D3134">
        <v>76</v>
      </c>
      <c r="E3134" t="s">
        <v>9</v>
      </c>
      <c r="F3134" s="1">
        <v>42564.286226851851</v>
      </c>
      <c r="G3134" t="s">
        <v>13</v>
      </c>
      <c r="H3134">
        <f t="shared" si="574"/>
        <v>6</v>
      </c>
      <c r="I3134" t="str">
        <f t="shared" si="575"/>
        <v>Wednesday</v>
      </c>
      <c r="J3134" t="s">
        <v>13</v>
      </c>
      <c r="K3134" t="str">
        <f t="shared" si="576"/>
        <v>Unavailable</v>
      </c>
      <c r="L3134" t="str">
        <f t="shared" si="577"/>
        <v>Cancelled</v>
      </c>
      <c r="M3134" t="str">
        <f t="shared" si="578"/>
        <v>City</v>
      </c>
      <c r="N3134" s="1">
        <f t="shared" si="583"/>
        <v>42564</v>
      </c>
      <c r="O3134" t="str">
        <f t="shared" si="579"/>
        <v>13-Jul-2016 → NA</v>
      </c>
      <c r="P3134" t="str">
        <f t="shared" si="580"/>
        <v>13-Jul-2016</v>
      </c>
      <c r="Q3134" s="2">
        <f t="shared" si="581"/>
        <v>42564</v>
      </c>
      <c r="R3134" t="str">
        <f t="shared" si="582"/>
        <v>Normal</v>
      </c>
    </row>
    <row r="3135" spans="1:18" x14ac:dyDescent="0.35">
      <c r="A3135">
        <v>5584</v>
      </c>
      <c r="B3135" t="s">
        <v>8</v>
      </c>
      <c r="C3135">
        <f t="shared" si="573"/>
        <v>76</v>
      </c>
      <c r="D3135">
        <v>76</v>
      </c>
      <c r="E3135" t="s">
        <v>9</v>
      </c>
      <c r="F3135" s="1">
        <v>42566.245763888888</v>
      </c>
      <c r="G3135" t="s">
        <v>13</v>
      </c>
      <c r="H3135">
        <f t="shared" si="574"/>
        <v>5</v>
      </c>
      <c r="I3135" t="str">
        <f t="shared" si="575"/>
        <v>Friday</v>
      </c>
      <c r="J3135" t="s">
        <v>13</v>
      </c>
      <c r="K3135" t="str">
        <f t="shared" si="576"/>
        <v>Unavailable</v>
      </c>
      <c r="L3135" t="str">
        <f t="shared" si="577"/>
        <v>Cancelled</v>
      </c>
      <c r="M3135" t="str">
        <f t="shared" si="578"/>
        <v>City</v>
      </c>
      <c r="N3135" s="1">
        <f t="shared" si="583"/>
        <v>42566</v>
      </c>
      <c r="O3135" t="str">
        <f t="shared" si="579"/>
        <v>15-Jul-2016 → NA</v>
      </c>
      <c r="P3135" t="str">
        <f t="shared" si="580"/>
        <v>15-Jul-2016</v>
      </c>
      <c r="Q3135" s="2">
        <f t="shared" si="581"/>
        <v>42566</v>
      </c>
      <c r="R3135" t="str">
        <f t="shared" si="582"/>
        <v>Normal</v>
      </c>
    </row>
    <row r="3136" spans="1:18" x14ac:dyDescent="0.35">
      <c r="A3136">
        <v>1704</v>
      </c>
      <c r="B3136" t="s">
        <v>8</v>
      </c>
      <c r="C3136">
        <f t="shared" si="573"/>
        <v>77</v>
      </c>
      <c r="D3136">
        <v>77</v>
      </c>
      <c r="E3136" t="s">
        <v>9</v>
      </c>
      <c r="F3136" s="1">
        <v>42711.332638888889</v>
      </c>
      <c r="G3136" t="s">
        <v>13</v>
      </c>
      <c r="H3136">
        <f t="shared" si="574"/>
        <v>7</v>
      </c>
      <c r="I3136" t="str">
        <f t="shared" si="575"/>
        <v>Wednesday</v>
      </c>
      <c r="J3136" t="s">
        <v>13</v>
      </c>
      <c r="K3136" t="str">
        <f t="shared" si="576"/>
        <v>Unavailable</v>
      </c>
      <c r="L3136" t="str">
        <f t="shared" si="577"/>
        <v>Cancelled</v>
      </c>
      <c r="M3136" t="str">
        <f t="shared" si="578"/>
        <v>City</v>
      </c>
      <c r="N3136" s="1">
        <f t="shared" si="583"/>
        <v>42711</v>
      </c>
      <c r="O3136" t="str">
        <f t="shared" si="579"/>
        <v>07-Dec-2016 → NA</v>
      </c>
      <c r="P3136" t="str">
        <f t="shared" si="580"/>
        <v>07-Dec-2016</v>
      </c>
      <c r="Q3136" s="2">
        <f t="shared" si="581"/>
        <v>42711</v>
      </c>
      <c r="R3136" t="str">
        <f t="shared" si="582"/>
        <v>Strike/Disruption (Vardah cyclone in Chennai)</v>
      </c>
    </row>
    <row r="3137" spans="1:18" x14ac:dyDescent="0.35">
      <c r="A3137">
        <v>3399</v>
      </c>
      <c r="B3137" t="s">
        <v>8</v>
      </c>
      <c r="C3137">
        <f t="shared" si="573"/>
        <v>77</v>
      </c>
      <c r="D3137">
        <v>77</v>
      </c>
      <c r="E3137" t="s">
        <v>9</v>
      </c>
      <c r="F3137" s="1">
        <v>42564.628819444442</v>
      </c>
      <c r="G3137" t="s">
        <v>13</v>
      </c>
      <c r="H3137">
        <f t="shared" si="574"/>
        <v>15</v>
      </c>
      <c r="I3137" t="str">
        <f t="shared" si="575"/>
        <v>Wednesday</v>
      </c>
      <c r="J3137" t="s">
        <v>13</v>
      </c>
      <c r="K3137" t="str">
        <f t="shared" si="576"/>
        <v>Unavailable</v>
      </c>
      <c r="L3137" t="str">
        <f t="shared" si="577"/>
        <v>Cancelled</v>
      </c>
      <c r="M3137" t="str">
        <f t="shared" si="578"/>
        <v>City</v>
      </c>
      <c r="N3137" s="1">
        <f t="shared" si="583"/>
        <v>42564</v>
      </c>
      <c r="O3137" t="str">
        <f t="shared" si="579"/>
        <v>13-Jul-2016 → NA</v>
      </c>
      <c r="P3137" t="str">
        <f t="shared" si="580"/>
        <v>13-Jul-2016</v>
      </c>
      <c r="Q3137" s="2">
        <f t="shared" si="581"/>
        <v>42564</v>
      </c>
      <c r="R3137" t="str">
        <f t="shared" si="582"/>
        <v>Normal</v>
      </c>
    </row>
    <row r="3138" spans="1:18" x14ac:dyDescent="0.35">
      <c r="A3138">
        <v>4298</v>
      </c>
      <c r="B3138" t="s">
        <v>8</v>
      </c>
      <c r="C3138">
        <f t="shared" ref="C3138:C3201" si="584">IF(ISNUMBER(D3138), D3138, "Unavailable")</f>
        <v>77</v>
      </c>
      <c r="D3138">
        <v>77</v>
      </c>
      <c r="E3138" t="s">
        <v>9</v>
      </c>
      <c r="F3138" s="1">
        <v>42565.278113425928</v>
      </c>
      <c r="G3138" t="s">
        <v>13</v>
      </c>
      <c r="H3138">
        <f t="shared" si="574"/>
        <v>6</v>
      </c>
      <c r="I3138" t="str">
        <f t="shared" si="575"/>
        <v>Thursday</v>
      </c>
      <c r="J3138" t="s">
        <v>13</v>
      </c>
      <c r="K3138" t="str">
        <f t="shared" si="576"/>
        <v>Unavailable</v>
      </c>
      <c r="L3138" t="str">
        <f t="shared" si="577"/>
        <v>Cancelled</v>
      </c>
      <c r="M3138" t="str">
        <f t="shared" si="578"/>
        <v>City</v>
      </c>
      <c r="N3138" s="1">
        <f t="shared" si="583"/>
        <v>42565</v>
      </c>
      <c r="O3138" t="str">
        <f t="shared" si="579"/>
        <v>14-Jul-2016 → NA</v>
      </c>
      <c r="P3138" t="str">
        <f t="shared" si="580"/>
        <v>14-Jul-2016</v>
      </c>
      <c r="Q3138" s="2">
        <f t="shared" si="581"/>
        <v>42565</v>
      </c>
      <c r="R3138" t="str">
        <f t="shared" si="582"/>
        <v>Normal</v>
      </c>
    </row>
    <row r="3139" spans="1:18" x14ac:dyDescent="0.35">
      <c r="A3139">
        <v>4019</v>
      </c>
      <c r="B3139" t="s">
        <v>8</v>
      </c>
      <c r="C3139">
        <f t="shared" si="584"/>
        <v>78</v>
      </c>
      <c r="D3139">
        <v>78</v>
      </c>
      <c r="E3139" t="s">
        <v>9</v>
      </c>
      <c r="F3139" s="1">
        <v>42564.000277777777</v>
      </c>
      <c r="G3139" t="s">
        <v>13</v>
      </c>
      <c r="H3139">
        <f t="shared" ref="H3139:H3202" si="585">HOUR(F3139)</f>
        <v>0</v>
      </c>
      <c r="I3139" t="str">
        <f t="shared" ref="I3139:I3202" si="586">TEXT(F3139, "dddd")</f>
        <v>Wednesday</v>
      </c>
      <c r="J3139" t="s">
        <v>13</v>
      </c>
      <c r="K3139" t="str">
        <f t="shared" ref="K3139:K3202" si="587">IF(TRIM(E3139)="Trip Completed", G3139, "Unavailable")</f>
        <v>Unavailable</v>
      </c>
      <c r="L3139" t="str">
        <f t="shared" ref="L3139:L3202" si="588">PROPER(TRIM(E3139))</f>
        <v>Cancelled</v>
      </c>
      <c r="M3139" t="str">
        <f t="shared" ref="M3139:M3202" si="589">PROPER(TRIM(B3139))</f>
        <v>City</v>
      </c>
      <c r="N3139" s="1">
        <f t="shared" si="583"/>
        <v>42564</v>
      </c>
      <c r="O3139" t="str">
        <f t="shared" ref="O3139:O3202" si="590">TEXT(F3139,"dd-mmm-yyyy") &amp; " → " &amp; IF(G3139="", "", TEXT(G3139,"dd-mmm-yyyy"))</f>
        <v>13-Jul-2016 → NA</v>
      </c>
      <c r="P3139" t="str">
        <f t="shared" ref="P3139:P3202" si="591">LEFT(O3139, FIND("→", O3139)-2)</f>
        <v>13-Jul-2016</v>
      </c>
      <c r="Q3139" s="2">
        <f t="shared" ref="Q3139:Q3202" si="592">DATEVALUE(LEFT(O3139, FIND("→", O3139)-2))</f>
        <v>42564</v>
      </c>
      <c r="R3139" t="str">
        <f t="shared" ref="R3139:R3202" si="593">IF(Q3139=DATE(2016,11,7),"Holiday", IF(Q3139=DATE(2016,12,7),"Strike/Disruption (Vardah cyclone in Chennai)","Normal"))</f>
        <v>Normal</v>
      </c>
    </row>
    <row r="3140" spans="1:18" x14ac:dyDescent="0.35">
      <c r="A3140">
        <v>3197</v>
      </c>
      <c r="B3140" t="s">
        <v>8</v>
      </c>
      <c r="C3140">
        <f t="shared" si="584"/>
        <v>78</v>
      </c>
      <c r="D3140">
        <v>78</v>
      </c>
      <c r="E3140" t="s">
        <v>9</v>
      </c>
      <c r="F3140" s="1">
        <v>42564.406157407408</v>
      </c>
      <c r="G3140" t="s">
        <v>13</v>
      </c>
      <c r="H3140">
        <f t="shared" si="585"/>
        <v>9</v>
      </c>
      <c r="I3140" t="str">
        <f t="shared" si="586"/>
        <v>Wednesday</v>
      </c>
      <c r="J3140" t="s">
        <v>13</v>
      </c>
      <c r="K3140" t="str">
        <f t="shared" si="587"/>
        <v>Unavailable</v>
      </c>
      <c r="L3140" t="str">
        <f t="shared" si="588"/>
        <v>Cancelled</v>
      </c>
      <c r="M3140" t="str">
        <f t="shared" si="589"/>
        <v>City</v>
      </c>
      <c r="N3140" s="1">
        <f t="shared" ref="N3140:N3203" si="594">INT(F3140)</f>
        <v>42564</v>
      </c>
      <c r="O3140" t="str">
        <f t="shared" si="590"/>
        <v>13-Jul-2016 → NA</v>
      </c>
      <c r="P3140" t="str">
        <f t="shared" si="591"/>
        <v>13-Jul-2016</v>
      </c>
      <c r="Q3140" s="2">
        <f t="shared" si="592"/>
        <v>42564</v>
      </c>
      <c r="R3140" t="str">
        <f t="shared" si="593"/>
        <v>Normal</v>
      </c>
    </row>
    <row r="3141" spans="1:18" x14ac:dyDescent="0.35">
      <c r="A3141">
        <v>4166</v>
      </c>
      <c r="B3141" t="s">
        <v>8</v>
      </c>
      <c r="C3141">
        <f t="shared" si="584"/>
        <v>78</v>
      </c>
      <c r="D3141">
        <v>78</v>
      </c>
      <c r="E3141" t="s">
        <v>9</v>
      </c>
      <c r="F3141" s="1">
        <v>42565.215752314813</v>
      </c>
      <c r="G3141" t="s">
        <v>13</v>
      </c>
      <c r="H3141">
        <f t="shared" si="585"/>
        <v>5</v>
      </c>
      <c r="I3141" t="str">
        <f t="shared" si="586"/>
        <v>Thursday</v>
      </c>
      <c r="J3141" t="s">
        <v>13</v>
      </c>
      <c r="K3141" t="str">
        <f t="shared" si="587"/>
        <v>Unavailable</v>
      </c>
      <c r="L3141" t="str">
        <f t="shared" si="588"/>
        <v>Cancelled</v>
      </c>
      <c r="M3141" t="str">
        <f t="shared" si="589"/>
        <v>City</v>
      </c>
      <c r="N3141" s="1">
        <f t="shared" si="594"/>
        <v>42565</v>
      </c>
      <c r="O3141" t="str">
        <f t="shared" si="590"/>
        <v>14-Jul-2016 → NA</v>
      </c>
      <c r="P3141" t="str">
        <f t="shared" si="591"/>
        <v>14-Jul-2016</v>
      </c>
      <c r="Q3141" s="2">
        <f t="shared" si="592"/>
        <v>42565</v>
      </c>
      <c r="R3141" t="str">
        <f t="shared" si="593"/>
        <v>Normal</v>
      </c>
    </row>
    <row r="3142" spans="1:18" x14ac:dyDescent="0.35">
      <c r="A3142">
        <v>4238</v>
      </c>
      <c r="B3142" t="s">
        <v>8</v>
      </c>
      <c r="C3142">
        <f t="shared" si="584"/>
        <v>78</v>
      </c>
      <c r="D3142">
        <v>78</v>
      </c>
      <c r="E3142" t="s">
        <v>9</v>
      </c>
      <c r="F3142" s="1">
        <v>42565.246307870373</v>
      </c>
      <c r="G3142" t="s">
        <v>13</v>
      </c>
      <c r="H3142">
        <f t="shared" si="585"/>
        <v>5</v>
      </c>
      <c r="I3142" t="str">
        <f t="shared" si="586"/>
        <v>Thursday</v>
      </c>
      <c r="J3142" t="s">
        <v>13</v>
      </c>
      <c r="K3142" t="str">
        <f t="shared" si="587"/>
        <v>Unavailable</v>
      </c>
      <c r="L3142" t="str">
        <f t="shared" si="588"/>
        <v>Cancelled</v>
      </c>
      <c r="M3142" t="str">
        <f t="shared" si="589"/>
        <v>City</v>
      </c>
      <c r="N3142" s="1">
        <f t="shared" si="594"/>
        <v>42565</v>
      </c>
      <c r="O3142" t="str">
        <f t="shared" si="590"/>
        <v>14-Jul-2016 → NA</v>
      </c>
      <c r="P3142" t="str">
        <f t="shared" si="591"/>
        <v>14-Jul-2016</v>
      </c>
      <c r="Q3142" s="2">
        <f t="shared" si="592"/>
        <v>42565</v>
      </c>
      <c r="R3142" t="str">
        <f t="shared" si="593"/>
        <v>Normal</v>
      </c>
    </row>
    <row r="3143" spans="1:18" x14ac:dyDescent="0.35">
      <c r="A3143">
        <v>5894</v>
      </c>
      <c r="B3143" t="s">
        <v>8</v>
      </c>
      <c r="C3143">
        <f t="shared" si="584"/>
        <v>78</v>
      </c>
      <c r="D3143">
        <v>78</v>
      </c>
      <c r="E3143" t="s">
        <v>9</v>
      </c>
      <c r="F3143" s="1">
        <v>42566.407106481478</v>
      </c>
      <c r="G3143" t="s">
        <v>13</v>
      </c>
      <c r="H3143">
        <f t="shared" si="585"/>
        <v>9</v>
      </c>
      <c r="I3143" t="str">
        <f t="shared" si="586"/>
        <v>Friday</v>
      </c>
      <c r="J3143" t="s">
        <v>13</v>
      </c>
      <c r="K3143" t="str">
        <f t="shared" si="587"/>
        <v>Unavailable</v>
      </c>
      <c r="L3143" t="str">
        <f t="shared" si="588"/>
        <v>Cancelled</v>
      </c>
      <c r="M3143" t="str">
        <f t="shared" si="589"/>
        <v>City</v>
      </c>
      <c r="N3143" s="1">
        <f t="shared" si="594"/>
        <v>42566</v>
      </c>
      <c r="O3143" t="str">
        <f t="shared" si="590"/>
        <v>15-Jul-2016 → NA</v>
      </c>
      <c r="P3143" t="str">
        <f t="shared" si="591"/>
        <v>15-Jul-2016</v>
      </c>
      <c r="Q3143" s="2">
        <f t="shared" si="592"/>
        <v>42566</v>
      </c>
      <c r="R3143" t="str">
        <f t="shared" si="593"/>
        <v>Normal</v>
      </c>
    </row>
    <row r="3144" spans="1:18" x14ac:dyDescent="0.35">
      <c r="A3144">
        <v>6647</v>
      </c>
      <c r="B3144" t="s">
        <v>8</v>
      </c>
      <c r="C3144">
        <f t="shared" si="584"/>
        <v>78</v>
      </c>
      <c r="D3144">
        <v>78</v>
      </c>
      <c r="E3144" t="s">
        <v>9</v>
      </c>
      <c r="F3144" s="1">
        <v>42566.918078703704</v>
      </c>
      <c r="G3144" t="s">
        <v>13</v>
      </c>
      <c r="H3144">
        <f t="shared" si="585"/>
        <v>22</v>
      </c>
      <c r="I3144" t="str">
        <f t="shared" si="586"/>
        <v>Friday</v>
      </c>
      <c r="J3144" t="s">
        <v>13</v>
      </c>
      <c r="K3144" t="str">
        <f t="shared" si="587"/>
        <v>Unavailable</v>
      </c>
      <c r="L3144" t="str">
        <f t="shared" si="588"/>
        <v>Cancelled</v>
      </c>
      <c r="M3144" t="str">
        <f t="shared" si="589"/>
        <v>City</v>
      </c>
      <c r="N3144" s="1">
        <f t="shared" si="594"/>
        <v>42566</v>
      </c>
      <c r="O3144" t="str">
        <f t="shared" si="590"/>
        <v>15-Jul-2016 → NA</v>
      </c>
      <c r="P3144" t="str">
        <f t="shared" si="591"/>
        <v>15-Jul-2016</v>
      </c>
      <c r="Q3144" s="2">
        <f t="shared" si="592"/>
        <v>42566</v>
      </c>
      <c r="R3144" t="str">
        <f t="shared" si="593"/>
        <v>Normal</v>
      </c>
    </row>
    <row r="3145" spans="1:18" x14ac:dyDescent="0.35">
      <c r="A3145">
        <v>210</v>
      </c>
      <c r="B3145" t="s">
        <v>8</v>
      </c>
      <c r="C3145">
        <f t="shared" si="584"/>
        <v>79</v>
      </c>
      <c r="D3145">
        <v>79</v>
      </c>
      <c r="E3145" t="s">
        <v>9</v>
      </c>
      <c r="F3145" s="1">
        <v>42681.258333333331</v>
      </c>
      <c r="G3145" t="s">
        <v>13</v>
      </c>
      <c r="H3145">
        <f t="shared" si="585"/>
        <v>6</v>
      </c>
      <c r="I3145" t="str">
        <f t="shared" si="586"/>
        <v>Monday</v>
      </c>
      <c r="J3145" t="s">
        <v>13</v>
      </c>
      <c r="K3145" t="str">
        <f t="shared" si="587"/>
        <v>Unavailable</v>
      </c>
      <c r="L3145" t="str">
        <f t="shared" si="588"/>
        <v>Cancelled</v>
      </c>
      <c r="M3145" t="str">
        <f t="shared" si="589"/>
        <v>City</v>
      </c>
      <c r="N3145" s="1">
        <f t="shared" si="594"/>
        <v>42681</v>
      </c>
      <c r="O3145" t="str">
        <f t="shared" si="590"/>
        <v>07-Nov-2016 → NA</v>
      </c>
      <c r="P3145" t="str">
        <f t="shared" si="591"/>
        <v>07-Nov-2016</v>
      </c>
      <c r="Q3145" s="2">
        <f t="shared" si="592"/>
        <v>42681</v>
      </c>
      <c r="R3145" t="str">
        <f t="shared" si="593"/>
        <v>Holiday</v>
      </c>
    </row>
    <row r="3146" spans="1:18" x14ac:dyDescent="0.35">
      <c r="A3146">
        <v>403</v>
      </c>
      <c r="B3146" t="s">
        <v>8</v>
      </c>
      <c r="C3146">
        <f t="shared" si="584"/>
        <v>79</v>
      </c>
      <c r="D3146">
        <v>79</v>
      </c>
      <c r="E3146" t="s">
        <v>9</v>
      </c>
      <c r="F3146" s="1">
        <v>42681.357638888891</v>
      </c>
      <c r="G3146" t="s">
        <v>13</v>
      </c>
      <c r="H3146">
        <f t="shared" si="585"/>
        <v>8</v>
      </c>
      <c r="I3146" t="str">
        <f t="shared" si="586"/>
        <v>Monday</v>
      </c>
      <c r="J3146" t="s">
        <v>13</v>
      </c>
      <c r="K3146" t="str">
        <f t="shared" si="587"/>
        <v>Unavailable</v>
      </c>
      <c r="L3146" t="str">
        <f t="shared" si="588"/>
        <v>Cancelled</v>
      </c>
      <c r="M3146" t="str">
        <f t="shared" si="589"/>
        <v>City</v>
      </c>
      <c r="N3146" s="1">
        <f t="shared" si="594"/>
        <v>42681</v>
      </c>
      <c r="O3146" t="str">
        <f t="shared" si="590"/>
        <v>07-Nov-2016 → NA</v>
      </c>
      <c r="P3146" t="str">
        <f t="shared" si="591"/>
        <v>07-Nov-2016</v>
      </c>
      <c r="Q3146" s="2">
        <f t="shared" si="592"/>
        <v>42681</v>
      </c>
      <c r="R3146" t="str">
        <f t="shared" si="593"/>
        <v>Holiday</v>
      </c>
    </row>
    <row r="3147" spans="1:18" x14ac:dyDescent="0.35">
      <c r="A3147">
        <v>568</v>
      </c>
      <c r="B3147" t="s">
        <v>6</v>
      </c>
      <c r="C3147">
        <f t="shared" si="584"/>
        <v>79</v>
      </c>
      <c r="D3147">
        <v>79</v>
      </c>
      <c r="E3147" t="s">
        <v>9</v>
      </c>
      <c r="F3147" s="1">
        <v>42681.432638888888</v>
      </c>
      <c r="G3147" t="s">
        <v>13</v>
      </c>
      <c r="H3147">
        <f t="shared" si="585"/>
        <v>10</v>
      </c>
      <c r="I3147" t="str">
        <f t="shared" si="586"/>
        <v>Monday</v>
      </c>
      <c r="J3147" t="s">
        <v>13</v>
      </c>
      <c r="K3147" t="str">
        <f t="shared" si="587"/>
        <v>Unavailable</v>
      </c>
      <c r="L3147" t="str">
        <f t="shared" si="588"/>
        <v>Cancelled</v>
      </c>
      <c r="M3147" t="str">
        <f t="shared" si="589"/>
        <v>Airport</v>
      </c>
      <c r="N3147" s="1">
        <f t="shared" si="594"/>
        <v>42681</v>
      </c>
      <c r="O3147" t="str">
        <f t="shared" si="590"/>
        <v>07-Nov-2016 → NA</v>
      </c>
      <c r="P3147" t="str">
        <f t="shared" si="591"/>
        <v>07-Nov-2016</v>
      </c>
      <c r="Q3147" s="2">
        <f t="shared" si="592"/>
        <v>42681</v>
      </c>
      <c r="R3147" t="str">
        <f t="shared" si="593"/>
        <v>Holiday</v>
      </c>
    </row>
    <row r="3148" spans="1:18" x14ac:dyDescent="0.35">
      <c r="A3148">
        <v>856</v>
      </c>
      <c r="B3148" t="s">
        <v>8</v>
      </c>
      <c r="C3148">
        <f t="shared" si="584"/>
        <v>79</v>
      </c>
      <c r="D3148">
        <v>79</v>
      </c>
      <c r="E3148" t="s">
        <v>9</v>
      </c>
      <c r="F3148" s="1">
        <v>42681.740972222222</v>
      </c>
      <c r="G3148" t="s">
        <v>13</v>
      </c>
      <c r="H3148">
        <f t="shared" si="585"/>
        <v>17</v>
      </c>
      <c r="I3148" t="str">
        <f t="shared" si="586"/>
        <v>Monday</v>
      </c>
      <c r="J3148" t="s">
        <v>13</v>
      </c>
      <c r="K3148" t="str">
        <f t="shared" si="587"/>
        <v>Unavailable</v>
      </c>
      <c r="L3148" t="str">
        <f t="shared" si="588"/>
        <v>Cancelled</v>
      </c>
      <c r="M3148" t="str">
        <f t="shared" si="589"/>
        <v>City</v>
      </c>
      <c r="N3148" s="1">
        <f t="shared" si="594"/>
        <v>42681</v>
      </c>
      <c r="O3148" t="str">
        <f t="shared" si="590"/>
        <v>07-Nov-2016 → NA</v>
      </c>
      <c r="P3148" t="str">
        <f t="shared" si="591"/>
        <v>07-Nov-2016</v>
      </c>
      <c r="Q3148" s="2">
        <f t="shared" si="592"/>
        <v>42681</v>
      </c>
      <c r="R3148" t="str">
        <f t="shared" si="593"/>
        <v>Holiday</v>
      </c>
    </row>
    <row r="3149" spans="1:18" x14ac:dyDescent="0.35">
      <c r="A3149">
        <v>1757</v>
      </c>
      <c r="B3149" t="s">
        <v>8</v>
      </c>
      <c r="C3149">
        <f t="shared" si="584"/>
        <v>79</v>
      </c>
      <c r="D3149">
        <v>79</v>
      </c>
      <c r="E3149" t="s">
        <v>9</v>
      </c>
      <c r="F3149" s="1">
        <v>42711.359722222223</v>
      </c>
      <c r="G3149" t="s">
        <v>13</v>
      </c>
      <c r="H3149">
        <f t="shared" si="585"/>
        <v>8</v>
      </c>
      <c r="I3149" t="str">
        <f t="shared" si="586"/>
        <v>Wednesday</v>
      </c>
      <c r="J3149" t="s">
        <v>13</v>
      </c>
      <c r="K3149" t="str">
        <f t="shared" si="587"/>
        <v>Unavailable</v>
      </c>
      <c r="L3149" t="str">
        <f t="shared" si="588"/>
        <v>Cancelled</v>
      </c>
      <c r="M3149" t="str">
        <f t="shared" si="589"/>
        <v>City</v>
      </c>
      <c r="N3149" s="1">
        <f t="shared" si="594"/>
        <v>42711</v>
      </c>
      <c r="O3149" t="str">
        <f t="shared" si="590"/>
        <v>07-Dec-2016 → NA</v>
      </c>
      <c r="P3149" t="str">
        <f t="shared" si="591"/>
        <v>07-Dec-2016</v>
      </c>
      <c r="Q3149" s="2">
        <f t="shared" si="592"/>
        <v>42711</v>
      </c>
      <c r="R3149" t="str">
        <f t="shared" si="593"/>
        <v>Strike/Disruption (Vardah cyclone in Chennai)</v>
      </c>
    </row>
    <row r="3150" spans="1:18" x14ac:dyDescent="0.35">
      <c r="A3150">
        <v>2842</v>
      </c>
      <c r="B3150" t="s">
        <v>8</v>
      </c>
      <c r="C3150">
        <f t="shared" si="584"/>
        <v>79</v>
      </c>
      <c r="D3150">
        <v>79</v>
      </c>
      <c r="E3150" t="s">
        <v>9</v>
      </c>
      <c r="F3150" s="1">
        <v>42564.220231481479</v>
      </c>
      <c r="G3150" t="s">
        <v>13</v>
      </c>
      <c r="H3150">
        <f t="shared" si="585"/>
        <v>5</v>
      </c>
      <c r="I3150" t="str">
        <f t="shared" si="586"/>
        <v>Wednesday</v>
      </c>
      <c r="J3150" t="s">
        <v>13</v>
      </c>
      <c r="K3150" t="str">
        <f t="shared" si="587"/>
        <v>Unavailable</v>
      </c>
      <c r="L3150" t="str">
        <f t="shared" si="588"/>
        <v>Cancelled</v>
      </c>
      <c r="M3150" t="str">
        <f t="shared" si="589"/>
        <v>City</v>
      </c>
      <c r="N3150" s="1">
        <f t="shared" si="594"/>
        <v>42564</v>
      </c>
      <c r="O3150" t="str">
        <f t="shared" si="590"/>
        <v>13-Jul-2016 → NA</v>
      </c>
      <c r="P3150" t="str">
        <f t="shared" si="591"/>
        <v>13-Jul-2016</v>
      </c>
      <c r="Q3150" s="2">
        <f t="shared" si="592"/>
        <v>42564</v>
      </c>
      <c r="R3150" t="str">
        <f t="shared" si="593"/>
        <v>Normal</v>
      </c>
    </row>
    <row r="3151" spans="1:18" x14ac:dyDescent="0.35">
      <c r="A3151">
        <v>3147</v>
      </c>
      <c r="B3151" t="s">
        <v>8</v>
      </c>
      <c r="C3151">
        <f t="shared" si="584"/>
        <v>80</v>
      </c>
      <c r="D3151">
        <v>80</v>
      </c>
      <c r="E3151" t="s">
        <v>9</v>
      </c>
      <c r="F3151" s="1">
        <v>42564.372083333335</v>
      </c>
      <c r="G3151" t="s">
        <v>13</v>
      </c>
      <c r="H3151">
        <f t="shared" si="585"/>
        <v>8</v>
      </c>
      <c r="I3151" t="str">
        <f t="shared" si="586"/>
        <v>Wednesday</v>
      </c>
      <c r="J3151" t="s">
        <v>13</v>
      </c>
      <c r="K3151" t="str">
        <f t="shared" si="587"/>
        <v>Unavailable</v>
      </c>
      <c r="L3151" t="str">
        <f t="shared" si="588"/>
        <v>Cancelled</v>
      </c>
      <c r="M3151" t="str">
        <f t="shared" si="589"/>
        <v>City</v>
      </c>
      <c r="N3151" s="1">
        <f t="shared" si="594"/>
        <v>42564</v>
      </c>
      <c r="O3151" t="str">
        <f t="shared" si="590"/>
        <v>13-Jul-2016 → NA</v>
      </c>
      <c r="P3151" t="str">
        <f t="shared" si="591"/>
        <v>13-Jul-2016</v>
      </c>
      <c r="Q3151" s="2">
        <f t="shared" si="592"/>
        <v>42564</v>
      </c>
      <c r="R3151" t="str">
        <f t="shared" si="593"/>
        <v>Normal</v>
      </c>
    </row>
    <row r="3152" spans="1:18" x14ac:dyDescent="0.35">
      <c r="A3152">
        <v>4497</v>
      </c>
      <c r="B3152" t="s">
        <v>8</v>
      </c>
      <c r="C3152">
        <f t="shared" si="584"/>
        <v>80</v>
      </c>
      <c r="D3152">
        <v>80</v>
      </c>
      <c r="E3152" t="s">
        <v>9</v>
      </c>
      <c r="F3152" s="1">
        <v>42565.374826388892</v>
      </c>
      <c r="G3152" t="s">
        <v>13</v>
      </c>
      <c r="H3152">
        <f t="shared" si="585"/>
        <v>8</v>
      </c>
      <c r="I3152" t="str">
        <f t="shared" si="586"/>
        <v>Thursday</v>
      </c>
      <c r="J3152" t="s">
        <v>13</v>
      </c>
      <c r="K3152" t="str">
        <f t="shared" si="587"/>
        <v>Unavailable</v>
      </c>
      <c r="L3152" t="str">
        <f t="shared" si="588"/>
        <v>Cancelled</v>
      </c>
      <c r="M3152" t="str">
        <f t="shared" si="589"/>
        <v>City</v>
      </c>
      <c r="N3152" s="1">
        <f t="shared" si="594"/>
        <v>42565</v>
      </c>
      <c r="O3152" t="str">
        <f t="shared" si="590"/>
        <v>14-Jul-2016 → NA</v>
      </c>
      <c r="P3152" t="str">
        <f t="shared" si="591"/>
        <v>14-Jul-2016</v>
      </c>
      <c r="Q3152" s="2">
        <f t="shared" si="592"/>
        <v>42565</v>
      </c>
      <c r="R3152" t="str">
        <f t="shared" si="593"/>
        <v>Normal</v>
      </c>
    </row>
    <row r="3153" spans="1:18" x14ac:dyDescent="0.35">
      <c r="A3153">
        <v>4770</v>
      </c>
      <c r="B3153" t="s">
        <v>8</v>
      </c>
      <c r="C3153">
        <f t="shared" si="584"/>
        <v>80</v>
      </c>
      <c r="D3153">
        <v>80</v>
      </c>
      <c r="E3153" t="s">
        <v>9</v>
      </c>
      <c r="F3153" s="1">
        <v>42565.661585648151</v>
      </c>
      <c r="G3153" t="s">
        <v>13</v>
      </c>
      <c r="H3153">
        <f t="shared" si="585"/>
        <v>15</v>
      </c>
      <c r="I3153" t="str">
        <f t="shared" si="586"/>
        <v>Thursday</v>
      </c>
      <c r="J3153" t="s">
        <v>13</v>
      </c>
      <c r="K3153" t="str">
        <f t="shared" si="587"/>
        <v>Unavailable</v>
      </c>
      <c r="L3153" t="str">
        <f t="shared" si="588"/>
        <v>Cancelled</v>
      </c>
      <c r="M3153" t="str">
        <f t="shared" si="589"/>
        <v>City</v>
      </c>
      <c r="N3153" s="1">
        <f t="shared" si="594"/>
        <v>42565</v>
      </c>
      <c r="O3153" t="str">
        <f t="shared" si="590"/>
        <v>14-Jul-2016 → NA</v>
      </c>
      <c r="P3153" t="str">
        <f t="shared" si="591"/>
        <v>14-Jul-2016</v>
      </c>
      <c r="Q3153" s="2">
        <f t="shared" si="592"/>
        <v>42565</v>
      </c>
      <c r="R3153" t="str">
        <f t="shared" si="593"/>
        <v>Normal</v>
      </c>
    </row>
    <row r="3154" spans="1:18" x14ac:dyDescent="0.35">
      <c r="A3154">
        <v>5493</v>
      </c>
      <c r="B3154" t="s">
        <v>8</v>
      </c>
      <c r="C3154">
        <f t="shared" si="584"/>
        <v>80</v>
      </c>
      <c r="D3154">
        <v>80</v>
      </c>
      <c r="E3154" t="s">
        <v>9</v>
      </c>
      <c r="F3154" s="1">
        <v>42566.209432870368</v>
      </c>
      <c r="G3154" t="s">
        <v>13</v>
      </c>
      <c r="H3154">
        <f t="shared" si="585"/>
        <v>5</v>
      </c>
      <c r="I3154" t="str">
        <f t="shared" si="586"/>
        <v>Friday</v>
      </c>
      <c r="J3154" t="s">
        <v>13</v>
      </c>
      <c r="K3154" t="str">
        <f t="shared" si="587"/>
        <v>Unavailable</v>
      </c>
      <c r="L3154" t="str">
        <f t="shared" si="588"/>
        <v>Cancelled</v>
      </c>
      <c r="M3154" t="str">
        <f t="shared" si="589"/>
        <v>City</v>
      </c>
      <c r="N3154" s="1">
        <f t="shared" si="594"/>
        <v>42566</v>
      </c>
      <c r="O3154" t="str">
        <f t="shared" si="590"/>
        <v>15-Jul-2016 → NA</v>
      </c>
      <c r="P3154" t="str">
        <f t="shared" si="591"/>
        <v>15-Jul-2016</v>
      </c>
      <c r="Q3154" s="2">
        <f t="shared" si="592"/>
        <v>42566</v>
      </c>
      <c r="R3154" t="str">
        <f t="shared" si="593"/>
        <v>Normal</v>
      </c>
    </row>
    <row r="3155" spans="1:18" x14ac:dyDescent="0.35">
      <c r="A3155">
        <v>5540</v>
      </c>
      <c r="B3155" t="s">
        <v>8</v>
      </c>
      <c r="C3155">
        <f t="shared" si="584"/>
        <v>80</v>
      </c>
      <c r="D3155">
        <v>80</v>
      </c>
      <c r="E3155" t="s">
        <v>9</v>
      </c>
      <c r="F3155" s="1">
        <v>42566.227627314816</v>
      </c>
      <c r="G3155" t="s">
        <v>13</v>
      </c>
      <c r="H3155">
        <f t="shared" si="585"/>
        <v>5</v>
      </c>
      <c r="I3155" t="str">
        <f t="shared" si="586"/>
        <v>Friday</v>
      </c>
      <c r="J3155" t="s">
        <v>13</v>
      </c>
      <c r="K3155" t="str">
        <f t="shared" si="587"/>
        <v>Unavailable</v>
      </c>
      <c r="L3155" t="str">
        <f t="shared" si="588"/>
        <v>Cancelled</v>
      </c>
      <c r="M3155" t="str">
        <f t="shared" si="589"/>
        <v>City</v>
      </c>
      <c r="N3155" s="1">
        <f t="shared" si="594"/>
        <v>42566</v>
      </c>
      <c r="O3155" t="str">
        <f t="shared" si="590"/>
        <v>15-Jul-2016 → NA</v>
      </c>
      <c r="P3155" t="str">
        <f t="shared" si="591"/>
        <v>15-Jul-2016</v>
      </c>
      <c r="Q3155" s="2">
        <f t="shared" si="592"/>
        <v>42566</v>
      </c>
      <c r="R3155" t="str">
        <f t="shared" si="593"/>
        <v>Normal</v>
      </c>
    </row>
    <row r="3156" spans="1:18" x14ac:dyDescent="0.35">
      <c r="A3156">
        <v>2003</v>
      </c>
      <c r="B3156" t="s">
        <v>6</v>
      </c>
      <c r="C3156">
        <f t="shared" si="584"/>
        <v>81</v>
      </c>
      <c r="D3156">
        <v>81</v>
      </c>
      <c r="E3156" t="s">
        <v>9</v>
      </c>
      <c r="F3156" s="1">
        <v>42711.554861111108</v>
      </c>
      <c r="G3156" t="s">
        <v>13</v>
      </c>
      <c r="H3156">
        <f t="shared" si="585"/>
        <v>13</v>
      </c>
      <c r="I3156" t="str">
        <f t="shared" si="586"/>
        <v>Wednesday</v>
      </c>
      <c r="J3156" t="s">
        <v>13</v>
      </c>
      <c r="K3156" t="str">
        <f t="shared" si="587"/>
        <v>Unavailable</v>
      </c>
      <c r="L3156" t="str">
        <f t="shared" si="588"/>
        <v>Cancelled</v>
      </c>
      <c r="M3156" t="str">
        <f t="shared" si="589"/>
        <v>Airport</v>
      </c>
      <c r="N3156" s="1">
        <f t="shared" si="594"/>
        <v>42711</v>
      </c>
      <c r="O3156" t="str">
        <f t="shared" si="590"/>
        <v>07-Dec-2016 → NA</v>
      </c>
      <c r="P3156" t="str">
        <f t="shared" si="591"/>
        <v>07-Dec-2016</v>
      </c>
      <c r="Q3156" s="2">
        <f t="shared" si="592"/>
        <v>42711</v>
      </c>
      <c r="R3156" t="str">
        <f t="shared" si="593"/>
        <v>Strike/Disruption (Vardah cyclone in Chennai)</v>
      </c>
    </row>
    <row r="3157" spans="1:18" x14ac:dyDescent="0.35">
      <c r="A3157">
        <v>4179</v>
      </c>
      <c r="B3157" t="s">
        <v>8</v>
      </c>
      <c r="C3157">
        <f t="shared" si="584"/>
        <v>81</v>
      </c>
      <c r="D3157">
        <v>81</v>
      </c>
      <c r="E3157" t="s">
        <v>9</v>
      </c>
      <c r="F3157" s="1">
        <v>42565.227384259262</v>
      </c>
      <c r="G3157" t="s">
        <v>13</v>
      </c>
      <c r="H3157">
        <f t="shared" si="585"/>
        <v>5</v>
      </c>
      <c r="I3157" t="str">
        <f t="shared" si="586"/>
        <v>Thursday</v>
      </c>
      <c r="J3157" t="s">
        <v>13</v>
      </c>
      <c r="K3157" t="str">
        <f t="shared" si="587"/>
        <v>Unavailable</v>
      </c>
      <c r="L3157" t="str">
        <f t="shared" si="588"/>
        <v>Cancelled</v>
      </c>
      <c r="M3157" t="str">
        <f t="shared" si="589"/>
        <v>City</v>
      </c>
      <c r="N3157" s="1">
        <f t="shared" si="594"/>
        <v>42565</v>
      </c>
      <c r="O3157" t="str">
        <f t="shared" si="590"/>
        <v>14-Jul-2016 → NA</v>
      </c>
      <c r="P3157" t="str">
        <f t="shared" si="591"/>
        <v>14-Jul-2016</v>
      </c>
      <c r="Q3157" s="2">
        <f t="shared" si="592"/>
        <v>42565</v>
      </c>
      <c r="R3157" t="str">
        <f t="shared" si="593"/>
        <v>Normal</v>
      </c>
    </row>
    <row r="3158" spans="1:18" x14ac:dyDescent="0.35">
      <c r="A3158">
        <v>4561</v>
      </c>
      <c r="B3158" t="s">
        <v>8</v>
      </c>
      <c r="C3158">
        <f t="shared" si="584"/>
        <v>81</v>
      </c>
      <c r="D3158">
        <v>81</v>
      </c>
      <c r="E3158" t="s">
        <v>9</v>
      </c>
      <c r="F3158" s="1">
        <v>42565.405289351853</v>
      </c>
      <c r="G3158" t="s">
        <v>13</v>
      </c>
      <c r="H3158">
        <f t="shared" si="585"/>
        <v>9</v>
      </c>
      <c r="I3158" t="str">
        <f t="shared" si="586"/>
        <v>Thursday</v>
      </c>
      <c r="J3158" t="s">
        <v>13</v>
      </c>
      <c r="K3158" t="str">
        <f t="shared" si="587"/>
        <v>Unavailable</v>
      </c>
      <c r="L3158" t="str">
        <f t="shared" si="588"/>
        <v>Cancelled</v>
      </c>
      <c r="M3158" t="str">
        <f t="shared" si="589"/>
        <v>City</v>
      </c>
      <c r="N3158" s="1">
        <f t="shared" si="594"/>
        <v>42565</v>
      </c>
      <c r="O3158" t="str">
        <f t="shared" si="590"/>
        <v>14-Jul-2016 → NA</v>
      </c>
      <c r="P3158" t="str">
        <f t="shared" si="591"/>
        <v>14-Jul-2016</v>
      </c>
      <c r="Q3158" s="2">
        <f t="shared" si="592"/>
        <v>42565</v>
      </c>
      <c r="R3158" t="str">
        <f t="shared" si="593"/>
        <v>Normal</v>
      </c>
    </row>
    <row r="3159" spans="1:18" x14ac:dyDescent="0.35">
      <c r="A3159">
        <v>5806</v>
      </c>
      <c r="B3159" t="s">
        <v>6</v>
      </c>
      <c r="C3159">
        <f t="shared" si="584"/>
        <v>81</v>
      </c>
      <c r="D3159">
        <v>81</v>
      </c>
      <c r="E3159" t="s">
        <v>9</v>
      </c>
      <c r="F3159" s="1">
        <v>42566.365659722222</v>
      </c>
      <c r="G3159" t="s">
        <v>13</v>
      </c>
      <c r="H3159">
        <f t="shared" si="585"/>
        <v>8</v>
      </c>
      <c r="I3159" t="str">
        <f t="shared" si="586"/>
        <v>Friday</v>
      </c>
      <c r="J3159" t="s">
        <v>13</v>
      </c>
      <c r="K3159" t="str">
        <f t="shared" si="587"/>
        <v>Unavailable</v>
      </c>
      <c r="L3159" t="str">
        <f t="shared" si="588"/>
        <v>Cancelled</v>
      </c>
      <c r="M3159" t="str">
        <f t="shared" si="589"/>
        <v>Airport</v>
      </c>
      <c r="N3159" s="1">
        <f t="shared" si="594"/>
        <v>42566</v>
      </c>
      <c r="O3159" t="str">
        <f t="shared" si="590"/>
        <v>15-Jul-2016 → NA</v>
      </c>
      <c r="P3159" t="str">
        <f t="shared" si="591"/>
        <v>15-Jul-2016</v>
      </c>
      <c r="Q3159" s="2">
        <f t="shared" si="592"/>
        <v>42566</v>
      </c>
      <c r="R3159" t="str">
        <f t="shared" si="593"/>
        <v>Normal</v>
      </c>
    </row>
    <row r="3160" spans="1:18" x14ac:dyDescent="0.35">
      <c r="A3160">
        <v>1881</v>
      </c>
      <c r="B3160" t="s">
        <v>8</v>
      </c>
      <c r="C3160">
        <f t="shared" si="584"/>
        <v>82</v>
      </c>
      <c r="D3160">
        <v>82</v>
      </c>
      <c r="E3160" t="s">
        <v>9</v>
      </c>
      <c r="F3160" s="1">
        <v>42711.419444444444</v>
      </c>
      <c r="G3160" t="s">
        <v>13</v>
      </c>
      <c r="H3160">
        <f t="shared" si="585"/>
        <v>10</v>
      </c>
      <c r="I3160" t="str">
        <f t="shared" si="586"/>
        <v>Wednesday</v>
      </c>
      <c r="J3160" t="s">
        <v>13</v>
      </c>
      <c r="K3160" t="str">
        <f t="shared" si="587"/>
        <v>Unavailable</v>
      </c>
      <c r="L3160" t="str">
        <f t="shared" si="588"/>
        <v>Cancelled</v>
      </c>
      <c r="M3160" t="str">
        <f t="shared" si="589"/>
        <v>City</v>
      </c>
      <c r="N3160" s="1">
        <f t="shared" si="594"/>
        <v>42711</v>
      </c>
      <c r="O3160" t="str">
        <f t="shared" si="590"/>
        <v>07-Dec-2016 → NA</v>
      </c>
      <c r="P3160" t="str">
        <f t="shared" si="591"/>
        <v>07-Dec-2016</v>
      </c>
      <c r="Q3160" s="2">
        <f t="shared" si="592"/>
        <v>42711</v>
      </c>
      <c r="R3160" t="str">
        <f t="shared" si="593"/>
        <v>Strike/Disruption (Vardah cyclone in Chennai)</v>
      </c>
    </row>
    <row r="3161" spans="1:18" x14ac:dyDescent="0.35">
      <c r="A3161">
        <v>3235</v>
      </c>
      <c r="B3161" t="s">
        <v>8</v>
      </c>
      <c r="C3161">
        <f t="shared" si="584"/>
        <v>82</v>
      </c>
      <c r="D3161">
        <v>82</v>
      </c>
      <c r="E3161" t="s">
        <v>9</v>
      </c>
      <c r="F3161" s="1">
        <v>42564.417384259257</v>
      </c>
      <c r="G3161" t="s">
        <v>13</v>
      </c>
      <c r="H3161">
        <f t="shared" si="585"/>
        <v>10</v>
      </c>
      <c r="I3161" t="str">
        <f t="shared" si="586"/>
        <v>Wednesday</v>
      </c>
      <c r="J3161" t="s">
        <v>13</v>
      </c>
      <c r="K3161" t="str">
        <f t="shared" si="587"/>
        <v>Unavailable</v>
      </c>
      <c r="L3161" t="str">
        <f t="shared" si="588"/>
        <v>Cancelled</v>
      </c>
      <c r="M3161" t="str">
        <f t="shared" si="589"/>
        <v>City</v>
      </c>
      <c r="N3161" s="1">
        <f t="shared" si="594"/>
        <v>42564</v>
      </c>
      <c r="O3161" t="str">
        <f t="shared" si="590"/>
        <v>13-Jul-2016 → NA</v>
      </c>
      <c r="P3161" t="str">
        <f t="shared" si="591"/>
        <v>13-Jul-2016</v>
      </c>
      <c r="Q3161" s="2">
        <f t="shared" si="592"/>
        <v>42564</v>
      </c>
      <c r="R3161" t="str">
        <f t="shared" si="593"/>
        <v>Normal</v>
      </c>
    </row>
    <row r="3162" spans="1:18" x14ac:dyDescent="0.35">
      <c r="A3162">
        <v>5604</v>
      </c>
      <c r="B3162" t="s">
        <v>8</v>
      </c>
      <c r="C3162">
        <f t="shared" si="584"/>
        <v>82</v>
      </c>
      <c r="D3162">
        <v>82</v>
      </c>
      <c r="E3162" t="s">
        <v>9</v>
      </c>
      <c r="F3162" s="1">
        <v>42566.255902777775</v>
      </c>
      <c r="G3162" t="s">
        <v>13</v>
      </c>
      <c r="H3162">
        <f t="shared" si="585"/>
        <v>6</v>
      </c>
      <c r="I3162" t="str">
        <f t="shared" si="586"/>
        <v>Friday</v>
      </c>
      <c r="J3162" t="s">
        <v>13</v>
      </c>
      <c r="K3162" t="str">
        <f t="shared" si="587"/>
        <v>Unavailable</v>
      </c>
      <c r="L3162" t="str">
        <f t="shared" si="588"/>
        <v>Cancelled</v>
      </c>
      <c r="M3162" t="str">
        <f t="shared" si="589"/>
        <v>City</v>
      </c>
      <c r="N3162" s="1">
        <f t="shared" si="594"/>
        <v>42566</v>
      </c>
      <c r="O3162" t="str">
        <f t="shared" si="590"/>
        <v>15-Jul-2016 → NA</v>
      </c>
      <c r="P3162" t="str">
        <f t="shared" si="591"/>
        <v>15-Jul-2016</v>
      </c>
      <c r="Q3162" s="2">
        <f t="shared" si="592"/>
        <v>42566</v>
      </c>
      <c r="R3162" t="str">
        <f t="shared" si="593"/>
        <v>Normal</v>
      </c>
    </row>
    <row r="3163" spans="1:18" x14ac:dyDescent="0.35">
      <c r="A3163">
        <v>1557</v>
      </c>
      <c r="B3163" t="s">
        <v>8</v>
      </c>
      <c r="C3163">
        <f t="shared" si="584"/>
        <v>83</v>
      </c>
      <c r="D3163">
        <v>83</v>
      </c>
      <c r="E3163" t="s">
        <v>9</v>
      </c>
      <c r="F3163" s="1">
        <v>42711.261805555558</v>
      </c>
      <c r="G3163" t="s">
        <v>13</v>
      </c>
      <c r="H3163">
        <f t="shared" si="585"/>
        <v>6</v>
      </c>
      <c r="I3163" t="str">
        <f t="shared" si="586"/>
        <v>Wednesday</v>
      </c>
      <c r="J3163" t="s">
        <v>13</v>
      </c>
      <c r="K3163" t="str">
        <f t="shared" si="587"/>
        <v>Unavailable</v>
      </c>
      <c r="L3163" t="str">
        <f t="shared" si="588"/>
        <v>Cancelled</v>
      </c>
      <c r="M3163" t="str">
        <f t="shared" si="589"/>
        <v>City</v>
      </c>
      <c r="N3163" s="1">
        <f t="shared" si="594"/>
        <v>42711</v>
      </c>
      <c r="O3163" t="str">
        <f t="shared" si="590"/>
        <v>07-Dec-2016 → NA</v>
      </c>
      <c r="P3163" t="str">
        <f t="shared" si="591"/>
        <v>07-Dec-2016</v>
      </c>
      <c r="Q3163" s="2">
        <f t="shared" si="592"/>
        <v>42711</v>
      </c>
      <c r="R3163" t="str">
        <f t="shared" si="593"/>
        <v>Strike/Disruption (Vardah cyclone in Chennai)</v>
      </c>
    </row>
    <row r="3164" spans="1:18" x14ac:dyDescent="0.35">
      <c r="A3164">
        <v>1661</v>
      </c>
      <c r="B3164" t="s">
        <v>8</v>
      </c>
      <c r="C3164">
        <f t="shared" si="584"/>
        <v>83</v>
      </c>
      <c r="D3164">
        <v>83</v>
      </c>
      <c r="E3164" t="s">
        <v>9</v>
      </c>
      <c r="F3164" s="1">
        <v>42711.3125</v>
      </c>
      <c r="G3164" t="s">
        <v>13</v>
      </c>
      <c r="H3164">
        <f t="shared" si="585"/>
        <v>7</v>
      </c>
      <c r="I3164" t="str">
        <f t="shared" si="586"/>
        <v>Wednesday</v>
      </c>
      <c r="J3164" t="s">
        <v>13</v>
      </c>
      <c r="K3164" t="str">
        <f t="shared" si="587"/>
        <v>Unavailable</v>
      </c>
      <c r="L3164" t="str">
        <f t="shared" si="588"/>
        <v>Cancelled</v>
      </c>
      <c r="M3164" t="str">
        <f t="shared" si="589"/>
        <v>City</v>
      </c>
      <c r="N3164" s="1">
        <f t="shared" si="594"/>
        <v>42711</v>
      </c>
      <c r="O3164" t="str">
        <f t="shared" si="590"/>
        <v>07-Dec-2016 → NA</v>
      </c>
      <c r="P3164" t="str">
        <f t="shared" si="591"/>
        <v>07-Dec-2016</v>
      </c>
      <c r="Q3164" s="2">
        <f t="shared" si="592"/>
        <v>42711</v>
      </c>
      <c r="R3164" t="str">
        <f t="shared" si="593"/>
        <v>Strike/Disruption (Vardah cyclone in Chennai)</v>
      </c>
    </row>
    <row r="3165" spans="1:18" x14ac:dyDescent="0.35">
      <c r="A3165">
        <v>2022</v>
      </c>
      <c r="B3165" t="s">
        <v>8</v>
      </c>
      <c r="C3165">
        <f t="shared" si="584"/>
        <v>83</v>
      </c>
      <c r="D3165">
        <v>83</v>
      </c>
      <c r="E3165" t="s">
        <v>9</v>
      </c>
      <c r="F3165" s="1">
        <v>42711.572916666664</v>
      </c>
      <c r="G3165" t="s">
        <v>13</v>
      </c>
      <c r="H3165">
        <f t="shared" si="585"/>
        <v>13</v>
      </c>
      <c r="I3165" t="str">
        <f t="shared" si="586"/>
        <v>Wednesday</v>
      </c>
      <c r="J3165" t="s">
        <v>13</v>
      </c>
      <c r="K3165" t="str">
        <f t="shared" si="587"/>
        <v>Unavailable</v>
      </c>
      <c r="L3165" t="str">
        <f t="shared" si="588"/>
        <v>Cancelled</v>
      </c>
      <c r="M3165" t="str">
        <f t="shared" si="589"/>
        <v>City</v>
      </c>
      <c r="N3165" s="1">
        <f t="shared" si="594"/>
        <v>42711</v>
      </c>
      <c r="O3165" t="str">
        <f t="shared" si="590"/>
        <v>07-Dec-2016 → NA</v>
      </c>
      <c r="P3165" t="str">
        <f t="shared" si="591"/>
        <v>07-Dec-2016</v>
      </c>
      <c r="Q3165" s="2">
        <f t="shared" si="592"/>
        <v>42711</v>
      </c>
      <c r="R3165" t="str">
        <f t="shared" si="593"/>
        <v>Strike/Disruption (Vardah cyclone in Chennai)</v>
      </c>
    </row>
    <row r="3166" spans="1:18" x14ac:dyDescent="0.35">
      <c r="A3166">
        <v>3188</v>
      </c>
      <c r="B3166" t="s">
        <v>8</v>
      </c>
      <c r="C3166">
        <f t="shared" si="584"/>
        <v>83</v>
      </c>
      <c r="D3166">
        <v>83</v>
      </c>
      <c r="E3166" t="s">
        <v>9</v>
      </c>
      <c r="F3166" s="1">
        <v>42564.398865740739</v>
      </c>
      <c r="G3166" t="s">
        <v>13</v>
      </c>
      <c r="H3166">
        <f t="shared" si="585"/>
        <v>9</v>
      </c>
      <c r="I3166" t="str">
        <f t="shared" si="586"/>
        <v>Wednesday</v>
      </c>
      <c r="J3166" t="s">
        <v>13</v>
      </c>
      <c r="K3166" t="str">
        <f t="shared" si="587"/>
        <v>Unavailable</v>
      </c>
      <c r="L3166" t="str">
        <f t="shared" si="588"/>
        <v>Cancelled</v>
      </c>
      <c r="M3166" t="str">
        <f t="shared" si="589"/>
        <v>City</v>
      </c>
      <c r="N3166" s="1">
        <f t="shared" si="594"/>
        <v>42564</v>
      </c>
      <c r="O3166" t="str">
        <f t="shared" si="590"/>
        <v>13-Jul-2016 → NA</v>
      </c>
      <c r="P3166" t="str">
        <f t="shared" si="591"/>
        <v>13-Jul-2016</v>
      </c>
      <c r="Q3166" s="2">
        <f t="shared" si="592"/>
        <v>42564</v>
      </c>
      <c r="R3166" t="str">
        <f t="shared" si="593"/>
        <v>Normal</v>
      </c>
    </row>
    <row r="3167" spans="1:18" x14ac:dyDescent="0.35">
      <c r="A3167">
        <v>5655</v>
      </c>
      <c r="B3167" t="s">
        <v>8</v>
      </c>
      <c r="C3167">
        <f t="shared" si="584"/>
        <v>83</v>
      </c>
      <c r="D3167">
        <v>83</v>
      </c>
      <c r="E3167" t="s">
        <v>9</v>
      </c>
      <c r="F3167" s="1">
        <v>42566.291516203702</v>
      </c>
      <c r="G3167" t="s">
        <v>13</v>
      </c>
      <c r="H3167">
        <f t="shared" si="585"/>
        <v>6</v>
      </c>
      <c r="I3167" t="str">
        <f t="shared" si="586"/>
        <v>Friday</v>
      </c>
      <c r="J3167" t="s">
        <v>13</v>
      </c>
      <c r="K3167" t="str">
        <f t="shared" si="587"/>
        <v>Unavailable</v>
      </c>
      <c r="L3167" t="str">
        <f t="shared" si="588"/>
        <v>Cancelled</v>
      </c>
      <c r="M3167" t="str">
        <f t="shared" si="589"/>
        <v>City</v>
      </c>
      <c r="N3167" s="1">
        <f t="shared" si="594"/>
        <v>42566</v>
      </c>
      <c r="O3167" t="str">
        <f t="shared" si="590"/>
        <v>15-Jul-2016 → NA</v>
      </c>
      <c r="P3167" t="str">
        <f t="shared" si="591"/>
        <v>15-Jul-2016</v>
      </c>
      <c r="Q3167" s="2">
        <f t="shared" si="592"/>
        <v>42566</v>
      </c>
      <c r="R3167" t="str">
        <f t="shared" si="593"/>
        <v>Normal</v>
      </c>
    </row>
    <row r="3168" spans="1:18" x14ac:dyDescent="0.35">
      <c r="A3168">
        <v>5903</v>
      </c>
      <c r="B3168" t="s">
        <v>8</v>
      </c>
      <c r="C3168">
        <f t="shared" si="584"/>
        <v>83</v>
      </c>
      <c r="D3168">
        <v>83</v>
      </c>
      <c r="E3168" t="s">
        <v>9</v>
      </c>
      <c r="F3168" s="1">
        <v>42566.415312500001</v>
      </c>
      <c r="G3168" t="s">
        <v>13</v>
      </c>
      <c r="H3168">
        <f t="shared" si="585"/>
        <v>9</v>
      </c>
      <c r="I3168" t="str">
        <f t="shared" si="586"/>
        <v>Friday</v>
      </c>
      <c r="J3168" t="s">
        <v>13</v>
      </c>
      <c r="K3168" t="str">
        <f t="shared" si="587"/>
        <v>Unavailable</v>
      </c>
      <c r="L3168" t="str">
        <f t="shared" si="588"/>
        <v>Cancelled</v>
      </c>
      <c r="M3168" t="str">
        <f t="shared" si="589"/>
        <v>City</v>
      </c>
      <c r="N3168" s="1">
        <f t="shared" si="594"/>
        <v>42566</v>
      </c>
      <c r="O3168" t="str">
        <f t="shared" si="590"/>
        <v>15-Jul-2016 → NA</v>
      </c>
      <c r="P3168" t="str">
        <f t="shared" si="591"/>
        <v>15-Jul-2016</v>
      </c>
      <c r="Q3168" s="2">
        <f t="shared" si="592"/>
        <v>42566</v>
      </c>
      <c r="R3168" t="str">
        <f t="shared" si="593"/>
        <v>Normal</v>
      </c>
    </row>
    <row r="3169" spans="1:18" x14ac:dyDescent="0.35">
      <c r="A3169">
        <v>6209</v>
      </c>
      <c r="B3169" t="s">
        <v>6</v>
      </c>
      <c r="C3169">
        <f t="shared" si="584"/>
        <v>83</v>
      </c>
      <c r="D3169">
        <v>83</v>
      </c>
      <c r="E3169" t="s">
        <v>9</v>
      </c>
      <c r="F3169" s="1">
        <v>42566.731180555558</v>
      </c>
      <c r="G3169" t="s">
        <v>13</v>
      </c>
      <c r="H3169">
        <f t="shared" si="585"/>
        <v>17</v>
      </c>
      <c r="I3169" t="str">
        <f t="shared" si="586"/>
        <v>Friday</v>
      </c>
      <c r="J3169" t="s">
        <v>13</v>
      </c>
      <c r="K3169" t="str">
        <f t="shared" si="587"/>
        <v>Unavailable</v>
      </c>
      <c r="L3169" t="str">
        <f t="shared" si="588"/>
        <v>Cancelled</v>
      </c>
      <c r="M3169" t="str">
        <f t="shared" si="589"/>
        <v>Airport</v>
      </c>
      <c r="N3169" s="1">
        <f t="shared" si="594"/>
        <v>42566</v>
      </c>
      <c r="O3169" t="str">
        <f t="shared" si="590"/>
        <v>15-Jul-2016 → NA</v>
      </c>
      <c r="P3169" t="str">
        <f t="shared" si="591"/>
        <v>15-Jul-2016</v>
      </c>
      <c r="Q3169" s="2">
        <f t="shared" si="592"/>
        <v>42566</v>
      </c>
      <c r="R3169" t="str">
        <f t="shared" si="593"/>
        <v>Normal</v>
      </c>
    </row>
    <row r="3170" spans="1:18" x14ac:dyDescent="0.35">
      <c r="A3170">
        <v>536</v>
      </c>
      <c r="B3170" t="s">
        <v>8</v>
      </c>
      <c r="C3170">
        <f t="shared" si="584"/>
        <v>84</v>
      </c>
      <c r="D3170">
        <v>84</v>
      </c>
      <c r="E3170" t="s">
        <v>9</v>
      </c>
      <c r="F3170" s="1">
        <v>42681.415972222225</v>
      </c>
      <c r="G3170" t="s">
        <v>13</v>
      </c>
      <c r="H3170">
        <f t="shared" si="585"/>
        <v>9</v>
      </c>
      <c r="I3170" t="str">
        <f t="shared" si="586"/>
        <v>Monday</v>
      </c>
      <c r="J3170" t="s">
        <v>13</v>
      </c>
      <c r="K3170" t="str">
        <f t="shared" si="587"/>
        <v>Unavailable</v>
      </c>
      <c r="L3170" t="str">
        <f t="shared" si="588"/>
        <v>Cancelled</v>
      </c>
      <c r="M3170" t="str">
        <f t="shared" si="589"/>
        <v>City</v>
      </c>
      <c r="N3170" s="1">
        <f t="shared" si="594"/>
        <v>42681</v>
      </c>
      <c r="O3170" t="str">
        <f t="shared" si="590"/>
        <v>07-Nov-2016 → NA</v>
      </c>
      <c r="P3170" t="str">
        <f t="shared" si="591"/>
        <v>07-Nov-2016</v>
      </c>
      <c r="Q3170" s="2">
        <f t="shared" si="592"/>
        <v>42681</v>
      </c>
      <c r="R3170" t="str">
        <f t="shared" si="593"/>
        <v>Holiday</v>
      </c>
    </row>
    <row r="3171" spans="1:18" x14ac:dyDescent="0.35">
      <c r="A3171">
        <v>1134</v>
      </c>
      <c r="B3171" t="s">
        <v>6</v>
      </c>
      <c r="C3171">
        <f t="shared" si="584"/>
        <v>84</v>
      </c>
      <c r="D3171">
        <v>84</v>
      </c>
      <c r="E3171" t="s">
        <v>9</v>
      </c>
      <c r="F3171" s="1">
        <v>42681.856249999997</v>
      </c>
      <c r="G3171" t="s">
        <v>13</v>
      </c>
      <c r="H3171">
        <f t="shared" si="585"/>
        <v>20</v>
      </c>
      <c r="I3171" t="str">
        <f t="shared" si="586"/>
        <v>Monday</v>
      </c>
      <c r="J3171" t="s">
        <v>13</v>
      </c>
      <c r="K3171" t="str">
        <f t="shared" si="587"/>
        <v>Unavailable</v>
      </c>
      <c r="L3171" t="str">
        <f t="shared" si="588"/>
        <v>Cancelled</v>
      </c>
      <c r="M3171" t="str">
        <f t="shared" si="589"/>
        <v>Airport</v>
      </c>
      <c r="N3171" s="1">
        <f t="shared" si="594"/>
        <v>42681</v>
      </c>
      <c r="O3171" t="str">
        <f t="shared" si="590"/>
        <v>07-Nov-2016 → NA</v>
      </c>
      <c r="P3171" t="str">
        <f t="shared" si="591"/>
        <v>07-Nov-2016</v>
      </c>
      <c r="Q3171" s="2">
        <f t="shared" si="592"/>
        <v>42681</v>
      </c>
      <c r="R3171" t="str">
        <f t="shared" si="593"/>
        <v>Holiday</v>
      </c>
    </row>
    <row r="3172" spans="1:18" x14ac:dyDescent="0.35">
      <c r="A3172">
        <v>1604</v>
      </c>
      <c r="B3172" t="s">
        <v>8</v>
      </c>
      <c r="C3172">
        <f t="shared" si="584"/>
        <v>84</v>
      </c>
      <c r="D3172">
        <v>84</v>
      </c>
      <c r="E3172" t="s">
        <v>9</v>
      </c>
      <c r="F3172" s="1">
        <v>42711.275694444441</v>
      </c>
      <c r="G3172" t="s">
        <v>13</v>
      </c>
      <c r="H3172">
        <f t="shared" si="585"/>
        <v>6</v>
      </c>
      <c r="I3172" t="str">
        <f t="shared" si="586"/>
        <v>Wednesday</v>
      </c>
      <c r="J3172" t="s">
        <v>13</v>
      </c>
      <c r="K3172" t="str">
        <f t="shared" si="587"/>
        <v>Unavailable</v>
      </c>
      <c r="L3172" t="str">
        <f t="shared" si="588"/>
        <v>Cancelled</v>
      </c>
      <c r="M3172" t="str">
        <f t="shared" si="589"/>
        <v>City</v>
      </c>
      <c r="N3172" s="1">
        <f t="shared" si="594"/>
        <v>42711</v>
      </c>
      <c r="O3172" t="str">
        <f t="shared" si="590"/>
        <v>07-Dec-2016 → NA</v>
      </c>
      <c r="P3172" t="str">
        <f t="shared" si="591"/>
        <v>07-Dec-2016</v>
      </c>
      <c r="Q3172" s="2">
        <f t="shared" si="592"/>
        <v>42711</v>
      </c>
      <c r="R3172" t="str">
        <f t="shared" si="593"/>
        <v>Strike/Disruption (Vardah cyclone in Chennai)</v>
      </c>
    </row>
    <row r="3173" spans="1:18" x14ac:dyDescent="0.35">
      <c r="A3173">
        <v>1653</v>
      </c>
      <c r="B3173" t="s">
        <v>8</v>
      </c>
      <c r="C3173">
        <f t="shared" si="584"/>
        <v>84</v>
      </c>
      <c r="D3173">
        <v>84</v>
      </c>
      <c r="E3173" t="s">
        <v>9</v>
      </c>
      <c r="F3173" s="1">
        <v>42711.310416666667</v>
      </c>
      <c r="G3173" t="s">
        <v>13</v>
      </c>
      <c r="H3173">
        <f t="shared" si="585"/>
        <v>7</v>
      </c>
      <c r="I3173" t="str">
        <f t="shared" si="586"/>
        <v>Wednesday</v>
      </c>
      <c r="J3173" t="s">
        <v>13</v>
      </c>
      <c r="K3173" t="str">
        <f t="shared" si="587"/>
        <v>Unavailable</v>
      </c>
      <c r="L3173" t="str">
        <f t="shared" si="588"/>
        <v>Cancelled</v>
      </c>
      <c r="M3173" t="str">
        <f t="shared" si="589"/>
        <v>City</v>
      </c>
      <c r="N3173" s="1">
        <f t="shared" si="594"/>
        <v>42711</v>
      </c>
      <c r="O3173" t="str">
        <f t="shared" si="590"/>
        <v>07-Dec-2016 → NA</v>
      </c>
      <c r="P3173" t="str">
        <f t="shared" si="591"/>
        <v>07-Dec-2016</v>
      </c>
      <c r="Q3173" s="2">
        <f t="shared" si="592"/>
        <v>42711</v>
      </c>
      <c r="R3173" t="str">
        <f t="shared" si="593"/>
        <v>Strike/Disruption (Vardah cyclone in Chennai)</v>
      </c>
    </row>
    <row r="3174" spans="1:18" x14ac:dyDescent="0.35">
      <c r="A3174">
        <v>1695</v>
      </c>
      <c r="B3174" t="s">
        <v>8</v>
      </c>
      <c r="C3174">
        <f t="shared" si="584"/>
        <v>84</v>
      </c>
      <c r="D3174">
        <v>84</v>
      </c>
      <c r="E3174" t="s">
        <v>9</v>
      </c>
      <c r="F3174" s="1">
        <v>42711.331250000003</v>
      </c>
      <c r="G3174" t="s">
        <v>13</v>
      </c>
      <c r="H3174">
        <f t="shared" si="585"/>
        <v>7</v>
      </c>
      <c r="I3174" t="str">
        <f t="shared" si="586"/>
        <v>Wednesday</v>
      </c>
      <c r="J3174" t="s">
        <v>13</v>
      </c>
      <c r="K3174" t="str">
        <f t="shared" si="587"/>
        <v>Unavailable</v>
      </c>
      <c r="L3174" t="str">
        <f t="shared" si="588"/>
        <v>Cancelled</v>
      </c>
      <c r="M3174" t="str">
        <f t="shared" si="589"/>
        <v>City</v>
      </c>
      <c r="N3174" s="1">
        <f t="shared" si="594"/>
        <v>42711</v>
      </c>
      <c r="O3174" t="str">
        <f t="shared" si="590"/>
        <v>07-Dec-2016 → NA</v>
      </c>
      <c r="P3174" t="str">
        <f t="shared" si="591"/>
        <v>07-Dec-2016</v>
      </c>
      <c r="Q3174" s="2">
        <f t="shared" si="592"/>
        <v>42711</v>
      </c>
      <c r="R3174" t="str">
        <f t="shared" si="593"/>
        <v>Strike/Disruption (Vardah cyclone in Chennai)</v>
      </c>
    </row>
    <row r="3175" spans="1:18" x14ac:dyDescent="0.35">
      <c r="A3175">
        <v>2750</v>
      </c>
      <c r="B3175" t="s">
        <v>8</v>
      </c>
      <c r="C3175">
        <f t="shared" si="584"/>
        <v>84</v>
      </c>
      <c r="D3175">
        <v>84</v>
      </c>
      <c r="E3175" t="s">
        <v>9</v>
      </c>
      <c r="F3175" s="1">
        <v>42564.141944444447</v>
      </c>
      <c r="G3175" t="s">
        <v>13</v>
      </c>
      <c r="H3175">
        <f t="shared" si="585"/>
        <v>3</v>
      </c>
      <c r="I3175" t="str">
        <f t="shared" si="586"/>
        <v>Wednesday</v>
      </c>
      <c r="J3175" t="s">
        <v>13</v>
      </c>
      <c r="K3175" t="str">
        <f t="shared" si="587"/>
        <v>Unavailable</v>
      </c>
      <c r="L3175" t="str">
        <f t="shared" si="588"/>
        <v>Cancelled</v>
      </c>
      <c r="M3175" t="str">
        <f t="shared" si="589"/>
        <v>City</v>
      </c>
      <c r="N3175" s="1">
        <f t="shared" si="594"/>
        <v>42564</v>
      </c>
      <c r="O3175" t="str">
        <f t="shared" si="590"/>
        <v>13-Jul-2016 → NA</v>
      </c>
      <c r="P3175" t="str">
        <f t="shared" si="591"/>
        <v>13-Jul-2016</v>
      </c>
      <c r="Q3175" s="2">
        <f t="shared" si="592"/>
        <v>42564</v>
      </c>
      <c r="R3175" t="str">
        <f t="shared" si="593"/>
        <v>Normal</v>
      </c>
    </row>
    <row r="3176" spans="1:18" x14ac:dyDescent="0.35">
      <c r="A3176">
        <v>2884</v>
      </c>
      <c r="B3176" t="s">
        <v>8</v>
      </c>
      <c r="C3176">
        <f t="shared" si="584"/>
        <v>84</v>
      </c>
      <c r="D3176">
        <v>84</v>
      </c>
      <c r="E3176" t="s">
        <v>9</v>
      </c>
      <c r="F3176" s="1">
        <v>42564.246342592596</v>
      </c>
      <c r="G3176" t="s">
        <v>13</v>
      </c>
      <c r="H3176">
        <f t="shared" si="585"/>
        <v>5</v>
      </c>
      <c r="I3176" t="str">
        <f t="shared" si="586"/>
        <v>Wednesday</v>
      </c>
      <c r="J3176" t="s">
        <v>13</v>
      </c>
      <c r="K3176" t="str">
        <f t="shared" si="587"/>
        <v>Unavailable</v>
      </c>
      <c r="L3176" t="str">
        <f t="shared" si="588"/>
        <v>Cancelled</v>
      </c>
      <c r="M3176" t="str">
        <f t="shared" si="589"/>
        <v>City</v>
      </c>
      <c r="N3176" s="1">
        <f t="shared" si="594"/>
        <v>42564</v>
      </c>
      <c r="O3176" t="str">
        <f t="shared" si="590"/>
        <v>13-Jul-2016 → NA</v>
      </c>
      <c r="P3176" t="str">
        <f t="shared" si="591"/>
        <v>13-Jul-2016</v>
      </c>
      <c r="Q3176" s="2">
        <f t="shared" si="592"/>
        <v>42564</v>
      </c>
      <c r="R3176" t="str">
        <f t="shared" si="593"/>
        <v>Normal</v>
      </c>
    </row>
    <row r="3177" spans="1:18" x14ac:dyDescent="0.35">
      <c r="A3177">
        <v>3191</v>
      </c>
      <c r="B3177" t="s">
        <v>8</v>
      </c>
      <c r="C3177">
        <f t="shared" si="584"/>
        <v>84</v>
      </c>
      <c r="D3177">
        <v>84</v>
      </c>
      <c r="E3177" t="s">
        <v>9</v>
      </c>
      <c r="F3177" s="1">
        <v>42564.397430555553</v>
      </c>
      <c r="G3177" t="s">
        <v>13</v>
      </c>
      <c r="H3177">
        <f t="shared" si="585"/>
        <v>9</v>
      </c>
      <c r="I3177" t="str">
        <f t="shared" si="586"/>
        <v>Wednesday</v>
      </c>
      <c r="J3177" t="s">
        <v>13</v>
      </c>
      <c r="K3177" t="str">
        <f t="shared" si="587"/>
        <v>Unavailable</v>
      </c>
      <c r="L3177" t="str">
        <f t="shared" si="588"/>
        <v>Cancelled</v>
      </c>
      <c r="M3177" t="str">
        <f t="shared" si="589"/>
        <v>City</v>
      </c>
      <c r="N3177" s="1">
        <f t="shared" si="594"/>
        <v>42564</v>
      </c>
      <c r="O3177" t="str">
        <f t="shared" si="590"/>
        <v>13-Jul-2016 → NA</v>
      </c>
      <c r="P3177" t="str">
        <f t="shared" si="591"/>
        <v>13-Jul-2016</v>
      </c>
      <c r="Q3177" s="2">
        <f t="shared" si="592"/>
        <v>42564</v>
      </c>
      <c r="R3177" t="str">
        <f t="shared" si="593"/>
        <v>Normal</v>
      </c>
    </row>
    <row r="3178" spans="1:18" x14ac:dyDescent="0.35">
      <c r="A3178">
        <v>3193</v>
      </c>
      <c r="B3178" t="s">
        <v>8</v>
      </c>
      <c r="C3178">
        <f t="shared" si="584"/>
        <v>84</v>
      </c>
      <c r="D3178">
        <v>84</v>
      </c>
      <c r="E3178" t="s">
        <v>9</v>
      </c>
      <c r="F3178" s="1">
        <v>42564.398159722223</v>
      </c>
      <c r="G3178" t="s">
        <v>13</v>
      </c>
      <c r="H3178">
        <f t="shared" si="585"/>
        <v>9</v>
      </c>
      <c r="I3178" t="str">
        <f t="shared" si="586"/>
        <v>Wednesday</v>
      </c>
      <c r="J3178" t="s">
        <v>13</v>
      </c>
      <c r="K3178" t="str">
        <f t="shared" si="587"/>
        <v>Unavailable</v>
      </c>
      <c r="L3178" t="str">
        <f t="shared" si="588"/>
        <v>Cancelled</v>
      </c>
      <c r="M3178" t="str">
        <f t="shared" si="589"/>
        <v>City</v>
      </c>
      <c r="N3178" s="1">
        <f t="shared" si="594"/>
        <v>42564</v>
      </c>
      <c r="O3178" t="str">
        <f t="shared" si="590"/>
        <v>13-Jul-2016 → NA</v>
      </c>
      <c r="P3178" t="str">
        <f t="shared" si="591"/>
        <v>13-Jul-2016</v>
      </c>
      <c r="Q3178" s="2">
        <f t="shared" si="592"/>
        <v>42564</v>
      </c>
      <c r="R3178" t="str">
        <f t="shared" si="593"/>
        <v>Normal</v>
      </c>
    </row>
    <row r="3179" spans="1:18" x14ac:dyDescent="0.35">
      <c r="A3179">
        <v>3524</v>
      </c>
      <c r="B3179" t="s">
        <v>8</v>
      </c>
      <c r="C3179">
        <f t="shared" si="584"/>
        <v>84</v>
      </c>
      <c r="D3179">
        <v>84</v>
      </c>
      <c r="E3179" t="s">
        <v>9</v>
      </c>
      <c r="F3179" s="1">
        <v>42564.743923611109</v>
      </c>
      <c r="G3179" t="s">
        <v>13</v>
      </c>
      <c r="H3179">
        <f t="shared" si="585"/>
        <v>17</v>
      </c>
      <c r="I3179" t="str">
        <f t="shared" si="586"/>
        <v>Wednesday</v>
      </c>
      <c r="J3179" t="s">
        <v>13</v>
      </c>
      <c r="K3179" t="str">
        <f t="shared" si="587"/>
        <v>Unavailable</v>
      </c>
      <c r="L3179" t="str">
        <f t="shared" si="588"/>
        <v>Cancelled</v>
      </c>
      <c r="M3179" t="str">
        <f t="shared" si="589"/>
        <v>City</v>
      </c>
      <c r="N3179" s="1">
        <f t="shared" si="594"/>
        <v>42564</v>
      </c>
      <c r="O3179" t="str">
        <f t="shared" si="590"/>
        <v>13-Jul-2016 → NA</v>
      </c>
      <c r="P3179" t="str">
        <f t="shared" si="591"/>
        <v>13-Jul-2016</v>
      </c>
      <c r="Q3179" s="2">
        <f t="shared" si="592"/>
        <v>42564</v>
      </c>
      <c r="R3179" t="str">
        <f t="shared" si="593"/>
        <v>Normal</v>
      </c>
    </row>
    <row r="3180" spans="1:18" x14ac:dyDescent="0.35">
      <c r="A3180">
        <v>4294</v>
      </c>
      <c r="B3180" t="s">
        <v>8</v>
      </c>
      <c r="C3180">
        <f t="shared" si="584"/>
        <v>84</v>
      </c>
      <c r="D3180">
        <v>84</v>
      </c>
      <c r="E3180" t="s">
        <v>9</v>
      </c>
      <c r="F3180" s="1">
        <v>42565.278402777774</v>
      </c>
      <c r="G3180" t="s">
        <v>13</v>
      </c>
      <c r="H3180">
        <f t="shared" si="585"/>
        <v>6</v>
      </c>
      <c r="I3180" t="str">
        <f t="shared" si="586"/>
        <v>Thursday</v>
      </c>
      <c r="J3180" t="s">
        <v>13</v>
      </c>
      <c r="K3180" t="str">
        <f t="shared" si="587"/>
        <v>Unavailable</v>
      </c>
      <c r="L3180" t="str">
        <f t="shared" si="588"/>
        <v>Cancelled</v>
      </c>
      <c r="M3180" t="str">
        <f t="shared" si="589"/>
        <v>City</v>
      </c>
      <c r="N3180" s="1">
        <f t="shared" si="594"/>
        <v>42565</v>
      </c>
      <c r="O3180" t="str">
        <f t="shared" si="590"/>
        <v>14-Jul-2016 → NA</v>
      </c>
      <c r="P3180" t="str">
        <f t="shared" si="591"/>
        <v>14-Jul-2016</v>
      </c>
      <c r="Q3180" s="2">
        <f t="shared" si="592"/>
        <v>42565</v>
      </c>
      <c r="R3180" t="str">
        <f t="shared" si="593"/>
        <v>Normal</v>
      </c>
    </row>
    <row r="3181" spans="1:18" x14ac:dyDescent="0.35">
      <c r="A3181">
        <v>4484</v>
      </c>
      <c r="B3181" t="s">
        <v>8</v>
      </c>
      <c r="C3181">
        <f t="shared" si="584"/>
        <v>84</v>
      </c>
      <c r="D3181">
        <v>84</v>
      </c>
      <c r="E3181" t="s">
        <v>9</v>
      </c>
      <c r="F3181" s="1">
        <v>42565.371874999997</v>
      </c>
      <c r="G3181" t="s">
        <v>13</v>
      </c>
      <c r="H3181">
        <f t="shared" si="585"/>
        <v>8</v>
      </c>
      <c r="I3181" t="str">
        <f t="shared" si="586"/>
        <v>Thursday</v>
      </c>
      <c r="J3181" t="s">
        <v>13</v>
      </c>
      <c r="K3181" t="str">
        <f t="shared" si="587"/>
        <v>Unavailable</v>
      </c>
      <c r="L3181" t="str">
        <f t="shared" si="588"/>
        <v>Cancelled</v>
      </c>
      <c r="M3181" t="str">
        <f t="shared" si="589"/>
        <v>City</v>
      </c>
      <c r="N3181" s="1">
        <f t="shared" si="594"/>
        <v>42565</v>
      </c>
      <c r="O3181" t="str">
        <f t="shared" si="590"/>
        <v>14-Jul-2016 → NA</v>
      </c>
      <c r="P3181" t="str">
        <f t="shared" si="591"/>
        <v>14-Jul-2016</v>
      </c>
      <c r="Q3181" s="2">
        <f t="shared" si="592"/>
        <v>42565</v>
      </c>
      <c r="R3181" t="str">
        <f t="shared" si="593"/>
        <v>Normal</v>
      </c>
    </row>
    <row r="3182" spans="1:18" x14ac:dyDescent="0.35">
      <c r="A3182">
        <v>324</v>
      </c>
      <c r="B3182" t="s">
        <v>8</v>
      </c>
      <c r="C3182">
        <f t="shared" si="584"/>
        <v>85</v>
      </c>
      <c r="D3182">
        <v>85</v>
      </c>
      <c r="E3182" t="s">
        <v>9</v>
      </c>
      <c r="F3182" s="1">
        <v>42681.319444444445</v>
      </c>
      <c r="G3182" t="s">
        <v>13</v>
      </c>
      <c r="H3182">
        <f t="shared" si="585"/>
        <v>7</v>
      </c>
      <c r="I3182" t="str">
        <f t="shared" si="586"/>
        <v>Monday</v>
      </c>
      <c r="J3182" t="s">
        <v>13</v>
      </c>
      <c r="K3182" t="str">
        <f t="shared" si="587"/>
        <v>Unavailable</v>
      </c>
      <c r="L3182" t="str">
        <f t="shared" si="588"/>
        <v>Cancelled</v>
      </c>
      <c r="M3182" t="str">
        <f t="shared" si="589"/>
        <v>City</v>
      </c>
      <c r="N3182" s="1">
        <f t="shared" si="594"/>
        <v>42681</v>
      </c>
      <c r="O3182" t="str">
        <f t="shared" si="590"/>
        <v>07-Nov-2016 → NA</v>
      </c>
      <c r="P3182" t="str">
        <f t="shared" si="591"/>
        <v>07-Nov-2016</v>
      </c>
      <c r="Q3182" s="2">
        <f t="shared" si="592"/>
        <v>42681</v>
      </c>
      <c r="R3182" t="str">
        <f t="shared" si="593"/>
        <v>Holiday</v>
      </c>
    </row>
    <row r="3183" spans="1:18" x14ac:dyDescent="0.35">
      <c r="A3183">
        <v>3351</v>
      </c>
      <c r="B3183" t="s">
        <v>6</v>
      </c>
      <c r="C3183">
        <f t="shared" si="584"/>
        <v>85</v>
      </c>
      <c r="D3183">
        <v>85</v>
      </c>
      <c r="E3183" t="s">
        <v>9</v>
      </c>
      <c r="F3183" s="1">
        <v>42564.555798611109</v>
      </c>
      <c r="G3183" t="s">
        <v>13</v>
      </c>
      <c r="H3183">
        <f t="shared" si="585"/>
        <v>13</v>
      </c>
      <c r="I3183" t="str">
        <f t="shared" si="586"/>
        <v>Wednesday</v>
      </c>
      <c r="J3183" t="s">
        <v>13</v>
      </c>
      <c r="K3183" t="str">
        <f t="shared" si="587"/>
        <v>Unavailable</v>
      </c>
      <c r="L3183" t="str">
        <f t="shared" si="588"/>
        <v>Cancelled</v>
      </c>
      <c r="M3183" t="str">
        <f t="shared" si="589"/>
        <v>Airport</v>
      </c>
      <c r="N3183" s="1">
        <f t="shared" si="594"/>
        <v>42564</v>
      </c>
      <c r="O3183" t="str">
        <f t="shared" si="590"/>
        <v>13-Jul-2016 → NA</v>
      </c>
      <c r="P3183" t="str">
        <f t="shared" si="591"/>
        <v>13-Jul-2016</v>
      </c>
      <c r="Q3183" s="2">
        <f t="shared" si="592"/>
        <v>42564</v>
      </c>
      <c r="R3183" t="str">
        <f t="shared" si="593"/>
        <v>Normal</v>
      </c>
    </row>
    <row r="3184" spans="1:18" x14ac:dyDescent="0.35">
      <c r="A3184">
        <v>4195</v>
      </c>
      <c r="B3184" t="s">
        <v>8</v>
      </c>
      <c r="C3184">
        <f t="shared" si="584"/>
        <v>85</v>
      </c>
      <c r="D3184">
        <v>85</v>
      </c>
      <c r="E3184" t="s">
        <v>9</v>
      </c>
      <c r="F3184" s="1">
        <v>42565.228101851855</v>
      </c>
      <c r="G3184" t="s">
        <v>13</v>
      </c>
      <c r="H3184">
        <f t="shared" si="585"/>
        <v>5</v>
      </c>
      <c r="I3184" t="str">
        <f t="shared" si="586"/>
        <v>Thursday</v>
      </c>
      <c r="J3184" t="s">
        <v>13</v>
      </c>
      <c r="K3184" t="str">
        <f t="shared" si="587"/>
        <v>Unavailable</v>
      </c>
      <c r="L3184" t="str">
        <f t="shared" si="588"/>
        <v>Cancelled</v>
      </c>
      <c r="M3184" t="str">
        <f t="shared" si="589"/>
        <v>City</v>
      </c>
      <c r="N3184" s="1">
        <f t="shared" si="594"/>
        <v>42565</v>
      </c>
      <c r="O3184" t="str">
        <f t="shared" si="590"/>
        <v>14-Jul-2016 → NA</v>
      </c>
      <c r="P3184" t="str">
        <f t="shared" si="591"/>
        <v>14-Jul-2016</v>
      </c>
      <c r="Q3184" s="2">
        <f t="shared" si="592"/>
        <v>42565</v>
      </c>
      <c r="R3184" t="str">
        <f t="shared" si="593"/>
        <v>Normal</v>
      </c>
    </row>
    <row r="3185" spans="1:18" x14ac:dyDescent="0.35">
      <c r="A3185">
        <v>5685</v>
      </c>
      <c r="B3185" t="s">
        <v>8</v>
      </c>
      <c r="C3185">
        <f t="shared" si="584"/>
        <v>85</v>
      </c>
      <c r="D3185">
        <v>85</v>
      </c>
      <c r="E3185" t="s">
        <v>9</v>
      </c>
      <c r="F3185" s="1">
        <v>42566.303495370368</v>
      </c>
      <c r="G3185" t="s">
        <v>13</v>
      </c>
      <c r="H3185">
        <f t="shared" si="585"/>
        <v>7</v>
      </c>
      <c r="I3185" t="str">
        <f t="shared" si="586"/>
        <v>Friday</v>
      </c>
      <c r="J3185" t="s">
        <v>13</v>
      </c>
      <c r="K3185" t="str">
        <f t="shared" si="587"/>
        <v>Unavailable</v>
      </c>
      <c r="L3185" t="str">
        <f t="shared" si="588"/>
        <v>Cancelled</v>
      </c>
      <c r="M3185" t="str">
        <f t="shared" si="589"/>
        <v>City</v>
      </c>
      <c r="N3185" s="1">
        <f t="shared" si="594"/>
        <v>42566</v>
      </c>
      <c r="O3185" t="str">
        <f t="shared" si="590"/>
        <v>15-Jul-2016 → NA</v>
      </c>
      <c r="P3185" t="str">
        <f t="shared" si="591"/>
        <v>15-Jul-2016</v>
      </c>
      <c r="Q3185" s="2">
        <f t="shared" si="592"/>
        <v>42566</v>
      </c>
      <c r="R3185" t="str">
        <f t="shared" si="593"/>
        <v>Normal</v>
      </c>
    </row>
    <row r="3186" spans="1:18" x14ac:dyDescent="0.35">
      <c r="A3186">
        <v>2889</v>
      </c>
      <c r="B3186" t="s">
        <v>8</v>
      </c>
      <c r="C3186">
        <f t="shared" si="584"/>
        <v>86</v>
      </c>
      <c r="D3186">
        <v>86</v>
      </c>
      <c r="E3186" t="s">
        <v>9</v>
      </c>
      <c r="F3186" s="1">
        <v>42564.246944444443</v>
      </c>
      <c r="G3186" t="s">
        <v>13</v>
      </c>
      <c r="H3186">
        <f t="shared" si="585"/>
        <v>5</v>
      </c>
      <c r="I3186" t="str">
        <f t="shared" si="586"/>
        <v>Wednesday</v>
      </c>
      <c r="J3186" t="s">
        <v>13</v>
      </c>
      <c r="K3186" t="str">
        <f t="shared" si="587"/>
        <v>Unavailable</v>
      </c>
      <c r="L3186" t="str">
        <f t="shared" si="588"/>
        <v>Cancelled</v>
      </c>
      <c r="M3186" t="str">
        <f t="shared" si="589"/>
        <v>City</v>
      </c>
      <c r="N3186" s="1">
        <f t="shared" si="594"/>
        <v>42564</v>
      </c>
      <c r="O3186" t="str">
        <f t="shared" si="590"/>
        <v>13-Jul-2016 → NA</v>
      </c>
      <c r="P3186" t="str">
        <f t="shared" si="591"/>
        <v>13-Jul-2016</v>
      </c>
      <c r="Q3186" s="2">
        <f t="shared" si="592"/>
        <v>42564</v>
      </c>
      <c r="R3186" t="str">
        <f t="shared" si="593"/>
        <v>Normal</v>
      </c>
    </row>
    <row r="3187" spans="1:18" x14ac:dyDescent="0.35">
      <c r="A3187">
        <v>4301</v>
      </c>
      <c r="B3187" t="s">
        <v>8</v>
      </c>
      <c r="C3187">
        <f t="shared" si="584"/>
        <v>86</v>
      </c>
      <c r="D3187">
        <v>86</v>
      </c>
      <c r="E3187" t="s">
        <v>9</v>
      </c>
      <c r="F3187" s="1">
        <v>42565.282418981478</v>
      </c>
      <c r="G3187" t="s">
        <v>13</v>
      </c>
      <c r="H3187">
        <f t="shared" si="585"/>
        <v>6</v>
      </c>
      <c r="I3187" t="str">
        <f t="shared" si="586"/>
        <v>Thursday</v>
      </c>
      <c r="J3187" t="s">
        <v>13</v>
      </c>
      <c r="K3187" t="str">
        <f t="shared" si="587"/>
        <v>Unavailable</v>
      </c>
      <c r="L3187" t="str">
        <f t="shared" si="588"/>
        <v>Cancelled</v>
      </c>
      <c r="M3187" t="str">
        <f t="shared" si="589"/>
        <v>City</v>
      </c>
      <c r="N3187" s="1">
        <f t="shared" si="594"/>
        <v>42565</v>
      </c>
      <c r="O3187" t="str">
        <f t="shared" si="590"/>
        <v>14-Jul-2016 → NA</v>
      </c>
      <c r="P3187" t="str">
        <f t="shared" si="591"/>
        <v>14-Jul-2016</v>
      </c>
      <c r="Q3187" s="2">
        <f t="shared" si="592"/>
        <v>42565</v>
      </c>
      <c r="R3187" t="str">
        <f t="shared" si="593"/>
        <v>Normal</v>
      </c>
    </row>
    <row r="3188" spans="1:18" x14ac:dyDescent="0.35">
      <c r="A3188">
        <v>1294</v>
      </c>
      <c r="B3188" t="s">
        <v>8</v>
      </c>
      <c r="C3188">
        <f t="shared" si="584"/>
        <v>87</v>
      </c>
      <c r="D3188">
        <v>87</v>
      </c>
      <c r="E3188" t="s">
        <v>9</v>
      </c>
      <c r="F3188" s="1">
        <v>42681.93472222222</v>
      </c>
      <c r="G3188" t="s">
        <v>13</v>
      </c>
      <c r="H3188">
        <f t="shared" si="585"/>
        <v>22</v>
      </c>
      <c r="I3188" t="str">
        <f t="shared" si="586"/>
        <v>Monday</v>
      </c>
      <c r="J3188" t="s">
        <v>13</v>
      </c>
      <c r="K3188" t="str">
        <f t="shared" si="587"/>
        <v>Unavailable</v>
      </c>
      <c r="L3188" t="str">
        <f t="shared" si="588"/>
        <v>Cancelled</v>
      </c>
      <c r="M3188" t="str">
        <f t="shared" si="589"/>
        <v>City</v>
      </c>
      <c r="N3188" s="1">
        <f t="shared" si="594"/>
        <v>42681</v>
      </c>
      <c r="O3188" t="str">
        <f t="shared" si="590"/>
        <v>07-Nov-2016 → NA</v>
      </c>
      <c r="P3188" t="str">
        <f t="shared" si="591"/>
        <v>07-Nov-2016</v>
      </c>
      <c r="Q3188" s="2">
        <f t="shared" si="592"/>
        <v>42681</v>
      </c>
      <c r="R3188" t="str">
        <f t="shared" si="593"/>
        <v>Holiday</v>
      </c>
    </row>
    <row r="3189" spans="1:18" x14ac:dyDescent="0.35">
      <c r="A3189">
        <v>5935</v>
      </c>
      <c r="B3189" t="s">
        <v>8</v>
      </c>
      <c r="C3189">
        <f t="shared" si="584"/>
        <v>87</v>
      </c>
      <c r="D3189">
        <v>87</v>
      </c>
      <c r="E3189" t="s">
        <v>9</v>
      </c>
      <c r="F3189" s="1">
        <v>42566.426226851851</v>
      </c>
      <c r="G3189" t="s">
        <v>13</v>
      </c>
      <c r="H3189">
        <f t="shared" si="585"/>
        <v>10</v>
      </c>
      <c r="I3189" t="str">
        <f t="shared" si="586"/>
        <v>Friday</v>
      </c>
      <c r="J3189" t="s">
        <v>13</v>
      </c>
      <c r="K3189" t="str">
        <f t="shared" si="587"/>
        <v>Unavailable</v>
      </c>
      <c r="L3189" t="str">
        <f t="shared" si="588"/>
        <v>Cancelled</v>
      </c>
      <c r="M3189" t="str">
        <f t="shared" si="589"/>
        <v>City</v>
      </c>
      <c r="N3189" s="1">
        <f t="shared" si="594"/>
        <v>42566</v>
      </c>
      <c r="O3189" t="str">
        <f t="shared" si="590"/>
        <v>15-Jul-2016 → NA</v>
      </c>
      <c r="P3189" t="str">
        <f t="shared" si="591"/>
        <v>15-Jul-2016</v>
      </c>
      <c r="Q3189" s="2">
        <f t="shared" si="592"/>
        <v>42566</v>
      </c>
      <c r="R3189" t="str">
        <f t="shared" si="593"/>
        <v>Normal</v>
      </c>
    </row>
    <row r="3190" spans="1:18" x14ac:dyDescent="0.35">
      <c r="A3190">
        <v>428</v>
      </c>
      <c r="B3190" t="s">
        <v>8</v>
      </c>
      <c r="C3190">
        <f t="shared" si="584"/>
        <v>88</v>
      </c>
      <c r="D3190">
        <v>88</v>
      </c>
      <c r="E3190" t="s">
        <v>9</v>
      </c>
      <c r="F3190" s="1">
        <v>42681.366666666669</v>
      </c>
      <c r="G3190" t="s">
        <v>13</v>
      </c>
      <c r="H3190">
        <f t="shared" si="585"/>
        <v>8</v>
      </c>
      <c r="I3190" t="str">
        <f t="shared" si="586"/>
        <v>Monday</v>
      </c>
      <c r="J3190" t="s">
        <v>13</v>
      </c>
      <c r="K3190" t="str">
        <f t="shared" si="587"/>
        <v>Unavailable</v>
      </c>
      <c r="L3190" t="str">
        <f t="shared" si="588"/>
        <v>Cancelled</v>
      </c>
      <c r="M3190" t="str">
        <f t="shared" si="589"/>
        <v>City</v>
      </c>
      <c r="N3190" s="1">
        <f t="shared" si="594"/>
        <v>42681</v>
      </c>
      <c r="O3190" t="str">
        <f t="shared" si="590"/>
        <v>07-Nov-2016 → NA</v>
      </c>
      <c r="P3190" t="str">
        <f t="shared" si="591"/>
        <v>07-Nov-2016</v>
      </c>
      <c r="Q3190" s="2">
        <f t="shared" si="592"/>
        <v>42681</v>
      </c>
      <c r="R3190" t="str">
        <f t="shared" si="593"/>
        <v>Holiday</v>
      </c>
    </row>
    <row r="3191" spans="1:18" x14ac:dyDescent="0.35">
      <c r="A3191">
        <v>450</v>
      </c>
      <c r="B3191" t="s">
        <v>8</v>
      </c>
      <c r="C3191">
        <f t="shared" si="584"/>
        <v>88</v>
      </c>
      <c r="D3191">
        <v>88</v>
      </c>
      <c r="E3191" t="s">
        <v>9</v>
      </c>
      <c r="F3191" s="1">
        <v>42681.382638888892</v>
      </c>
      <c r="G3191" t="s">
        <v>13</v>
      </c>
      <c r="H3191">
        <f t="shared" si="585"/>
        <v>9</v>
      </c>
      <c r="I3191" t="str">
        <f t="shared" si="586"/>
        <v>Monday</v>
      </c>
      <c r="J3191" t="s">
        <v>13</v>
      </c>
      <c r="K3191" t="str">
        <f t="shared" si="587"/>
        <v>Unavailable</v>
      </c>
      <c r="L3191" t="str">
        <f t="shared" si="588"/>
        <v>Cancelled</v>
      </c>
      <c r="M3191" t="str">
        <f t="shared" si="589"/>
        <v>City</v>
      </c>
      <c r="N3191" s="1">
        <f t="shared" si="594"/>
        <v>42681</v>
      </c>
      <c r="O3191" t="str">
        <f t="shared" si="590"/>
        <v>07-Nov-2016 → NA</v>
      </c>
      <c r="P3191" t="str">
        <f t="shared" si="591"/>
        <v>07-Nov-2016</v>
      </c>
      <c r="Q3191" s="2">
        <f t="shared" si="592"/>
        <v>42681</v>
      </c>
      <c r="R3191" t="str">
        <f t="shared" si="593"/>
        <v>Holiday</v>
      </c>
    </row>
    <row r="3192" spans="1:18" x14ac:dyDescent="0.35">
      <c r="A3192">
        <v>4510</v>
      </c>
      <c r="B3192" t="s">
        <v>8</v>
      </c>
      <c r="C3192">
        <f t="shared" si="584"/>
        <v>88</v>
      </c>
      <c r="D3192">
        <v>88</v>
      </c>
      <c r="E3192" t="s">
        <v>9</v>
      </c>
      <c r="F3192" s="1">
        <v>42565.380393518521</v>
      </c>
      <c r="G3192" t="s">
        <v>13</v>
      </c>
      <c r="H3192">
        <f t="shared" si="585"/>
        <v>9</v>
      </c>
      <c r="I3192" t="str">
        <f t="shared" si="586"/>
        <v>Thursday</v>
      </c>
      <c r="J3192" t="s">
        <v>13</v>
      </c>
      <c r="K3192" t="str">
        <f t="shared" si="587"/>
        <v>Unavailable</v>
      </c>
      <c r="L3192" t="str">
        <f t="shared" si="588"/>
        <v>Cancelled</v>
      </c>
      <c r="M3192" t="str">
        <f t="shared" si="589"/>
        <v>City</v>
      </c>
      <c r="N3192" s="1">
        <f t="shared" si="594"/>
        <v>42565</v>
      </c>
      <c r="O3192" t="str">
        <f t="shared" si="590"/>
        <v>14-Jul-2016 → NA</v>
      </c>
      <c r="P3192" t="str">
        <f t="shared" si="591"/>
        <v>14-Jul-2016</v>
      </c>
      <c r="Q3192" s="2">
        <f t="shared" si="592"/>
        <v>42565</v>
      </c>
      <c r="R3192" t="str">
        <f t="shared" si="593"/>
        <v>Normal</v>
      </c>
    </row>
    <row r="3193" spans="1:18" x14ac:dyDescent="0.35">
      <c r="A3193">
        <v>432</v>
      </c>
      <c r="B3193" t="s">
        <v>8</v>
      </c>
      <c r="C3193">
        <f t="shared" si="584"/>
        <v>89</v>
      </c>
      <c r="D3193">
        <v>89</v>
      </c>
      <c r="E3193" t="s">
        <v>9</v>
      </c>
      <c r="F3193" s="1">
        <v>42681.369444444441</v>
      </c>
      <c r="G3193" t="s">
        <v>13</v>
      </c>
      <c r="H3193">
        <f t="shared" si="585"/>
        <v>8</v>
      </c>
      <c r="I3193" t="str">
        <f t="shared" si="586"/>
        <v>Monday</v>
      </c>
      <c r="J3193" t="s">
        <v>13</v>
      </c>
      <c r="K3193" t="str">
        <f t="shared" si="587"/>
        <v>Unavailable</v>
      </c>
      <c r="L3193" t="str">
        <f t="shared" si="588"/>
        <v>Cancelled</v>
      </c>
      <c r="M3193" t="str">
        <f t="shared" si="589"/>
        <v>City</v>
      </c>
      <c r="N3193" s="1">
        <f t="shared" si="594"/>
        <v>42681</v>
      </c>
      <c r="O3193" t="str">
        <f t="shared" si="590"/>
        <v>07-Nov-2016 → NA</v>
      </c>
      <c r="P3193" t="str">
        <f t="shared" si="591"/>
        <v>07-Nov-2016</v>
      </c>
      <c r="Q3193" s="2">
        <f t="shared" si="592"/>
        <v>42681</v>
      </c>
      <c r="R3193" t="str">
        <f t="shared" si="593"/>
        <v>Holiday</v>
      </c>
    </row>
    <row r="3194" spans="1:18" x14ac:dyDescent="0.35">
      <c r="A3194">
        <v>2491</v>
      </c>
      <c r="B3194" t="s">
        <v>6</v>
      </c>
      <c r="C3194">
        <f t="shared" si="584"/>
        <v>89</v>
      </c>
      <c r="D3194">
        <v>89</v>
      </c>
      <c r="E3194" t="s">
        <v>9</v>
      </c>
      <c r="F3194" s="1">
        <v>42711.871527777781</v>
      </c>
      <c r="G3194" t="s">
        <v>13</v>
      </c>
      <c r="H3194">
        <f t="shared" si="585"/>
        <v>20</v>
      </c>
      <c r="I3194" t="str">
        <f t="shared" si="586"/>
        <v>Wednesday</v>
      </c>
      <c r="J3194" t="s">
        <v>13</v>
      </c>
      <c r="K3194" t="str">
        <f t="shared" si="587"/>
        <v>Unavailable</v>
      </c>
      <c r="L3194" t="str">
        <f t="shared" si="588"/>
        <v>Cancelled</v>
      </c>
      <c r="M3194" t="str">
        <f t="shared" si="589"/>
        <v>Airport</v>
      </c>
      <c r="N3194" s="1">
        <f t="shared" si="594"/>
        <v>42711</v>
      </c>
      <c r="O3194" t="str">
        <f t="shared" si="590"/>
        <v>07-Dec-2016 → NA</v>
      </c>
      <c r="P3194" t="str">
        <f t="shared" si="591"/>
        <v>07-Dec-2016</v>
      </c>
      <c r="Q3194" s="2">
        <f t="shared" si="592"/>
        <v>42711</v>
      </c>
      <c r="R3194" t="str">
        <f t="shared" si="593"/>
        <v>Strike/Disruption (Vardah cyclone in Chennai)</v>
      </c>
    </row>
    <row r="3195" spans="1:18" x14ac:dyDescent="0.35">
      <c r="A3195">
        <v>5569</v>
      </c>
      <c r="B3195" t="s">
        <v>8</v>
      </c>
      <c r="C3195">
        <f t="shared" si="584"/>
        <v>89</v>
      </c>
      <c r="D3195">
        <v>89</v>
      </c>
      <c r="E3195" t="s">
        <v>9</v>
      </c>
      <c r="F3195" s="1">
        <v>42566.237326388888</v>
      </c>
      <c r="G3195" t="s">
        <v>13</v>
      </c>
      <c r="H3195">
        <f t="shared" si="585"/>
        <v>5</v>
      </c>
      <c r="I3195" t="str">
        <f t="shared" si="586"/>
        <v>Friday</v>
      </c>
      <c r="J3195" t="s">
        <v>13</v>
      </c>
      <c r="K3195" t="str">
        <f t="shared" si="587"/>
        <v>Unavailable</v>
      </c>
      <c r="L3195" t="str">
        <f t="shared" si="588"/>
        <v>Cancelled</v>
      </c>
      <c r="M3195" t="str">
        <f t="shared" si="589"/>
        <v>City</v>
      </c>
      <c r="N3195" s="1">
        <f t="shared" si="594"/>
        <v>42566</v>
      </c>
      <c r="O3195" t="str">
        <f t="shared" si="590"/>
        <v>15-Jul-2016 → NA</v>
      </c>
      <c r="P3195" t="str">
        <f t="shared" si="591"/>
        <v>15-Jul-2016</v>
      </c>
      <c r="Q3195" s="2">
        <f t="shared" si="592"/>
        <v>42566</v>
      </c>
      <c r="R3195" t="str">
        <f t="shared" si="593"/>
        <v>Normal</v>
      </c>
    </row>
    <row r="3196" spans="1:18" x14ac:dyDescent="0.35">
      <c r="A3196">
        <v>5671</v>
      </c>
      <c r="B3196" t="s">
        <v>8</v>
      </c>
      <c r="C3196">
        <f t="shared" si="584"/>
        <v>89</v>
      </c>
      <c r="D3196">
        <v>89</v>
      </c>
      <c r="E3196" t="s">
        <v>9</v>
      </c>
      <c r="F3196" s="1">
        <v>42566.295266203706</v>
      </c>
      <c r="G3196" t="s">
        <v>13</v>
      </c>
      <c r="H3196">
        <f t="shared" si="585"/>
        <v>7</v>
      </c>
      <c r="I3196" t="str">
        <f t="shared" si="586"/>
        <v>Friday</v>
      </c>
      <c r="J3196" t="s">
        <v>13</v>
      </c>
      <c r="K3196" t="str">
        <f t="shared" si="587"/>
        <v>Unavailable</v>
      </c>
      <c r="L3196" t="str">
        <f t="shared" si="588"/>
        <v>Cancelled</v>
      </c>
      <c r="M3196" t="str">
        <f t="shared" si="589"/>
        <v>City</v>
      </c>
      <c r="N3196" s="1">
        <f t="shared" si="594"/>
        <v>42566</v>
      </c>
      <c r="O3196" t="str">
        <f t="shared" si="590"/>
        <v>15-Jul-2016 → NA</v>
      </c>
      <c r="P3196" t="str">
        <f t="shared" si="591"/>
        <v>15-Jul-2016</v>
      </c>
      <c r="Q3196" s="2">
        <f t="shared" si="592"/>
        <v>42566</v>
      </c>
      <c r="R3196" t="str">
        <f t="shared" si="593"/>
        <v>Normal</v>
      </c>
    </row>
    <row r="3197" spans="1:18" x14ac:dyDescent="0.35">
      <c r="A3197">
        <v>6374</v>
      </c>
      <c r="B3197" t="s">
        <v>8</v>
      </c>
      <c r="C3197">
        <f t="shared" si="584"/>
        <v>89</v>
      </c>
      <c r="D3197">
        <v>89</v>
      </c>
      <c r="E3197" t="s">
        <v>9</v>
      </c>
      <c r="F3197" s="1">
        <v>42566.798634259256</v>
      </c>
      <c r="G3197" t="s">
        <v>13</v>
      </c>
      <c r="H3197">
        <f t="shared" si="585"/>
        <v>19</v>
      </c>
      <c r="I3197" t="str">
        <f t="shared" si="586"/>
        <v>Friday</v>
      </c>
      <c r="J3197" t="s">
        <v>13</v>
      </c>
      <c r="K3197" t="str">
        <f t="shared" si="587"/>
        <v>Unavailable</v>
      </c>
      <c r="L3197" t="str">
        <f t="shared" si="588"/>
        <v>Cancelled</v>
      </c>
      <c r="M3197" t="str">
        <f t="shared" si="589"/>
        <v>City</v>
      </c>
      <c r="N3197" s="1">
        <f t="shared" si="594"/>
        <v>42566</v>
      </c>
      <c r="O3197" t="str">
        <f t="shared" si="590"/>
        <v>15-Jul-2016 → NA</v>
      </c>
      <c r="P3197" t="str">
        <f t="shared" si="591"/>
        <v>15-Jul-2016</v>
      </c>
      <c r="Q3197" s="2">
        <f t="shared" si="592"/>
        <v>42566</v>
      </c>
      <c r="R3197" t="str">
        <f t="shared" si="593"/>
        <v>Normal</v>
      </c>
    </row>
    <row r="3198" spans="1:18" x14ac:dyDescent="0.35">
      <c r="A3198">
        <v>4464</v>
      </c>
      <c r="B3198" t="s">
        <v>8</v>
      </c>
      <c r="C3198">
        <f t="shared" si="584"/>
        <v>90</v>
      </c>
      <c r="D3198">
        <v>90</v>
      </c>
      <c r="E3198" t="s">
        <v>9</v>
      </c>
      <c r="F3198" s="1">
        <v>42565.363032407404</v>
      </c>
      <c r="G3198" t="s">
        <v>13</v>
      </c>
      <c r="H3198">
        <f t="shared" si="585"/>
        <v>8</v>
      </c>
      <c r="I3198" t="str">
        <f t="shared" si="586"/>
        <v>Thursday</v>
      </c>
      <c r="J3198" t="s">
        <v>13</v>
      </c>
      <c r="K3198" t="str">
        <f t="shared" si="587"/>
        <v>Unavailable</v>
      </c>
      <c r="L3198" t="str">
        <f t="shared" si="588"/>
        <v>Cancelled</v>
      </c>
      <c r="M3198" t="str">
        <f t="shared" si="589"/>
        <v>City</v>
      </c>
      <c r="N3198" s="1">
        <f t="shared" si="594"/>
        <v>42565</v>
      </c>
      <c r="O3198" t="str">
        <f t="shared" si="590"/>
        <v>14-Jul-2016 → NA</v>
      </c>
      <c r="P3198" t="str">
        <f t="shared" si="591"/>
        <v>14-Jul-2016</v>
      </c>
      <c r="Q3198" s="2">
        <f t="shared" si="592"/>
        <v>42565</v>
      </c>
      <c r="R3198" t="str">
        <f t="shared" si="593"/>
        <v>Normal</v>
      </c>
    </row>
    <row r="3199" spans="1:18" x14ac:dyDescent="0.35">
      <c r="A3199">
        <v>5609</v>
      </c>
      <c r="B3199" t="s">
        <v>8</v>
      </c>
      <c r="C3199">
        <f t="shared" si="584"/>
        <v>90</v>
      </c>
      <c r="D3199">
        <v>90</v>
      </c>
      <c r="E3199" t="s">
        <v>9</v>
      </c>
      <c r="F3199" s="1">
        <v>42566.260879629626</v>
      </c>
      <c r="G3199" t="s">
        <v>13</v>
      </c>
      <c r="H3199">
        <f t="shared" si="585"/>
        <v>6</v>
      </c>
      <c r="I3199" t="str">
        <f t="shared" si="586"/>
        <v>Friday</v>
      </c>
      <c r="J3199" t="s">
        <v>13</v>
      </c>
      <c r="K3199" t="str">
        <f t="shared" si="587"/>
        <v>Unavailable</v>
      </c>
      <c r="L3199" t="str">
        <f t="shared" si="588"/>
        <v>Cancelled</v>
      </c>
      <c r="M3199" t="str">
        <f t="shared" si="589"/>
        <v>City</v>
      </c>
      <c r="N3199" s="1">
        <f t="shared" si="594"/>
        <v>42566</v>
      </c>
      <c r="O3199" t="str">
        <f t="shared" si="590"/>
        <v>15-Jul-2016 → NA</v>
      </c>
      <c r="P3199" t="str">
        <f t="shared" si="591"/>
        <v>15-Jul-2016</v>
      </c>
      <c r="Q3199" s="2">
        <f t="shared" si="592"/>
        <v>42566</v>
      </c>
      <c r="R3199" t="str">
        <f t="shared" si="593"/>
        <v>Normal</v>
      </c>
    </row>
    <row r="3200" spans="1:18" x14ac:dyDescent="0.35">
      <c r="A3200">
        <v>5848</v>
      </c>
      <c r="B3200" t="s">
        <v>8</v>
      </c>
      <c r="C3200">
        <f t="shared" si="584"/>
        <v>90</v>
      </c>
      <c r="D3200">
        <v>90</v>
      </c>
      <c r="E3200" t="s">
        <v>9</v>
      </c>
      <c r="F3200" s="1">
        <v>42566.37835648148</v>
      </c>
      <c r="G3200" t="s">
        <v>13</v>
      </c>
      <c r="H3200">
        <f t="shared" si="585"/>
        <v>9</v>
      </c>
      <c r="I3200" t="str">
        <f t="shared" si="586"/>
        <v>Friday</v>
      </c>
      <c r="J3200" t="s">
        <v>13</v>
      </c>
      <c r="K3200" t="str">
        <f t="shared" si="587"/>
        <v>Unavailable</v>
      </c>
      <c r="L3200" t="str">
        <f t="shared" si="588"/>
        <v>Cancelled</v>
      </c>
      <c r="M3200" t="str">
        <f t="shared" si="589"/>
        <v>City</v>
      </c>
      <c r="N3200" s="1">
        <f t="shared" si="594"/>
        <v>42566</v>
      </c>
      <c r="O3200" t="str">
        <f t="shared" si="590"/>
        <v>15-Jul-2016 → NA</v>
      </c>
      <c r="P3200" t="str">
        <f t="shared" si="591"/>
        <v>15-Jul-2016</v>
      </c>
      <c r="Q3200" s="2">
        <f t="shared" si="592"/>
        <v>42566</v>
      </c>
      <c r="R3200" t="str">
        <f t="shared" si="593"/>
        <v>Normal</v>
      </c>
    </row>
    <row r="3201" spans="1:18" x14ac:dyDescent="0.35">
      <c r="A3201">
        <v>543</v>
      </c>
      <c r="B3201" t="s">
        <v>8</v>
      </c>
      <c r="C3201">
        <f t="shared" si="584"/>
        <v>91</v>
      </c>
      <c r="D3201">
        <v>91</v>
      </c>
      <c r="E3201" t="s">
        <v>9</v>
      </c>
      <c r="F3201" s="1">
        <v>42681.418749999997</v>
      </c>
      <c r="G3201" t="s">
        <v>13</v>
      </c>
      <c r="H3201">
        <f t="shared" si="585"/>
        <v>10</v>
      </c>
      <c r="I3201" t="str">
        <f t="shared" si="586"/>
        <v>Monday</v>
      </c>
      <c r="J3201" t="s">
        <v>13</v>
      </c>
      <c r="K3201" t="str">
        <f t="shared" si="587"/>
        <v>Unavailable</v>
      </c>
      <c r="L3201" t="str">
        <f t="shared" si="588"/>
        <v>Cancelled</v>
      </c>
      <c r="M3201" t="str">
        <f t="shared" si="589"/>
        <v>City</v>
      </c>
      <c r="N3201" s="1">
        <f t="shared" si="594"/>
        <v>42681</v>
      </c>
      <c r="O3201" t="str">
        <f t="shared" si="590"/>
        <v>07-Nov-2016 → NA</v>
      </c>
      <c r="P3201" t="str">
        <f t="shared" si="591"/>
        <v>07-Nov-2016</v>
      </c>
      <c r="Q3201" s="2">
        <f t="shared" si="592"/>
        <v>42681</v>
      </c>
      <c r="R3201" t="str">
        <f t="shared" si="593"/>
        <v>Holiday</v>
      </c>
    </row>
    <row r="3202" spans="1:18" x14ac:dyDescent="0.35">
      <c r="A3202">
        <v>2828</v>
      </c>
      <c r="B3202" t="s">
        <v>8</v>
      </c>
      <c r="C3202">
        <f t="shared" ref="C3202:C3265" si="595">IF(ISNUMBER(D3202), D3202, "Unavailable")</f>
        <v>92</v>
      </c>
      <c r="D3202">
        <v>92</v>
      </c>
      <c r="E3202" t="s">
        <v>9</v>
      </c>
      <c r="F3202" s="1">
        <v>42564.222349537034</v>
      </c>
      <c r="G3202" t="s">
        <v>13</v>
      </c>
      <c r="H3202">
        <f t="shared" si="585"/>
        <v>5</v>
      </c>
      <c r="I3202" t="str">
        <f t="shared" si="586"/>
        <v>Wednesday</v>
      </c>
      <c r="J3202" t="s">
        <v>13</v>
      </c>
      <c r="K3202" t="str">
        <f t="shared" si="587"/>
        <v>Unavailable</v>
      </c>
      <c r="L3202" t="str">
        <f t="shared" si="588"/>
        <v>Cancelled</v>
      </c>
      <c r="M3202" t="str">
        <f t="shared" si="589"/>
        <v>City</v>
      </c>
      <c r="N3202" s="1">
        <f t="shared" si="594"/>
        <v>42564</v>
      </c>
      <c r="O3202" t="str">
        <f t="shared" si="590"/>
        <v>13-Jul-2016 → NA</v>
      </c>
      <c r="P3202" t="str">
        <f t="shared" si="591"/>
        <v>13-Jul-2016</v>
      </c>
      <c r="Q3202" s="2">
        <f t="shared" si="592"/>
        <v>42564</v>
      </c>
      <c r="R3202" t="str">
        <f t="shared" si="593"/>
        <v>Normal</v>
      </c>
    </row>
    <row r="3203" spans="1:18" x14ac:dyDescent="0.35">
      <c r="A3203">
        <v>2993</v>
      </c>
      <c r="B3203" t="s">
        <v>8</v>
      </c>
      <c r="C3203">
        <f t="shared" si="595"/>
        <v>92</v>
      </c>
      <c r="D3203">
        <v>92</v>
      </c>
      <c r="E3203" t="s">
        <v>9</v>
      </c>
      <c r="F3203" s="1">
        <v>42564.295775462961</v>
      </c>
      <c r="G3203" t="s">
        <v>13</v>
      </c>
      <c r="H3203">
        <f t="shared" ref="H3203:H3266" si="596">HOUR(F3203)</f>
        <v>7</v>
      </c>
      <c r="I3203" t="str">
        <f t="shared" ref="I3203:I3266" si="597">TEXT(F3203, "dddd")</f>
        <v>Wednesday</v>
      </c>
      <c r="J3203" t="s">
        <v>13</v>
      </c>
      <c r="K3203" t="str">
        <f t="shared" ref="K3203:K3266" si="598">IF(TRIM(E3203)="Trip Completed", G3203, "Unavailable")</f>
        <v>Unavailable</v>
      </c>
      <c r="L3203" t="str">
        <f t="shared" ref="L3203:L3266" si="599">PROPER(TRIM(E3203))</f>
        <v>Cancelled</v>
      </c>
      <c r="M3203" t="str">
        <f t="shared" ref="M3203:M3266" si="600">PROPER(TRIM(B3203))</f>
        <v>City</v>
      </c>
      <c r="N3203" s="1">
        <f t="shared" si="594"/>
        <v>42564</v>
      </c>
      <c r="O3203" t="str">
        <f t="shared" ref="O3203:O3266" si="601">TEXT(F3203,"dd-mmm-yyyy") &amp; " → " &amp; IF(G3203="", "", TEXT(G3203,"dd-mmm-yyyy"))</f>
        <v>13-Jul-2016 → NA</v>
      </c>
      <c r="P3203" t="str">
        <f t="shared" ref="P3203:P3266" si="602">LEFT(O3203, FIND("→", O3203)-2)</f>
        <v>13-Jul-2016</v>
      </c>
      <c r="Q3203" s="2">
        <f t="shared" ref="Q3203:Q3266" si="603">DATEVALUE(LEFT(O3203, FIND("→", O3203)-2))</f>
        <v>42564</v>
      </c>
      <c r="R3203" t="str">
        <f t="shared" ref="R3203:R3266" si="604">IF(Q3203=DATE(2016,11,7),"Holiday", IF(Q3203=DATE(2016,12,7),"Strike/Disruption (Vardah cyclone in Chennai)","Normal"))</f>
        <v>Normal</v>
      </c>
    </row>
    <row r="3204" spans="1:18" x14ac:dyDescent="0.35">
      <c r="A3204">
        <v>3018</v>
      </c>
      <c r="B3204" t="s">
        <v>6</v>
      </c>
      <c r="C3204">
        <f t="shared" si="595"/>
        <v>92</v>
      </c>
      <c r="D3204">
        <v>92</v>
      </c>
      <c r="E3204" t="s">
        <v>9</v>
      </c>
      <c r="F3204" s="1">
        <v>42564.310925925929</v>
      </c>
      <c r="G3204" t="s">
        <v>13</v>
      </c>
      <c r="H3204">
        <f t="shared" si="596"/>
        <v>7</v>
      </c>
      <c r="I3204" t="str">
        <f t="shared" si="597"/>
        <v>Wednesday</v>
      </c>
      <c r="J3204" t="s">
        <v>13</v>
      </c>
      <c r="K3204" t="str">
        <f t="shared" si="598"/>
        <v>Unavailable</v>
      </c>
      <c r="L3204" t="str">
        <f t="shared" si="599"/>
        <v>Cancelled</v>
      </c>
      <c r="M3204" t="str">
        <f t="shared" si="600"/>
        <v>Airport</v>
      </c>
      <c r="N3204" s="1">
        <f t="shared" ref="N3204:N3267" si="605">INT(F3204)</f>
        <v>42564</v>
      </c>
      <c r="O3204" t="str">
        <f t="shared" si="601"/>
        <v>13-Jul-2016 → NA</v>
      </c>
      <c r="P3204" t="str">
        <f t="shared" si="602"/>
        <v>13-Jul-2016</v>
      </c>
      <c r="Q3204" s="2">
        <f t="shared" si="603"/>
        <v>42564</v>
      </c>
      <c r="R3204" t="str">
        <f t="shared" si="604"/>
        <v>Normal</v>
      </c>
    </row>
    <row r="3205" spans="1:18" x14ac:dyDescent="0.35">
      <c r="A3205">
        <v>4155</v>
      </c>
      <c r="B3205" t="s">
        <v>8</v>
      </c>
      <c r="C3205">
        <f t="shared" si="595"/>
        <v>92</v>
      </c>
      <c r="D3205">
        <v>92</v>
      </c>
      <c r="E3205" t="s">
        <v>9</v>
      </c>
      <c r="F3205" s="1">
        <v>42565.212905092594</v>
      </c>
      <c r="G3205" t="s">
        <v>13</v>
      </c>
      <c r="H3205">
        <f t="shared" si="596"/>
        <v>5</v>
      </c>
      <c r="I3205" t="str">
        <f t="shared" si="597"/>
        <v>Thursday</v>
      </c>
      <c r="J3205" t="s">
        <v>13</v>
      </c>
      <c r="K3205" t="str">
        <f t="shared" si="598"/>
        <v>Unavailable</v>
      </c>
      <c r="L3205" t="str">
        <f t="shared" si="599"/>
        <v>Cancelled</v>
      </c>
      <c r="M3205" t="str">
        <f t="shared" si="600"/>
        <v>City</v>
      </c>
      <c r="N3205" s="1">
        <f t="shared" si="605"/>
        <v>42565</v>
      </c>
      <c r="O3205" t="str">
        <f t="shared" si="601"/>
        <v>14-Jul-2016 → NA</v>
      </c>
      <c r="P3205" t="str">
        <f t="shared" si="602"/>
        <v>14-Jul-2016</v>
      </c>
      <c r="Q3205" s="2">
        <f t="shared" si="603"/>
        <v>42565</v>
      </c>
      <c r="R3205" t="str">
        <f t="shared" si="604"/>
        <v>Normal</v>
      </c>
    </row>
    <row r="3206" spans="1:18" x14ac:dyDescent="0.35">
      <c r="A3206">
        <v>2552</v>
      </c>
      <c r="B3206" t="s">
        <v>8</v>
      </c>
      <c r="C3206">
        <f t="shared" si="595"/>
        <v>93</v>
      </c>
      <c r="D3206">
        <v>93</v>
      </c>
      <c r="E3206" t="s">
        <v>9</v>
      </c>
      <c r="F3206" s="1">
        <v>42711.890972222223</v>
      </c>
      <c r="G3206" t="s">
        <v>13</v>
      </c>
      <c r="H3206">
        <f t="shared" si="596"/>
        <v>21</v>
      </c>
      <c r="I3206" t="str">
        <f t="shared" si="597"/>
        <v>Wednesday</v>
      </c>
      <c r="J3206" t="s">
        <v>13</v>
      </c>
      <c r="K3206" t="str">
        <f t="shared" si="598"/>
        <v>Unavailable</v>
      </c>
      <c r="L3206" t="str">
        <f t="shared" si="599"/>
        <v>Cancelled</v>
      </c>
      <c r="M3206" t="str">
        <f t="shared" si="600"/>
        <v>City</v>
      </c>
      <c r="N3206" s="1">
        <f t="shared" si="605"/>
        <v>42711</v>
      </c>
      <c r="O3206" t="str">
        <f t="shared" si="601"/>
        <v>07-Dec-2016 → NA</v>
      </c>
      <c r="P3206" t="str">
        <f t="shared" si="602"/>
        <v>07-Dec-2016</v>
      </c>
      <c r="Q3206" s="2">
        <f t="shared" si="603"/>
        <v>42711</v>
      </c>
      <c r="R3206" t="str">
        <f t="shared" si="604"/>
        <v>Strike/Disruption (Vardah cyclone in Chennai)</v>
      </c>
    </row>
    <row r="3207" spans="1:18" x14ac:dyDescent="0.35">
      <c r="A3207">
        <v>3430</v>
      </c>
      <c r="B3207" t="s">
        <v>6</v>
      </c>
      <c r="C3207">
        <f t="shared" si="595"/>
        <v>93</v>
      </c>
      <c r="D3207">
        <v>93</v>
      </c>
      <c r="E3207" t="s">
        <v>9</v>
      </c>
      <c r="F3207" s="1">
        <v>42564.667986111112</v>
      </c>
      <c r="G3207" t="s">
        <v>13</v>
      </c>
      <c r="H3207">
        <f t="shared" si="596"/>
        <v>16</v>
      </c>
      <c r="I3207" t="str">
        <f t="shared" si="597"/>
        <v>Wednesday</v>
      </c>
      <c r="J3207" t="s">
        <v>13</v>
      </c>
      <c r="K3207" t="str">
        <f t="shared" si="598"/>
        <v>Unavailable</v>
      </c>
      <c r="L3207" t="str">
        <f t="shared" si="599"/>
        <v>Cancelled</v>
      </c>
      <c r="M3207" t="str">
        <f t="shared" si="600"/>
        <v>Airport</v>
      </c>
      <c r="N3207" s="1">
        <f t="shared" si="605"/>
        <v>42564</v>
      </c>
      <c r="O3207" t="str">
        <f t="shared" si="601"/>
        <v>13-Jul-2016 → NA</v>
      </c>
      <c r="P3207" t="str">
        <f t="shared" si="602"/>
        <v>13-Jul-2016</v>
      </c>
      <c r="Q3207" s="2">
        <f t="shared" si="603"/>
        <v>42564</v>
      </c>
      <c r="R3207" t="str">
        <f t="shared" si="604"/>
        <v>Normal</v>
      </c>
    </row>
    <row r="3208" spans="1:18" x14ac:dyDescent="0.35">
      <c r="A3208">
        <v>4167</v>
      </c>
      <c r="B3208" t="s">
        <v>8</v>
      </c>
      <c r="C3208">
        <f t="shared" si="595"/>
        <v>93</v>
      </c>
      <c r="D3208">
        <v>93</v>
      </c>
      <c r="E3208" t="s">
        <v>9</v>
      </c>
      <c r="F3208" s="1">
        <v>42565.217881944445</v>
      </c>
      <c r="G3208" t="s">
        <v>13</v>
      </c>
      <c r="H3208">
        <f t="shared" si="596"/>
        <v>5</v>
      </c>
      <c r="I3208" t="str">
        <f t="shared" si="597"/>
        <v>Thursday</v>
      </c>
      <c r="J3208" t="s">
        <v>13</v>
      </c>
      <c r="K3208" t="str">
        <f t="shared" si="598"/>
        <v>Unavailable</v>
      </c>
      <c r="L3208" t="str">
        <f t="shared" si="599"/>
        <v>Cancelled</v>
      </c>
      <c r="M3208" t="str">
        <f t="shared" si="600"/>
        <v>City</v>
      </c>
      <c r="N3208" s="1">
        <f t="shared" si="605"/>
        <v>42565</v>
      </c>
      <c r="O3208" t="str">
        <f t="shared" si="601"/>
        <v>14-Jul-2016 → NA</v>
      </c>
      <c r="P3208" t="str">
        <f t="shared" si="602"/>
        <v>14-Jul-2016</v>
      </c>
      <c r="Q3208" s="2">
        <f t="shared" si="603"/>
        <v>42565</v>
      </c>
      <c r="R3208" t="str">
        <f t="shared" si="604"/>
        <v>Normal</v>
      </c>
    </row>
    <row r="3209" spans="1:18" x14ac:dyDescent="0.35">
      <c r="A3209">
        <v>5508</v>
      </c>
      <c r="B3209" t="s">
        <v>8</v>
      </c>
      <c r="C3209">
        <f t="shared" si="595"/>
        <v>93</v>
      </c>
      <c r="D3209">
        <v>93</v>
      </c>
      <c r="E3209" t="s">
        <v>9</v>
      </c>
      <c r="F3209" s="1">
        <v>42566.21166666667</v>
      </c>
      <c r="G3209" t="s">
        <v>13</v>
      </c>
      <c r="H3209">
        <f t="shared" si="596"/>
        <v>5</v>
      </c>
      <c r="I3209" t="str">
        <f t="shared" si="597"/>
        <v>Friday</v>
      </c>
      <c r="J3209" t="s">
        <v>13</v>
      </c>
      <c r="K3209" t="str">
        <f t="shared" si="598"/>
        <v>Unavailable</v>
      </c>
      <c r="L3209" t="str">
        <f t="shared" si="599"/>
        <v>Cancelled</v>
      </c>
      <c r="M3209" t="str">
        <f t="shared" si="600"/>
        <v>City</v>
      </c>
      <c r="N3209" s="1">
        <f t="shared" si="605"/>
        <v>42566</v>
      </c>
      <c r="O3209" t="str">
        <f t="shared" si="601"/>
        <v>15-Jul-2016 → NA</v>
      </c>
      <c r="P3209" t="str">
        <f t="shared" si="602"/>
        <v>15-Jul-2016</v>
      </c>
      <c r="Q3209" s="2">
        <f t="shared" si="603"/>
        <v>42566</v>
      </c>
      <c r="R3209" t="str">
        <f t="shared" si="604"/>
        <v>Normal</v>
      </c>
    </row>
    <row r="3210" spans="1:18" x14ac:dyDescent="0.35">
      <c r="A3210">
        <v>5729</v>
      </c>
      <c r="B3210" t="s">
        <v>8</v>
      </c>
      <c r="C3210">
        <f t="shared" si="595"/>
        <v>93</v>
      </c>
      <c r="D3210">
        <v>93</v>
      </c>
      <c r="E3210" t="s">
        <v>9</v>
      </c>
      <c r="F3210" s="1">
        <v>42566.326006944444</v>
      </c>
      <c r="G3210" t="s">
        <v>13</v>
      </c>
      <c r="H3210">
        <f t="shared" si="596"/>
        <v>7</v>
      </c>
      <c r="I3210" t="str">
        <f t="shared" si="597"/>
        <v>Friday</v>
      </c>
      <c r="J3210" t="s">
        <v>13</v>
      </c>
      <c r="K3210" t="str">
        <f t="shared" si="598"/>
        <v>Unavailable</v>
      </c>
      <c r="L3210" t="str">
        <f t="shared" si="599"/>
        <v>Cancelled</v>
      </c>
      <c r="M3210" t="str">
        <f t="shared" si="600"/>
        <v>City</v>
      </c>
      <c r="N3210" s="1">
        <f t="shared" si="605"/>
        <v>42566</v>
      </c>
      <c r="O3210" t="str">
        <f t="shared" si="601"/>
        <v>15-Jul-2016 → NA</v>
      </c>
      <c r="P3210" t="str">
        <f t="shared" si="602"/>
        <v>15-Jul-2016</v>
      </c>
      <c r="Q3210" s="2">
        <f t="shared" si="603"/>
        <v>42566</v>
      </c>
      <c r="R3210" t="str">
        <f t="shared" si="604"/>
        <v>Normal</v>
      </c>
    </row>
    <row r="3211" spans="1:18" x14ac:dyDescent="0.35">
      <c r="A3211">
        <v>202</v>
      </c>
      <c r="B3211" t="s">
        <v>8</v>
      </c>
      <c r="C3211">
        <f t="shared" si="595"/>
        <v>94</v>
      </c>
      <c r="D3211">
        <v>94</v>
      </c>
      <c r="E3211" t="s">
        <v>9</v>
      </c>
      <c r="F3211" s="1">
        <v>42681.256249999999</v>
      </c>
      <c r="G3211" t="s">
        <v>13</v>
      </c>
      <c r="H3211">
        <f t="shared" si="596"/>
        <v>6</v>
      </c>
      <c r="I3211" t="str">
        <f t="shared" si="597"/>
        <v>Monday</v>
      </c>
      <c r="J3211" t="s">
        <v>13</v>
      </c>
      <c r="K3211" t="str">
        <f t="shared" si="598"/>
        <v>Unavailable</v>
      </c>
      <c r="L3211" t="str">
        <f t="shared" si="599"/>
        <v>Cancelled</v>
      </c>
      <c r="M3211" t="str">
        <f t="shared" si="600"/>
        <v>City</v>
      </c>
      <c r="N3211" s="1">
        <f t="shared" si="605"/>
        <v>42681</v>
      </c>
      <c r="O3211" t="str">
        <f t="shared" si="601"/>
        <v>07-Nov-2016 → NA</v>
      </c>
      <c r="P3211" t="str">
        <f t="shared" si="602"/>
        <v>07-Nov-2016</v>
      </c>
      <c r="Q3211" s="2">
        <f t="shared" si="603"/>
        <v>42681</v>
      </c>
      <c r="R3211" t="str">
        <f t="shared" si="604"/>
        <v>Holiday</v>
      </c>
    </row>
    <row r="3212" spans="1:18" x14ac:dyDescent="0.35">
      <c r="A3212">
        <v>341</v>
      </c>
      <c r="B3212" t="s">
        <v>8</v>
      </c>
      <c r="C3212">
        <f t="shared" si="595"/>
        <v>94</v>
      </c>
      <c r="D3212">
        <v>94</v>
      </c>
      <c r="E3212" t="s">
        <v>9</v>
      </c>
      <c r="F3212" s="1">
        <v>42681.323611111111</v>
      </c>
      <c r="G3212" t="s">
        <v>13</v>
      </c>
      <c r="H3212">
        <f t="shared" si="596"/>
        <v>7</v>
      </c>
      <c r="I3212" t="str">
        <f t="shared" si="597"/>
        <v>Monday</v>
      </c>
      <c r="J3212" t="s">
        <v>13</v>
      </c>
      <c r="K3212" t="str">
        <f t="shared" si="598"/>
        <v>Unavailable</v>
      </c>
      <c r="L3212" t="str">
        <f t="shared" si="599"/>
        <v>Cancelled</v>
      </c>
      <c r="M3212" t="str">
        <f t="shared" si="600"/>
        <v>City</v>
      </c>
      <c r="N3212" s="1">
        <f t="shared" si="605"/>
        <v>42681</v>
      </c>
      <c r="O3212" t="str">
        <f t="shared" si="601"/>
        <v>07-Nov-2016 → NA</v>
      </c>
      <c r="P3212" t="str">
        <f t="shared" si="602"/>
        <v>07-Nov-2016</v>
      </c>
      <c r="Q3212" s="2">
        <f t="shared" si="603"/>
        <v>42681</v>
      </c>
      <c r="R3212" t="str">
        <f t="shared" si="604"/>
        <v>Holiday</v>
      </c>
    </row>
    <row r="3213" spans="1:18" x14ac:dyDescent="0.35">
      <c r="A3213">
        <v>3049</v>
      </c>
      <c r="B3213" t="s">
        <v>8</v>
      </c>
      <c r="C3213">
        <f t="shared" si="595"/>
        <v>94</v>
      </c>
      <c r="D3213">
        <v>94</v>
      </c>
      <c r="E3213" t="s">
        <v>9</v>
      </c>
      <c r="F3213" s="1">
        <v>42564.322094907409</v>
      </c>
      <c r="G3213" t="s">
        <v>13</v>
      </c>
      <c r="H3213">
        <f t="shared" si="596"/>
        <v>7</v>
      </c>
      <c r="I3213" t="str">
        <f t="shared" si="597"/>
        <v>Wednesday</v>
      </c>
      <c r="J3213" t="s">
        <v>13</v>
      </c>
      <c r="K3213" t="str">
        <f t="shared" si="598"/>
        <v>Unavailable</v>
      </c>
      <c r="L3213" t="str">
        <f t="shared" si="599"/>
        <v>Cancelled</v>
      </c>
      <c r="M3213" t="str">
        <f t="shared" si="600"/>
        <v>City</v>
      </c>
      <c r="N3213" s="1">
        <f t="shared" si="605"/>
        <v>42564</v>
      </c>
      <c r="O3213" t="str">
        <f t="shared" si="601"/>
        <v>13-Jul-2016 → NA</v>
      </c>
      <c r="P3213" t="str">
        <f t="shared" si="602"/>
        <v>13-Jul-2016</v>
      </c>
      <c r="Q3213" s="2">
        <f t="shared" si="603"/>
        <v>42564</v>
      </c>
      <c r="R3213" t="str">
        <f t="shared" si="604"/>
        <v>Normal</v>
      </c>
    </row>
    <row r="3214" spans="1:18" x14ac:dyDescent="0.35">
      <c r="A3214">
        <v>6323</v>
      </c>
      <c r="B3214" t="s">
        <v>6</v>
      </c>
      <c r="C3214">
        <f t="shared" si="595"/>
        <v>94</v>
      </c>
      <c r="D3214">
        <v>94</v>
      </c>
      <c r="E3214" t="s">
        <v>9</v>
      </c>
      <c r="F3214" s="1">
        <v>42566.77753472222</v>
      </c>
      <c r="G3214" t="s">
        <v>13</v>
      </c>
      <c r="H3214">
        <f t="shared" si="596"/>
        <v>18</v>
      </c>
      <c r="I3214" t="str">
        <f t="shared" si="597"/>
        <v>Friday</v>
      </c>
      <c r="J3214" t="s">
        <v>13</v>
      </c>
      <c r="K3214" t="str">
        <f t="shared" si="598"/>
        <v>Unavailable</v>
      </c>
      <c r="L3214" t="str">
        <f t="shared" si="599"/>
        <v>Cancelled</v>
      </c>
      <c r="M3214" t="str">
        <f t="shared" si="600"/>
        <v>Airport</v>
      </c>
      <c r="N3214" s="1">
        <f t="shared" si="605"/>
        <v>42566</v>
      </c>
      <c r="O3214" t="str">
        <f t="shared" si="601"/>
        <v>15-Jul-2016 → NA</v>
      </c>
      <c r="P3214" t="str">
        <f t="shared" si="602"/>
        <v>15-Jul-2016</v>
      </c>
      <c r="Q3214" s="2">
        <f t="shared" si="603"/>
        <v>42566</v>
      </c>
      <c r="R3214" t="str">
        <f t="shared" si="604"/>
        <v>Normal</v>
      </c>
    </row>
    <row r="3215" spans="1:18" x14ac:dyDescent="0.35">
      <c r="A3215">
        <v>6462</v>
      </c>
      <c r="B3215" t="s">
        <v>8</v>
      </c>
      <c r="C3215">
        <f t="shared" si="595"/>
        <v>94</v>
      </c>
      <c r="D3215">
        <v>94</v>
      </c>
      <c r="E3215" t="s">
        <v>9</v>
      </c>
      <c r="F3215" s="1">
        <v>42566.84138888889</v>
      </c>
      <c r="G3215" t="s">
        <v>13</v>
      </c>
      <c r="H3215">
        <f t="shared" si="596"/>
        <v>20</v>
      </c>
      <c r="I3215" t="str">
        <f t="shared" si="597"/>
        <v>Friday</v>
      </c>
      <c r="J3215" t="s">
        <v>13</v>
      </c>
      <c r="K3215" t="str">
        <f t="shared" si="598"/>
        <v>Unavailable</v>
      </c>
      <c r="L3215" t="str">
        <f t="shared" si="599"/>
        <v>Cancelled</v>
      </c>
      <c r="M3215" t="str">
        <f t="shared" si="600"/>
        <v>City</v>
      </c>
      <c r="N3215" s="1">
        <f t="shared" si="605"/>
        <v>42566</v>
      </c>
      <c r="O3215" t="str">
        <f t="shared" si="601"/>
        <v>15-Jul-2016 → NA</v>
      </c>
      <c r="P3215" t="str">
        <f t="shared" si="602"/>
        <v>15-Jul-2016</v>
      </c>
      <c r="Q3215" s="2">
        <f t="shared" si="603"/>
        <v>42566</v>
      </c>
      <c r="R3215" t="str">
        <f t="shared" si="604"/>
        <v>Normal</v>
      </c>
    </row>
    <row r="3216" spans="1:18" x14ac:dyDescent="0.35">
      <c r="A3216">
        <v>3242</v>
      </c>
      <c r="B3216" t="s">
        <v>8</v>
      </c>
      <c r="C3216">
        <f t="shared" si="595"/>
        <v>95</v>
      </c>
      <c r="D3216">
        <v>95</v>
      </c>
      <c r="E3216" t="s">
        <v>9</v>
      </c>
      <c r="F3216" s="1">
        <v>42564.422337962962</v>
      </c>
      <c r="G3216" t="s">
        <v>13</v>
      </c>
      <c r="H3216">
        <f t="shared" si="596"/>
        <v>10</v>
      </c>
      <c r="I3216" t="str">
        <f t="shared" si="597"/>
        <v>Wednesday</v>
      </c>
      <c r="J3216" t="s">
        <v>13</v>
      </c>
      <c r="K3216" t="str">
        <f t="shared" si="598"/>
        <v>Unavailable</v>
      </c>
      <c r="L3216" t="str">
        <f t="shared" si="599"/>
        <v>Cancelled</v>
      </c>
      <c r="M3216" t="str">
        <f t="shared" si="600"/>
        <v>City</v>
      </c>
      <c r="N3216" s="1">
        <f t="shared" si="605"/>
        <v>42564</v>
      </c>
      <c r="O3216" t="str">
        <f t="shared" si="601"/>
        <v>13-Jul-2016 → NA</v>
      </c>
      <c r="P3216" t="str">
        <f t="shared" si="602"/>
        <v>13-Jul-2016</v>
      </c>
      <c r="Q3216" s="2">
        <f t="shared" si="603"/>
        <v>42564</v>
      </c>
      <c r="R3216" t="str">
        <f t="shared" si="604"/>
        <v>Normal</v>
      </c>
    </row>
    <row r="3217" spans="1:18" x14ac:dyDescent="0.35">
      <c r="A3217">
        <v>4499</v>
      </c>
      <c r="B3217" t="s">
        <v>8</v>
      </c>
      <c r="C3217">
        <f t="shared" si="595"/>
        <v>95</v>
      </c>
      <c r="D3217">
        <v>95</v>
      </c>
      <c r="E3217" t="s">
        <v>9</v>
      </c>
      <c r="F3217" s="1">
        <v>42565.376319444447</v>
      </c>
      <c r="G3217" t="s">
        <v>13</v>
      </c>
      <c r="H3217">
        <f t="shared" si="596"/>
        <v>9</v>
      </c>
      <c r="I3217" t="str">
        <f t="shared" si="597"/>
        <v>Thursday</v>
      </c>
      <c r="J3217" t="s">
        <v>13</v>
      </c>
      <c r="K3217" t="str">
        <f t="shared" si="598"/>
        <v>Unavailable</v>
      </c>
      <c r="L3217" t="str">
        <f t="shared" si="599"/>
        <v>Cancelled</v>
      </c>
      <c r="M3217" t="str">
        <f t="shared" si="600"/>
        <v>City</v>
      </c>
      <c r="N3217" s="1">
        <f t="shared" si="605"/>
        <v>42565</v>
      </c>
      <c r="O3217" t="str">
        <f t="shared" si="601"/>
        <v>14-Jul-2016 → NA</v>
      </c>
      <c r="P3217" t="str">
        <f t="shared" si="602"/>
        <v>14-Jul-2016</v>
      </c>
      <c r="Q3217" s="2">
        <f t="shared" si="603"/>
        <v>42565</v>
      </c>
      <c r="R3217" t="str">
        <f t="shared" si="604"/>
        <v>Normal</v>
      </c>
    </row>
    <row r="3218" spans="1:18" x14ac:dyDescent="0.35">
      <c r="A3218">
        <v>3182</v>
      </c>
      <c r="B3218" t="s">
        <v>8</v>
      </c>
      <c r="C3218">
        <f t="shared" si="595"/>
        <v>96</v>
      </c>
      <c r="D3218">
        <v>96</v>
      </c>
      <c r="E3218" t="s">
        <v>9</v>
      </c>
      <c r="F3218" s="1">
        <v>42564.392326388886</v>
      </c>
      <c r="G3218" t="s">
        <v>13</v>
      </c>
      <c r="H3218">
        <f t="shared" si="596"/>
        <v>9</v>
      </c>
      <c r="I3218" t="str">
        <f t="shared" si="597"/>
        <v>Wednesday</v>
      </c>
      <c r="J3218" t="s">
        <v>13</v>
      </c>
      <c r="K3218" t="str">
        <f t="shared" si="598"/>
        <v>Unavailable</v>
      </c>
      <c r="L3218" t="str">
        <f t="shared" si="599"/>
        <v>Cancelled</v>
      </c>
      <c r="M3218" t="str">
        <f t="shared" si="600"/>
        <v>City</v>
      </c>
      <c r="N3218" s="1">
        <f t="shared" si="605"/>
        <v>42564</v>
      </c>
      <c r="O3218" t="str">
        <f t="shared" si="601"/>
        <v>13-Jul-2016 → NA</v>
      </c>
      <c r="P3218" t="str">
        <f t="shared" si="602"/>
        <v>13-Jul-2016</v>
      </c>
      <c r="Q3218" s="2">
        <f t="shared" si="603"/>
        <v>42564</v>
      </c>
      <c r="R3218" t="str">
        <f t="shared" si="604"/>
        <v>Normal</v>
      </c>
    </row>
    <row r="3219" spans="1:18" x14ac:dyDescent="0.35">
      <c r="A3219">
        <v>4173</v>
      </c>
      <c r="B3219" t="s">
        <v>8</v>
      </c>
      <c r="C3219">
        <f t="shared" si="595"/>
        <v>96</v>
      </c>
      <c r="D3219">
        <v>96</v>
      </c>
      <c r="E3219" t="s">
        <v>9</v>
      </c>
      <c r="F3219" s="1">
        <v>42565.213923611111</v>
      </c>
      <c r="G3219" t="s">
        <v>13</v>
      </c>
      <c r="H3219">
        <f t="shared" si="596"/>
        <v>5</v>
      </c>
      <c r="I3219" t="str">
        <f t="shared" si="597"/>
        <v>Thursday</v>
      </c>
      <c r="J3219" t="s">
        <v>13</v>
      </c>
      <c r="K3219" t="str">
        <f t="shared" si="598"/>
        <v>Unavailable</v>
      </c>
      <c r="L3219" t="str">
        <f t="shared" si="599"/>
        <v>Cancelled</v>
      </c>
      <c r="M3219" t="str">
        <f t="shared" si="600"/>
        <v>City</v>
      </c>
      <c r="N3219" s="1">
        <f t="shared" si="605"/>
        <v>42565</v>
      </c>
      <c r="O3219" t="str">
        <f t="shared" si="601"/>
        <v>14-Jul-2016 → NA</v>
      </c>
      <c r="P3219" t="str">
        <f t="shared" si="602"/>
        <v>14-Jul-2016</v>
      </c>
      <c r="Q3219" s="2">
        <f t="shared" si="603"/>
        <v>42565</v>
      </c>
      <c r="R3219" t="str">
        <f t="shared" si="604"/>
        <v>Normal</v>
      </c>
    </row>
    <row r="3220" spans="1:18" x14ac:dyDescent="0.35">
      <c r="A3220">
        <v>4189</v>
      </c>
      <c r="B3220" t="s">
        <v>8</v>
      </c>
      <c r="C3220">
        <f t="shared" si="595"/>
        <v>96</v>
      </c>
      <c r="D3220">
        <v>96</v>
      </c>
      <c r="E3220" t="s">
        <v>9</v>
      </c>
      <c r="F3220" s="1">
        <v>42565.226331018515</v>
      </c>
      <c r="G3220" t="s">
        <v>13</v>
      </c>
      <c r="H3220">
        <f t="shared" si="596"/>
        <v>5</v>
      </c>
      <c r="I3220" t="str">
        <f t="shared" si="597"/>
        <v>Thursday</v>
      </c>
      <c r="J3220" t="s">
        <v>13</v>
      </c>
      <c r="K3220" t="str">
        <f t="shared" si="598"/>
        <v>Unavailable</v>
      </c>
      <c r="L3220" t="str">
        <f t="shared" si="599"/>
        <v>Cancelled</v>
      </c>
      <c r="M3220" t="str">
        <f t="shared" si="600"/>
        <v>City</v>
      </c>
      <c r="N3220" s="1">
        <f t="shared" si="605"/>
        <v>42565</v>
      </c>
      <c r="O3220" t="str">
        <f t="shared" si="601"/>
        <v>14-Jul-2016 → NA</v>
      </c>
      <c r="P3220" t="str">
        <f t="shared" si="602"/>
        <v>14-Jul-2016</v>
      </c>
      <c r="Q3220" s="2">
        <f t="shared" si="603"/>
        <v>42565</v>
      </c>
      <c r="R3220" t="str">
        <f t="shared" si="604"/>
        <v>Normal</v>
      </c>
    </row>
    <row r="3221" spans="1:18" x14ac:dyDescent="0.35">
      <c r="A3221">
        <v>6390</v>
      </c>
      <c r="B3221" t="s">
        <v>6</v>
      </c>
      <c r="C3221">
        <f t="shared" si="595"/>
        <v>96</v>
      </c>
      <c r="D3221">
        <v>96</v>
      </c>
      <c r="E3221" t="s">
        <v>9</v>
      </c>
      <c r="F3221" s="1">
        <v>42566.805162037039</v>
      </c>
      <c r="G3221" t="s">
        <v>13</v>
      </c>
      <c r="H3221">
        <f t="shared" si="596"/>
        <v>19</v>
      </c>
      <c r="I3221" t="str">
        <f t="shared" si="597"/>
        <v>Friday</v>
      </c>
      <c r="J3221" t="s">
        <v>13</v>
      </c>
      <c r="K3221" t="str">
        <f t="shared" si="598"/>
        <v>Unavailable</v>
      </c>
      <c r="L3221" t="str">
        <f t="shared" si="599"/>
        <v>Cancelled</v>
      </c>
      <c r="M3221" t="str">
        <f t="shared" si="600"/>
        <v>Airport</v>
      </c>
      <c r="N3221" s="1">
        <f t="shared" si="605"/>
        <v>42566</v>
      </c>
      <c r="O3221" t="str">
        <f t="shared" si="601"/>
        <v>15-Jul-2016 → NA</v>
      </c>
      <c r="P3221" t="str">
        <f t="shared" si="602"/>
        <v>15-Jul-2016</v>
      </c>
      <c r="Q3221" s="2">
        <f t="shared" si="603"/>
        <v>42566</v>
      </c>
      <c r="R3221" t="str">
        <f t="shared" si="604"/>
        <v>Normal</v>
      </c>
    </row>
    <row r="3222" spans="1:18" x14ac:dyDescent="0.35">
      <c r="A3222">
        <v>1231</v>
      </c>
      <c r="B3222" t="s">
        <v>8</v>
      </c>
      <c r="C3222">
        <f t="shared" si="595"/>
        <v>97</v>
      </c>
      <c r="D3222">
        <v>97</v>
      </c>
      <c r="E3222" t="s">
        <v>9</v>
      </c>
      <c r="F3222" s="1">
        <v>42681.898611111108</v>
      </c>
      <c r="G3222" t="s">
        <v>13</v>
      </c>
      <c r="H3222">
        <f t="shared" si="596"/>
        <v>21</v>
      </c>
      <c r="I3222" t="str">
        <f t="shared" si="597"/>
        <v>Monday</v>
      </c>
      <c r="J3222" t="s">
        <v>13</v>
      </c>
      <c r="K3222" t="str">
        <f t="shared" si="598"/>
        <v>Unavailable</v>
      </c>
      <c r="L3222" t="str">
        <f t="shared" si="599"/>
        <v>Cancelled</v>
      </c>
      <c r="M3222" t="str">
        <f t="shared" si="600"/>
        <v>City</v>
      </c>
      <c r="N3222" s="1">
        <f t="shared" si="605"/>
        <v>42681</v>
      </c>
      <c r="O3222" t="str">
        <f t="shared" si="601"/>
        <v>07-Nov-2016 → NA</v>
      </c>
      <c r="P3222" t="str">
        <f t="shared" si="602"/>
        <v>07-Nov-2016</v>
      </c>
      <c r="Q3222" s="2">
        <f t="shared" si="603"/>
        <v>42681</v>
      </c>
      <c r="R3222" t="str">
        <f t="shared" si="604"/>
        <v>Holiday</v>
      </c>
    </row>
    <row r="3223" spans="1:18" x14ac:dyDescent="0.35">
      <c r="A3223">
        <v>1589</v>
      </c>
      <c r="B3223" t="s">
        <v>8</v>
      </c>
      <c r="C3223">
        <f t="shared" si="595"/>
        <v>97</v>
      </c>
      <c r="D3223">
        <v>97</v>
      </c>
      <c r="E3223" t="s">
        <v>9</v>
      </c>
      <c r="F3223" s="1">
        <v>42711.274305555555</v>
      </c>
      <c r="G3223" t="s">
        <v>13</v>
      </c>
      <c r="H3223">
        <f t="shared" si="596"/>
        <v>6</v>
      </c>
      <c r="I3223" t="str">
        <f t="shared" si="597"/>
        <v>Wednesday</v>
      </c>
      <c r="J3223" t="s">
        <v>13</v>
      </c>
      <c r="K3223" t="str">
        <f t="shared" si="598"/>
        <v>Unavailable</v>
      </c>
      <c r="L3223" t="str">
        <f t="shared" si="599"/>
        <v>Cancelled</v>
      </c>
      <c r="M3223" t="str">
        <f t="shared" si="600"/>
        <v>City</v>
      </c>
      <c r="N3223" s="1">
        <f t="shared" si="605"/>
        <v>42711</v>
      </c>
      <c r="O3223" t="str">
        <f t="shared" si="601"/>
        <v>07-Dec-2016 → NA</v>
      </c>
      <c r="P3223" t="str">
        <f t="shared" si="602"/>
        <v>07-Dec-2016</v>
      </c>
      <c r="Q3223" s="2">
        <f t="shared" si="603"/>
        <v>42711</v>
      </c>
      <c r="R3223" t="str">
        <f t="shared" si="604"/>
        <v>Strike/Disruption (Vardah cyclone in Chennai)</v>
      </c>
    </row>
    <row r="3224" spans="1:18" x14ac:dyDescent="0.35">
      <c r="A3224">
        <v>1815</v>
      </c>
      <c r="B3224" t="s">
        <v>8</v>
      </c>
      <c r="C3224">
        <f t="shared" si="595"/>
        <v>97</v>
      </c>
      <c r="D3224">
        <v>97</v>
      </c>
      <c r="E3224" t="s">
        <v>9</v>
      </c>
      <c r="F3224" s="1">
        <v>42711.388888888891</v>
      </c>
      <c r="G3224" t="s">
        <v>13</v>
      </c>
      <c r="H3224">
        <f t="shared" si="596"/>
        <v>9</v>
      </c>
      <c r="I3224" t="str">
        <f t="shared" si="597"/>
        <v>Wednesday</v>
      </c>
      <c r="J3224" t="s">
        <v>13</v>
      </c>
      <c r="K3224" t="str">
        <f t="shared" si="598"/>
        <v>Unavailable</v>
      </c>
      <c r="L3224" t="str">
        <f t="shared" si="599"/>
        <v>Cancelled</v>
      </c>
      <c r="M3224" t="str">
        <f t="shared" si="600"/>
        <v>City</v>
      </c>
      <c r="N3224" s="1">
        <f t="shared" si="605"/>
        <v>42711</v>
      </c>
      <c r="O3224" t="str">
        <f t="shared" si="601"/>
        <v>07-Dec-2016 → NA</v>
      </c>
      <c r="P3224" t="str">
        <f t="shared" si="602"/>
        <v>07-Dec-2016</v>
      </c>
      <c r="Q3224" s="2">
        <f t="shared" si="603"/>
        <v>42711</v>
      </c>
      <c r="R3224" t="str">
        <f t="shared" si="604"/>
        <v>Strike/Disruption (Vardah cyclone in Chennai)</v>
      </c>
    </row>
    <row r="3225" spans="1:18" x14ac:dyDescent="0.35">
      <c r="A3225">
        <v>5678</v>
      </c>
      <c r="B3225" t="s">
        <v>8</v>
      </c>
      <c r="C3225">
        <f t="shared" si="595"/>
        <v>97</v>
      </c>
      <c r="D3225">
        <v>97</v>
      </c>
      <c r="E3225" t="s">
        <v>9</v>
      </c>
      <c r="F3225" s="1">
        <v>42566.298055555555</v>
      </c>
      <c r="G3225" t="s">
        <v>13</v>
      </c>
      <c r="H3225">
        <f t="shared" si="596"/>
        <v>7</v>
      </c>
      <c r="I3225" t="str">
        <f t="shared" si="597"/>
        <v>Friday</v>
      </c>
      <c r="J3225" t="s">
        <v>13</v>
      </c>
      <c r="K3225" t="str">
        <f t="shared" si="598"/>
        <v>Unavailable</v>
      </c>
      <c r="L3225" t="str">
        <f t="shared" si="599"/>
        <v>Cancelled</v>
      </c>
      <c r="M3225" t="str">
        <f t="shared" si="600"/>
        <v>City</v>
      </c>
      <c r="N3225" s="1">
        <f t="shared" si="605"/>
        <v>42566</v>
      </c>
      <c r="O3225" t="str">
        <f t="shared" si="601"/>
        <v>15-Jul-2016 → NA</v>
      </c>
      <c r="P3225" t="str">
        <f t="shared" si="602"/>
        <v>15-Jul-2016</v>
      </c>
      <c r="Q3225" s="2">
        <f t="shared" si="603"/>
        <v>42566</v>
      </c>
      <c r="R3225" t="str">
        <f t="shared" si="604"/>
        <v>Normal</v>
      </c>
    </row>
    <row r="3226" spans="1:18" x14ac:dyDescent="0.35">
      <c r="A3226">
        <v>239</v>
      </c>
      <c r="B3226" t="s">
        <v>8</v>
      </c>
      <c r="C3226">
        <f t="shared" si="595"/>
        <v>98</v>
      </c>
      <c r="D3226">
        <v>98</v>
      </c>
      <c r="E3226" t="s">
        <v>9</v>
      </c>
      <c r="F3226" s="1">
        <v>42681.267361111109</v>
      </c>
      <c r="G3226" t="s">
        <v>13</v>
      </c>
      <c r="H3226">
        <f t="shared" si="596"/>
        <v>6</v>
      </c>
      <c r="I3226" t="str">
        <f t="shared" si="597"/>
        <v>Monday</v>
      </c>
      <c r="J3226" t="s">
        <v>13</v>
      </c>
      <c r="K3226" t="str">
        <f t="shared" si="598"/>
        <v>Unavailable</v>
      </c>
      <c r="L3226" t="str">
        <f t="shared" si="599"/>
        <v>Cancelled</v>
      </c>
      <c r="M3226" t="str">
        <f t="shared" si="600"/>
        <v>City</v>
      </c>
      <c r="N3226" s="1">
        <f t="shared" si="605"/>
        <v>42681</v>
      </c>
      <c r="O3226" t="str">
        <f t="shared" si="601"/>
        <v>07-Nov-2016 → NA</v>
      </c>
      <c r="P3226" t="str">
        <f t="shared" si="602"/>
        <v>07-Nov-2016</v>
      </c>
      <c r="Q3226" s="2">
        <f t="shared" si="603"/>
        <v>42681</v>
      </c>
      <c r="R3226" t="str">
        <f t="shared" si="604"/>
        <v>Holiday</v>
      </c>
    </row>
    <row r="3227" spans="1:18" x14ac:dyDescent="0.35">
      <c r="A3227">
        <v>551</v>
      </c>
      <c r="B3227" t="s">
        <v>8</v>
      </c>
      <c r="C3227">
        <f t="shared" si="595"/>
        <v>98</v>
      </c>
      <c r="D3227">
        <v>98</v>
      </c>
      <c r="E3227" t="s">
        <v>9</v>
      </c>
      <c r="F3227" s="1">
        <v>42681.423611111109</v>
      </c>
      <c r="G3227" t="s">
        <v>13</v>
      </c>
      <c r="H3227">
        <f t="shared" si="596"/>
        <v>10</v>
      </c>
      <c r="I3227" t="str">
        <f t="shared" si="597"/>
        <v>Monday</v>
      </c>
      <c r="J3227" t="s">
        <v>13</v>
      </c>
      <c r="K3227" t="str">
        <f t="shared" si="598"/>
        <v>Unavailable</v>
      </c>
      <c r="L3227" t="str">
        <f t="shared" si="599"/>
        <v>Cancelled</v>
      </c>
      <c r="M3227" t="str">
        <f t="shared" si="600"/>
        <v>City</v>
      </c>
      <c r="N3227" s="1">
        <f t="shared" si="605"/>
        <v>42681</v>
      </c>
      <c r="O3227" t="str">
        <f t="shared" si="601"/>
        <v>07-Nov-2016 → NA</v>
      </c>
      <c r="P3227" t="str">
        <f t="shared" si="602"/>
        <v>07-Nov-2016</v>
      </c>
      <c r="Q3227" s="2">
        <f t="shared" si="603"/>
        <v>42681</v>
      </c>
      <c r="R3227" t="str">
        <f t="shared" si="604"/>
        <v>Holiday</v>
      </c>
    </row>
    <row r="3228" spans="1:18" x14ac:dyDescent="0.35">
      <c r="A3228">
        <v>2097</v>
      </c>
      <c r="B3228" t="s">
        <v>6</v>
      </c>
      <c r="C3228">
        <f t="shared" si="595"/>
        <v>98</v>
      </c>
      <c r="D3228">
        <v>98</v>
      </c>
      <c r="E3228" t="s">
        <v>9</v>
      </c>
      <c r="F3228" s="1">
        <v>42711.668749999997</v>
      </c>
      <c r="G3228" t="s">
        <v>13</v>
      </c>
      <c r="H3228">
        <f t="shared" si="596"/>
        <v>16</v>
      </c>
      <c r="I3228" t="str">
        <f t="shared" si="597"/>
        <v>Wednesday</v>
      </c>
      <c r="J3228" t="s">
        <v>13</v>
      </c>
      <c r="K3228" t="str">
        <f t="shared" si="598"/>
        <v>Unavailable</v>
      </c>
      <c r="L3228" t="str">
        <f t="shared" si="599"/>
        <v>Cancelled</v>
      </c>
      <c r="M3228" t="str">
        <f t="shared" si="600"/>
        <v>Airport</v>
      </c>
      <c r="N3228" s="1">
        <f t="shared" si="605"/>
        <v>42711</v>
      </c>
      <c r="O3228" t="str">
        <f t="shared" si="601"/>
        <v>07-Dec-2016 → NA</v>
      </c>
      <c r="P3228" t="str">
        <f t="shared" si="602"/>
        <v>07-Dec-2016</v>
      </c>
      <c r="Q3228" s="2">
        <f t="shared" si="603"/>
        <v>42711</v>
      </c>
      <c r="R3228" t="str">
        <f t="shared" si="604"/>
        <v>Strike/Disruption (Vardah cyclone in Chennai)</v>
      </c>
    </row>
    <row r="3229" spans="1:18" x14ac:dyDescent="0.35">
      <c r="A3229">
        <v>2613</v>
      </c>
      <c r="B3229" t="s">
        <v>6</v>
      </c>
      <c r="C3229">
        <f t="shared" si="595"/>
        <v>98</v>
      </c>
      <c r="D3229">
        <v>98</v>
      </c>
      <c r="E3229" t="s">
        <v>9</v>
      </c>
      <c r="F3229" s="1">
        <v>42711.92083333333</v>
      </c>
      <c r="G3229" t="s">
        <v>13</v>
      </c>
      <c r="H3229">
        <f t="shared" si="596"/>
        <v>22</v>
      </c>
      <c r="I3229" t="str">
        <f t="shared" si="597"/>
        <v>Wednesday</v>
      </c>
      <c r="J3229" t="s">
        <v>13</v>
      </c>
      <c r="K3229" t="str">
        <f t="shared" si="598"/>
        <v>Unavailable</v>
      </c>
      <c r="L3229" t="str">
        <f t="shared" si="599"/>
        <v>Cancelled</v>
      </c>
      <c r="M3229" t="str">
        <f t="shared" si="600"/>
        <v>Airport</v>
      </c>
      <c r="N3229" s="1">
        <f t="shared" si="605"/>
        <v>42711</v>
      </c>
      <c r="O3229" t="str">
        <f t="shared" si="601"/>
        <v>07-Dec-2016 → NA</v>
      </c>
      <c r="P3229" t="str">
        <f t="shared" si="602"/>
        <v>07-Dec-2016</v>
      </c>
      <c r="Q3229" s="2">
        <f t="shared" si="603"/>
        <v>42711</v>
      </c>
      <c r="R3229" t="str">
        <f t="shared" si="604"/>
        <v>Strike/Disruption (Vardah cyclone in Chennai)</v>
      </c>
    </row>
    <row r="3230" spans="1:18" x14ac:dyDescent="0.35">
      <c r="A3230">
        <v>5497</v>
      </c>
      <c r="B3230" t="s">
        <v>8</v>
      </c>
      <c r="C3230">
        <f t="shared" si="595"/>
        <v>98</v>
      </c>
      <c r="D3230">
        <v>98</v>
      </c>
      <c r="E3230" t="s">
        <v>9</v>
      </c>
      <c r="F3230" s="1">
        <v>42566.208680555559</v>
      </c>
      <c r="G3230" t="s">
        <v>13</v>
      </c>
      <c r="H3230">
        <f t="shared" si="596"/>
        <v>5</v>
      </c>
      <c r="I3230" t="str">
        <f t="shared" si="597"/>
        <v>Friday</v>
      </c>
      <c r="J3230" t="s">
        <v>13</v>
      </c>
      <c r="K3230" t="str">
        <f t="shared" si="598"/>
        <v>Unavailable</v>
      </c>
      <c r="L3230" t="str">
        <f t="shared" si="599"/>
        <v>Cancelled</v>
      </c>
      <c r="M3230" t="str">
        <f t="shared" si="600"/>
        <v>City</v>
      </c>
      <c r="N3230" s="1">
        <f t="shared" si="605"/>
        <v>42566</v>
      </c>
      <c r="O3230" t="str">
        <f t="shared" si="601"/>
        <v>15-Jul-2016 → NA</v>
      </c>
      <c r="P3230" t="str">
        <f t="shared" si="602"/>
        <v>15-Jul-2016</v>
      </c>
      <c r="Q3230" s="2">
        <f t="shared" si="603"/>
        <v>42566</v>
      </c>
      <c r="R3230" t="str">
        <f t="shared" si="604"/>
        <v>Normal</v>
      </c>
    </row>
    <row r="3231" spans="1:18" x14ac:dyDescent="0.35">
      <c r="A3231">
        <v>5668</v>
      </c>
      <c r="B3231" t="s">
        <v>8</v>
      </c>
      <c r="C3231">
        <f t="shared" si="595"/>
        <v>98</v>
      </c>
      <c r="D3231">
        <v>98</v>
      </c>
      <c r="E3231" t="s">
        <v>9</v>
      </c>
      <c r="F3231" s="1">
        <v>42566.29650462963</v>
      </c>
      <c r="G3231" t="s">
        <v>13</v>
      </c>
      <c r="H3231">
        <f t="shared" si="596"/>
        <v>7</v>
      </c>
      <c r="I3231" t="str">
        <f t="shared" si="597"/>
        <v>Friday</v>
      </c>
      <c r="J3231" t="s">
        <v>13</v>
      </c>
      <c r="K3231" t="str">
        <f t="shared" si="598"/>
        <v>Unavailable</v>
      </c>
      <c r="L3231" t="str">
        <f t="shared" si="599"/>
        <v>Cancelled</v>
      </c>
      <c r="M3231" t="str">
        <f t="shared" si="600"/>
        <v>City</v>
      </c>
      <c r="N3231" s="1">
        <f t="shared" si="605"/>
        <v>42566</v>
      </c>
      <c r="O3231" t="str">
        <f t="shared" si="601"/>
        <v>15-Jul-2016 → NA</v>
      </c>
      <c r="P3231" t="str">
        <f t="shared" si="602"/>
        <v>15-Jul-2016</v>
      </c>
      <c r="Q3231" s="2">
        <f t="shared" si="603"/>
        <v>42566</v>
      </c>
      <c r="R3231" t="str">
        <f t="shared" si="604"/>
        <v>Normal</v>
      </c>
    </row>
    <row r="3232" spans="1:18" x14ac:dyDescent="0.35">
      <c r="A3232">
        <v>482</v>
      </c>
      <c r="B3232" t="s">
        <v>8</v>
      </c>
      <c r="C3232">
        <f t="shared" si="595"/>
        <v>99</v>
      </c>
      <c r="D3232">
        <v>99</v>
      </c>
      <c r="E3232" t="s">
        <v>9</v>
      </c>
      <c r="F3232" s="1">
        <v>42681.392361111109</v>
      </c>
      <c r="G3232" t="s">
        <v>13</v>
      </c>
      <c r="H3232">
        <f t="shared" si="596"/>
        <v>9</v>
      </c>
      <c r="I3232" t="str">
        <f t="shared" si="597"/>
        <v>Monday</v>
      </c>
      <c r="J3232" t="s">
        <v>13</v>
      </c>
      <c r="K3232" t="str">
        <f t="shared" si="598"/>
        <v>Unavailable</v>
      </c>
      <c r="L3232" t="str">
        <f t="shared" si="599"/>
        <v>Cancelled</v>
      </c>
      <c r="M3232" t="str">
        <f t="shared" si="600"/>
        <v>City</v>
      </c>
      <c r="N3232" s="1">
        <f t="shared" si="605"/>
        <v>42681</v>
      </c>
      <c r="O3232" t="str">
        <f t="shared" si="601"/>
        <v>07-Nov-2016 → NA</v>
      </c>
      <c r="P3232" t="str">
        <f t="shared" si="602"/>
        <v>07-Nov-2016</v>
      </c>
      <c r="Q3232" s="2">
        <f t="shared" si="603"/>
        <v>42681</v>
      </c>
      <c r="R3232" t="str">
        <f t="shared" si="604"/>
        <v>Holiday</v>
      </c>
    </row>
    <row r="3233" spans="1:18" x14ac:dyDescent="0.35">
      <c r="A3233">
        <v>544</v>
      </c>
      <c r="B3233" t="s">
        <v>8</v>
      </c>
      <c r="C3233">
        <f t="shared" si="595"/>
        <v>99</v>
      </c>
      <c r="D3233">
        <v>99</v>
      </c>
      <c r="E3233" t="s">
        <v>9</v>
      </c>
      <c r="F3233" s="1">
        <v>42681.421527777777</v>
      </c>
      <c r="G3233" t="s">
        <v>13</v>
      </c>
      <c r="H3233">
        <f t="shared" si="596"/>
        <v>10</v>
      </c>
      <c r="I3233" t="str">
        <f t="shared" si="597"/>
        <v>Monday</v>
      </c>
      <c r="J3233" t="s">
        <v>13</v>
      </c>
      <c r="K3233" t="str">
        <f t="shared" si="598"/>
        <v>Unavailable</v>
      </c>
      <c r="L3233" t="str">
        <f t="shared" si="599"/>
        <v>Cancelled</v>
      </c>
      <c r="M3233" t="str">
        <f t="shared" si="600"/>
        <v>City</v>
      </c>
      <c r="N3233" s="1">
        <f t="shared" si="605"/>
        <v>42681</v>
      </c>
      <c r="O3233" t="str">
        <f t="shared" si="601"/>
        <v>07-Nov-2016 → NA</v>
      </c>
      <c r="P3233" t="str">
        <f t="shared" si="602"/>
        <v>07-Nov-2016</v>
      </c>
      <c r="Q3233" s="2">
        <f t="shared" si="603"/>
        <v>42681</v>
      </c>
      <c r="R3233" t="str">
        <f t="shared" si="604"/>
        <v>Holiday</v>
      </c>
    </row>
    <row r="3234" spans="1:18" x14ac:dyDescent="0.35">
      <c r="A3234">
        <v>1227</v>
      </c>
      <c r="B3234" t="s">
        <v>6</v>
      </c>
      <c r="C3234">
        <f t="shared" si="595"/>
        <v>99</v>
      </c>
      <c r="D3234">
        <v>99</v>
      </c>
      <c r="E3234" t="s">
        <v>9</v>
      </c>
      <c r="F3234" s="1">
        <v>42681.897222222222</v>
      </c>
      <c r="G3234" t="s">
        <v>13</v>
      </c>
      <c r="H3234">
        <f t="shared" si="596"/>
        <v>21</v>
      </c>
      <c r="I3234" t="str">
        <f t="shared" si="597"/>
        <v>Monday</v>
      </c>
      <c r="J3234" t="s">
        <v>13</v>
      </c>
      <c r="K3234" t="str">
        <f t="shared" si="598"/>
        <v>Unavailable</v>
      </c>
      <c r="L3234" t="str">
        <f t="shared" si="599"/>
        <v>Cancelled</v>
      </c>
      <c r="M3234" t="str">
        <f t="shared" si="600"/>
        <v>Airport</v>
      </c>
      <c r="N3234" s="1">
        <f t="shared" si="605"/>
        <v>42681</v>
      </c>
      <c r="O3234" t="str">
        <f t="shared" si="601"/>
        <v>07-Nov-2016 → NA</v>
      </c>
      <c r="P3234" t="str">
        <f t="shared" si="602"/>
        <v>07-Nov-2016</v>
      </c>
      <c r="Q3234" s="2">
        <f t="shared" si="603"/>
        <v>42681</v>
      </c>
      <c r="R3234" t="str">
        <f t="shared" si="604"/>
        <v>Holiday</v>
      </c>
    </row>
    <row r="3235" spans="1:18" x14ac:dyDescent="0.35">
      <c r="A3235">
        <v>1489</v>
      </c>
      <c r="B3235" t="s">
        <v>8</v>
      </c>
      <c r="C3235">
        <f t="shared" si="595"/>
        <v>99</v>
      </c>
      <c r="D3235">
        <v>99</v>
      </c>
      <c r="E3235" t="s">
        <v>9</v>
      </c>
      <c r="F3235" s="1">
        <v>42711.222916666666</v>
      </c>
      <c r="G3235" t="s">
        <v>13</v>
      </c>
      <c r="H3235">
        <f t="shared" si="596"/>
        <v>5</v>
      </c>
      <c r="I3235" t="str">
        <f t="shared" si="597"/>
        <v>Wednesday</v>
      </c>
      <c r="J3235" t="s">
        <v>13</v>
      </c>
      <c r="K3235" t="str">
        <f t="shared" si="598"/>
        <v>Unavailable</v>
      </c>
      <c r="L3235" t="str">
        <f t="shared" si="599"/>
        <v>Cancelled</v>
      </c>
      <c r="M3235" t="str">
        <f t="shared" si="600"/>
        <v>City</v>
      </c>
      <c r="N3235" s="1">
        <f t="shared" si="605"/>
        <v>42711</v>
      </c>
      <c r="O3235" t="str">
        <f t="shared" si="601"/>
        <v>07-Dec-2016 → NA</v>
      </c>
      <c r="P3235" t="str">
        <f t="shared" si="602"/>
        <v>07-Dec-2016</v>
      </c>
      <c r="Q3235" s="2">
        <f t="shared" si="603"/>
        <v>42711</v>
      </c>
      <c r="R3235" t="str">
        <f t="shared" si="604"/>
        <v>Strike/Disruption (Vardah cyclone in Chennai)</v>
      </c>
    </row>
    <row r="3236" spans="1:18" x14ac:dyDescent="0.35">
      <c r="A3236">
        <v>2588</v>
      </c>
      <c r="B3236" t="s">
        <v>6</v>
      </c>
      <c r="C3236">
        <f t="shared" si="595"/>
        <v>99</v>
      </c>
      <c r="D3236">
        <v>99</v>
      </c>
      <c r="E3236" t="s">
        <v>9</v>
      </c>
      <c r="F3236" s="1">
        <v>42711.90625</v>
      </c>
      <c r="G3236" t="s">
        <v>13</v>
      </c>
      <c r="H3236">
        <f t="shared" si="596"/>
        <v>21</v>
      </c>
      <c r="I3236" t="str">
        <f t="shared" si="597"/>
        <v>Wednesday</v>
      </c>
      <c r="J3236" t="s">
        <v>13</v>
      </c>
      <c r="K3236" t="str">
        <f t="shared" si="598"/>
        <v>Unavailable</v>
      </c>
      <c r="L3236" t="str">
        <f t="shared" si="599"/>
        <v>Cancelled</v>
      </c>
      <c r="M3236" t="str">
        <f t="shared" si="600"/>
        <v>Airport</v>
      </c>
      <c r="N3236" s="1">
        <f t="shared" si="605"/>
        <v>42711</v>
      </c>
      <c r="O3236" t="str">
        <f t="shared" si="601"/>
        <v>07-Dec-2016 → NA</v>
      </c>
      <c r="P3236" t="str">
        <f t="shared" si="602"/>
        <v>07-Dec-2016</v>
      </c>
      <c r="Q3236" s="2">
        <f t="shared" si="603"/>
        <v>42711</v>
      </c>
      <c r="R3236" t="str">
        <f t="shared" si="604"/>
        <v>Strike/Disruption (Vardah cyclone in Chennai)</v>
      </c>
    </row>
    <row r="3237" spans="1:18" x14ac:dyDescent="0.35">
      <c r="A3237">
        <v>3152</v>
      </c>
      <c r="B3237" t="s">
        <v>8</v>
      </c>
      <c r="C3237">
        <f t="shared" si="595"/>
        <v>99</v>
      </c>
      <c r="D3237">
        <v>99</v>
      </c>
      <c r="E3237" t="s">
        <v>9</v>
      </c>
      <c r="F3237" s="1">
        <v>42564.373460648145</v>
      </c>
      <c r="G3237" t="s">
        <v>13</v>
      </c>
      <c r="H3237">
        <f t="shared" si="596"/>
        <v>8</v>
      </c>
      <c r="I3237" t="str">
        <f t="shared" si="597"/>
        <v>Wednesday</v>
      </c>
      <c r="J3237" t="s">
        <v>13</v>
      </c>
      <c r="K3237" t="str">
        <f t="shared" si="598"/>
        <v>Unavailable</v>
      </c>
      <c r="L3237" t="str">
        <f t="shared" si="599"/>
        <v>Cancelled</v>
      </c>
      <c r="M3237" t="str">
        <f t="shared" si="600"/>
        <v>City</v>
      </c>
      <c r="N3237" s="1">
        <f t="shared" si="605"/>
        <v>42564</v>
      </c>
      <c r="O3237" t="str">
        <f t="shared" si="601"/>
        <v>13-Jul-2016 → NA</v>
      </c>
      <c r="P3237" t="str">
        <f t="shared" si="602"/>
        <v>13-Jul-2016</v>
      </c>
      <c r="Q3237" s="2">
        <f t="shared" si="603"/>
        <v>42564</v>
      </c>
      <c r="R3237" t="str">
        <f t="shared" si="604"/>
        <v>Normal</v>
      </c>
    </row>
    <row r="3238" spans="1:18" x14ac:dyDescent="0.35">
      <c r="A3238">
        <v>5853</v>
      </c>
      <c r="B3238" t="s">
        <v>8</v>
      </c>
      <c r="C3238">
        <f t="shared" si="595"/>
        <v>99</v>
      </c>
      <c r="D3238">
        <v>99</v>
      </c>
      <c r="E3238" t="s">
        <v>9</v>
      </c>
      <c r="F3238" s="1">
        <v>42566.38208333333</v>
      </c>
      <c r="G3238" t="s">
        <v>13</v>
      </c>
      <c r="H3238">
        <f t="shared" si="596"/>
        <v>9</v>
      </c>
      <c r="I3238" t="str">
        <f t="shared" si="597"/>
        <v>Friday</v>
      </c>
      <c r="J3238" t="s">
        <v>13</v>
      </c>
      <c r="K3238" t="str">
        <f t="shared" si="598"/>
        <v>Unavailable</v>
      </c>
      <c r="L3238" t="str">
        <f t="shared" si="599"/>
        <v>Cancelled</v>
      </c>
      <c r="M3238" t="str">
        <f t="shared" si="600"/>
        <v>City</v>
      </c>
      <c r="N3238" s="1">
        <f t="shared" si="605"/>
        <v>42566</v>
      </c>
      <c r="O3238" t="str">
        <f t="shared" si="601"/>
        <v>15-Jul-2016 → NA</v>
      </c>
      <c r="P3238" t="str">
        <f t="shared" si="602"/>
        <v>15-Jul-2016</v>
      </c>
      <c r="Q3238" s="2">
        <f t="shared" si="603"/>
        <v>42566</v>
      </c>
      <c r="R3238" t="str">
        <f t="shared" si="604"/>
        <v>Normal</v>
      </c>
    </row>
    <row r="3239" spans="1:18" x14ac:dyDescent="0.35">
      <c r="A3239">
        <v>2933</v>
      </c>
      <c r="B3239" t="s">
        <v>8</v>
      </c>
      <c r="C3239">
        <f t="shared" si="595"/>
        <v>100</v>
      </c>
      <c r="D3239">
        <v>100</v>
      </c>
      <c r="E3239" t="s">
        <v>9</v>
      </c>
      <c r="F3239" s="1">
        <v>42564.268263888887</v>
      </c>
      <c r="G3239" t="s">
        <v>13</v>
      </c>
      <c r="H3239">
        <f t="shared" si="596"/>
        <v>6</v>
      </c>
      <c r="I3239" t="str">
        <f t="shared" si="597"/>
        <v>Wednesday</v>
      </c>
      <c r="J3239" t="s">
        <v>13</v>
      </c>
      <c r="K3239" t="str">
        <f t="shared" si="598"/>
        <v>Unavailable</v>
      </c>
      <c r="L3239" t="str">
        <f t="shared" si="599"/>
        <v>Cancelled</v>
      </c>
      <c r="M3239" t="str">
        <f t="shared" si="600"/>
        <v>City</v>
      </c>
      <c r="N3239" s="1">
        <f t="shared" si="605"/>
        <v>42564</v>
      </c>
      <c r="O3239" t="str">
        <f t="shared" si="601"/>
        <v>13-Jul-2016 → NA</v>
      </c>
      <c r="P3239" t="str">
        <f t="shared" si="602"/>
        <v>13-Jul-2016</v>
      </c>
      <c r="Q3239" s="2">
        <f t="shared" si="603"/>
        <v>42564</v>
      </c>
      <c r="R3239" t="str">
        <f t="shared" si="604"/>
        <v>Normal</v>
      </c>
    </row>
    <row r="3240" spans="1:18" x14ac:dyDescent="0.35">
      <c r="A3240">
        <v>5543</v>
      </c>
      <c r="B3240" t="s">
        <v>8</v>
      </c>
      <c r="C3240">
        <f t="shared" si="595"/>
        <v>100</v>
      </c>
      <c r="D3240">
        <v>100</v>
      </c>
      <c r="E3240" t="s">
        <v>9</v>
      </c>
      <c r="F3240" s="1">
        <v>42566.229780092595</v>
      </c>
      <c r="G3240" t="s">
        <v>13</v>
      </c>
      <c r="H3240">
        <f t="shared" si="596"/>
        <v>5</v>
      </c>
      <c r="I3240" t="str">
        <f t="shared" si="597"/>
        <v>Friday</v>
      </c>
      <c r="J3240" t="s">
        <v>13</v>
      </c>
      <c r="K3240" t="str">
        <f t="shared" si="598"/>
        <v>Unavailable</v>
      </c>
      <c r="L3240" t="str">
        <f t="shared" si="599"/>
        <v>Cancelled</v>
      </c>
      <c r="M3240" t="str">
        <f t="shared" si="600"/>
        <v>City</v>
      </c>
      <c r="N3240" s="1">
        <f t="shared" si="605"/>
        <v>42566</v>
      </c>
      <c r="O3240" t="str">
        <f t="shared" si="601"/>
        <v>15-Jul-2016 → NA</v>
      </c>
      <c r="P3240" t="str">
        <f t="shared" si="602"/>
        <v>15-Jul-2016</v>
      </c>
      <c r="Q3240" s="2">
        <f t="shared" si="603"/>
        <v>42566</v>
      </c>
      <c r="R3240" t="str">
        <f t="shared" si="604"/>
        <v>Normal</v>
      </c>
    </row>
    <row r="3241" spans="1:18" x14ac:dyDescent="0.35">
      <c r="A3241">
        <v>1356</v>
      </c>
      <c r="B3241" t="s">
        <v>8</v>
      </c>
      <c r="C3241">
        <f t="shared" si="595"/>
        <v>101</v>
      </c>
      <c r="D3241">
        <v>101</v>
      </c>
      <c r="E3241" t="s">
        <v>9</v>
      </c>
      <c r="F3241" s="1">
        <v>42681.987500000003</v>
      </c>
      <c r="G3241" t="s">
        <v>13</v>
      </c>
      <c r="H3241">
        <f t="shared" si="596"/>
        <v>23</v>
      </c>
      <c r="I3241" t="str">
        <f t="shared" si="597"/>
        <v>Monday</v>
      </c>
      <c r="J3241" t="s">
        <v>13</v>
      </c>
      <c r="K3241" t="str">
        <f t="shared" si="598"/>
        <v>Unavailable</v>
      </c>
      <c r="L3241" t="str">
        <f t="shared" si="599"/>
        <v>Cancelled</v>
      </c>
      <c r="M3241" t="str">
        <f t="shared" si="600"/>
        <v>City</v>
      </c>
      <c r="N3241" s="1">
        <f t="shared" si="605"/>
        <v>42681</v>
      </c>
      <c r="O3241" t="str">
        <f t="shared" si="601"/>
        <v>07-Nov-2016 → NA</v>
      </c>
      <c r="P3241" t="str">
        <f t="shared" si="602"/>
        <v>07-Nov-2016</v>
      </c>
      <c r="Q3241" s="2">
        <f t="shared" si="603"/>
        <v>42681</v>
      </c>
      <c r="R3241" t="str">
        <f t="shared" si="604"/>
        <v>Holiday</v>
      </c>
    </row>
    <row r="3242" spans="1:18" x14ac:dyDescent="0.35">
      <c r="A3242">
        <v>1403</v>
      </c>
      <c r="B3242" t="s">
        <v>8</v>
      </c>
      <c r="C3242">
        <f t="shared" si="595"/>
        <v>101</v>
      </c>
      <c r="D3242">
        <v>101</v>
      </c>
      <c r="E3242" t="s">
        <v>9</v>
      </c>
      <c r="F3242" s="1">
        <v>42711.11041666667</v>
      </c>
      <c r="G3242" t="s">
        <v>13</v>
      </c>
      <c r="H3242">
        <f t="shared" si="596"/>
        <v>2</v>
      </c>
      <c r="I3242" t="str">
        <f t="shared" si="597"/>
        <v>Wednesday</v>
      </c>
      <c r="J3242" t="s">
        <v>13</v>
      </c>
      <c r="K3242" t="str">
        <f t="shared" si="598"/>
        <v>Unavailable</v>
      </c>
      <c r="L3242" t="str">
        <f t="shared" si="599"/>
        <v>Cancelled</v>
      </c>
      <c r="M3242" t="str">
        <f t="shared" si="600"/>
        <v>City</v>
      </c>
      <c r="N3242" s="1">
        <f t="shared" si="605"/>
        <v>42711</v>
      </c>
      <c r="O3242" t="str">
        <f t="shared" si="601"/>
        <v>07-Dec-2016 → NA</v>
      </c>
      <c r="P3242" t="str">
        <f t="shared" si="602"/>
        <v>07-Dec-2016</v>
      </c>
      <c r="Q3242" s="2">
        <f t="shared" si="603"/>
        <v>42711</v>
      </c>
      <c r="R3242" t="str">
        <f t="shared" si="604"/>
        <v>Strike/Disruption (Vardah cyclone in Chennai)</v>
      </c>
    </row>
    <row r="3243" spans="1:18" x14ac:dyDescent="0.35">
      <c r="A3243">
        <v>2459</v>
      </c>
      <c r="B3243" t="s">
        <v>6</v>
      </c>
      <c r="C3243">
        <f t="shared" si="595"/>
        <v>101</v>
      </c>
      <c r="D3243">
        <v>101</v>
      </c>
      <c r="E3243" t="s">
        <v>9</v>
      </c>
      <c r="F3243" s="1">
        <v>42711.854166666664</v>
      </c>
      <c r="G3243" t="s">
        <v>13</v>
      </c>
      <c r="H3243">
        <f t="shared" si="596"/>
        <v>20</v>
      </c>
      <c r="I3243" t="str">
        <f t="shared" si="597"/>
        <v>Wednesday</v>
      </c>
      <c r="J3243" t="s">
        <v>13</v>
      </c>
      <c r="K3243" t="str">
        <f t="shared" si="598"/>
        <v>Unavailable</v>
      </c>
      <c r="L3243" t="str">
        <f t="shared" si="599"/>
        <v>Cancelled</v>
      </c>
      <c r="M3243" t="str">
        <f t="shared" si="600"/>
        <v>Airport</v>
      </c>
      <c r="N3243" s="1">
        <f t="shared" si="605"/>
        <v>42711</v>
      </c>
      <c r="O3243" t="str">
        <f t="shared" si="601"/>
        <v>07-Dec-2016 → NA</v>
      </c>
      <c r="P3243" t="str">
        <f t="shared" si="602"/>
        <v>07-Dec-2016</v>
      </c>
      <c r="Q3243" s="2">
        <f t="shared" si="603"/>
        <v>42711</v>
      </c>
      <c r="R3243" t="str">
        <f t="shared" si="604"/>
        <v>Strike/Disruption (Vardah cyclone in Chennai)</v>
      </c>
    </row>
    <row r="3244" spans="1:18" x14ac:dyDescent="0.35">
      <c r="A3244">
        <v>3023</v>
      </c>
      <c r="B3244" t="s">
        <v>8</v>
      </c>
      <c r="C3244">
        <f t="shared" si="595"/>
        <v>101</v>
      </c>
      <c r="D3244">
        <v>101</v>
      </c>
      <c r="E3244" t="s">
        <v>9</v>
      </c>
      <c r="F3244" s="1">
        <v>42564.310879629629</v>
      </c>
      <c r="G3244" t="s">
        <v>13</v>
      </c>
      <c r="H3244">
        <f t="shared" si="596"/>
        <v>7</v>
      </c>
      <c r="I3244" t="str">
        <f t="shared" si="597"/>
        <v>Wednesday</v>
      </c>
      <c r="J3244" t="s">
        <v>13</v>
      </c>
      <c r="K3244" t="str">
        <f t="shared" si="598"/>
        <v>Unavailable</v>
      </c>
      <c r="L3244" t="str">
        <f t="shared" si="599"/>
        <v>Cancelled</v>
      </c>
      <c r="M3244" t="str">
        <f t="shared" si="600"/>
        <v>City</v>
      </c>
      <c r="N3244" s="1">
        <f t="shared" si="605"/>
        <v>42564</v>
      </c>
      <c r="O3244" t="str">
        <f t="shared" si="601"/>
        <v>13-Jul-2016 → NA</v>
      </c>
      <c r="P3244" t="str">
        <f t="shared" si="602"/>
        <v>13-Jul-2016</v>
      </c>
      <c r="Q3244" s="2">
        <f t="shared" si="603"/>
        <v>42564</v>
      </c>
      <c r="R3244" t="str">
        <f t="shared" si="604"/>
        <v>Normal</v>
      </c>
    </row>
    <row r="3245" spans="1:18" x14ac:dyDescent="0.35">
      <c r="A3245">
        <v>4444</v>
      </c>
      <c r="B3245" t="s">
        <v>8</v>
      </c>
      <c r="C3245">
        <f t="shared" si="595"/>
        <v>101</v>
      </c>
      <c r="D3245">
        <v>101</v>
      </c>
      <c r="E3245" t="s">
        <v>9</v>
      </c>
      <c r="F3245" s="1">
        <v>42565.353020833332</v>
      </c>
      <c r="G3245" t="s">
        <v>13</v>
      </c>
      <c r="H3245">
        <f t="shared" si="596"/>
        <v>8</v>
      </c>
      <c r="I3245" t="str">
        <f t="shared" si="597"/>
        <v>Thursday</v>
      </c>
      <c r="J3245" t="s">
        <v>13</v>
      </c>
      <c r="K3245" t="str">
        <f t="shared" si="598"/>
        <v>Unavailable</v>
      </c>
      <c r="L3245" t="str">
        <f t="shared" si="599"/>
        <v>Cancelled</v>
      </c>
      <c r="M3245" t="str">
        <f t="shared" si="600"/>
        <v>City</v>
      </c>
      <c r="N3245" s="1">
        <f t="shared" si="605"/>
        <v>42565</v>
      </c>
      <c r="O3245" t="str">
        <f t="shared" si="601"/>
        <v>14-Jul-2016 → NA</v>
      </c>
      <c r="P3245" t="str">
        <f t="shared" si="602"/>
        <v>14-Jul-2016</v>
      </c>
      <c r="Q3245" s="2">
        <f t="shared" si="603"/>
        <v>42565</v>
      </c>
      <c r="R3245" t="str">
        <f t="shared" si="604"/>
        <v>Normal</v>
      </c>
    </row>
    <row r="3246" spans="1:18" x14ac:dyDescent="0.35">
      <c r="A3246">
        <v>1733</v>
      </c>
      <c r="B3246" t="s">
        <v>8</v>
      </c>
      <c r="C3246">
        <f t="shared" si="595"/>
        <v>102</v>
      </c>
      <c r="D3246">
        <v>102</v>
      </c>
      <c r="E3246" t="s">
        <v>9</v>
      </c>
      <c r="F3246" s="1">
        <v>42711.349305555559</v>
      </c>
      <c r="G3246" t="s">
        <v>13</v>
      </c>
      <c r="H3246">
        <f t="shared" si="596"/>
        <v>8</v>
      </c>
      <c r="I3246" t="str">
        <f t="shared" si="597"/>
        <v>Wednesday</v>
      </c>
      <c r="J3246" t="s">
        <v>13</v>
      </c>
      <c r="K3246" t="str">
        <f t="shared" si="598"/>
        <v>Unavailable</v>
      </c>
      <c r="L3246" t="str">
        <f t="shared" si="599"/>
        <v>Cancelled</v>
      </c>
      <c r="M3246" t="str">
        <f t="shared" si="600"/>
        <v>City</v>
      </c>
      <c r="N3246" s="1">
        <f t="shared" si="605"/>
        <v>42711</v>
      </c>
      <c r="O3246" t="str">
        <f t="shared" si="601"/>
        <v>07-Dec-2016 → NA</v>
      </c>
      <c r="P3246" t="str">
        <f t="shared" si="602"/>
        <v>07-Dec-2016</v>
      </c>
      <c r="Q3246" s="2">
        <f t="shared" si="603"/>
        <v>42711</v>
      </c>
      <c r="R3246" t="str">
        <f t="shared" si="604"/>
        <v>Strike/Disruption (Vardah cyclone in Chennai)</v>
      </c>
    </row>
    <row r="3247" spans="1:18" x14ac:dyDescent="0.35">
      <c r="A3247">
        <v>1937</v>
      </c>
      <c r="B3247" t="s">
        <v>6</v>
      </c>
      <c r="C3247">
        <f t="shared" si="595"/>
        <v>102</v>
      </c>
      <c r="D3247">
        <v>102</v>
      </c>
      <c r="E3247" t="s">
        <v>9</v>
      </c>
      <c r="F3247" s="1">
        <v>42711.476388888892</v>
      </c>
      <c r="G3247" t="s">
        <v>13</v>
      </c>
      <c r="H3247">
        <f t="shared" si="596"/>
        <v>11</v>
      </c>
      <c r="I3247" t="str">
        <f t="shared" si="597"/>
        <v>Wednesday</v>
      </c>
      <c r="J3247" t="s">
        <v>13</v>
      </c>
      <c r="K3247" t="str">
        <f t="shared" si="598"/>
        <v>Unavailable</v>
      </c>
      <c r="L3247" t="str">
        <f t="shared" si="599"/>
        <v>Cancelled</v>
      </c>
      <c r="M3247" t="str">
        <f t="shared" si="600"/>
        <v>Airport</v>
      </c>
      <c r="N3247" s="1">
        <f t="shared" si="605"/>
        <v>42711</v>
      </c>
      <c r="O3247" t="str">
        <f t="shared" si="601"/>
        <v>07-Dec-2016 → NA</v>
      </c>
      <c r="P3247" t="str">
        <f t="shared" si="602"/>
        <v>07-Dec-2016</v>
      </c>
      <c r="Q3247" s="2">
        <f t="shared" si="603"/>
        <v>42711</v>
      </c>
      <c r="R3247" t="str">
        <f t="shared" si="604"/>
        <v>Strike/Disruption (Vardah cyclone in Chennai)</v>
      </c>
    </row>
    <row r="3248" spans="1:18" x14ac:dyDescent="0.35">
      <c r="A3248">
        <v>5614</v>
      </c>
      <c r="B3248" t="s">
        <v>8</v>
      </c>
      <c r="C3248">
        <f t="shared" si="595"/>
        <v>102</v>
      </c>
      <c r="D3248">
        <v>102</v>
      </c>
      <c r="E3248" t="s">
        <v>9</v>
      </c>
      <c r="F3248" s="1">
        <v>42566.26017361111</v>
      </c>
      <c r="G3248" t="s">
        <v>13</v>
      </c>
      <c r="H3248">
        <f t="shared" si="596"/>
        <v>6</v>
      </c>
      <c r="I3248" t="str">
        <f t="shared" si="597"/>
        <v>Friday</v>
      </c>
      <c r="J3248" t="s">
        <v>13</v>
      </c>
      <c r="K3248" t="str">
        <f t="shared" si="598"/>
        <v>Unavailable</v>
      </c>
      <c r="L3248" t="str">
        <f t="shared" si="599"/>
        <v>Cancelled</v>
      </c>
      <c r="M3248" t="str">
        <f t="shared" si="600"/>
        <v>City</v>
      </c>
      <c r="N3248" s="1">
        <f t="shared" si="605"/>
        <v>42566</v>
      </c>
      <c r="O3248" t="str">
        <f t="shared" si="601"/>
        <v>15-Jul-2016 → NA</v>
      </c>
      <c r="P3248" t="str">
        <f t="shared" si="602"/>
        <v>15-Jul-2016</v>
      </c>
      <c r="Q3248" s="2">
        <f t="shared" si="603"/>
        <v>42566</v>
      </c>
      <c r="R3248" t="str">
        <f t="shared" si="604"/>
        <v>Normal</v>
      </c>
    </row>
    <row r="3249" spans="1:18" x14ac:dyDescent="0.35">
      <c r="A3249">
        <v>5718</v>
      </c>
      <c r="B3249" t="s">
        <v>8</v>
      </c>
      <c r="C3249">
        <f t="shared" si="595"/>
        <v>102</v>
      </c>
      <c r="D3249">
        <v>102</v>
      </c>
      <c r="E3249" t="s">
        <v>9</v>
      </c>
      <c r="F3249" s="1">
        <v>42566.318888888891</v>
      </c>
      <c r="G3249" t="s">
        <v>13</v>
      </c>
      <c r="H3249">
        <f t="shared" si="596"/>
        <v>7</v>
      </c>
      <c r="I3249" t="str">
        <f t="shared" si="597"/>
        <v>Friday</v>
      </c>
      <c r="J3249" t="s">
        <v>13</v>
      </c>
      <c r="K3249" t="str">
        <f t="shared" si="598"/>
        <v>Unavailable</v>
      </c>
      <c r="L3249" t="str">
        <f t="shared" si="599"/>
        <v>Cancelled</v>
      </c>
      <c r="M3249" t="str">
        <f t="shared" si="600"/>
        <v>City</v>
      </c>
      <c r="N3249" s="1">
        <f t="shared" si="605"/>
        <v>42566</v>
      </c>
      <c r="O3249" t="str">
        <f t="shared" si="601"/>
        <v>15-Jul-2016 → NA</v>
      </c>
      <c r="P3249" t="str">
        <f t="shared" si="602"/>
        <v>15-Jul-2016</v>
      </c>
      <c r="Q3249" s="2">
        <f t="shared" si="603"/>
        <v>42566</v>
      </c>
      <c r="R3249" t="str">
        <f t="shared" si="604"/>
        <v>Normal</v>
      </c>
    </row>
    <row r="3250" spans="1:18" x14ac:dyDescent="0.35">
      <c r="A3250">
        <v>334</v>
      </c>
      <c r="B3250" t="s">
        <v>8</v>
      </c>
      <c r="C3250">
        <f t="shared" si="595"/>
        <v>103</v>
      </c>
      <c r="D3250">
        <v>103</v>
      </c>
      <c r="E3250" t="s">
        <v>9</v>
      </c>
      <c r="F3250" s="1">
        <v>42681.319444444445</v>
      </c>
      <c r="G3250" t="s">
        <v>13</v>
      </c>
      <c r="H3250">
        <f t="shared" si="596"/>
        <v>7</v>
      </c>
      <c r="I3250" t="str">
        <f t="shared" si="597"/>
        <v>Monday</v>
      </c>
      <c r="J3250" t="s">
        <v>13</v>
      </c>
      <c r="K3250" t="str">
        <f t="shared" si="598"/>
        <v>Unavailable</v>
      </c>
      <c r="L3250" t="str">
        <f t="shared" si="599"/>
        <v>Cancelled</v>
      </c>
      <c r="M3250" t="str">
        <f t="shared" si="600"/>
        <v>City</v>
      </c>
      <c r="N3250" s="1">
        <f t="shared" si="605"/>
        <v>42681</v>
      </c>
      <c r="O3250" t="str">
        <f t="shared" si="601"/>
        <v>07-Nov-2016 → NA</v>
      </c>
      <c r="P3250" t="str">
        <f t="shared" si="602"/>
        <v>07-Nov-2016</v>
      </c>
      <c r="Q3250" s="2">
        <f t="shared" si="603"/>
        <v>42681</v>
      </c>
      <c r="R3250" t="str">
        <f t="shared" si="604"/>
        <v>Holiday</v>
      </c>
    </row>
    <row r="3251" spans="1:18" x14ac:dyDescent="0.35">
      <c r="A3251">
        <v>1107</v>
      </c>
      <c r="B3251" t="s">
        <v>8</v>
      </c>
      <c r="C3251">
        <f t="shared" si="595"/>
        <v>103</v>
      </c>
      <c r="D3251">
        <v>103</v>
      </c>
      <c r="E3251" t="s">
        <v>9</v>
      </c>
      <c r="F3251" s="1">
        <v>42681.843055555553</v>
      </c>
      <c r="G3251" t="s">
        <v>13</v>
      </c>
      <c r="H3251">
        <f t="shared" si="596"/>
        <v>20</v>
      </c>
      <c r="I3251" t="str">
        <f t="shared" si="597"/>
        <v>Monday</v>
      </c>
      <c r="J3251" t="s">
        <v>13</v>
      </c>
      <c r="K3251" t="str">
        <f t="shared" si="598"/>
        <v>Unavailable</v>
      </c>
      <c r="L3251" t="str">
        <f t="shared" si="599"/>
        <v>Cancelled</v>
      </c>
      <c r="M3251" t="str">
        <f t="shared" si="600"/>
        <v>City</v>
      </c>
      <c r="N3251" s="1">
        <f t="shared" si="605"/>
        <v>42681</v>
      </c>
      <c r="O3251" t="str">
        <f t="shared" si="601"/>
        <v>07-Nov-2016 → NA</v>
      </c>
      <c r="P3251" t="str">
        <f t="shared" si="602"/>
        <v>07-Nov-2016</v>
      </c>
      <c r="Q3251" s="2">
        <f t="shared" si="603"/>
        <v>42681</v>
      </c>
      <c r="R3251" t="str">
        <f t="shared" si="604"/>
        <v>Holiday</v>
      </c>
    </row>
    <row r="3252" spans="1:18" x14ac:dyDescent="0.35">
      <c r="A3252">
        <v>3033</v>
      </c>
      <c r="B3252" t="s">
        <v>8</v>
      </c>
      <c r="C3252">
        <f t="shared" si="595"/>
        <v>103</v>
      </c>
      <c r="D3252">
        <v>103</v>
      </c>
      <c r="E3252" t="s">
        <v>9</v>
      </c>
      <c r="F3252" s="1">
        <v>42564.316157407404</v>
      </c>
      <c r="G3252" t="s">
        <v>13</v>
      </c>
      <c r="H3252">
        <f t="shared" si="596"/>
        <v>7</v>
      </c>
      <c r="I3252" t="str">
        <f t="shared" si="597"/>
        <v>Wednesday</v>
      </c>
      <c r="J3252" t="s">
        <v>13</v>
      </c>
      <c r="K3252" t="str">
        <f t="shared" si="598"/>
        <v>Unavailable</v>
      </c>
      <c r="L3252" t="str">
        <f t="shared" si="599"/>
        <v>Cancelled</v>
      </c>
      <c r="M3252" t="str">
        <f t="shared" si="600"/>
        <v>City</v>
      </c>
      <c r="N3252" s="1">
        <f t="shared" si="605"/>
        <v>42564</v>
      </c>
      <c r="O3252" t="str">
        <f t="shared" si="601"/>
        <v>13-Jul-2016 → NA</v>
      </c>
      <c r="P3252" t="str">
        <f t="shared" si="602"/>
        <v>13-Jul-2016</v>
      </c>
      <c r="Q3252" s="2">
        <f t="shared" si="603"/>
        <v>42564</v>
      </c>
      <c r="R3252" t="str">
        <f t="shared" si="604"/>
        <v>Normal</v>
      </c>
    </row>
    <row r="3253" spans="1:18" x14ac:dyDescent="0.35">
      <c r="A3253">
        <v>3099</v>
      </c>
      <c r="B3253" t="s">
        <v>8</v>
      </c>
      <c r="C3253">
        <f t="shared" si="595"/>
        <v>103</v>
      </c>
      <c r="D3253">
        <v>103</v>
      </c>
      <c r="E3253" t="s">
        <v>9</v>
      </c>
      <c r="F3253" s="1">
        <v>42564.348761574074</v>
      </c>
      <c r="G3253" t="s">
        <v>13</v>
      </c>
      <c r="H3253">
        <f t="shared" si="596"/>
        <v>8</v>
      </c>
      <c r="I3253" t="str">
        <f t="shared" si="597"/>
        <v>Wednesday</v>
      </c>
      <c r="J3253" t="s">
        <v>13</v>
      </c>
      <c r="K3253" t="str">
        <f t="shared" si="598"/>
        <v>Unavailable</v>
      </c>
      <c r="L3253" t="str">
        <f t="shared" si="599"/>
        <v>Cancelled</v>
      </c>
      <c r="M3253" t="str">
        <f t="shared" si="600"/>
        <v>City</v>
      </c>
      <c r="N3253" s="1">
        <f t="shared" si="605"/>
        <v>42564</v>
      </c>
      <c r="O3253" t="str">
        <f t="shared" si="601"/>
        <v>13-Jul-2016 → NA</v>
      </c>
      <c r="P3253" t="str">
        <f t="shared" si="602"/>
        <v>13-Jul-2016</v>
      </c>
      <c r="Q3253" s="2">
        <f t="shared" si="603"/>
        <v>42564</v>
      </c>
      <c r="R3253" t="str">
        <f t="shared" si="604"/>
        <v>Normal</v>
      </c>
    </row>
    <row r="3254" spans="1:18" x14ac:dyDescent="0.35">
      <c r="A3254">
        <v>4302</v>
      </c>
      <c r="B3254" t="s">
        <v>8</v>
      </c>
      <c r="C3254">
        <f t="shared" si="595"/>
        <v>103</v>
      </c>
      <c r="D3254">
        <v>103</v>
      </c>
      <c r="E3254" t="s">
        <v>9</v>
      </c>
      <c r="F3254" s="1">
        <v>42565.284016203703</v>
      </c>
      <c r="G3254" t="s">
        <v>13</v>
      </c>
      <c r="H3254">
        <f t="shared" si="596"/>
        <v>6</v>
      </c>
      <c r="I3254" t="str">
        <f t="shared" si="597"/>
        <v>Thursday</v>
      </c>
      <c r="J3254" t="s">
        <v>13</v>
      </c>
      <c r="K3254" t="str">
        <f t="shared" si="598"/>
        <v>Unavailable</v>
      </c>
      <c r="L3254" t="str">
        <f t="shared" si="599"/>
        <v>Cancelled</v>
      </c>
      <c r="M3254" t="str">
        <f t="shared" si="600"/>
        <v>City</v>
      </c>
      <c r="N3254" s="1">
        <f t="shared" si="605"/>
        <v>42565</v>
      </c>
      <c r="O3254" t="str">
        <f t="shared" si="601"/>
        <v>14-Jul-2016 → NA</v>
      </c>
      <c r="P3254" t="str">
        <f t="shared" si="602"/>
        <v>14-Jul-2016</v>
      </c>
      <c r="Q3254" s="2">
        <f t="shared" si="603"/>
        <v>42565</v>
      </c>
      <c r="R3254" t="str">
        <f t="shared" si="604"/>
        <v>Normal</v>
      </c>
    </row>
    <row r="3255" spans="1:18" x14ac:dyDescent="0.35">
      <c r="A3255">
        <v>4829</v>
      </c>
      <c r="B3255" t="s">
        <v>8</v>
      </c>
      <c r="C3255">
        <f t="shared" si="595"/>
        <v>103</v>
      </c>
      <c r="D3255">
        <v>103</v>
      </c>
      <c r="E3255" t="s">
        <v>9</v>
      </c>
      <c r="F3255" s="1">
        <v>42565.726261574076</v>
      </c>
      <c r="G3255" t="s">
        <v>13</v>
      </c>
      <c r="H3255">
        <f t="shared" si="596"/>
        <v>17</v>
      </c>
      <c r="I3255" t="str">
        <f t="shared" si="597"/>
        <v>Thursday</v>
      </c>
      <c r="J3255" t="s">
        <v>13</v>
      </c>
      <c r="K3255" t="str">
        <f t="shared" si="598"/>
        <v>Unavailable</v>
      </c>
      <c r="L3255" t="str">
        <f t="shared" si="599"/>
        <v>Cancelled</v>
      </c>
      <c r="M3255" t="str">
        <f t="shared" si="600"/>
        <v>City</v>
      </c>
      <c r="N3255" s="1">
        <f t="shared" si="605"/>
        <v>42565</v>
      </c>
      <c r="O3255" t="str">
        <f t="shared" si="601"/>
        <v>14-Jul-2016 → NA</v>
      </c>
      <c r="P3255" t="str">
        <f t="shared" si="602"/>
        <v>14-Jul-2016</v>
      </c>
      <c r="Q3255" s="2">
        <f t="shared" si="603"/>
        <v>42565</v>
      </c>
      <c r="R3255" t="str">
        <f t="shared" si="604"/>
        <v>Normal</v>
      </c>
    </row>
    <row r="3256" spans="1:18" x14ac:dyDescent="0.35">
      <c r="A3256">
        <v>5854</v>
      </c>
      <c r="B3256" t="s">
        <v>6</v>
      </c>
      <c r="C3256">
        <f t="shared" si="595"/>
        <v>103</v>
      </c>
      <c r="D3256">
        <v>103</v>
      </c>
      <c r="E3256" t="s">
        <v>9</v>
      </c>
      <c r="F3256" s="1">
        <v>42566.381620370368</v>
      </c>
      <c r="G3256" t="s">
        <v>13</v>
      </c>
      <c r="H3256">
        <f t="shared" si="596"/>
        <v>9</v>
      </c>
      <c r="I3256" t="str">
        <f t="shared" si="597"/>
        <v>Friday</v>
      </c>
      <c r="J3256" t="s">
        <v>13</v>
      </c>
      <c r="K3256" t="str">
        <f t="shared" si="598"/>
        <v>Unavailable</v>
      </c>
      <c r="L3256" t="str">
        <f t="shared" si="599"/>
        <v>Cancelled</v>
      </c>
      <c r="M3256" t="str">
        <f t="shared" si="600"/>
        <v>Airport</v>
      </c>
      <c r="N3256" s="1">
        <f t="shared" si="605"/>
        <v>42566</v>
      </c>
      <c r="O3256" t="str">
        <f t="shared" si="601"/>
        <v>15-Jul-2016 → NA</v>
      </c>
      <c r="P3256" t="str">
        <f t="shared" si="602"/>
        <v>15-Jul-2016</v>
      </c>
      <c r="Q3256" s="2">
        <f t="shared" si="603"/>
        <v>42566</v>
      </c>
      <c r="R3256" t="str">
        <f t="shared" si="604"/>
        <v>Normal</v>
      </c>
    </row>
    <row r="3257" spans="1:18" x14ac:dyDescent="0.35">
      <c r="A3257">
        <v>427</v>
      </c>
      <c r="B3257" t="s">
        <v>8</v>
      </c>
      <c r="C3257">
        <f t="shared" si="595"/>
        <v>104</v>
      </c>
      <c r="D3257">
        <v>104</v>
      </c>
      <c r="E3257" t="s">
        <v>9</v>
      </c>
      <c r="F3257" s="1">
        <v>42681.366666666669</v>
      </c>
      <c r="G3257" t="s">
        <v>13</v>
      </c>
      <c r="H3257">
        <f t="shared" si="596"/>
        <v>8</v>
      </c>
      <c r="I3257" t="str">
        <f t="shared" si="597"/>
        <v>Monday</v>
      </c>
      <c r="J3257" t="s">
        <v>13</v>
      </c>
      <c r="K3257" t="str">
        <f t="shared" si="598"/>
        <v>Unavailable</v>
      </c>
      <c r="L3257" t="str">
        <f t="shared" si="599"/>
        <v>Cancelled</v>
      </c>
      <c r="M3257" t="str">
        <f t="shared" si="600"/>
        <v>City</v>
      </c>
      <c r="N3257" s="1">
        <f t="shared" si="605"/>
        <v>42681</v>
      </c>
      <c r="O3257" t="str">
        <f t="shared" si="601"/>
        <v>07-Nov-2016 → NA</v>
      </c>
      <c r="P3257" t="str">
        <f t="shared" si="602"/>
        <v>07-Nov-2016</v>
      </c>
      <c r="Q3257" s="2">
        <f t="shared" si="603"/>
        <v>42681</v>
      </c>
      <c r="R3257" t="str">
        <f t="shared" si="604"/>
        <v>Holiday</v>
      </c>
    </row>
    <row r="3258" spans="1:18" x14ac:dyDescent="0.35">
      <c r="A3258">
        <v>852</v>
      </c>
      <c r="B3258" t="s">
        <v>6</v>
      </c>
      <c r="C3258">
        <f t="shared" si="595"/>
        <v>104</v>
      </c>
      <c r="D3258">
        <v>104</v>
      </c>
      <c r="E3258" t="s">
        <v>9</v>
      </c>
      <c r="F3258" s="1">
        <v>42681.741666666669</v>
      </c>
      <c r="G3258" t="s">
        <v>13</v>
      </c>
      <c r="H3258">
        <f t="shared" si="596"/>
        <v>17</v>
      </c>
      <c r="I3258" t="str">
        <f t="shared" si="597"/>
        <v>Monday</v>
      </c>
      <c r="J3258" t="s">
        <v>13</v>
      </c>
      <c r="K3258" t="str">
        <f t="shared" si="598"/>
        <v>Unavailable</v>
      </c>
      <c r="L3258" t="str">
        <f t="shared" si="599"/>
        <v>Cancelled</v>
      </c>
      <c r="M3258" t="str">
        <f t="shared" si="600"/>
        <v>Airport</v>
      </c>
      <c r="N3258" s="1">
        <f t="shared" si="605"/>
        <v>42681</v>
      </c>
      <c r="O3258" t="str">
        <f t="shared" si="601"/>
        <v>07-Nov-2016 → NA</v>
      </c>
      <c r="P3258" t="str">
        <f t="shared" si="602"/>
        <v>07-Nov-2016</v>
      </c>
      <c r="Q3258" s="2">
        <f t="shared" si="603"/>
        <v>42681</v>
      </c>
      <c r="R3258" t="str">
        <f t="shared" si="604"/>
        <v>Holiday</v>
      </c>
    </row>
    <row r="3259" spans="1:18" x14ac:dyDescent="0.35">
      <c r="A3259">
        <v>1931</v>
      </c>
      <c r="B3259" t="s">
        <v>8</v>
      </c>
      <c r="C3259">
        <f t="shared" si="595"/>
        <v>104</v>
      </c>
      <c r="D3259">
        <v>104</v>
      </c>
      <c r="E3259" t="s">
        <v>9</v>
      </c>
      <c r="F3259" s="1">
        <v>42711.467361111114</v>
      </c>
      <c r="G3259" t="s">
        <v>13</v>
      </c>
      <c r="H3259">
        <f t="shared" si="596"/>
        <v>11</v>
      </c>
      <c r="I3259" t="str">
        <f t="shared" si="597"/>
        <v>Wednesday</v>
      </c>
      <c r="J3259" t="s">
        <v>13</v>
      </c>
      <c r="K3259" t="str">
        <f t="shared" si="598"/>
        <v>Unavailable</v>
      </c>
      <c r="L3259" t="str">
        <f t="shared" si="599"/>
        <v>Cancelled</v>
      </c>
      <c r="M3259" t="str">
        <f t="shared" si="600"/>
        <v>City</v>
      </c>
      <c r="N3259" s="1">
        <f t="shared" si="605"/>
        <v>42711</v>
      </c>
      <c r="O3259" t="str">
        <f t="shared" si="601"/>
        <v>07-Dec-2016 → NA</v>
      </c>
      <c r="P3259" t="str">
        <f t="shared" si="602"/>
        <v>07-Dec-2016</v>
      </c>
      <c r="Q3259" s="2">
        <f t="shared" si="603"/>
        <v>42711</v>
      </c>
      <c r="R3259" t="str">
        <f t="shared" si="604"/>
        <v>Strike/Disruption (Vardah cyclone in Chennai)</v>
      </c>
    </row>
    <row r="3260" spans="1:18" x14ac:dyDescent="0.35">
      <c r="A3260">
        <v>3292</v>
      </c>
      <c r="B3260" t="s">
        <v>6</v>
      </c>
      <c r="C3260">
        <f t="shared" si="595"/>
        <v>104</v>
      </c>
      <c r="D3260">
        <v>104</v>
      </c>
      <c r="E3260" t="s">
        <v>9</v>
      </c>
      <c r="F3260" s="1">
        <v>42564.47146990741</v>
      </c>
      <c r="G3260" t="s">
        <v>13</v>
      </c>
      <c r="H3260">
        <f t="shared" si="596"/>
        <v>11</v>
      </c>
      <c r="I3260" t="str">
        <f t="shared" si="597"/>
        <v>Wednesday</v>
      </c>
      <c r="J3260" t="s">
        <v>13</v>
      </c>
      <c r="K3260" t="str">
        <f t="shared" si="598"/>
        <v>Unavailable</v>
      </c>
      <c r="L3260" t="str">
        <f t="shared" si="599"/>
        <v>Cancelled</v>
      </c>
      <c r="M3260" t="str">
        <f t="shared" si="600"/>
        <v>Airport</v>
      </c>
      <c r="N3260" s="1">
        <f t="shared" si="605"/>
        <v>42564</v>
      </c>
      <c r="O3260" t="str">
        <f t="shared" si="601"/>
        <v>13-Jul-2016 → NA</v>
      </c>
      <c r="P3260" t="str">
        <f t="shared" si="602"/>
        <v>13-Jul-2016</v>
      </c>
      <c r="Q3260" s="2">
        <f t="shared" si="603"/>
        <v>42564</v>
      </c>
      <c r="R3260" t="str">
        <f t="shared" si="604"/>
        <v>Normal</v>
      </c>
    </row>
    <row r="3261" spans="1:18" x14ac:dyDescent="0.35">
      <c r="A3261">
        <v>5154</v>
      </c>
      <c r="B3261" t="s">
        <v>6</v>
      </c>
      <c r="C3261">
        <f t="shared" si="595"/>
        <v>104</v>
      </c>
      <c r="D3261">
        <v>104</v>
      </c>
      <c r="E3261" t="s">
        <v>9</v>
      </c>
      <c r="F3261" s="1">
        <v>42565.846828703703</v>
      </c>
      <c r="G3261" t="s">
        <v>13</v>
      </c>
      <c r="H3261">
        <f t="shared" si="596"/>
        <v>20</v>
      </c>
      <c r="I3261" t="str">
        <f t="shared" si="597"/>
        <v>Thursday</v>
      </c>
      <c r="J3261" t="s">
        <v>13</v>
      </c>
      <c r="K3261" t="str">
        <f t="shared" si="598"/>
        <v>Unavailable</v>
      </c>
      <c r="L3261" t="str">
        <f t="shared" si="599"/>
        <v>Cancelled</v>
      </c>
      <c r="M3261" t="str">
        <f t="shared" si="600"/>
        <v>Airport</v>
      </c>
      <c r="N3261" s="1">
        <f t="shared" si="605"/>
        <v>42565</v>
      </c>
      <c r="O3261" t="str">
        <f t="shared" si="601"/>
        <v>14-Jul-2016 → NA</v>
      </c>
      <c r="P3261" t="str">
        <f t="shared" si="602"/>
        <v>14-Jul-2016</v>
      </c>
      <c r="Q3261" s="2">
        <f t="shared" si="603"/>
        <v>42565</v>
      </c>
      <c r="R3261" t="str">
        <f t="shared" si="604"/>
        <v>Normal</v>
      </c>
    </row>
    <row r="3262" spans="1:18" x14ac:dyDescent="0.35">
      <c r="A3262">
        <v>5627</v>
      </c>
      <c r="B3262" t="s">
        <v>8</v>
      </c>
      <c r="C3262">
        <f t="shared" si="595"/>
        <v>104</v>
      </c>
      <c r="D3262">
        <v>104</v>
      </c>
      <c r="E3262" t="s">
        <v>9</v>
      </c>
      <c r="F3262" s="1">
        <v>42566.273715277777</v>
      </c>
      <c r="G3262" t="s">
        <v>13</v>
      </c>
      <c r="H3262">
        <f t="shared" si="596"/>
        <v>6</v>
      </c>
      <c r="I3262" t="str">
        <f t="shared" si="597"/>
        <v>Friday</v>
      </c>
      <c r="J3262" t="s">
        <v>13</v>
      </c>
      <c r="K3262" t="str">
        <f t="shared" si="598"/>
        <v>Unavailable</v>
      </c>
      <c r="L3262" t="str">
        <f t="shared" si="599"/>
        <v>Cancelled</v>
      </c>
      <c r="M3262" t="str">
        <f t="shared" si="600"/>
        <v>City</v>
      </c>
      <c r="N3262" s="1">
        <f t="shared" si="605"/>
        <v>42566</v>
      </c>
      <c r="O3262" t="str">
        <f t="shared" si="601"/>
        <v>15-Jul-2016 → NA</v>
      </c>
      <c r="P3262" t="str">
        <f t="shared" si="602"/>
        <v>15-Jul-2016</v>
      </c>
      <c r="Q3262" s="2">
        <f t="shared" si="603"/>
        <v>42566</v>
      </c>
      <c r="R3262" t="str">
        <f t="shared" si="604"/>
        <v>Normal</v>
      </c>
    </row>
    <row r="3263" spans="1:18" x14ac:dyDescent="0.35">
      <c r="A3263">
        <v>5751</v>
      </c>
      <c r="B3263" t="s">
        <v>8</v>
      </c>
      <c r="C3263">
        <f t="shared" si="595"/>
        <v>104</v>
      </c>
      <c r="D3263">
        <v>104</v>
      </c>
      <c r="E3263" t="s">
        <v>9</v>
      </c>
      <c r="F3263" s="1">
        <v>42566.335428240738</v>
      </c>
      <c r="G3263" t="s">
        <v>13</v>
      </c>
      <c r="H3263">
        <f t="shared" si="596"/>
        <v>8</v>
      </c>
      <c r="I3263" t="str">
        <f t="shared" si="597"/>
        <v>Friday</v>
      </c>
      <c r="J3263" t="s">
        <v>13</v>
      </c>
      <c r="K3263" t="str">
        <f t="shared" si="598"/>
        <v>Unavailable</v>
      </c>
      <c r="L3263" t="str">
        <f t="shared" si="599"/>
        <v>Cancelled</v>
      </c>
      <c r="M3263" t="str">
        <f t="shared" si="600"/>
        <v>City</v>
      </c>
      <c r="N3263" s="1">
        <f t="shared" si="605"/>
        <v>42566</v>
      </c>
      <c r="O3263" t="str">
        <f t="shared" si="601"/>
        <v>15-Jul-2016 → NA</v>
      </c>
      <c r="P3263" t="str">
        <f t="shared" si="602"/>
        <v>15-Jul-2016</v>
      </c>
      <c r="Q3263" s="2">
        <f t="shared" si="603"/>
        <v>42566</v>
      </c>
      <c r="R3263" t="str">
        <f t="shared" si="604"/>
        <v>Normal</v>
      </c>
    </row>
    <row r="3264" spans="1:18" x14ac:dyDescent="0.35">
      <c r="A3264">
        <v>308</v>
      </c>
      <c r="B3264" t="s">
        <v>8</v>
      </c>
      <c r="C3264">
        <f t="shared" si="595"/>
        <v>105</v>
      </c>
      <c r="D3264">
        <v>105</v>
      </c>
      <c r="E3264" t="s">
        <v>9</v>
      </c>
      <c r="F3264" s="1">
        <v>42681.306944444441</v>
      </c>
      <c r="G3264" t="s">
        <v>13</v>
      </c>
      <c r="H3264">
        <f t="shared" si="596"/>
        <v>7</v>
      </c>
      <c r="I3264" t="str">
        <f t="shared" si="597"/>
        <v>Monday</v>
      </c>
      <c r="J3264" t="s">
        <v>13</v>
      </c>
      <c r="K3264" t="str">
        <f t="shared" si="598"/>
        <v>Unavailable</v>
      </c>
      <c r="L3264" t="str">
        <f t="shared" si="599"/>
        <v>Cancelled</v>
      </c>
      <c r="M3264" t="str">
        <f t="shared" si="600"/>
        <v>City</v>
      </c>
      <c r="N3264" s="1">
        <f t="shared" si="605"/>
        <v>42681</v>
      </c>
      <c r="O3264" t="str">
        <f t="shared" si="601"/>
        <v>07-Nov-2016 → NA</v>
      </c>
      <c r="P3264" t="str">
        <f t="shared" si="602"/>
        <v>07-Nov-2016</v>
      </c>
      <c r="Q3264" s="2">
        <f t="shared" si="603"/>
        <v>42681</v>
      </c>
      <c r="R3264" t="str">
        <f t="shared" si="604"/>
        <v>Holiday</v>
      </c>
    </row>
    <row r="3265" spans="1:18" x14ac:dyDescent="0.35">
      <c r="A3265">
        <v>2890</v>
      </c>
      <c r="B3265" t="s">
        <v>8</v>
      </c>
      <c r="C3265">
        <f t="shared" si="595"/>
        <v>105</v>
      </c>
      <c r="D3265">
        <v>105</v>
      </c>
      <c r="E3265" t="s">
        <v>9</v>
      </c>
      <c r="F3265" s="1">
        <v>42564.246759259258</v>
      </c>
      <c r="G3265" t="s">
        <v>13</v>
      </c>
      <c r="H3265">
        <f t="shared" si="596"/>
        <v>5</v>
      </c>
      <c r="I3265" t="str">
        <f t="shared" si="597"/>
        <v>Wednesday</v>
      </c>
      <c r="J3265" t="s">
        <v>13</v>
      </c>
      <c r="K3265" t="str">
        <f t="shared" si="598"/>
        <v>Unavailable</v>
      </c>
      <c r="L3265" t="str">
        <f t="shared" si="599"/>
        <v>Cancelled</v>
      </c>
      <c r="M3265" t="str">
        <f t="shared" si="600"/>
        <v>City</v>
      </c>
      <c r="N3265" s="1">
        <f t="shared" si="605"/>
        <v>42564</v>
      </c>
      <c r="O3265" t="str">
        <f t="shared" si="601"/>
        <v>13-Jul-2016 → NA</v>
      </c>
      <c r="P3265" t="str">
        <f t="shared" si="602"/>
        <v>13-Jul-2016</v>
      </c>
      <c r="Q3265" s="2">
        <f t="shared" si="603"/>
        <v>42564</v>
      </c>
      <c r="R3265" t="str">
        <f t="shared" si="604"/>
        <v>Normal</v>
      </c>
    </row>
    <row r="3266" spans="1:18" x14ac:dyDescent="0.35">
      <c r="A3266">
        <v>4245</v>
      </c>
      <c r="B3266" t="s">
        <v>8</v>
      </c>
      <c r="C3266">
        <f t="shared" ref="C3266:C3329" si="606">IF(ISNUMBER(D3266), D3266, "Unavailable")</f>
        <v>105</v>
      </c>
      <c r="D3266">
        <v>105</v>
      </c>
      <c r="E3266" t="s">
        <v>9</v>
      </c>
      <c r="F3266" s="1">
        <v>42565.248888888891</v>
      </c>
      <c r="G3266" t="s">
        <v>13</v>
      </c>
      <c r="H3266">
        <f t="shared" si="596"/>
        <v>5</v>
      </c>
      <c r="I3266" t="str">
        <f t="shared" si="597"/>
        <v>Thursday</v>
      </c>
      <c r="J3266" t="s">
        <v>13</v>
      </c>
      <c r="K3266" t="str">
        <f t="shared" si="598"/>
        <v>Unavailable</v>
      </c>
      <c r="L3266" t="str">
        <f t="shared" si="599"/>
        <v>Cancelled</v>
      </c>
      <c r="M3266" t="str">
        <f t="shared" si="600"/>
        <v>City</v>
      </c>
      <c r="N3266" s="1">
        <f t="shared" si="605"/>
        <v>42565</v>
      </c>
      <c r="O3266" t="str">
        <f t="shared" si="601"/>
        <v>14-Jul-2016 → NA</v>
      </c>
      <c r="P3266" t="str">
        <f t="shared" si="602"/>
        <v>14-Jul-2016</v>
      </c>
      <c r="Q3266" s="2">
        <f t="shared" si="603"/>
        <v>42565</v>
      </c>
      <c r="R3266" t="str">
        <f t="shared" si="604"/>
        <v>Normal</v>
      </c>
    </row>
    <row r="3267" spans="1:18" x14ac:dyDescent="0.35">
      <c r="A3267">
        <v>4423</v>
      </c>
      <c r="B3267" t="s">
        <v>8</v>
      </c>
      <c r="C3267">
        <f t="shared" si="606"/>
        <v>105</v>
      </c>
      <c r="D3267">
        <v>105</v>
      </c>
      <c r="E3267" t="s">
        <v>9</v>
      </c>
      <c r="F3267" s="1">
        <v>42565.346365740741</v>
      </c>
      <c r="G3267" t="s">
        <v>13</v>
      </c>
      <c r="H3267">
        <f t="shared" ref="H3267:H3330" si="607">HOUR(F3267)</f>
        <v>8</v>
      </c>
      <c r="I3267" t="str">
        <f t="shared" ref="I3267:I3330" si="608">TEXT(F3267, "dddd")</f>
        <v>Thursday</v>
      </c>
      <c r="J3267" t="s">
        <v>13</v>
      </c>
      <c r="K3267" t="str">
        <f t="shared" ref="K3267:K3330" si="609">IF(TRIM(E3267)="Trip Completed", G3267, "Unavailable")</f>
        <v>Unavailable</v>
      </c>
      <c r="L3267" t="str">
        <f t="shared" ref="L3267:L3330" si="610">PROPER(TRIM(E3267))</f>
        <v>Cancelled</v>
      </c>
      <c r="M3267" t="str">
        <f t="shared" ref="M3267:M3330" si="611">PROPER(TRIM(B3267))</f>
        <v>City</v>
      </c>
      <c r="N3267" s="1">
        <f t="shared" si="605"/>
        <v>42565</v>
      </c>
      <c r="O3267" t="str">
        <f t="shared" ref="O3267:O3330" si="612">TEXT(F3267,"dd-mmm-yyyy") &amp; " → " &amp; IF(G3267="", "", TEXT(G3267,"dd-mmm-yyyy"))</f>
        <v>14-Jul-2016 → NA</v>
      </c>
      <c r="P3267" t="str">
        <f t="shared" ref="P3267:P3330" si="613">LEFT(O3267, FIND("→", O3267)-2)</f>
        <v>14-Jul-2016</v>
      </c>
      <c r="Q3267" s="2">
        <f t="shared" ref="Q3267:Q3330" si="614">DATEVALUE(LEFT(O3267, FIND("→", O3267)-2))</f>
        <v>42565</v>
      </c>
      <c r="R3267" t="str">
        <f t="shared" ref="R3267:R3330" si="615">IF(Q3267=DATE(2016,11,7),"Holiday", IF(Q3267=DATE(2016,12,7),"Strike/Disruption (Vardah cyclone in Chennai)","Normal"))</f>
        <v>Normal</v>
      </c>
    </row>
    <row r="3268" spans="1:18" x14ac:dyDescent="0.35">
      <c r="A3268">
        <v>212</v>
      </c>
      <c r="B3268" t="s">
        <v>8</v>
      </c>
      <c r="C3268">
        <f t="shared" si="606"/>
        <v>106</v>
      </c>
      <c r="D3268">
        <v>106</v>
      </c>
      <c r="E3268" t="s">
        <v>9</v>
      </c>
      <c r="F3268" s="1">
        <v>42681.256249999999</v>
      </c>
      <c r="G3268" t="s">
        <v>13</v>
      </c>
      <c r="H3268">
        <f t="shared" si="607"/>
        <v>6</v>
      </c>
      <c r="I3268" t="str">
        <f t="shared" si="608"/>
        <v>Monday</v>
      </c>
      <c r="J3268" t="s">
        <v>13</v>
      </c>
      <c r="K3268" t="str">
        <f t="shared" si="609"/>
        <v>Unavailable</v>
      </c>
      <c r="L3268" t="str">
        <f t="shared" si="610"/>
        <v>Cancelled</v>
      </c>
      <c r="M3268" t="str">
        <f t="shared" si="611"/>
        <v>City</v>
      </c>
      <c r="N3268" s="1">
        <f t="shared" ref="N3268:N3331" si="616">INT(F3268)</f>
        <v>42681</v>
      </c>
      <c r="O3268" t="str">
        <f t="shared" si="612"/>
        <v>07-Nov-2016 → NA</v>
      </c>
      <c r="P3268" t="str">
        <f t="shared" si="613"/>
        <v>07-Nov-2016</v>
      </c>
      <c r="Q3268" s="2">
        <f t="shared" si="614"/>
        <v>42681</v>
      </c>
      <c r="R3268" t="str">
        <f t="shared" si="615"/>
        <v>Holiday</v>
      </c>
    </row>
    <row r="3269" spans="1:18" x14ac:dyDescent="0.35">
      <c r="A3269">
        <v>3034</v>
      </c>
      <c r="B3269" t="s">
        <v>8</v>
      </c>
      <c r="C3269">
        <f t="shared" si="606"/>
        <v>106</v>
      </c>
      <c r="D3269">
        <v>106</v>
      </c>
      <c r="E3269" t="s">
        <v>9</v>
      </c>
      <c r="F3269" s="1">
        <v>42564.31925925926</v>
      </c>
      <c r="G3269" t="s">
        <v>13</v>
      </c>
      <c r="H3269">
        <f t="shared" si="607"/>
        <v>7</v>
      </c>
      <c r="I3269" t="str">
        <f t="shared" si="608"/>
        <v>Wednesday</v>
      </c>
      <c r="J3269" t="s">
        <v>13</v>
      </c>
      <c r="K3269" t="str">
        <f t="shared" si="609"/>
        <v>Unavailable</v>
      </c>
      <c r="L3269" t="str">
        <f t="shared" si="610"/>
        <v>Cancelled</v>
      </c>
      <c r="M3269" t="str">
        <f t="shared" si="611"/>
        <v>City</v>
      </c>
      <c r="N3269" s="1">
        <f t="shared" si="616"/>
        <v>42564</v>
      </c>
      <c r="O3269" t="str">
        <f t="shared" si="612"/>
        <v>13-Jul-2016 → NA</v>
      </c>
      <c r="P3269" t="str">
        <f t="shared" si="613"/>
        <v>13-Jul-2016</v>
      </c>
      <c r="Q3269" s="2">
        <f t="shared" si="614"/>
        <v>42564</v>
      </c>
      <c r="R3269" t="str">
        <f t="shared" si="615"/>
        <v>Normal</v>
      </c>
    </row>
    <row r="3270" spans="1:18" x14ac:dyDescent="0.35">
      <c r="A3270">
        <v>6669</v>
      </c>
      <c r="B3270" t="s">
        <v>8</v>
      </c>
      <c r="C3270">
        <f t="shared" si="606"/>
        <v>106</v>
      </c>
      <c r="D3270">
        <v>106</v>
      </c>
      <c r="E3270" t="s">
        <v>9</v>
      </c>
      <c r="F3270" s="1">
        <v>42566.925000000003</v>
      </c>
      <c r="G3270" t="s">
        <v>13</v>
      </c>
      <c r="H3270">
        <f t="shared" si="607"/>
        <v>22</v>
      </c>
      <c r="I3270" t="str">
        <f t="shared" si="608"/>
        <v>Friday</v>
      </c>
      <c r="J3270" t="s">
        <v>13</v>
      </c>
      <c r="K3270" t="str">
        <f t="shared" si="609"/>
        <v>Unavailable</v>
      </c>
      <c r="L3270" t="str">
        <f t="shared" si="610"/>
        <v>Cancelled</v>
      </c>
      <c r="M3270" t="str">
        <f t="shared" si="611"/>
        <v>City</v>
      </c>
      <c r="N3270" s="1">
        <f t="shared" si="616"/>
        <v>42566</v>
      </c>
      <c r="O3270" t="str">
        <f t="shared" si="612"/>
        <v>15-Jul-2016 → NA</v>
      </c>
      <c r="P3270" t="str">
        <f t="shared" si="613"/>
        <v>15-Jul-2016</v>
      </c>
      <c r="Q3270" s="2">
        <f t="shared" si="614"/>
        <v>42566</v>
      </c>
      <c r="R3270" t="str">
        <f t="shared" si="615"/>
        <v>Normal</v>
      </c>
    </row>
    <row r="3271" spans="1:18" x14ac:dyDescent="0.35">
      <c r="A3271">
        <v>252</v>
      </c>
      <c r="B3271" t="s">
        <v>8</v>
      </c>
      <c r="C3271">
        <f t="shared" si="606"/>
        <v>107</v>
      </c>
      <c r="D3271">
        <v>107</v>
      </c>
      <c r="E3271" t="s">
        <v>9</v>
      </c>
      <c r="F3271" s="1">
        <v>42681.275000000001</v>
      </c>
      <c r="G3271" t="s">
        <v>13</v>
      </c>
      <c r="H3271">
        <f t="shared" si="607"/>
        <v>6</v>
      </c>
      <c r="I3271" t="str">
        <f t="shared" si="608"/>
        <v>Monday</v>
      </c>
      <c r="J3271" t="s">
        <v>13</v>
      </c>
      <c r="K3271" t="str">
        <f t="shared" si="609"/>
        <v>Unavailable</v>
      </c>
      <c r="L3271" t="str">
        <f t="shared" si="610"/>
        <v>Cancelled</v>
      </c>
      <c r="M3271" t="str">
        <f t="shared" si="611"/>
        <v>City</v>
      </c>
      <c r="N3271" s="1">
        <f t="shared" si="616"/>
        <v>42681</v>
      </c>
      <c r="O3271" t="str">
        <f t="shared" si="612"/>
        <v>07-Nov-2016 → NA</v>
      </c>
      <c r="P3271" t="str">
        <f t="shared" si="613"/>
        <v>07-Nov-2016</v>
      </c>
      <c r="Q3271" s="2">
        <f t="shared" si="614"/>
        <v>42681</v>
      </c>
      <c r="R3271" t="str">
        <f t="shared" si="615"/>
        <v>Holiday</v>
      </c>
    </row>
    <row r="3272" spans="1:18" x14ac:dyDescent="0.35">
      <c r="A3272">
        <v>391</v>
      </c>
      <c r="B3272" t="s">
        <v>8</v>
      </c>
      <c r="C3272">
        <f t="shared" si="606"/>
        <v>107</v>
      </c>
      <c r="D3272">
        <v>107</v>
      </c>
      <c r="E3272" t="s">
        <v>9</v>
      </c>
      <c r="F3272" s="1">
        <v>42681.35</v>
      </c>
      <c r="G3272" t="s">
        <v>13</v>
      </c>
      <c r="H3272">
        <f t="shared" si="607"/>
        <v>8</v>
      </c>
      <c r="I3272" t="str">
        <f t="shared" si="608"/>
        <v>Monday</v>
      </c>
      <c r="J3272" t="s">
        <v>13</v>
      </c>
      <c r="K3272" t="str">
        <f t="shared" si="609"/>
        <v>Unavailable</v>
      </c>
      <c r="L3272" t="str">
        <f t="shared" si="610"/>
        <v>Cancelled</v>
      </c>
      <c r="M3272" t="str">
        <f t="shared" si="611"/>
        <v>City</v>
      </c>
      <c r="N3272" s="1">
        <f t="shared" si="616"/>
        <v>42681</v>
      </c>
      <c r="O3272" t="str">
        <f t="shared" si="612"/>
        <v>07-Nov-2016 → NA</v>
      </c>
      <c r="P3272" t="str">
        <f t="shared" si="613"/>
        <v>07-Nov-2016</v>
      </c>
      <c r="Q3272" s="2">
        <f t="shared" si="614"/>
        <v>42681</v>
      </c>
      <c r="R3272" t="str">
        <f t="shared" si="615"/>
        <v>Holiday</v>
      </c>
    </row>
    <row r="3273" spans="1:18" x14ac:dyDescent="0.35">
      <c r="A3273">
        <v>412</v>
      </c>
      <c r="B3273" t="s">
        <v>8</v>
      </c>
      <c r="C3273">
        <f t="shared" si="606"/>
        <v>107</v>
      </c>
      <c r="D3273">
        <v>107</v>
      </c>
      <c r="E3273" t="s">
        <v>9</v>
      </c>
      <c r="F3273" s="1">
        <v>42681.359027777777</v>
      </c>
      <c r="G3273" t="s">
        <v>13</v>
      </c>
      <c r="H3273">
        <f t="shared" si="607"/>
        <v>8</v>
      </c>
      <c r="I3273" t="str">
        <f t="shared" si="608"/>
        <v>Monday</v>
      </c>
      <c r="J3273" t="s">
        <v>13</v>
      </c>
      <c r="K3273" t="str">
        <f t="shared" si="609"/>
        <v>Unavailable</v>
      </c>
      <c r="L3273" t="str">
        <f t="shared" si="610"/>
        <v>Cancelled</v>
      </c>
      <c r="M3273" t="str">
        <f t="shared" si="611"/>
        <v>City</v>
      </c>
      <c r="N3273" s="1">
        <f t="shared" si="616"/>
        <v>42681</v>
      </c>
      <c r="O3273" t="str">
        <f t="shared" si="612"/>
        <v>07-Nov-2016 → NA</v>
      </c>
      <c r="P3273" t="str">
        <f t="shared" si="613"/>
        <v>07-Nov-2016</v>
      </c>
      <c r="Q3273" s="2">
        <f t="shared" si="614"/>
        <v>42681</v>
      </c>
      <c r="R3273" t="str">
        <f t="shared" si="615"/>
        <v>Holiday</v>
      </c>
    </row>
    <row r="3274" spans="1:18" x14ac:dyDescent="0.35">
      <c r="A3274">
        <v>5709</v>
      </c>
      <c r="B3274" t="s">
        <v>8</v>
      </c>
      <c r="C3274">
        <f t="shared" si="606"/>
        <v>107</v>
      </c>
      <c r="D3274">
        <v>107</v>
      </c>
      <c r="E3274" t="s">
        <v>9</v>
      </c>
      <c r="F3274" s="1">
        <v>42566.322858796295</v>
      </c>
      <c r="G3274" t="s">
        <v>13</v>
      </c>
      <c r="H3274">
        <f t="shared" si="607"/>
        <v>7</v>
      </c>
      <c r="I3274" t="str">
        <f t="shared" si="608"/>
        <v>Friday</v>
      </c>
      <c r="J3274" t="s">
        <v>13</v>
      </c>
      <c r="K3274" t="str">
        <f t="shared" si="609"/>
        <v>Unavailable</v>
      </c>
      <c r="L3274" t="str">
        <f t="shared" si="610"/>
        <v>Cancelled</v>
      </c>
      <c r="M3274" t="str">
        <f t="shared" si="611"/>
        <v>City</v>
      </c>
      <c r="N3274" s="1">
        <f t="shared" si="616"/>
        <v>42566</v>
      </c>
      <c r="O3274" t="str">
        <f t="shared" si="612"/>
        <v>15-Jul-2016 → NA</v>
      </c>
      <c r="P3274" t="str">
        <f t="shared" si="613"/>
        <v>15-Jul-2016</v>
      </c>
      <c r="Q3274" s="2">
        <f t="shared" si="614"/>
        <v>42566</v>
      </c>
      <c r="R3274" t="str">
        <f t="shared" si="615"/>
        <v>Normal</v>
      </c>
    </row>
    <row r="3275" spans="1:18" x14ac:dyDescent="0.35">
      <c r="A3275">
        <v>6300</v>
      </c>
      <c r="B3275" t="s">
        <v>6</v>
      </c>
      <c r="C3275">
        <f t="shared" si="606"/>
        <v>107</v>
      </c>
      <c r="D3275">
        <v>107</v>
      </c>
      <c r="E3275" t="s">
        <v>9</v>
      </c>
      <c r="F3275" s="1">
        <v>42566.764236111114</v>
      </c>
      <c r="G3275" t="s">
        <v>13</v>
      </c>
      <c r="H3275">
        <f t="shared" si="607"/>
        <v>18</v>
      </c>
      <c r="I3275" t="str">
        <f t="shared" si="608"/>
        <v>Friday</v>
      </c>
      <c r="J3275" t="s">
        <v>13</v>
      </c>
      <c r="K3275" t="str">
        <f t="shared" si="609"/>
        <v>Unavailable</v>
      </c>
      <c r="L3275" t="str">
        <f t="shared" si="610"/>
        <v>Cancelled</v>
      </c>
      <c r="M3275" t="str">
        <f t="shared" si="611"/>
        <v>Airport</v>
      </c>
      <c r="N3275" s="1">
        <f t="shared" si="616"/>
        <v>42566</v>
      </c>
      <c r="O3275" t="str">
        <f t="shared" si="612"/>
        <v>15-Jul-2016 → NA</v>
      </c>
      <c r="P3275" t="str">
        <f t="shared" si="613"/>
        <v>15-Jul-2016</v>
      </c>
      <c r="Q3275" s="2">
        <f t="shared" si="614"/>
        <v>42566</v>
      </c>
      <c r="R3275" t="str">
        <f t="shared" si="615"/>
        <v>Normal</v>
      </c>
    </row>
    <row r="3276" spans="1:18" x14ac:dyDescent="0.35">
      <c r="A3276">
        <v>381</v>
      </c>
      <c r="B3276" t="s">
        <v>8</v>
      </c>
      <c r="C3276">
        <f t="shared" si="606"/>
        <v>108</v>
      </c>
      <c r="D3276">
        <v>108</v>
      </c>
      <c r="E3276" t="s">
        <v>9</v>
      </c>
      <c r="F3276" s="1">
        <v>42681.344444444447</v>
      </c>
      <c r="G3276" t="s">
        <v>13</v>
      </c>
      <c r="H3276">
        <f t="shared" si="607"/>
        <v>8</v>
      </c>
      <c r="I3276" t="str">
        <f t="shared" si="608"/>
        <v>Monday</v>
      </c>
      <c r="J3276" t="s">
        <v>13</v>
      </c>
      <c r="K3276" t="str">
        <f t="shared" si="609"/>
        <v>Unavailable</v>
      </c>
      <c r="L3276" t="str">
        <f t="shared" si="610"/>
        <v>Cancelled</v>
      </c>
      <c r="M3276" t="str">
        <f t="shared" si="611"/>
        <v>City</v>
      </c>
      <c r="N3276" s="1">
        <f t="shared" si="616"/>
        <v>42681</v>
      </c>
      <c r="O3276" t="str">
        <f t="shared" si="612"/>
        <v>07-Nov-2016 → NA</v>
      </c>
      <c r="P3276" t="str">
        <f t="shared" si="613"/>
        <v>07-Nov-2016</v>
      </c>
      <c r="Q3276" s="2">
        <f t="shared" si="614"/>
        <v>42681</v>
      </c>
      <c r="R3276" t="str">
        <f t="shared" si="615"/>
        <v>Holiday</v>
      </c>
    </row>
    <row r="3277" spans="1:18" x14ac:dyDescent="0.35">
      <c r="A3277">
        <v>3030</v>
      </c>
      <c r="B3277" t="s">
        <v>8</v>
      </c>
      <c r="C3277">
        <f t="shared" si="606"/>
        <v>108</v>
      </c>
      <c r="D3277">
        <v>108</v>
      </c>
      <c r="E3277" t="s">
        <v>9</v>
      </c>
      <c r="F3277" s="1">
        <v>42564.313958333332</v>
      </c>
      <c r="G3277" t="s">
        <v>13</v>
      </c>
      <c r="H3277">
        <f t="shared" si="607"/>
        <v>7</v>
      </c>
      <c r="I3277" t="str">
        <f t="shared" si="608"/>
        <v>Wednesday</v>
      </c>
      <c r="J3277" t="s">
        <v>13</v>
      </c>
      <c r="K3277" t="str">
        <f t="shared" si="609"/>
        <v>Unavailable</v>
      </c>
      <c r="L3277" t="str">
        <f t="shared" si="610"/>
        <v>Cancelled</v>
      </c>
      <c r="M3277" t="str">
        <f t="shared" si="611"/>
        <v>City</v>
      </c>
      <c r="N3277" s="1">
        <f t="shared" si="616"/>
        <v>42564</v>
      </c>
      <c r="O3277" t="str">
        <f t="shared" si="612"/>
        <v>13-Jul-2016 → NA</v>
      </c>
      <c r="P3277" t="str">
        <f t="shared" si="613"/>
        <v>13-Jul-2016</v>
      </c>
      <c r="Q3277" s="2">
        <f t="shared" si="614"/>
        <v>42564</v>
      </c>
      <c r="R3277" t="str">
        <f t="shared" si="615"/>
        <v>Normal</v>
      </c>
    </row>
    <row r="3278" spans="1:18" x14ac:dyDescent="0.35">
      <c r="A3278">
        <v>3671</v>
      </c>
      <c r="B3278" t="s">
        <v>6</v>
      </c>
      <c r="C3278">
        <f t="shared" si="606"/>
        <v>108</v>
      </c>
      <c r="D3278">
        <v>108</v>
      </c>
      <c r="E3278" t="s">
        <v>9</v>
      </c>
      <c r="F3278" s="1">
        <v>42564.811168981483</v>
      </c>
      <c r="G3278" t="s">
        <v>13</v>
      </c>
      <c r="H3278">
        <f t="shared" si="607"/>
        <v>19</v>
      </c>
      <c r="I3278" t="str">
        <f t="shared" si="608"/>
        <v>Wednesday</v>
      </c>
      <c r="J3278" t="s">
        <v>13</v>
      </c>
      <c r="K3278" t="str">
        <f t="shared" si="609"/>
        <v>Unavailable</v>
      </c>
      <c r="L3278" t="str">
        <f t="shared" si="610"/>
        <v>Cancelled</v>
      </c>
      <c r="M3278" t="str">
        <f t="shared" si="611"/>
        <v>Airport</v>
      </c>
      <c r="N3278" s="1">
        <f t="shared" si="616"/>
        <v>42564</v>
      </c>
      <c r="O3278" t="str">
        <f t="shared" si="612"/>
        <v>13-Jul-2016 → NA</v>
      </c>
      <c r="P3278" t="str">
        <f t="shared" si="613"/>
        <v>13-Jul-2016</v>
      </c>
      <c r="Q3278" s="2">
        <f t="shared" si="614"/>
        <v>42564</v>
      </c>
      <c r="R3278" t="str">
        <f t="shared" si="615"/>
        <v>Normal</v>
      </c>
    </row>
    <row r="3279" spans="1:18" x14ac:dyDescent="0.35">
      <c r="A3279">
        <v>4186</v>
      </c>
      <c r="B3279" t="s">
        <v>8</v>
      </c>
      <c r="C3279">
        <f t="shared" si="606"/>
        <v>108</v>
      </c>
      <c r="D3279">
        <v>108</v>
      </c>
      <c r="E3279" t="s">
        <v>9</v>
      </c>
      <c r="F3279" s="1">
        <v>42565.225393518522</v>
      </c>
      <c r="G3279" t="s">
        <v>13</v>
      </c>
      <c r="H3279">
        <f t="shared" si="607"/>
        <v>5</v>
      </c>
      <c r="I3279" t="str">
        <f t="shared" si="608"/>
        <v>Thursday</v>
      </c>
      <c r="J3279" t="s">
        <v>13</v>
      </c>
      <c r="K3279" t="str">
        <f t="shared" si="609"/>
        <v>Unavailable</v>
      </c>
      <c r="L3279" t="str">
        <f t="shared" si="610"/>
        <v>Cancelled</v>
      </c>
      <c r="M3279" t="str">
        <f t="shared" si="611"/>
        <v>City</v>
      </c>
      <c r="N3279" s="1">
        <f t="shared" si="616"/>
        <v>42565</v>
      </c>
      <c r="O3279" t="str">
        <f t="shared" si="612"/>
        <v>14-Jul-2016 → NA</v>
      </c>
      <c r="P3279" t="str">
        <f t="shared" si="613"/>
        <v>14-Jul-2016</v>
      </c>
      <c r="Q3279" s="2">
        <f t="shared" si="614"/>
        <v>42565</v>
      </c>
      <c r="R3279" t="str">
        <f t="shared" si="615"/>
        <v>Normal</v>
      </c>
    </row>
    <row r="3280" spans="1:18" x14ac:dyDescent="0.35">
      <c r="A3280">
        <v>4281</v>
      </c>
      <c r="B3280" t="s">
        <v>8</v>
      </c>
      <c r="C3280">
        <f t="shared" si="606"/>
        <v>108</v>
      </c>
      <c r="D3280">
        <v>108</v>
      </c>
      <c r="E3280" t="s">
        <v>9</v>
      </c>
      <c r="F3280" s="1">
        <v>42565.266203703701</v>
      </c>
      <c r="G3280" t="s">
        <v>13</v>
      </c>
      <c r="H3280">
        <f t="shared" si="607"/>
        <v>6</v>
      </c>
      <c r="I3280" t="str">
        <f t="shared" si="608"/>
        <v>Thursday</v>
      </c>
      <c r="J3280" t="s">
        <v>13</v>
      </c>
      <c r="K3280" t="str">
        <f t="shared" si="609"/>
        <v>Unavailable</v>
      </c>
      <c r="L3280" t="str">
        <f t="shared" si="610"/>
        <v>Cancelled</v>
      </c>
      <c r="M3280" t="str">
        <f t="shared" si="611"/>
        <v>City</v>
      </c>
      <c r="N3280" s="1">
        <f t="shared" si="616"/>
        <v>42565</v>
      </c>
      <c r="O3280" t="str">
        <f t="shared" si="612"/>
        <v>14-Jul-2016 → NA</v>
      </c>
      <c r="P3280" t="str">
        <f t="shared" si="613"/>
        <v>14-Jul-2016</v>
      </c>
      <c r="Q3280" s="2">
        <f t="shared" si="614"/>
        <v>42565</v>
      </c>
      <c r="R3280" t="str">
        <f t="shared" si="615"/>
        <v>Normal</v>
      </c>
    </row>
    <row r="3281" spans="1:18" x14ac:dyDescent="0.35">
      <c r="A3281">
        <v>1864</v>
      </c>
      <c r="B3281" t="s">
        <v>8</v>
      </c>
      <c r="C3281">
        <f t="shared" si="606"/>
        <v>109</v>
      </c>
      <c r="D3281">
        <v>109</v>
      </c>
      <c r="E3281" t="s">
        <v>9</v>
      </c>
      <c r="F3281" s="1">
        <v>42711.412499999999</v>
      </c>
      <c r="G3281" t="s">
        <v>13</v>
      </c>
      <c r="H3281">
        <f t="shared" si="607"/>
        <v>9</v>
      </c>
      <c r="I3281" t="str">
        <f t="shared" si="608"/>
        <v>Wednesday</v>
      </c>
      <c r="J3281" t="s">
        <v>13</v>
      </c>
      <c r="K3281" t="str">
        <f t="shared" si="609"/>
        <v>Unavailable</v>
      </c>
      <c r="L3281" t="str">
        <f t="shared" si="610"/>
        <v>Cancelled</v>
      </c>
      <c r="M3281" t="str">
        <f t="shared" si="611"/>
        <v>City</v>
      </c>
      <c r="N3281" s="1">
        <f t="shared" si="616"/>
        <v>42711</v>
      </c>
      <c r="O3281" t="str">
        <f t="shared" si="612"/>
        <v>07-Dec-2016 → NA</v>
      </c>
      <c r="P3281" t="str">
        <f t="shared" si="613"/>
        <v>07-Dec-2016</v>
      </c>
      <c r="Q3281" s="2">
        <f t="shared" si="614"/>
        <v>42711</v>
      </c>
      <c r="R3281" t="str">
        <f t="shared" si="615"/>
        <v>Strike/Disruption (Vardah cyclone in Chennai)</v>
      </c>
    </row>
    <row r="3282" spans="1:18" x14ac:dyDescent="0.35">
      <c r="A3282">
        <v>2073</v>
      </c>
      <c r="B3282" t="s">
        <v>8</v>
      </c>
      <c r="C3282">
        <f t="shared" si="606"/>
        <v>109</v>
      </c>
      <c r="D3282">
        <v>109</v>
      </c>
      <c r="E3282" t="s">
        <v>9</v>
      </c>
      <c r="F3282" s="1">
        <v>42711.643750000003</v>
      </c>
      <c r="G3282" t="s">
        <v>13</v>
      </c>
      <c r="H3282">
        <f t="shared" si="607"/>
        <v>15</v>
      </c>
      <c r="I3282" t="str">
        <f t="shared" si="608"/>
        <v>Wednesday</v>
      </c>
      <c r="J3282" t="s">
        <v>13</v>
      </c>
      <c r="K3282" t="str">
        <f t="shared" si="609"/>
        <v>Unavailable</v>
      </c>
      <c r="L3282" t="str">
        <f t="shared" si="610"/>
        <v>Cancelled</v>
      </c>
      <c r="M3282" t="str">
        <f t="shared" si="611"/>
        <v>City</v>
      </c>
      <c r="N3282" s="1">
        <f t="shared" si="616"/>
        <v>42711</v>
      </c>
      <c r="O3282" t="str">
        <f t="shared" si="612"/>
        <v>07-Dec-2016 → NA</v>
      </c>
      <c r="P3282" t="str">
        <f t="shared" si="613"/>
        <v>07-Dec-2016</v>
      </c>
      <c r="Q3282" s="2">
        <f t="shared" si="614"/>
        <v>42711</v>
      </c>
      <c r="R3282" t="str">
        <f t="shared" si="615"/>
        <v>Strike/Disruption (Vardah cyclone in Chennai)</v>
      </c>
    </row>
    <row r="3283" spans="1:18" x14ac:dyDescent="0.35">
      <c r="A3283">
        <v>3113</v>
      </c>
      <c r="B3283" t="s">
        <v>8</v>
      </c>
      <c r="C3283">
        <f t="shared" si="606"/>
        <v>109</v>
      </c>
      <c r="D3283">
        <v>109</v>
      </c>
      <c r="E3283" t="s">
        <v>9</v>
      </c>
      <c r="F3283" s="1">
        <v>42564.358472222222</v>
      </c>
      <c r="G3283" t="s">
        <v>13</v>
      </c>
      <c r="H3283">
        <f t="shared" si="607"/>
        <v>8</v>
      </c>
      <c r="I3283" t="str">
        <f t="shared" si="608"/>
        <v>Wednesday</v>
      </c>
      <c r="J3283" t="s">
        <v>13</v>
      </c>
      <c r="K3283" t="str">
        <f t="shared" si="609"/>
        <v>Unavailable</v>
      </c>
      <c r="L3283" t="str">
        <f t="shared" si="610"/>
        <v>Cancelled</v>
      </c>
      <c r="M3283" t="str">
        <f t="shared" si="611"/>
        <v>City</v>
      </c>
      <c r="N3283" s="1">
        <f t="shared" si="616"/>
        <v>42564</v>
      </c>
      <c r="O3283" t="str">
        <f t="shared" si="612"/>
        <v>13-Jul-2016 → NA</v>
      </c>
      <c r="P3283" t="str">
        <f t="shared" si="613"/>
        <v>13-Jul-2016</v>
      </c>
      <c r="Q3283" s="2">
        <f t="shared" si="614"/>
        <v>42564</v>
      </c>
      <c r="R3283" t="str">
        <f t="shared" si="615"/>
        <v>Normal</v>
      </c>
    </row>
    <row r="3284" spans="1:18" x14ac:dyDescent="0.35">
      <c r="A3284">
        <v>4885</v>
      </c>
      <c r="B3284" t="s">
        <v>8</v>
      </c>
      <c r="C3284">
        <f t="shared" si="606"/>
        <v>109</v>
      </c>
      <c r="D3284">
        <v>109</v>
      </c>
      <c r="E3284" t="s">
        <v>9</v>
      </c>
      <c r="F3284" s="1">
        <v>42565.747442129628</v>
      </c>
      <c r="G3284" t="s">
        <v>13</v>
      </c>
      <c r="H3284">
        <f t="shared" si="607"/>
        <v>17</v>
      </c>
      <c r="I3284" t="str">
        <f t="shared" si="608"/>
        <v>Thursday</v>
      </c>
      <c r="J3284" t="s">
        <v>13</v>
      </c>
      <c r="K3284" t="str">
        <f t="shared" si="609"/>
        <v>Unavailable</v>
      </c>
      <c r="L3284" t="str">
        <f t="shared" si="610"/>
        <v>Cancelled</v>
      </c>
      <c r="M3284" t="str">
        <f t="shared" si="611"/>
        <v>City</v>
      </c>
      <c r="N3284" s="1">
        <f t="shared" si="616"/>
        <v>42565</v>
      </c>
      <c r="O3284" t="str">
        <f t="shared" si="612"/>
        <v>14-Jul-2016 → NA</v>
      </c>
      <c r="P3284" t="str">
        <f t="shared" si="613"/>
        <v>14-Jul-2016</v>
      </c>
      <c r="Q3284" s="2">
        <f t="shared" si="614"/>
        <v>42565</v>
      </c>
      <c r="R3284" t="str">
        <f t="shared" si="615"/>
        <v>Normal</v>
      </c>
    </row>
    <row r="3285" spans="1:18" x14ac:dyDescent="0.35">
      <c r="A3285">
        <v>326</v>
      </c>
      <c r="B3285" t="s">
        <v>8</v>
      </c>
      <c r="C3285">
        <f t="shared" si="606"/>
        <v>110</v>
      </c>
      <c r="D3285">
        <v>110</v>
      </c>
      <c r="E3285" t="s">
        <v>9</v>
      </c>
      <c r="F3285" s="1">
        <v>42681.314583333333</v>
      </c>
      <c r="G3285" t="s">
        <v>13</v>
      </c>
      <c r="H3285">
        <f t="shared" si="607"/>
        <v>7</v>
      </c>
      <c r="I3285" t="str">
        <f t="shared" si="608"/>
        <v>Monday</v>
      </c>
      <c r="J3285" t="s">
        <v>13</v>
      </c>
      <c r="K3285" t="str">
        <f t="shared" si="609"/>
        <v>Unavailable</v>
      </c>
      <c r="L3285" t="str">
        <f t="shared" si="610"/>
        <v>Cancelled</v>
      </c>
      <c r="M3285" t="str">
        <f t="shared" si="611"/>
        <v>City</v>
      </c>
      <c r="N3285" s="1">
        <f t="shared" si="616"/>
        <v>42681</v>
      </c>
      <c r="O3285" t="str">
        <f t="shared" si="612"/>
        <v>07-Nov-2016 → NA</v>
      </c>
      <c r="P3285" t="str">
        <f t="shared" si="613"/>
        <v>07-Nov-2016</v>
      </c>
      <c r="Q3285" s="2">
        <f t="shared" si="614"/>
        <v>42681</v>
      </c>
      <c r="R3285" t="str">
        <f t="shared" si="615"/>
        <v>Holiday</v>
      </c>
    </row>
    <row r="3286" spans="1:18" x14ac:dyDescent="0.35">
      <c r="A3286">
        <v>1401</v>
      </c>
      <c r="B3286" t="s">
        <v>8</v>
      </c>
      <c r="C3286">
        <f t="shared" si="606"/>
        <v>110</v>
      </c>
      <c r="D3286">
        <v>110</v>
      </c>
      <c r="E3286" t="s">
        <v>9</v>
      </c>
      <c r="F3286" s="1">
        <v>42711.112500000003</v>
      </c>
      <c r="G3286" t="s">
        <v>13</v>
      </c>
      <c r="H3286">
        <f t="shared" si="607"/>
        <v>2</v>
      </c>
      <c r="I3286" t="str">
        <f t="shared" si="608"/>
        <v>Wednesday</v>
      </c>
      <c r="J3286" t="s">
        <v>13</v>
      </c>
      <c r="K3286" t="str">
        <f t="shared" si="609"/>
        <v>Unavailable</v>
      </c>
      <c r="L3286" t="str">
        <f t="shared" si="610"/>
        <v>Cancelled</v>
      </c>
      <c r="M3286" t="str">
        <f t="shared" si="611"/>
        <v>City</v>
      </c>
      <c r="N3286" s="1">
        <f t="shared" si="616"/>
        <v>42711</v>
      </c>
      <c r="O3286" t="str">
        <f t="shared" si="612"/>
        <v>07-Dec-2016 → NA</v>
      </c>
      <c r="P3286" t="str">
        <f t="shared" si="613"/>
        <v>07-Dec-2016</v>
      </c>
      <c r="Q3286" s="2">
        <f t="shared" si="614"/>
        <v>42711</v>
      </c>
      <c r="R3286" t="str">
        <f t="shared" si="615"/>
        <v>Strike/Disruption (Vardah cyclone in Chennai)</v>
      </c>
    </row>
    <row r="3287" spans="1:18" x14ac:dyDescent="0.35">
      <c r="A3287">
        <v>2792</v>
      </c>
      <c r="B3287" t="s">
        <v>8</v>
      </c>
      <c r="C3287">
        <f t="shared" si="606"/>
        <v>110</v>
      </c>
      <c r="D3287">
        <v>110</v>
      </c>
      <c r="E3287" t="s">
        <v>9</v>
      </c>
      <c r="F3287" s="1">
        <v>42564.207013888888</v>
      </c>
      <c r="G3287" t="s">
        <v>13</v>
      </c>
      <c r="H3287">
        <f t="shared" si="607"/>
        <v>4</v>
      </c>
      <c r="I3287" t="str">
        <f t="shared" si="608"/>
        <v>Wednesday</v>
      </c>
      <c r="J3287" t="s">
        <v>13</v>
      </c>
      <c r="K3287" t="str">
        <f t="shared" si="609"/>
        <v>Unavailable</v>
      </c>
      <c r="L3287" t="str">
        <f t="shared" si="610"/>
        <v>Cancelled</v>
      </c>
      <c r="M3287" t="str">
        <f t="shared" si="611"/>
        <v>City</v>
      </c>
      <c r="N3287" s="1">
        <f t="shared" si="616"/>
        <v>42564</v>
      </c>
      <c r="O3287" t="str">
        <f t="shared" si="612"/>
        <v>13-Jul-2016 → NA</v>
      </c>
      <c r="P3287" t="str">
        <f t="shared" si="613"/>
        <v>13-Jul-2016</v>
      </c>
      <c r="Q3287" s="2">
        <f t="shared" si="614"/>
        <v>42564</v>
      </c>
      <c r="R3287" t="str">
        <f t="shared" si="615"/>
        <v>Normal</v>
      </c>
    </row>
    <row r="3288" spans="1:18" x14ac:dyDescent="0.35">
      <c r="A3288">
        <v>149</v>
      </c>
      <c r="B3288" t="s">
        <v>8</v>
      </c>
      <c r="C3288">
        <f t="shared" si="606"/>
        <v>111</v>
      </c>
      <c r="D3288">
        <v>111</v>
      </c>
      <c r="E3288" t="s">
        <v>9</v>
      </c>
      <c r="F3288" s="1">
        <v>42681.228472222225</v>
      </c>
      <c r="G3288" t="s">
        <v>13</v>
      </c>
      <c r="H3288">
        <f t="shared" si="607"/>
        <v>5</v>
      </c>
      <c r="I3288" t="str">
        <f t="shared" si="608"/>
        <v>Monday</v>
      </c>
      <c r="J3288" t="s">
        <v>13</v>
      </c>
      <c r="K3288" t="str">
        <f t="shared" si="609"/>
        <v>Unavailable</v>
      </c>
      <c r="L3288" t="str">
        <f t="shared" si="610"/>
        <v>Cancelled</v>
      </c>
      <c r="M3288" t="str">
        <f t="shared" si="611"/>
        <v>City</v>
      </c>
      <c r="N3288" s="1">
        <f t="shared" si="616"/>
        <v>42681</v>
      </c>
      <c r="O3288" t="str">
        <f t="shared" si="612"/>
        <v>07-Nov-2016 → NA</v>
      </c>
      <c r="P3288" t="str">
        <f t="shared" si="613"/>
        <v>07-Nov-2016</v>
      </c>
      <c r="Q3288" s="2">
        <f t="shared" si="614"/>
        <v>42681</v>
      </c>
      <c r="R3288" t="str">
        <f t="shared" si="615"/>
        <v>Holiday</v>
      </c>
    </row>
    <row r="3289" spans="1:18" x14ac:dyDescent="0.35">
      <c r="A3289">
        <v>368</v>
      </c>
      <c r="B3289" t="s">
        <v>8</v>
      </c>
      <c r="C3289">
        <f t="shared" si="606"/>
        <v>111</v>
      </c>
      <c r="D3289">
        <v>111</v>
      </c>
      <c r="E3289" t="s">
        <v>9</v>
      </c>
      <c r="F3289" s="1">
        <v>42681.337500000001</v>
      </c>
      <c r="G3289" t="s">
        <v>13</v>
      </c>
      <c r="H3289">
        <f t="shared" si="607"/>
        <v>8</v>
      </c>
      <c r="I3289" t="str">
        <f t="shared" si="608"/>
        <v>Monday</v>
      </c>
      <c r="J3289" t="s">
        <v>13</v>
      </c>
      <c r="K3289" t="str">
        <f t="shared" si="609"/>
        <v>Unavailable</v>
      </c>
      <c r="L3289" t="str">
        <f t="shared" si="610"/>
        <v>Cancelled</v>
      </c>
      <c r="M3289" t="str">
        <f t="shared" si="611"/>
        <v>City</v>
      </c>
      <c r="N3289" s="1">
        <f t="shared" si="616"/>
        <v>42681</v>
      </c>
      <c r="O3289" t="str">
        <f t="shared" si="612"/>
        <v>07-Nov-2016 → NA</v>
      </c>
      <c r="P3289" t="str">
        <f t="shared" si="613"/>
        <v>07-Nov-2016</v>
      </c>
      <c r="Q3289" s="2">
        <f t="shared" si="614"/>
        <v>42681</v>
      </c>
      <c r="R3289" t="str">
        <f t="shared" si="615"/>
        <v>Holiday</v>
      </c>
    </row>
    <row r="3290" spans="1:18" x14ac:dyDescent="0.35">
      <c r="A3290">
        <v>1927</v>
      </c>
      <c r="B3290" t="s">
        <v>8</v>
      </c>
      <c r="C3290">
        <f t="shared" si="606"/>
        <v>111</v>
      </c>
      <c r="D3290">
        <v>111</v>
      </c>
      <c r="E3290" t="s">
        <v>9</v>
      </c>
      <c r="F3290" s="1">
        <v>42711.463888888888</v>
      </c>
      <c r="G3290" t="s">
        <v>13</v>
      </c>
      <c r="H3290">
        <f t="shared" si="607"/>
        <v>11</v>
      </c>
      <c r="I3290" t="str">
        <f t="shared" si="608"/>
        <v>Wednesday</v>
      </c>
      <c r="J3290" t="s">
        <v>13</v>
      </c>
      <c r="K3290" t="str">
        <f t="shared" si="609"/>
        <v>Unavailable</v>
      </c>
      <c r="L3290" t="str">
        <f t="shared" si="610"/>
        <v>Cancelled</v>
      </c>
      <c r="M3290" t="str">
        <f t="shared" si="611"/>
        <v>City</v>
      </c>
      <c r="N3290" s="1">
        <f t="shared" si="616"/>
        <v>42711</v>
      </c>
      <c r="O3290" t="str">
        <f t="shared" si="612"/>
        <v>07-Dec-2016 → NA</v>
      </c>
      <c r="P3290" t="str">
        <f t="shared" si="613"/>
        <v>07-Dec-2016</v>
      </c>
      <c r="Q3290" s="2">
        <f t="shared" si="614"/>
        <v>42711</v>
      </c>
      <c r="R3290" t="str">
        <f t="shared" si="615"/>
        <v>Strike/Disruption (Vardah cyclone in Chennai)</v>
      </c>
    </row>
    <row r="3291" spans="1:18" x14ac:dyDescent="0.35">
      <c r="A3291">
        <v>2068</v>
      </c>
      <c r="B3291" t="s">
        <v>6</v>
      </c>
      <c r="C3291">
        <f t="shared" si="606"/>
        <v>112</v>
      </c>
      <c r="D3291">
        <v>112</v>
      </c>
      <c r="E3291" t="s">
        <v>9</v>
      </c>
      <c r="F3291" s="1">
        <v>42711.634027777778</v>
      </c>
      <c r="G3291" t="s">
        <v>13</v>
      </c>
      <c r="H3291">
        <f t="shared" si="607"/>
        <v>15</v>
      </c>
      <c r="I3291" t="str">
        <f t="shared" si="608"/>
        <v>Wednesday</v>
      </c>
      <c r="J3291" t="s">
        <v>13</v>
      </c>
      <c r="K3291" t="str">
        <f t="shared" si="609"/>
        <v>Unavailable</v>
      </c>
      <c r="L3291" t="str">
        <f t="shared" si="610"/>
        <v>Cancelled</v>
      </c>
      <c r="M3291" t="str">
        <f t="shared" si="611"/>
        <v>Airport</v>
      </c>
      <c r="N3291" s="1">
        <f t="shared" si="616"/>
        <v>42711</v>
      </c>
      <c r="O3291" t="str">
        <f t="shared" si="612"/>
        <v>07-Dec-2016 → NA</v>
      </c>
      <c r="P3291" t="str">
        <f t="shared" si="613"/>
        <v>07-Dec-2016</v>
      </c>
      <c r="Q3291" s="2">
        <f t="shared" si="614"/>
        <v>42711</v>
      </c>
      <c r="R3291" t="str">
        <f t="shared" si="615"/>
        <v>Strike/Disruption (Vardah cyclone in Chennai)</v>
      </c>
    </row>
    <row r="3292" spans="1:18" x14ac:dyDescent="0.35">
      <c r="A3292">
        <v>2396</v>
      </c>
      <c r="B3292" t="s">
        <v>6</v>
      </c>
      <c r="C3292">
        <f t="shared" si="606"/>
        <v>112</v>
      </c>
      <c r="D3292">
        <v>112</v>
      </c>
      <c r="E3292" t="s">
        <v>9</v>
      </c>
      <c r="F3292" s="1">
        <v>42711.827777777777</v>
      </c>
      <c r="G3292" t="s">
        <v>13</v>
      </c>
      <c r="H3292">
        <f t="shared" si="607"/>
        <v>19</v>
      </c>
      <c r="I3292" t="str">
        <f t="shared" si="608"/>
        <v>Wednesday</v>
      </c>
      <c r="J3292" t="s">
        <v>13</v>
      </c>
      <c r="K3292" t="str">
        <f t="shared" si="609"/>
        <v>Unavailable</v>
      </c>
      <c r="L3292" t="str">
        <f t="shared" si="610"/>
        <v>Cancelled</v>
      </c>
      <c r="M3292" t="str">
        <f t="shared" si="611"/>
        <v>Airport</v>
      </c>
      <c r="N3292" s="1">
        <f t="shared" si="616"/>
        <v>42711</v>
      </c>
      <c r="O3292" t="str">
        <f t="shared" si="612"/>
        <v>07-Dec-2016 → NA</v>
      </c>
      <c r="P3292" t="str">
        <f t="shared" si="613"/>
        <v>07-Dec-2016</v>
      </c>
      <c r="Q3292" s="2">
        <f t="shared" si="614"/>
        <v>42711</v>
      </c>
      <c r="R3292" t="str">
        <f t="shared" si="615"/>
        <v>Strike/Disruption (Vardah cyclone in Chennai)</v>
      </c>
    </row>
    <row r="3293" spans="1:18" x14ac:dyDescent="0.35">
      <c r="A3293">
        <v>4890</v>
      </c>
      <c r="B3293" t="s">
        <v>8</v>
      </c>
      <c r="C3293">
        <f t="shared" si="606"/>
        <v>112</v>
      </c>
      <c r="D3293">
        <v>112</v>
      </c>
      <c r="E3293" t="s">
        <v>9</v>
      </c>
      <c r="F3293" s="1">
        <v>42565.747118055559</v>
      </c>
      <c r="G3293" t="s">
        <v>13</v>
      </c>
      <c r="H3293">
        <f t="shared" si="607"/>
        <v>17</v>
      </c>
      <c r="I3293" t="str">
        <f t="shared" si="608"/>
        <v>Thursday</v>
      </c>
      <c r="J3293" t="s">
        <v>13</v>
      </c>
      <c r="K3293" t="str">
        <f t="shared" si="609"/>
        <v>Unavailable</v>
      </c>
      <c r="L3293" t="str">
        <f t="shared" si="610"/>
        <v>Cancelled</v>
      </c>
      <c r="M3293" t="str">
        <f t="shared" si="611"/>
        <v>City</v>
      </c>
      <c r="N3293" s="1">
        <f t="shared" si="616"/>
        <v>42565</v>
      </c>
      <c r="O3293" t="str">
        <f t="shared" si="612"/>
        <v>14-Jul-2016 → NA</v>
      </c>
      <c r="P3293" t="str">
        <f t="shared" si="613"/>
        <v>14-Jul-2016</v>
      </c>
      <c r="Q3293" s="2">
        <f t="shared" si="614"/>
        <v>42565</v>
      </c>
      <c r="R3293" t="str">
        <f t="shared" si="615"/>
        <v>Normal</v>
      </c>
    </row>
    <row r="3294" spans="1:18" x14ac:dyDescent="0.35">
      <c r="A3294">
        <v>2117</v>
      </c>
      <c r="B3294" t="s">
        <v>8</v>
      </c>
      <c r="C3294">
        <f t="shared" si="606"/>
        <v>113</v>
      </c>
      <c r="D3294">
        <v>113</v>
      </c>
      <c r="E3294" t="s">
        <v>9</v>
      </c>
      <c r="F3294" s="1">
        <v>42711.689583333333</v>
      </c>
      <c r="G3294" t="s">
        <v>13</v>
      </c>
      <c r="H3294">
        <f t="shared" si="607"/>
        <v>16</v>
      </c>
      <c r="I3294" t="str">
        <f t="shared" si="608"/>
        <v>Wednesday</v>
      </c>
      <c r="J3294" t="s">
        <v>13</v>
      </c>
      <c r="K3294" t="str">
        <f t="shared" si="609"/>
        <v>Unavailable</v>
      </c>
      <c r="L3294" t="str">
        <f t="shared" si="610"/>
        <v>Cancelled</v>
      </c>
      <c r="M3294" t="str">
        <f t="shared" si="611"/>
        <v>City</v>
      </c>
      <c r="N3294" s="1">
        <f t="shared" si="616"/>
        <v>42711</v>
      </c>
      <c r="O3294" t="str">
        <f t="shared" si="612"/>
        <v>07-Dec-2016 → NA</v>
      </c>
      <c r="P3294" t="str">
        <f t="shared" si="613"/>
        <v>07-Dec-2016</v>
      </c>
      <c r="Q3294" s="2">
        <f t="shared" si="614"/>
        <v>42711</v>
      </c>
      <c r="R3294" t="str">
        <f t="shared" si="615"/>
        <v>Strike/Disruption (Vardah cyclone in Chennai)</v>
      </c>
    </row>
    <row r="3295" spans="1:18" x14ac:dyDescent="0.35">
      <c r="A3295">
        <v>2780</v>
      </c>
      <c r="B3295" t="s">
        <v>8</v>
      </c>
      <c r="C3295">
        <f t="shared" si="606"/>
        <v>113</v>
      </c>
      <c r="D3295">
        <v>113</v>
      </c>
      <c r="E3295" t="s">
        <v>9</v>
      </c>
      <c r="F3295" s="1">
        <v>42564.196898148148</v>
      </c>
      <c r="G3295" t="s">
        <v>13</v>
      </c>
      <c r="H3295">
        <f t="shared" si="607"/>
        <v>4</v>
      </c>
      <c r="I3295" t="str">
        <f t="shared" si="608"/>
        <v>Wednesday</v>
      </c>
      <c r="J3295" t="s">
        <v>13</v>
      </c>
      <c r="K3295" t="str">
        <f t="shared" si="609"/>
        <v>Unavailable</v>
      </c>
      <c r="L3295" t="str">
        <f t="shared" si="610"/>
        <v>Cancelled</v>
      </c>
      <c r="M3295" t="str">
        <f t="shared" si="611"/>
        <v>City</v>
      </c>
      <c r="N3295" s="1">
        <f t="shared" si="616"/>
        <v>42564</v>
      </c>
      <c r="O3295" t="str">
        <f t="shared" si="612"/>
        <v>13-Jul-2016 → NA</v>
      </c>
      <c r="P3295" t="str">
        <f t="shared" si="613"/>
        <v>13-Jul-2016</v>
      </c>
      <c r="Q3295" s="2">
        <f t="shared" si="614"/>
        <v>42564</v>
      </c>
      <c r="R3295" t="str">
        <f t="shared" si="615"/>
        <v>Normal</v>
      </c>
    </row>
    <row r="3296" spans="1:18" x14ac:dyDescent="0.35">
      <c r="A3296">
        <v>4863</v>
      </c>
      <c r="B3296" t="s">
        <v>6</v>
      </c>
      <c r="C3296">
        <f t="shared" si="606"/>
        <v>113</v>
      </c>
      <c r="D3296">
        <v>113</v>
      </c>
      <c r="E3296" t="s">
        <v>9</v>
      </c>
      <c r="F3296" s="1">
        <v>42565.736273148148</v>
      </c>
      <c r="G3296" t="s">
        <v>13</v>
      </c>
      <c r="H3296">
        <f t="shared" si="607"/>
        <v>17</v>
      </c>
      <c r="I3296" t="str">
        <f t="shared" si="608"/>
        <v>Thursday</v>
      </c>
      <c r="J3296" t="s">
        <v>13</v>
      </c>
      <c r="K3296" t="str">
        <f t="shared" si="609"/>
        <v>Unavailable</v>
      </c>
      <c r="L3296" t="str">
        <f t="shared" si="610"/>
        <v>Cancelled</v>
      </c>
      <c r="M3296" t="str">
        <f t="shared" si="611"/>
        <v>Airport</v>
      </c>
      <c r="N3296" s="1">
        <f t="shared" si="616"/>
        <v>42565</v>
      </c>
      <c r="O3296" t="str">
        <f t="shared" si="612"/>
        <v>14-Jul-2016 → NA</v>
      </c>
      <c r="P3296" t="str">
        <f t="shared" si="613"/>
        <v>14-Jul-2016</v>
      </c>
      <c r="Q3296" s="2">
        <f t="shared" si="614"/>
        <v>42565</v>
      </c>
      <c r="R3296" t="str">
        <f t="shared" si="615"/>
        <v>Normal</v>
      </c>
    </row>
    <row r="3297" spans="1:18" x14ac:dyDescent="0.35">
      <c r="A3297">
        <v>5782</v>
      </c>
      <c r="B3297" t="s">
        <v>8</v>
      </c>
      <c r="C3297">
        <f t="shared" si="606"/>
        <v>113</v>
      </c>
      <c r="D3297">
        <v>113</v>
      </c>
      <c r="E3297" t="s">
        <v>9</v>
      </c>
      <c r="F3297" s="1">
        <v>42566.357997685183</v>
      </c>
      <c r="G3297" t="s">
        <v>13</v>
      </c>
      <c r="H3297">
        <f t="shared" si="607"/>
        <v>8</v>
      </c>
      <c r="I3297" t="str">
        <f t="shared" si="608"/>
        <v>Friday</v>
      </c>
      <c r="J3297" t="s">
        <v>13</v>
      </c>
      <c r="K3297" t="str">
        <f t="shared" si="609"/>
        <v>Unavailable</v>
      </c>
      <c r="L3297" t="str">
        <f t="shared" si="610"/>
        <v>Cancelled</v>
      </c>
      <c r="M3297" t="str">
        <f t="shared" si="611"/>
        <v>City</v>
      </c>
      <c r="N3297" s="1">
        <f t="shared" si="616"/>
        <v>42566</v>
      </c>
      <c r="O3297" t="str">
        <f t="shared" si="612"/>
        <v>15-Jul-2016 → NA</v>
      </c>
      <c r="P3297" t="str">
        <f t="shared" si="613"/>
        <v>15-Jul-2016</v>
      </c>
      <c r="Q3297" s="2">
        <f t="shared" si="614"/>
        <v>42566</v>
      </c>
      <c r="R3297" t="str">
        <f t="shared" si="615"/>
        <v>Normal</v>
      </c>
    </row>
    <row r="3298" spans="1:18" x14ac:dyDescent="0.35">
      <c r="A3298">
        <v>188</v>
      </c>
      <c r="B3298" t="s">
        <v>8</v>
      </c>
      <c r="C3298">
        <f t="shared" si="606"/>
        <v>114</v>
      </c>
      <c r="D3298">
        <v>114</v>
      </c>
      <c r="E3298" t="s">
        <v>9</v>
      </c>
      <c r="F3298" s="1">
        <v>42681.245833333334</v>
      </c>
      <c r="G3298" t="s">
        <v>13</v>
      </c>
      <c r="H3298">
        <f t="shared" si="607"/>
        <v>5</v>
      </c>
      <c r="I3298" t="str">
        <f t="shared" si="608"/>
        <v>Monday</v>
      </c>
      <c r="J3298" t="s">
        <v>13</v>
      </c>
      <c r="K3298" t="str">
        <f t="shared" si="609"/>
        <v>Unavailable</v>
      </c>
      <c r="L3298" t="str">
        <f t="shared" si="610"/>
        <v>Cancelled</v>
      </c>
      <c r="M3298" t="str">
        <f t="shared" si="611"/>
        <v>City</v>
      </c>
      <c r="N3298" s="1">
        <f t="shared" si="616"/>
        <v>42681</v>
      </c>
      <c r="O3298" t="str">
        <f t="shared" si="612"/>
        <v>07-Nov-2016 → NA</v>
      </c>
      <c r="P3298" t="str">
        <f t="shared" si="613"/>
        <v>07-Nov-2016</v>
      </c>
      <c r="Q3298" s="2">
        <f t="shared" si="614"/>
        <v>42681</v>
      </c>
      <c r="R3298" t="str">
        <f t="shared" si="615"/>
        <v>Holiday</v>
      </c>
    </row>
    <row r="3299" spans="1:18" x14ac:dyDescent="0.35">
      <c r="A3299">
        <v>1699</v>
      </c>
      <c r="B3299" t="s">
        <v>8</v>
      </c>
      <c r="C3299">
        <f t="shared" si="606"/>
        <v>114</v>
      </c>
      <c r="D3299">
        <v>114</v>
      </c>
      <c r="E3299" t="s">
        <v>9</v>
      </c>
      <c r="F3299" s="1">
        <v>42711.334722222222</v>
      </c>
      <c r="G3299" t="s">
        <v>13</v>
      </c>
      <c r="H3299">
        <f t="shared" si="607"/>
        <v>8</v>
      </c>
      <c r="I3299" t="str">
        <f t="shared" si="608"/>
        <v>Wednesday</v>
      </c>
      <c r="J3299" t="s">
        <v>13</v>
      </c>
      <c r="K3299" t="str">
        <f t="shared" si="609"/>
        <v>Unavailable</v>
      </c>
      <c r="L3299" t="str">
        <f t="shared" si="610"/>
        <v>Cancelled</v>
      </c>
      <c r="M3299" t="str">
        <f t="shared" si="611"/>
        <v>City</v>
      </c>
      <c r="N3299" s="1">
        <f t="shared" si="616"/>
        <v>42711</v>
      </c>
      <c r="O3299" t="str">
        <f t="shared" si="612"/>
        <v>07-Dec-2016 → NA</v>
      </c>
      <c r="P3299" t="str">
        <f t="shared" si="613"/>
        <v>07-Dec-2016</v>
      </c>
      <c r="Q3299" s="2">
        <f t="shared" si="614"/>
        <v>42711</v>
      </c>
      <c r="R3299" t="str">
        <f t="shared" si="615"/>
        <v>Strike/Disruption (Vardah cyclone in Chennai)</v>
      </c>
    </row>
    <row r="3300" spans="1:18" x14ac:dyDescent="0.35">
      <c r="A3300">
        <v>3043</v>
      </c>
      <c r="B3300" t="s">
        <v>8</v>
      </c>
      <c r="C3300">
        <f t="shared" si="606"/>
        <v>114</v>
      </c>
      <c r="D3300">
        <v>114</v>
      </c>
      <c r="E3300" t="s">
        <v>9</v>
      </c>
      <c r="F3300" s="1">
        <v>42564.321203703701</v>
      </c>
      <c r="G3300" t="s">
        <v>13</v>
      </c>
      <c r="H3300">
        <f t="shared" si="607"/>
        <v>7</v>
      </c>
      <c r="I3300" t="str">
        <f t="shared" si="608"/>
        <v>Wednesday</v>
      </c>
      <c r="J3300" t="s">
        <v>13</v>
      </c>
      <c r="K3300" t="str">
        <f t="shared" si="609"/>
        <v>Unavailable</v>
      </c>
      <c r="L3300" t="str">
        <f t="shared" si="610"/>
        <v>Cancelled</v>
      </c>
      <c r="M3300" t="str">
        <f t="shared" si="611"/>
        <v>City</v>
      </c>
      <c r="N3300" s="1">
        <f t="shared" si="616"/>
        <v>42564</v>
      </c>
      <c r="O3300" t="str">
        <f t="shared" si="612"/>
        <v>13-Jul-2016 → NA</v>
      </c>
      <c r="P3300" t="str">
        <f t="shared" si="613"/>
        <v>13-Jul-2016</v>
      </c>
      <c r="Q3300" s="2">
        <f t="shared" si="614"/>
        <v>42564</v>
      </c>
      <c r="R3300" t="str">
        <f t="shared" si="615"/>
        <v>Normal</v>
      </c>
    </row>
    <row r="3301" spans="1:18" x14ac:dyDescent="0.35">
      <c r="A3301">
        <v>3818</v>
      </c>
      <c r="B3301" t="s">
        <v>6</v>
      </c>
      <c r="C3301">
        <f t="shared" si="606"/>
        <v>114</v>
      </c>
      <c r="D3301">
        <v>114</v>
      </c>
      <c r="E3301" t="s">
        <v>9</v>
      </c>
      <c r="F3301" s="1">
        <v>42564.879849537036</v>
      </c>
      <c r="G3301" t="s">
        <v>13</v>
      </c>
      <c r="H3301">
        <f t="shared" si="607"/>
        <v>21</v>
      </c>
      <c r="I3301" t="str">
        <f t="shared" si="608"/>
        <v>Wednesday</v>
      </c>
      <c r="J3301" t="s">
        <v>13</v>
      </c>
      <c r="K3301" t="str">
        <f t="shared" si="609"/>
        <v>Unavailable</v>
      </c>
      <c r="L3301" t="str">
        <f t="shared" si="610"/>
        <v>Cancelled</v>
      </c>
      <c r="M3301" t="str">
        <f t="shared" si="611"/>
        <v>Airport</v>
      </c>
      <c r="N3301" s="1">
        <f t="shared" si="616"/>
        <v>42564</v>
      </c>
      <c r="O3301" t="str">
        <f t="shared" si="612"/>
        <v>13-Jul-2016 → NA</v>
      </c>
      <c r="P3301" t="str">
        <f t="shared" si="613"/>
        <v>13-Jul-2016</v>
      </c>
      <c r="Q3301" s="2">
        <f t="shared" si="614"/>
        <v>42564</v>
      </c>
      <c r="R3301" t="str">
        <f t="shared" si="615"/>
        <v>Normal</v>
      </c>
    </row>
    <row r="3302" spans="1:18" x14ac:dyDescent="0.35">
      <c r="A3302">
        <v>4187</v>
      </c>
      <c r="B3302" t="s">
        <v>8</v>
      </c>
      <c r="C3302">
        <f t="shared" si="606"/>
        <v>114</v>
      </c>
      <c r="D3302">
        <v>114</v>
      </c>
      <c r="E3302" t="s">
        <v>9</v>
      </c>
      <c r="F3302" s="1">
        <v>42565.227523148147</v>
      </c>
      <c r="G3302" t="s">
        <v>13</v>
      </c>
      <c r="H3302">
        <f t="shared" si="607"/>
        <v>5</v>
      </c>
      <c r="I3302" t="str">
        <f t="shared" si="608"/>
        <v>Thursday</v>
      </c>
      <c r="J3302" t="s">
        <v>13</v>
      </c>
      <c r="K3302" t="str">
        <f t="shared" si="609"/>
        <v>Unavailable</v>
      </c>
      <c r="L3302" t="str">
        <f t="shared" si="610"/>
        <v>Cancelled</v>
      </c>
      <c r="M3302" t="str">
        <f t="shared" si="611"/>
        <v>City</v>
      </c>
      <c r="N3302" s="1">
        <f t="shared" si="616"/>
        <v>42565</v>
      </c>
      <c r="O3302" t="str">
        <f t="shared" si="612"/>
        <v>14-Jul-2016 → NA</v>
      </c>
      <c r="P3302" t="str">
        <f t="shared" si="613"/>
        <v>14-Jul-2016</v>
      </c>
      <c r="Q3302" s="2">
        <f t="shared" si="614"/>
        <v>42565</v>
      </c>
      <c r="R3302" t="str">
        <f t="shared" si="615"/>
        <v>Normal</v>
      </c>
    </row>
    <row r="3303" spans="1:18" x14ac:dyDescent="0.35">
      <c r="A3303">
        <v>4381</v>
      </c>
      <c r="B3303" t="s">
        <v>8</v>
      </c>
      <c r="C3303">
        <f t="shared" si="606"/>
        <v>114</v>
      </c>
      <c r="D3303">
        <v>114</v>
      </c>
      <c r="E3303" t="s">
        <v>9</v>
      </c>
      <c r="F3303" s="1">
        <v>42565.323391203703</v>
      </c>
      <c r="G3303" t="s">
        <v>13</v>
      </c>
      <c r="H3303">
        <f t="shared" si="607"/>
        <v>7</v>
      </c>
      <c r="I3303" t="str">
        <f t="shared" si="608"/>
        <v>Thursday</v>
      </c>
      <c r="J3303" t="s">
        <v>13</v>
      </c>
      <c r="K3303" t="str">
        <f t="shared" si="609"/>
        <v>Unavailable</v>
      </c>
      <c r="L3303" t="str">
        <f t="shared" si="610"/>
        <v>Cancelled</v>
      </c>
      <c r="M3303" t="str">
        <f t="shared" si="611"/>
        <v>City</v>
      </c>
      <c r="N3303" s="1">
        <f t="shared" si="616"/>
        <v>42565</v>
      </c>
      <c r="O3303" t="str">
        <f t="shared" si="612"/>
        <v>14-Jul-2016 → NA</v>
      </c>
      <c r="P3303" t="str">
        <f t="shared" si="613"/>
        <v>14-Jul-2016</v>
      </c>
      <c r="Q3303" s="2">
        <f t="shared" si="614"/>
        <v>42565</v>
      </c>
      <c r="R3303" t="str">
        <f t="shared" si="615"/>
        <v>Normal</v>
      </c>
    </row>
    <row r="3304" spans="1:18" x14ac:dyDescent="0.35">
      <c r="A3304">
        <v>4530</v>
      </c>
      <c r="B3304" t="s">
        <v>8</v>
      </c>
      <c r="C3304">
        <f t="shared" si="606"/>
        <v>114</v>
      </c>
      <c r="D3304">
        <v>114</v>
      </c>
      <c r="E3304" t="s">
        <v>9</v>
      </c>
      <c r="F3304" s="1">
        <v>42565.398344907408</v>
      </c>
      <c r="G3304" t="s">
        <v>13</v>
      </c>
      <c r="H3304">
        <f t="shared" si="607"/>
        <v>9</v>
      </c>
      <c r="I3304" t="str">
        <f t="shared" si="608"/>
        <v>Thursday</v>
      </c>
      <c r="J3304" t="s">
        <v>13</v>
      </c>
      <c r="K3304" t="str">
        <f t="shared" si="609"/>
        <v>Unavailable</v>
      </c>
      <c r="L3304" t="str">
        <f t="shared" si="610"/>
        <v>Cancelled</v>
      </c>
      <c r="M3304" t="str">
        <f t="shared" si="611"/>
        <v>City</v>
      </c>
      <c r="N3304" s="1">
        <f t="shared" si="616"/>
        <v>42565</v>
      </c>
      <c r="O3304" t="str">
        <f t="shared" si="612"/>
        <v>14-Jul-2016 → NA</v>
      </c>
      <c r="P3304" t="str">
        <f t="shared" si="613"/>
        <v>14-Jul-2016</v>
      </c>
      <c r="Q3304" s="2">
        <f t="shared" si="614"/>
        <v>42565</v>
      </c>
      <c r="R3304" t="str">
        <f t="shared" si="615"/>
        <v>Normal</v>
      </c>
    </row>
    <row r="3305" spans="1:18" x14ac:dyDescent="0.35">
      <c r="A3305">
        <v>4774</v>
      </c>
      <c r="B3305" t="s">
        <v>6</v>
      </c>
      <c r="C3305">
        <f t="shared" si="606"/>
        <v>114</v>
      </c>
      <c r="D3305">
        <v>114</v>
      </c>
      <c r="E3305" t="s">
        <v>9</v>
      </c>
      <c r="F3305" s="1">
        <v>42565.666018518517</v>
      </c>
      <c r="G3305" t="s">
        <v>13</v>
      </c>
      <c r="H3305">
        <f t="shared" si="607"/>
        <v>15</v>
      </c>
      <c r="I3305" t="str">
        <f t="shared" si="608"/>
        <v>Thursday</v>
      </c>
      <c r="J3305" t="s">
        <v>13</v>
      </c>
      <c r="K3305" t="str">
        <f t="shared" si="609"/>
        <v>Unavailable</v>
      </c>
      <c r="L3305" t="str">
        <f t="shared" si="610"/>
        <v>Cancelled</v>
      </c>
      <c r="M3305" t="str">
        <f t="shared" si="611"/>
        <v>Airport</v>
      </c>
      <c r="N3305" s="1">
        <f t="shared" si="616"/>
        <v>42565</v>
      </c>
      <c r="O3305" t="str">
        <f t="shared" si="612"/>
        <v>14-Jul-2016 → NA</v>
      </c>
      <c r="P3305" t="str">
        <f t="shared" si="613"/>
        <v>14-Jul-2016</v>
      </c>
      <c r="Q3305" s="2">
        <f t="shared" si="614"/>
        <v>42565</v>
      </c>
      <c r="R3305" t="str">
        <f t="shared" si="615"/>
        <v>Normal</v>
      </c>
    </row>
    <row r="3306" spans="1:18" x14ac:dyDescent="0.35">
      <c r="A3306">
        <v>5423</v>
      </c>
      <c r="B3306" t="s">
        <v>8</v>
      </c>
      <c r="C3306">
        <f t="shared" si="606"/>
        <v>114</v>
      </c>
      <c r="D3306">
        <v>114</v>
      </c>
      <c r="E3306" t="s">
        <v>9</v>
      </c>
      <c r="F3306" s="1">
        <v>42566.091087962966</v>
      </c>
      <c r="G3306" t="s">
        <v>13</v>
      </c>
      <c r="H3306">
        <f t="shared" si="607"/>
        <v>2</v>
      </c>
      <c r="I3306" t="str">
        <f t="shared" si="608"/>
        <v>Friday</v>
      </c>
      <c r="J3306" t="s">
        <v>13</v>
      </c>
      <c r="K3306" t="str">
        <f t="shared" si="609"/>
        <v>Unavailable</v>
      </c>
      <c r="L3306" t="str">
        <f t="shared" si="610"/>
        <v>Cancelled</v>
      </c>
      <c r="M3306" t="str">
        <f t="shared" si="611"/>
        <v>City</v>
      </c>
      <c r="N3306" s="1">
        <f t="shared" si="616"/>
        <v>42566</v>
      </c>
      <c r="O3306" t="str">
        <f t="shared" si="612"/>
        <v>15-Jul-2016 → NA</v>
      </c>
      <c r="P3306" t="str">
        <f t="shared" si="613"/>
        <v>15-Jul-2016</v>
      </c>
      <c r="Q3306" s="2">
        <f t="shared" si="614"/>
        <v>42566</v>
      </c>
      <c r="R3306" t="str">
        <f t="shared" si="615"/>
        <v>Normal</v>
      </c>
    </row>
    <row r="3307" spans="1:18" x14ac:dyDescent="0.35">
      <c r="A3307">
        <v>4011</v>
      </c>
      <c r="B3307" t="s">
        <v>8</v>
      </c>
      <c r="C3307">
        <f t="shared" si="606"/>
        <v>115</v>
      </c>
      <c r="D3307">
        <v>115</v>
      </c>
      <c r="E3307" t="s">
        <v>9</v>
      </c>
      <c r="F3307" s="1">
        <v>42564.989884259259</v>
      </c>
      <c r="G3307" t="s">
        <v>13</v>
      </c>
      <c r="H3307">
        <f t="shared" si="607"/>
        <v>23</v>
      </c>
      <c r="I3307" t="str">
        <f t="shared" si="608"/>
        <v>Wednesday</v>
      </c>
      <c r="J3307" t="s">
        <v>13</v>
      </c>
      <c r="K3307" t="str">
        <f t="shared" si="609"/>
        <v>Unavailable</v>
      </c>
      <c r="L3307" t="str">
        <f t="shared" si="610"/>
        <v>Cancelled</v>
      </c>
      <c r="M3307" t="str">
        <f t="shared" si="611"/>
        <v>City</v>
      </c>
      <c r="N3307" s="1">
        <f t="shared" si="616"/>
        <v>42564</v>
      </c>
      <c r="O3307" t="str">
        <f t="shared" si="612"/>
        <v>13-Jul-2016 → NA</v>
      </c>
      <c r="P3307" t="str">
        <f t="shared" si="613"/>
        <v>13-Jul-2016</v>
      </c>
      <c r="Q3307" s="2">
        <f t="shared" si="614"/>
        <v>42564</v>
      </c>
      <c r="R3307" t="str">
        <f t="shared" si="615"/>
        <v>Normal</v>
      </c>
    </row>
    <row r="3308" spans="1:18" x14ac:dyDescent="0.35">
      <c r="A3308">
        <v>4556</v>
      </c>
      <c r="B3308" t="s">
        <v>8</v>
      </c>
      <c r="C3308">
        <f t="shared" si="606"/>
        <v>115</v>
      </c>
      <c r="D3308">
        <v>115</v>
      </c>
      <c r="E3308" t="s">
        <v>9</v>
      </c>
      <c r="F3308" s="1">
        <v>42565.403344907405</v>
      </c>
      <c r="G3308" t="s">
        <v>13</v>
      </c>
      <c r="H3308">
        <f t="shared" si="607"/>
        <v>9</v>
      </c>
      <c r="I3308" t="str">
        <f t="shared" si="608"/>
        <v>Thursday</v>
      </c>
      <c r="J3308" t="s">
        <v>13</v>
      </c>
      <c r="K3308" t="str">
        <f t="shared" si="609"/>
        <v>Unavailable</v>
      </c>
      <c r="L3308" t="str">
        <f t="shared" si="610"/>
        <v>Cancelled</v>
      </c>
      <c r="M3308" t="str">
        <f t="shared" si="611"/>
        <v>City</v>
      </c>
      <c r="N3308" s="1">
        <f t="shared" si="616"/>
        <v>42565</v>
      </c>
      <c r="O3308" t="str">
        <f t="shared" si="612"/>
        <v>14-Jul-2016 → NA</v>
      </c>
      <c r="P3308" t="str">
        <f t="shared" si="613"/>
        <v>14-Jul-2016</v>
      </c>
      <c r="Q3308" s="2">
        <f t="shared" si="614"/>
        <v>42565</v>
      </c>
      <c r="R3308" t="str">
        <f t="shared" si="615"/>
        <v>Normal</v>
      </c>
    </row>
    <row r="3309" spans="1:18" x14ac:dyDescent="0.35">
      <c r="A3309">
        <v>354</v>
      </c>
      <c r="B3309" t="s">
        <v>8</v>
      </c>
      <c r="C3309">
        <f t="shared" si="606"/>
        <v>116</v>
      </c>
      <c r="D3309">
        <v>116</v>
      </c>
      <c r="E3309" t="s">
        <v>9</v>
      </c>
      <c r="F3309" s="1">
        <v>42681.332638888889</v>
      </c>
      <c r="G3309" t="s">
        <v>13</v>
      </c>
      <c r="H3309">
        <f t="shared" si="607"/>
        <v>7</v>
      </c>
      <c r="I3309" t="str">
        <f t="shared" si="608"/>
        <v>Monday</v>
      </c>
      <c r="J3309" t="s">
        <v>13</v>
      </c>
      <c r="K3309" t="str">
        <f t="shared" si="609"/>
        <v>Unavailable</v>
      </c>
      <c r="L3309" t="str">
        <f t="shared" si="610"/>
        <v>Cancelled</v>
      </c>
      <c r="M3309" t="str">
        <f t="shared" si="611"/>
        <v>City</v>
      </c>
      <c r="N3309" s="1">
        <f t="shared" si="616"/>
        <v>42681</v>
      </c>
      <c r="O3309" t="str">
        <f t="shared" si="612"/>
        <v>07-Nov-2016 → NA</v>
      </c>
      <c r="P3309" t="str">
        <f t="shared" si="613"/>
        <v>07-Nov-2016</v>
      </c>
      <c r="Q3309" s="2">
        <f t="shared" si="614"/>
        <v>42681</v>
      </c>
      <c r="R3309" t="str">
        <f t="shared" si="615"/>
        <v>Holiday</v>
      </c>
    </row>
    <row r="3310" spans="1:18" x14ac:dyDescent="0.35">
      <c r="A3310">
        <v>1618</v>
      </c>
      <c r="B3310" t="s">
        <v>8</v>
      </c>
      <c r="C3310">
        <f t="shared" si="606"/>
        <v>116</v>
      </c>
      <c r="D3310">
        <v>116</v>
      </c>
      <c r="E3310" t="s">
        <v>9</v>
      </c>
      <c r="F3310" s="1">
        <v>42711.286111111112</v>
      </c>
      <c r="G3310" t="s">
        <v>13</v>
      </c>
      <c r="H3310">
        <f t="shared" si="607"/>
        <v>6</v>
      </c>
      <c r="I3310" t="str">
        <f t="shared" si="608"/>
        <v>Wednesday</v>
      </c>
      <c r="J3310" t="s">
        <v>13</v>
      </c>
      <c r="K3310" t="str">
        <f t="shared" si="609"/>
        <v>Unavailable</v>
      </c>
      <c r="L3310" t="str">
        <f t="shared" si="610"/>
        <v>Cancelled</v>
      </c>
      <c r="M3310" t="str">
        <f t="shared" si="611"/>
        <v>City</v>
      </c>
      <c r="N3310" s="1">
        <f t="shared" si="616"/>
        <v>42711</v>
      </c>
      <c r="O3310" t="str">
        <f t="shared" si="612"/>
        <v>07-Dec-2016 → NA</v>
      </c>
      <c r="P3310" t="str">
        <f t="shared" si="613"/>
        <v>07-Dec-2016</v>
      </c>
      <c r="Q3310" s="2">
        <f t="shared" si="614"/>
        <v>42711</v>
      </c>
      <c r="R3310" t="str">
        <f t="shared" si="615"/>
        <v>Strike/Disruption (Vardah cyclone in Chennai)</v>
      </c>
    </row>
    <row r="3311" spans="1:18" x14ac:dyDescent="0.35">
      <c r="A3311">
        <v>3019</v>
      </c>
      <c r="B3311" t="s">
        <v>8</v>
      </c>
      <c r="C3311">
        <f t="shared" si="606"/>
        <v>117</v>
      </c>
      <c r="D3311">
        <v>117</v>
      </c>
      <c r="E3311" t="s">
        <v>9</v>
      </c>
      <c r="F3311" s="1">
        <v>42564.309583333335</v>
      </c>
      <c r="G3311" t="s">
        <v>13</v>
      </c>
      <c r="H3311">
        <f t="shared" si="607"/>
        <v>7</v>
      </c>
      <c r="I3311" t="str">
        <f t="shared" si="608"/>
        <v>Wednesday</v>
      </c>
      <c r="J3311" t="s">
        <v>13</v>
      </c>
      <c r="K3311" t="str">
        <f t="shared" si="609"/>
        <v>Unavailable</v>
      </c>
      <c r="L3311" t="str">
        <f t="shared" si="610"/>
        <v>Cancelled</v>
      </c>
      <c r="M3311" t="str">
        <f t="shared" si="611"/>
        <v>City</v>
      </c>
      <c r="N3311" s="1">
        <f t="shared" si="616"/>
        <v>42564</v>
      </c>
      <c r="O3311" t="str">
        <f t="shared" si="612"/>
        <v>13-Jul-2016 → NA</v>
      </c>
      <c r="P3311" t="str">
        <f t="shared" si="613"/>
        <v>13-Jul-2016</v>
      </c>
      <c r="Q3311" s="2">
        <f t="shared" si="614"/>
        <v>42564</v>
      </c>
      <c r="R3311" t="str">
        <f t="shared" si="615"/>
        <v>Normal</v>
      </c>
    </row>
    <row r="3312" spans="1:18" x14ac:dyDescent="0.35">
      <c r="A3312">
        <v>5469</v>
      </c>
      <c r="B3312" t="s">
        <v>8</v>
      </c>
      <c r="C3312">
        <f t="shared" si="606"/>
        <v>117</v>
      </c>
      <c r="D3312">
        <v>117</v>
      </c>
      <c r="E3312" t="s">
        <v>9</v>
      </c>
      <c r="F3312" s="1">
        <v>42566.196469907409</v>
      </c>
      <c r="G3312" t="s">
        <v>13</v>
      </c>
      <c r="H3312">
        <f t="shared" si="607"/>
        <v>4</v>
      </c>
      <c r="I3312" t="str">
        <f t="shared" si="608"/>
        <v>Friday</v>
      </c>
      <c r="J3312" t="s">
        <v>13</v>
      </c>
      <c r="K3312" t="str">
        <f t="shared" si="609"/>
        <v>Unavailable</v>
      </c>
      <c r="L3312" t="str">
        <f t="shared" si="610"/>
        <v>Cancelled</v>
      </c>
      <c r="M3312" t="str">
        <f t="shared" si="611"/>
        <v>City</v>
      </c>
      <c r="N3312" s="1">
        <f t="shared" si="616"/>
        <v>42566</v>
      </c>
      <c r="O3312" t="str">
        <f t="shared" si="612"/>
        <v>15-Jul-2016 → NA</v>
      </c>
      <c r="P3312" t="str">
        <f t="shared" si="613"/>
        <v>15-Jul-2016</v>
      </c>
      <c r="Q3312" s="2">
        <f t="shared" si="614"/>
        <v>42566</v>
      </c>
      <c r="R3312" t="str">
        <f t="shared" si="615"/>
        <v>Normal</v>
      </c>
    </row>
    <row r="3313" spans="1:18" x14ac:dyDescent="0.35">
      <c r="A3313">
        <v>5731</v>
      </c>
      <c r="B3313" t="s">
        <v>8</v>
      </c>
      <c r="C3313">
        <f t="shared" si="606"/>
        <v>117</v>
      </c>
      <c r="D3313">
        <v>117</v>
      </c>
      <c r="E3313" t="s">
        <v>9</v>
      </c>
      <c r="F3313" s="1">
        <v>42566.324675925927</v>
      </c>
      <c r="G3313" t="s">
        <v>13</v>
      </c>
      <c r="H3313">
        <f t="shared" si="607"/>
        <v>7</v>
      </c>
      <c r="I3313" t="str">
        <f t="shared" si="608"/>
        <v>Friday</v>
      </c>
      <c r="J3313" t="s">
        <v>13</v>
      </c>
      <c r="K3313" t="str">
        <f t="shared" si="609"/>
        <v>Unavailable</v>
      </c>
      <c r="L3313" t="str">
        <f t="shared" si="610"/>
        <v>Cancelled</v>
      </c>
      <c r="M3313" t="str">
        <f t="shared" si="611"/>
        <v>City</v>
      </c>
      <c r="N3313" s="1">
        <f t="shared" si="616"/>
        <v>42566</v>
      </c>
      <c r="O3313" t="str">
        <f t="shared" si="612"/>
        <v>15-Jul-2016 → NA</v>
      </c>
      <c r="P3313" t="str">
        <f t="shared" si="613"/>
        <v>15-Jul-2016</v>
      </c>
      <c r="Q3313" s="2">
        <f t="shared" si="614"/>
        <v>42566</v>
      </c>
      <c r="R3313" t="str">
        <f t="shared" si="615"/>
        <v>Normal</v>
      </c>
    </row>
    <row r="3314" spans="1:18" x14ac:dyDescent="0.35">
      <c r="A3314">
        <v>5839</v>
      </c>
      <c r="B3314" t="s">
        <v>8</v>
      </c>
      <c r="C3314">
        <f t="shared" si="606"/>
        <v>117</v>
      </c>
      <c r="D3314">
        <v>117</v>
      </c>
      <c r="E3314" t="s">
        <v>9</v>
      </c>
      <c r="F3314" s="1">
        <v>42566.373240740744</v>
      </c>
      <c r="G3314" t="s">
        <v>13</v>
      </c>
      <c r="H3314">
        <f t="shared" si="607"/>
        <v>8</v>
      </c>
      <c r="I3314" t="str">
        <f t="shared" si="608"/>
        <v>Friday</v>
      </c>
      <c r="J3314" t="s">
        <v>13</v>
      </c>
      <c r="K3314" t="str">
        <f t="shared" si="609"/>
        <v>Unavailable</v>
      </c>
      <c r="L3314" t="str">
        <f t="shared" si="610"/>
        <v>Cancelled</v>
      </c>
      <c r="M3314" t="str">
        <f t="shared" si="611"/>
        <v>City</v>
      </c>
      <c r="N3314" s="1">
        <f t="shared" si="616"/>
        <v>42566</v>
      </c>
      <c r="O3314" t="str">
        <f t="shared" si="612"/>
        <v>15-Jul-2016 → NA</v>
      </c>
      <c r="P3314" t="str">
        <f t="shared" si="613"/>
        <v>15-Jul-2016</v>
      </c>
      <c r="Q3314" s="2">
        <f t="shared" si="614"/>
        <v>42566</v>
      </c>
      <c r="R3314" t="str">
        <f t="shared" si="615"/>
        <v>Normal</v>
      </c>
    </row>
    <row r="3315" spans="1:18" x14ac:dyDescent="0.35">
      <c r="A3315">
        <v>1660</v>
      </c>
      <c r="B3315" t="s">
        <v>8</v>
      </c>
      <c r="C3315">
        <f t="shared" si="606"/>
        <v>118</v>
      </c>
      <c r="D3315">
        <v>118</v>
      </c>
      <c r="E3315" t="s">
        <v>9</v>
      </c>
      <c r="F3315" s="1">
        <v>42711.30972222222</v>
      </c>
      <c r="G3315" t="s">
        <v>13</v>
      </c>
      <c r="H3315">
        <f t="shared" si="607"/>
        <v>7</v>
      </c>
      <c r="I3315" t="str">
        <f t="shared" si="608"/>
        <v>Wednesday</v>
      </c>
      <c r="J3315" t="s">
        <v>13</v>
      </c>
      <c r="K3315" t="str">
        <f t="shared" si="609"/>
        <v>Unavailable</v>
      </c>
      <c r="L3315" t="str">
        <f t="shared" si="610"/>
        <v>Cancelled</v>
      </c>
      <c r="M3315" t="str">
        <f t="shared" si="611"/>
        <v>City</v>
      </c>
      <c r="N3315" s="1">
        <f t="shared" si="616"/>
        <v>42711</v>
      </c>
      <c r="O3315" t="str">
        <f t="shared" si="612"/>
        <v>07-Dec-2016 → NA</v>
      </c>
      <c r="P3315" t="str">
        <f t="shared" si="613"/>
        <v>07-Dec-2016</v>
      </c>
      <c r="Q3315" s="2">
        <f t="shared" si="614"/>
        <v>42711</v>
      </c>
      <c r="R3315" t="str">
        <f t="shared" si="615"/>
        <v>Strike/Disruption (Vardah cyclone in Chennai)</v>
      </c>
    </row>
    <row r="3316" spans="1:18" x14ac:dyDescent="0.35">
      <c r="A3316">
        <v>3146</v>
      </c>
      <c r="B3316" t="s">
        <v>8</v>
      </c>
      <c r="C3316">
        <f t="shared" si="606"/>
        <v>118</v>
      </c>
      <c r="D3316">
        <v>118</v>
      </c>
      <c r="E3316" t="s">
        <v>9</v>
      </c>
      <c r="F3316" s="1">
        <v>42564.372789351852</v>
      </c>
      <c r="G3316" t="s">
        <v>13</v>
      </c>
      <c r="H3316">
        <f t="shared" si="607"/>
        <v>8</v>
      </c>
      <c r="I3316" t="str">
        <f t="shared" si="608"/>
        <v>Wednesday</v>
      </c>
      <c r="J3316" t="s">
        <v>13</v>
      </c>
      <c r="K3316" t="str">
        <f t="shared" si="609"/>
        <v>Unavailable</v>
      </c>
      <c r="L3316" t="str">
        <f t="shared" si="610"/>
        <v>Cancelled</v>
      </c>
      <c r="M3316" t="str">
        <f t="shared" si="611"/>
        <v>City</v>
      </c>
      <c r="N3316" s="1">
        <f t="shared" si="616"/>
        <v>42564</v>
      </c>
      <c r="O3316" t="str">
        <f t="shared" si="612"/>
        <v>13-Jul-2016 → NA</v>
      </c>
      <c r="P3316" t="str">
        <f t="shared" si="613"/>
        <v>13-Jul-2016</v>
      </c>
      <c r="Q3316" s="2">
        <f t="shared" si="614"/>
        <v>42564</v>
      </c>
      <c r="R3316" t="str">
        <f t="shared" si="615"/>
        <v>Normal</v>
      </c>
    </row>
    <row r="3317" spans="1:18" x14ac:dyDescent="0.35">
      <c r="A3317">
        <v>174</v>
      </c>
      <c r="B3317" t="s">
        <v>6</v>
      </c>
      <c r="C3317">
        <f t="shared" si="606"/>
        <v>119</v>
      </c>
      <c r="D3317">
        <v>119</v>
      </c>
      <c r="E3317" t="s">
        <v>9</v>
      </c>
      <c r="F3317" s="1">
        <v>42681.238888888889</v>
      </c>
      <c r="G3317" t="s">
        <v>13</v>
      </c>
      <c r="H3317">
        <f t="shared" si="607"/>
        <v>5</v>
      </c>
      <c r="I3317" t="str">
        <f t="shared" si="608"/>
        <v>Monday</v>
      </c>
      <c r="J3317" t="s">
        <v>13</v>
      </c>
      <c r="K3317" t="str">
        <f t="shared" si="609"/>
        <v>Unavailable</v>
      </c>
      <c r="L3317" t="str">
        <f t="shared" si="610"/>
        <v>Cancelled</v>
      </c>
      <c r="M3317" t="str">
        <f t="shared" si="611"/>
        <v>Airport</v>
      </c>
      <c r="N3317" s="1">
        <f t="shared" si="616"/>
        <v>42681</v>
      </c>
      <c r="O3317" t="str">
        <f t="shared" si="612"/>
        <v>07-Nov-2016 → NA</v>
      </c>
      <c r="P3317" t="str">
        <f t="shared" si="613"/>
        <v>07-Nov-2016</v>
      </c>
      <c r="Q3317" s="2">
        <f t="shared" si="614"/>
        <v>42681</v>
      </c>
      <c r="R3317" t="str">
        <f t="shared" si="615"/>
        <v>Holiday</v>
      </c>
    </row>
    <row r="3318" spans="1:18" x14ac:dyDescent="0.35">
      <c r="A3318">
        <v>321</v>
      </c>
      <c r="B3318" t="s">
        <v>8</v>
      </c>
      <c r="C3318">
        <f t="shared" si="606"/>
        <v>119</v>
      </c>
      <c r="D3318">
        <v>119</v>
      </c>
      <c r="E3318" t="s">
        <v>9</v>
      </c>
      <c r="F3318" s="1">
        <v>42681.3125</v>
      </c>
      <c r="G3318" t="s">
        <v>13</v>
      </c>
      <c r="H3318">
        <f t="shared" si="607"/>
        <v>7</v>
      </c>
      <c r="I3318" t="str">
        <f t="shared" si="608"/>
        <v>Monday</v>
      </c>
      <c r="J3318" t="s">
        <v>13</v>
      </c>
      <c r="K3318" t="str">
        <f t="shared" si="609"/>
        <v>Unavailable</v>
      </c>
      <c r="L3318" t="str">
        <f t="shared" si="610"/>
        <v>Cancelled</v>
      </c>
      <c r="M3318" t="str">
        <f t="shared" si="611"/>
        <v>City</v>
      </c>
      <c r="N3318" s="1">
        <f t="shared" si="616"/>
        <v>42681</v>
      </c>
      <c r="O3318" t="str">
        <f t="shared" si="612"/>
        <v>07-Nov-2016 → NA</v>
      </c>
      <c r="P3318" t="str">
        <f t="shared" si="613"/>
        <v>07-Nov-2016</v>
      </c>
      <c r="Q3318" s="2">
        <f t="shared" si="614"/>
        <v>42681</v>
      </c>
      <c r="R3318" t="str">
        <f t="shared" si="615"/>
        <v>Holiday</v>
      </c>
    </row>
    <row r="3319" spans="1:18" x14ac:dyDescent="0.35">
      <c r="A3319">
        <v>2973</v>
      </c>
      <c r="B3319" t="s">
        <v>8</v>
      </c>
      <c r="C3319">
        <f t="shared" si="606"/>
        <v>119</v>
      </c>
      <c r="D3319">
        <v>119</v>
      </c>
      <c r="E3319" t="s">
        <v>9</v>
      </c>
      <c r="F3319" s="1">
        <v>42564.290231481478</v>
      </c>
      <c r="G3319" t="s">
        <v>13</v>
      </c>
      <c r="H3319">
        <f t="shared" si="607"/>
        <v>6</v>
      </c>
      <c r="I3319" t="str">
        <f t="shared" si="608"/>
        <v>Wednesday</v>
      </c>
      <c r="J3319" t="s">
        <v>13</v>
      </c>
      <c r="K3319" t="str">
        <f t="shared" si="609"/>
        <v>Unavailable</v>
      </c>
      <c r="L3319" t="str">
        <f t="shared" si="610"/>
        <v>Cancelled</v>
      </c>
      <c r="M3319" t="str">
        <f t="shared" si="611"/>
        <v>City</v>
      </c>
      <c r="N3319" s="1">
        <f t="shared" si="616"/>
        <v>42564</v>
      </c>
      <c r="O3319" t="str">
        <f t="shared" si="612"/>
        <v>13-Jul-2016 → NA</v>
      </c>
      <c r="P3319" t="str">
        <f t="shared" si="613"/>
        <v>13-Jul-2016</v>
      </c>
      <c r="Q3319" s="2">
        <f t="shared" si="614"/>
        <v>42564</v>
      </c>
      <c r="R3319" t="str">
        <f t="shared" si="615"/>
        <v>Normal</v>
      </c>
    </row>
    <row r="3320" spans="1:18" x14ac:dyDescent="0.35">
      <c r="A3320">
        <v>5691</v>
      </c>
      <c r="B3320" t="s">
        <v>8</v>
      </c>
      <c r="C3320">
        <f t="shared" si="606"/>
        <v>119</v>
      </c>
      <c r="D3320">
        <v>119</v>
      </c>
      <c r="E3320" t="s">
        <v>9</v>
      </c>
      <c r="F3320" s="1">
        <v>42566.31009259259</v>
      </c>
      <c r="G3320" t="s">
        <v>13</v>
      </c>
      <c r="H3320">
        <f t="shared" si="607"/>
        <v>7</v>
      </c>
      <c r="I3320" t="str">
        <f t="shared" si="608"/>
        <v>Friday</v>
      </c>
      <c r="J3320" t="s">
        <v>13</v>
      </c>
      <c r="K3320" t="str">
        <f t="shared" si="609"/>
        <v>Unavailable</v>
      </c>
      <c r="L3320" t="str">
        <f t="shared" si="610"/>
        <v>Cancelled</v>
      </c>
      <c r="M3320" t="str">
        <f t="shared" si="611"/>
        <v>City</v>
      </c>
      <c r="N3320" s="1">
        <f t="shared" si="616"/>
        <v>42566</v>
      </c>
      <c r="O3320" t="str">
        <f t="shared" si="612"/>
        <v>15-Jul-2016 → NA</v>
      </c>
      <c r="P3320" t="str">
        <f t="shared" si="613"/>
        <v>15-Jul-2016</v>
      </c>
      <c r="Q3320" s="2">
        <f t="shared" si="614"/>
        <v>42566</v>
      </c>
      <c r="R3320" t="str">
        <f t="shared" si="615"/>
        <v>Normal</v>
      </c>
    </row>
    <row r="3321" spans="1:18" x14ac:dyDescent="0.35">
      <c r="A3321">
        <v>5748</v>
      </c>
      <c r="B3321" t="s">
        <v>8</v>
      </c>
      <c r="C3321">
        <f t="shared" si="606"/>
        <v>119</v>
      </c>
      <c r="D3321">
        <v>119</v>
      </c>
      <c r="E3321" t="s">
        <v>9</v>
      </c>
      <c r="F3321" s="1">
        <v>42566.331921296296</v>
      </c>
      <c r="G3321" t="s">
        <v>13</v>
      </c>
      <c r="H3321">
        <f t="shared" si="607"/>
        <v>7</v>
      </c>
      <c r="I3321" t="str">
        <f t="shared" si="608"/>
        <v>Friday</v>
      </c>
      <c r="J3321" t="s">
        <v>13</v>
      </c>
      <c r="K3321" t="str">
        <f t="shared" si="609"/>
        <v>Unavailable</v>
      </c>
      <c r="L3321" t="str">
        <f t="shared" si="610"/>
        <v>Cancelled</v>
      </c>
      <c r="M3321" t="str">
        <f t="shared" si="611"/>
        <v>City</v>
      </c>
      <c r="N3321" s="1">
        <f t="shared" si="616"/>
        <v>42566</v>
      </c>
      <c r="O3321" t="str">
        <f t="shared" si="612"/>
        <v>15-Jul-2016 → NA</v>
      </c>
      <c r="P3321" t="str">
        <f t="shared" si="613"/>
        <v>15-Jul-2016</v>
      </c>
      <c r="Q3321" s="2">
        <f t="shared" si="614"/>
        <v>42566</v>
      </c>
      <c r="R3321" t="str">
        <f t="shared" si="615"/>
        <v>Normal</v>
      </c>
    </row>
    <row r="3322" spans="1:18" x14ac:dyDescent="0.35">
      <c r="A3322">
        <v>404</v>
      </c>
      <c r="B3322" t="s">
        <v>8</v>
      </c>
      <c r="C3322">
        <f t="shared" si="606"/>
        <v>120</v>
      </c>
      <c r="D3322">
        <v>120</v>
      </c>
      <c r="E3322" t="s">
        <v>9</v>
      </c>
      <c r="F3322" s="1">
        <v>42681.36041666667</v>
      </c>
      <c r="G3322" t="s">
        <v>13</v>
      </c>
      <c r="H3322">
        <f t="shared" si="607"/>
        <v>8</v>
      </c>
      <c r="I3322" t="str">
        <f t="shared" si="608"/>
        <v>Monday</v>
      </c>
      <c r="J3322" t="s">
        <v>13</v>
      </c>
      <c r="K3322" t="str">
        <f t="shared" si="609"/>
        <v>Unavailable</v>
      </c>
      <c r="L3322" t="str">
        <f t="shared" si="610"/>
        <v>Cancelled</v>
      </c>
      <c r="M3322" t="str">
        <f t="shared" si="611"/>
        <v>City</v>
      </c>
      <c r="N3322" s="1">
        <f t="shared" si="616"/>
        <v>42681</v>
      </c>
      <c r="O3322" t="str">
        <f t="shared" si="612"/>
        <v>07-Nov-2016 → NA</v>
      </c>
      <c r="P3322" t="str">
        <f t="shared" si="613"/>
        <v>07-Nov-2016</v>
      </c>
      <c r="Q3322" s="2">
        <f t="shared" si="614"/>
        <v>42681</v>
      </c>
      <c r="R3322" t="str">
        <f t="shared" si="615"/>
        <v>Holiday</v>
      </c>
    </row>
    <row r="3323" spans="1:18" x14ac:dyDescent="0.35">
      <c r="A3323">
        <v>2474</v>
      </c>
      <c r="B3323" t="s">
        <v>6</v>
      </c>
      <c r="C3323">
        <f t="shared" si="606"/>
        <v>120</v>
      </c>
      <c r="D3323">
        <v>120</v>
      </c>
      <c r="E3323" t="s">
        <v>9</v>
      </c>
      <c r="F3323" s="1">
        <v>42711.857638888891</v>
      </c>
      <c r="G3323" t="s">
        <v>13</v>
      </c>
      <c r="H3323">
        <f t="shared" si="607"/>
        <v>20</v>
      </c>
      <c r="I3323" t="str">
        <f t="shared" si="608"/>
        <v>Wednesday</v>
      </c>
      <c r="J3323" t="s">
        <v>13</v>
      </c>
      <c r="K3323" t="str">
        <f t="shared" si="609"/>
        <v>Unavailable</v>
      </c>
      <c r="L3323" t="str">
        <f t="shared" si="610"/>
        <v>Cancelled</v>
      </c>
      <c r="M3323" t="str">
        <f t="shared" si="611"/>
        <v>Airport</v>
      </c>
      <c r="N3323" s="1">
        <f t="shared" si="616"/>
        <v>42711</v>
      </c>
      <c r="O3323" t="str">
        <f t="shared" si="612"/>
        <v>07-Dec-2016 → NA</v>
      </c>
      <c r="P3323" t="str">
        <f t="shared" si="613"/>
        <v>07-Dec-2016</v>
      </c>
      <c r="Q3323" s="2">
        <f t="shared" si="614"/>
        <v>42711</v>
      </c>
      <c r="R3323" t="str">
        <f t="shared" si="615"/>
        <v>Strike/Disruption (Vardah cyclone in Chennai)</v>
      </c>
    </row>
    <row r="3324" spans="1:18" x14ac:dyDescent="0.35">
      <c r="A3324">
        <v>4374</v>
      </c>
      <c r="B3324" t="s">
        <v>8</v>
      </c>
      <c r="C3324">
        <f t="shared" si="606"/>
        <v>120</v>
      </c>
      <c r="D3324">
        <v>120</v>
      </c>
      <c r="E3324" t="s">
        <v>9</v>
      </c>
      <c r="F3324" s="1">
        <v>42565.316423611112</v>
      </c>
      <c r="G3324" t="s">
        <v>13</v>
      </c>
      <c r="H3324">
        <f t="shared" si="607"/>
        <v>7</v>
      </c>
      <c r="I3324" t="str">
        <f t="shared" si="608"/>
        <v>Thursday</v>
      </c>
      <c r="J3324" t="s">
        <v>13</v>
      </c>
      <c r="K3324" t="str">
        <f t="shared" si="609"/>
        <v>Unavailable</v>
      </c>
      <c r="L3324" t="str">
        <f t="shared" si="610"/>
        <v>Cancelled</v>
      </c>
      <c r="M3324" t="str">
        <f t="shared" si="611"/>
        <v>City</v>
      </c>
      <c r="N3324" s="1">
        <f t="shared" si="616"/>
        <v>42565</v>
      </c>
      <c r="O3324" t="str">
        <f t="shared" si="612"/>
        <v>14-Jul-2016 → NA</v>
      </c>
      <c r="P3324" t="str">
        <f t="shared" si="613"/>
        <v>14-Jul-2016</v>
      </c>
      <c r="Q3324" s="2">
        <f t="shared" si="614"/>
        <v>42565</v>
      </c>
      <c r="R3324" t="str">
        <f t="shared" si="615"/>
        <v>Normal</v>
      </c>
    </row>
    <row r="3325" spans="1:18" x14ac:dyDescent="0.35">
      <c r="A3325">
        <v>4461</v>
      </c>
      <c r="B3325" t="s">
        <v>8</v>
      </c>
      <c r="C3325">
        <f t="shared" si="606"/>
        <v>120</v>
      </c>
      <c r="D3325">
        <v>120</v>
      </c>
      <c r="E3325" t="s">
        <v>9</v>
      </c>
      <c r="F3325" s="1">
        <v>42565.358981481484</v>
      </c>
      <c r="G3325" t="s">
        <v>13</v>
      </c>
      <c r="H3325">
        <f t="shared" si="607"/>
        <v>8</v>
      </c>
      <c r="I3325" t="str">
        <f t="shared" si="608"/>
        <v>Thursday</v>
      </c>
      <c r="J3325" t="s">
        <v>13</v>
      </c>
      <c r="K3325" t="str">
        <f t="shared" si="609"/>
        <v>Unavailable</v>
      </c>
      <c r="L3325" t="str">
        <f t="shared" si="610"/>
        <v>Cancelled</v>
      </c>
      <c r="M3325" t="str">
        <f t="shared" si="611"/>
        <v>City</v>
      </c>
      <c r="N3325" s="1">
        <f t="shared" si="616"/>
        <v>42565</v>
      </c>
      <c r="O3325" t="str">
        <f t="shared" si="612"/>
        <v>14-Jul-2016 → NA</v>
      </c>
      <c r="P3325" t="str">
        <f t="shared" si="613"/>
        <v>14-Jul-2016</v>
      </c>
      <c r="Q3325" s="2">
        <f t="shared" si="614"/>
        <v>42565</v>
      </c>
      <c r="R3325" t="str">
        <f t="shared" si="615"/>
        <v>Normal</v>
      </c>
    </row>
    <row r="3326" spans="1:18" x14ac:dyDescent="0.35">
      <c r="A3326">
        <v>4731</v>
      </c>
      <c r="B3326" t="s">
        <v>8</v>
      </c>
      <c r="C3326">
        <f t="shared" si="606"/>
        <v>120</v>
      </c>
      <c r="D3326">
        <v>120</v>
      </c>
      <c r="E3326" t="s">
        <v>9</v>
      </c>
      <c r="F3326" s="1">
        <v>42565.589849537035</v>
      </c>
      <c r="G3326" t="s">
        <v>13</v>
      </c>
      <c r="H3326">
        <f t="shared" si="607"/>
        <v>14</v>
      </c>
      <c r="I3326" t="str">
        <f t="shared" si="608"/>
        <v>Thursday</v>
      </c>
      <c r="J3326" t="s">
        <v>13</v>
      </c>
      <c r="K3326" t="str">
        <f t="shared" si="609"/>
        <v>Unavailable</v>
      </c>
      <c r="L3326" t="str">
        <f t="shared" si="610"/>
        <v>Cancelled</v>
      </c>
      <c r="M3326" t="str">
        <f t="shared" si="611"/>
        <v>City</v>
      </c>
      <c r="N3326" s="1">
        <f t="shared" si="616"/>
        <v>42565</v>
      </c>
      <c r="O3326" t="str">
        <f t="shared" si="612"/>
        <v>14-Jul-2016 → NA</v>
      </c>
      <c r="P3326" t="str">
        <f t="shared" si="613"/>
        <v>14-Jul-2016</v>
      </c>
      <c r="Q3326" s="2">
        <f t="shared" si="614"/>
        <v>42565</v>
      </c>
      <c r="R3326" t="str">
        <f t="shared" si="615"/>
        <v>Normal</v>
      </c>
    </row>
    <row r="3327" spans="1:18" x14ac:dyDescent="0.35">
      <c r="A3327">
        <v>5798</v>
      </c>
      <c r="B3327" t="s">
        <v>8</v>
      </c>
      <c r="C3327">
        <f t="shared" si="606"/>
        <v>120</v>
      </c>
      <c r="D3327">
        <v>120</v>
      </c>
      <c r="E3327" t="s">
        <v>9</v>
      </c>
      <c r="F3327" s="1">
        <v>42566.361550925925</v>
      </c>
      <c r="G3327" t="s">
        <v>13</v>
      </c>
      <c r="H3327">
        <f t="shared" si="607"/>
        <v>8</v>
      </c>
      <c r="I3327" t="str">
        <f t="shared" si="608"/>
        <v>Friday</v>
      </c>
      <c r="J3327" t="s">
        <v>13</v>
      </c>
      <c r="K3327" t="str">
        <f t="shared" si="609"/>
        <v>Unavailable</v>
      </c>
      <c r="L3327" t="str">
        <f t="shared" si="610"/>
        <v>Cancelled</v>
      </c>
      <c r="M3327" t="str">
        <f t="shared" si="611"/>
        <v>City</v>
      </c>
      <c r="N3327" s="1">
        <f t="shared" si="616"/>
        <v>42566</v>
      </c>
      <c r="O3327" t="str">
        <f t="shared" si="612"/>
        <v>15-Jul-2016 → NA</v>
      </c>
      <c r="P3327" t="str">
        <f t="shared" si="613"/>
        <v>15-Jul-2016</v>
      </c>
      <c r="Q3327" s="2">
        <f t="shared" si="614"/>
        <v>42566</v>
      </c>
      <c r="R3327" t="str">
        <f t="shared" si="615"/>
        <v>Normal</v>
      </c>
    </row>
    <row r="3328" spans="1:18" x14ac:dyDescent="0.35">
      <c r="A3328">
        <v>3849</v>
      </c>
      <c r="B3328" t="s">
        <v>8</v>
      </c>
      <c r="C3328">
        <f t="shared" si="606"/>
        <v>121</v>
      </c>
      <c r="D3328">
        <v>121</v>
      </c>
      <c r="E3328" t="s">
        <v>9</v>
      </c>
      <c r="F3328" s="1">
        <v>42564.900543981479</v>
      </c>
      <c r="G3328" t="s">
        <v>13</v>
      </c>
      <c r="H3328">
        <f t="shared" si="607"/>
        <v>21</v>
      </c>
      <c r="I3328" t="str">
        <f t="shared" si="608"/>
        <v>Wednesday</v>
      </c>
      <c r="J3328" t="s">
        <v>13</v>
      </c>
      <c r="K3328" t="str">
        <f t="shared" si="609"/>
        <v>Unavailable</v>
      </c>
      <c r="L3328" t="str">
        <f t="shared" si="610"/>
        <v>Cancelled</v>
      </c>
      <c r="M3328" t="str">
        <f t="shared" si="611"/>
        <v>City</v>
      </c>
      <c r="N3328" s="1">
        <f t="shared" si="616"/>
        <v>42564</v>
      </c>
      <c r="O3328" t="str">
        <f t="shared" si="612"/>
        <v>13-Jul-2016 → NA</v>
      </c>
      <c r="P3328" t="str">
        <f t="shared" si="613"/>
        <v>13-Jul-2016</v>
      </c>
      <c r="Q3328" s="2">
        <f t="shared" si="614"/>
        <v>42564</v>
      </c>
      <c r="R3328" t="str">
        <f t="shared" si="615"/>
        <v>Normal</v>
      </c>
    </row>
    <row r="3329" spans="1:18" x14ac:dyDescent="0.35">
      <c r="A3329">
        <v>5763</v>
      </c>
      <c r="B3329" t="s">
        <v>8</v>
      </c>
      <c r="C3329">
        <f t="shared" si="606"/>
        <v>121</v>
      </c>
      <c r="D3329">
        <v>121</v>
      </c>
      <c r="E3329" t="s">
        <v>9</v>
      </c>
      <c r="F3329" s="1">
        <v>42566.347604166665</v>
      </c>
      <c r="G3329" t="s">
        <v>13</v>
      </c>
      <c r="H3329">
        <f t="shared" si="607"/>
        <v>8</v>
      </c>
      <c r="I3329" t="str">
        <f t="shared" si="608"/>
        <v>Friday</v>
      </c>
      <c r="J3329" t="s">
        <v>13</v>
      </c>
      <c r="K3329" t="str">
        <f t="shared" si="609"/>
        <v>Unavailable</v>
      </c>
      <c r="L3329" t="str">
        <f t="shared" si="610"/>
        <v>Cancelled</v>
      </c>
      <c r="M3329" t="str">
        <f t="shared" si="611"/>
        <v>City</v>
      </c>
      <c r="N3329" s="1">
        <f t="shared" si="616"/>
        <v>42566</v>
      </c>
      <c r="O3329" t="str">
        <f t="shared" si="612"/>
        <v>15-Jul-2016 → NA</v>
      </c>
      <c r="P3329" t="str">
        <f t="shared" si="613"/>
        <v>15-Jul-2016</v>
      </c>
      <c r="Q3329" s="2">
        <f t="shared" si="614"/>
        <v>42566</v>
      </c>
      <c r="R3329" t="str">
        <f t="shared" si="615"/>
        <v>Normal</v>
      </c>
    </row>
    <row r="3330" spans="1:18" x14ac:dyDescent="0.35">
      <c r="A3330">
        <v>5815</v>
      </c>
      <c r="B3330" t="s">
        <v>8</v>
      </c>
      <c r="C3330">
        <f t="shared" ref="C3330:C3393" si="617">IF(ISNUMBER(D3330), D3330, "Unavailable")</f>
        <v>121</v>
      </c>
      <c r="D3330">
        <v>121</v>
      </c>
      <c r="E3330" t="s">
        <v>9</v>
      </c>
      <c r="F3330" s="1">
        <v>42566.36613425926</v>
      </c>
      <c r="G3330" t="s">
        <v>13</v>
      </c>
      <c r="H3330">
        <f t="shared" si="607"/>
        <v>8</v>
      </c>
      <c r="I3330" t="str">
        <f t="shared" si="608"/>
        <v>Friday</v>
      </c>
      <c r="J3330" t="s">
        <v>13</v>
      </c>
      <c r="K3330" t="str">
        <f t="shared" si="609"/>
        <v>Unavailable</v>
      </c>
      <c r="L3330" t="str">
        <f t="shared" si="610"/>
        <v>Cancelled</v>
      </c>
      <c r="M3330" t="str">
        <f t="shared" si="611"/>
        <v>City</v>
      </c>
      <c r="N3330" s="1">
        <f t="shared" si="616"/>
        <v>42566</v>
      </c>
      <c r="O3330" t="str">
        <f t="shared" si="612"/>
        <v>15-Jul-2016 → NA</v>
      </c>
      <c r="P3330" t="str">
        <f t="shared" si="613"/>
        <v>15-Jul-2016</v>
      </c>
      <c r="Q3330" s="2">
        <f t="shared" si="614"/>
        <v>42566</v>
      </c>
      <c r="R3330" t="str">
        <f t="shared" si="615"/>
        <v>Normal</v>
      </c>
    </row>
    <row r="3331" spans="1:18" x14ac:dyDescent="0.35">
      <c r="A3331">
        <v>5826</v>
      </c>
      <c r="B3331" t="s">
        <v>8</v>
      </c>
      <c r="C3331">
        <f t="shared" si="617"/>
        <v>121</v>
      </c>
      <c r="D3331">
        <v>121</v>
      </c>
      <c r="E3331" t="s">
        <v>9</v>
      </c>
      <c r="F3331" s="1">
        <v>42566.368657407409</v>
      </c>
      <c r="G3331" t="s">
        <v>13</v>
      </c>
      <c r="H3331">
        <f t="shared" ref="H3331:H3394" si="618">HOUR(F3331)</f>
        <v>8</v>
      </c>
      <c r="I3331" t="str">
        <f t="shared" ref="I3331:I3394" si="619">TEXT(F3331, "dddd")</f>
        <v>Friday</v>
      </c>
      <c r="J3331" t="s">
        <v>13</v>
      </c>
      <c r="K3331" t="str">
        <f t="shared" ref="K3331:K3394" si="620">IF(TRIM(E3331)="Trip Completed", G3331, "Unavailable")</f>
        <v>Unavailable</v>
      </c>
      <c r="L3331" t="str">
        <f t="shared" ref="L3331:L3394" si="621">PROPER(TRIM(E3331))</f>
        <v>Cancelled</v>
      </c>
      <c r="M3331" t="str">
        <f t="shared" ref="M3331:M3394" si="622">PROPER(TRIM(B3331))</f>
        <v>City</v>
      </c>
      <c r="N3331" s="1">
        <f t="shared" si="616"/>
        <v>42566</v>
      </c>
      <c r="O3331" t="str">
        <f t="shared" ref="O3331:O3394" si="623">TEXT(F3331,"dd-mmm-yyyy") &amp; " → " &amp; IF(G3331="", "", TEXT(G3331,"dd-mmm-yyyy"))</f>
        <v>15-Jul-2016 → NA</v>
      </c>
      <c r="P3331" t="str">
        <f t="shared" ref="P3331:P3394" si="624">LEFT(O3331, FIND("→", O3331)-2)</f>
        <v>15-Jul-2016</v>
      </c>
      <c r="Q3331" s="2">
        <f t="shared" ref="Q3331:Q3394" si="625">DATEVALUE(LEFT(O3331, FIND("→", O3331)-2))</f>
        <v>42566</v>
      </c>
      <c r="R3331" t="str">
        <f t="shared" ref="R3331:R3394" si="626">IF(Q3331=DATE(2016,11,7),"Holiday", IF(Q3331=DATE(2016,12,7),"Strike/Disruption (Vardah cyclone in Chennai)","Normal"))</f>
        <v>Normal</v>
      </c>
    </row>
    <row r="3332" spans="1:18" x14ac:dyDescent="0.35">
      <c r="A3332">
        <v>3782</v>
      </c>
      <c r="B3332" t="s">
        <v>8</v>
      </c>
      <c r="C3332">
        <f t="shared" si="617"/>
        <v>122</v>
      </c>
      <c r="D3332">
        <v>122</v>
      </c>
      <c r="E3332" t="s">
        <v>9</v>
      </c>
      <c r="F3332" s="1">
        <v>42564.86515046296</v>
      </c>
      <c r="G3332" t="s">
        <v>13</v>
      </c>
      <c r="H3332">
        <f t="shared" si="618"/>
        <v>20</v>
      </c>
      <c r="I3332" t="str">
        <f t="shared" si="619"/>
        <v>Wednesday</v>
      </c>
      <c r="J3332" t="s">
        <v>13</v>
      </c>
      <c r="K3332" t="str">
        <f t="shared" si="620"/>
        <v>Unavailable</v>
      </c>
      <c r="L3332" t="str">
        <f t="shared" si="621"/>
        <v>Cancelled</v>
      </c>
      <c r="M3332" t="str">
        <f t="shared" si="622"/>
        <v>City</v>
      </c>
      <c r="N3332" s="1">
        <f t="shared" ref="N3332:N3395" si="627">INT(F3332)</f>
        <v>42564</v>
      </c>
      <c r="O3332" t="str">
        <f t="shared" si="623"/>
        <v>13-Jul-2016 → NA</v>
      </c>
      <c r="P3332" t="str">
        <f t="shared" si="624"/>
        <v>13-Jul-2016</v>
      </c>
      <c r="Q3332" s="2">
        <f t="shared" si="625"/>
        <v>42564</v>
      </c>
      <c r="R3332" t="str">
        <f t="shared" si="626"/>
        <v>Normal</v>
      </c>
    </row>
    <row r="3333" spans="1:18" x14ac:dyDescent="0.35">
      <c r="A3333">
        <v>4630</v>
      </c>
      <c r="B3333" t="s">
        <v>8</v>
      </c>
      <c r="C3333">
        <f t="shared" si="617"/>
        <v>122</v>
      </c>
      <c r="D3333">
        <v>122</v>
      </c>
      <c r="E3333" t="s">
        <v>9</v>
      </c>
      <c r="F3333" s="1">
        <v>42565.470370370371</v>
      </c>
      <c r="G3333" t="s">
        <v>13</v>
      </c>
      <c r="H3333">
        <f t="shared" si="618"/>
        <v>11</v>
      </c>
      <c r="I3333" t="str">
        <f t="shared" si="619"/>
        <v>Thursday</v>
      </c>
      <c r="J3333" t="s">
        <v>13</v>
      </c>
      <c r="K3333" t="str">
        <f t="shared" si="620"/>
        <v>Unavailable</v>
      </c>
      <c r="L3333" t="str">
        <f t="shared" si="621"/>
        <v>Cancelled</v>
      </c>
      <c r="M3333" t="str">
        <f t="shared" si="622"/>
        <v>City</v>
      </c>
      <c r="N3333" s="1">
        <f t="shared" si="627"/>
        <v>42565</v>
      </c>
      <c r="O3333" t="str">
        <f t="shared" si="623"/>
        <v>14-Jul-2016 → NA</v>
      </c>
      <c r="P3333" t="str">
        <f t="shared" si="624"/>
        <v>14-Jul-2016</v>
      </c>
      <c r="Q3333" s="2">
        <f t="shared" si="625"/>
        <v>42565</v>
      </c>
      <c r="R3333" t="str">
        <f t="shared" si="626"/>
        <v>Normal</v>
      </c>
    </row>
    <row r="3334" spans="1:18" x14ac:dyDescent="0.35">
      <c r="A3334">
        <v>437</v>
      </c>
      <c r="B3334" t="s">
        <v>8</v>
      </c>
      <c r="C3334">
        <f t="shared" si="617"/>
        <v>123</v>
      </c>
      <c r="D3334">
        <v>123</v>
      </c>
      <c r="E3334" t="s">
        <v>9</v>
      </c>
      <c r="F3334" s="1">
        <v>42681.374305555553</v>
      </c>
      <c r="G3334" t="s">
        <v>13</v>
      </c>
      <c r="H3334">
        <f t="shared" si="618"/>
        <v>8</v>
      </c>
      <c r="I3334" t="str">
        <f t="shared" si="619"/>
        <v>Monday</v>
      </c>
      <c r="J3334" t="s">
        <v>13</v>
      </c>
      <c r="K3334" t="str">
        <f t="shared" si="620"/>
        <v>Unavailable</v>
      </c>
      <c r="L3334" t="str">
        <f t="shared" si="621"/>
        <v>Cancelled</v>
      </c>
      <c r="M3334" t="str">
        <f t="shared" si="622"/>
        <v>City</v>
      </c>
      <c r="N3334" s="1">
        <f t="shared" si="627"/>
        <v>42681</v>
      </c>
      <c r="O3334" t="str">
        <f t="shared" si="623"/>
        <v>07-Nov-2016 → NA</v>
      </c>
      <c r="P3334" t="str">
        <f t="shared" si="624"/>
        <v>07-Nov-2016</v>
      </c>
      <c r="Q3334" s="2">
        <f t="shared" si="625"/>
        <v>42681</v>
      </c>
      <c r="R3334" t="str">
        <f t="shared" si="626"/>
        <v>Holiday</v>
      </c>
    </row>
    <row r="3335" spans="1:18" x14ac:dyDescent="0.35">
      <c r="A3335">
        <v>122</v>
      </c>
      <c r="B3335" t="s">
        <v>8</v>
      </c>
      <c r="C3335">
        <f t="shared" si="617"/>
        <v>124</v>
      </c>
      <c r="D3335">
        <v>124</v>
      </c>
      <c r="E3335" t="s">
        <v>9</v>
      </c>
      <c r="F3335" s="1">
        <v>42681.218055555553</v>
      </c>
      <c r="G3335" t="s">
        <v>13</v>
      </c>
      <c r="H3335">
        <f t="shared" si="618"/>
        <v>5</v>
      </c>
      <c r="I3335" t="str">
        <f t="shared" si="619"/>
        <v>Monday</v>
      </c>
      <c r="J3335" t="s">
        <v>13</v>
      </c>
      <c r="K3335" t="str">
        <f t="shared" si="620"/>
        <v>Unavailable</v>
      </c>
      <c r="L3335" t="str">
        <f t="shared" si="621"/>
        <v>Cancelled</v>
      </c>
      <c r="M3335" t="str">
        <f t="shared" si="622"/>
        <v>City</v>
      </c>
      <c r="N3335" s="1">
        <f t="shared" si="627"/>
        <v>42681</v>
      </c>
      <c r="O3335" t="str">
        <f t="shared" si="623"/>
        <v>07-Nov-2016 → NA</v>
      </c>
      <c r="P3335" t="str">
        <f t="shared" si="624"/>
        <v>07-Nov-2016</v>
      </c>
      <c r="Q3335" s="2">
        <f t="shared" si="625"/>
        <v>42681</v>
      </c>
      <c r="R3335" t="str">
        <f t="shared" si="626"/>
        <v>Holiday</v>
      </c>
    </row>
    <row r="3336" spans="1:18" x14ac:dyDescent="0.35">
      <c r="A3336">
        <v>4487</v>
      </c>
      <c r="B3336" t="s">
        <v>8</v>
      </c>
      <c r="C3336">
        <f t="shared" si="617"/>
        <v>124</v>
      </c>
      <c r="D3336">
        <v>124</v>
      </c>
      <c r="E3336" t="s">
        <v>9</v>
      </c>
      <c r="F3336" s="1">
        <v>42565.370821759258</v>
      </c>
      <c r="G3336" t="s">
        <v>13</v>
      </c>
      <c r="H3336">
        <f t="shared" si="618"/>
        <v>8</v>
      </c>
      <c r="I3336" t="str">
        <f t="shared" si="619"/>
        <v>Thursday</v>
      </c>
      <c r="J3336" t="s">
        <v>13</v>
      </c>
      <c r="K3336" t="str">
        <f t="shared" si="620"/>
        <v>Unavailable</v>
      </c>
      <c r="L3336" t="str">
        <f t="shared" si="621"/>
        <v>Cancelled</v>
      </c>
      <c r="M3336" t="str">
        <f t="shared" si="622"/>
        <v>City</v>
      </c>
      <c r="N3336" s="1">
        <f t="shared" si="627"/>
        <v>42565</v>
      </c>
      <c r="O3336" t="str">
        <f t="shared" si="623"/>
        <v>14-Jul-2016 → NA</v>
      </c>
      <c r="P3336" t="str">
        <f t="shared" si="624"/>
        <v>14-Jul-2016</v>
      </c>
      <c r="Q3336" s="2">
        <f t="shared" si="625"/>
        <v>42565</v>
      </c>
      <c r="R3336" t="str">
        <f t="shared" si="626"/>
        <v>Normal</v>
      </c>
    </row>
    <row r="3337" spans="1:18" x14ac:dyDescent="0.35">
      <c r="A3337">
        <v>5551</v>
      </c>
      <c r="B3337" t="s">
        <v>8</v>
      </c>
      <c r="C3337">
        <f t="shared" si="617"/>
        <v>124</v>
      </c>
      <c r="D3337">
        <v>124</v>
      </c>
      <c r="E3337" t="s">
        <v>9</v>
      </c>
      <c r="F3337" s="1">
        <v>42566.229363425926</v>
      </c>
      <c r="G3337" t="s">
        <v>13</v>
      </c>
      <c r="H3337">
        <f t="shared" si="618"/>
        <v>5</v>
      </c>
      <c r="I3337" t="str">
        <f t="shared" si="619"/>
        <v>Friday</v>
      </c>
      <c r="J3337" t="s">
        <v>13</v>
      </c>
      <c r="K3337" t="str">
        <f t="shared" si="620"/>
        <v>Unavailable</v>
      </c>
      <c r="L3337" t="str">
        <f t="shared" si="621"/>
        <v>Cancelled</v>
      </c>
      <c r="M3337" t="str">
        <f t="shared" si="622"/>
        <v>City</v>
      </c>
      <c r="N3337" s="1">
        <f t="shared" si="627"/>
        <v>42566</v>
      </c>
      <c r="O3337" t="str">
        <f t="shared" si="623"/>
        <v>15-Jul-2016 → NA</v>
      </c>
      <c r="P3337" t="str">
        <f t="shared" si="624"/>
        <v>15-Jul-2016</v>
      </c>
      <c r="Q3337" s="2">
        <f t="shared" si="625"/>
        <v>42566</v>
      </c>
      <c r="R3337" t="str">
        <f t="shared" si="626"/>
        <v>Normal</v>
      </c>
    </row>
    <row r="3338" spans="1:18" x14ac:dyDescent="0.35">
      <c r="A3338">
        <v>2927</v>
      </c>
      <c r="B3338" t="s">
        <v>8</v>
      </c>
      <c r="C3338">
        <f t="shared" si="617"/>
        <v>125</v>
      </c>
      <c r="D3338">
        <v>125</v>
      </c>
      <c r="E3338" t="s">
        <v>9</v>
      </c>
      <c r="F3338" s="1">
        <v>42564.263784722221</v>
      </c>
      <c r="G3338" t="s">
        <v>13</v>
      </c>
      <c r="H3338">
        <f t="shared" si="618"/>
        <v>6</v>
      </c>
      <c r="I3338" t="str">
        <f t="shared" si="619"/>
        <v>Wednesday</v>
      </c>
      <c r="J3338" t="s">
        <v>13</v>
      </c>
      <c r="K3338" t="str">
        <f t="shared" si="620"/>
        <v>Unavailable</v>
      </c>
      <c r="L3338" t="str">
        <f t="shared" si="621"/>
        <v>Cancelled</v>
      </c>
      <c r="M3338" t="str">
        <f t="shared" si="622"/>
        <v>City</v>
      </c>
      <c r="N3338" s="1">
        <f t="shared" si="627"/>
        <v>42564</v>
      </c>
      <c r="O3338" t="str">
        <f t="shared" si="623"/>
        <v>13-Jul-2016 → NA</v>
      </c>
      <c r="P3338" t="str">
        <f t="shared" si="624"/>
        <v>13-Jul-2016</v>
      </c>
      <c r="Q3338" s="2">
        <f t="shared" si="625"/>
        <v>42564</v>
      </c>
      <c r="R3338" t="str">
        <f t="shared" si="626"/>
        <v>Normal</v>
      </c>
    </row>
    <row r="3339" spans="1:18" x14ac:dyDescent="0.35">
      <c r="A3339">
        <v>3176</v>
      </c>
      <c r="B3339" t="s">
        <v>8</v>
      </c>
      <c r="C3339">
        <f t="shared" si="617"/>
        <v>125</v>
      </c>
      <c r="D3339">
        <v>125</v>
      </c>
      <c r="E3339" t="s">
        <v>9</v>
      </c>
      <c r="F3339" s="1">
        <v>42564.38212962963</v>
      </c>
      <c r="G3339" t="s">
        <v>13</v>
      </c>
      <c r="H3339">
        <f t="shared" si="618"/>
        <v>9</v>
      </c>
      <c r="I3339" t="str">
        <f t="shared" si="619"/>
        <v>Wednesday</v>
      </c>
      <c r="J3339" t="s">
        <v>13</v>
      </c>
      <c r="K3339" t="str">
        <f t="shared" si="620"/>
        <v>Unavailable</v>
      </c>
      <c r="L3339" t="str">
        <f t="shared" si="621"/>
        <v>Cancelled</v>
      </c>
      <c r="M3339" t="str">
        <f t="shared" si="622"/>
        <v>City</v>
      </c>
      <c r="N3339" s="1">
        <f t="shared" si="627"/>
        <v>42564</v>
      </c>
      <c r="O3339" t="str">
        <f t="shared" si="623"/>
        <v>13-Jul-2016 → NA</v>
      </c>
      <c r="P3339" t="str">
        <f t="shared" si="624"/>
        <v>13-Jul-2016</v>
      </c>
      <c r="Q3339" s="2">
        <f t="shared" si="625"/>
        <v>42564</v>
      </c>
      <c r="R3339" t="str">
        <f t="shared" si="626"/>
        <v>Normal</v>
      </c>
    </row>
    <row r="3340" spans="1:18" x14ac:dyDescent="0.35">
      <c r="A3340">
        <v>3253</v>
      </c>
      <c r="B3340" t="s">
        <v>8</v>
      </c>
      <c r="C3340">
        <f t="shared" si="617"/>
        <v>125</v>
      </c>
      <c r="D3340">
        <v>125</v>
      </c>
      <c r="E3340" t="s">
        <v>9</v>
      </c>
      <c r="F3340" s="1">
        <v>42564.430231481485</v>
      </c>
      <c r="G3340" t="s">
        <v>13</v>
      </c>
      <c r="H3340">
        <f t="shared" si="618"/>
        <v>10</v>
      </c>
      <c r="I3340" t="str">
        <f t="shared" si="619"/>
        <v>Wednesday</v>
      </c>
      <c r="J3340" t="s">
        <v>13</v>
      </c>
      <c r="K3340" t="str">
        <f t="shared" si="620"/>
        <v>Unavailable</v>
      </c>
      <c r="L3340" t="str">
        <f t="shared" si="621"/>
        <v>Cancelled</v>
      </c>
      <c r="M3340" t="str">
        <f t="shared" si="622"/>
        <v>City</v>
      </c>
      <c r="N3340" s="1">
        <f t="shared" si="627"/>
        <v>42564</v>
      </c>
      <c r="O3340" t="str">
        <f t="shared" si="623"/>
        <v>13-Jul-2016 → NA</v>
      </c>
      <c r="P3340" t="str">
        <f t="shared" si="624"/>
        <v>13-Jul-2016</v>
      </c>
      <c r="Q3340" s="2">
        <f t="shared" si="625"/>
        <v>42564</v>
      </c>
      <c r="R3340" t="str">
        <f t="shared" si="626"/>
        <v>Normal</v>
      </c>
    </row>
    <row r="3341" spans="1:18" x14ac:dyDescent="0.35">
      <c r="A3341">
        <v>6759</v>
      </c>
      <c r="B3341" t="s">
        <v>8</v>
      </c>
      <c r="C3341">
        <f t="shared" si="617"/>
        <v>125</v>
      </c>
      <c r="D3341">
        <v>125</v>
      </c>
      <c r="E3341" t="s">
        <v>9</v>
      </c>
      <c r="F3341" s="1">
        <v>42566.999641203707</v>
      </c>
      <c r="G3341" t="s">
        <v>13</v>
      </c>
      <c r="H3341">
        <f t="shared" si="618"/>
        <v>23</v>
      </c>
      <c r="I3341" t="str">
        <f t="shared" si="619"/>
        <v>Friday</v>
      </c>
      <c r="J3341" t="s">
        <v>13</v>
      </c>
      <c r="K3341" t="str">
        <f t="shared" si="620"/>
        <v>Unavailable</v>
      </c>
      <c r="L3341" t="str">
        <f t="shared" si="621"/>
        <v>Cancelled</v>
      </c>
      <c r="M3341" t="str">
        <f t="shared" si="622"/>
        <v>City</v>
      </c>
      <c r="N3341" s="1">
        <f t="shared" si="627"/>
        <v>42566</v>
      </c>
      <c r="O3341" t="str">
        <f t="shared" si="623"/>
        <v>15-Jul-2016 → NA</v>
      </c>
      <c r="P3341" t="str">
        <f t="shared" si="624"/>
        <v>15-Jul-2016</v>
      </c>
      <c r="Q3341" s="2">
        <f t="shared" si="625"/>
        <v>42566</v>
      </c>
      <c r="R3341" t="str">
        <f t="shared" si="626"/>
        <v>Normal</v>
      </c>
    </row>
    <row r="3342" spans="1:18" x14ac:dyDescent="0.35">
      <c r="A3342">
        <v>848</v>
      </c>
      <c r="B3342" t="s">
        <v>6</v>
      </c>
      <c r="C3342">
        <f t="shared" si="617"/>
        <v>126</v>
      </c>
      <c r="D3342">
        <v>126</v>
      </c>
      <c r="E3342" t="s">
        <v>9</v>
      </c>
      <c r="F3342" s="1">
        <v>42681.738888888889</v>
      </c>
      <c r="G3342" t="s">
        <v>13</v>
      </c>
      <c r="H3342">
        <f t="shared" si="618"/>
        <v>17</v>
      </c>
      <c r="I3342" t="str">
        <f t="shared" si="619"/>
        <v>Monday</v>
      </c>
      <c r="J3342" t="s">
        <v>13</v>
      </c>
      <c r="K3342" t="str">
        <f t="shared" si="620"/>
        <v>Unavailable</v>
      </c>
      <c r="L3342" t="str">
        <f t="shared" si="621"/>
        <v>Cancelled</v>
      </c>
      <c r="M3342" t="str">
        <f t="shared" si="622"/>
        <v>Airport</v>
      </c>
      <c r="N3342" s="1">
        <f t="shared" si="627"/>
        <v>42681</v>
      </c>
      <c r="O3342" t="str">
        <f t="shared" si="623"/>
        <v>07-Nov-2016 → NA</v>
      </c>
      <c r="P3342" t="str">
        <f t="shared" si="624"/>
        <v>07-Nov-2016</v>
      </c>
      <c r="Q3342" s="2">
        <f t="shared" si="625"/>
        <v>42681</v>
      </c>
      <c r="R3342" t="str">
        <f t="shared" si="626"/>
        <v>Holiday</v>
      </c>
    </row>
    <row r="3343" spans="1:18" x14ac:dyDescent="0.35">
      <c r="A3343">
        <v>1674</v>
      </c>
      <c r="B3343" t="s">
        <v>8</v>
      </c>
      <c r="C3343">
        <f t="shared" si="617"/>
        <v>126</v>
      </c>
      <c r="D3343">
        <v>126</v>
      </c>
      <c r="E3343" t="s">
        <v>9</v>
      </c>
      <c r="F3343" s="1">
        <v>42711.324305555558</v>
      </c>
      <c r="G3343" t="s">
        <v>13</v>
      </c>
      <c r="H3343">
        <f t="shared" si="618"/>
        <v>7</v>
      </c>
      <c r="I3343" t="str">
        <f t="shared" si="619"/>
        <v>Wednesday</v>
      </c>
      <c r="J3343" t="s">
        <v>13</v>
      </c>
      <c r="K3343" t="str">
        <f t="shared" si="620"/>
        <v>Unavailable</v>
      </c>
      <c r="L3343" t="str">
        <f t="shared" si="621"/>
        <v>Cancelled</v>
      </c>
      <c r="M3343" t="str">
        <f t="shared" si="622"/>
        <v>City</v>
      </c>
      <c r="N3343" s="1">
        <f t="shared" si="627"/>
        <v>42711</v>
      </c>
      <c r="O3343" t="str">
        <f t="shared" si="623"/>
        <v>07-Dec-2016 → NA</v>
      </c>
      <c r="P3343" t="str">
        <f t="shared" si="624"/>
        <v>07-Dec-2016</v>
      </c>
      <c r="Q3343" s="2">
        <f t="shared" si="625"/>
        <v>42711</v>
      </c>
      <c r="R3343" t="str">
        <f t="shared" si="626"/>
        <v>Strike/Disruption (Vardah cyclone in Chennai)</v>
      </c>
    </row>
    <row r="3344" spans="1:18" x14ac:dyDescent="0.35">
      <c r="A3344">
        <v>3159</v>
      </c>
      <c r="B3344" t="s">
        <v>8</v>
      </c>
      <c r="C3344">
        <f t="shared" si="617"/>
        <v>126</v>
      </c>
      <c r="D3344">
        <v>126</v>
      </c>
      <c r="E3344" t="s">
        <v>9</v>
      </c>
      <c r="F3344" s="1">
        <v>42564.382893518516</v>
      </c>
      <c r="G3344" t="s">
        <v>13</v>
      </c>
      <c r="H3344">
        <f t="shared" si="618"/>
        <v>9</v>
      </c>
      <c r="I3344" t="str">
        <f t="shared" si="619"/>
        <v>Wednesday</v>
      </c>
      <c r="J3344" t="s">
        <v>13</v>
      </c>
      <c r="K3344" t="str">
        <f t="shared" si="620"/>
        <v>Unavailable</v>
      </c>
      <c r="L3344" t="str">
        <f t="shared" si="621"/>
        <v>Cancelled</v>
      </c>
      <c r="M3344" t="str">
        <f t="shared" si="622"/>
        <v>City</v>
      </c>
      <c r="N3344" s="1">
        <f t="shared" si="627"/>
        <v>42564</v>
      </c>
      <c r="O3344" t="str">
        <f t="shared" si="623"/>
        <v>13-Jul-2016 → NA</v>
      </c>
      <c r="P3344" t="str">
        <f t="shared" si="624"/>
        <v>13-Jul-2016</v>
      </c>
      <c r="Q3344" s="2">
        <f t="shared" si="625"/>
        <v>42564</v>
      </c>
      <c r="R3344" t="str">
        <f t="shared" si="626"/>
        <v>Normal</v>
      </c>
    </row>
    <row r="3345" spans="1:18" x14ac:dyDescent="0.35">
      <c r="A3345">
        <v>3208</v>
      </c>
      <c r="B3345" t="s">
        <v>8</v>
      </c>
      <c r="C3345">
        <f t="shared" si="617"/>
        <v>126</v>
      </c>
      <c r="D3345">
        <v>126</v>
      </c>
      <c r="E3345" t="s">
        <v>9</v>
      </c>
      <c r="F3345" s="1">
        <v>42564.406493055554</v>
      </c>
      <c r="G3345" t="s">
        <v>13</v>
      </c>
      <c r="H3345">
        <f t="shared" si="618"/>
        <v>9</v>
      </c>
      <c r="I3345" t="str">
        <f t="shared" si="619"/>
        <v>Wednesday</v>
      </c>
      <c r="J3345" t="s">
        <v>13</v>
      </c>
      <c r="K3345" t="str">
        <f t="shared" si="620"/>
        <v>Unavailable</v>
      </c>
      <c r="L3345" t="str">
        <f t="shared" si="621"/>
        <v>Cancelled</v>
      </c>
      <c r="M3345" t="str">
        <f t="shared" si="622"/>
        <v>City</v>
      </c>
      <c r="N3345" s="1">
        <f t="shared" si="627"/>
        <v>42564</v>
      </c>
      <c r="O3345" t="str">
        <f t="shared" si="623"/>
        <v>13-Jul-2016 → NA</v>
      </c>
      <c r="P3345" t="str">
        <f t="shared" si="624"/>
        <v>13-Jul-2016</v>
      </c>
      <c r="Q3345" s="2">
        <f t="shared" si="625"/>
        <v>42564</v>
      </c>
      <c r="R3345" t="str">
        <f t="shared" si="626"/>
        <v>Normal</v>
      </c>
    </row>
    <row r="3346" spans="1:18" x14ac:dyDescent="0.35">
      <c r="A3346">
        <v>2803</v>
      </c>
      <c r="B3346" t="s">
        <v>8</v>
      </c>
      <c r="C3346">
        <f t="shared" si="617"/>
        <v>127</v>
      </c>
      <c r="D3346">
        <v>127</v>
      </c>
      <c r="E3346" t="s">
        <v>9</v>
      </c>
      <c r="F3346" s="1">
        <v>42564.207187499997</v>
      </c>
      <c r="G3346" t="s">
        <v>13</v>
      </c>
      <c r="H3346">
        <f t="shared" si="618"/>
        <v>4</v>
      </c>
      <c r="I3346" t="str">
        <f t="shared" si="619"/>
        <v>Wednesday</v>
      </c>
      <c r="J3346" t="s">
        <v>13</v>
      </c>
      <c r="K3346" t="str">
        <f t="shared" si="620"/>
        <v>Unavailable</v>
      </c>
      <c r="L3346" t="str">
        <f t="shared" si="621"/>
        <v>Cancelled</v>
      </c>
      <c r="M3346" t="str">
        <f t="shared" si="622"/>
        <v>City</v>
      </c>
      <c r="N3346" s="1">
        <f t="shared" si="627"/>
        <v>42564</v>
      </c>
      <c r="O3346" t="str">
        <f t="shared" si="623"/>
        <v>13-Jul-2016 → NA</v>
      </c>
      <c r="P3346" t="str">
        <f t="shared" si="624"/>
        <v>13-Jul-2016</v>
      </c>
      <c r="Q3346" s="2">
        <f t="shared" si="625"/>
        <v>42564</v>
      </c>
      <c r="R3346" t="str">
        <f t="shared" si="626"/>
        <v>Normal</v>
      </c>
    </row>
    <row r="3347" spans="1:18" x14ac:dyDescent="0.35">
      <c r="A3347">
        <v>3232</v>
      </c>
      <c r="B3347" t="s">
        <v>6</v>
      </c>
      <c r="C3347">
        <f t="shared" si="617"/>
        <v>127</v>
      </c>
      <c r="D3347">
        <v>127</v>
      </c>
      <c r="E3347" t="s">
        <v>9</v>
      </c>
      <c r="F3347" s="1">
        <v>42564.418206018519</v>
      </c>
      <c r="G3347" t="s">
        <v>13</v>
      </c>
      <c r="H3347">
        <f t="shared" si="618"/>
        <v>10</v>
      </c>
      <c r="I3347" t="str">
        <f t="shared" si="619"/>
        <v>Wednesday</v>
      </c>
      <c r="J3347" t="s">
        <v>13</v>
      </c>
      <c r="K3347" t="str">
        <f t="shared" si="620"/>
        <v>Unavailable</v>
      </c>
      <c r="L3347" t="str">
        <f t="shared" si="621"/>
        <v>Cancelled</v>
      </c>
      <c r="M3347" t="str">
        <f t="shared" si="622"/>
        <v>Airport</v>
      </c>
      <c r="N3347" s="1">
        <f t="shared" si="627"/>
        <v>42564</v>
      </c>
      <c r="O3347" t="str">
        <f t="shared" si="623"/>
        <v>13-Jul-2016 → NA</v>
      </c>
      <c r="P3347" t="str">
        <f t="shared" si="624"/>
        <v>13-Jul-2016</v>
      </c>
      <c r="Q3347" s="2">
        <f t="shared" si="625"/>
        <v>42564</v>
      </c>
      <c r="R3347" t="str">
        <f t="shared" si="626"/>
        <v>Normal</v>
      </c>
    </row>
    <row r="3348" spans="1:18" x14ac:dyDescent="0.35">
      <c r="A3348">
        <v>4271</v>
      </c>
      <c r="B3348" t="s">
        <v>8</v>
      </c>
      <c r="C3348">
        <f t="shared" si="617"/>
        <v>127</v>
      </c>
      <c r="D3348">
        <v>127</v>
      </c>
      <c r="E3348" t="s">
        <v>9</v>
      </c>
      <c r="F3348" s="1">
        <v>42565.259571759256</v>
      </c>
      <c r="G3348" t="s">
        <v>13</v>
      </c>
      <c r="H3348">
        <f t="shared" si="618"/>
        <v>6</v>
      </c>
      <c r="I3348" t="str">
        <f t="shared" si="619"/>
        <v>Thursday</v>
      </c>
      <c r="J3348" t="s">
        <v>13</v>
      </c>
      <c r="K3348" t="str">
        <f t="shared" si="620"/>
        <v>Unavailable</v>
      </c>
      <c r="L3348" t="str">
        <f t="shared" si="621"/>
        <v>Cancelled</v>
      </c>
      <c r="M3348" t="str">
        <f t="shared" si="622"/>
        <v>City</v>
      </c>
      <c r="N3348" s="1">
        <f t="shared" si="627"/>
        <v>42565</v>
      </c>
      <c r="O3348" t="str">
        <f t="shared" si="623"/>
        <v>14-Jul-2016 → NA</v>
      </c>
      <c r="P3348" t="str">
        <f t="shared" si="624"/>
        <v>14-Jul-2016</v>
      </c>
      <c r="Q3348" s="2">
        <f t="shared" si="625"/>
        <v>42565</v>
      </c>
      <c r="R3348" t="str">
        <f t="shared" si="626"/>
        <v>Normal</v>
      </c>
    </row>
    <row r="3349" spans="1:18" x14ac:dyDescent="0.35">
      <c r="A3349">
        <v>5591</v>
      </c>
      <c r="B3349" t="s">
        <v>8</v>
      </c>
      <c r="C3349">
        <f t="shared" si="617"/>
        <v>127</v>
      </c>
      <c r="D3349">
        <v>127</v>
      </c>
      <c r="E3349" t="s">
        <v>9</v>
      </c>
      <c r="F3349" s="1">
        <v>42566.248819444445</v>
      </c>
      <c r="G3349" t="s">
        <v>13</v>
      </c>
      <c r="H3349">
        <f t="shared" si="618"/>
        <v>5</v>
      </c>
      <c r="I3349" t="str">
        <f t="shared" si="619"/>
        <v>Friday</v>
      </c>
      <c r="J3349" t="s">
        <v>13</v>
      </c>
      <c r="K3349" t="str">
        <f t="shared" si="620"/>
        <v>Unavailable</v>
      </c>
      <c r="L3349" t="str">
        <f t="shared" si="621"/>
        <v>Cancelled</v>
      </c>
      <c r="M3349" t="str">
        <f t="shared" si="622"/>
        <v>City</v>
      </c>
      <c r="N3349" s="1">
        <f t="shared" si="627"/>
        <v>42566</v>
      </c>
      <c r="O3349" t="str">
        <f t="shared" si="623"/>
        <v>15-Jul-2016 → NA</v>
      </c>
      <c r="P3349" t="str">
        <f t="shared" si="624"/>
        <v>15-Jul-2016</v>
      </c>
      <c r="Q3349" s="2">
        <f t="shared" si="625"/>
        <v>42566</v>
      </c>
      <c r="R3349" t="str">
        <f t="shared" si="626"/>
        <v>Normal</v>
      </c>
    </row>
    <row r="3350" spans="1:18" x14ac:dyDescent="0.35">
      <c r="A3350">
        <v>549</v>
      </c>
      <c r="B3350" t="s">
        <v>8</v>
      </c>
      <c r="C3350">
        <f t="shared" si="617"/>
        <v>128</v>
      </c>
      <c r="D3350">
        <v>128</v>
      </c>
      <c r="E3350" t="s">
        <v>9</v>
      </c>
      <c r="F3350" s="1">
        <v>42681.419444444444</v>
      </c>
      <c r="G3350" t="s">
        <v>13</v>
      </c>
      <c r="H3350">
        <f t="shared" si="618"/>
        <v>10</v>
      </c>
      <c r="I3350" t="str">
        <f t="shared" si="619"/>
        <v>Monday</v>
      </c>
      <c r="J3350" t="s">
        <v>13</v>
      </c>
      <c r="K3350" t="str">
        <f t="shared" si="620"/>
        <v>Unavailable</v>
      </c>
      <c r="L3350" t="str">
        <f t="shared" si="621"/>
        <v>Cancelled</v>
      </c>
      <c r="M3350" t="str">
        <f t="shared" si="622"/>
        <v>City</v>
      </c>
      <c r="N3350" s="1">
        <f t="shared" si="627"/>
        <v>42681</v>
      </c>
      <c r="O3350" t="str">
        <f t="shared" si="623"/>
        <v>07-Nov-2016 → NA</v>
      </c>
      <c r="P3350" t="str">
        <f t="shared" si="624"/>
        <v>07-Nov-2016</v>
      </c>
      <c r="Q3350" s="2">
        <f t="shared" si="625"/>
        <v>42681</v>
      </c>
      <c r="R3350" t="str">
        <f t="shared" si="626"/>
        <v>Holiday</v>
      </c>
    </row>
    <row r="3351" spans="1:18" x14ac:dyDescent="0.35">
      <c r="A3351">
        <v>1776</v>
      </c>
      <c r="B3351" t="s">
        <v>6</v>
      </c>
      <c r="C3351">
        <f t="shared" si="617"/>
        <v>128</v>
      </c>
      <c r="D3351">
        <v>128</v>
      </c>
      <c r="E3351" t="s">
        <v>9</v>
      </c>
      <c r="F3351" s="1">
        <v>42711.376388888886</v>
      </c>
      <c r="G3351" t="s">
        <v>13</v>
      </c>
      <c r="H3351">
        <f t="shared" si="618"/>
        <v>9</v>
      </c>
      <c r="I3351" t="str">
        <f t="shared" si="619"/>
        <v>Wednesday</v>
      </c>
      <c r="J3351" t="s">
        <v>13</v>
      </c>
      <c r="K3351" t="str">
        <f t="shared" si="620"/>
        <v>Unavailable</v>
      </c>
      <c r="L3351" t="str">
        <f t="shared" si="621"/>
        <v>Cancelled</v>
      </c>
      <c r="M3351" t="str">
        <f t="shared" si="622"/>
        <v>Airport</v>
      </c>
      <c r="N3351" s="1">
        <f t="shared" si="627"/>
        <v>42711</v>
      </c>
      <c r="O3351" t="str">
        <f t="shared" si="623"/>
        <v>07-Dec-2016 → NA</v>
      </c>
      <c r="P3351" t="str">
        <f t="shared" si="624"/>
        <v>07-Dec-2016</v>
      </c>
      <c r="Q3351" s="2">
        <f t="shared" si="625"/>
        <v>42711</v>
      </c>
      <c r="R3351" t="str">
        <f t="shared" si="626"/>
        <v>Strike/Disruption (Vardah cyclone in Chennai)</v>
      </c>
    </row>
    <row r="3352" spans="1:18" x14ac:dyDescent="0.35">
      <c r="A3352">
        <v>2910</v>
      </c>
      <c r="B3352" t="s">
        <v>8</v>
      </c>
      <c r="C3352">
        <f t="shared" si="617"/>
        <v>128</v>
      </c>
      <c r="D3352">
        <v>128</v>
      </c>
      <c r="E3352" t="s">
        <v>9</v>
      </c>
      <c r="F3352" s="1">
        <v>42564.258680555555</v>
      </c>
      <c r="G3352" t="s">
        <v>13</v>
      </c>
      <c r="H3352">
        <f t="shared" si="618"/>
        <v>6</v>
      </c>
      <c r="I3352" t="str">
        <f t="shared" si="619"/>
        <v>Wednesday</v>
      </c>
      <c r="J3352" t="s">
        <v>13</v>
      </c>
      <c r="K3352" t="str">
        <f t="shared" si="620"/>
        <v>Unavailable</v>
      </c>
      <c r="L3352" t="str">
        <f t="shared" si="621"/>
        <v>Cancelled</v>
      </c>
      <c r="M3352" t="str">
        <f t="shared" si="622"/>
        <v>City</v>
      </c>
      <c r="N3352" s="1">
        <f t="shared" si="627"/>
        <v>42564</v>
      </c>
      <c r="O3352" t="str">
        <f t="shared" si="623"/>
        <v>13-Jul-2016 → NA</v>
      </c>
      <c r="P3352" t="str">
        <f t="shared" si="624"/>
        <v>13-Jul-2016</v>
      </c>
      <c r="Q3352" s="2">
        <f t="shared" si="625"/>
        <v>42564</v>
      </c>
      <c r="R3352" t="str">
        <f t="shared" si="626"/>
        <v>Normal</v>
      </c>
    </row>
    <row r="3353" spans="1:18" x14ac:dyDescent="0.35">
      <c r="A3353">
        <v>492</v>
      </c>
      <c r="B3353" t="s">
        <v>8</v>
      </c>
      <c r="C3353">
        <f t="shared" si="617"/>
        <v>129</v>
      </c>
      <c r="D3353">
        <v>129</v>
      </c>
      <c r="E3353" t="s">
        <v>9</v>
      </c>
      <c r="F3353" s="1">
        <v>42681.397222222222</v>
      </c>
      <c r="G3353" t="s">
        <v>13</v>
      </c>
      <c r="H3353">
        <f t="shared" si="618"/>
        <v>9</v>
      </c>
      <c r="I3353" t="str">
        <f t="shared" si="619"/>
        <v>Monday</v>
      </c>
      <c r="J3353" t="s">
        <v>13</v>
      </c>
      <c r="K3353" t="str">
        <f t="shared" si="620"/>
        <v>Unavailable</v>
      </c>
      <c r="L3353" t="str">
        <f t="shared" si="621"/>
        <v>Cancelled</v>
      </c>
      <c r="M3353" t="str">
        <f t="shared" si="622"/>
        <v>City</v>
      </c>
      <c r="N3353" s="1">
        <f t="shared" si="627"/>
        <v>42681</v>
      </c>
      <c r="O3353" t="str">
        <f t="shared" si="623"/>
        <v>07-Nov-2016 → NA</v>
      </c>
      <c r="P3353" t="str">
        <f t="shared" si="624"/>
        <v>07-Nov-2016</v>
      </c>
      <c r="Q3353" s="2">
        <f t="shared" si="625"/>
        <v>42681</v>
      </c>
      <c r="R3353" t="str">
        <f t="shared" si="626"/>
        <v>Holiday</v>
      </c>
    </row>
    <row r="3354" spans="1:18" x14ac:dyDescent="0.35">
      <c r="A3354">
        <v>963</v>
      </c>
      <c r="B3354" t="s">
        <v>6</v>
      </c>
      <c r="C3354">
        <f t="shared" si="617"/>
        <v>129</v>
      </c>
      <c r="D3354">
        <v>129</v>
      </c>
      <c r="E3354" t="s">
        <v>9</v>
      </c>
      <c r="F3354" s="1">
        <v>42681.780555555553</v>
      </c>
      <c r="G3354" t="s">
        <v>13</v>
      </c>
      <c r="H3354">
        <f t="shared" si="618"/>
        <v>18</v>
      </c>
      <c r="I3354" t="str">
        <f t="shared" si="619"/>
        <v>Monday</v>
      </c>
      <c r="J3354" t="s">
        <v>13</v>
      </c>
      <c r="K3354" t="str">
        <f t="shared" si="620"/>
        <v>Unavailable</v>
      </c>
      <c r="L3354" t="str">
        <f t="shared" si="621"/>
        <v>Cancelled</v>
      </c>
      <c r="M3354" t="str">
        <f t="shared" si="622"/>
        <v>Airport</v>
      </c>
      <c r="N3354" s="1">
        <f t="shared" si="627"/>
        <v>42681</v>
      </c>
      <c r="O3354" t="str">
        <f t="shared" si="623"/>
        <v>07-Nov-2016 → NA</v>
      </c>
      <c r="P3354" t="str">
        <f t="shared" si="624"/>
        <v>07-Nov-2016</v>
      </c>
      <c r="Q3354" s="2">
        <f t="shared" si="625"/>
        <v>42681</v>
      </c>
      <c r="R3354" t="str">
        <f t="shared" si="626"/>
        <v>Holiday</v>
      </c>
    </row>
    <row r="3355" spans="1:18" x14ac:dyDescent="0.35">
      <c r="A3355">
        <v>1505</v>
      </c>
      <c r="B3355" t="s">
        <v>8</v>
      </c>
      <c r="C3355">
        <f t="shared" si="617"/>
        <v>129</v>
      </c>
      <c r="D3355">
        <v>129</v>
      </c>
      <c r="E3355" t="s">
        <v>9</v>
      </c>
      <c r="F3355" s="1">
        <v>42711.23541666667</v>
      </c>
      <c r="G3355" t="s">
        <v>13</v>
      </c>
      <c r="H3355">
        <f t="shared" si="618"/>
        <v>5</v>
      </c>
      <c r="I3355" t="str">
        <f t="shared" si="619"/>
        <v>Wednesday</v>
      </c>
      <c r="J3355" t="s">
        <v>13</v>
      </c>
      <c r="K3355" t="str">
        <f t="shared" si="620"/>
        <v>Unavailable</v>
      </c>
      <c r="L3355" t="str">
        <f t="shared" si="621"/>
        <v>Cancelled</v>
      </c>
      <c r="M3355" t="str">
        <f t="shared" si="622"/>
        <v>City</v>
      </c>
      <c r="N3355" s="1">
        <f t="shared" si="627"/>
        <v>42711</v>
      </c>
      <c r="O3355" t="str">
        <f t="shared" si="623"/>
        <v>07-Dec-2016 → NA</v>
      </c>
      <c r="P3355" t="str">
        <f t="shared" si="624"/>
        <v>07-Dec-2016</v>
      </c>
      <c r="Q3355" s="2">
        <f t="shared" si="625"/>
        <v>42711</v>
      </c>
      <c r="R3355" t="str">
        <f t="shared" si="626"/>
        <v>Strike/Disruption (Vardah cyclone in Chennai)</v>
      </c>
    </row>
    <row r="3356" spans="1:18" x14ac:dyDescent="0.35">
      <c r="A3356">
        <v>2923</v>
      </c>
      <c r="B3356" t="s">
        <v>8</v>
      </c>
      <c r="C3356">
        <f t="shared" si="617"/>
        <v>129</v>
      </c>
      <c r="D3356">
        <v>129</v>
      </c>
      <c r="E3356" t="s">
        <v>9</v>
      </c>
      <c r="F3356" s="1">
        <v>42564.266238425924</v>
      </c>
      <c r="G3356" t="s">
        <v>13</v>
      </c>
      <c r="H3356">
        <f t="shared" si="618"/>
        <v>6</v>
      </c>
      <c r="I3356" t="str">
        <f t="shared" si="619"/>
        <v>Wednesday</v>
      </c>
      <c r="J3356" t="s">
        <v>13</v>
      </c>
      <c r="K3356" t="str">
        <f t="shared" si="620"/>
        <v>Unavailable</v>
      </c>
      <c r="L3356" t="str">
        <f t="shared" si="621"/>
        <v>Cancelled</v>
      </c>
      <c r="M3356" t="str">
        <f t="shared" si="622"/>
        <v>City</v>
      </c>
      <c r="N3356" s="1">
        <f t="shared" si="627"/>
        <v>42564</v>
      </c>
      <c r="O3356" t="str">
        <f t="shared" si="623"/>
        <v>13-Jul-2016 → NA</v>
      </c>
      <c r="P3356" t="str">
        <f t="shared" si="624"/>
        <v>13-Jul-2016</v>
      </c>
      <c r="Q3356" s="2">
        <f t="shared" si="625"/>
        <v>42564</v>
      </c>
      <c r="R3356" t="str">
        <f t="shared" si="626"/>
        <v>Normal</v>
      </c>
    </row>
    <row r="3357" spans="1:18" x14ac:dyDescent="0.35">
      <c r="A3357">
        <v>4396</v>
      </c>
      <c r="B3357" t="s">
        <v>8</v>
      </c>
      <c r="C3357">
        <f t="shared" si="617"/>
        <v>129</v>
      </c>
      <c r="D3357">
        <v>129</v>
      </c>
      <c r="E3357" t="s">
        <v>9</v>
      </c>
      <c r="F3357" s="1">
        <v>42565.33053240741</v>
      </c>
      <c r="G3357" t="s">
        <v>13</v>
      </c>
      <c r="H3357">
        <f t="shared" si="618"/>
        <v>7</v>
      </c>
      <c r="I3357" t="str">
        <f t="shared" si="619"/>
        <v>Thursday</v>
      </c>
      <c r="J3357" t="s">
        <v>13</v>
      </c>
      <c r="K3357" t="str">
        <f t="shared" si="620"/>
        <v>Unavailable</v>
      </c>
      <c r="L3357" t="str">
        <f t="shared" si="621"/>
        <v>Cancelled</v>
      </c>
      <c r="M3357" t="str">
        <f t="shared" si="622"/>
        <v>City</v>
      </c>
      <c r="N3357" s="1">
        <f t="shared" si="627"/>
        <v>42565</v>
      </c>
      <c r="O3357" t="str">
        <f t="shared" si="623"/>
        <v>14-Jul-2016 → NA</v>
      </c>
      <c r="P3357" t="str">
        <f t="shared" si="624"/>
        <v>14-Jul-2016</v>
      </c>
      <c r="Q3357" s="2">
        <f t="shared" si="625"/>
        <v>42565</v>
      </c>
      <c r="R3357" t="str">
        <f t="shared" si="626"/>
        <v>Normal</v>
      </c>
    </row>
    <row r="3358" spans="1:18" x14ac:dyDescent="0.35">
      <c r="A3358">
        <v>5639</v>
      </c>
      <c r="B3358" t="s">
        <v>8</v>
      </c>
      <c r="C3358">
        <f t="shared" si="617"/>
        <v>129</v>
      </c>
      <c r="D3358">
        <v>129</v>
      </c>
      <c r="E3358" t="s">
        <v>9</v>
      </c>
      <c r="F3358" s="1">
        <v>42566.280590277776</v>
      </c>
      <c r="G3358" t="s">
        <v>13</v>
      </c>
      <c r="H3358">
        <f t="shared" si="618"/>
        <v>6</v>
      </c>
      <c r="I3358" t="str">
        <f t="shared" si="619"/>
        <v>Friday</v>
      </c>
      <c r="J3358" t="s">
        <v>13</v>
      </c>
      <c r="K3358" t="str">
        <f t="shared" si="620"/>
        <v>Unavailable</v>
      </c>
      <c r="L3358" t="str">
        <f t="shared" si="621"/>
        <v>Cancelled</v>
      </c>
      <c r="M3358" t="str">
        <f t="shared" si="622"/>
        <v>City</v>
      </c>
      <c r="N3358" s="1">
        <f t="shared" si="627"/>
        <v>42566</v>
      </c>
      <c r="O3358" t="str">
        <f t="shared" si="623"/>
        <v>15-Jul-2016 → NA</v>
      </c>
      <c r="P3358" t="str">
        <f t="shared" si="624"/>
        <v>15-Jul-2016</v>
      </c>
      <c r="Q3358" s="2">
        <f t="shared" si="625"/>
        <v>42566</v>
      </c>
      <c r="R3358" t="str">
        <f t="shared" si="626"/>
        <v>Normal</v>
      </c>
    </row>
    <row r="3359" spans="1:18" x14ac:dyDescent="0.35">
      <c r="A3359">
        <v>6348</v>
      </c>
      <c r="B3359" t="s">
        <v>6</v>
      </c>
      <c r="C3359">
        <f t="shared" si="617"/>
        <v>129</v>
      </c>
      <c r="D3359">
        <v>129</v>
      </c>
      <c r="E3359" t="s">
        <v>9</v>
      </c>
      <c r="F3359" s="1">
        <v>42566.785405092596</v>
      </c>
      <c r="G3359" t="s">
        <v>13</v>
      </c>
      <c r="H3359">
        <f t="shared" si="618"/>
        <v>18</v>
      </c>
      <c r="I3359" t="str">
        <f t="shared" si="619"/>
        <v>Friday</v>
      </c>
      <c r="J3359" t="s">
        <v>13</v>
      </c>
      <c r="K3359" t="str">
        <f t="shared" si="620"/>
        <v>Unavailable</v>
      </c>
      <c r="L3359" t="str">
        <f t="shared" si="621"/>
        <v>Cancelled</v>
      </c>
      <c r="M3359" t="str">
        <f t="shared" si="622"/>
        <v>Airport</v>
      </c>
      <c r="N3359" s="1">
        <f t="shared" si="627"/>
        <v>42566</v>
      </c>
      <c r="O3359" t="str">
        <f t="shared" si="623"/>
        <v>15-Jul-2016 → NA</v>
      </c>
      <c r="P3359" t="str">
        <f t="shared" si="624"/>
        <v>15-Jul-2016</v>
      </c>
      <c r="Q3359" s="2">
        <f t="shared" si="625"/>
        <v>42566</v>
      </c>
      <c r="R3359" t="str">
        <f t="shared" si="626"/>
        <v>Normal</v>
      </c>
    </row>
    <row r="3360" spans="1:18" x14ac:dyDescent="0.35">
      <c r="A3360">
        <v>253</v>
      </c>
      <c r="B3360" t="s">
        <v>8</v>
      </c>
      <c r="C3360">
        <f t="shared" si="617"/>
        <v>130</v>
      </c>
      <c r="D3360">
        <v>130</v>
      </c>
      <c r="E3360" t="s">
        <v>9</v>
      </c>
      <c r="F3360" s="1">
        <v>42681.279861111114</v>
      </c>
      <c r="G3360" t="s">
        <v>13</v>
      </c>
      <c r="H3360">
        <f t="shared" si="618"/>
        <v>6</v>
      </c>
      <c r="I3360" t="str">
        <f t="shared" si="619"/>
        <v>Monday</v>
      </c>
      <c r="J3360" t="s">
        <v>13</v>
      </c>
      <c r="K3360" t="str">
        <f t="shared" si="620"/>
        <v>Unavailable</v>
      </c>
      <c r="L3360" t="str">
        <f t="shared" si="621"/>
        <v>Cancelled</v>
      </c>
      <c r="M3360" t="str">
        <f t="shared" si="622"/>
        <v>City</v>
      </c>
      <c r="N3360" s="1">
        <f t="shared" si="627"/>
        <v>42681</v>
      </c>
      <c r="O3360" t="str">
        <f t="shared" si="623"/>
        <v>07-Nov-2016 → NA</v>
      </c>
      <c r="P3360" t="str">
        <f t="shared" si="624"/>
        <v>07-Nov-2016</v>
      </c>
      <c r="Q3360" s="2">
        <f t="shared" si="625"/>
        <v>42681</v>
      </c>
      <c r="R3360" t="str">
        <f t="shared" si="626"/>
        <v>Holiday</v>
      </c>
    </row>
    <row r="3361" spans="1:18" x14ac:dyDescent="0.35">
      <c r="A3361">
        <v>379</v>
      </c>
      <c r="B3361" t="s">
        <v>8</v>
      </c>
      <c r="C3361">
        <f t="shared" si="617"/>
        <v>130</v>
      </c>
      <c r="D3361">
        <v>130</v>
      </c>
      <c r="E3361" t="s">
        <v>9</v>
      </c>
      <c r="F3361" s="1">
        <v>42681.345833333333</v>
      </c>
      <c r="G3361" t="s">
        <v>13</v>
      </c>
      <c r="H3361">
        <f t="shared" si="618"/>
        <v>8</v>
      </c>
      <c r="I3361" t="str">
        <f t="shared" si="619"/>
        <v>Monday</v>
      </c>
      <c r="J3361" t="s">
        <v>13</v>
      </c>
      <c r="K3361" t="str">
        <f t="shared" si="620"/>
        <v>Unavailable</v>
      </c>
      <c r="L3361" t="str">
        <f t="shared" si="621"/>
        <v>Cancelled</v>
      </c>
      <c r="M3361" t="str">
        <f t="shared" si="622"/>
        <v>City</v>
      </c>
      <c r="N3361" s="1">
        <f t="shared" si="627"/>
        <v>42681</v>
      </c>
      <c r="O3361" t="str">
        <f t="shared" si="623"/>
        <v>07-Nov-2016 → NA</v>
      </c>
      <c r="P3361" t="str">
        <f t="shared" si="624"/>
        <v>07-Nov-2016</v>
      </c>
      <c r="Q3361" s="2">
        <f t="shared" si="625"/>
        <v>42681</v>
      </c>
      <c r="R3361" t="str">
        <f t="shared" si="626"/>
        <v>Holiday</v>
      </c>
    </row>
    <row r="3362" spans="1:18" x14ac:dyDescent="0.35">
      <c r="A3362">
        <v>463</v>
      </c>
      <c r="B3362" t="s">
        <v>8</v>
      </c>
      <c r="C3362">
        <f t="shared" si="617"/>
        <v>130</v>
      </c>
      <c r="D3362">
        <v>130</v>
      </c>
      <c r="E3362" t="s">
        <v>9</v>
      </c>
      <c r="F3362" s="1">
        <v>42681.383333333331</v>
      </c>
      <c r="G3362" t="s">
        <v>13</v>
      </c>
      <c r="H3362">
        <f t="shared" si="618"/>
        <v>9</v>
      </c>
      <c r="I3362" t="str">
        <f t="shared" si="619"/>
        <v>Monday</v>
      </c>
      <c r="J3362" t="s">
        <v>13</v>
      </c>
      <c r="K3362" t="str">
        <f t="shared" si="620"/>
        <v>Unavailable</v>
      </c>
      <c r="L3362" t="str">
        <f t="shared" si="621"/>
        <v>Cancelled</v>
      </c>
      <c r="M3362" t="str">
        <f t="shared" si="622"/>
        <v>City</v>
      </c>
      <c r="N3362" s="1">
        <f t="shared" si="627"/>
        <v>42681</v>
      </c>
      <c r="O3362" t="str">
        <f t="shared" si="623"/>
        <v>07-Nov-2016 → NA</v>
      </c>
      <c r="P3362" t="str">
        <f t="shared" si="624"/>
        <v>07-Nov-2016</v>
      </c>
      <c r="Q3362" s="2">
        <f t="shared" si="625"/>
        <v>42681</v>
      </c>
      <c r="R3362" t="str">
        <f t="shared" si="626"/>
        <v>Holiday</v>
      </c>
    </row>
    <row r="3363" spans="1:18" x14ac:dyDescent="0.35">
      <c r="A3363">
        <v>1848</v>
      </c>
      <c r="B3363" t="s">
        <v>8</v>
      </c>
      <c r="C3363">
        <f t="shared" si="617"/>
        <v>130</v>
      </c>
      <c r="D3363">
        <v>130</v>
      </c>
      <c r="E3363" t="s">
        <v>9</v>
      </c>
      <c r="F3363" s="1">
        <v>42711.40347222222</v>
      </c>
      <c r="G3363" t="s">
        <v>13</v>
      </c>
      <c r="H3363">
        <f t="shared" si="618"/>
        <v>9</v>
      </c>
      <c r="I3363" t="str">
        <f t="shared" si="619"/>
        <v>Wednesday</v>
      </c>
      <c r="J3363" t="s">
        <v>13</v>
      </c>
      <c r="K3363" t="str">
        <f t="shared" si="620"/>
        <v>Unavailable</v>
      </c>
      <c r="L3363" t="str">
        <f t="shared" si="621"/>
        <v>Cancelled</v>
      </c>
      <c r="M3363" t="str">
        <f t="shared" si="622"/>
        <v>City</v>
      </c>
      <c r="N3363" s="1">
        <f t="shared" si="627"/>
        <v>42711</v>
      </c>
      <c r="O3363" t="str">
        <f t="shared" si="623"/>
        <v>07-Dec-2016 → NA</v>
      </c>
      <c r="P3363" t="str">
        <f t="shared" si="624"/>
        <v>07-Dec-2016</v>
      </c>
      <c r="Q3363" s="2">
        <f t="shared" si="625"/>
        <v>42711</v>
      </c>
      <c r="R3363" t="str">
        <f t="shared" si="626"/>
        <v>Strike/Disruption (Vardah cyclone in Chennai)</v>
      </c>
    </row>
    <row r="3364" spans="1:18" x14ac:dyDescent="0.35">
      <c r="A3364">
        <v>2897</v>
      </c>
      <c r="B3364" t="s">
        <v>8</v>
      </c>
      <c r="C3364">
        <f t="shared" si="617"/>
        <v>130</v>
      </c>
      <c r="D3364">
        <v>130</v>
      </c>
      <c r="E3364" t="s">
        <v>9</v>
      </c>
      <c r="F3364" s="1">
        <v>42564.250324074077</v>
      </c>
      <c r="G3364" t="s">
        <v>13</v>
      </c>
      <c r="H3364">
        <f t="shared" si="618"/>
        <v>6</v>
      </c>
      <c r="I3364" t="str">
        <f t="shared" si="619"/>
        <v>Wednesday</v>
      </c>
      <c r="J3364" t="s">
        <v>13</v>
      </c>
      <c r="K3364" t="str">
        <f t="shared" si="620"/>
        <v>Unavailable</v>
      </c>
      <c r="L3364" t="str">
        <f t="shared" si="621"/>
        <v>Cancelled</v>
      </c>
      <c r="M3364" t="str">
        <f t="shared" si="622"/>
        <v>City</v>
      </c>
      <c r="N3364" s="1">
        <f t="shared" si="627"/>
        <v>42564</v>
      </c>
      <c r="O3364" t="str">
        <f t="shared" si="623"/>
        <v>13-Jul-2016 → NA</v>
      </c>
      <c r="P3364" t="str">
        <f t="shared" si="624"/>
        <v>13-Jul-2016</v>
      </c>
      <c r="Q3364" s="2">
        <f t="shared" si="625"/>
        <v>42564</v>
      </c>
      <c r="R3364" t="str">
        <f t="shared" si="626"/>
        <v>Normal</v>
      </c>
    </row>
    <row r="3365" spans="1:18" x14ac:dyDescent="0.35">
      <c r="A3365">
        <v>6398</v>
      </c>
      <c r="B3365" t="s">
        <v>6</v>
      </c>
      <c r="C3365">
        <f t="shared" si="617"/>
        <v>130</v>
      </c>
      <c r="D3365">
        <v>130</v>
      </c>
      <c r="E3365" t="s">
        <v>9</v>
      </c>
      <c r="F3365" s="1">
        <v>42566.808229166665</v>
      </c>
      <c r="G3365" t="s">
        <v>13</v>
      </c>
      <c r="H3365">
        <f t="shared" si="618"/>
        <v>19</v>
      </c>
      <c r="I3365" t="str">
        <f t="shared" si="619"/>
        <v>Friday</v>
      </c>
      <c r="J3365" t="s">
        <v>13</v>
      </c>
      <c r="K3365" t="str">
        <f t="shared" si="620"/>
        <v>Unavailable</v>
      </c>
      <c r="L3365" t="str">
        <f t="shared" si="621"/>
        <v>Cancelled</v>
      </c>
      <c r="M3365" t="str">
        <f t="shared" si="622"/>
        <v>Airport</v>
      </c>
      <c r="N3365" s="1">
        <f t="shared" si="627"/>
        <v>42566</v>
      </c>
      <c r="O3365" t="str">
        <f t="shared" si="623"/>
        <v>15-Jul-2016 → NA</v>
      </c>
      <c r="P3365" t="str">
        <f t="shared" si="624"/>
        <v>15-Jul-2016</v>
      </c>
      <c r="Q3365" s="2">
        <f t="shared" si="625"/>
        <v>42566</v>
      </c>
      <c r="R3365" t="str">
        <f t="shared" si="626"/>
        <v>Normal</v>
      </c>
    </row>
    <row r="3366" spans="1:18" x14ac:dyDescent="0.35">
      <c r="A3366">
        <v>229</v>
      </c>
      <c r="B3366" t="s">
        <v>8</v>
      </c>
      <c r="C3366">
        <f t="shared" si="617"/>
        <v>131</v>
      </c>
      <c r="D3366">
        <v>131</v>
      </c>
      <c r="E3366" t="s">
        <v>9</v>
      </c>
      <c r="F3366" s="1">
        <v>42681.265972222223</v>
      </c>
      <c r="G3366" t="s">
        <v>13</v>
      </c>
      <c r="H3366">
        <f t="shared" si="618"/>
        <v>6</v>
      </c>
      <c r="I3366" t="str">
        <f t="shared" si="619"/>
        <v>Monday</v>
      </c>
      <c r="J3366" t="s">
        <v>13</v>
      </c>
      <c r="K3366" t="str">
        <f t="shared" si="620"/>
        <v>Unavailable</v>
      </c>
      <c r="L3366" t="str">
        <f t="shared" si="621"/>
        <v>Cancelled</v>
      </c>
      <c r="M3366" t="str">
        <f t="shared" si="622"/>
        <v>City</v>
      </c>
      <c r="N3366" s="1">
        <f t="shared" si="627"/>
        <v>42681</v>
      </c>
      <c r="O3366" t="str">
        <f t="shared" si="623"/>
        <v>07-Nov-2016 → NA</v>
      </c>
      <c r="P3366" t="str">
        <f t="shared" si="624"/>
        <v>07-Nov-2016</v>
      </c>
      <c r="Q3366" s="2">
        <f t="shared" si="625"/>
        <v>42681</v>
      </c>
      <c r="R3366" t="str">
        <f t="shared" si="626"/>
        <v>Holiday</v>
      </c>
    </row>
    <row r="3367" spans="1:18" x14ac:dyDescent="0.35">
      <c r="A3367">
        <v>1683</v>
      </c>
      <c r="B3367" t="s">
        <v>8</v>
      </c>
      <c r="C3367">
        <f t="shared" si="617"/>
        <v>131</v>
      </c>
      <c r="D3367">
        <v>131</v>
      </c>
      <c r="E3367" t="s">
        <v>9</v>
      </c>
      <c r="F3367" s="1">
        <v>42711.331250000003</v>
      </c>
      <c r="G3367" t="s">
        <v>13</v>
      </c>
      <c r="H3367">
        <f t="shared" si="618"/>
        <v>7</v>
      </c>
      <c r="I3367" t="str">
        <f t="shared" si="619"/>
        <v>Wednesday</v>
      </c>
      <c r="J3367" t="s">
        <v>13</v>
      </c>
      <c r="K3367" t="str">
        <f t="shared" si="620"/>
        <v>Unavailable</v>
      </c>
      <c r="L3367" t="str">
        <f t="shared" si="621"/>
        <v>Cancelled</v>
      </c>
      <c r="M3367" t="str">
        <f t="shared" si="622"/>
        <v>City</v>
      </c>
      <c r="N3367" s="1">
        <f t="shared" si="627"/>
        <v>42711</v>
      </c>
      <c r="O3367" t="str">
        <f t="shared" si="623"/>
        <v>07-Dec-2016 → NA</v>
      </c>
      <c r="P3367" t="str">
        <f t="shared" si="624"/>
        <v>07-Dec-2016</v>
      </c>
      <c r="Q3367" s="2">
        <f t="shared" si="625"/>
        <v>42711</v>
      </c>
      <c r="R3367" t="str">
        <f t="shared" si="626"/>
        <v>Strike/Disruption (Vardah cyclone in Chennai)</v>
      </c>
    </row>
    <row r="3368" spans="1:18" x14ac:dyDescent="0.35">
      <c r="A3368">
        <v>1728</v>
      </c>
      <c r="B3368" t="s">
        <v>8</v>
      </c>
      <c r="C3368">
        <f t="shared" si="617"/>
        <v>131</v>
      </c>
      <c r="D3368">
        <v>131</v>
      </c>
      <c r="E3368" t="s">
        <v>9</v>
      </c>
      <c r="F3368" s="1">
        <v>42711.347222222219</v>
      </c>
      <c r="G3368" t="s">
        <v>13</v>
      </c>
      <c r="H3368">
        <f t="shared" si="618"/>
        <v>8</v>
      </c>
      <c r="I3368" t="str">
        <f t="shared" si="619"/>
        <v>Wednesday</v>
      </c>
      <c r="J3368" t="s">
        <v>13</v>
      </c>
      <c r="K3368" t="str">
        <f t="shared" si="620"/>
        <v>Unavailable</v>
      </c>
      <c r="L3368" t="str">
        <f t="shared" si="621"/>
        <v>Cancelled</v>
      </c>
      <c r="M3368" t="str">
        <f t="shared" si="622"/>
        <v>City</v>
      </c>
      <c r="N3368" s="1">
        <f t="shared" si="627"/>
        <v>42711</v>
      </c>
      <c r="O3368" t="str">
        <f t="shared" si="623"/>
        <v>07-Dec-2016 → NA</v>
      </c>
      <c r="P3368" t="str">
        <f t="shared" si="624"/>
        <v>07-Dec-2016</v>
      </c>
      <c r="Q3368" s="2">
        <f t="shared" si="625"/>
        <v>42711</v>
      </c>
      <c r="R3368" t="str">
        <f t="shared" si="626"/>
        <v>Strike/Disruption (Vardah cyclone in Chennai)</v>
      </c>
    </row>
    <row r="3369" spans="1:18" x14ac:dyDescent="0.35">
      <c r="A3369">
        <v>1777</v>
      </c>
      <c r="B3369" t="s">
        <v>8</v>
      </c>
      <c r="C3369">
        <f t="shared" si="617"/>
        <v>131</v>
      </c>
      <c r="D3369">
        <v>131</v>
      </c>
      <c r="E3369" t="s">
        <v>9</v>
      </c>
      <c r="F3369" s="1">
        <v>42711.373611111114</v>
      </c>
      <c r="G3369" t="s">
        <v>13</v>
      </c>
      <c r="H3369">
        <f t="shared" si="618"/>
        <v>8</v>
      </c>
      <c r="I3369" t="str">
        <f t="shared" si="619"/>
        <v>Wednesday</v>
      </c>
      <c r="J3369" t="s">
        <v>13</v>
      </c>
      <c r="K3369" t="str">
        <f t="shared" si="620"/>
        <v>Unavailable</v>
      </c>
      <c r="L3369" t="str">
        <f t="shared" si="621"/>
        <v>Cancelled</v>
      </c>
      <c r="M3369" t="str">
        <f t="shared" si="622"/>
        <v>City</v>
      </c>
      <c r="N3369" s="1">
        <f t="shared" si="627"/>
        <v>42711</v>
      </c>
      <c r="O3369" t="str">
        <f t="shared" si="623"/>
        <v>07-Dec-2016 → NA</v>
      </c>
      <c r="P3369" t="str">
        <f t="shared" si="624"/>
        <v>07-Dec-2016</v>
      </c>
      <c r="Q3369" s="2">
        <f t="shared" si="625"/>
        <v>42711</v>
      </c>
      <c r="R3369" t="str">
        <f t="shared" si="626"/>
        <v>Strike/Disruption (Vardah cyclone in Chennai)</v>
      </c>
    </row>
    <row r="3370" spans="1:18" x14ac:dyDescent="0.35">
      <c r="A3370">
        <v>1868</v>
      </c>
      <c r="B3370" t="s">
        <v>8</v>
      </c>
      <c r="C3370">
        <f t="shared" si="617"/>
        <v>131</v>
      </c>
      <c r="D3370">
        <v>131</v>
      </c>
      <c r="E3370" t="s">
        <v>9</v>
      </c>
      <c r="F3370" s="1">
        <v>42711.415972222225</v>
      </c>
      <c r="G3370" t="s">
        <v>13</v>
      </c>
      <c r="H3370">
        <f t="shared" si="618"/>
        <v>9</v>
      </c>
      <c r="I3370" t="str">
        <f t="shared" si="619"/>
        <v>Wednesday</v>
      </c>
      <c r="J3370" t="s">
        <v>13</v>
      </c>
      <c r="K3370" t="str">
        <f t="shared" si="620"/>
        <v>Unavailable</v>
      </c>
      <c r="L3370" t="str">
        <f t="shared" si="621"/>
        <v>Cancelled</v>
      </c>
      <c r="M3370" t="str">
        <f t="shared" si="622"/>
        <v>City</v>
      </c>
      <c r="N3370" s="1">
        <f t="shared" si="627"/>
        <v>42711</v>
      </c>
      <c r="O3370" t="str">
        <f t="shared" si="623"/>
        <v>07-Dec-2016 → NA</v>
      </c>
      <c r="P3370" t="str">
        <f t="shared" si="624"/>
        <v>07-Dec-2016</v>
      </c>
      <c r="Q3370" s="2">
        <f t="shared" si="625"/>
        <v>42711</v>
      </c>
      <c r="R3370" t="str">
        <f t="shared" si="626"/>
        <v>Strike/Disruption (Vardah cyclone in Chennai)</v>
      </c>
    </row>
    <row r="3371" spans="1:18" x14ac:dyDescent="0.35">
      <c r="A3371">
        <v>2801</v>
      </c>
      <c r="B3371" t="s">
        <v>8</v>
      </c>
      <c r="C3371">
        <f t="shared" si="617"/>
        <v>131</v>
      </c>
      <c r="D3371">
        <v>131</v>
      </c>
      <c r="E3371" t="s">
        <v>9</v>
      </c>
      <c r="F3371" s="1">
        <v>42564.206284722219</v>
      </c>
      <c r="G3371" t="s">
        <v>13</v>
      </c>
      <c r="H3371">
        <f t="shared" si="618"/>
        <v>4</v>
      </c>
      <c r="I3371" t="str">
        <f t="shared" si="619"/>
        <v>Wednesday</v>
      </c>
      <c r="J3371" t="s">
        <v>13</v>
      </c>
      <c r="K3371" t="str">
        <f t="shared" si="620"/>
        <v>Unavailable</v>
      </c>
      <c r="L3371" t="str">
        <f t="shared" si="621"/>
        <v>Cancelled</v>
      </c>
      <c r="M3371" t="str">
        <f t="shared" si="622"/>
        <v>City</v>
      </c>
      <c r="N3371" s="1">
        <f t="shared" si="627"/>
        <v>42564</v>
      </c>
      <c r="O3371" t="str">
        <f t="shared" si="623"/>
        <v>13-Jul-2016 → NA</v>
      </c>
      <c r="P3371" t="str">
        <f t="shared" si="624"/>
        <v>13-Jul-2016</v>
      </c>
      <c r="Q3371" s="2">
        <f t="shared" si="625"/>
        <v>42564</v>
      </c>
      <c r="R3371" t="str">
        <f t="shared" si="626"/>
        <v>Normal</v>
      </c>
    </row>
    <row r="3372" spans="1:18" x14ac:dyDescent="0.35">
      <c r="A3372">
        <v>2920</v>
      </c>
      <c r="B3372" t="s">
        <v>8</v>
      </c>
      <c r="C3372">
        <f t="shared" si="617"/>
        <v>131</v>
      </c>
      <c r="D3372">
        <v>131</v>
      </c>
      <c r="E3372" t="s">
        <v>9</v>
      </c>
      <c r="F3372" s="1">
        <v>42564.265520833331</v>
      </c>
      <c r="G3372" t="s">
        <v>13</v>
      </c>
      <c r="H3372">
        <f t="shared" si="618"/>
        <v>6</v>
      </c>
      <c r="I3372" t="str">
        <f t="shared" si="619"/>
        <v>Wednesday</v>
      </c>
      <c r="J3372" t="s">
        <v>13</v>
      </c>
      <c r="K3372" t="str">
        <f t="shared" si="620"/>
        <v>Unavailable</v>
      </c>
      <c r="L3372" t="str">
        <f t="shared" si="621"/>
        <v>Cancelled</v>
      </c>
      <c r="M3372" t="str">
        <f t="shared" si="622"/>
        <v>City</v>
      </c>
      <c r="N3372" s="1">
        <f t="shared" si="627"/>
        <v>42564</v>
      </c>
      <c r="O3372" t="str">
        <f t="shared" si="623"/>
        <v>13-Jul-2016 → NA</v>
      </c>
      <c r="P3372" t="str">
        <f t="shared" si="624"/>
        <v>13-Jul-2016</v>
      </c>
      <c r="Q3372" s="2">
        <f t="shared" si="625"/>
        <v>42564</v>
      </c>
      <c r="R3372" t="str">
        <f t="shared" si="626"/>
        <v>Normal</v>
      </c>
    </row>
    <row r="3373" spans="1:18" x14ac:dyDescent="0.35">
      <c r="A3373">
        <v>5849</v>
      </c>
      <c r="B3373" t="s">
        <v>8</v>
      </c>
      <c r="C3373">
        <f t="shared" si="617"/>
        <v>131</v>
      </c>
      <c r="D3373">
        <v>131</v>
      </c>
      <c r="E3373" t="s">
        <v>9</v>
      </c>
      <c r="F3373" s="1">
        <v>42566.381712962961</v>
      </c>
      <c r="G3373" t="s">
        <v>13</v>
      </c>
      <c r="H3373">
        <f t="shared" si="618"/>
        <v>9</v>
      </c>
      <c r="I3373" t="str">
        <f t="shared" si="619"/>
        <v>Friday</v>
      </c>
      <c r="J3373" t="s">
        <v>13</v>
      </c>
      <c r="K3373" t="str">
        <f t="shared" si="620"/>
        <v>Unavailable</v>
      </c>
      <c r="L3373" t="str">
        <f t="shared" si="621"/>
        <v>Cancelled</v>
      </c>
      <c r="M3373" t="str">
        <f t="shared" si="622"/>
        <v>City</v>
      </c>
      <c r="N3373" s="1">
        <f t="shared" si="627"/>
        <v>42566</v>
      </c>
      <c r="O3373" t="str">
        <f t="shared" si="623"/>
        <v>15-Jul-2016 → NA</v>
      </c>
      <c r="P3373" t="str">
        <f t="shared" si="624"/>
        <v>15-Jul-2016</v>
      </c>
      <c r="Q3373" s="2">
        <f t="shared" si="625"/>
        <v>42566</v>
      </c>
      <c r="R3373" t="str">
        <f t="shared" si="626"/>
        <v>Normal</v>
      </c>
    </row>
    <row r="3374" spans="1:18" x14ac:dyDescent="0.35">
      <c r="A3374">
        <v>1738</v>
      </c>
      <c r="B3374" t="s">
        <v>8</v>
      </c>
      <c r="C3374">
        <f t="shared" si="617"/>
        <v>132</v>
      </c>
      <c r="D3374">
        <v>132</v>
      </c>
      <c r="E3374" t="s">
        <v>9</v>
      </c>
      <c r="F3374" s="1">
        <v>42711.351388888892</v>
      </c>
      <c r="G3374" t="s">
        <v>13</v>
      </c>
      <c r="H3374">
        <f t="shared" si="618"/>
        <v>8</v>
      </c>
      <c r="I3374" t="str">
        <f t="shared" si="619"/>
        <v>Wednesday</v>
      </c>
      <c r="J3374" t="s">
        <v>13</v>
      </c>
      <c r="K3374" t="str">
        <f t="shared" si="620"/>
        <v>Unavailable</v>
      </c>
      <c r="L3374" t="str">
        <f t="shared" si="621"/>
        <v>Cancelled</v>
      </c>
      <c r="M3374" t="str">
        <f t="shared" si="622"/>
        <v>City</v>
      </c>
      <c r="N3374" s="1">
        <f t="shared" si="627"/>
        <v>42711</v>
      </c>
      <c r="O3374" t="str">
        <f t="shared" si="623"/>
        <v>07-Dec-2016 → NA</v>
      </c>
      <c r="P3374" t="str">
        <f t="shared" si="624"/>
        <v>07-Dec-2016</v>
      </c>
      <c r="Q3374" s="2">
        <f t="shared" si="625"/>
        <v>42711</v>
      </c>
      <c r="R3374" t="str">
        <f t="shared" si="626"/>
        <v>Strike/Disruption (Vardah cyclone in Chennai)</v>
      </c>
    </row>
    <row r="3375" spans="1:18" x14ac:dyDescent="0.35">
      <c r="A3375">
        <v>3107</v>
      </c>
      <c r="B3375" t="s">
        <v>8</v>
      </c>
      <c r="C3375">
        <f t="shared" si="617"/>
        <v>132</v>
      </c>
      <c r="D3375">
        <v>132</v>
      </c>
      <c r="E3375" t="s">
        <v>9</v>
      </c>
      <c r="F3375" s="1">
        <v>42564.353206018517</v>
      </c>
      <c r="G3375" t="s">
        <v>13</v>
      </c>
      <c r="H3375">
        <f t="shared" si="618"/>
        <v>8</v>
      </c>
      <c r="I3375" t="str">
        <f t="shared" si="619"/>
        <v>Wednesday</v>
      </c>
      <c r="J3375" t="s">
        <v>13</v>
      </c>
      <c r="K3375" t="str">
        <f t="shared" si="620"/>
        <v>Unavailable</v>
      </c>
      <c r="L3375" t="str">
        <f t="shared" si="621"/>
        <v>Cancelled</v>
      </c>
      <c r="M3375" t="str">
        <f t="shared" si="622"/>
        <v>City</v>
      </c>
      <c r="N3375" s="1">
        <f t="shared" si="627"/>
        <v>42564</v>
      </c>
      <c r="O3375" t="str">
        <f t="shared" si="623"/>
        <v>13-Jul-2016 → NA</v>
      </c>
      <c r="P3375" t="str">
        <f t="shared" si="624"/>
        <v>13-Jul-2016</v>
      </c>
      <c r="Q3375" s="2">
        <f t="shared" si="625"/>
        <v>42564</v>
      </c>
      <c r="R3375" t="str">
        <f t="shared" si="626"/>
        <v>Normal</v>
      </c>
    </row>
    <row r="3376" spans="1:18" x14ac:dyDescent="0.35">
      <c r="A3376">
        <v>3359</v>
      </c>
      <c r="B3376" t="s">
        <v>6</v>
      </c>
      <c r="C3376">
        <f t="shared" si="617"/>
        <v>132</v>
      </c>
      <c r="D3376">
        <v>132</v>
      </c>
      <c r="E3376" t="s">
        <v>9</v>
      </c>
      <c r="F3376" s="1">
        <v>42564.562291666669</v>
      </c>
      <c r="G3376" t="s">
        <v>13</v>
      </c>
      <c r="H3376">
        <f t="shared" si="618"/>
        <v>13</v>
      </c>
      <c r="I3376" t="str">
        <f t="shared" si="619"/>
        <v>Wednesday</v>
      </c>
      <c r="J3376" t="s">
        <v>13</v>
      </c>
      <c r="K3376" t="str">
        <f t="shared" si="620"/>
        <v>Unavailable</v>
      </c>
      <c r="L3376" t="str">
        <f t="shared" si="621"/>
        <v>Cancelled</v>
      </c>
      <c r="M3376" t="str">
        <f t="shared" si="622"/>
        <v>Airport</v>
      </c>
      <c r="N3376" s="1">
        <f t="shared" si="627"/>
        <v>42564</v>
      </c>
      <c r="O3376" t="str">
        <f t="shared" si="623"/>
        <v>13-Jul-2016 → NA</v>
      </c>
      <c r="P3376" t="str">
        <f t="shared" si="624"/>
        <v>13-Jul-2016</v>
      </c>
      <c r="Q3376" s="2">
        <f t="shared" si="625"/>
        <v>42564</v>
      </c>
      <c r="R3376" t="str">
        <f t="shared" si="626"/>
        <v>Normal</v>
      </c>
    </row>
    <row r="3377" spans="1:18" x14ac:dyDescent="0.35">
      <c r="A3377">
        <v>4021</v>
      </c>
      <c r="B3377" t="s">
        <v>8</v>
      </c>
      <c r="C3377">
        <f t="shared" si="617"/>
        <v>132</v>
      </c>
      <c r="D3377">
        <v>132</v>
      </c>
      <c r="E3377" t="s">
        <v>9</v>
      </c>
      <c r="F3377" s="1">
        <v>42564.997372685182</v>
      </c>
      <c r="G3377" t="s">
        <v>13</v>
      </c>
      <c r="H3377">
        <f t="shared" si="618"/>
        <v>23</v>
      </c>
      <c r="I3377" t="str">
        <f t="shared" si="619"/>
        <v>Wednesday</v>
      </c>
      <c r="J3377" t="s">
        <v>13</v>
      </c>
      <c r="K3377" t="str">
        <f t="shared" si="620"/>
        <v>Unavailable</v>
      </c>
      <c r="L3377" t="str">
        <f t="shared" si="621"/>
        <v>Cancelled</v>
      </c>
      <c r="M3377" t="str">
        <f t="shared" si="622"/>
        <v>City</v>
      </c>
      <c r="N3377" s="1">
        <f t="shared" si="627"/>
        <v>42564</v>
      </c>
      <c r="O3377" t="str">
        <f t="shared" si="623"/>
        <v>13-Jul-2016 → NA</v>
      </c>
      <c r="P3377" t="str">
        <f t="shared" si="624"/>
        <v>13-Jul-2016</v>
      </c>
      <c r="Q3377" s="2">
        <f t="shared" si="625"/>
        <v>42564</v>
      </c>
      <c r="R3377" t="str">
        <f t="shared" si="626"/>
        <v>Normal</v>
      </c>
    </row>
    <row r="3378" spans="1:18" x14ac:dyDescent="0.35">
      <c r="A3378">
        <v>4163</v>
      </c>
      <c r="B3378" t="s">
        <v>6</v>
      </c>
      <c r="C3378">
        <f t="shared" si="617"/>
        <v>132</v>
      </c>
      <c r="D3378">
        <v>132</v>
      </c>
      <c r="E3378" t="s">
        <v>9</v>
      </c>
      <c r="F3378" s="1">
        <v>42565.214212962965</v>
      </c>
      <c r="G3378" t="s">
        <v>13</v>
      </c>
      <c r="H3378">
        <f t="shared" si="618"/>
        <v>5</v>
      </c>
      <c r="I3378" t="str">
        <f t="shared" si="619"/>
        <v>Thursday</v>
      </c>
      <c r="J3378" t="s">
        <v>13</v>
      </c>
      <c r="K3378" t="str">
        <f t="shared" si="620"/>
        <v>Unavailable</v>
      </c>
      <c r="L3378" t="str">
        <f t="shared" si="621"/>
        <v>Cancelled</v>
      </c>
      <c r="M3378" t="str">
        <f t="shared" si="622"/>
        <v>Airport</v>
      </c>
      <c r="N3378" s="1">
        <f t="shared" si="627"/>
        <v>42565</v>
      </c>
      <c r="O3378" t="str">
        <f t="shared" si="623"/>
        <v>14-Jul-2016 → NA</v>
      </c>
      <c r="P3378" t="str">
        <f t="shared" si="624"/>
        <v>14-Jul-2016</v>
      </c>
      <c r="Q3378" s="2">
        <f t="shared" si="625"/>
        <v>42565</v>
      </c>
      <c r="R3378" t="str">
        <f t="shared" si="626"/>
        <v>Normal</v>
      </c>
    </row>
    <row r="3379" spans="1:18" x14ac:dyDescent="0.35">
      <c r="A3379">
        <v>4314</v>
      </c>
      <c r="B3379" t="s">
        <v>8</v>
      </c>
      <c r="C3379">
        <f t="shared" si="617"/>
        <v>133</v>
      </c>
      <c r="D3379">
        <v>133</v>
      </c>
      <c r="E3379" t="s">
        <v>9</v>
      </c>
      <c r="F3379" s="1">
        <v>42565.285543981481</v>
      </c>
      <c r="G3379" t="s">
        <v>13</v>
      </c>
      <c r="H3379">
        <f t="shared" si="618"/>
        <v>6</v>
      </c>
      <c r="I3379" t="str">
        <f t="shared" si="619"/>
        <v>Thursday</v>
      </c>
      <c r="J3379" t="s">
        <v>13</v>
      </c>
      <c r="K3379" t="str">
        <f t="shared" si="620"/>
        <v>Unavailable</v>
      </c>
      <c r="L3379" t="str">
        <f t="shared" si="621"/>
        <v>Cancelled</v>
      </c>
      <c r="M3379" t="str">
        <f t="shared" si="622"/>
        <v>City</v>
      </c>
      <c r="N3379" s="1">
        <f t="shared" si="627"/>
        <v>42565</v>
      </c>
      <c r="O3379" t="str">
        <f t="shared" si="623"/>
        <v>14-Jul-2016 → NA</v>
      </c>
      <c r="P3379" t="str">
        <f t="shared" si="624"/>
        <v>14-Jul-2016</v>
      </c>
      <c r="Q3379" s="2">
        <f t="shared" si="625"/>
        <v>42565</v>
      </c>
      <c r="R3379" t="str">
        <f t="shared" si="626"/>
        <v>Normal</v>
      </c>
    </row>
    <row r="3380" spans="1:18" x14ac:dyDescent="0.35">
      <c r="A3380">
        <v>5116</v>
      </c>
      <c r="B3380" t="s">
        <v>8</v>
      </c>
      <c r="C3380">
        <f t="shared" si="617"/>
        <v>133</v>
      </c>
      <c r="D3380">
        <v>133</v>
      </c>
      <c r="E3380" t="s">
        <v>9</v>
      </c>
      <c r="F3380" s="1">
        <v>42565.839050925926</v>
      </c>
      <c r="G3380" t="s">
        <v>13</v>
      </c>
      <c r="H3380">
        <f t="shared" si="618"/>
        <v>20</v>
      </c>
      <c r="I3380" t="str">
        <f t="shared" si="619"/>
        <v>Thursday</v>
      </c>
      <c r="J3380" t="s">
        <v>13</v>
      </c>
      <c r="K3380" t="str">
        <f t="shared" si="620"/>
        <v>Unavailable</v>
      </c>
      <c r="L3380" t="str">
        <f t="shared" si="621"/>
        <v>Cancelled</v>
      </c>
      <c r="M3380" t="str">
        <f t="shared" si="622"/>
        <v>City</v>
      </c>
      <c r="N3380" s="1">
        <f t="shared" si="627"/>
        <v>42565</v>
      </c>
      <c r="O3380" t="str">
        <f t="shared" si="623"/>
        <v>14-Jul-2016 → NA</v>
      </c>
      <c r="P3380" t="str">
        <f t="shared" si="624"/>
        <v>14-Jul-2016</v>
      </c>
      <c r="Q3380" s="2">
        <f t="shared" si="625"/>
        <v>42565</v>
      </c>
      <c r="R3380" t="str">
        <f t="shared" si="626"/>
        <v>Normal</v>
      </c>
    </row>
    <row r="3381" spans="1:18" x14ac:dyDescent="0.35">
      <c r="A3381">
        <v>1114</v>
      </c>
      <c r="B3381" t="s">
        <v>6</v>
      </c>
      <c r="C3381">
        <f t="shared" si="617"/>
        <v>134</v>
      </c>
      <c r="D3381">
        <v>134</v>
      </c>
      <c r="E3381" t="s">
        <v>9</v>
      </c>
      <c r="F3381" s="1">
        <v>42681.84652777778</v>
      </c>
      <c r="G3381" t="s">
        <v>13</v>
      </c>
      <c r="H3381">
        <f t="shared" si="618"/>
        <v>20</v>
      </c>
      <c r="I3381" t="str">
        <f t="shared" si="619"/>
        <v>Monday</v>
      </c>
      <c r="J3381" t="s">
        <v>13</v>
      </c>
      <c r="K3381" t="str">
        <f t="shared" si="620"/>
        <v>Unavailable</v>
      </c>
      <c r="L3381" t="str">
        <f t="shared" si="621"/>
        <v>Cancelled</v>
      </c>
      <c r="M3381" t="str">
        <f t="shared" si="622"/>
        <v>Airport</v>
      </c>
      <c r="N3381" s="1">
        <f t="shared" si="627"/>
        <v>42681</v>
      </c>
      <c r="O3381" t="str">
        <f t="shared" si="623"/>
        <v>07-Nov-2016 → NA</v>
      </c>
      <c r="P3381" t="str">
        <f t="shared" si="624"/>
        <v>07-Nov-2016</v>
      </c>
      <c r="Q3381" s="2">
        <f t="shared" si="625"/>
        <v>42681</v>
      </c>
      <c r="R3381" t="str">
        <f t="shared" si="626"/>
        <v>Holiday</v>
      </c>
    </row>
    <row r="3382" spans="1:18" x14ac:dyDescent="0.35">
      <c r="A3382">
        <v>5221</v>
      </c>
      <c r="B3382" t="s">
        <v>6</v>
      </c>
      <c r="C3382">
        <f t="shared" si="617"/>
        <v>134</v>
      </c>
      <c r="D3382">
        <v>134</v>
      </c>
      <c r="E3382" t="s">
        <v>9</v>
      </c>
      <c r="F3382" s="1">
        <v>42565.876087962963</v>
      </c>
      <c r="G3382" t="s">
        <v>13</v>
      </c>
      <c r="H3382">
        <f t="shared" si="618"/>
        <v>21</v>
      </c>
      <c r="I3382" t="str">
        <f t="shared" si="619"/>
        <v>Thursday</v>
      </c>
      <c r="J3382" t="s">
        <v>13</v>
      </c>
      <c r="K3382" t="str">
        <f t="shared" si="620"/>
        <v>Unavailable</v>
      </c>
      <c r="L3382" t="str">
        <f t="shared" si="621"/>
        <v>Cancelled</v>
      </c>
      <c r="M3382" t="str">
        <f t="shared" si="622"/>
        <v>Airport</v>
      </c>
      <c r="N3382" s="1">
        <f t="shared" si="627"/>
        <v>42565</v>
      </c>
      <c r="O3382" t="str">
        <f t="shared" si="623"/>
        <v>14-Jul-2016 → NA</v>
      </c>
      <c r="P3382" t="str">
        <f t="shared" si="624"/>
        <v>14-Jul-2016</v>
      </c>
      <c r="Q3382" s="2">
        <f t="shared" si="625"/>
        <v>42565</v>
      </c>
      <c r="R3382" t="str">
        <f t="shared" si="626"/>
        <v>Normal</v>
      </c>
    </row>
    <row r="3383" spans="1:18" x14ac:dyDescent="0.35">
      <c r="A3383">
        <v>5643</v>
      </c>
      <c r="B3383" t="s">
        <v>8</v>
      </c>
      <c r="C3383">
        <f t="shared" si="617"/>
        <v>134</v>
      </c>
      <c r="D3383">
        <v>134</v>
      </c>
      <c r="E3383" t="s">
        <v>9</v>
      </c>
      <c r="F3383" s="1">
        <v>42566.284884259258</v>
      </c>
      <c r="G3383" t="s">
        <v>13</v>
      </c>
      <c r="H3383">
        <f t="shared" si="618"/>
        <v>6</v>
      </c>
      <c r="I3383" t="str">
        <f t="shared" si="619"/>
        <v>Friday</v>
      </c>
      <c r="J3383" t="s">
        <v>13</v>
      </c>
      <c r="K3383" t="str">
        <f t="shared" si="620"/>
        <v>Unavailable</v>
      </c>
      <c r="L3383" t="str">
        <f t="shared" si="621"/>
        <v>Cancelled</v>
      </c>
      <c r="M3383" t="str">
        <f t="shared" si="622"/>
        <v>City</v>
      </c>
      <c r="N3383" s="1">
        <f t="shared" si="627"/>
        <v>42566</v>
      </c>
      <c r="O3383" t="str">
        <f t="shared" si="623"/>
        <v>15-Jul-2016 → NA</v>
      </c>
      <c r="P3383" t="str">
        <f t="shared" si="624"/>
        <v>15-Jul-2016</v>
      </c>
      <c r="Q3383" s="2">
        <f t="shared" si="625"/>
        <v>42566</v>
      </c>
      <c r="R3383" t="str">
        <f t="shared" si="626"/>
        <v>Normal</v>
      </c>
    </row>
    <row r="3384" spans="1:18" x14ac:dyDescent="0.35">
      <c r="A3384">
        <v>1742</v>
      </c>
      <c r="B3384" t="s">
        <v>8</v>
      </c>
      <c r="C3384">
        <f t="shared" si="617"/>
        <v>135</v>
      </c>
      <c r="D3384">
        <v>135</v>
      </c>
      <c r="E3384" t="s">
        <v>9</v>
      </c>
      <c r="F3384" s="1">
        <v>42711.354166666664</v>
      </c>
      <c r="G3384" t="s">
        <v>13</v>
      </c>
      <c r="H3384">
        <f t="shared" si="618"/>
        <v>8</v>
      </c>
      <c r="I3384" t="str">
        <f t="shared" si="619"/>
        <v>Wednesday</v>
      </c>
      <c r="J3384" t="s">
        <v>13</v>
      </c>
      <c r="K3384" t="str">
        <f t="shared" si="620"/>
        <v>Unavailable</v>
      </c>
      <c r="L3384" t="str">
        <f t="shared" si="621"/>
        <v>Cancelled</v>
      </c>
      <c r="M3384" t="str">
        <f t="shared" si="622"/>
        <v>City</v>
      </c>
      <c r="N3384" s="1">
        <f t="shared" si="627"/>
        <v>42711</v>
      </c>
      <c r="O3384" t="str">
        <f t="shared" si="623"/>
        <v>07-Dec-2016 → NA</v>
      </c>
      <c r="P3384" t="str">
        <f t="shared" si="624"/>
        <v>07-Dec-2016</v>
      </c>
      <c r="Q3384" s="2">
        <f t="shared" si="625"/>
        <v>42711</v>
      </c>
      <c r="R3384" t="str">
        <f t="shared" si="626"/>
        <v>Strike/Disruption (Vardah cyclone in Chennai)</v>
      </c>
    </row>
    <row r="3385" spans="1:18" x14ac:dyDescent="0.35">
      <c r="A3385">
        <v>1979</v>
      </c>
      <c r="B3385" t="s">
        <v>6</v>
      </c>
      <c r="C3385">
        <f t="shared" si="617"/>
        <v>135</v>
      </c>
      <c r="D3385">
        <v>135</v>
      </c>
      <c r="E3385" t="s">
        <v>9</v>
      </c>
      <c r="F3385" s="1">
        <v>42711.517361111109</v>
      </c>
      <c r="G3385" t="s">
        <v>13</v>
      </c>
      <c r="H3385">
        <f t="shared" si="618"/>
        <v>12</v>
      </c>
      <c r="I3385" t="str">
        <f t="shared" si="619"/>
        <v>Wednesday</v>
      </c>
      <c r="J3385" t="s">
        <v>13</v>
      </c>
      <c r="K3385" t="str">
        <f t="shared" si="620"/>
        <v>Unavailable</v>
      </c>
      <c r="L3385" t="str">
        <f t="shared" si="621"/>
        <v>Cancelled</v>
      </c>
      <c r="M3385" t="str">
        <f t="shared" si="622"/>
        <v>Airport</v>
      </c>
      <c r="N3385" s="1">
        <f t="shared" si="627"/>
        <v>42711</v>
      </c>
      <c r="O3385" t="str">
        <f t="shared" si="623"/>
        <v>07-Dec-2016 → NA</v>
      </c>
      <c r="P3385" t="str">
        <f t="shared" si="624"/>
        <v>07-Dec-2016</v>
      </c>
      <c r="Q3385" s="2">
        <f t="shared" si="625"/>
        <v>42711</v>
      </c>
      <c r="R3385" t="str">
        <f t="shared" si="626"/>
        <v>Strike/Disruption (Vardah cyclone in Chennai)</v>
      </c>
    </row>
    <row r="3386" spans="1:18" x14ac:dyDescent="0.35">
      <c r="A3386">
        <v>2860</v>
      </c>
      <c r="B3386" t="s">
        <v>8</v>
      </c>
      <c r="C3386">
        <f t="shared" si="617"/>
        <v>135</v>
      </c>
      <c r="D3386">
        <v>135</v>
      </c>
      <c r="E3386" t="s">
        <v>9</v>
      </c>
      <c r="F3386" s="1">
        <v>42564.237303240741</v>
      </c>
      <c r="G3386" t="s">
        <v>13</v>
      </c>
      <c r="H3386">
        <f t="shared" si="618"/>
        <v>5</v>
      </c>
      <c r="I3386" t="str">
        <f t="shared" si="619"/>
        <v>Wednesday</v>
      </c>
      <c r="J3386" t="s">
        <v>13</v>
      </c>
      <c r="K3386" t="str">
        <f t="shared" si="620"/>
        <v>Unavailable</v>
      </c>
      <c r="L3386" t="str">
        <f t="shared" si="621"/>
        <v>Cancelled</v>
      </c>
      <c r="M3386" t="str">
        <f t="shared" si="622"/>
        <v>City</v>
      </c>
      <c r="N3386" s="1">
        <f t="shared" si="627"/>
        <v>42564</v>
      </c>
      <c r="O3386" t="str">
        <f t="shared" si="623"/>
        <v>13-Jul-2016 → NA</v>
      </c>
      <c r="P3386" t="str">
        <f t="shared" si="624"/>
        <v>13-Jul-2016</v>
      </c>
      <c r="Q3386" s="2">
        <f t="shared" si="625"/>
        <v>42564</v>
      </c>
      <c r="R3386" t="str">
        <f t="shared" si="626"/>
        <v>Normal</v>
      </c>
    </row>
    <row r="3387" spans="1:18" x14ac:dyDescent="0.35">
      <c r="A3387">
        <v>3206</v>
      </c>
      <c r="B3387" t="s">
        <v>8</v>
      </c>
      <c r="C3387">
        <f t="shared" si="617"/>
        <v>135</v>
      </c>
      <c r="D3387">
        <v>135</v>
      </c>
      <c r="E3387" t="s">
        <v>9</v>
      </c>
      <c r="F3387" s="1">
        <v>42564.403773148151</v>
      </c>
      <c r="G3387" t="s">
        <v>13</v>
      </c>
      <c r="H3387">
        <f t="shared" si="618"/>
        <v>9</v>
      </c>
      <c r="I3387" t="str">
        <f t="shared" si="619"/>
        <v>Wednesday</v>
      </c>
      <c r="J3387" t="s">
        <v>13</v>
      </c>
      <c r="K3387" t="str">
        <f t="shared" si="620"/>
        <v>Unavailable</v>
      </c>
      <c r="L3387" t="str">
        <f t="shared" si="621"/>
        <v>Cancelled</v>
      </c>
      <c r="M3387" t="str">
        <f t="shared" si="622"/>
        <v>City</v>
      </c>
      <c r="N3387" s="1">
        <f t="shared" si="627"/>
        <v>42564</v>
      </c>
      <c r="O3387" t="str">
        <f t="shared" si="623"/>
        <v>13-Jul-2016 → NA</v>
      </c>
      <c r="P3387" t="str">
        <f t="shared" si="624"/>
        <v>13-Jul-2016</v>
      </c>
      <c r="Q3387" s="2">
        <f t="shared" si="625"/>
        <v>42564</v>
      </c>
      <c r="R3387" t="str">
        <f t="shared" si="626"/>
        <v>Normal</v>
      </c>
    </row>
    <row r="3388" spans="1:18" x14ac:dyDescent="0.35">
      <c r="A3388">
        <v>5475</v>
      </c>
      <c r="B3388" t="s">
        <v>8</v>
      </c>
      <c r="C3388">
        <f t="shared" si="617"/>
        <v>135</v>
      </c>
      <c r="D3388">
        <v>135</v>
      </c>
      <c r="E3388" t="s">
        <v>9</v>
      </c>
      <c r="F3388" s="1">
        <v>42566.201354166667</v>
      </c>
      <c r="G3388" t="s">
        <v>13</v>
      </c>
      <c r="H3388">
        <f t="shared" si="618"/>
        <v>4</v>
      </c>
      <c r="I3388" t="str">
        <f t="shared" si="619"/>
        <v>Friday</v>
      </c>
      <c r="J3388" t="s">
        <v>13</v>
      </c>
      <c r="K3388" t="str">
        <f t="shared" si="620"/>
        <v>Unavailable</v>
      </c>
      <c r="L3388" t="str">
        <f t="shared" si="621"/>
        <v>Cancelled</v>
      </c>
      <c r="M3388" t="str">
        <f t="shared" si="622"/>
        <v>City</v>
      </c>
      <c r="N3388" s="1">
        <f t="shared" si="627"/>
        <v>42566</v>
      </c>
      <c r="O3388" t="str">
        <f t="shared" si="623"/>
        <v>15-Jul-2016 → NA</v>
      </c>
      <c r="P3388" t="str">
        <f t="shared" si="624"/>
        <v>15-Jul-2016</v>
      </c>
      <c r="Q3388" s="2">
        <f t="shared" si="625"/>
        <v>42566</v>
      </c>
      <c r="R3388" t="str">
        <f t="shared" si="626"/>
        <v>Normal</v>
      </c>
    </row>
    <row r="3389" spans="1:18" x14ac:dyDescent="0.35">
      <c r="A3389">
        <v>5710</v>
      </c>
      <c r="B3389" t="s">
        <v>8</v>
      </c>
      <c r="C3389">
        <f t="shared" si="617"/>
        <v>135</v>
      </c>
      <c r="D3389">
        <v>135</v>
      </c>
      <c r="E3389" t="s">
        <v>9</v>
      </c>
      <c r="F3389" s="1">
        <v>42566.318506944444</v>
      </c>
      <c r="G3389" t="s">
        <v>13</v>
      </c>
      <c r="H3389">
        <f t="shared" si="618"/>
        <v>7</v>
      </c>
      <c r="I3389" t="str">
        <f t="shared" si="619"/>
        <v>Friday</v>
      </c>
      <c r="J3389" t="s">
        <v>13</v>
      </c>
      <c r="K3389" t="str">
        <f t="shared" si="620"/>
        <v>Unavailable</v>
      </c>
      <c r="L3389" t="str">
        <f t="shared" si="621"/>
        <v>Cancelled</v>
      </c>
      <c r="M3389" t="str">
        <f t="shared" si="622"/>
        <v>City</v>
      </c>
      <c r="N3389" s="1">
        <f t="shared" si="627"/>
        <v>42566</v>
      </c>
      <c r="O3389" t="str">
        <f t="shared" si="623"/>
        <v>15-Jul-2016 → NA</v>
      </c>
      <c r="P3389" t="str">
        <f t="shared" si="624"/>
        <v>15-Jul-2016</v>
      </c>
      <c r="Q3389" s="2">
        <f t="shared" si="625"/>
        <v>42566</v>
      </c>
      <c r="R3389" t="str">
        <f t="shared" si="626"/>
        <v>Normal</v>
      </c>
    </row>
    <row r="3390" spans="1:18" x14ac:dyDescent="0.35">
      <c r="A3390">
        <v>1555</v>
      </c>
      <c r="B3390" t="s">
        <v>6</v>
      </c>
      <c r="C3390">
        <f t="shared" si="617"/>
        <v>136</v>
      </c>
      <c r="D3390">
        <v>136</v>
      </c>
      <c r="E3390" t="s">
        <v>9</v>
      </c>
      <c r="F3390" s="1">
        <v>42711.256944444445</v>
      </c>
      <c r="G3390" t="s">
        <v>13</v>
      </c>
      <c r="H3390">
        <f t="shared" si="618"/>
        <v>6</v>
      </c>
      <c r="I3390" t="str">
        <f t="shared" si="619"/>
        <v>Wednesday</v>
      </c>
      <c r="J3390" t="s">
        <v>13</v>
      </c>
      <c r="K3390" t="str">
        <f t="shared" si="620"/>
        <v>Unavailable</v>
      </c>
      <c r="L3390" t="str">
        <f t="shared" si="621"/>
        <v>Cancelled</v>
      </c>
      <c r="M3390" t="str">
        <f t="shared" si="622"/>
        <v>Airport</v>
      </c>
      <c r="N3390" s="1">
        <f t="shared" si="627"/>
        <v>42711</v>
      </c>
      <c r="O3390" t="str">
        <f t="shared" si="623"/>
        <v>07-Dec-2016 → NA</v>
      </c>
      <c r="P3390" t="str">
        <f t="shared" si="624"/>
        <v>07-Dec-2016</v>
      </c>
      <c r="Q3390" s="2">
        <f t="shared" si="625"/>
        <v>42711</v>
      </c>
      <c r="R3390" t="str">
        <f t="shared" si="626"/>
        <v>Strike/Disruption (Vardah cyclone in Chennai)</v>
      </c>
    </row>
    <row r="3391" spans="1:18" x14ac:dyDescent="0.35">
      <c r="A3391">
        <v>2672</v>
      </c>
      <c r="B3391" t="s">
        <v>8</v>
      </c>
      <c r="C3391">
        <f t="shared" si="617"/>
        <v>136</v>
      </c>
      <c r="D3391">
        <v>136</v>
      </c>
      <c r="E3391" t="s">
        <v>9</v>
      </c>
      <c r="F3391" s="1">
        <v>42711.986805555556</v>
      </c>
      <c r="G3391" t="s">
        <v>13</v>
      </c>
      <c r="H3391">
        <f t="shared" si="618"/>
        <v>23</v>
      </c>
      <c r="I3391" t="str">
        <f t="shared" si="619"/>
        <v>Wednesday</v>
      </c>
      <c r="J3391" t="s">
        <v>13</v>
      </c>
      <c r="K3391" t="str">
        <f t="shared" si="620"/>
        <v>Unavailable</v>
      </c>
      <c r="L3391" t="str">
        <f t="shared" si="621"/>
        <v>Cancelled</v>
      </c>
      <c r="M3391" t="str">
        <f t="shared" si="622"/>
        <v>City</v>
      </c>
      <c r="N3391" s="1">
        <f t="shared" si="627"/>
        <v>42711</v>
      </c>
      <c r="O3391" t="str">
        <f t="shared" si="623"/>
        <v>07-Dec-2016 → NA</v>
      </c>
      <c r="P3391" t="str">
        <f t="shared" si="624"/>
        <v>07-Dec-2016</v>
      </c>
      <c r="Q3391" s="2">
        <f t="shared" si="625"/>
        <v>42711</v>
      </c>
      <c r="R3391" t="str">
        <f t="shared" si="626"/>
        <v>Strike/Disruption (Vardah cyclone in Chennai)</v>
      </c>
    </row>
    <row r="3392" spans="1:18" x14ac:dyDescent="0.35">
      <c r="A3392">
        <v>3697</v>
      </c>
      <c r="B3392" t="s">
        <v>6</v>
      </c>
      <c r="C3392">
        <f t="shared" si="617"/>
        <v>136</v>
      </c>
      <c r="D3392">
        <v>136</v>
      </c>
      <c r="E3392" t="s">
        <v>9</v>
      </c>
      <c r="F3392" s="1">
        <v>42564.825891203705</v>
      </c>
      <c r="G3392" t="s">
        <v>13</v>
      </c>
      <c r="H3392">
        <f t="shared" si="618"/>
        <v>19</v>
      </c>
      <c r="I3392" t="str">
        <f t="shared" si="619"/>
        <v>Wednesday</v>
      </c>
      <c r="J3392" t="s">
        <v>13</v>
      </c>
      <c r="K3392" t="str">
        <f t="shared" si="620"/>
        <v>Unavailable</v>
      </c>
      <c r="L3392" t="str">
        <f t="shared" si="621"/>
        <v>Cancelled</v>
      </c>
      <c r="M3392" t="str">
        <f t="shared" si="622"/>
        <v>Airport</v>
      </c>
      <c r="N3392" s="1">
        <f t="shared" si="627"/>
        <v>42564</v>
      </c>
      <c r="O3392" t="str">
        <f t="shared" si="623"/>
        <v>13-Jul-2016 → NA</v>
      </c>
      <c r="P3392" t="str">
        <f t="shared" si="624"/>
        <v>13-Jul-2016</v>
      </c>
      <c r="Q3392" s="2">
        <f t="shared" si="625"/>
        <v>42564</v>
      </c>
      <c r="R3392" t="str">
        <f t="shared" si="626"/>
        <v>Normal</v>
      </c>
    </row>
    <row r="3393" spans="1:18" x14ac:dyDescent="0.35">
      <c r="A3393">
        <v>4928</v>
      </c>
      <c r="B3393" t="s">
        <v>6</v>
      </c>
      <c r="C3393">
        <f t="shared" si="617"/>
        <v>136</v>
      </c>
      <c r="D3393">
        <v>136</v>
      </c>
      <c r="E3393" t="s">
        <v>9</v>
      </c>
      <c r="F3393" s="1">
        <v>42565.761145833334</v>
      </c>
      <c r="G3393" t="s">
        <v>13</v>
      </c>
      <c r="H3393">
        <f t="shared" si="618"/>
        <v>18</v>
      </c>
      <c r="I3393" t="str">
        <f t="shared" si="619"/>
        <v>Thursday</v>
      </c>
      <c r="J3393" t="s">
        <v>13</v>
      </c>
      <c r="K3393" t="str">
        <f t="shared" si="620"/>
        <v>Unavailable</v>
      </c>
      <c r="L3393" t="str">
        <f t="shared" si="621"/>
        <v>Cancelled</v>
      </c>
      <c r="M3393" t="str">
        <f t="shared" si="622"/>
        <v>Airport</v>
      </c>
      <c r="N3393" s="1">
        <f t="shared" si="627"/>
        <v>42565</v>
      </c>
      <c r="O3393" t="str">
        <f t="shared" si="623"/>
        <v>14-Jul-2016 → NA</v>
      </c>
      <c r="P3393" t="str">
        <f t="shared" si="624"/>
        <v>14-Jul-2016</v>
      </c>
      <c r="Q3393" s="2">
        <f t="shared" si="625"/>
        <v>42565</v>
      </c>
      <c r="R3393" t="str">
        <f t="shared" si="626"/>
        <v>Normal</v>
      </c>
    </row>
    <row r="3394" spans="1:18" x14ac:dyDescent="0.35">
      <c r="A3394">
        <v>5663</v>
      </c>
      <c r="B3394" t="s">
        <v>8</v>
      </c>
      <c r="C3394">
        <f t="shared" ref="C3394:C3457" si="628">IF(ISNUMBER(D3394), D3394, "Unavailable")</f>
        <v>136</v>
      </c>
      <c r="D3394">
        <v>136</v>
      </c>
      <c r="E3394" t="s">
        <v>9</v>
      </c>
      <c r="F3394" s="1">
        <v>42566.293182870373</v>
      </c>
      <c r="G3394" t="s">
        <v>13</v>
      </c>
      <c r="H3394">
        <f t="shared" si="618"/>
        <v>7</v>
      </c>
      <c r="I3394" t="str">
        <f t="shared" si="619"/>
        <v>Friday</v>
      </c>
      <c r="J3394" t="s">
        <v>13</v>
      </c>
      <c r="K3394" t="str">
        <f t="shared" si="620"/>
        <v>Unavailable</v>
      </c>
      <c r="L3394" t="str">
        <f t="shared" si="621"/>
        <v>Cancelled</v>
      </c>
      <c r="M3394" t="str">
        <f t="shared" si="622"/>
        <v>City</v>
      </c>
      <c r="N3394" s="1">
        <f t="shared" si="627"/>
        <v>42566</v>
      </c>
      <c r="O3394" t="str">
        <f t="shared" si="623"/>
        <v>15-Jul-2016 → NA</v>
      </c>
      <c r="P3394" t="str">
        <f t="shared" si="624"/>
        <v>15-Jul-2016</v>
      </c>
      <c r="Q3394" s="2">
        <f t="shared" si="625"/>
        <v>42566</v>
      </c>
      <c r="R3394" t="str">
        <f t="shared" si="626"/>
        <v>Normal</v>
      </c>
    </row>
    <row r="3395" spans="1:18" x14ac:dyDescent="0.35">
      <c r="A3395">
        <v>164</v>
      </c>
      <c r="B3395" t="s">
        <v>8</v>
      </c>
      <c r="C3395">
        <f t="shared" si="628"/>
        <v>137</v>
      </c>
      <c r="D3395">
        <v>137</v>
      </c>
      <c r="E3395" t="s">
        <v>9</v>
      </c>
      <c r="F3395" s="1">
        <v>42681.236111111109</v>
      </c>
      <c r="G3395" t="s">
        <v>13</v>
      </c>
      <c r="H3395">
        <f t="shared" ref="H3395:H3458" si="629">HOUR(F3395)</f>
        <v>5</v>
      </c>
      <c r="I3395" t="str">
        <f t="shared" ref="I3395:I3458" si="630">TEXT(F3395, "dddd")</f>
        <v>Monday</v>
      </c>
      <c r="J3395" t="s">
        <v>13</v>
      </c>
      <c r="K3395" t="str">
        <f t="shared" ref="K3395:K3458" si="631">IF(TRIM(E3395)="Trip Completed", G3395, "Unavailable")</f>
        <v>Unavailable</v>
      </c>
      <c r="L3395" t="str">
        <f t="shared" ref="L3395:L3458" si="632">PROPER(TRIM(E3395))</f>
        <v>Cancelled</v>
      </c>
      <c r="M3395" t="str">
        <f t="shared" ref="M3395:M3458" si="633">PROPER(TRIM(B3395))</f>
        <v>City</v>
      </c>
      <c r="N3395" s="1">
        <f t="shared" si="627"/>
        <v>42681</v>
      </c>
      <c r="O3395" t="str">
        <f t="shared" ref="O3395:O3458" si="634">TEXT(F3395,"dd-mmm-yyyy") &amp; " → " &amp; IF(G3395="", "", TEXT(G3395,"dd-mmm-yyyy"))</f>
        <v>07-Nov-2016 → NA</v>
      </c>
      <c r="P3395" t="str">
        <f t="shared" ref="P3395:P3458" si="635">LEFT(O3395, FIND("→", O3395)-2)</f>
        <v>07-Nov-2016</v>
      </c>
      <c r="Q3395" s="2">
        <f t="shared" ref="Q3395:Q3458" si="636">DATEVALUE(LEFT(O3395, FIND("→", O3395)-2))</f>
        <v>42681</v>
      </c>
      <c r="R3395" t="str">
        <f t="shared" ref="R3395:R3420" si="637">IF(Q3395=DATE(2016,11,7),"Holiday", IF(Q3395=DATE(2016,12,7),"Strike/Disruption (Vardah cyclone in Chennai)","Normal"))</f>
        <v>Holiday</v>
      </c>
    </row>
    <row r="3396" spans="1:18" x14ac:dyDescent="0.35">
      <c r="A3396">
        <v>2985</v>
      </c>
      <c r="B3396" t="s">
        <v>8</v>
      </c>
      <c r="C3396">
        <f t="shared" si="628"/>
        <v>137</v>
      </c>
      <c r="D3396">
        <v>137</v>
      </c>
      <c r="E3396" t="s">
        <v>9</v>
      </c>
      <c r="F3396" s="1">
        <v>42564.295266203706</v>
      </c>
      <c r="G3396" t="s">
        <v>13</v>
      </c>
      <c r="H3396">
        <f t="shared" si="629"/>
        <v>7</v>
      </c>
      <c r="I3396" t="str">
        <f t="shared" si="630"/>
        <v>Wednesday</v>
      </c>
      <c r="J3396" t="s">
        <v>13</v>
      </c>
      <c r="K3396" t="str">
        <f t="shared" si="631"/>
        <v>Unavailable</v>
      </c>
      <c r="L3396" t="str">
        <f t="shared" si="632"/>
        <v>Cancelled</v>
      </c>
      <c r="M3396" t="str">
        <f t="shared" si="633"/>
        <v>City</v>
      </c>
      <c r="N3396" s="1">
        <f t="shared" ref="N3396:N3459" si="638">INT(F3396)</f>
        <v>42564</v>
      </c>
      <c r="O3396" t="str">
        <f t="shared" si="634"/>
        <v>13-Jul-2016 → NA</v>
      </c>
      <c r="P3396" t="str">
        <f t="shared" si="635"/>
        <v>13-Jul-2016</v>
      </c>
      <c r="Q3396" s="2">
        <f t="shared" si="636"/>
        <v>42564</v>
      </c>
      <c r="R3396" t="str">
        <f t="shared" si="637"/>
        <v>Normal</v>
      </c>
    </row>
    <row r="3397" spans="1:18" x14ac:dyDescent="0.35">
      <c r="A3397">
        <v>3248</v>
      </c>
      <c r="B3397" t="s">
        <v>8</v>
      </c>
      <c r="C3397">
        <f t="shared" si="628"/>
        <v>137</v>
      </c>
      <c r="D3397">
        <v>137</v>
      </c>
      <c r="E3397" t="s">
        <v>9</v>
      </c>
      <c r="F3397" s="1">
        <v>42564.428715277776</v>
      </c>
      <c r="G3397" t="s">
        <v>13</v>
      </c>
      <c r="H3397">
        <f t="shared" si="629"/>
        <v>10</v>
      </c>
      <c r="I3397" t="str">
        <f t="shared" si="630"/>
        <v>Wednesday</v>
      </c>
      <c r="J3397" t="s">
        <v>13</v>
      </c>
      <c r="K3397" t="str">
        <f t="shared" si="631"/>
        <v>Unavailable</v>
      </c>
      <c r="L3397" t="str">
        <f t="shared" si="632"/>
        <v>Cancelled</v>
      </c>
      <c r="M3397" t="str">
        <f t="shared" si="633"/>
        <v>City</v>
      </c>
      <c r="N3397" s="1">
        <f t="shared" si="638"/>
        <v>42564</v>
      </c>
      <c r="O3397" t="str">
        <f t="shared" si="634"/>
        <v>13-Jul-2016 → NA</v>
      </c>
      <c r="P3397" t="str">
        <f t="shared" si="635"/>
        <v>13-Jul-2016</v>
      </c>
      <c r="Q3397" s="2">
        <f t="shared" si="636"/>
        <v>42564</v>
      </c>
      <c r="R3397" t="str">
        <f t="shared" si="637"/>
        <v>Normal</v>
      </c>
    </row>
    <row r="3398" spans="1:18" x14ac:dyDescent="0.35">
      <c r="A3398">
        <v>3794</v>
      </c>
      <c r="B3398" t="s">
        <v>8</v>
      </c>
      <c r="C3398">
        <f t="shared" si="628"/>
        <v>137</v>
      </c>
      <c r="D3398">
        <v>137</v>
      </c>
      <c r="E3398" t="s">
        <v>9</v>
      </c>
      <c r="F3398" s="1">
        <v>42564.871180555558</v>
      </c>
      <c r="G3398" t="s">
        <v>13</v>
      </c>
      <c r="H3398">
        <f t="shared" si="629"/>
        <v>20</v>
      </c>
      <c r="I3398" t="str">
        <f t="shared" si="630"/>
        <v>Wednesday</v>
      </c>
      <c r="J3398" t="s">
        <v>13</v>
      </c>
      <c r="K3398" t="str">
        <f t="shared" si="631"/>
        <v>Unavailable</v>
      </c>
      <c r="L3398" t="str">
        <f t="shared" si="632"/>
        <v>Cancelled</v>
      </c>
      <c r="M3398" t="str">
        <f t="shared" si="633"/>
        <v>City</v>
      </c>
      <c r="N3398" s="1">
        <f t="shared" si="638"/>
        <v>42564</v>
      </c>
      <c r="O3398" t="str">
        <f t="shared" si="634"/>
        <v>13-Jul-2016 → NA</v>
      </c>
      <c r="P3398" t="str">
        <f t="shared" si="635"/>
        <v>13-Jul-2016</v>
      </c>
      <c r="Q3398" s="2">
        <f t="shared" si="636"/>
        <v>42564</v>
      </c>
      <c r="R3398" t="str">
        <f t="shared" si="637"/>
        <v>Normal</v>
      </c>
    </row>
    <row r="3399" spans="1:18" x14ac:dyDescent="0.35">
      <c r="A3399">
        <v>4834</v>
      </c>
      <c r="B3399" t="s">
        <v>6</v>
      </c>
      <c r="C3399">
        <f t="shared" si="628"/>
        <v>137</v>
      </c>
      <c r="D3399">
        <v>137</v>
      </c>
      <c r="E3399" t="s">
        <v>9</v>
      </c>
      <c r="F3399" s="1">
        <v>42565.728645833333</v>
      </c>
      <c r="G3399" t="s">
        <v>13</v>
      </c>
      <c r="H3399">
        <f t="shared" si="629"/>
        <v>17</v>
      </c>
      <c r="I3399" t="str">
        <f t="shared" si="630"/>
        <v>Thursday</v>
      </c>
      <c r="J3399" t="s">
        <v>13</v>
      </c>
      <c r="K3399" t="str">
        <f t="shared" si="631"/>
        <v>Unavailable</v>
      </c>
      <c r="L3399" t="str">
        <f t="shared" si="632"/>
        <v>Cancelled</v>
      </c>
      <c r="M3399" t="str">
        <f t="shared" si="633"/>
        <v>Airport</v>
      </c>
      <c r="N3399" s="1">
        <f t="shared" si="638"/>
        <v>42565</v>
      </c>
      <c r="O3399" t="str">
        <f t="shared" si="634"/>
        <v>14-Jul-2016 → NA</v>
      </c>
      <c r="P3399" t="str">
        <f t="shared" si="635"/>
        <v>14-Jul-2016</v>
      </c>
      <c r="Q3399" s="2">
        <f t="shared" si="636"/>
        <v>42565</v>
      </c>
      <c r="R3399" t="str">
        <f t="shared" si="637"/>
        <v>Normal</v>
      </c>
    </row>
    <row r="3400" spans="1:18" x14ac:dyDescent="0.35">
      <c r="A3400">
        <v>5517</v>
      </c>
      <c r="B3400" t="s">
        <v>8</v>
      </c>
      <c r="C3400">
        <f t="shared" si="628"/>
        <v>137</v>
      </c>
      <c r="D3400">
        <v>137</v>
      </c>
      <c r="E3400" t="s">
        <v>9</v>
      </c>
      <c r="F3400" s="1">
        <v>42566.21607638889</v>
      </c>
      <c r="G3400" t="s">
        <v>13</v>
      </c>
      <c r="H3400">
        <f t="shared" si="629"/>
        <v>5</v>
      </c>
      <c r="I3400" t="str">
        <f t="shared" si="630"/>
        <v>Friday</v>
      </c>
      <c r="J3400" t="s">
        <v>13</v>
      </c>
      <c r="K3400" t="str">
        <f t="shared" si="631"/>
        <v>Unavailable</v>
      </c>
      <c r="L3400" t="str">
        <f t="shared" si="632"/>
        <v>Cancelled</v>
      </c>
      <c r="M3400" t="str">
        <f t="shared" si="633"/>
        <v>City</v>
      </c>
      <c r="N3400" s="1">
        <f t="shared" si="638"/>
        <v>42566</v>
      </c>
      <c r="O3400" t="str">
        <f t="shared" si="634"/>
        <v>15-Jul-2016 → NA</v>
      </c>
      <c r="P3400" t="str">
        <f t="shared" si="635"/>
        <v>15-Jul-2016</v>
      </c>
      <c r="Q3400" s="2">
        <f t="shared" si="636"/>
        <v>42566</v>
      </c>
      <c r="R3400" t="str">
        <f t="shared" si="637"/>
        <v>Normal</v>
      </c>
    </row>
    <row r="3401" spans="1:18" x14ac:dyDescent="0.35">
      <c r="A3401">
        <v>466</v>
      </c>
      <c r="B3401" t="s">
        <v>8</v>
      </c>
      <c r="C3401">
        <f t="shared" si="628"/>
        <v>138</v>
      </c>
      <c r="D3401">
        <v>138</v>
      </c>
      <c r="E3401" t="s">
        <v>9</v>
      </c>
      <c r="F3401" s="1">
        <v>42681.384722222225</v>
      </c>
      <c r="G3401" t="s">
        <v>13</v>
      </c>
      <c r="H3401">
        <f t="shared" si="629"/>
        <v>9</v>
      </c>
      <c r="I3401" t="str">
        <f t="shared" si="630"/>
        <v>Monday</v>
      </c>
      <c r="J3401" t="s">
        <v>13</v>
      </c>
      <c r="K3401" t="str">
        <f t="shared" si="631"/>
        <v>Unavailable</v>
      </c>
      <c r="L3401" t="str">
        <f t="shared" si="632"/>
        <v>Cancelled</v>
      </c>
      <c r="M3401" t="str">
        <f t="shared" si="633"/>
        <v>City</v>
      </c>
      <c r="N3401" s="1">
        <f t="shared" si="638"/>
        <v>42681</v>
      </c>
      <c r="O3401" t="str">
        <f t="shared" si="634"/>
        <v>07-Nov-2016 → NA</v>
      </c>
      <c r="P3401" t="str">
        <f t="shared" si="635"/>
        <v>07-Nov-2016</v>
      </c>
      <c r="Q3401" s="2">
        <f t="shared" si="636"/>
        <v>42681</v>
      </c>
      <c r="R3401" t="str">
        <f t="shared" si="637"/>
        <v>Holiday</v>
      </c>
    </row>
    <row r="3402" spans="1:18" x14ac:dyDescent="0.35">
      <c r="A3402">
        <v>1678</v>
      </c>
      <c r="B3402" t="s">
        <v>8</v>
      </c>
      <c r="C3402">
        <f t="shared" si="628"/>
        <v>138</v>
      </c>
      <c r="D3402">
        <v>138</v>
      </c>
      <c r="E3402" t="s">
        <v>9</v>
      </c>
      <c r="F3402" s="1">
        <v>42711.318749999999</v>
      </c>
      <c r="G3402" t="s">
        <v>13</v>
      </c>
      <c r="H3402">
        <f t="shared" si="629"/>
        <v>7</v>
      </c>
      <c r="I3402" t="str">
        <f t="shared" si="630"/>
        <v>Wednesday</v>
      </c>
      <c r="J3402" t="s">
        <v>13</v>
      </c>
      <c r="K3402" t="str">
        <f t="shared" si="631"/>
        <v>Unavailable</v>
      </c>
      <c r="L3402" t="str">
        <f t="shared" si="632"/>
        <v>Cancelled</v>
      </c>
      <c r="M3402" t="str">
        <f t="shared" si="633"/>
        <v>City</v>
      </c>
      <c r="N3402" s="1">
        <f t="shared" si="638"/>
        <v>42711</v>
      </c>
      <c r="O3402" t="str">
        <f t="shared" si="634"/>
        <v>07-Dec-2016 → NA</v>
      </c>
      <c r="P3402" t="str">
        <f t="shared" si="635"/>
        <v>07-Dec-2016</v>
      </c>
      <c r="Q3402" s="2">
        <f t="shared" si="636"/>
        <v>42711</v>
      </c>
      <c r="R3402" t="str">
        <f t="shared" si="637"/>
        <v>Strike/Disruption (Vardah cyclone in Chennai)</v>
      </c>
    </row>
    <row r="3403" spans="1:18" x14ac:dyDescent="0.35">
      <c r="A3403">
        <v>1801</v>
      </c>
      <c r="B3403" t="s">
        <v>8</v>
      </c>
      <c r="C3403">
        <f t="shared" si="628"/>
        <v>138</v>
      </c>
      <c r="D3403">
        <v>138</v>
      </c>
      <c r="E3403" t="s">
        <v>9</v>
      </c>
      <c r="F3403" s="1">
        <v>42711.387499999997</v>
      </c>
      <c r="G3403" t="s">
        <v>13</v>
      </c>
      <c r="H3403">
        <f t="shared" si="629"/>
        <v>9</v>
      </c>
      <c r="I3403" t="str">
        <f t="shared" si="630"/>
        <v>Wednesday</v>
      </c>
      <c r="J3403" t="s">
        <v>13</v>
      </c>
      <c r="K3403" t="str">
        <f t="shared" si="631"/>
        <v>Unavailable</v>
      </c>
      <c r="L3403" t="str">
        <f t="shared" si="632"/>
        <v>Cancelled</v>
      </c>
      <c r="M3403" t="str">
        <f t="shared" si="633"/>
        <v>City</v>
      </c>
      <c r="N3403" s="1">
        <f t="shared" si="638"/>
        <v>42711</v>
      </c>
      <c r="O3403" t="str">
        <f t="shared" si="634"/>
        <v>07-Dec-2016 → NA</v>
      </c>
      <c r="P3403" t="str">
        <f t="shared" si="635"/>
        <v>07-Dec-2016</v>
      </c>
      <c r="Q3403" s="2">
        <f t="shared" si="636"/>
        <v>42711</v>
      </c>
      <c r="R3403" t="str">
        <f t="shared" si="637"/>
        <v>Strike/Disruption (Vardah cyclone in Chennai)</v>
      </c>
    </row>
    <row r="3404" spans="1:18" x14ac:dyDescent="0.35">
      <c r="A3404">
        <v>1819</v>
      </c>
      <c r="B3404" t="s">
        <v>8</v>
      </c>
      <c r="C3404">
        <f t="shared" si="628"/>
        <v>138</v>
      </c>
      <c r="D3404">
        <v>138</v>
      </c>
      <c r="E3404" t="s">
        <v>9</v>
      </c>
      <c r="F3404" s="1">
        <v>42711.392361111109</v>
      </c>
      <c r="G3404" t="s">
        <v>13</v>
      </c>
      <c r="H3404">
        <f t="shared" si="629"/>
        <v>9</v>
      </c>
      <c r="I3404" t="str">
        <f t="shared" si="630"/>
        <v>Wednesday</v>
      </c>
      <c r="J3404" t="s">
        <v>13</v>
      </c>
      <c r="K3404" t="str">
        <f t="shared" si="631"/>
        <v>Unavailable</v>
      </c>
      <c r="L3404" t="str">
        <f t="shared" si="632"/>
        <v>Cancelled</v>
      </c>
      <c r="M3404" t="str">
        <f t="shared" si="633"/>
        <v>City</v>
      </c>
      <c r="N3404" s="1">
        <f t="shared" si="638"/>
        <v>42711</v>
      </c>
      <c r="O3404" t="str">
        <f t="shared" si="634"/>
        <v>07-Dec-2016 → NA</v>
      </c>
      <c r="P3404" t="str">
        <f t="shared" si="635"/>
        <v>07-Dec-2016</v>
      </c>
      <c r="Q3404" s="2">
        <f t="shared" si="636"/>
        <v>42711</v>
      </c>
      <c r="R3404" t="str">
        <f t="shared" si="637"/>
        <v>Strike/Disruption (Vardah cyclone in Chennai)</v>
      </c>
    </row>
    <row r="3405" spans="1:18" x14ac:dyDescent="0.35">
      <c r="A3405">
        <v>3020</v>
      </c>
      <c r="B3405" t="s">
        <v>8</v>
      </c>
      <c r="C3405">
        <f t="shared" si="628"/>
        <v>138</v>
      </c>
      <c r="D3405">
        <v>138</v>
      </c>
      <c r="E3405" t="s">
        <v>9</v>
      </c>
      <c r="F3405" s="1">
        <v>42564.312800925924</v>
      </c>
      <c r="G3405" t="s">
        <v>13</v>
      </c>
      <c r="H3405">
        <f t="shared" si="629"/>
        <v>7</v>
      </c>
      <c r="I3405" t="str">
        <f t="shared" si="630"/>
        <v>Wednesday</v>
      </c>
      <c r="J3405" t="s">
        <v>13</v>
      </c>
      <c r="K3405" t="str">
        <f t="shared" si="631"/>
        <v>Unavailable</v>
      </c>
      <c r="L3405" t="str">
        <f t="shared" si="632"/>
        <v>Cancelled</v>
      </c>
      <c r="M3405" t="str">
        <f t="shared" si="633"/>
        <v>City</v>
      </c>
      <c r="N3405" s="1">
        <f t="shared" si="638"/>
        <v>42564</v>
      </c>
      <c r="O3405" t="str">
        <f t="shared" si="634"/>
        <v>13-Jul-2016 → NA</v>
      </c>
      <c r="P3405" t="str">
        <f t="shared" si="635"/>
        <v>13-Jul-2016</v>
      </c>
      <c r="Q3405" s="2">
        <f t="shared" si="636"/>
        <v>42564</v>
      </c>
      <c r="R3405" t="str">
        <f t="shared" si="637"/>
        <v>Normal</v>
      </c>
    </row>
    <row r="3406" spans="1:18" x14ac:dyDescent="0.35">
      <c r="A3406">
        <v>3169</v>
      </c>
      <c r="B3406" t="s">
        <v>6</v>
      </c>
      <c r="C3406">
        <f t="shared" si="628"/>
        <v>138</v>
      </c>
      <c r="D3406">
        <v>138</v>
      </c>
      <c r="E3406" t="s">
        <v>9</v>
      </c>
      <c r="F3406" s="1">
        <v>42564.384236111109</v>
      </c>
      <c r="G3406" t="s">
        <v>13</v>
      </c>
      <c r="H3406">
        <f t="shared" si="629"/>
        <v>9</v>
      </c>
      <c r="I3406" t="str">
        <f t="shared" si="630"/>
        <v>Wednesday</v>
      </c>
      <c r="J3406" t="s">
        <v>13</v>
      </c>
      <c r="K3406" t="str">
        <f t="shared" si="631"/>
        <v>Unavailable</v>
      </c>
      <c r="L3406" t="str">
        <f t="shared" si="632"/>
        <v>Cancelled</v>
      </c>
      <c r="M3406" t="str">
        <f t="shared" si="633"/>
        <v>Airport</v>
      </c>
      <c r="N3406" s="1">
        <f t="shared" si="638"/>
        <v>42564</v>
      </c>
      <c r="O3406" t="str">
        <f t="shared" si="634"/>
        <v>13-Jul-2016 → NA</v>
      </c>
      <c r="P3406" t="str">
        <f t="shared" si="635"/>
        <v>13-Jul-2016</v>
      </c>
      <c r="Q3406" s="2">
        <f t="shared" si="636"/>
        <v>42564</v>
      </c>
      <c r="R3406" t="str">
        <f t="shared" si="637"/>
        <v>Normal</v>
      </c>
    </row>
    <row r="3407" spans="1:18" x14ac:dyDescent="0.35">
      <c r="A3407">
        <v>3495</v>
      </c>
      <c r="B3407" t="s">
        <v>6</v>
      </c>
      <c r="C3407">
        <f t="shared" si="628"/>
        <v>138</v>
      </c>
      <c r="D3407">
        <v>138</v>
      </c>
      <c r="E3407" t="s">
        <v>9</v>
      </c>
      <c r="F3407" s="1">
        <v>42564.730925925927</v>
      </c>
      <c r="G3407" t="s">
        <v>13</v>
      </c>
      <c r="H3407">
        <f t="shared" si="629"/>
        <v>17</v>
      </c>
      <c r="I3407" t="str">
        <f t="shared" si="630"/>
        <v>Wednesday</v>
      </c>
      <c r="J3407" t="s">
        <v>13</v>
      </c>
      <c r="K3407" t="str">
        <f t="shared" si="631"/>
        <v>Unavailable</v>
      </c>
      <c r="L3407" t="str">
        <f t="shared" si="632"/>
        <v>Cancelled</v>
      </c>
      <c r="M3407" t="str">
        <f t="shared" si="633"/>
        <v>Airport</v>
      </c>
      <c r="N3407" s="1">
        <f t="shared" si="638"/>
        <v>42564</v>
      </c>
      <c r="O3407" t="str">
        <f t="shared" si="634"/>
        <v>13-Jul-2016 → NA</v>
      </c>
      <c r="P3407" t="str">
        <f t="shared" si="635"/>
        <v>13-Jul-2016</v>
      </c>
      <c r="Q3407" s="2">
        <f t="shared" si="636"/>
        <v>42564</v>
      </c>
      <c r="R3407" t="str">
        <f t="shared" si="637"/>
        <v>Normal</v>
      </c>
    </row>
    <row r="3408" spans="1:18" x14ac:dyDescent="0.35">
      <c r="A3408">
        <v>4365</v>
      </c>
      <c r="B3408" t="s">
        <v>8</v>
      </c>
      <c r="C3408">
        <f t="shared" si="628"/>
        <v>138</v>
      </c>
      <c r="D3408">
        <v>138</v>
      </c>
      <c r="E3408" t="s">
        <v>9</v>
      </c>
      <c r="F3408" s="1">
        <v>42565.311585648145</v>
      </c>
      <c r="G3408" t="s">
        <v>13</v>
      </c>
      <c r="H3408">
        <f t="shared" si="629"/>
        <v>7</v>
      </c>
      <c r="I3408" t="str">
        <f t="shared" si="630"/>
        <v>Thursday</v>
      </c>
      <c r="J3408" t="s">
        <v>13</v>
      </c>
      <c r="K3408" t="str">
        <f t="shared" si="631"/>
        <v>Unavailable</v>
      </c>
      <c r="L3408" t="str">
        <f t="shared" si="632"/>
        <v>Cancelled</v>
      </c>
      <c r="M3408" t="str">
        <f t="shared" si="633"/>
        <v>City</v>
      </c>
      <c r="N3408" s="1">
        <f t="shared" si="638"/>
        <v>42565</v>
      </c>
      <c r="O3408" t="str">
        <f t="shared" si="634"/>
        <v>14-Jul-2016 → NA</v>
      </c>
      <c r="P3408" t="str">
        <f t="shared" si="635"/>
        <v>14-Jul-2016</v>
      </c>
      <c r="Q3408" s="2">
        <f t="shared" si="636"/>
        <v>42565</v>
      </c>
      <c r="R3408" t="str">
        <f t="shared" si="637"/>
        <v>Normal</v>
      </c>
    </row>
    <row r="3409" spans="1:18" x14ac:dyDescent="0.35">
      <c r="A3409">
        <v>4562</v>
      </c>
      <c r="B3409" t="s">
        <v>8</v>
      </c>
      <c r="C3409">
        <f t="shared" si="628"/>
        <v>138</v>
      </c>
      <c r="D3409">
        <v>138</v>
      </c>
      <c r="E3409" t="s">
        <v>9</v>
      </c>
      <c r="F3409" s="1">
        <v>42565.408425925925</v>
      </c>
      <c r="G3409" t="s">
        <v>13</v>
      </c>
      <c r="H3409">
        <f t="shared" si="629"/>
        <v>9</v>
      </c>
      <c r="I3409" t="str">
        <f t="shared" si="630"/>
        <v>Thursday</v>
      </c>
      <c r="J3409" t="s">
        <v>13</v>
      </c>
      <c r="K3409" t="str">
        <f t="shared" si="631"/>
        <v>Unavailable</v>
      </c>
      <c r="L3409" t="str">
        <f t="shared" si="632"/>
        <v>Cancelled</v>
      </c>
      <c r="M3409" t="str">
        <f t="shared" si="633"/>
        <v>City</v>
      </c>
      <c r="N3409" s="1">
        <f t="shared" si="638"/>
        <v>42565</v>
      </c>
      <c r="O3409" t="str">
        <f t="shared" si="634"/>
        <v>14-Jul-2016 → NA</v>
      </c>
      <c r="P3409" t="str">
        <f t="shared" si="635"/>
        <v>14-Jul-2016</v>
      </c>
      <c r="Q3409" s="2">
        <f t="shared" si="636"/>
        <v>42565</v>
      </c>
      <c r="R3409" t="str">
        <f t="shared" si="637"/>
        <v>Normal</v>
      </c>
    </row>
    <row r="3410" spans="1:18" x14ac:dyDescent="0.35">
      <c r="A3410">
        <v>1697</v>
      </c>
      <c r="B3410" t="s">
        <v>8</v>
      </c>
      <c r="C3410">
        <f t="shared" si="628"/>
        <v>139</v>
      </c>
      <c r="D3410">
        <v>139</v>
      </c>
      <c r="E3410" t="s">
        <v>9</v>
      </c>
      <c r="F3410" s="1">
        <v>42711.332638888889</v>
      </c>
      <c r="G3410" t="s">
        <v>13</v>
      </c>
      <c r="H3410">
        <f t="shared" si="629"/>
        <v>7</v>
      </c>
      <c r="I3410" t="str">
        <f t="shared" si="630"/>
        <v>Wednesday</v>
      </c>
      <c r="J3410" t="s">
        <v>13</v>
      </c>
      <c r="K3410" t="str">
        <f t="shared" si="631"/>
        <v>Unavailable</v>
      </c>
      <c r="L3410" t="str">
        <f t="shared" si="632"/>
        <v>Cancelled</v>
      </c>
      <c r="M3410" t="str">
        <f t="shared" si="633"/>
        <v>City</v>
      </c>
      <c r="N3410" s="1">
        <f t="shared" si="638"/>
        <v>42711</v>
      </c>
      <c r="O3410" t="str">
        <f t="shared" si="634"/>
        <v>07-Dec-2016 → NA</v>
      </c>
      <c r="P3410" t="str">
        <f t="shared" si="635"/>
        <v>07-Dec-2016</v>
      </c>
      <c r="Q3410" s="2">
        <f t="shared" si="636"/>
        <v>42711</v>
      </c>
      <c r="R3410" t="str">
        <f t="shared" si="637"/>
        <v>Strike/Disruption (Vardah cyclone in Chennai)</v>
      </c>
    </row>
    <row r="3411" spans="1:18" x14ac:dyDescent="0.35">
      <c r="A3411">
        <v>1853</v>
      </c>
      <c r="B3411" t="s">
        <v>8</v>
      </c>
      <c r="C3411">
        <f t="shared" si="628"/>
        <v>139</v>
      </c>
      <c r="D3411">
        <v>139</v>
      </c>
      <c r="E3411" t="s">
        <v>9</v>
      </c>
      <c r="F3411" s="1">
        <v>42711.410416666666</v>
      </c>
      <c r="G3411" t="s">
        <v>13</v>
      </c>
      <c r="H3411">
        <f t="shared" si="629"/>
        <v>9</v>
      </c>
      <c r="I3411" t="str">
        <f t="shared" si="630"/>
        <v>Wednesday</v>
      </c>
      <c r="J3411" t="s">
        <v>13</v>
      </c>
      <c r="K3411" t="str">
        <f t="shared" si="631"/>
        <v>Unavailable</v>
      </c>
      <c r="L3411" t="str">
        <f t="shared" si="632"/>
        <v>Cancelled</v>
      </c>
      <c r="M3411" t="str">
        <f t="shared" si="633"/>
        <v>City</v>
      </c>
      <c r="N3411" s="1">
        <f t="shared" si="638"/>
        <v>42711</v>
      </c>
      <c r="O3411" t="str">
        <f t="shared" si="634"/>
        <v>07-Dec-2016 → NA</v>
      </c>
      <c r="P3411" t="str">
        <f t="shared" si="635"/>
        <v>07-Dec-2016</v>
      </c>
      <c r="Q3411" s="2">
        <f t="shared" si="636"/>
        <v>42711</v>
      </c>
      <c r="R3411" t="str">
        <f t="shared" si="637"/>
        <v>Strike/Disruption (Vardah cyclone in Chennai)</v>
      </c>
    </row>
    <row r="3412" spans="1:18" x14ac:dyDescent="0.35">
      <c r="A3412">
        <v>2848</v>
      </c>
      <c r="B3412" t="s">
        <v>8</v>
      </c>
      <c r="C3412">
        <f t="shared" si="628"/>
        <v>139</v>
      </c>
      <c r="D3412">
        <v>139</v>
      </c>
      <c r="E3412" t="s">
        <v>9</v>
      </c>
      <c r="F3412" s="1">
        <v>42564.233437499999</v>
      </c>
      <c r="G3412" t="s">
        <v>13</v>
      </c>
      <c r="H3412">
        <f t="shared" si="629"/>
        <v>5</v>
      </c>
      <c r="I3412" t="str">
        <f t="shared" si="630"/>
        <v>Wednesday</v>
      </c>
      <c r="J3412" t="s">
        <v>13</v>
      </c>
      <c r="K3412" t="str">
        <f t="shared" si="631"/>
        <v>Unavailable</v>
      </c>
      <c r="L3412" t="str">
        <f t="shared" si="632"/>
        <v>Cancelled</v>
      </c>
      <c r="M3412" t="str">
        <f t="shared" si="633"/>
        <v>City</v>
      </c>
      <c r="N3412" s="1">
        <f t="shared" si="638"/>
        <v>42564</v>
      </c>
      <c r="O3412" t="str">
        <f t="shared" si="634"/>
        <v>13-Jul-2016 → NA</v>
      </c>
      <c r="P3412" t="str">
        <f t="shared" si="635"/>
        <v>13-Jul-2016</v>
      </c>
      <c r="Q3412" s="2">
        <f t="shared" si="636"/>
        <v>42564</v>
      </c>
      <c r="R3412" t="str">
        <f t="shared" si="637"/>
        <v>Normal</v>
      </c>
    </row>
    <row r="3413" spans="1:18" x14ac:dyDescent="0.35">
      <c r="A3413">
        <v>4327</v>
      </c>
      <c r="B3413" t="s">
        <v>8</v>
      </c>
      <c r="C3413">
        <f t="shared" si="628"/>
        <v>139</v>
      </c>
      <c r="D3413">
        <v>139</v>
      </c>
      <c r="E3413" t="s">
        <v>9</v>
      </c>
      <c r="F3413" s="1">
        <v>42565.296585648146</v>
      </c>
      <c r="G3413" t="s">
        <v>13</v>
      </c>
      <c r="H3413">
        <f t="shared" si="629"/>
        <v>7</v>
      </c>
      <c r="I3413" t="str">
        <f t="shared" si="630"/>
        <v>Thursday</v>
      </c>
      <c r="J3413" t="s">
        <v>13</v>
      </c>
      <c r="K3413" t="str">
        <f t="shared" si="631"/>
        <v>Unavailable</v>
      </c>
      <c r="L3413" t="str">
        <f t="shared" si="632"/>
        <v>Cancelled</v>
      </c>
      <c r="M3413" t="str">
        <f t="shared" si="633"/>
        <v>City</v>
      </c>
      <c r="N3413" s="1">
        <f t="shared" si="638"/>
        <v>42565</v>
      </c>
      <c r="O3413" t="str">
        <f t="shared" si="634"/>
        <v>14-Jul-2016 → NA</v>
      </c>
      <c r="P3413" t="str">
        <f t="shared" si="635"/>
        <v>14-Jul-2016</v>
      </c>
      <c r="Q3413" s="2">
        <f t="shared" si="636"/>
        <v>42565</v>
      </c>
      <c r="R3413" t="str">
        <f t="shared" si="637"/>
        <v>Normal</v>
      </c>
    </row>
    <row r="3414" spans="1:18" x14ac:dyDescent="0.35">
      <c r="A3414">
        <v>4345</v>
      </c>
      <c r="B3414" t="s">
        <v>8</v>
      </c>
      <c r="C3414">
        <f t="shared" si="628"/>
        <v>139</v>
      </c>
      <c r="D3414">
        <v>139</v>
      </c>
      <c r="E3414" t="s">
        <v>9</v>
      </c>
      <c r="F3414" s="1">
        <v>42565.307129629633</v>
      </c>
      <c r="G3414" t="s">
        <v>13</v>
      </c>
      <c r="H3414">
        <f t="shared" si="629"/>
        <v>7</v>
      </c>
      <c r="I3414" t="str">
        <f t="shared" si="630"/>
        <v>Thursday</v>
      </c>
      <c r="J3414" t="s">
        <v>13</v>
      </c>
      <c r="K3414" t="str">
        <f t="shared" si="631"/>
        <v>Unavailable</v>
      </c>
      <c r="L3414" t="str">
        <f t="shared" si="632"/>
        <v>Cancelled</v>
      </c>
      <c r="M3414" t="str">
        <f t="shared" si="633"/>
        <v>City</v>
      </c>
      <c r="N3414" s="1">
        <f t="shared" si="638"/>
        <v>42565</v>
      </c>
      <c r="O3414" t="str">
        <f t="shared" si="634"/>
        <v>14-Jul-2016 → NA</v>
      </c>
      <c r="P3414" t="str">
        <f t="shared" si="635"/>
        <v>14-Jul-2016</v>
      </c>
      <c r="Q3414" s="2">
        <f t="shared" si="636"/>
        <v>42565</v>
      </c>
      <c r="R3414" t="str">
        <f t="shared" si="637"/>
        <v>Normal</v>
      </c>
    </row>
    <row r="3415" spans="1:18" x14ac:dyDescent="0.35">
      <c r="A3415">
        <v>4802</v>
      </c>
      <c r="B3415" t="s">
        <v>8</v>
      </c>
      <c r="C3415">
        <f t="shared" si="628"/>
        <v>139</v>
      </c>
      <c r="D3415">
        <v>139</v>
      </c>
      <c r="E3415" t="s">
        <v>9</v>
      </c>
      <c r="F3415" s="1">
        <v>42565.713217592594</v>
      </c>
      <c r="G3415" t="s">
        <v>13</v>
      </c>
      <c r="H3415">
        <f t="shared" si="629"/>
        <v>17</v>
      </c>
      <c r="I3415" t="str">
        <f t="shared" si="630"/>
        <v>Thursday</v>
      </c>
      <c r="J3415" t="s">
        <v>13</v>
      </c>
      <c r="K3415" t="str">
        <f t="shared" si="631"/>
        <v>Unavailable</v>
      </c>
      <c r="L3415" t="str">
        <f t="shared" si="632"/>
        <v>Cancelled</v>
      </c>
      <c r="M3415" t="str">
        <f t="shared" si="633"/>
        <v>City</v>
      </c>
      <c r="N3415" s="1">
        <f t="shared" si="638"/>
        <v>42565</v>
      </c>
      <c r="O3415" t="str">
        <f t="shared" si="634"/>
        <v>14-Jul-2016 → NA</v>
      </c>
      <c r="P3415" t="str">
        <f t="shared" si="635"/>
        <v>14-Jul-2016</v>
      </c>
      <c r="Q3415" s="2">
        <f t="shared" si="636"/>
        <v>42565</v>
      </c>
      <c r="R3415" t="str">
        <f t="shared" si="637"/>
        <v>Normal</v>
      </c>
    </row>
    <row r="3416" spans="1:18" x14ac:dyDescent="0.35">
      <c r="A3416">
        <v>1955</v>
      </c>
      <c r="B3416" t="s">
        <v>6</v>
      </c>
      <c r="C3416">
        <f t="shared" si="628"/>
        <v>140</v>
      </c>
      <c r="D3416">
        <v>140</v>
      </c>
      <c r="E3416" t="s">
        <v>9</v>
      </c>
      <c r="F3416" s="1">
        <v>42711.490972222222</v>
      </c>
      <c r="G3416" t="s">
        <v>13</v>
      </c>
      <c r="H3416">
        <f t="shared" si="629"/>
        <v>11</v>
      </c>
      <c r="I3416" t="str">
        <f t="shared" si="630"/>
        <v>Wednesday</v>
      </c>
      <c r="J3416" t="s">
        <v>13</v>
      </c>
      <c r="K3416" t="str">
        <f t="shared" si="631"/>
        <v>Unavailable</v>
      </c>
      <c r="L3416" t="str">
        <f t="shared" si="632"/>
        <v>Cancelled</v>
      </c>
      <c r="M3416" t="str">
        <f t="shared" si="633"/>
        <v>Airport</v>
      </c>
      <c r="N3416" s="1">
        <f t="shared" si="638"/>
        <v>42711</v>
      </c>
      <c r="O3416" t="str">
        <f t="shared" si="634"/>
        <v>07-Dec-2016 → NA</v>
      </c>
      <c r="P3416" t="str">
        <f t="shared" si="635"/>
        <v>07-Dec-2016</v>
      </c>
      <c r="Q3416" s="2">
        <f t="shared" si="636"/>
        <v>42711</v>
      </c>
      <c r="R3416" t="str">
        <f t="shared" si="637"/>
        <v>Strike/Disruption (Vardah cyclone in Chennai)</v>
      </c>
    </row>
    <row r="3417" spans="1:18" x14ac:dyDescent="0.35">
      <c r="A3417">
        <v>3840</v>
      </c>
      <c r="B3417" t="s">
        <v>6</v>
      </c>
      <c r="C3417">
        <f t="shared" si="628"/>
        <v>140</v>
      </c>
      <c r="D3417">
        <v>140</v>
      </c>
      <c r="E3417" t="s">
        <v>9</v>
      </c>
      <c r="F3417" s="1">
        <v>42564.898472222223</v>
      </c>
      <c r="G3417" t="s">
        <v>13</v>
      </c>
      <c r="H3417">
        <f t="shared" si="629"/>
        <v>21</v>
      </c>
      <c r="I3417" t="str">
        <f t="shared" si="630"/>
        <v>Wednesday</v>
      </c>
      <c r="J3417" t="s">
        <v>13</v>
      </c>
      <c r="K3417" t="str">
        <f t="shared" si="631"/>
        <v>Unavailable</v>
      </c>
      <c r="L3417" t="str">
        <f t="shared" si="632"/>
        <v>Cancelled</v>
      </c>
      <c r="M3417" t="str">
        <f t="shared" si="633"/>
        <v>Airport</v>
      </c>
      <c r="N3417" s="1">
        <f t="shared" si="638"/>
        <v>42564</v>
      </c>
      <c r="O3417" t="str">
        <f t="shared" si="634"/>
        <v>13-Jul-2016 → NA</v>
      </c>
      <c r="P3417" t="str">
        <f t="shared" si="635"/>
        <v>13-Jul-2016</v>
      </c>
      <c r="Q3417" s="2">
        <f t="shared" si="636"/>
        <v>42564</v>
      </c>
      <c r="R3417" t="str">
        <f t="shared" si="637"/>
        <v>Normal</v>
      </c>
    </row>
    <row r="3418" spans="1:18" x14ac:dyDescent="0.35">
      <c r="A3418">
        <v>4183</v>
      </c>
      <c r="B3418" t="s">
        <v>8</v>
      </c>
      <c r="C3418">
        <f t="shared" si="628"/>
        <v>140</v>
      </c>
      <c r="D3418">
        <v>140</v>
      </c>
      <c r="E3418" t="s">
        <v>9</v>
      </c>
      <c r="F3418" s="1">
        <v>42565.222708333335</v>
      </c>
      <c r="G3418" t="s">
        <v>13</v>
      </c>
      <c r="H3418">
        <f t="shared" si="629"/>
        <v>5</v>
      </c>
      <c r="I3418" t="str">
        <f t="shared" si="630"/>
        <v>Thursday</v>
      </c>
      <c r="J3418" t="s">
        <v>13</v>
      </c>
      <c r="K3418" t="str">
        <f t="shared" si="631"/>
        <v>Unavailable</v>
      </c>
      <c r="L3418" t="str">
        <f t="shared" si="632"/>
        <v>Cancelled</v>
      </c>
      <c r="M3418" t="str">
        <f t="shared" si="633"/>
        <v>City</v>
      </c>
      <c r="N3418" s="1">
        <f t="shared" si="638"/>
        <v>42565</v>
      </c>
      <c r="O3418" t="str">
        <f t="shared" si="634"/>
        <v>14-Jul-2016 → NA</v>
      </c>
      <c r="P3418" t="str">
        <f t="shared" si="635"/>
        <v>14-Jul-2016</v>
      </c>
      <c r="Q3418" s="2">
        <f t="shared" si="636"/>
        <v>42565</v>
      </c>
      <c r="R3418" t="str">
        <f t="shared" si="637"/>
        <v>Normal</v>
      </c>
    </row>
    <row r="3419" spans="1:18" x14ac:dyDescent="0.35">
      <c r="A3419">
        <v>4465</v>
      </c>
      <c r="B3419" t="s">
        <v>8</v>
      </c>
      <c r="C3419">
        <f t="shared" si="628"/>
        <v>140</v>
      </c>
      <c r="D3419">
        <v>140</v>
      </c>
      <c r="E3419" t="s">
        <v>9</v>
      </c>
      <c r="F3419" s="1">
        <v>42565.361041666663</v>
      </c>
      <c r="G3419" t="s">
        <v>13</v>
      </c>
      <c r="H3419">
        <f t="shared" si="629"/>
        <v>8</v>
      </c>
      <c r="I3419" t="str">
        <f t="shared" si="630"/>
        <v>Thursday</v>
      </c>
      <c r="J3419" t="s">
        <v>13</v>
      </c>
      <c r="K3419" t="str">
        <f t="shared" si="631"/>
        <v>Unavailable</v>
      </c>
      <c r="L3419" t="str">
        <f t="shared" si="632"/>
        <v>Cancelled</v>
      </c>
      <c r="M3419" t="str">
        <f t="shared" si="633"/>
        <v>City</v>
      </c>
      <c r="N3419" s="1">
        <f t="shared" si="638"/>
        <v>42565</v>
      </c>
      <c r="O3419" t="str">
        <f t="shared" si="634"/>
        <v>14-Jul-2016 → NA</v>
      </c>
      <c r="P3419" t="str">
        <f t="shared" si="635"/>
        <v>14-Jul-2016</v>
      </c>
      <c r="Q3419" s="2">
        <f t="shared" si="636"/>
        <v>42565</v>
      </c>
      <c r="R3419" t="str">
        <f t="shared" si="637"/>
        <v>Normal</v>
      </c>
    </row>
    <row r="3420" spans="1:18" x14ac:dyDescent="0.35">
      <c r="A3420">
        <v>1795</v>
      </c>
      <c r="B3420" t="s">
        <v>8</v>
      </c>
      <c r="C3420">
        <f t="shared" si="628"/>
        <v>141</v>
      </c>
      <c r="D3420">
        <v>141</v>
      </c>
      <c r="E3420" t="s">
        <v>9</v>
      </c>
      <c r="F3420" s="1">
        <v>42711.377083333333</v>
      </c>
      <c r="G3420" t="s">
        <v>13</v>
      </c>
      <c r="H3420">
        <f t="shared" si="629"/>
        <v>9</v>
      </c>
      <c r="I3420" t="str">
        <f t="shared" si="630"/>
        <v>Wednesday</v>
      </c>
      <c r="J3420" t="s">
        <v>13</v>
      </c>
      <c r="K3420" t="str">
        <f t="shared" si="631"/>
        <v>Unavailable</v>
      </c>
      <c r="L3420" t="str">
        <f t="shared" si="632"/>
        <v>Cancelled</v>
      </c>
      <c r="M3420" t="str">
        <f t="shared" si="633"/>
        <v>City</v>
      </c>
      <c r="N3420" s="1">
        <f t="shared" si="638"/>
        <v>42711</v>
      </c>
      <c r="O3420" t="str">
        <f t="shared" si="634"/>
        <v>07-Dec-2016 → NA</v>
      </c>
      <c r="P3420" t="str">
        <f t="shared" si="635"/>
        <v>07-Dec-2016</v>
      </c>
      <c r="Q3420" s="2">
        <f t="shared" si="636"/>
        <v>42711</v>
      </c>
      <c r="R3420" t="str">
        <f t="shared" si="637"/>
        <v>Strike/Disruption (Vardah cyclone in Chennai)</v>
      </c>
    </row>
    <row r="3421" spans="1:18" x14ac:dyDescent="0.35">
      <c r="A3421">
        <v>2049</v>
      </c>
      <c r="B3421" t="s">
        <v>6</v>
      </c>
      <c r="C3421">
        <f t="shared" si="628"/>
        <v>141</v>
      </c>
      <c r="D3421">
        <v>141</v>
      </c>
      <c r="E3421" t="s">
        <v>9</v>
      </c>
      <c r="F3421" s="1">
        <v>42711.614583333336</v>
      </c>
      <c r="G3421" t="s">
        <v>13</v>
      </c>
      <c r="H3421">
        <f t="shared" si="629"/>
        <v>14</v>
      </c>
      <c r="I3421" t="str">
        <f t="shared" si="630"/>
        <v>Wednesday</v>
      </c>
      <c r="J3421" t="s">
        <v>13</v>
      </c>
      <c r="K3421" t="str">
        <f t="shared" si="631"/>
        <v>Unavailable</v>
      </c>
      <c r="L3421" t="str">
        <f t="shared" si="632"/>
        <v>Cancelled</v>
      </c>
      <c r="M3421" t="str">
        <f t="shared" si="633"/>
        <v>Airport</v>
      </c>
      <c r="N3421" s="1">
        <f t="shared" si="638"/>
        <v>42711</v>
      </c>
      <c r="O3421" t="str">
        <f t="shared" si="634"/>
        <v>07-Dec-2016 → NA</v>
      </c>
      <c r="P3421" t="str">
        <f t="shared" si="635"/>
        <v>07-Dec-2016</v>
      </c>
      <c r="Q3421" s="2">
        <f t="shared" si="636"/>
        <v>42711</v>
      </c>
      <c r="R3421" t="str">
        <f>IF(Q3421=DATE(2016,11,7),"Holiday", IF(Q3421=DATE(2016,12,7),"Strike/Disruption (Vardah cyclone in Chennai)","Normal"))</f>
        <v>Strike/Disruption (Vardah cyclone in Chennai)</v>
      </c>
    </row>
    <row r="3422" spans="1:18" x14ac:dyDescent="0.35">
      <c r="A3422">
        <v>2811</v>
      </c>
      <c r="B3422" t="s">
        <v>8</v>
      </c>
      <c r="C3422">
        <f t="shared" si="628"/>
        <v>141</v>
      </c>
      <c r="D3422">
        <v>141</v>
      </c>
      <c r="E3422" t="s">
        <v>9</v>
      </c>
      <c r="F3422" s="1">
        <v>42564.212233796294</v>
      </c>
      <c r="G3422" t="s">
        <v>13</v>
      </c>
      <c r="H3422">
        <f t="shared" si="629"/>
        <v>5</v>
      </c>
      <c r="I3422" t="str">
        <f t="shared" si="630"/>
        <v>Wednesday</v>
      </c>
      <c r="J3422" t="s">
        <v>13</v>
      </c>
      <c r="K3422" t="str">
        <f t="shared" si="631"/>
        <v>Unavailable</v>
      </c>
      <c r="L3422" t="str">
        <f t="shared" si="632"/>
        <v>Cancelled</v>
      </c>
      <c r="M3422" t="str">
        <f t="shared" si="633"/>
        <v>City</v>
      </c>
      <c r="N3422" s="1">
        <f t="shared" si="638"/>
        <v>42564</v>
      </c>
      <c r="O3422" t="str">
        <f t="shared" si="634"/>
        <v>13-Jul-2016 → NA</v>
      </c>
      <c r="P3422" t="str">
        <f t="shared" si="635"/>
        <v>13-Jul-2016</v>
      </c>
      <c r="Q3422" s="2">
        <f t="shared" si="636"/>
        <v>42564</v>
      </c>
      <c r="R3422" t="str">
        <f t="shared" ref="R3422:R3485" si="639">IF(Q3422=DATE(2016,11,7),"Holiday", IF(Q3422=DATE(2016,12,7),"Strike/Disruption (Vardah cyclone in Chennai)","Normal"))</f>
        <v>Normal</v>
      </c>
    </row>
    <row r="3423" spans="1:18" x14ac:dyDescent="0.35">
      <c r="A3423">
        <v>3171</v>
      </c>
      <c r="B3423" t="s">
        <v>6</v>
      </c>
      <c r="C3423">
        <f t="shared" si="628"/>
        <v>141</v>
      </c>
      <c r="D3423">
        <v>141</v>
      </c>
      <c r="E3423" t="s">
        <v>9</v>
      </c>
      <c r="F3423" s="1">
        <v>42564.387430555558</v>
      </c>
      <c r="G3423" t="s">
        <v>13</v>
      </c>
      <c r="H3423">
        <f t="shared" si="629"/>
        <v>9</v>
      </c>
      <c r="I3423" t="str">
        <f t="shared" si="630"/>
        <v>Wednesday</v>
      </c>
      <c r="J3423" t="s">
        <v>13</v>
      </c>
      <c r="K3423" t="str">
        <f t="shared" si="631"/>
        <v>Unavailable</v>
      </c>
      <c r="L3423" t="str">
        <f t="shared" si="632"/>
        <v>Cancelled</v>
      </c>
      <c r="M3423" t="str">
        <f t="shared" si="633"/>
        <v>Airport</v>
      </c>
      <c r="N3423" s="1">
        <f t="shared" si="638"/>
        <v>42564</v>
      </c>
      <c r="O3423" t="str">
        <f t="shared" si="634"/>
        <v>13-Jul-2016 → NA</v>
      </c>
      <c r="P3423" t="str">
        <f t="shared" si="635"/>
        <v>13-Jul-2016</v>
      </c>
      <c r="Q3423" s="2">
        <f t="shared" si="636"/>
        <v>42564</v>
      </c>
      <c r="R3423" t="str">
        <f t="shared" si="639"/>
        <v>Normal</v>
      </c>
    </row>
    <row r="3424" spans="1:18" x14ac:dyDescent="0.35">
      <c r="A3424">
        <v>4557</v>
      </c>
      <c r="B3424" t="s">
        <v>8</v>
      </c>
      <c r="C3424">
        <f t="shared" si="628"/>
        <v>141</v>
      </c>
      <c r="D3424">
        <v>141</v>
      </c>
      <c r="E3424" t="s">
        <v>9</v>
      </c>
      <c r="F3424" s="1">
        <v>42565.404641203706</v>
      </c>
      <c r="G3424" t="s">
        <v>13</v>
      </c>
      <c r="H3424">
        <f t="shared" si="629"/>
        <v>9</v>
      </c>
      <c r="I3424" t="str">
        <f t="shared" si="630"/>
        <v>Thursday</v>
      </c>
      <c r="J3424" t="s">
        <v>13</v>
      </c>
      <c r="K3424" t="str">
        <f t="shared" si="631"/>
        <v>Unavailable</v>
      </c>
      <c r="L3424" t="str">
        <f t="shared" si="632"/>
        <v>Cancelled</v>
      </c>
      <c r="M3424" t="str">
        <f t="shared" si="633"/>
        <v>City</v>
      </c>
      <c r="N3424" s="1">
        <f t="shared" si="638"/>
        <v>42565</v>
      </c>
      <c r="O3424" t="str">
        <f t="shared" si="634"/>
        <v>14-Jul-2016 → NA</v>
      </c>
      <c r="P3424" t="str">
        <f t="shared" si="635"/>
        <v>14-Jul-2016</v>
      </c>
      <c r="Q3424" s="2">
        <f t="shared" si="636"/>
        <v>42565</v>
      </c>
      <c r="R3424" t="str">
        <f t="shared" si="639"/>
        <v>Normal</v>
      </c>
    </row>
    <row r="3425" spans="1:18" x14ac:dyDescent="0.35">
      <c r="A3425">
        <v>5538</v>
      </c>
      <c r="B3425" t="s">
        <v>8</v>
      </c>
      <c r="C3425">
        <f t="shared" si="628"/>
        <v>141</v>
      </c>
      <c r="D3425">
        <v>141</v>
      </c>
      <c r="E3425" t="s">
        <v>9</v>
      </c>
      <c r="F3425" s="1">
        <v>42566.228043981479</v>
      </c>
      <c r="G3425" t="s">
        <v>13</v>
      </c>
      <c r="H3425">
        <f t="shared" si="629"/>
        <v>5</v>
      </c>
      <c r="I3425" t="str">
        <f t="shared" si="630"/>
        <v>Friday</v>
      </c>
      <c r="J3425" t="s">
        <v>13</v>
      </c>
      <c r="K3425" t="str">
        <f t="shared" si="631"/>
        <v>Unavailable</v>
      </c>
      <c r="L3425" t="str">
        <f t="shared" si="632"/>
        <v>Cancelled</v>
      </c>
      <c r="M3425" t="str">
        <f t="shared" si="633"/>
        <v>City</v>
      </c>
      <c r="N3425" s="1">
        <f t="shared" si="638"/>
        <v>42566</v>
      </c>
      <c r="O3425" t="str">
        <f t="shared" si="634"/>
        <v>15-Jul-2016 → NA</v>
      </c>
      <c r="P3425" t="str">
        <f t="shared" si="635"/>
        <v>15-Jul-2016</v>
      </c>
      <c r="Q3425" s="2">
        <f t="shared" si="636"/>
        <v>42566</v>
      </c>
      <c r="R3425" t="str">
        <f t="shared" si="639"/>
        <v>Normal</v>
      </c>
    </row>
    <row r="3426" spans="1:18" x14ac:dyDescent="0.35">
      <c r="A3426">
        <v>556</v>
      </c>
      <c r="B3426" t="s">
        <v>8</v>
      </c>
      <c r="C3426">
        <f t="shared" si="628"/>
        <v>142</v>
      </c>
      <c r="D3426">
        <v>142</v>
      </c>
      <c r="E3426" t="s">
        <v>9</v>
      </c>
      <c r="F3426" s="1">
        <v>42681.424305555556</v>
      </c>
      <c r="G3426" t="s">
        <v>13</v>
      </c>
      <c r="H3426">
        <f t="shared" si="629"/>
        <v>10</v>
      </c>
      <c r="I3426" t="str">
        <f t="shared" si="630"/>
        <v>Monday</v>
      </c>
      <c r="J3426" t="s">
        <v>13</v>
      </c>
      <c r="K3426" t="str">
        <f t="shared" si="631"/>
        <v>Unavailable</v>
      </c>
      <c r="L3426" t="str">
        <f t="shared" si="632"/>
        <v>Cancelled</v>
      </c>
      <c r="M3426" t="str">
        <f t="shared" si="633"/>
        <v>City</v>
      </c>
      <c r="N3426" s="1">
        <f t="shared" si="638"/>
        <v>42681</v>
      </c>
      <c r="O3426" t="str">
        <f t="shared" si="634"/>
        <v>07-Nov-2016 → NA</v>
      </c>
      <c r="P3426" t="str">
        <f t="shared" si="635"/>
        <v>07-Nov-2016</v>
      </c>
      <c r="Q3426" s="2">
        <f t="shared" si="636"/>
        <v>42681</v>
      </c>
      <c r="R3426" t="str">
        <f t="shared" si="639"/>
        <v>Holiday</v>
      </c>
    </row>
    <row r="3427" spans="1:18" x14ac:dyDescent="0.35">
      <c r="A3427">
        <v>1854</v>
      </c>
      <c r="B3427" t="s">
        <v>8</v>
      </c>
      <c r="C3427">
        <f t="shared" si="628"/>
        <v>142</v>
      </c>
      <c r="D3427">
        <v>142</v>
      </c>
      <c r="E3427" t="s">
        <v>9</v>
      </c>
      <c r="F3427" s="1">
        <v>42711.407638888886</v>
      </c>
      <c r="G3427" t="s">
        <v>13</v>
      </c>
      <c r="H3427">
        <f t="shared" si="629"/>
        <v>9</v>
      </c>
      <c r="I3427" t="str">
        <f t="shared" si="630"/>
        <v>Wednesday</v>
      </c>
      <c r="J3427" t="s">
        <v>13</v>
      </c>
      <c r="K3427" t="str">
        <f t="shared" si="631"/>
        <v>Unavailable</v>
      </c>
      <c r="L3427" t="str">
        <f t="shared" si="632"/>
        <v>Cancelled</v>
      </c>
      <c r="M3427" t="str">
        <f t="shared" si="633"/>
        <v>City</v>
      </c>
      <c r="N3427" s="1">
        <f t="shared" si="638"/>
        <v>42711</v>
      </c>
      <c r="O3427" t="str">
        <f t="shared" si="634"/>
        <v>07-Dec-2016 → NA</v>
      </c>
      <c r="P3427" t="str">
        <f t="shared" si="635"/>
        <v>07-Dec-2016</v>
      </c>
      <c r="Q3427" s="2">
        <f t="shared" si="636"/>
        <v>42711</v>
      </c>
      <c r="R3427" t="str">
        <f t="shared" si="639"/>
        <v>Strike/Disruption (Vardah cyclone in Chennai)</v>
      </c>
    </row>
    <row r="3428" spans="1:18" x14ac:dyDescent="0.35">
      <c r="A3428">
        <v>1897</v>
      </c>
      <c r="B3428" t="s">
        <v>8</v>
      </c>
      <c r="C3428">
        <f t="shared" si="628"/>
        <v>142</v>
      </c>
      <c r="D3428">
        <v>142</v>
      </c>
      <c r="E3428" t="s">
        <v>9</v>
      </c>
      <c r="F3428" s="1">
        <v>42711.432638888888</v>
      </c>
      <c r="G3428" t="s">
        <v>13</v>
      </c>
      <c r="H3428">
        <f t="shared" si="629"/>
        <v>10</v>
      </c>
      <c r="I3428" t="str">
        <f t="shared" si="630"/>
        <v>Wednesday</v>
      </c>
      <c r="J3428" t="s">
        <v>13</v>
      </c>
      <c r="K3428" t="str">
        <f t="shared" si="631"/>
        <v>Unavailable</v>
      </c>
      <c r="L3428" t="str">
        <f t="shared" si="632"/>
        <v>Cancelled</v>
      </c>
      <c r="M3428" t="str">
        <f t="shared" si="633"/>
        <v>City</v>
      </c>
      <c r="N3428" s="1">
        <f t="shared" si="638"/>
        <v>42711</v>
      </c>
      <c r="O3428" t="str">
        <f t="shared" si="634"/>
        <v>07-Dec-2016 → NA</v>
      </c>
      <c r="P3428" t="str">
        <f t="shared" si="635"/>
        <v>07-Dec-2016</v>
      </c>
      <c r="Q3428" s="2">
        <f t="shared" si="636"/>
        <v>42711</v>
      </c>
      <c r="R3428" t="str">
        <f t="shared" si="639"/>
        <v>Strike/Disruption (Vardah cyclone in Chennai)</v>
      </c>
    </row>
    <row r="3429" spans="1:18" x14ac:dyDescent="0.35">
      <c r="A3429">
        <v>2537</v>
      </c>
      <c r="B3429" t="s">
        <v>8</v>
      </c>
      <c r="C3429">
        <f t="shared" si="628"/>
        <v>142</v>
      </c>
      <c r="D3429">
        <v>142</v>
      </c>
      <c r="E3429" t="s">
        <v>9</v>
      </c>
      <c r="F3429" s="1">
        <v>42711.884027777778</v>
      </c>
      <c r="G3429" t="s">
        <v>13</v>
      </c>
      <c r="H3429">
        <f t="shared" si="629"/>
        <v>21</v>
      </c>
      <c r="I3429" t="str">
        <f t="shared" si="630"/>
        <v>Wednesday</v>
      </c>
      <c r="J3429" t="s">
        <v>13</v>
      </c>
      <c r="K3429" t="str">
        <f t="shared" si="631"/>
        <v>Unavailable</v>
      </c>
      <c r="L3429" t="str">
        <f t="shared" si="632"/>
        <v>Cancelled</v>
      </c>
      <c r="M3429" t="str">
        <f t="shared" si="633"/>
        <v>City</v>
      </c>
      <c r="N3429" s="1">
        <f t="shared" si="638"/>
        <v>42711</v>
      </c>
      <c r="O3429" t="str">
        <f t="shared" si="634"/>
        <v>07-Dec-2016 → NA</v>
      </c>
      <c r="P3429" t="str">
        <f t="shared" si="635"/>
        <v>07-Dec-2016</v>
      </c>
      <c r="Q3429" s="2">
        <f t="shared" si="636"/>
        <v>42711</v>
      </c>
      <c r="R3429" t="str">
        <f t="shared" si="639"/>
        <v>Strike/Disruption (Vardah cyclone in Chennai)</v>
      </c>
    </row>
    <row r="3430" spans="1:18" x14ac:dyDescent="0.35">
      <c r="A3430">
        <v>3053</v>
      </c>
      <c r="B3430" t="s">
        <v>8</v>
      </c>
      <c r="C3430">
        <f t="shared" si="628"/>
        <v>142</v>
      </c>
      <c r="D3430">
        <v>142</v>
      </c>
      <c r="E3430" t="s">
        <v>9</v>
      </c>
      <c r="F3430" s="1">
        <v>42564.322800925926</v>
      </c>
      <c r="G3430" t="s">
        <v>13</v>
      </c>
      <c r="H3430">
        <f t="shared" si="629"/>
        <v>7</v>
      </c>
      <c r="I3430" t="str">
        <f t="shared" si="630"/>
        <v>Wednesday</v>
      </c>
      <c r="J3430" t="s">
        <v>13</v>
      </c>
      <c r="K3430" t="str">
        <f t="shared" si="631"/>
        <v>Unavailable</v>
      </c>
      <c r="L3430" t="str">
        <f t="shared" si="632"/>
        <v>Cancelled</v>
      </c>
      <c r="M3430" t="str">
        <f t="shared" si="633"/>
        <v>City</v>
      </c>
      <c r="N3430" s="1">
        <f t="shared" si="638"/>
        <v>42564</v>
      </c>
      <c r="O3430" t="str">
        <f t="shared" si="634"/>
        <v>13-Jul-2016 → NA</v>
      </c>
      <c r="P3430" t="str">
        <f t="shared" si="635"/>
        <v>13-Jul-2016</v>
      </c>
      <c r="Q3430" s="2">
        <f t="shared" si="636"/>
        <v>42564</v>
      </c>
      <c r="R3430" t="str">
        <f t="shared" si="639"/>
        <v>Normal</v>
      </c>
    </row>
    <row r="3431" spans="1:18" x14ac:dyDescent="0.35">
      <c r="A3431">
        <v>3050</v>
      </c>
      <c r="B3431" t="s">
        <v>8</v>
      </c>
      <c r="C3431">
        <f t="shared" si="628"/>
        <v>142</v>
      </c>
      <c r="D3431">
        <v>142</v>
      </c>
      <c r="E3431" t="s">
        <v>9</v>
      </c>
      <c r="F3431" s="1">
        <v>42564.325069444443</v>
      </c>
      <c r="G3431" t="s">
        <v>13</v>
      </c>
      <c r="H3431">
        <f t="shared" si="629"/>
        <v>7</v>
      </c>
      <c r="I3431" t="str">
        <f t="shared" si="630"/>
        <v>Wednesday</v>
      </c>
      <c r="J3431" t="s">
        <v>13</v>
      </c>
      <c r="K3431" t="str">
        <f t="shared" si="631"/>
        <v>Unavailable</v>
      </c>
      <c r="L3431" t="str">
        <f t="shared" si="632"/>
        <v>Cancelled</v>
      </c>
      <c r="M3431" t="str">
        <f t="shared" si="633"/>
        <v>City</v>
      </c>
      <c r="N3431" s="1">
        <f t="shared" si="638"/>
        <v>42564</v>
      </c>
      <c r="O3431" t="str">
        <f t="shared" si="634"/>
        <v>13-Jul-2016 → NA</v>
      </c>
      <c r="P3431" t="str">
        <f t="shared" si="635"/>
        <v>13-Jul-2016</v>
      </c>
      <c r="Q3431" s="2">
        <f t="shared" si="636"/>
        <v>42564</v>
      </c>
      <c r="R3431" t="str">
        <f t="shared" si="639"/>
        <v>Normal</v>
      </c>
    </row>
    <row r="3432" spans="1:18" x14ac:dyDescent="0.35">
      <c r="A3432">
        <v>3110</v>
      </c>
      <c r="B3432" t="s">
        <v>8</v>
      </c>
      <c r="C3432">
        <f t="shared" si="628"/>
        <v>142</v>
      </c>
      <c r="D3432">
        <v>142</v>
      </c>
      <c r="E3432" t="s">
        <v>9</v>
      </c>
      <c r="F3432" s="1">
        <v>42564.357233796298</v>
      </c>
      <c r="G3432" t="s">
        <v>13</v>
      </c>
      <c r="H3432">
        <f t="shared" si="629"/>
        <v>8</v>
      </c>
      <c r="I3432" t="str">
        <f t="shared" si="630"/>
        <v>Wednesday</v>
      </c>
      <c r="J3432" t="s">
        <v>13</v>
      </c>
      <c r="K3432" t="str">
        <f t="shared" si="631"/>
        <v>Unavailable</v>
      </c>
      <c r="L3432" t="str">
        <f t="shared" si="632"/>
        <v>Cancelled</v>
      </c>
      <c r="M3432" t="str">
        <f t="shared" si="633"/>
        <v>City</v>
      </c>
      <c r="N3432" s="1">
        <f t="shared" si="638"/>
        <v>42564</v>
      </c>
      <c r="O3432" t="str">
        <f t="shared" si="634"/>
        <v>13-Jul-2016 → NA</v>
      </c>
      <c r="P3432" t="str">
        <f t="shared" si="635"/>
        <v>13-Jul-2016</v>
      </c>
      <c r="Q3432" s="2">
        <f t="shared" si="636"/>
        <v>42564</v>
      </c>
      <c r="R3432" t="str">
        <f t="shared" si="639"/>
        <v>Normal</v>
      </c>
    </row>
    <row r="3433" spans="1:18" x14ac:dyDescent="0.35">
      <c r="A3433">
        <v>5524</v>
      </c>
      <c r="B3433" t="s">
        <v>8</v>
      </c>
      <c r="C3433">
        <f t="shared" si="628"/>
        <v>142</v>
      </c>
      <c r="D3433">
        <v>142</v>
      </c>
      <c r="E3433" t="s">
        <v>9</v>
      </c>
      <c r="F3433" s="1">
        <v>42566.21769675926</v>
      </c>
      <c r="G3433" t="s">
        <v>13</v>
      </c>
      <c r="H3433">
        <f t="shared" si="629"/>
        <v>5</v>
      </c>
      <c r="I3433" t="str">
        <f t="shared" si="630"/>
        <v>Friday</v>
      </c>
      <c r="J3433" t="s">
        <v>13</v>
      </c>
      <c r="K3433" t="str">
        <f t="shared" si="631"/>
        <v>Unavailable</v>
      </c>
      <c r="L3433" t="str">
        <f t="shared" si="632"/>
        <v>Cancelled</v>
      </c>
      <c r="M3433" t="str">
        <f t="shared" si="633"/>
        <v>City</v>
      </c>
      <c r="N3433" s="1">
        <f t="shared" si="638"/>
        <v>42566</v>
      </c>
      <c r="O3433" t="str">
        <f t="shared" si="634"/>
        <v>15-Jul-2016 → NA</v>
      </c>
      <c r="P3433" t="str">
        <f t="shared" si="635"/>
        <v>15-Jul-2016</v>
      </c>
      <c r="Q3433" s="2">
        <f t="shared" si="636"/>
        <v>42566</v>
      </c>
      <c r="R3433" t="str">
        <f t="shared" si="639"/>
        <v>Normal</v>
      </c>
    </row>
    <row r="3434" spans="1:18" x14ac:dyDescent="0.35">
      <c r="A3434">
        <v>5714</v>
      </c>
      <c r="B3434" t="s">
        <v>8</v>
      </c>
      <c r="C3434">
        <f t="shared" si="628"/>
        <v>142</v>
      </c>
      <c r="D3434">
        <v>142</v>
      </c>
      <c r="E3434" t="s">
        <v>9</v>
      </c>
      <c r="F3434" s="1">
        <v>42566.31517361111</v>
      </c>
      <c r="G3434" t="s">
        <v>13</v>
      </c>
      <c r="H3434">
        <f t="shared" si="629"/>
        <v>7</v>
      </c>
      <c r="I3434" t="str">
        <f t="shared" si="630"/>
        <v>Friday</v>
      </c>
      <c r="J3434" t="s">
        <v>13</v>
      </c>
      <c r="K3434" t="str">
        <f t="shared" si="631"/>
        <v>Unavailable</v>
      </c>
      <c r="L3434" t="str">
        <f t="shared" si="632"/>
        <v>Cancelled</v>
      </c>
      <c r="M3434" t="str">
        <f t="shared" si="633"/>
        <v>City</v>
      </c>
      <c r="N3434" s="1">
        <f t="shared" si="638"/>
        <v>42566</v>
      </c>
      <c r="O3434" t="str">
        <f t="shared" si="634"/>
        <v>15-Jul-2016 → NA</v>
      </c>
      <c r="P3434" t="str">
        <f t="shared" si="635"/>
        <v>15-Jul-2016</v>
      </c>
      <c r="Q3434" s="2">
        <f t="shared" si="636"/>
        <v>42566</v>
      </c>
      <c r="R3434" t="str">
        <f t="shared" si="639"/>
        <v>Normal</v>
      </c>
    </row>
    <row r="3435" spans="1:18" x14ac:dyDescent="0.35">
      <c r="A3435">
        <v>5783</v>
      </c>
      <c r="B3435" t="s">
        <v>8</v>
      </c>
      <c r="C3435">
        <f t="shared" si="628"/>
        <v>142</v>
      </c>
      <c r="D3435">
        <v>142</v>
      </c>
      <c r="E3435" t="s">
        <v>9</v>
      </c>
      <c r="F3435" s="1">
        <v>42566.354328703703</v>
      </c>
      <c r="G3435" t="s">
        <v>13</v>
      </c>
      <c r="H3435">
        <f t="shared" si="629"/>
        <v>8</v>
      </c>
      <c r="I3435" t="str">
        <f t="shared" si="630"/>
        <v>Friday</v>
      </c>
      <c r="J3435" t="s">
        <v>13</v>
      </c>
      <c r="K3435" t="str">
        <f t="shared" si="631"/>
        <v>Unavailable</v>
      </c>
      <c r="L3435" t="str">
        <f t="shared" si="632"/>
        <v>Cancelled</v>
      </c>
      <c r="M3435" t="str">
        <f t="shared" si="633"/>
        <v>City</v>
      </c>
      <c r="N3435" s="1">
        <f t="shared" si="638"/>
        <v>42566</v>
      </c>
      <c r="O3435" t="str">
        <f t="shared" si="634"/>
        <v>15-Jul-2016 → NA</v>
      </c>
      <c r="P3435" t="str">
        <f t="shared" si="635"/>
        <v>15-Jul-2016</v>
      </c>
      <c r="Q3435" s="2">
        <f t="shared" si="636"/>
        <v>42566</v>
      </c>
      <c r="R3435" t="str">
        <f t="shared" si="639"/>
        <v>Normal</v>
      </c>
    </row>
    <row r="3436" spans="1:18" x14ac:dyDescent="0.35">
      <c r="A3436">
        <v>1982</v>
      </c>
      <c r="B3436" t="s">
        <v>8</v>
      </c>
      <c r="C3436">
        <f t="shared" si="628"/>
        <v>143</v>
      </c>
      <c r="D3436">
        <v>143</v>
      </c>
      <c r="E3436" t="s">
        <v>9</v>
      </c>
      <c r="F3436" s="1">
        <v>42711.513888888891</v>
      </c>
      <c r="G3436" t="s">
        <v>13</v>
      </c>
      <c r="H3436">
        <f t="shared" si="629"/>
        <v>12</v>
      </c>
      <c r="I3436" t="str">
        <f t="shared" si="630"/>
        <v>Wednesday</v>
      </c>
      <c r="J3436" t="s">
        <v>13</v>
      </c>
      <c r="K3436" t="str">
        <f t="shared" si="631"/>
        <v>Unavailable</v>
      </c>
      <c r="L3436" t="str">
        <f t="shared" si="632"/>
        <v>Cancelled</v>
      </c>
      <c r="M3436" t="str">
        <f t="shared" si="633"/>
        <v>City</v>
      </c>
      <c r="N3436" s="1">
        <f t="shared" si="638"/>
        <v>42711</v>
      </c>
      <c r="O3436" t="str">
        <f t="shared" si="634"/>
        <v>07-Dec-2016 → NA</v>
      </c>
      <c r="P3436" t="str">
        <f t="shared" si="635"/>
        <v>07-Dec-2016</v>
      </c>
      <c r="Q3436" s="2">
        <f t="shared" si="636"/>
        <v>42711</v>
      </c>
      <c r="R3436" t="str">
        <f>IF(Q3436=DATE(2016,11,7),"Holiday", IF(Q3436=DATE(2016,12,7),"Strike/Disruption (Vardah cyclone in Chennai)","Normal"))</f>
        <v>Strike/Disruption (Vardah cyclone in Chennai)</v>
      </c>
    </row>
    <row r="3437" spans="1:18" x14ac:dyDescent="0.35">
      <c r="A3437">
        <v>5251</v>
      </c>
      <c r="B3437" t="s">
        <v>6</v>
      </c>
      <c r="C3437">
        <f t="shared" si="628"/>
        <v>143</v>
      </c>
      <c r="D3437">
        <v>143</v>
      </c>
      <c r="E3437" t="s">
        <v>9</v>
      </c>
      <c r="F3437" s="1">
        <v>42565.887395833335</v>
      </c>
      <c r="G3437" t="s">
        <v>13</v>
      </c>
      <c r="H3437">
        <f t="shared" si="629"/>
        <v>21</v>
      </c>
      <c r="I3437" t="str">
        <f t="shared" si="630"/>
        <v>Thursday</v>
      </c>
      <c r="J3437" t="s">
        <v>13</v>
      </c>
      <c r="K3437" t="str">
        <f t="shared" si="631"/>
        <v>Unavailable</v>
      </c>
      <c r="L3437" t="str">
        <f t="shared" si="632"/>
        <v>Cancelled</v>
      </c>
      <c r="M3437" t="str">
        <f t="shared" si="633"/>
        <v>Airport</v>
      </c>
      <c r="N3437" s="1">
        <f t="shared" si="638"/>
        <v>42565</v>
      </c>
      <c r="O3437" t="str">
        <f t="shared" si="634"/>
        <v>14-Jul-2016 → NA</v>
      </c>
      <c r="P3437" t="str">
        <f t="shared" si="635"/>
        <v>14-Jul-2016</v>
      </c>
      <c r="Q3437" s="2">
        <f t="shared" si="636"/>
        <v>42565</v>
      </c>
      <c r="R3437" t="str">
        <f t="shared" si="639"/>
        <v>Normal</v>
      </c>
    </row>
    <row r="3438" spans="1:18" x14ac:dyDescent="0.35">
      <c r="A3438">
        <v>85</v>
      </c>
      <c r="B3438" t="s">
        <v>8</v>
      </c>
      <c r="C3438">
        <f t="shared" si="628"/>
        <v>144</v>
      </c>
      <c r="D3438">
        <v>144</v>
      </c>
      <c r="E3438" t="s">
        <v>9</v>
      </c>
      <c r="F3438" s="1">
        <v>42681.199305555558</v>
      </c>
      <c r="G3438" t="s">
        <v>13</v>
      </c>
      <c r="H3438">
        <f t="shared" si="629"/>
        <v>4</v>
      </c>
      <c r="I3438" t="str">
        <f t="shared" si="630"/>
        <v>Monday</v>
      </c>
      <c r="J3438" t="s">
        <v>13</v>
      </c>
      <c r="K3438" t="str">
        <f t="shared" si="631"/>
        <v>Unavailable</v>
      </c>
      <c r="L3438" t="str">
        <f t="shared" si="632"/>
        <v>Cancelled</v>
      </c>
      <c r="M3438" t="str">
        <f t="shared" si="633"/>
        <v>City</v>
      </c>
      <c r="N3438" s="1">
        <f t="shared" si="638"/>
        <v>42681</v>
      </c>
      <c r="O3438" t="str">
        <f t="shared" si="634"/>
        <v>07-Nov-2016 → NA</v>
      </c>
      <c r="P3438" t="str">
        <f t="shared" si="635"/>
        <v>07-Nov-2016</v>
      </c>
      <c r="Q3438" s="2">
        <f t="shared" si="636"/>
        <v>42681</v>
      </c>
      <c r="R3438" t="str">
        <f t="shared" si="639"/>
        <v>Holiday</v>
      </c>
    </row>
    <row r="3439" spans="1:18" x14ac:dyDescent="0.35">
      <c r="A3439">
        <v>459</v>
      </c>
      <c r="B3439" t="s">
        <v>8</v>
      </c>
      <c r="C3439">
        <f t="shared" si="628"/>
        <v>144</v>
      </c>
      <c r="D3439">
        <v>144</v>
      </c>
      <c r="E3439" t="s">
        <v>9</v>
      </c>
      <c r="F3439" s="1">
        <v>42681.386805555558</v>
      </c>
      <c r="G3439" t="s">
        <v>13</v>
      </c>
      <c r="H3439">
        <f t="shared" si="629"/>
        <v>9</v>
      </c>
      <c r="I3439" t="str">
        <f t="shared" si="630"/>
        <v>Monday</v>
      </c>
      <c r="J3439" t="s">
        <v>13</v>
      </c>
      <c r="K3439" t="str">
        <f t="shared" si="631"/>
        <v>Unavailable</v>
      </c>
      <c r="L3439" t="str">
        <f t="shared" si="632"/>
        <v>Cancelled</v>
      </c>
      <c r="M3439" t="str">
        <f t="shared" si="633"/>
        <v>City</v>
      </c>
      <c r="N3439" s="1">
        <f t="shared" si="638"/>
        <v>42681</v>
      </c>
      <c r="O3439" t="str">
        <f t="shared" si="634"/>
        <v>07-Nov-2016 → NA</v>
      </c>
      <c r="P3439" t="str">
        <f t="shared" si="635"/>
        <v>07-Nov-2016</v>
      </c>
      <c r="Q3439" s="2">
        <f t="shared" si="636"/>
        <v>42681</v>
      </c>
      <c r="R3439" t="str">
        <f t="shared" si="639"/>
        <v>Holiday</v>
      </c>
    </row>
    <row r="3440" spans="1:18" x14ac:dyDescent="0.35">
      <c r="A3440">
        <v>1507</v>
      </c>
      <c r="B3440" t="s">
        <v>8</v>
      </c>
      <c r="C3440">
        <f t="shared" si="628"/>
        <v>144</v>
      </c>
      <c r="D3440">
        <v>144</v>
      </c>
      <c r="E3440" t="s">
        <v>9</v>
      </c>
      <c r="F3440" s="1">
        <v>42711.238888888889</v>
      </c>
      <c r="G3440" t="s">
        <v>13</v>
      </c>
      <c r="H3440">
        <f t="shared" si="629"/>
        <v>5</v>
      </c>
      <c r="I3440" t="str">
        <f t="shared" si="630"/>
        <v>Wednesday</v>
      </c>
      <c r="J3440" t="s">
        <v>13</v>
      </c>
      <c r="K3440" t="str">
        <f t="shared" si="631"/>
        <v>Unavailable</v>
      </c>
      <c r="L3440" t="str">
        <f t="shared" si="632"/>
        <v>Cancelled</v>
      </c>
      <c r="M3440" t="str">
        <f t="shared" si="633"/>
        <v>City</v>
      </c>
      <c r="N3440" s="1">
        <f t="shared" si="638"/>
        <v>42711</v>
      </c>
      <c r="O3440" t="str">
        <f t="shared" si="634"/>
        <v>07-Dec-2016 → NA</v>
      </c>
      <c r="P3440" t="str">
        <f t="shared" si="635"/>
        <v>07-Dec-2016</v>
      </c>
      <c r="Q3440" s="2">
        <f t="shared" si="636"/>
        <v>42711</v>
      </c>
      <c r="R3440" t="str">
        <f t="shared" si="639"/>
        <v>Strike/Disruption (Vardah cyclone in Chennai)</v>
      </c>
    </row>
    <row r="3441" spans="1:18" x14ac:dyDescent="0.35">
      <c r="A3441">
        <v>4231</v>
      </c>
      <c r="B3441" t="s">
        <v>8</v>
      </c>
      <c r="C3441">
        <f t="shared" si="628"/>
        <v>144</v>
      </c>
      <c r="D3441">
        <v>144</v>
      </c>
      <c r="E3441" t="s">
        <v>9</v>
      </c>
      <c r="F3441" s="1">
        <v>42565.247604166667</v>
      </c>
      <c r="G3441" t="s">
        <v>13</v>
      </c>
      <c r="H3441">
        <f t="shared" si="629"/>
        <v>5</v>
      </c>
      <c r="I3441" t="str">
        <f t="shared" si="630"/>
        <v>Thursday</v>
      </c>
      <c r="J3441" t="s">
        <v>13</v>
      </c>
      <c r="K3441" t="str">
        <f t="shared" si="631"/>
        <v>Unavailable</v>
      </c>
      <c r="L3441" t="str">
        <f t="shared" si="632"/>
        <v>Cancelled</v>
      </c>
      <c r="M3441" t="str">
        <f t="shared" si="633"/>
        <v>City</v>
      </c>
      <c r="N3441" s="1">
        <f t="shared" si="638"/>
        <v>42565</v>
      </c>
      <c r="O3441" t="str">
        <f t="shared" si="634"/>
        <v>14-Jul-2016 → NA</v>
      </c>
      <c r="P3441" t="str">
        <f t="shared" si="635"/>
        <v>14-Jul-2016</v>
      </c>
      <c r="Q3441" s="2">
        <f t="shared" si="636"/>
        <v>42565</v>
      </c>
      <c r="R3441" t="str">
        <f t="shared" si="639"/>
        <v>Normal</v>
      </c>
    </row>
    <row r="3442" spans="1:18" x14ac:dyDescent="0.35">
      <c r="A3442">
        <v>4427</v>
      </c>
      <c r="B3442" t="s">
        <v>8</v>
      </c>
      <c r="C3442">
        <f t="shared" si="628"/>
        <v>144</v>
      </c>
      <c r="D3442">
        <v>144</v>
      </c>
      <c r="E3442" t="s">
        <v>9</v>
      </c>
      <c r="F3442" s="1">
        <v>42565.349224537036</v>
      </c>
      <c r="G3442" t="s">
        <v>13</v>
      </c>
      <c r="H3442">
        <f t="shared" si="629"/>
        <v>8</v>
      </c>
      <c r="I3442" t="str">
        <f t="shared" si="630"/>
        <v>Thursday</v>
      </c>
      <c r="J3442" t="s">
        <v>13</v>
      </c>
      <c r="K3442" t="str">
        <f t="shared" si="631"/>
        <v>Unavailable</v>
      </c>
      <c r="L3442" t="str">
        <f t="shared" si="632"/>
        <v>Cancelled</v>
      </c>
      <c r="M3442" t="str">
        <f t="shared" si="633"/>
        <v>City</v>
      </c>
      <c r="N3442" s="1">
        <f t="shared" si="638"/>
        <v>42565</v>
      </c>
      <c r="O3442" t="str">
        <f t="shared" si="634"/>
        <v>14-Jul-2016 → NA</v>
      </c>
      <c r="P3442" t="str">
        <f t="shared" si="635"/>
        <v>14-Jul-2016</v>
      </c>
      <c r="Q3442" s="2">
        <f t="shared" si="636"/>
        <v>42565</v>
      </c>
      <c r="R3442" t="str">
        <f t="shared" si="639"/>
        <v>Normal</v>
      </c>
    </row>
    <row r="3443" spans="1:18" x14ac:dyDescent="0.35">
      <c r="A3443">
        <v>5640</v>
      </c>
      <c r="B3443" t="s">
        <v>8</v>
      </c>
      <c r="C3443">
        <f t="shared" si="628"/>
        <v>144</v>
      </c>
      <c r="D3443">
        <v>144</v>
      </c>
      <c r="E3443" t="s">
        <v>9</v>
      </c>
      <c r="F3443" s="1">
        <v>42566.279467592591</v>
      </c>
      <c r="G3443" t="s">
        <v>13</v>
      </c>
      <c r="H3443">
        <f t="shared" si="629"/>
        <v>6</v>
      </c>
      <c r="I3443" t="str">
        <f t="shared" si="630"/>
        <v>Friday</v>
      </c>
      <c r="J3443" t="s">
        <v>13</v>
      </c>
      <c r="K3443" t="str">
        <f t="shared" si="631"/>
        <v>Unavailable</v>
      </c>
      <c r="L3443" t="str">
        <f t="shared" si="632"/>
        <v>Cancelled</v>
      </c>
      <c r="M3443" t="str">
        <f t="shared" si="633"/>
        <v>City</v>
      </c>
      <c r="N3443" s="1">
        <f t="shared" si="638"/>
        <v>42566</v>
      </c>
      <c r="O3443" t="str">
        <f t="shared" si="634"/>
        <v>15-Jul-2016 → NA</v>
      </c>
      <c r="P3443" t="str">
        <f t="shared" si="635"/>
        <v>15-Jul-2016</v>
      </c>
      <c r="Q3443" s="2">
        <f t="shared" si="636"/>
        <v>42566</v>
      </c>
      <c r="R3443" t="str">
        <f t="shared" si="639"/>
        <v>Normal</v>
      </c>
    </row>
    <row r="3444" spans="1:18" x14ac:dyDescent="0.35">
      <c r="A3444">
        <v>317</v>
      </c>
      <c r="B3444" t="s">
        <v>8</v>
      </c>
      <c r="C3444">
        <f t="shared" si="628"/>
        <v>145</v>
      </c>
      <c r="D3444">
        <v>145</v>
      </c>
      <c r="E3444" t="s">
        <v>9</v>
      </c>
      <c r="F3444" s="1">
        <v>42681.311805555553</v>
      </c>
      <c r="G3444" t="s">
        <v>13</v>
      </c>
      <c r="H3444">
        <f t="shared" si="629"/>
        <v>7</v>
      </c>
      <c r="I3444" t="str">
        <f t="shared" si="630"/>
        <v>Monday</v>
      </c>
      <c r="J3444" t="s">
        <v>13</v>
      </c>
      <c r="K3444" t="str">
        <f t="shared" si="631"/>
        <v>Unavailable</v>
      </c>
      <c r="L3444" t="str">
        <f t="shared" si="632"/>
        <v>Cancelled</v>
      </c>
      <c r="M3444" t="str">
        <f t="shared" si="633"/>
        <v>City</v>
      </c>
      <c r="N3444" s="1">
        <f t="shared" si="638"/>
        <v>42681</v>
      </c>
      <c r="O3444" t="str">
        <f t="shared" si="634"/>
        <v>07-Nov-2016 → NA</v>
      </c>
      <c r="P3444" t="str">
        <f t="shared" si="635"/>
        <v>07-Nov-2016</v>
      </c>
      <c r="Q3444" s="2">
        <f t="shared" si="636"/>
        <v>42681</v>
      </c>
      <c r="R3444" t="str">
        <f t="shared" si="639"/>
        <v>Holiday</v>
      </c>
    </row>
    <row r="3445" spans="1:18" x14ac:dyDescent="0.35">
      <c r="A3445">
        <v>5581</v>
      </c>
      <c r="B3445" t="s">
        <v>8</v>
      </c>
      <c r="C3445">
        <f t="shared" si="628"/>
        <v>145</v>
      </c>
      <c r="D3445">
        <v>145</v>
      </c>
      <c r="E3445" t="s">
        <v>9</v>
      </c>
      <c r="F3445" s="1">
        <v>42566.245706018519</v>
      </c>
      <c r="G3445" t="s">
        <v>13</v>
      </c>
      <c r="H3445">
        <f t="shared" si="629"/>
        <v>5</v>
      </c>
      <c r="I3445" t="str">
        <f t="shared" si="630"/>
        <v>Friday</v>
      </c>
      <c r="J3445" t="s">
        <v>13</v>
      </c>
      <c r="K3445" t="str">
        <f t="shared" si="631"/>
        <v>Unavailable</v>
      </c>
      <c r="L3445" t="str">
        <f t="shared" si="632"/>
        <v>Cancelled</v>
      </c>
      <c r="M3445" t="str">
        <f t="shared" si="633"/>
        <v>City</v>
      </c>
      <c r="N3445" s="1">
        <f t="shared" si="638"/>
        <v>42566</v>
      </c>
      <c r="O3445" t="str">
        <f t="shared" si="634"/>
        <v>15-Jul-2016 → NA</v>
      </c>
      <c r="P3445" t="str">
        <f t="shared" si="635"/>
        <v>15-Jul-2016</v>
      </c>
      <c r="Q3445" s="2">
        <f t="shared" si="636"/>
        <v>42566</v>
      </c>
      <c r="R3445" t="str">
        <f t="shared" si="639"/>
        <v>Normal</v>
      </c>
    </row>
    <row r="3446" spans="1:18" x14ac:dyDescent="0.35">
      <c r="A3446">
        <v>6288</v>
      </c>
      <c r="B3446" t="s">
        <v>8</v>
      </c>
      <c r="C3446">
        <f t="shared" si="628"/>
        <v>145</v>
      </c>
      <c r="D3446">
        <v>145</v>
      </c>
      <c r="E3446" t="s">
        <v>9</v>
      </c>
      <c r="F3446" s="1">
        <v>42566.762384259258</v>
      </c>
      <c r="G3446" t="s">
        <v>13</v>
      </c>
      <c r="H3446">
        <f t="shared" si="629"/>
        <v>18</v>
      </c>
      <c r="I3446" t="str">
        <f t="shared" si="630"/>
        <v>Friday</v>
      </c>
      <c r="J3446" t="s">
        <v>13</v>
      </c>
      <c r="K3446" t="str">
        <f t="shared" si="631"/>
        <v>Unavailable</v>
      </c>
      <c r="L3446" t="str">
        <f t="shared" si="632"/>
        <v>Cancelled</v>
      </c>
      <c r="M3446" t="str">
        <f t="shared" si="633"/>
        <v>City</v>
      </c>
      <c r="N3446" s="1">
        <f t="shared" si="638"/>
        <v>42566</v>
      </c>
      <c r="O3446" t="str">
        <f t="shared" si="634"/>
        <v>15-Jul-2016 → NA</v>
      </c>
      <c r="P3446" t="str">
        <f t="shared" si="635"/>
        <v>15-Jul-2016</v>
      </c>
      <c r="Q3446" s="2">
        <f t="shared" si="636"/>
        <v>42566</v>
      </c>
      <c r="R3446" t="str">
        <f t="shared" si="639"/>
        <v>Normal</v>
      </c>
    </row>
    <row r="3447" spans="1:18" x14ac:dyDescent="0.35">
      <c r="A3447">
        <v>1267</v>
      </c>
      <c r="B3447" t="s">
        <v>8</v>
      </c>
      <c r="C3447">
        <f t="shared" si="628"/>
        <v>146</v>
      </c>
      <c r="D3447">
        <v>146</v>
      </c>
      <c r="E3447" t="s">
        <v>9</v>
      </c>
      <c r="F3447" s="1">
        <v>42681.917361111111</v>
      </c>
      <c r="G3447" t="s">
        <v>13</v>
      </c>
      <c r="H3447">
        <f t="shared" si="629"/>
        <v>22</v>
      </c>
      <c r="I3447" t="str">
        <f t="shared" si="630"/>
        <v>Monday</v>
      </c>
      <c r="J3447" t="s">
        <v>13</v>
      </c>
      <c r="K3447" t="str">
        <f t="shared" si="631"/>
        <v>Unavailable</v>
      </c>
      <c r="L3447" t="str">
        <f t="shared" si="632"/>
        <v>Cancelled</v>
      </c>
      <c r="M3447" t="str">
        <f t="shared" si="633"/>
        <v>City</v>
      </c>
      <c r="N3447" s="1">
        <f t="shared" si="638"/>
        <v>42681</v>
      </c>
      <c r="O3447" t="str">
        <f t="shared" si="634"/>
        <v>07-Nov-2016 → NA</v>
      </c>
      <c r="P3447" t="str">
        <f t="shared" si="635"/>
        <v>07-Nov-2016</v>
      </c>
      <c r="Q3447" s="2">
        <f t="shared" si="636"/>
        <v>42681</v>
      </c>
      <c r="R3447" t="str">
        <f>IF(Q3447=DATE(2016,11,7),"Holiday", IF(Q3447=DATE(2016,12,7),"Strike/Disruption (Vardah cyclone in Chennai)","Normal"))</f>
        <v>Holiday</v>
      </c>
    </row>
    <row r="3448" spans="1:18" x14ac:dyDescent="0.35">
      <c r="A3448">
        <v>2026</v>
      </c>
      <c r="B3448" t="s">
        <v>6</v>
      </c>
      <c r="C3448">
        <f t="shared" si="628"/>
        <v>146</v>
      </c>
      <c r="D3448">
        <v>146</v>
      </c>
      <c r="E3448" t="s">
        <v>9</v>
      </c>
      <c r="F3448" s="1">
        <v>42711.583333333336</v>
      </c>
      <c r="G3448" t="s">
        <v>13</v>
      </c>
      <c r="H3448">
        <f t="shared" si="629"/>
        <v>14</v>
      </c>
      <c r="I3448" t="str">
        <f t="shared" si="630"/>
        <v>Wednesday</v>
      </c>
      <c r="J3448" t="s">
        <v>13</v>
      </c>
      <c r="K3448" t="str">
        <f t="shared" si="631"/>
        <v>Unavailable</v>
      </c>
      <c r="L3448" t="str">
        <f t="shared" si="632"/>
        <v>Cancelled</v>
      </c>
      <c r="M3448" t="str">
        <f t="shared" si="633"/>
        <v>Airport</v>
      </c>
      <c r="N3448" s="1">
        <f t="shared" si="638"/>
        <v>42711</v>
      </c>
      <c r="O3448" t="str">
        <f t="shared" si="634"/>
        <v>07-Dec-2016 → NA</v>
      </c>
      <c r="P3448" t="str">
        <f t="shared" si="635"/>
        <v>07-Dec-2016</v>
      </c>
      <c r="Q3448" s="2">
        <f t="shared" si="636"/>
        <v>42711</v>
      </c>
      <c r="R3448" t="str">
        <f t="shared" si="639"/>
        <v>Strike/Disruption (Vardah cyclone in Chennai)</v>
      </c>
    </row>
    <row r="3449" spans="1:18" x14ac:dyDescent="0.35">
      <c r="A3449">
        <v>2150</v>
      </c>
      <c r="B3449" t="s">
        <v>8</v>
      </c>
      <c r="C3449">
        <f t="shared" si="628"/>
        <v>146</v>
      </c>
      <c r="D3449">
        <v>146</v>
      </c>
      <c r="E3449" t="s">
        <v>9</v>
      </c>
      <c r="F3449" s="1">
        <v>42711.719444444447</v>
      </c>
      <c r="G3449" t="s">
        <v>13</v>
      </c>
      <c r="H3449">
        <f t="shared" si="629"/>
        <v>17</v>
      </c>
      <c r="I3449" t="str">
        <f t="shared" si="630"/>
        <v>Wednesday</v>
      </c>
      <c r="J3449" t="s">
        <v>13</v>
      </c>
      <c r="K3449" t="str">
        <f t="shared" si="631"/>
        <v>Unavailable</v>
      </c>
      <c r="L3449" t="str">
        <f t="shared" si="632"/>
        <v>Cancelled</v>
      </c>
      <c r="M3449" t="str">
        <f t="shared" si="633"/>
        <v>City</v>
      </c>
      <c r="N3449" s="1">
        <f t="shared" si="638"/>
        <v>42711</v>
      </c>
      <c r="O3449" t="str">
        <f t="shared" si="634"/>
        <v>07-Dec-2016 → NA</v>
      </c>
      <c r="P3449" t="str">
        <f t="shared" si="635"/>
        <v>07-Dec-2016</v>
      </c>
      <c r="Q3449" s="2">
        <f t="shared" si="636"/>
        <v>42711</v>
      </c>
      <c r="R3449" t="str">
        <f t="shared" si="639"/>
        <v>Strike/Disruption (Vardah cyclone in Chennai)</v>
      </c>
    </row>
    <row r="3450" spans="1:18" x14ac:dyDescent="0.35">
      <c r="A3450">
        <v>2389</v>
      </c>
      <c r="B3450" t="s">
        <v>8</v>
      </c>
      <c r="C3450">
        <f t="shared" si="628"/>
        <v>146</v>
      </c>
      <c r="D3450">
        <v>146</v>
      </c>
      <c r="E3450" t="s">
        <v>9</v>
      </c>
      <c r="F3450" s="1">
        <v>42711.827777777777</v>
      </c>
      <c r="G3450" t="s">
        <v>13</v>
      </c>
      <c r="H3450">
        <f t="shared" si="629"/>
        <v>19</v>
      </c>
      <c r="I3450" t="str">
        <f t="shared" si="630"/>
        <v>Wednesday</v>
      </c>
      <c r="J3450" t="s">
        <v>13</v>
      </c>
      <c r="K3450" t="str">
        <f t="shared" si="631"/>
        <v>Unavailable</v>
      </c>
      <c r="L3450" t="str">
        <f t="shared" si="632"/>
        <v>Cancelled</v>
      </c>
      <c r="M3450" t="str">
        <f t="shared" si="633"/>
        <v>City</v>
      </c>
      <c r="N3450" s="1">
        <f t="shared" si="638"/>
        <v>42711</v>
      </c>
      <c r="O3450" t="str">
        <f t="shared" si="634"/>
        <v>07-Dec-2016 → NA</v>
      </c>
      <c r="P3450" t="str">
        <f t="shared" si="635"/>
        <v>07-Dec-2016</v>
      </c>
      <c r="Q3450" s="2">
        <f t="shared" si="636"/>
        <v>42711</v>
      </c>
      <c r="R3450" t="str">
        <f t="shared" si="639"/>
        <v>Strike/Disruption (Vardah cyclone in Chennai)</v>
      </c>
    </row>
    <row r="3451" spans="1:18" x14ac:dyDescent="0.35">
      <c r="A3451">
        <v>954</v>
      </c>
      <c r="B3451" t="s">
        <v>6</v>
      </c>
      <c r="C3451">
        <f t="shared" si="628"/>
        <v>147</v>
      </c>
      <c r="D3451">
        <v>147</v>
      </c>
      <c r="E3451" t="s">
        <v>9</v>
      </c>
      <c r="F3451" s="1">
        <v>42681.774305555555</v>
      </c>
      <c r="G3451" t="s">
        <v>13</v>
      </c>
      <c r="H3451">
        <f t="shared" si="629"/>
        <v>18</v>
      </c>
      <c r="I3451" t="str">
        <f t="shared" si="630"/>
        <v>Monday</v>
      </c>
      <c r="J3451" t="s">
        <v>13</v>
      </c>
      <c r="K3451" t="str">
        <f t="shared" si="631"/>
        <v>Unavailable</v>
      </c>
      <c r="L3451" t="str">
        <f t="shared" si="632"/>
        <v>Cancelled</v>
      </c>
      <c r="M3451" t="str">
        <f t="shared" si="633"/>
        <v>Airport</v>
      </c>
      <c r="N3451" s="1">
        <f t="shared" si="638"/>
        <v>42681</v>
      </c>
      <c r="O3451" t="str">
        <f t="shared" si="634"/>
        <v>07-Nov-2016 → NA</v>
      </c>
      <c r="P3451" t="str">
        <f t="shared" si="635"/>
        <v>07-Nov-2016</v>
      </c>
      <c r="Q3451" s="2">
        <f t="shared" si="636"/>
        <v>42681</v>
      </c>
      <c r="R3451" t="str">
        <f t="shared" si="639"/>
        <v>Holiday</v>
      </c>
    </row>
    <row r="3452" spans="1:18" x14ac:dyDescent="0.35">
      <c r="A3452">
        <v>2795</v>
      </c>
      <c r="B3452" t="s">
        <v>8</v>
      </c>
      <c r="C3452">
        <f t="shared" si="628"/>
        <v>147</v>
      </c>
      <c r="D3452">
        <v>147</v>
      </c>
      <c r="E3452" t="s">
        <v>9</v>
      </c>
      <c r="F3452" s="1">
        <v>42564.205196759256</v>
      </c>
      <c r="G3452" t="s">
        <v>13</v>
      </c>
      <c r="H3452">
        <f t="shared" si="629"/>
        <v>4</v>
      </c>
      <c r="I3452" t="str">
        <f t="shared" si="630"/>
        <v>Wednesday</v>
      </c>
      <c r="J3452" t="s">
        <v>13</v>
      </c>
      <c r="K3452" t="str">
        <f t="shared" si="631"/>
        <v>Unavailable</v>
      </c>
      <c r="L3452" t="str">
        <f t="shared" si="632"/>
        <v>Cancelled</v>
      </c>
      <c r="M3452" t="str">
        <f t="shared" si="633"/>
        <v>City</v>
      </c>
      <c r="N3452" s="1">
        <f t="shared" si="638"/>
        <v>42564</v>
      </c>
      <c r="O3452" t="str">
        <f t="shared" si="634"/>
        <v>13-Jul-2016 → NA</v>
      </c>
      <c r="P3452" t="str">
        <f t="shared" si="635"/>
        <v>13-Jul-2016</v>
      </c>
      <c r="Q3452" s="2">
        <f t="shared" si="636"/>
        <v>42564</v>
      </c>
      <c r="R3452" t="str">
        <f t="shared" si="639"/>
        <v>Normal</v>
      </c>
    </row>
    <row r="3453" spans="1:18" x14ac:dyDescent="0.35">
      <c r="A3453">
        <v>4184</v>
      </c>
      <c r="B3453" t="s">
        <v>8</v>
      </c>
      <c r="C3453">
        <f t="shared" si="628"/>
        <v>147</v>
      </c>
      <c r="D3453">
        <v>147</v>
      </c>
      <c r="E3453" t="s">
        <v>9</v>
      </c>
      <c r="F3453" s="1">
        <v>42565.221608796295</v>
      </c>
      <c r="G3453" t="s">
        <v>13</v>
      </c>
      <c r="H3453">
        <f t="shared" si="629"/>
        <v>5</v>
      </c>
      <c r="I3453" t="str">
        <f t="shared" si="630"/>
        <v>Thursday</v>
      </c>
      <c r="J3453" t="s">
        <v>13</v>
      </c>
      <c r="K3453" t="str">
        <f t="shared" si="631"/>
        <v>Unavailable</v>
      </c>
      <c r="L3453" t="str">
        <f t="shared" si="632"/>
        <v>Cancelled</v>
      </c>
      <c r="M3453" t="str">
        <f t="shared" si="633"/>
        <v>City</v>
      </c>
      <c r="N3453" s="1">
        <f t="shared" si="638"/>
        <v>42565</v>
      </c>
      <c r="O3453" t="str">
        <f t="shared" si="634"/>
        <v>14-Jul-2016 → NA</v>
      </c>
      <c r="P3453" t="str">
        <f t="shared" si="635"/>
        <v>14-Jul-2016</v>
      </c>
      <c r="Q3453" s="2">
        <f t="shared" si="636"/>
        <v>42565</v>
      </c>
      <c r="R3453" t="str">
        <f t="shared" si="639"/>
        <v>Normal</v>
      </c>
    </row>
    <row r="3454" spans="1:18" x14ac:dyDescent="0.35">
      <c r="A3454">
        <v>4563</v>
      </c>
      <c r="B3454" t="s">
        <v>8</v>
      </c>
      <c r="C3454">
        <f t="shared" si="628"/>
        <v>147</v>
      </c>
      <c r="D3454">
        <v>147</v>
      </c>
      <c r="E3454" t="s">
        <v>9</v>
      </c>
      <c r="F3454" s="1">
        <v>42565.40730324074</v>
      </c>
      <c r="G3454" t="s">
        <v>13</v>
      </c>
      <c r="H3454">
        <f t="shared" si="629"/>
        <v>9</v>
      </c>
      <c r="I3454" t="str">
        <f t="shared" si="630"/>
        <v>Thursday</v>
      </c>
      <c r="J3454" t="s">
        <v>13</v>
      </c>
      <c r="K3454" t="str">
        <f t="shared" si="631"/>
        <v>Unavailable</v>
      </c>
      <c r="L3454" t="str">
        <f t="shared" si="632"/>
        <v>Cancelled</v>
      </c>
      <c r="M3454" t="str">
        <f t="shared" si="633"/>
        <v>City</v>
      </c>
      <c r="N3454" s="1">
        <f t="shared" si="638"/>
        <v>42565</v>
      </c>
      <c r="O3454" t="str">
        <f t="shared" si="634"/>
        <v>14-Jul-2016 → NA</v>
      </c>
      <c r="P3454" t="str">
        <f t="shared" si="635"/>
        <v>14-Jul-2016</v>
      </c>
      <c r="Q3454" s="2">
        <f t="shared" si="636"/>
        <v>42565</v>
      </c>
      <c r="R3454" t="str">
        <f t="shared" si="639"/>
        <v>Normal</v>
      </c>
    </row>
    <row r="3455" spans="1:18" x14ac:dyDescent="0.35">
      <c r="A3455">
        <v>774</v>
      </c>
      <c r="B3455" t="s">
        <v>6</v>
      </c>
      <c r="C3455">
        <f t="shared" si="628"/>
        <v>148</v>
      </c>
      <c r="D3455">
        <v>148</v>
      </c>
      <c r="E3455" t="s">
        <v>9</v>
      </c>
      <c r="F3455" s="1">
        <v>42681.686111111114</v>
      </c>
      <c r="G3455" t="s">
        <v>13</v>
      </c>
      <c r="H3455">
        <f t="shared" si="629"/>
        <v>16</v>
      </c>
      <c r="I3455" t="str">
        <f t="shared" si="630"/>
        <v>Monday</v>
      </c>
      <c r="J3455" t="s">
        <v>13</v>
      </c>
      <c r="K3455" t="str">
        <f t="shared" si="631"/>
        <v>Unavailable</v>
      </c>
      <c r="L3455" t="str">
        <f t="shared" si="632"/>
        <v>Cancelled</v>
      </c>
      <c r="M3455" t="str">
        <f t="shared" si="633"/>
        <v>Airport</v>
      </c>
      <c r="N3455" s="1">
        <f t="shared" si="638"/>
        <v>42681</v>
      </c>
      <c r="O3455" t="str">
        <f t="shared" si="634"/>
        <v>07-Nov-2016 → NA</v>
      </c>
      <c r="P3455" t="str">
        <f t="shared" si="635"/>
        <v>07-Nov-2016</v>
      </c>
      <c r="Q3455" s="2">
        <f t="shared" si="636"/>
        <v>42681</v>
      </c>
      <c r="R3455" t="str">
        <f t="shared" si="639"/>
        <v>Holiday</v>
      </c>
    </row>
    <row r="3456" spans="1:18" x14ac:dyDescent="0.35">
      <c r="A3456">
        <v>2777</v>
      </c>
      <c r="B3456" t="s">
        <v>8</v>
      </c>
      <c r="C3456">
        <f t="shared" si="628"/>
        <v>148</v>
      </c>
      <c r="D3456">
        <v>148</v>
      </c>
      <c r="E3456" t="s">
        <v>9</v>
      </c>
      <c r="F3456" s="1">
        <v>42564.196932870371</v>
      </c>
      <c r="G3456" t="s">
        <v>13</v>
      </c>
      <c r="H3456">
        <f t="shared" si="629"/>
        <v>4</v>
      </c>
      <c r="I3456" t="str">
        <f t="shared" si="630"/>
        <v>Wednesday</v>
      </c>
      <c r="J3456" t="s">
        <v>13</v>
      </c>
      <c r="K3456" t="str">
        <f t="shared" si="631"/>
        <v>Unavailable</v>
      </c>
      <c r="L3456" t="str">
        <f t="shared" si="632"/>
        <v>Cancelled</v>
      </c>
      <c r="M3456" t="str">
        <f t="shared" si="633"/>
        <v>City</v>
      </c>
      <c r="N3456" s="1">
        <f t="shared" si="638"/>
        <v>42564</v>
      </c>
      <c r="O3456" t="str">
        <f t="shared" si="634"/>
        <v>13-Jul-2016 → NA</v>
      </c>
      <c r="P3456" t="str">
        <f t="shared" si="635"/>
        <v>13-Jul-2016</v>
      </c>
      <c r="Q3456" s="2">
        <f t="shared" si="636"/>
        <v>42564</v>
      </c>
      <c r="R3456" t="str">
        <f t="shared" si="639"/>
        <v>Normal</v>
      </c>
    </row>
    <row r="3457" spans="1:18" x14ac:dyDescent="0.35">
      <c r="A3457">
        <v>2891</v>
      </c>
      <c r="B3457" t="s">
        <v>8</v>
      </c>
      <c r="C3457">
        <f t="shared" si="628"/>
        <v>148</v>
      </c>
      <c r="D3457">
        <v>148</v>
      </c>
      <c r="E3457" t="s">
        <v>9</v>
      </c>
      <c r="F3457" s="1">
        <v>42564.245046296295</v>
      </c>
      <c r="G3457" t="s">
        <v>13</v>
      </c>
      <c r="H3457">
        <f t="shared" si="629"/>
        <v>5</v>
      </c>
      <c r="I3457" t="str">
        <f t="shared" si="630"/>
        <v>Wednesday</v>
      </c>
      <c r="J3457" t="s">
        <v>13</v>
      </c>
      <c r="K3457" t="str">
        <f t="shared" si="631"/>
        <v>Unavailable</v>
      </c>
      <c r="L3457" t="str">
        <f t="shared" si="632"/>
        <v>Cancelled</v>
      </c>
      <c r="M3457" t="str">
        <f t="shared" si="633"/>
        <v>City</v>
      </c>
      <c r="N3457" s="1">
        <f t="shared" si="638"/>
        <v>42564</v>
      </c>
      <c r="O3457" t="str">
        <f t="shared" si="634"/>
        <v>13-Jul-2016 → NA</v>
      </c>
      <c r="P3457" t="str">
        <f t="shared" si="635"/>
        <v>13-Jul-2016</v>
      </c>
      <c r="Q3457" s="2">
        <f t="shared" si="636"/>
        <v>42564</v>
      </c>
      <c r="R3457" t="str">
        <f t="shared" si="639"/>
        <v>Normal</v>
      </c>
    </row>
    <row r="3458" spans="1:18" x14ac:dyDescent="0.35">
      <c r="A3458">
        <v>6377</v>
      </c>
      <c r="B3458" t="s">
        <v>8</v>
      </c>
      <c r="C3458">
        <f t="shared" ref="C3458:C3521" si="640">IF(ISNUMBER(D3458), D3458, "Unavailable")</f>
        <v>148</v>
      </c>
      <c r="D3458">
        <v>148</v>
      </c>
      <c r="E3458" t="s">
        <v>9</v>
      </c>
      <c r="F3458" s="1">
        <v>42566.801828703705</v>
      </c>
      <c r="G3458" t="s">
        <v>13</v>
      </c>
      <c r="H3458">
        <f t="shared" si="629"/>
        <v>19</v>
      </c>
      <c r="I3458" t="str">
        <f t="shared" si="630"/>
        <v>Friday</v>
      </c>
      <c r="J3458" t="s">
        <v>13</v>
      </c>
      <c r="K3458" t="str">
        <f t="shared" si="631"/>
        <v>Unavailable</v>
      </c>
      <c r="L3458" t="str">
        <f t="shared" si="632"/>
        <v>Cancelled</v>
      </c>
      <c r="M3458" t="str">
        <f t="shared" si="633"/>
        <v>City</v>
      </c>
      <c r="N3458" s="1">
        <f t="shared" si="638"/>
        <v>42566</v>
      </c>
      <c r="O3458" t="str">
        <f t="shared" si="634"/>
        <v>15-Jul-2016 → NA</v>
      </c>
      <c r="P3458" t="str">
        <f t="shared" si="635"/>
        <v>15-Jul-2016</v>
      </c>
      <c r="Q3458" s="2">
        <f t="shared" si="636"/>
        <v>42566</v>
      </c>
      <c r="R3458" t="str">
        <f t="shared" si="639"/>
        <v>Normal</v>
      </c>
    </row>
    <row r="3459" spans="1:18" x14ac:dyDescent="0.35">
      <c r="A3459">
        <v>1561</v>
      </c>
      <c r="B3459" t="s">
        <v>8</v>
      </c>
      <c r="C3459">
        <f t="shared" si="640"/>
        <v>149</v>
      </c>
      <c r="D3459">
        <v>149</v>
      </c>
      <c r="E3459" t="s">
        <v>9</v>
      </c>
      <c r="F3459" s="1">
        <v>42711.259722222225</v>
      </c>
      <c r="G3459" t="s">
        <v>13</v>
      </c>
      <c r="H3459">
        <f t="shared" ref="H3459:H3522" si="641">HOUR(F3459)</f>
        <v>6</v>
      </c>
      <c r="I3459" t="str">
        <f t="shared" ref="I3459:I3522" si="642">TEXT(F3459, "dddd")</f>
        <v>Wednesday</v>
      </c>
      <c r="J3459" t="s">
        <v>13</v>
      </c>
      <c r="K3459" t="str">
        <f t="shared" ref="K3459:K3522" si="643">IF(TRIM(E3459)="Trip Completed", G3459, "Unavailable")</f>
        <v>Unavailable</v>
      </c>
      <c r="L3459" t="str">
        <f t="shared" ref="L3459:L3522" si="644">PROPER(TRIM(E3459))</f>
        <v>Cancelled</v>
      </c>
      <c r="M3459" t="str">
        <f t="shared" ref="M3459:M3522" si="645">PROPER(TRIM(B3459))</f>
        <v>City</v>
      </c>
      <c r="N3459" s="1">
        <f t="shared" si="638"/>
        <v>42711</v>
      </c>
      <c r="O3459" t="str">
        <f t="shared" ref="O3459:O3522" si="646">TEXT(F3459,"dd-mmm-yyyy") &amp; " → " &amp; IF(G3459="", "", TEXT(G3459,"dd-mmm-yyyy"))</f>
        <v>07-Dec-2016 → NA</v>
      </c>
      <c r="P3459" t="str">
        <f t="shared" ref="P3459:P3522" si="647">LEFT(O3459, FIND("→", O3459)-2)</f>
        <v>07-Dec-2016</v>
      </c>
      <c r="Q3459" s="2">
        <f t="shared" ref="Q3459:Q3522" si="648">DATEVALUE(LEFT(O3459, FIND("→", O3459)-2))</f>
        <v>42711</v>
      </c>
      <c r="R3459" t="str">
        <f t="shared" si="639"/>
        <v>Strike/Disruption (Vardah cyclone in Chennai)</v>
      </c>
    </row>
    <row r="3460" spans="1:18" x14ac:dyDescent="0.35">
      <c r="A3460">
        <v>1888</v>
      </c>
      <c r="B3460" t="s">
        <v>8</v>
      </c>
      <c r="C3460">
        <f t="shared" si="640"/>
        <v>149</v>
      </c>
      <c r="D3460">
        <v>149</v>
      </c>
      <c r="E3460" t="s">
        <v>9</v>
      </c>
      <c r="F3460" s="1">
        <v>42711.425000000003</v>
      </c>
      <c r="G3460" t="s">
        <v>13</v>
      </c>
      <c r="H3460">
        <f t="shared" si="641"/>
        <v>10</v>
      </c>
      <c r="I3460" t="str">
        <f t="shared" si="642"/>
        <v>Wednesday</v>
      </c>
      <c r="J3460" t="s">
        <v>13</v>
      </c>
      <c r="K3460" t="str">
        <f t="shared" si="643"/>
        <v>Unavailable</v>
      </c>
      <c r="L3460" t="str">
        <f t="shared" si="644"/>
        <v>Cancelled</v>
      </c>
      <c r="M3460" t="str">
        <f t="shared" si="645"/>
        <v>City</v>
      </c>
      <c r="N3460" s="1">
        <f t="shared" ref="N3460:N3523" si="649">INT(F3460)</f>
        <v>42711</v>
      </c>
      <c r="O3460" t="str">
        <f t="shared" si="646"/>
        <v>07-Dec-2016 → NA</v>
      </c>
      <c r="P3460" t="str">
        <f t="shared" si="647"/>
        <v>07-Dec-2016</v>
      </c>
      <c r="Q3460" s="2">
        <f t="shared" si="648"/>
        <v>42711</v>
      </c>
      <c r="R3460" t="str">
        <f t="shared" si="639"/>
        <v>Strike/Disruption (Vardah cyclone in Chennai)</v>
      </c>
    </row>
    <row r="3461" spans="1:18" x14ac:dyDescent="0.35">
      <c r="A3461">
        <v>4192</v>
      </c>
      <c r="B3461" t="s">
        <v>8</v>
      </c>
      <c r="C3461">
        <f t="shared" si="640"/>
        <v>149</v>
      </c>
      <c r="D3461">
        <v>149</v>
      </c>
      <c r="E3461" t="s">
        <v>9</v>
      </c>
      <c r="F3461" s="1">
        <v>42565.2262962963</v>
      </c>
      <c r="G3461" t="s">
        <v>13</v>
      </c>
      <c r="H3461">
        <f t="shared" si="641"/>
        <v>5</v>
      </c>
      <c r="I3461" t="str">
        <f t="shared" si="642"/>
        <v>Thursday</v>
      </c>
      <c r="J3461" t="s">
        <v>13</v>
      </c>
      <c r="K3461" t="str">
        <f t="shared" si="643"/>
        <v>Unavailable</v>
      </c>
      <c r="L3461" t="str">
        <f t="shared" si="644"/>
        <v>Cancelled</v>
      </c>
      <c r="M3461" t="str">
        <f t="shared" si="645"/>
        <v>City</v>
      </c>
      <c r="N3461" s="1">
        <f t="shared" si="649"/>
        <v>42565</v>
      </c>
      <c r="O3461" t="str">
        <f t="shared" si="646"/>
        <v>14-Jul-2016 → NA</v>
      </c>
      <c r="P3461" t="str">
        <f t="shared" si="647"/>
        <v>14-Jul-2016</v>
      </c>
      <c r="Q3461" s="2">
        <f t="shared" si="648"/>
        <v>42565</v>
      </c>
      <c r="R3461" t="str">
        <f t="shared" si="639"/>
        <v>Normal</v>
      </c>
    </row>
    <row r="3462" spans="1:18" x14ac:dyDescent="0.35">
      <c r="A3462">
        <v>4455</v>
      </c>
      <c r="B3462" t="s">
        <v>8</v>
      </c>
      <c r="C3462">
        <f t="shared" si="640"/>
        <v>149</v>
      </c>
      <c r="D3462">
        <v>149</v>
      </c>
      <c r="E3462" t="s">
        <v>9</v>
      </c>
      <c r="F3462" s="1">
        <v>42565.35665509259</v>
      </c>
      <c r="G3462" t="s">
        <v>13</v>
      </c>
      <c r="H3462">
        <f t="shared" si="641"/>
        <v>8</v>
      </c>
      <c r="I3462" t="str">
        <f t="shared" si="642"/>
        <v>Thursday</v>
      </c>
      <c r="J3462" t="s">
        <v>13</v>
      </c>
      <c r="K3462" t="str">
        <f t="shared" si="643"/>
        <v>Unavailable</v>
      </c>
      <c r="L3462" t="str">
        <f t="shared" si="644"/>
        <v>Cancelled</v>
      </c>
      <c r="M3462" t="str">
        <f t="shared" si="645"/>
        <v>City</v>
      </c>
      <c r="N3462" s="1">
        <f t="shared" si="649"/>
        <v>42565</v>
      </c>
      <c r="O3462" t="str">
        <f t="shared" si="646"/>
        <v>14-Jul-2016 → NA</v>
      </c>
      <c r="P3462" t="str">
        <f t="shared" si="647"/>
        <v>14-Jul-2016</v>
      </c>
      <c r="Q3462" s="2">
        <f t="shared" si="648"/>
        <v>42565</v>
      </c>
      <c r="R3462" t="str">
        <f t="shared" si="639"/>
        <v>Normal</v>
      </c>
    </row>
    <row r="3463" spans="1:18" x14ac:dyDescent="0.35">
      <c r="A3463">
        <v>4527</v>
      </c>
      <c r="B3463" t="s">
        <v>8</v>
      </c>
      <c r="C3463">
        <f t="shared" si="640"/>
        <v>149</v>
      </c>
      <c r="D3463">
        <v>149</v>
      </c>
      <c r="E3463" t="s">
        <v>9</v>
      </c>
      <c r="F3463" s="1">
        <v>42565.394050925926</v>
      </c>
      <c r="G3463" t="s">
        <v>13</v>
      </c>
      <c r="H3463">
        <f t="shared" si="641"/>
        <v>9</v>
      </c>
      <c r="I3463" t="str">
        <f t="shared" si="642"/>
        <v>Thursday</v>
      </c>
      <c r="J3463" t="s">
        <v>13</v>
      </c>
      <c r="K3463" t="str">
        <f t="shared" si="643"/>
        <v>Unavailable</v>
      </c>
      <c r="L3463" t="str">
        <f t="shared" si="644"/>
        <v>Cancelled</v>
      </c>
      <c r="M3463" t="str">
        <f t="shared" si="645"/>
        <v>City</v>
      </c>
      <c r="N3463" s="1">
        <f t="shared" si="649"/>
        <v>42565</v>
      </c>
      <c r="O3463" t="str">
        <f t="shared" si="646"/>
        <v>14-Jul-2016 → NA</v>
      </c>
      <c r="P3463" t="str">
        <f t="shared" si="647"/>
        <v>14-Jul-2016</v>
      </c>
      <c r="Q3463" s="2">
        <f t="shared" si="648"/>
        <v>42565</v>
      </c>
      <c r="R3463" t="str">
        <f t="shared" si="639"/>
        <v>Normal</v>
      </c>
    </row>
    <row r="3464" spans="1:18" x14ac:dyDescent="0.35">
      <c r="A3464">
        <v>4575</v>
      </c>
      <c r="B3464" t="s">
        <v>8</v>
      </c>
      <c r="C3464">
        <f t="shared" si="640"/>
        <v>149</v>
      </c>
      <c r="D3464">
        <v>149</v>
      </c>
      <c r="E3464" t="s">
        <v>9</v>
      </c>
      <c r="F3464" s="1">
        <v>42565.412881944445</v>
      </c>
      <c r="G3464" t="s">
        <v>13</v>
      </c>
      <c r="H3464">
        <f t="shared" si="641"/>
        <v>9</v>
      </c>
      <c r="I3464" t="str">
        <f t="shared" si="642"/>
        <v>Thursday</v>
      </c>
      <c r="J3464" t="s">
        <v>13</v>
      </c>
      <c r="K3464" t="str">
        <f t="shared" si="643"/>
        <v>Unavailable</v>
      </c>
      <c r="L3464" t="str">
        <f t="shared" si="644"/>
        <v>Cancelled</v>
      </c>
      <c r="M3464" t="str">
        <f t="shared" si="645"/>
        <v>City</v>
      </c>
      <c r="N3464" s="1">
        <f t="shared" si="649"/>
        <v>42565</v>
      </c>
      <c r="O3464" t="str">
        <f t="shared" si="646"/>
        <v>14-Jul-2016 → NA</v>
      </c>
      <c r="P3464" t="str">
        <f t="shared" si="647"/>
        <v>14-Jul-2016</v>
      </c>
      <c r="Q3464" s="2">
        <f t="shared" si="648"/>
        <v>42565</v>
      </c>
      <c r="R3464" t="str">
        <f t="shared" si="639"/>
        <v>Normal</v>
      </c>
    </row>
    <row r="3465" spans="1:18" x14ac:dyDescent="0.35">
      <c r="A3465">
        <v>1116</v>
      </c>
      <c r="B3465" t="s">
        <v>6</v>
      </c>
      <c r="C3465">
        <f t="shared" si="640"/>
        <v>150</v>
      </c>
      <c r="D3465">
        <v>150</v>
      </c>
      <c r="E3465" t="s">
        <v>9</v>
      </c>
      <c r="F3465" s="1">
        <v>42681.850694444445</v>
      </c>
      <c r="G3465" t="s">
        <v>13</v>
      </c>
      <c r="H3465">
        <f t="shared" si="641"/>
        <v>20</v>
      </c>
      <c r="I3465" t="str">
        <f t="shared" si="642"/>
        <v>Monday</v>
      </c>
      <c r="J3465" t="s">
        <v>13</v>
      </c>
      <c r="K3465" t="str">
        <f t="shared" si="643"/>
        <v>Unavailable</v>
      </c>
      <c r="L3465" t="str">
        <f t="shared" si="644"/>
        <v>Cancelled</v>
      </c>
      <c r="M3465" t="str">
        <f t="shared" si="645"/>
        <v>Airport</v>
      </c>
      <c r="N3465" s="1">
        <f t="shared" si="649"/>
        <v>42681</v>
      </c>
      <c r="O3465" t="str">
        <f t="shared" si="646"/>
        <v>07-Nov-2016 → NA</v>
      </c>
      <c r="P3465" t="str">
        <f t="shared" si="647"/>
        <v>07-Nov-2016</v>
      </c>
      <c r="Q3465" s="2">
        <f t="shared" si="648"/>
        <v>42681</v>
      </c>
      <c r="R3465" t="str">
        <f t="shared" si="639"/>
        <v>Holiday</v>
      </c>
    </row>
    <row r="3466" spans="1:18" x14ac:dyDescent="0.35">
      <c r="A3466">
        <v>3061</v>
      </c>
      <c r="B3466" t="s">
        <v>8</v>
      </c>
      <c r="C3466">
        <f t="shared" si="640"/>
        <v>150</v>
      </c>
      <c r="D3466">
        <v>150</v>
      </c>
      <c r="E3466" t="s">
        <v>9</v>
      </c>
      <c r="F3466" s="1">
        <v>42564.328483796293</v>
      </c>
      <c r="G3466" t="s">
        <v>13</v>
      </c>
      <c r="H3466">
        <f t="shared" si="641"/>
        <v>7</v>
      </c>
      <c r="I3466" t="str">
        <f t="shared" si="642"/>
        <v>Wednesday</v>
      </c>
      <c r="J3466" t="s">
        <v>13</v>
      </c>
      <c r="K3466" t="str">
        <f t="shared" si="643"/>
        <v>Unavailable</v>
      </c>
      <c r="L3466" t="str">
        <f t="shared" si="644"/>
        <v>Cancelled</v>
      </c>
      <c r="M3466" t="str">
        <f t="shared" si="645"/>
        <v>City</v>
      </c>
      <c r="N3466" s="1">
        <f t="shared" si="649"/>
        <v>42564</v>
      </c>
      <c r="O3466" t="str">
        <f t="shared" si="646"/>
        <v>13-Jul-2016 → NA</v>
      </c>
      <c r="P3466" t="str">
        <f t="shared" si="647"/>
        <v>13-Jul-2016</v>
      </c>
      <c r="Q3466" s="2">
        <f t="shared" si="648"/>
        <v>42564</v>
      </c>
      <c r="R3466" t="str">
        <f t="shared" si="639"/>
        <v>Normal</v>
      </c>
    </row>
    <row r="3467" spans="1:18" x14ac:dyDescent="0.35">
      <c r="A3467">
        <v>4431</v>
      </c>
      <c r="B3467" t="s">
        <v>8</v>
      </c>
      <c r="C3467">
        <f t="shared" si="640"/>
        <v>150</v>
      </c>
      <c r="D3467">
        <v>150</v>
      </c>
      <c r="E3467" t="s">
        <v>9</v>
      </c>
      <c r="F3467" s="1">
        <v>42565.349826388891</v>
      </c>
      <c r="G3467" t="s">
        <v>13</v>
      </c>
      <c r="H3467">
        <f t="shared" si="641"/>
        <v>8</v>
      </c>
      <c r="I3467" t="str">
        <f t="shared" si="642"/>
        <v>Thursday</v>
      </c>
      <c r="J3467" t="s">
        <v>13</v>
      </c>
      <c r="K3467" t="str">
        <f t="shared" si="643"/>
        <v>Unavailable</v>
      </c>
      <c r="L3467" t="str">
        <f t="shared" si="644"/>
        <v>Cancelled</v>
      </c>
      <c r="M3467" t="str">
        <f t="shared" si="645"/>
        <v>City</v>
      </c>
      <c r="N3467" s="1">
        <f t="shared" si="649"/>
        <v>42565</v>
      </c>
      <c r="O3467" t="str">
        <f t="shared" si="646"/>
        <v>14-Jul-2016 → NA</v>
      </c>
      <c r="P3467" t="str">
        <f t="shared" si="647"/>
        <v>14-Jul-2016</v>
      </c>
      <c r="Q3467" s="2">
        <f t="shared" si="648"/>
        <v>42565</v>
      </c>
      <c r="R3467" t="str">
        <f t="shared" si="639"/>
        <v>Normal</v>
      </c>
    </row>
    <row r="3468" spans="1:18" x14ac:dyDescent="0.35">
      <c r="A3468">
        <v>227</v>
      </c>
      <c r="B3468" t="s">
        <v>6</v>
      </c>
      <c r="C3468">
        <f t="shared" si="640"/>
        <v>151</v>
      </c>
      <c r="D3468">
        <v>151</v>
      </c>
      <c r="E3468" t="s">
        <v>9</v>
      </c>
      <c r="F3468" s="1">
        <v>42681.263888888891</v>
      </c>
      <c r="G3468" t="s">
        <v>13</v>
      </c>
      <c r="H3468">
        <f t="shared" si="641"/>
        <v>6</v>
      </c>
      <c r="I3468" t="str">
        <f t="shared" si="642"/>
        <v>Monday</v>
      </c>
      <c r="J3468" t="s">
        <v>13</v>
      </c>
      <c r="K3468" t="str">
        <f t="shared" si="643"/>
        <v>Unavailable</v>
      </c>
      <c r="L3468" t="str">
        <f t="shared" si="644"/>
        <v>Cancelled</v>
      </c>
      <c r="M3468" t="str">
        <f t="shared" si="645"/>
        <v>Airport</v>
      </c>
      <c r="N3468" s="1">
        <f t="shared" si="649"/>
        <v>42681</v>
      </c>
      <c r="O3468" t="str">
        <f t="shared" si="646"/>
        <v>07-Nov-2016 → NA</v>
      </c>
      <c r="P3468" t="str">
        <f t="shared" si="647"/>
        <v>07-Nov-2016</v>
      </c>
      <c r="Q3468" s="2">
        <f t="shared" si="648"/>
        <v>42681</v>
      </c>
      <c r="R3468" t="str">
        <f t="shared" si="639"/>
        <v>Holiday</v>
      </c>
    </row>
    <row r="3469" spans="1:18" x14ac:dyDescent="0.35">
      <c r="A3469">
        <v>1434</v>
      </c>
      <c r="B3469" t="s">
        <v>8</v>
      </c>
      <c r="C3469">
        <f t="shared" si="640"/>
        <v>151</v>
      </c>
      <c r="D3469">
        <v>151</v>
      </c>
      <c r="E3469" t="s">
        <v>9</v>
      </c>
      <c r="F3469" s="1">
        <v>42711.196527777778</v>
      </c>
      <c r="G3469" t="s">
        <v>13</v>
      </c>
      <c r="H3469">
        <f t="shared" si="641"/>
        <v>4</v>
      </c>
      <c r="I3469" t="str">
        <f t="shared" si="642"/>
        <v>Wednesday</v>
      </c>
      <c r="J3469" t="s">
        <v>13</v>
      </c>
      <c r="K3469" t="str">
        <f t="shared" si="643"/>
        <v>Unavailable</v>
      </c>
      <c r="L3469" t="str">
        <f t="shared" si="644"/>
        <v>Cancelled</v>
      </c>
      <c r="M3469" t="str">
        <f t="shared" si="645"/>
        <v>City</v>
      </c>
      <c r="N3469" s="1">
        <f t="shared" si="649"/>
        <v>42711</v>
      </c>
      <c r="O3469" t="str">
        <f t="shared" si="646"/>
        <v>07-Dec-2016 → NA</v>
      </c>
      <c r="P3469" t="str">
        <f t="shared" si="647"/>
        <v>07-Dec-2016</v>
      </c>
      <c r="Q3469" s="2">
        <f t="shared" si="648"/>
        <v>42711</v>
      </c>
      <c r="R3469" t="str">
        <f t="shared" si="639"/>
        <v>Strike/Disruption (Vardah cyclone in Chennai)</v>
      </c>
    </row>
    <row r="3470" spans="1:18" x14ac:dyDescent="0.35">
      <c r="A3470">
        <v>3040</v>
      </c>
      <c r="B3470" t="s">
        <v>8</v>
      </c>
      <c r="C3470">
        <f t="shared" si="640"/>
        <v>151</v>
      </c>
      <c r="D3470">
        <v>151</v>
      </c>
      <c r="E3470" t="s">
        <v>9</v>
      </c>
      <c r="F3470" s="1">
        <v>42564.320497685185</v>
      </c>
      <c r="G3470" t="s">
        <v>13</v>
      </c>
      <c r="H3470">
        <f t="shared" si="641"/>
        <v>7</v>
      </c>
      <c r="I3470" t="str">
        <f t="shared" si="642"/>
        <v>Wednesday</v>
      </c>
      <c r="J3470" t="s">
        <v>13</v>
      </c>
      <c r="K3470" t="str">
        <f t="shared" si="643"/>
        <v>Unavailable</v>
      </c>
      <c r="L3470" t="str">
        <f t="shared" si="644"/>
        <v>Cancelled</v>
      </c>
      <c r="M3470" t="str">
        <f t="shared" si="645"/>
        <v>City</v>
      </c>
      <c r="N3470" s="1">
        <f t="shared" si="649"/>
        <v>42564</v>
      </c>
      <c r="O3470" t="str">
        <f t="shared" si="646"/>
        <v>13-Jul-2016 → NA</v>
      </c>
      <c r="P3470" t="str">
        <f t="shared" si="647"/>
        <v>13-Jul-2016</v>
      </c>
      <c r="Q3470" s="2">
        <f t="shared" si="648"/>
        <v>42564</v>
      </c>
      <c r="R3470" t="str">
        <f t="shared" si="639"/>
        <v>Normal</v>
      </c>
    </row>
    <row r="3471" spans="1:18" x14ac:dyDescent="0.35">
      <c r="A3471">
        <v>4366</v>
      </c>
      <c r="B3471" t="s">
        <v>8</v>
      </c>
      <c r="C3471">
        <f t="shared" si="640"/>
        <v>152</v>
      </c>
      <c r="D3471">
        <v>152</v>
      </c>
      <c r="E3471" t="s">
        <v>9</v>
      </c>
      <c r="F3471" s="1">
        <v>42565.311967592592</v>
      </c>
      <c r="G3471" t="s">
        <v>13</v>
      </c>
      <c r="H3471">
        <f t="shared" si="641"/>
        <v>7</v>
      </c>
      <c r="I3471" t="str">
        <f t="shared" si="642"/>
        <v>Thursday</v>
      </c>
      <c r="J3471" t="s">
        <v>13</v>
      </c>
      <c r="K3471" t="str">
        <f t="shared" si="643"/>
        <v>Unavailable</v>
      </c>
      <c r="L3471" t="str">
        <f t="shared" si="644"/>
        <v>Cancelled</v>
      </c>
      <c r="M3471" t="str">
        <f t="shared" si="645"/>
        <v>City</v>
      </c>
      <c r="N3471" s="1">
        <f t="shared" si="649"/>
        <v>42565</v>
      </c>
      <c r="O3471" t="str">
        <f t="shared" si="646"/>
        <v>14-Jul-2016 → NA</v>
      </c>
      <c r="P3471" t="str">
        <f t="shared" si="647"/>
        <v>14-Jul-2016</v>
      </c>
      <c r="Q3471" s="2">
        <f t="shared" si="648"/>
        <v>42565</v>
      </c>
      <c r="R3471" t="str">
        <f t="shared" si="639"/>
        <v>Normal</v>
      </c>
    </row>
    <row r="3472" spans="1:18" x14ac:dyDescent="0.35">
      <c r="A3472">
        <v>4594</v>
      </c>
      <c r="B3472" t="s">
        <v>8</v>
      </c>
      <c r="C3472">
        <f t="shared" si="640"/>
        <v>152</v>
      </c>
      <c r="D3472">
        <v>152</v>
      </c>
      <c r="E3472" t="s">
        <v>9</v>
      </c>
      <c r="F3472" s="1">
        <v>42565.421689814815</v>
      </c>
      <c r="G3472" t="s">
        <v>13</v>
      </c>
      <c r="H3472">
        <f t="shared" si="641"/>
        <v>10</v>
      </c>
      <c r="I3472" t="str">
        <f t="shared" si="642"/>
        <v>Thursday</v>
      </c>
      <c r="J3472" t="s">
        <v>13</v>
      </c>
      <c r="K3472" t="str">
        <f t="shared" si="643"/>
        <v>Unavailable</v>
      </c>
      <c r="L3472" t="str">
        <f t="shared" si="644"/>
        <v>Cancelled</v>
      </c>
      <c r="M3472" t="str">
        <f t="shared" si="645"/>
        <v>City</v>
      </c>
      <c r="N3472" s="1">
        <f t="shared" si="649"/>
        <v>42565</v>
      </c>
      <c r="O3472" t="str">
        <f t="shared" si="646"/>
        <v>14-Jul-2016 → NA</v>
      </c>
      <c r="P3472" t="str">
        <f t="shared" si="647"/>
        <v>14-Jul-2016</v>
      </c>
      <c r="Q3472" s="2">
        <f t="shared" si="648"/>
        <v>42565</v>
      </c>
      <c r="R3472" t="str">
        <f t="shared" si="639"/>
        <v>Normal</v>
      </c>
    </row>
    <row r="3473" spans="1:18" x14ac:dyDescent="0.35">
      <c r="A3473">
        <v>358</v>
      </c>
      <c r="B3473" t="s">
        <v>8</v>
      </c>
      <c r="C3473">
        <f t="shared" si="640"/>
        <v>153</v>
      </c>
      <c r="D3473">
        <v>153</v>
      </c>
      <c r="E3473" t="s">
        <v>9</v>
      </c>
      <c r="F3473" s="1">
        <v>42681.333333333336</v>
      </c>
      <c r="G3473" t="s">
        <v>13</v>
      </c>
      <c r="H3473">
        <f t="shared" si="641"/>
        <v>8</v>
      </c>
      <c r="I3473" t="str">
        <f t="shared" si="642"/>
        <v>Monday</v>
      </c>
      <c r="J3473" t="s">
        <v>13</v>
      </c>
      <c r="K3473" t="str">
        <f t="shared" si="643"/>
        <v>Unavailable</v>
      </c>
      <c r="L3473" t="str">
        <f t="shared" si="644"/>
        <v>Cancelled</v>
      </c>
      <c r="M3473" t="str">
        <f t="shared" si="645"/>
        <v>City</v>
      </c>
      <c r="N3473" s="1">
        <f t="shared" si="649"/>
        <v>42681</v>
      </c>
      <c r="O3473" t="str">
        <f t="shared" si="646"/>
        <v>07-Nov-2016 → NA</v>
      </c>
      <c r="P3473" t="str">
        <f t="shared" si="647"/>
        <v>07-Nov-2016</v>
      </c>
      <c r="Q3473" s="2">
        <f t="shared" si="648"/>
        <v>42681</v>
      </c>
      <c r="R3473" t="str">
        <f t="shared" si="639"/>
        <v>Holiday</v>
      </c>
    </row>
    <row r="3474" spans="1:18" x14ac:dyDescent="0.35">
      <c r="A3474">
        <v>865</v>
      </c>
      <c r="B3474" t="s">
        <v>6</v>
      </c>
      <c r="C3474">
        <f t="shared" si="640"/>
        <v>153</v>
      </c>
      <c r="D3474">
        <v>153</v>
      </c>
      <c r="E3474" t="s">
        <v>9</v>
      </c>
      <c r="F3474" s="1">
        <v>42681.748611111114</v>
      </c>
      <c r="G3474" t="s">
        <v>13</v>
      </c>
      <c r="H3474">
        <f t="shared" si="641"/>
        <v>17</v>
      </c>
      <c r="I3474" t="str">
        <f t="shared" si="642"/>
        <v>Monday</v>
      </c>
      <c r="J3474" t="s">
        <v>13</v>
      </c>
      <c r="K3474" t="str">
        <f t="shared" si="643"/>
        <v>Unavailable</v>
      </c>
      <c r="L3474" t="str">
        <f t="shared" si="644"/>
        <v>Cancelled</v>
      </c>
      <c r="M3474" t="str">
        <f t="shared" si="645"/>
        <v>Airport</v>
      </c>
      <c r="N3474" s="1">
        <f t="shared" si="649"/>
        <v>42681</v>
      </c>
      <c r="O3474" t="str">
        <f t="shared" si="646"/>
        <v>07-Nov-2016 → NA</v>
      </c>
      <c r="P3474" t="str">
        <f t="shared" si="647"/>
        <v>07-Nov-2016</v>
      </c>
      <c r="Q3474" s="2">
        <f t="shared" si="648"/>
        <v>42681</v>
      </c>
      <c r="R3474" t="str">
        <f t="shared" si="639"/>
        <v>Holiday</v>
      </c>
    </row>
    <row r="3475" spans="1:18" x14ac:dyDescent="0.35">
      <c r="A3475">
        <v>4822</v>
      </c>
      <c r="B3475" t="s">
        <v>6</v>
      </c>
      <c r="C3475">
        <f t="shared" si="640"/>
        <v>153</v>
      </c>
      <c r="D3475">
        <v>153</v>
      </c>
      <c r="E3475" t="s">
        <v>9</v>
      </c>
      <c r="F3475" s="1">
        <v>42565.722708333335</v>
      </c>
      <c r="G3475" t="s">
        <v>13</v>
      </c>
      <c r="H3475">
        <f t="shared" si="641"/>
        <v>17</v>
      </c>
      <c r="I3475" t="str">
        <f t="shared" si="642"/>
        <v>Thursday</v>
      </c>
      <c r="J3475" t="s">
        <v>13</v>
      </c>
      <c r="K3475" t="str">
        <f t="shared" si="643"/>
        <v>Unavailable</v>
      </c>
      <c r="L3475" t="str">
        <f t="shared" si="644"/>
        <v>Cancelled</v>
      </c>
      <c r="M3475" t="str">
        <f t="shared" si="645"/>
        <v>Airport</v>
      </c>
      <c r="N3475" s="1">
        <f t="shared" si="649"/>
        <v>42565</v>
      </c>
      <c r="O3475" t="str">
        <f t="shared" si="646"/>
        <v>14-Jul-2016 → NA</v>
      </c>
      <c r="P3475" t="str">
        <f t="shared" si="647"/>
        <v>14-Jul-2016</v>
      </c>
      <c r="Q3475" s="2">
        <f t="shared" si="648"/>
        <v>42565</v>
      </c>
      <c r="R3475" t="str">
        <f t="shared" si="639"/>
        <v>Normal</v>
      </c>
    </row>
    <row r="3476" spans="1:18" x14ac:dyDescent="0.35">
      <c r="A3476">
        <v>5290</v>
      </c>
      <c r="B3476" t="s">
        <v>6</v>
      </c>
      <c r="C3476">
        <f t="shared" si="640"/>
        <v>153</v>
      </c>
      <c r="D3476">
        <v>153</v>
      </c>
      <c r="E3476" t="s">
        <v>9</v>
      </c>
      <c r="F3476" s="1">
        <v>42565.909791666665</v>
      </c>
      <c r="G3476" t="s">
        <v>13</v>
      </c>
      <c r="H3476">
        <f t="shared" si="641"/>
        <v>21</v>
      </c>
      <c r="I3476" t="str">
        <f t="shared" si="642"/>
        <v>Thursday</v>
      </c>
      <c r="J3476" t="s">
        <v>13</v>
      </c>
      <c r="K3476" t="str">
        <f t="shared" si="643"/>
        <v>Unavailable</v>
      </c>
      <c r="L3476" t="str">
        <f t="shared" si="644"/>
        <v>Cancelled</v>
      </c>
      <c r="M3476" t="str">
        <f t="shared" si="645"/>
        <v>Airport</v>
      </c>
      <c r="N3476" s="1">
        <f t="shared" si="649"/>
        <v>42565</v>
      </c>
      <c r="O3476" t="str">
        <f t="shared" si="646"/>
        <v>14-Jul-2016 → NA</v>
      </c>
      <c r="P3476" t="str">
        <f t="shared" si="647"/>
        <v>14-Jul-2016</v>
      </c>
      <c r="Q3476" s="2">
        <f t="shared" si="648"/>
        <v>42565</v>
      </c>
      <c r="R3476" t="str">
        <f t="shared" si="639"/>
        <v>Normal</v>
      </c>
    </row>
    <row r="3477" spans="1:18" x14ac:dyDescent="0.35">
      <c r="A3477">
        <v>1202</v>
      </c>
      <c r="B3477" t="s">
        <v>6</v>
      </c>
      <c r="C3477">
        <f t="shared" si="640"/>
        <v>154</v>
      </c>
      <c r="D3477">
        <v>154</v>
      </c>
      <c r="E3477" t="s">
        <v>9</v>
      </c>
      <c r="F3477" s="1">
        <v>42681.888888888891</v>
      </c>
      <c r="G3477" t="s">
        <v>13</v>
      </c>
      <c r="H3477">
        <f t="shared" si="641"/>
        <v>21</v>
      </c>
      <c r="I3477" t="str">
        <f t="shared" si="642"/>
        <v>Monday</v>
      </c>
      <c r="J3477" t="s">
        <v>13</v>
      </c>
      <c r="K3477" t="str">
        <f t="shared" si="643"/>
        <v>Unavailable</v>
      </c>
      <c r="L3477" t="str">
        <f t="shared" si="644"/>
        <v>Cancelled</v>
      </c>
      <c r="M3477" t="str">
        <f t="shared" si="645"/>
        <v>Airport</v>
      </c>
      <c r="N3477" s="1">
        <f t="shared" si="649"/>
        <v>42681</v>
      </c>
      <c r="O3477" t="str">
        <f t="shared" si="646"/>
        <v>07-Nov-2016 → NA</v>
      </c>
      <c r="P3477" t="str">
        <f t="shared" si="647"/>
        <v>07-Nov-2016</v>
      </c>
      <c r="Q3477" s="2">
        <f t="shared" si="648"/>
        <v>42681</v>
      </c>
      <c r="R3477" t="str">
        <f t="shared" si="639"/>
        <v>Holiday</v>
      </c>
    </row>
    <row r="3478" spans="1:18" x14ac:dyDescent="0.35">
      <c r="A3478">
        <v>2840</v>
      </c>
      <c r="B3478" t="s">
        <v>8</v>
      </c>
      <c r="C3478">
        <f t="shared" si="640"/>
        <v>154</v>
      </c>
      <c r="D3478">
        <v>154</v>
      </c>
      <c r="E3478" t="s">
        <v>9</v>
      </c>
      <c r="F3478" s="1">
        <v>42564.226504629631</v>
      </c>
      <c r="G3478" t="s">
        <v>13</v>
      </c>
      <c r="H3478">
        <f t="shared" si="641"/>
        <v>5</v>
      </c>
      <c r="I3478" t="str">
        <f t="shared" si="642"/>
        <v>Wednesday</v>
      </c>
      <c r="J3478" t="s">
        <v>13</v>
      </c>
      <c r="K3478" t="str">
        <f t="shared" si="643"/>
        <v>Unavailable</v>
      </c>
      <c r="L3478" t="str">
        <f t="shared" si="644"/>
        <v>Cancelled</v>
      </c>
      <c r="M3478" t="str">
        <f t="shared" si="645"/>
        <v>City</v>
      </c>
      <c r="N3478" s="1">
        <f t="shared" si="649"/>
        <v>42564</v>
      </c>
      <c r="O3478" t="str">
        <f t="shared" si="646"/>
        <v>13-Jul-2016 → NA</v>
      </c>
      <c r="P3478" t="str">
        <f t="shared" si="647"/>
        <v>13-Jul-2016</v>
      </c>
      <c r="Q3478" s="2">
        <f t="shared" si="648"/>
        <v>42564</v>
      </c>
      <c r="R3478" t="str">
        <f t="shared" si="639"/>
        <v>Normal</v>
      </c>
    </row>
    <row r="3479" spans="1:18" x14ac:dyDescent="0.35">
      <c r="A3479">
        <v>5642</v>
      </c>
      <c r="B3479" t="s">
        <v>8</v>
      </c>
      <c r="C3479">
        <f t="shared" si="640"/>
        <v>154</v>
      </c>
      <c r="D3479">
        <v>154</v>
      </c>
      <c r="E3479" t="s">
        <v>9</v>
      </c>
      <c r="F3479" s="1">
        <v>42566.285914351851</v>
      </c>
      <c r="G3479" t="s">
        <v>13</v>
      </c>
      <c r="H3479">
        <f t="shared" si="641"/>
        <v>6</v>
      </c>
      <c r="I3479" t="str">
        <f t="shared" si="642"/>
        <v>Friday</v>
      </c>
      <c r="J3479" t="s">
        <v>13</v>
      </c>
      <c r="K3479" t="str">
        <f t="shared" si="643"/>
        <v>Unavailable</v>
      </c>
      <c r="L3479" t="str">
        <f t="shared" si="644"/>
        <v>Cancelled</v>
      </c>
      <c r="M3479" t="str">
        <f t="shared" si="645"/>
        <v>City</v>
      </c>
      <c r="N3479" s="1">
        <f t="shared" si="649"/>
        <v>42566</v>
      </c>
      <c r="O3479" t="str">
        <f t="shared" si="646"/>
        <v>15-Jul-2016 → NA</v>
      </c>
      <c r="P3479" t="str">
        <f t="shared" si="647"/>
        <v>15-Jul-2016</v>
      </c>
      <c r="Q3479" s="2">
        <f t="shared" si="648"/>
        <v>42566</v>
      </c>
      <c r="R3479" t="str">
        <f t="shared" si="639"/>
        <v>Normal</v>
      </c>
    </row>
    <row r="3480" spans="1:18" x14ac:dyDescent="0.35">
      <c r="A3480">
        <v>5788</v>
      </c>
      <c r="B3480" t="s">
        <v>8</v>
      </c>
      <c r="C3480">
        <f t="shared" si="640"/>
        <v>154</v>
      </c>
      <c r="D3480">
        <v>154</v>
      </c>
      <c r="E3480" t="s">
        <v>9</v>
      </c>
      <c r="F3480" s="1">
        <v>42566.355567129627</v>
      </c>
      <c r="G3480" t="s">
        <v>13</v>
      </c>
      <c r="H3480">
        <f t="shared" si="641"/>
        <v>8</v>
      </c>
      <c r="I3480" t="str">
        <f t="shared" si="642"/>
        <v>Friday</v>
      </c>
      <c r="J3480" t="s">
        <v>13</v>
      </c>
      <c r="K3480" t="str">
        <f t="shared" si="643"/>
        <v>Unavailable</v>
      </c>
      <c r="L3480" t="str">
        <f t="shared" si="644"/>
        <v>Cancelled</v>
      </c>
      <c r="M3480" t="str">
        <f t="shared" si="645"/>
        <v>City</v>
      </c>
      <c r="N3480" s="1">
        <f t="shared" si="649"/>
        <v>42566</v>
      </c>
      <c r="O3480" t="str">
        <f t="shared" si="646"/>
        <v>15-Jul-2016 → NA</v>
      </c>
      <c r="P3480" t="str">
        <f t="shared" si="647"/>
        <v>15-Jul-2016</v>
      </c>
      <c r="Q3480" s="2">
        <f t="shared" si="648"/>
        <v>42566</v>
      </c>
      <c r="R3480" t="str">
        <f t="shared" si="639"/>
        <v>Normal</v>
      </c>
    </row>
    <row r="3481" spans="1:18" x14ac:dyDescent="0.35">
      <c r="A3481">
        <v>5792</v>
      </c>
      <c r="B3481" t="s">
        <v>8</v>
      </c>
      <c r="C3481">
        <f t="shared" si="640"/>
        <v>154</v>
      </c>
      <c r="D3481">
        <v>154</v>
      </c>
      <c r="E3481" t="s">
        <v>9</v>
      </c>
      <c r="F3481" s="1">
        <v>42566.359861111108</v>
      </c>
      <c r="G3481" t="s">
        <v>13</v>
      </c>
      <c r="H3481">
        <f t="shared" si="641"/>
        <v>8</v>
      </c>
      <c r="I3481" t="str">
        <f t="shared" si="642"/>
        <v>Friday</v>
      </c>
      <c r="J3481" t="s">
        <v>13</v>
      </c>
      <c r="K3481" t="str">
        <f t="shared" si="643"/>
        <v>Unavailable</v>
      </c>
      <c r="L3481" t="str">
        <f t="shared" si="644"/>
        <v>Cancelled</v>
      </c>
      <c r="M3481" t="str">
        <f t="shared" si="645"/>
        <v>City</v>
      </c>
      <c r="N3481" s="1">
        <f t="shared" si="649"/>
        <v>42566</v>
      </c>
      <c r="O3481" t="str">
        <f t="shared" si="646"/>
        <v>15-Jul-2016 → NA</v>
      </c>
      <c r="P3481" t="str">
        <f t="shared" si="647"/>
        <v>15-Jul-2016</v>
      </c>
      <c r="Q3481" s="2">
        <f t="shared" si="648"/>
        <v>42566</v>
      </c>
      <c r="R3481" t="str">
        <f t="shared" si="639"/>
        <v>Normal</v>
      </c>
    </row>
    <row r="3482" spans="1:18" x14ac:dyDescent="0.35">
      <c r="A3482">
        <v>1172</v>
      </c>
      <c r="B3482" t="s">
        <v>6</v>
      </c>
      <c r="C3482">
        <f t="shared" si="640"/>
        <v>155</v>
      </c>
      <c r="D3482">
        <v>155</v>
      </c>
      <c r="E3482" t="s">
        <v>9</v>
      </c>
      <c r="F3482" s="1">
        <v>42681.867361111108</v>
      </c>
      <c r="G3482" t="s">
        <v>13</v>
      </c>
      <c r="H3482">
        <f t="shared" si="641"/>
        <v>20</v>
      </c>
      <c r="I3482" t="str">
        <f t="shared" si="642"/>
        <v>Monday</v>
      </c>
      <c r="J3482" t="s">
        <v>13</v>
      </c>
      <c r="K3482" t="str">
        <f t="shared" si="643"/>
        <v>Unavailable</v>
      </c>
      <c r="L3482" t="str">
        <f t="shared" si="644"/>
        <v>Cancelled</v>
      </c>
      <c r="M3482" t="str">
        <f t="shared" si="645"/>
        <v>Airport</v>
      </c>
      <c r="N3482" s="1">
        <f t="shared" si="649"/>
        <v>42681</v>
      </c>
      <c r="O3482" t="str">
        <f t="shared" si="646"/>
        <v>07-Nov-2016 → NA</v>
      </c>
      <c r="P3482" t="str">
        <f t="shared" si="647"/>
        <v>07-Nov-2016</v>
      </c>
      <c r="Q3482" s="2">
        <f t="shared" si="648"/>
        <v>42681</v>
      </c>
      <c r="R3482" t="str">
        <f t="shared" si="639"/>
        <v>Holiday</v>
      </c>
    </row>
    <row r="3483" spans="1:18" x14ac:dyDescent="0.35">
      <c r="A3483">
        <v>5860</v>
      </c>
      <c r="B3483" t="s">
        <v>8</v>
      </c>
      <c r="C3483">
        <f t="shared" si="640"/>
        <v>155</v>
      </c>
      <c r="D3483">
        <v>155</v>
      </c>
      <c r="E3483" t="s">
        <v>9</v>
      </c>
      <c r="F3483" s="1">
        <v>42566.384594907409</v>
      </c>
      <c r="G3483" t="s">
        <v>13</v>
      </c>
      <c r="H3483">
        <f t="shared" si="641"/>
        <v>9</v>
      </c>
      <c r="I3483" t="str">
        <f t="shared" si="642"/>
        <v>Friday</v>
      </c>
      <c r="J3483" t="s">
        <v>13</v>
      </c>
      <c r="K3483" t="str">
        <f t="shared" si="643"/>
        <v>Unavailable</v>
      </c>
      <c r="L3483" t="str">
        <f t="shared" si="644"/>
        <v>Cancelled</v>
      </c>
      <c r="M3483" t="str">
        <f t="shared" si="645"/>
        <v>City</v>
      </c>
      <c r="N3483" s="1">
        <f t="shared" si="649"/>
        <v>42566</v>
      </c>
      <c r="O3483" t="str">
        <f t="shared" si="646"/>
        <v>15-Jul-2016 → NA</v>
      </c>
      <c r="P3483" t="str">
        <f t="shared" si="647"/>
        <v>15-Jul-2016</v>
      </c>
      <c r="Q3483" s="2">
        <f t="shared" si="648"/>
        <v>42566</v>
      </c>
      <c r="R3483" t="str">
        <f t="shared" si="639"/>
        <v>Normal</v>
      </c>
    </row>
    <row r="3484" spans="1:18" x14ac:dyDescent="0.35">
      <c r="A3484">
        <v>1245</v>
      </c>
      <c r="B3484" t="s">
        <v>6</v>
      </c>
      <c r="C3484">
        <f t="shared" si="640"/>
        <v>156</v>
      </c>
      <c r="D3484">
        <v>156</v>
      </c>
      <c r="E3484" t="s">
        <v>9</v>
      </c>
      <c r="F3484" s="1">
        <v>42681.90347222222</v>
      </c>
      <c r="G3484" t="s">
        <v>13</v>
      </c>
      <c r="H3484">
        <f t="shared" si="641"/>
        <v>21</v>
      </c>
      <c r="I3484" t="str">
        <f t="shared" si="642"/>
        <v>Monday</v>
      </c>
      <c r="J3484" t="s">
        <v>13</v>
      </c>
      <c r="K3484" t="str">
        <f t="shared" si="643"/>
        <v>Unavailable</v>
      </c>
      <c r="L3484" t="str">
        <f t="shared" si="644"/>
        <v>Cancelled</v>
      </c>
      <c r="M3484" t="str">
        <f t="shared" si="645"/>
        <v>Airport</v>
      </c>
      <c r="N3484" s="1">
        <f t="shared" si="649"/>
        <v>42681</v>
      </c>
      <c r="O3484" t="str">
        <f t="shared" si="646"/>
        <v>07-Nov-2016 → NA</v>
      </c>
      <c r="P3484" t="str">
        <f t="shared" si="647"/>
        <v>07-Nov-2016</v>
      </c>
      <c r="Q3484" s="2">
        <f t="shared" si="648"/>
        <v>42681</v>
      </c>
      <c r="R3484" t="str">
        <f t="shared" si="639"/>
        <v>Holiday</v>
      </c>
    </row>
    <row r="3485" spans="1:18" x14ac:dyDescent="0.35">
      <c r="A3485">
        <v>1544</v>
      </c>
      <c r="B3485" t="s">
        <v>8</v>
      </c>
      <c r="C3485">
        <f t="shared" si="640"/>
        <v>157</v>
      </c>
      <c r="D3485">
        <v>157</v>
      </c>
      <c r="E3485" t="s">
        <v>9</v>
      </c>
      <c r="F3485" s="1">
        <v>42711.25277777778</v>
      </c>
      <c r="G3485" t="s">
        <v>13</v>
      </c>
      <c r="H3485">
        <f t="shared" si="641"/>
        <v>6</v>
      </c>
      <c r="I3485" t="str">
        <f t="shared" si="642"/>
        <v>Wednesday</v>
      </c>
      <c r="J3485" t="s">
        <v>13</v>
      </c>
      <c r="K3485" t="str">
        <f t="shared" si="643"/>
        <v>Unavailable</v>
      </c>
      <c r="L3485" t="str">
        <f t="shared" si="644"/>
        <v>Cancelled</v>
      </c>
      <c r="M3485" t="str">
        <f t="shared" si="645"/>
        <v>City</v>
      </c>
      <c r="N3485" s="1">
        <f t="shared" si="649"/>
        <v>42711</v>
      </c>
      <c r="O3485" t="str">
        <f t="shared" si="646"/>
        <v>07-Dec-2016 → NA</v>
      </c>
      <c r="P3485" t="str">
        <f t="shared" si="647"/>
        <v>07-Dec-2016</v>
      </c>
      <c r="Q3485" s="2">
        <f t="shared" si="648"/>
        <v>42711</v>
      </c>
      <c r="R3485" t="str">
        <f t="shared" si="639"/>
        <v>Strike/Disruption (Vardah cyclone in Chennai)</v>
      </c>
    </row>
    <row r="3486" spans="1:18" x14ac:dyDescent="0.35">
      <c r="A3486">
        <v>4287</v>
      </c>
      <c r="B3486" t="s">
        <v>8</v>
      </c>
      <c r="C3486">
        <f t="shared" si="640"/>
        <v>157</v>
      </c>
      <c r="D3486">
        <v>157</v>
      </c>
      <c r="E3486" t="s">
        <v>9</v>
      </c>
      <c r="F3486" s="1">
        <v>42565.273078703707</v>
      </c>
      <c r="G3486" t="s">
        <v>13</v>
      </c>
      <c r="H3486">
        <f t="shared" si="641"/>
        <v>6</v>
      </c>
      <c r="I3486" t="str">
        <f t="shared" si="642"/>
        <v>Thursday</v>
      </c>
      <c r="J3486" t="s">
        <v>13</v>
      </c>
      <c r="K3486" t="str">
        <f t="shared" si="643"/>
        <v>Unavailable</v>
      </c>
      <c r="L3486" t="str">
        <f t="shared" si="644"/>
        <v>Cancelled</v>
      </c>
      <c r="M3486" t="str">
        <f t="shared" si="645"/>
        <v>City</v>
      </c>
      <c r="N3486" s="1">
        <f t="shared" si="649"/>
        <v>42565</v>
      </c>
      <c r="O3486" t="str">
        <f t="shared" si="646"/>
        <v>14-Jul-2016 → NA</v>
      </c>
      <c r="P3486" t="str">
        <f t="shared" si="647"/>
        <v>14-Jul-2016</v>
      </c>
      <c r="Q3486" s="2">
        <f t="shared" si="648"/>
        <v>42565</v>
      </c>
      <c r="R3486" t="str">
        <f t="shared" ref="R3486:R3549" si="650">IF(Q3486=DATE(2016,11,7),"Holiday", IF(Q3486=DATE(2016,12,7),"Strike/Disruption (Vardah cyclone in Chennai)","Normal"))</f>
        <v>Normal</v>
      </c>
    </row>
    <row r="3487" spans="1:18" x14ac:dyDescent="0.35">
      <c r="A3487">
        <v>4308</v>
      </c>
      <c r="B3487" t="s">
        <v>8</v>
      </c>
      <c r="C3487">
        <f t="shared" si="640"/>
        <v>157</v>
      </c>
      <c r="D3487">
        <v>157</v>
      </c>
      <c r="E3487" t="s">
        <v>9</v>
      </c>
      <c r="F3487" s="1">
        <v>42565.284016203703</v>
      </c>
      <c r="G3487" t="s">
        <v>13</v>
      </c>
      <c r="H3487">
        <f t="shared" si="641"/>
        <v>6</v>
      </c>
      <c r="I3487" t="str">
        <f t="shared" si="642"/>
        <v>Thursday</v>
      </c>
      <c r="J3487" t="s">
        <v>13</v>
      </c>
      <c r="K3487" t="str">
        <f t="shared" si="643"/>
        <v>Unavailable</v>
      </c>
      <c r="L3487" t="str">
        <f t="shared" si="644"/>
        <v>Cancelled</v>
      </c>
      <c r="M3487" t="str">
        <f t="shared" si="645"/>
        <v>City</v>
      </c>
      <c r="N3487" s="1">
        <f t="shared" si="649"/>
        <v>42565</v>
      </c>
      <c r="O3487" t="str">
        <f t="shared" si="646"/>
        <v>14-Jul-2016 → NA</v>
      </c>
      <c r="P3487" t="str">
        <f t="shared" si="647"/>
        <v>14-Jul-2016</v>
      </c>
      <c r="Q3487" s="2">
        <f t="shared" si="648"/>
        <v>42565</v>
      </c>
      <c r="R3487" t="str">
        <f t="shared" si="650"/>
        <v>Normal</v>
      </c>
    </row>
    <row r="3488" spans="1:18" x14ac:dyDescent="0.35">
      <c r="A3488">
        <v>5577</v>
      </c>
      <c r="B3488" t="s">
        <v>8</v>
      </c>
      <c r="C3488">
        <f t="shared" si="640"/>
        <v>157</v>
      </c>
      <c r="D3488">
        <v>157</v>
      </c>
      <c r="E3488" t="s">
        <v>9</v>
      </c>
      <c r="F3488" s="1">
        <v>42566.246851851851</v>
      </c>
      <c r="G3488" t="s">
        <v>13</v>
      </c>
      <c r="H3488">
        <f t="shared" si="641"/>
        <v>5</v>
      </c>
      <c r="I3488" t="str">
        <f t="shared" si="642"/>
        <v>Friday</v>
      </c>
      <c r="J3488" t="s">
        <v>13</v>
      </c>
      <c r="K3488" t="str">
        <f t="shared" si="643"/>
        <v>Unavailable</v>
      </c>
      <c r="L3488" t="str">
        <f t="shared" si="644"/>
        <v>Cancelled</v>
      </c>
      <c r="M3488" t="str">
        <f t="shared" si="645"/>
        <v>City</v>
      </c>
      <c r="N3488" s="1">
        <f t="shared" si="649"/>
        <v>42566</v>
      </c>
      <c r="O3488" t="str">
        <f t="shared" si="646"/>
        <v>15-Jul-2016 → NA</v>
      </c>
      <c r="P3488" t="str">
        <f t="shared" si="647"/>
        <v>15-Jul-2016</v>
      </c>
      <c r="Q3488" s="2">
        <f t="shared" si="648"/>
        <v>42566</v>
      </c>
      <c r="R3488" t="str">
        <f t="shared" si="650"/>
        <v>Normal</v>
      </c>
    </row>
    <row r="3489" spans="1:18" x14ac:dyDescent="0.35">
      <c r="A3489">
        <v>5760</v>
      </c>
      <c r="B3489" t="s">
        <v>8</v>
      </c>
      <c r="C3489">
        <f t="shared" si="640"/>
        <v>157</v>
      </c>
      <c r="D3489">
        <v>157</v>
      </c>
      <c r="E3489" t="s">
        <v>9</v>
      </c>
      <c r="F3489" s="1">
        <v>42566.343402777777</v>
      </c>
      <c r="G3489" t="s">
        <v>13</v>
      </c>
      <c r="H3489">
        <f t="shared" si="641"/>
        <v>8</v>
      </c>
      <c r="I3489" t="str">
        <f t="shared" si="642"/>
        <v>Friday</v>
      </c>
      <c r="J3489" t="s">
        <v>13</v>
      </c>
      <c r="K3489" t="str">
        <f t="shared" si="643"/>
        <v>Unavailable</v>
      </c>
      <c r="L3489" t="str">
        <f t="shared" si="644"/>
        <v>Cancelled</v>
      </c>
      <c r="M3489" t="str">
        <f t="shared" si="645"/>
        <v>City</v>
      </c>
      <c r="N3489" s="1">
        <f t="shared" si="649"/>
        <v>42566</v>
      </c>
      <c r="O3489" t="str">
        <f t="shared" si="646"/>
        <v>15-Jul-2016 → NA</v>
      </c>
      <c r="P3489" t="str">
        <f t="shared" si="647"/>
        <v>15-Jul-2016</v>
      </c>
      <c r="Q3489" s="2">
        <f t="shared" si="648"/>
        <v>42566</v>
      </c>
      <c r="R3489" t="str">
        <f t="shared" si="650"/>
        <v>Normal</v>
      </c>
    </row>
    <row r="3490" spans="1:18" x14ac:dyDescent="0.35">
      <c r="A3490">
        <v>5855</v>
      </c>
      <c r="B3490" t="s">
        <v>8</v>
      </c>
      <c r="C3490">
        <f t="shared" si="640"/>
        <v>157</v>
      </c>
      <c r="D3490">
        <v>157</v>
      </c>
      <c r="E3490" t="s">
        <v>9</v>
      </c>
      <c r="F3490" s="1">
        <v>42566.379699074074</v>
      </c>
      <c r="G3490" t="s">
        <v>13</v>
      </c>
      <c r="H3490">
        <f t="shared" si="641"/>
        <v>9</v>
      </c>
      <c r="I3490" t="str">
        <f t="shared" si="642"/>
        <v>Friday</v>
      </c>
      <c r="J3490" t="s">
        <v>13</v>
      </c>
      <c r="K3490" t="str">
        <f t="shared" si="643"/>
        <v>Unavailable</v>
      </c>
      <c r="L3490" t="str">
        <f t="shared" si="644"/>
        <v>Cancelled</v>
      </c>
      <c r="M3490" t="str">
        <f t="shared" si="645"/>
        <v>City</v>
      </c>
      <c r="N3490" s="1">
        <f t="shared" si="649"/>
        <v>42566</v>
      </c>
      <c r="O3490" t="str">
        <f t="shared" si="646"/>
        <v>15-Jul-2016 → NA</v>
      </c>
      <c r="P3490" t="str">
        <f t="shared" si="647"/>
        <v>15-Jul-2016</v>
      </c>
      <c r="Q3490" s="2">
        <f t="shared" si="648"/>
        <v>42566</v>
      </c>
      <c r="R3490" t="str">
        <f t="shared" si="650"/>
        <v>Normal</v>
      </c>
    </row>
    <row r="3491" spans="1:18" x14ac:dyDescent="0.35">
      <c r="A3491">
        <v>76</v>
      </c>
      <c r="B3491" t="s">
        <v>8</v>
      </c>
      <c r="C3491">
        <f t="shared" si="640"/>
        <v>158</v>
      </c>
      <c r="D3491">
        <v>158</v>
      </c>
      <c r="E3491" t="s">
        <v>9</v>
      </c>
      <c r="F3491" s="1">
        <v>42681.197916666664</v>
      </c>
      <c r="G3491" t="s">
        <v>13</v>
      </c>
      <c r="H3491">
        <f t="shared" si="641"/>
        <v>4</v>
      </c>
      <c r="I3491" t="str">
        <f t="shared" si="642"/>
        <v>Monday</v>
      </c>
      <c r="J3491" t="s">
        <v>13</v>
      </c>
      <c r="K3491" t="str">
        <f t="shared" si="643"/>
        <v>Unavailable</v>
      </c>
      <c r="L3491" t="str">
        <f t="shared" si="644"/>
        <v>Cancelled</v>
      </c>
      <c r="M3491" t="str">
        <f t="shared" si="645"/>
        <v>City</v>
      </c>
      <c r="N3491" s="1">
        <f t="shared" si="649"/>
        <v>42681</v>
      </c>
      <c r="O3491" t="str">
        <f t="shared" si="646"/>
        <v>07-Nov-2016 → NA</v>
      </c>
      <c r="P3491" t="str">
        <f t="shared" si="647"/>
        <v>07-Nov-2016</v>
      </c>
      <c r="Q3491" s="2">
        <f t="shared" si="648"/>
        <v>42681</v>
      </c>
      <c r="R3491" t="str">
        <f t="shared" si="650"/>
        <v>Holiday</v>
      </c>
    </row>
    <row r="3492" spans="1:18" x14ac:dyDescent="0.35">
      <c r="A3492">
        <v>366</v>
      </c>
      <c r="B3492" t="s">
        <v>8</v>
      </c>
      <c r="C3492">
        <f t="shared" si="640"/>
        <v>158</v>
      </c>
      <c r="D3492">
        <v>158</v>
      </c>
      <c r="E3492" t="s">
        <v>9</v>
      </c>
      <c r="F3492" s="1">
        <v>42681.336111111108</v>
      </c>
      <c r="G3492" t="s">
        <v>13</v>
      </c>
      <c r="H3492">
        <f t="shared" si="641"/>
        <v>8</v>
      </c>
      <c r="I3492" t="str">
        <f t="shared" si="642"/>
        <v>Monday</v>
      </c>
      <c r="J3492" t="s">
        <v>13</v>
      </c>
      <c r="K3492" t="str">
        <f t="shared" si="643"/>
        <v>Unavailable</v>
      </c>
      <c r="L3492" t="str">
        <f t="shared" si="644"/>
        <v>Cancelled</v>
      </c>
      <c r="M3492" t="str">
        <f t="shared" si="645"/>
        <v>City</v>
      </c>
      <c r="N3492" s="1">
        <f t="shared" si="649"/>
        <v>42681</v>
      </c>
      <c r="O3492" t="str">
        <f t="shared" si="646"/>
        <v>07-Nov-2016 → NA</v>
      </c>
      <c r="P3492" t="str">
        <f t="shared" si="647"/>
        <v>07-Nov-2016</v>
      </c>
      <c r="Q3492" s="2">
        <f t="shared" si="648"/>
        <v>42681</v>
      </c>
      <c r="R3492" t="str">
        <f t="shared" si="650"/>
        <v>Holiday</v>
      </c>
    </row>
    <row r="3493" spans="1:18" x14ac:dyDescent="0.35">
      <c r="A3493">
        <v>371</v>
      </c>
      <c r="B3493" t="s">
        <v>8</v>
      </c>
      <c r="C3493">
        <f t="shared" si="640"/>
        <v>158</v>
      </c>
      <c r="D3493">
        <v>158</v>
      </c>
      <c r="E3493" t="s">
        <v>9</v>
      </c>
      <c r="F3493" s="1">
        <v>42681.338194444441</v>
      </c>
      <c r="G3493" t="s">
        <v>13</v>
      </c>
      <c r="H3493">
        <f t="shared" si="641"/>
        <v>8</v>
      </c>
      <c r="I3493" t="str">
        <f t="shared" si="642"/>
        <v>Monday</v>
      </c>
      <c r="J3493" t="s">
        <v>13</v>
      </c>
      <c r="K3493" t="str">
        <f t="shared" si="643"/>
        <v>Unavailable</v>
      </c>
      <c r="L3493" t="str">
        <f t="shared" si="644"/>
        <v>Cancelled</v>
      </c>
      <c r="M3493" t="str">
        <f t="shared" si="645"/>
        <v>City</v>
      </c>
      <c r="N3493" s="1">
        <f t="shared" si="649"/>
        <v>42681</v>
      </c>
      <c r="O3493" t="str">
        <f t="shared" si="646"/>
        <v>07-Nov-2016 → NA</v>
      </c>
      <c r="P3493" t="str">
        <f t="shared" si="647"/>
        <v>07-Nov-2016</v>
      </c>
      <c r="Q3493" s="2">
        <f t="shared" si="648"/>
        <v>42681</v>
      </c>
      <c r="R3493" t="str">
        <f t="shared" si="650"/>
        <v>Holiday</v>
      </c>
    </row>
    <row r="3494" spans="1:18" x14ac:dyDescent="0.35">
      <c r="A3494">
        <v>3564</v>
      </c>
      <c r="B3494" t="s">
        <v>6</v>
      </c>
      <c r="C3494">
        <f t="shared" si="640"/>
        <v>158</v>
      </c>
      <c r="D3494">
        <v>158</v>
      </c>
      <c r="E3494" t="s">
        <v>9</v>
      </c>
      <c r="F3494" s="1">
        <v>42564.762812499997</v>
      </c>
      <c r="G3494" t="s">
        <v>13</v>
      </c>
      <c r="H3494">
        <f t="shared" si="641"/>
        <v>18</v>
      </c>
      <c r="I3494" t="str">
        <f t="shared" si="642"/>
        <v>Wednesday</v>
      </c>
      <c r="J3494" t="s">
        <v>13</v>
      </c>
      <c r="K3494" t="str">
        <f t="shared" si="643"/>
        <v>Unavailable</v>
      </c>
      <c r="L3494" t="str">
        <f t="shared" si="644"/>
        <v>Cancelled</v>
      </c>
      <c r="M3494" t="str">
        <f t="shared" si="645"/>
        <v>Airport</v>
      </c>
      <c r="N3494" s="1">
        <f t="shared" si="649"/>
        <v>42564</v>
      </c>
      <c r="O3494" t="str">
        <f t="shared" si="646"/>
        <v>13-Jul-2016 → NA</v>
      </c>
      <c r="P3494" t="str">
        <f t="shared" si="647"/>
        <v>13-Jul-2016</v>
      </c>
      <c r="Q3494" s="2">
        <f t="shared" si="648"/>
        <v>42564</v>
      </c>
      <c r="R3494" t="str">
        <f t="shared" si="650"/>
        <v>Normal</v>
      </c>
    </row>
    <row r="3495" spans="1:18" x14ac:dyDescent="0.35">
      <c r="A3495">
        <v>181</v>
      </c>
      <c r="B3495" t="s">
        <v>8</v>
      </c>
      <c r="C3495">
        <f t="shared" si="640"/>
        <v>159</v>
      </c>
      <c r="D3495">
        <v>159</v>
      </c>
      <c r="E3495" t="s">
        <v>9</v>
      </c>
      <c r="F3495" s="1">
        <v>42681.240277777775</v>
      </c>
      <c r="G3495" t="s">
        <v>13</v>
      </c>
      <c r="H3495">
        <f t="shared" si="641"/>
        <v>5</v>
      </c>
      <c r="I3495" t="str">
        <f t="shared" si="642"/>
        <v>Monday</v>
      </c>
      <c r="J3495" t="s">
        <v>13</v>
      </c>
      <c r="K3495" t="str">
        <f t="shared" si="643"/>
        <v>Unavailable</v>
      </c>
      <c r="L3495" t="str">
        <f t="shared" si="644"/>
        <v>Cancelled</v>
      </c>
      <c r="M3495" t="str">
        <f t="shared" si="645"/>
        <v>City</v>
      </c>
      <c r="N3495" s="1">
        <f t="shared" si="649"/>
        <v>42681</v>
      </c>
      <c r="O3495" t="str">
        <f t="shared" si="646"/>
        <v>07-Nov-2016 → NA</v>
      </c>
      <c r="P3495" t="str">
        <f t="shared" si="647"/>
        <v>07-Nov-2016</v>
      </c>
      <c r="Q3495" s="2">
        <f t="shared" si="648"/>
        <v>42681</v>
      </c>
      <c r="R3495" t="str">
        <f t="shared" si="650"/>
        <v>Holiday</v>
      </c>
    </row>
    <row r="3496" spans="1:18" x14ac:dyDescent="0.35">
      <c r="A3496">
        <v>1503</v>
      </c>
      <c r="B3496" t="s">
        <v>8</v>
      </c>
      <c r="C3496">
        <f t="shared" si="640"/>
        <v>159</v>
      </c>
      <c r="D3496">
        <v>159</v>
      </c>
      <c r="E3496" t="s">
        <v>9</v>
      </c>
      <c r="F3496" s="1">
        <v>42711.23541666667</v>
      </c>
      <c r="G3496" t="s">
        <v>13</v>
      </c>
      <c r="H3496">
        <f t="shared" si="641"/>
        <v>5</v>
      </c>
      <c r="I3496" t="str">
        <f t="shared" si="642"/>
        <v>Wednesday</v>
      </c>
      <c r="J3496" t="s">
        <v>13</v>
      </c>
      <c r="K3496" t="str">
        <f t="shared" si="643"/>
        <v>Unavailable</v>
      </c>
      <c r="L3496" t="str">
        <f t="shared" si="644"/>
        <v>Cancelled</v>
      </c>
      <c r="M3496" t="str">
        <f t="shared" si="645"/>
        <v>City</v>
      </c>
      <c r="N3496" s="1">
        <f t="shared" si="649"/>
        <v>42711</v>
      </c>
      <c r="O3496" t="str">
        <f t="shared" si="646"/>
        <v>07-Dec-2016 → NA</v>
      </c>
      <c r="P3496" t="str">
        <f t="shared" si="647"/>
        <v>07-Dec-2016</v>
      </c>
      <c r="Q3496" s="2">
        <f t="shared" si="648"/>
        <v>42711</v>
      </c>
      <c r="R3496" t="str">
        <f t="shared" si="650"/>
        <v>Strike/Disruption (Vardah cyclone in Chennai)</v>
      </c>
    </row>
    <row r="3497" spans="1:18" x14ac:dyDescent="0.35">
      <c r="A3497">
        <v>1863</v>
      </c>
      <c r="B3497" t="s">
        <v>8</v>
      </c>
      <c r="C3497">
        <f t="shared" si="640"/>
        <v>159</v>
      </c>
      <c r="D3497">
        <v>159</v>
      </c>
      <c r="E3497" t="s">
        <v>9</v>
      </c>
      <c r="F3497" s="1">
        <v>42711.413194444445</v>
      </c>
      <c r="G3497" t="s">
        <v>13</v>
      </c>
      <c r="H3497">
        <f t="shared" si="641"/>
        <v>9</v>
      </c>
      <c r="I3497" t="str">
        <f t="shared" si="642"/>
        <v>Wednesday</v>
      </c>
      <c r="J3497" t="s">
        <v>13</v>
      </c>
      <c r="K3497" t="str">
        <f t="shared" si="643"/>
        <v>Unavailable</v>
      </c>
      <c r="L3497" t="str">
        <f t="shared" si="644"/>
        <v>Cancelled</v>
      </c>
      <c r="M3497" t="str">
        <f t="shared" si="645"/>
        <v>City</v>
      </c>
      <c r="N3497" s="1">
        <f t="shared" si="649"/>
        <v>42711</v>
      </c>
      <c r="O3497" t="str">
        <f t="shared" si="646"/>
        <v>07-Dec-2016 → NA</v>
      </c>
      <c r="P3497" t="str">
        <f t="shared" si="647"/>
        <v>07-Dec-2016</v>
      </c>
      <c r="Q3497" s="2">
        <f t="shared" si="648"/>
        <v>42711</v>
      </c>
      <c r="R3497" t="str">
        <f t="shared" si="650"/>
        <v>Strike/Disruption (Vardah cyclone in Chennai)</v>
      </c>
    </row>
    <row r="3498" spans="1:18" x14ac:dyDescent="0.35">
      <c r="A3498">
        <v>175</v>
      </c>
      <c r="B3498" t="s">
        <v>8</v>
      </c>
      <c r="C3498">
        <f t="shared" si="640"/>
        <v>160</v>
      </c>
      <c r="D3498">
        <v>160</v>
      </c>
      <c r="E3498" t="s">
        <v>9</v>
      </c>
      <c r="F3498" s="1">
        <v>42681.239583333336</v>
      </c>
      <c r="G3498" t="s">
        <v>13</v>
      </c>
      <c r="H3498">
        <f t="shared" si="641"/>
        <v>5</v>
      </c>
      <c r="I3498" t="str">
        <f t="shared" si="642"/>
        <v>Monday</v>
      </c>
      <c r="J3498" t="s">
        <v>13</v>
      </c>
      <c r="K3498" t="str">
        <f t="shared" si="643"/>
        <v>Unavailable</v>
      </c>
      <c r="L3498" t="str">
        <f t="shared" si="644"/>
        <v>Cancelled</v>
      </c>
      <c r="M3498" t="str">
        <f t="shared" si="645"/>
        <v>City</v>
      </c>
      <c r="N3498" s="1">
        <f t="shared" si="649"/>
        <v>42681</v>
      </c>
      <c r="O3498" t="str">
        <f t="shared" si="646"/>
        <v>07-Nov-2016 → NA</v>
      </c>
      <c r="P3498" t="str">
        <f t="shared" si="647"/>
        <v>07-Nov-2016</v>
      </c>
      <c r="Q3498" s="2">
        <f t="shared" si="648"/>
        <v>42681</v>
      </c>
      <c r="R3498" t="str">
        <f t="shared" si="650"/>
        <v>Holiday</v>
      </c>
    </row>
    <row r="3499" spans="1:18" x14ac:dyDescent="0.35">
      <c r="A3499">
        <v>1749</v>
      </c>
      <c r="B3499" t="s">
        <v>8</v>
      </c>
      <c r="C3499">
        <f t="shared" si="640"/>
        <v>160</v>
      </c>
      <c r="D3499">
        <v>160</v>
      </c>
      <c r="E3499" t="s">
        <v>9</v>
      </c>
      <c r="F3499" s="1">
        <v>42711.356249999997</v>
      </c>
      <c r="G3499" t="s">
        <v>13</v>
      </c>
      <c r="H3499">
        <f t="shared" si="641"/>
        <v>8</v>
      </c>
      <c r="I3499" t="str">
        <f t="shared" si="642"/>
        <v>Wednesday</v>
      </c>
      <c r="J3499" t="s">
        <v>13</v>
      </c>
      <c r="K3499" t="str">
        <f t="shared" si="643"/>
        <v>Unavailable</v>
      </c>
      <c r="L3499" t="str">
        <f t="shared" si="644"/>
        <v>Cancelled</v>
      </c>
      <c r="M3499" t="str">
        <f t="shared" si="645"/>
        <v>City</v>
      </c>
      <c r="N3499" s="1">
        <f t="shared" si="649"/>
        <v>42711</v>
      </c>
      <c r="O3499" t="str">
        <f t="shared" si="646"/>
        <v>07-Dec-2016 → NA</v>
      </c>
      <c r="P3499" t="str">
        <f t="shared" si="647"/>
        <v>07-Dec-2016</v>
      </c>
      <c r="Q3499" s="2">
        <f t="shared" si="648"/>
        <v>42711</v>
      </c>
      <c r="R3499" t="str">
        <f t="shared" si="650"/>
        <v>Strike/Disruption (Vardah cyclone in Chennai)</v>
      </c>
    </row>
    <row r="3500" spans="1:18" x14ac:dyDescent="0.35">
      <c r="A3500">
        <v>2781</v>
      </c>
      <c r="B3500" t="s">
        <v>8</v>
      </c>
      <c r="C3500">
        <f t="shared" si="640"/>
        <v>160</v>
      </c>
      <c r="D3500">
        <v>160</v>
      </c>
      <c r="E3500" t="s">
        <v>9</v>
      </c>
      <c r="F3500" s="1">
        <v>42564.196064814816</v>
      </c>
      <c r="G3500" t="s">
        <v>13</v>
      </c>
      <c r="H3500">
        <f t="shared" si="641"/>
        <v>4</v>
      </c>
      <c r="I3500" t="str">
        <f t="shared" si="642"/>
        <v>Wednesday</v>
      </c>
      <c r="J3500" t="s">
        <v>13</v>
      </c>
      <c r="K3500" t="str">
        <f t="shared" si="643"/>
        <v>Unavailable</v>
      </c>
      <c r="L3500" t="str">
        <f t="shared" si="644"/>
        <v>Cancelled</v>
      </c>
      <c r="M3500" t="str">
        <f t="shared" si="645"/>
        <v>City</v>
      </c>
      <c r="N3500" s="1">
        <f t="shared" si="649"/>
        <v>42564</v>
      </c>
      <c r="O3500" t="str">
        <f t="shared" si="646"/>
        <v>13-Jul-2016 → NA</v>
      </c>
      <c r="P3500" t="str">
        <f t="shared" si="647"/>
        <v>13-Jul-2016</v>
      </c>
      <c r="Q3500" s="2">
        <f t="shared" si="648"/>
        <v>42564</v>
      </c>
      <c r="R3500" t="str">
        <f t="shared" si="650"/>
        <v>Normal</v>
      </c>
    </row>
    <row r="3501" spans="1:18" x14ac:dyDescent="0.35">
      <c r="A3501">
        <v>319</v>
      </c>
      <c r="B3501" t="s">
        <v>8</v>
      </c>
      <c r="C3501">
        <f t="shared" si="640"/>
        <v>161</v>
      </c>
      <c r="D3501">
        <v>161</v>
      </c>
      <c r="E3501" t="s">
        <v>9</v>
      </c>
      <c r="F3501" s="1">
        <v>42681.314583333333</v>
      </c>
      <c r="G3501" t="s">
        <v>13</v>
      </c>
      <c r="H3501">
        <f t="shared" si="641"/>
        <v>7</v>
      </c>
      <c r="I3501" t="str">
        <f t="shared" si="642"/>
        <v>Monday</v>
      </c>
      <c r="J3501" t="s">
        <v>13</v>
      </c>
      <c r="K3501" t="str">
        <f t="shared" si="643"/>
        <v>Unavailable</v>
      </c>
      <c r="L3501" t="str">
        <f t="shared" si="644"/>
        <v>Cancelled</v>
      </c>
      <c r="M3501" t="str">
        <f t="shared" si="645"/>
        <v>City</v>
      </c>
      <c r="N3501" s="1">
        <f t="shared" si="649"/>
        <v>42681</v>
      </c>
      <c r="O3501" t="str">
        <f t="shared" si="646"/>
        <v>07-Nov-2016 → NA</v>
      </c>
      <c r="P3501" t="str">
        <f t="shared" si="647"/>
        <v>07-Nov-2016</v>
      </c>
      <c r="Q3501" s="2">
        <f t="shared" si="648"/>
        <v>42681</v>
      </c>
      <c r="R3501" t="str">
        <f t="shared" si="650"/>
        <v>Holiday</v>
      </c>
    </row>
    <row r="3502" spans="1:18" x14ac:dyDescent="0.35">
      <c r="A3502">
        <v>439</v>
      </c>
      <c r="B3502" t="s">
        <v>8</v>
      </c>
      <c r="C3502">
        <f t="shared" si="640"/>
        <v>161</v>
      </c>
      <c r="D3502">
        <v>161</v>
      </c>
      <c r="E3502" t="s">
        <v>9</v>
      </c>
      <c r="F3502" s="1">
        <v>42681.371527777781</v>
      </c>
      <c r="G3502" t="s">
        <v>13</v>
      </c>
      <c r="H3502">
        <f t="shared" si="641"/>
        <v>8</v>
      </c>
      <c r="I3502" t="str">
        <f t="shared" si="642"/>
        <v>Monday</v>
      </c>
      <c r="J3502" t="s">
        <v>13</v>
      </c>
      <c r="K3502" t="str">
        <f t="shared" si="643"/>
        <v>Unavailable</v>
      </c>
      <c r="L3502" t="str">
        <f t="shared" si="644"/>
        <v>Cancelled</v>
      </c>
      <c r="M3502" t="str">
        <f t="shared" si="645"/>
        <v>City</v>
      </c>
      <c r="N3502" s="1">
        <f t="shared" si="649"/>
        <v>42681</v>
      </c>
      <c r="O3502" t="str">
        <f t="shared" si="646"/>
        <v>07-Nov-2016 → NA</v>
      </c>
      <c r="P3502" t="str">
        <f t="shared" si="647"/>
        <v>07-Nov-2016</v>
      </c>
      <c r="Q3502" s="2">
        <f t="shared" si="648"/>
        <v>42681</v>
      </c>
      <c r="R3502" t="str">
        <f t="shared" si="650"/>
        <v>Holiday</v>
      </c>
    </row>
    <row r="3503" spans="1:18" x14ac:dyDescent="0.35">
      <c r="A3503">
        <v>4201</v>
      </c>
      <c r="B3503" t="s">
        <v>8</v>
      </c>
      <c r="C3503">
        <f t="shared" si="640"/>
        <v>162</v>
      </c>
      <c r="D3503">
        <v>162</v>
      </c>
      <c r="E3503" t="s">
        <v>9</v>
      </c>
      <c r="F3503" s="1">
        <v>42565.230578703704</v>
      </c>
      <c r="G3503" t="s">
        <v>13</v>
      </c>
      <c r="H3503">
        <f t="shared" si="641"/>
        <v>5</v>
      </c>
      <c r="I3503" t="str">
        <f t="shared" si="642"/>
        <v>Thursday</v>
      </c>
      <c r="J3503" t="s">
        <v>13</v>
      </c>
      <c r="K3503" t="str">
        <f t="shared" si="643"/>
        <v>Unavailable</v>
      </c>
      <c r="L3503" t="str">
        <f t="shared" si="644"/>
        <v>Cancelled</v>
      </c>
      <c r="M3503" t="str">
        <f t="shared" si="645"/>
        <v>City</v>
      </c>
      <c r="N3503" s="1">
        <f t="shared" si="649"/>
        <v>42565</v>
      </c>
      <c r="O3503" t="str">
        <f t="shared" si="646"/>
        <v>14-Jul-2016 → NA</v>
      </c>
      <c r="P3503" t="str">
        <f t="shared" si="647"/>
        <v>14-Jul-2016</v>
      </c>
      <c r="Q3503" s="2">
        <f t="shared" si="648"/>
        <v>42565</v>
      </c>
      <c r="R3503" t="str">
        <f t="shared" si="650"/>
        <v>Normal</v>
      </c>
    </row>
    <row r="3504" spans="1:18" x14ac:dyDescent="0.35">
      <c r="A3504">
        <v>736</v>
      </c>
      <c r="B3504" t="s">
        <v>8</v>
      </c>
      <c r="C3504">
        <f t="shared" si="640"/>
        <v>163</v>
      </c>
      <c r="D3504">
        <v>163</v>
      </c>
      <c r="E3504" t="s">
        <v>9</v>
      </c>
      <c r="F3504" s="1">
        <v>42681.643750000003</v>
      </c>
      <c r="G3504" t="s">
        <v>13</v>
      </c>
      <c r="H3504">
        <f t="shared" si="641"/>
        <v>15</v>
      </c>
      <c r="I3504" t="str">
        <f t="shared" si="642"/>
        <v>Monday</v>
      </c>
      <c r="J3504" t="s">
        <v>13</v>
      </c>
      <c r="K3504" t="str">
        <f t="shared" si="643"/>
        <v>Unavailable</v>
      </c>
      <c r="L3504" t="str">
        <f t="shared" si="644"/>
        <v>Cancelled</v>
      </c>
      <c r="M3504" t="str">
        <f t="shared" si="645"/>
        <v>City</v>
      </c>
      <c r="N3504" s="1">
        <f t="shared" si="649"/>
        <v>42681</v>
      </c>
      <c r="O3504" t="str">
        <f t="shared" si="646"/>
        <v>07-Nov-2016 → NA</v>
      </c>
      <c r="P3504" t="str">
        <f t="shared" si="647"/>
        <v>07-Nov-2016</v>
      </c>
      <c r="Q3504" s="2">
        <f t="shared" si="648"/>
        <v>42681</v>
      </c>
      <c r="R3504" t="str">
        <f t="shared" si="650"/>
        <v>Holiday</v>
      </c>
    </row>
    <row r="3505" spans="1:18" x14ac:dyDescent="0.35">
      <c r="A3505">
        <v>929</v>
      </c>
      <c r="B3505" t="s">
        <v>6</v>
      </c>
      <c r="C3505">
        <f t="shared" si="640"/>
        <v>163</v>
      </c>
      <c r="D3505">
        <v>163</v>
      </c>
      <c r="E3505" t="s">
        <v>9</v>
      </c>
      <c r="F3505" s="1">
        <v>42681.76666666667</v>
      </c>
      <c r="G3505" t="s">
        <v>13</v>
      </c>
      <c r="H3505">
        <f t="shared" si="641"/>
        <v>18</v>
      </c>
      <c r="I3505" t="str">
        <f t="shared" si="642"/>
        <v>Monday</v>
      </c>
      <c r="J3505" t="s">
        <v>13</v>
      </c>
      <c r="K3505" t="str">
        <f t="shared" si="643"/>
        <v>Unavailable</v>
      </c>
      <c r="L3505" t="str">
        <f t="shared" si="644"/>
        <v>Cancelled</v>
      </c>
      <c r="M3505" t="str">
        <f t="shared" si="645"/>
        <v>Airport</v>
      </c>
      <c r="N3505" s="1">
        <f t="shared" si="649"/>
        <v>42681</v>
      </c>
      <c r="O3505" t="str">
        <f t="shared" si="646"/>
        <v>07-Nov-2016 → NA</v>
      </c>
      <c r="P3505" t="str">
        <f t="shared" si="647"/>
        <v>07-Nov-2016</v>
      </c>
      <c r="Q3505" s="2">
        <f t="shared" si="648"/>
        <v>42681</v>
      </c>
      <c r="R3505" t="str">
        <f t="shared" si="650"/>
        <v>Holiday</v>
      </c>
    </row>
    <row r="3506" spans="1:18" x14ac:dyDescent="0.35">
      <c r="A3506">
        <v>1793</v>
      </c>
      <c r="B3506" t="s">
        <v>8</v>
      </c>
      <c r="C3506">
        <f t="shared" si="640"/>
        <v>163</v>
      </c>
      <c r="D3506">
        <v>163</v>
      </c>
      <c r="E3506" t="s">
        <v>9</v>
      </c>
      <c r="F3506" s="1">
        <v>42711.384027777778</v>
      </c>
      <c r="G3506" t="s">
        <v>13</v>
      </c>
      <c r="H3506">
        <f t="shared" si="641"/>
        <v>9</v>
      </c>
      <c r="I3506" t="str">
        <f t="shared" si="642"/>
        <v>Wednesday</v>
      </c>
      <c r="J3506" t="s">
        <v>13</v>
      </c>
      <c r="K3506" t="str">
        <f t="shared" si="643"/>
        <v>Unavailable</v>
      </c>
      <c r="L3506" t="str">
        <f t="shared" si="644"/>
        <v>Cancelled</v>
      </c>
      <c r="M3506" t="str">
        <f t="shared" si="645"/>
        <v>City</v>
      </c>
      <c r="N3506" s="1">
        <f t="shared" si="649"/>
        <v>42711</v>
      </c>
      <c r="O3506" t="str">
        <f t="shared" si="646"/>
        <v>07-Dec-2016 → NA</v>
      </c>
      <c r="P3506" t="str">
        <f t="shared" si="647"/>
        <v>07-Dec-2016</v>
      </c>
      <c r="Q3506" s="2">
        <f t="shared" si="648"/>
        <v>42711</v>
      </c>
      <c r="R3506" t="str">
        <f t="shared" si="650"/>
        <v>Strike/Disruption (Vardah cyclone in Chennai)</v>
      </c>
    </row>
    <row r="3507" spans="1:18" x14ac:dyDescent="0.35">
      <c r="A3507">
        <v>5926</v>
      </c>
      <c r="B3507" t="s">
        <v>8</v>
      </c>
      <c r="C3507">
        <f t="shared" si="640"/>
        <v>163</v>
      </c>
      <c r="D3507">
        <v>163</v>
      </c>
      <c r="E3507" t="s">
        <v>9</v>
      </c>
      <c r="F3507" s="1">
        <v>42566.420555555553</v>
      </c>
      <c r="G3507" t="s">
        <v>13</v>
      </c>
      <c r="H3507">
        <f t="shared" si="641"/>
        <v>10</v>
      </c>
      <c r="I3507" t="str">
        <f t="shared" si="642"/>
        <v>Friday</v>
      </c>
      <c r="J3507" t="s">
        <v>13</v>
      </c>
      <c r="K3507" t="str">
        <f t="shared" si="643"/>
        <v>Unavailable</v>
      </c>
      <c r="L3507" t="str">
        <f t="shared" si="644"/>
        <v>Cancelled</v>
      </c>
      <c r="M3507" t="str">
        <f t="shared" si="645"/>
        <v>City</v>
      </c>
      <c r="N3507" s="1">
        <f t="shared" si="649"/>
        <v>42566</v>
      </c>
      <c r="O3507" t="str">
        <f t="shared" si="646"/>
        <v>15-Jul-2016 → NA</v>
      </c>
      <c r="P3507" t="str">
        <f t="shared" si="647"/>
        <v>15-Jul-2016</v>
      </c>
      <c r="Q3507" s="2">
        <f t="shared" si="648"/>
        <v>42566</v>
      </c>
      <c r="R3507" t="str">
        <f t="shared" si="650"/>
        <v>Normal</v>
      </c>
    </row>
    <row r="3508" spans="1:18" x14ac:dyDescent="0.35">
      <c r="A3508">
        <v>345</v>
      </c>
      <c r="B3508" t="s">
        <v>8</v>
      </c>
      <c r="C3508">
        <f t="shared" si="640"/>
        <v>164</v>
      </c>
      <c r="D3508">
        <v>164</v>
      </c>
      <c r="E3508" t="s">
        <v>9</v>
      </c>
      <c r="F3508" s="1">
        <v>42681.327777777777</v>
      </c>
      <c r="G3508" t="s">
        <v>13</v>
      </c>
      <c r="H3508">
        <f t="shared" si="641"/>
        <v>7</v>
      </c>
      <c r="I3508" t="str">
        <f t="shared" si="642"/>
        <v>Monday</v>
      </c>
      <c r="J3508" t="s">
        <v>13</v>
      </c>
      <c r="K3508" t="str">
        <f t="shared" si="643"/>
        <v>Unavailable</v>
      </c>
      <c r="L3508" t="str">
        <f t="shared" si="644"/>
        <v>Cancelled</v>
      </c>
      <c r="M3508" t="str">
        <f t="shared" si="645"/>
        <v>City</v>
      </c>
      <c r="N3508" s="1">
        <f t="shared" si="649"/>
        <v>42681</v>
      </c>
      <c r="O3508" t="str">
        <f t="shared" si="646"/>
        <v>07-Nov-2016 → NA</v>
      </c>
      <c r="P3508" t="str">
        <f t="shared" si="647"/>
        <v>07-Nov-2016</v>
      </c>
      <c r="Q3508" s="2">
        <f t="shared" si="648"/>
        <v>42681</v>
      </c>
      <c r="R3508" t="str">
        <f t="shared" si="650"/>
        <v>Holiday</v>
      </c>
    </row>
    <row r="3509" spans="1:18" x14ac:dyDescent="0.35">
      <c r="A3509">
        <v>1051</v>
      </c>
      <c r="B3509" t="s">
        <v>6</v>
      </c>
      <c r="C3509">
        <f t="shared" si="640"/>
        <v>164</v>
      </c>
      <c r="D3509">
        <v>164</v>
      </c>
      <c r="E3509" t="s">
        <v>9</v>
      </c>
      <c r="F3509" s="1">
        <v>42681.822222222225</v>
      </c>
      <c r="G3509" t="s">
        <v>13</v>
      </c>
      <c r="H3509">
        <f t="shared" si="641"/>
        <v>19</v>
      </c>
      <c r="I3509" t="str">
        <f t="shared" si="642"/>
        <v>Monday</v>
      </c>
      <c r="J3509" t="s">
        <v>13</v>
      </c>
      <c r="K3509" t="str">
        <f t="shared" si="643"/>
        <v>Unavailable</v>
      </c>
      <c r="L3509" t="str">
        <f t="shared" si="644"/>
        <v>Cancelled</v>
      </c>
      <c r="M3509" t="str">
        <f t="shared" si="645"/>
        <v>Airport</v>
      </c>
      <c r="N3509" s="1">
        <f t="shared" si="649"/>
        <v>42681</v>
      </c>
      <c r="O3509" t="str">
        <f t="shared" si="646"/>
        <v>07-Nov-2016 → NA</v>
      </c>
      <c r="P3509" t="str">
        <f t="shared" si="647"/>
        <v>07-Nov-2016</v>
      </c>
      <c r="Q3509" s="2">
        <f t="shared" si="648"/>
        <v>42681</v>
      </c>
      <c r="R3509" t="str">
        <f t="shared" si="650"/>
        <v>Holiday</v>
      </c>
    </row>
    <row r="3510" spans="1:18" x14ac:dyDescent="0.35">
      <c r="A3510">
        <v>3213</v>
      </c>
      <c r="B3510" t="s">
        <v>8</v>
      </c>
      <c r="C3510">
        <f t="shared" si="640"/>
        <v>164</v>
      </c>
      <c r="D3510">
        <v>164</v>
      </c>
      <c r="E3510" t="s">
        <v>9</v>
      </c>
      <c r="F3510" s="1">
        <v>42564.405925925923</v>
      </c>
      <c r="G3510" t="s">
        <v>13</v>
      </c>
      <c r="H3510">
        <f t="shared" si="641"/>
        <v>9</v>
      </c>
      <c r="I3510" t="str">
        <f t="shared" si="642"/>
        <v>Wednesday</v>
      </c>
      <c r="J3510" t="s">
        <v>13</v>
      </c>
      <c r="K3510" t="str">
        <f t="shared" si="643"/>
        <v>Unavailable</v>
      </c>
      <c r="L3510" t="str">
        <f t="shared" si="644"/>
        <v>Cancelled</v>
      </c>
      <c r="M3510" t="str">
        <f t="shared" si="645"/>
        <v>City</v>
      </c>
      <c r="N3510" s="1">
        <f t="shared" si="649"/>
        <v>42564</v>
      </c>
      <c r="O3510" t="str">
        <f t="shared" si="646"/>
        <v>13-Jul-2016 → NA</v>
      </c>
      <c r="P3510" t="str">
        <f t="shared" si="647"/>
        <v>13-Jul-2016</v>
      </c>
      <c r="Q3510" s="2">
        <f t="shared" si="648"/>
        <v>42564</v>
      </c>
      <c r="R3510" t="str">
        <f t="shared" si="650"/>
        <v>Normal</v>
      </c>
    </row>
    <row r="3511" spans="1:18" x14ac:dyDescent="0.35">
      <c r="A3511">
        <v>3841</v>
      </c>
      <c r="B3511" t="s">
        <v>6</v>
      </c>
      <c r="C3511">
        <f t="shared" si="640"/>
        <v>164</v>
      </c>
      <c r="D3511">
        <v>164</v>
      </c>
      <c r="E3511" t="s">
        <v>9</v>
      </c>
      <c r="F3511" s="1">
        <v>42564.898182870369</v>
      </c>
      <c r="G3511" t="s">
        <v>13</v>
      </c>
      <c r="H3511">
        <f t="shared" si="641"/>
        <v>21</v>
      </c>
      <c r="I3511" t="str">
        <f t="shared" si="642"/>
        <v>Wednesday</v>
      </c>
      <c r="J3511" t="s">
        <v>13</v>
      </c>
      <c r="K3511" t="str">
        <f t="shared" si="643"/>
        <v>Unavailable</v>
      </c>
      <c r="L3511" t="str">
        <f t="shared" si="644"/>
        <v>Cancelled</v>
      </c>
      <c r="M3511" t="str">
        <f t="shared" si="645"/>
        <v>Airport</v>
      </c>
      <c r="N3511" s="1">
        <f t="shared" si="649"/>
        <v>42564</v>
      </c>
      <c r="O3511" t="str">
        <f t="shared" si="646"/>
        <v>13-Jul-2016 → NA</v>
      </c>
      <c r="P3511" t="str">
        <f t="shared" si="647"/>
        <v>13-Jul-2016</v>
      </c>
      <c r="Q3511" s="2">
        <f t="shared" si="648"/>
        <v>42564</v>
      </c>
      <c r="R3511" t="str">
        <f t="shared" si="650"/>
        <v>Normal</v>
      </c>
    </row>
    <row r="3512" spans="1:18" x14ac:dyDescent="0.35">
      <c r="A3512">
        <v>4168</v>
      </c>
      <c r="B3512" t="s">
        <v>8</v>
      </c>
      <c r="C3512">
        <f t="shared" si="640"/>
        <v>164</v>
      </c>
      <c r="D3512">
        <v>164</v>
      </c>
      <c r="E3512" t="s">
        <v>9</v>
      </c>
      <c r="F3512" s="1">
        <v>42565.212164351855</v>
      </c>
      <c r="G3512" t="s">
        <v>13</v>
      </c>
      <c r="H3512">
        <f t="shared" si="641"/>
        <v>5</v>
      </c>
      <c r="I3512" t="str">
        <f t="shared" si="642"/>
        <v>Thursday</v>
      </c>
      <c r="J3512" t="s">
        <v>13</v>
      </c>
      <c r="K3512" t="str">
        <f t="shared" si="643"/>
        <v>Unavailable</v>
      </c>
      <c r="L3512" t="str">
        <f t="shared" si="644"/>
        <v>Cancelled</v>
      </c>
      <c r="M3512" t="str">
        <f t="shared" si="645"/>
        <v>City</v>
      </c>
      <c r="N3512" s="1">
        <f t="shared" si="649"/>
        <v>42565</v>
      </c>
      <c r="O3512" t="str">
        <f t="shared" si="646"/>
        <v>14-Jul-2016 → NA</v>
      </c>
      <c r="P3512" t="str">
        <f t="shared" si="647"/>
        <v>14-Jul-2016</v>
      </c>
      <c r="Q3512" s="2">
        <f t="shared" si="648"/>
        <v>42565</v>
      </c>
      <c r="R3512" t="str">
        <f t="shared" si="650"/>
        <v>Normal</v>
      </c>
    </row>
    <row r="3513" spans="1:18" x14ac:dyDescent="0.35">
      <c r="A3513">
        <v>4657</v>
      </c>
      <c r="B3513" t="s">
        <v>6</v>
      </c>
      <c r="C3513">
        <f t="shared" si="640"/>
        <v>164</v>
      </c>
      <c r="D3513">
        <v>164</v>
      </c>
      <c r="E3513" t="s">
        <v>9</v>
      </c>
      <c r="F3513" s="1">
        <v>42565.50037037037</v>
      </c>
      <c r="G3513" t="s">
        <v>13</v>
      </c>
      <c r="H3513">
        <f t="shared" si="641"/>
        <v>12</v>
      </c>
      <c r="I3513" t="str">
        <f t="shared" si="642"/>
        <v>Thursday</v>
      </c>
      <c r="J3513" t="s">
        <v>13</v>
      </c>
      <c r="K3513" t="str">
        <f t="shared" si="643"/>
        <v>Unavailable</v>
      </c>
      <c r="L3513" t="str">
        <f t="shared" si="644"/>
        <v>Cancelled</v>
      </c>
      <c r="M3513" t="str">
        <f t="shared" si="645"/>
        <v>Airport</v>
      </c>
      <c r="N3513" s="1">
        <f t="shared" si="649"/>
        <v>42565</v>
      </c>
      <c r="O3513" t="str">
        <f t="shared" si="646"/>
        <v>14-Jul-2016 → NA</v>
      </c>
      <c r="P3513" t="str">
        <f t="shared" si="647"/>
        <v>14-Jul-2016</v>
      </c>
      <c r="Q3513" s="2">
        <f t="shared" si="648"/>
        <v>42565</v>
      </c>
      <c r="R3513" t="str">
        <f t="shared" si="650"/>
        <v>Normal</v>
      </c>
    </row>
    <row r="3514" spans="1:18" x14ac:dyDescent="0.35">
      <c r="A3514">
        <v>5272</v>
      </c>
      <c r="B3514" t="s">
        <v>8</v>
      </c>
      <c r="C3514">
        <f t="shared" si="640"/>
        <v>164</v>
      </c>
      <c r="D3514">
        <v>164</v>
      </c>
      <c r="E3514" t="s">
        <v>9</v>
      </c>
      <c r="F3514" s="1">
        <v>42565.895949074074</v>
      </c>
      <c r="G3514" t="s">
        <v>13</v>
      </c>
      <c r="H3514">
        <f t="shared" si="641"/>
        <v>21</v>
      </c>
      <c r="I3514" t="str">
        <f t="shared" si="642"/>
        <v>Thursday</v>
      </c>
      <c r="J3514" t="s">
        <v>13</v>
      </c>
      <c r="K3514" t="str">
        <f t="shared" si="643"/>
        <v>Unavailable</v>
      </c>
      <c r="L3514" t="str">
        <f t="shared" si="644"/>
        <v>Cancelled</v>
      </c>
      <c r="M3514" t="str">
        <f t="shared" si="645"/>
        <v>City</v>
      </c>
      <c r="N3514" s="1">
        <f t="shared" si="649"/>
        <v>42565</v>
      </c>
      <c r="O3514" t="str">
        <f t="shared" si="646"/>
        <v>14-Jul-2016 → NA</v>
      </c>
      <c r="P3514" t="str">
        <f t="shared" si="647"/>
        <v>14-Jul-2016</v>
      </c>
      <c r="Q3514" s="2">
        <f t="shared" si="648"/>
        <v>42565</v>
      </c>
      <c r="R3514" t="str">
        <f t="shared" si="650"/>
        <v>Normal</v>
      </c>
    </row>
    <row r="3515" spans="1:18" x14ac:dyDescent="0.35">
      <c r="A3515">
        <v>5765</v>
      </c>
      <c r="B3515" t="s">
        <v>8</v>
      </c>
      <c r="C3515">
        <f t="shared" si="640"/>
        <v>164</v>
      </c>
      <c r="D3515">
        <v>164</v>
      </c>
      <c r="E3515" t="s">
        <v>9</v>
      </c>
      <c r="F3515" s="1">
        <v>42566.345983796295</v>
      </c>
      <c r="G3515" t="s">
        <v>13</v>
      </c>
      <c r="H3515">
        <f t="shared" si="641"/>
        <v>8</v>
      </c>
      <c r="I3515" t="str">
        <f t="shared" si="642"/>
        <v>Friday</v>
      </c>
      <c r="J3515" t="s">
        <v>13</v>
      </c>
      <c r="K3515" t="str">
        <f t="shared" si="643"/>
        <v>Unavailable</v>
      </c>
      <c r="L3515" t="str">
        <f t="shared" si="644"/>
        <v>Cancelled</v>
      </c>
      <c r="M3515" t="str">
        <f t="shared" si="645"/>
        <v>City</v>
      </c>
      <c r="N3515" s="1">
        <f t="shared" si="649"/>
        <v>42566</v>
      </c>
      <c r="O3515" t="str">
        <f t="shared" si="646"/>
        <v>15-Jul-2016 → NA</v>
      </c>
      <c r="P3515" t="str">
        <f t="shared" si="647"/>
        <v>15-Jul-2016</v>
      </c>
      <c r="Q3515" s="2">
        <f t="shared" si="648"/>
        <v>42566</v>
      </c>
      <c r="R3515" t="str">
        <f t="shared" si="650"/>
        <v>Normal</v>
      </c>
    </row>
    <row r="3516" spans="1:18" x14ac:dyDescent="0.35">
      <c r="A3516">
        <v>261</v>
      </c>
      <c r="B3516" t="s">
        <v>8</v>
      </c>
      <c r="C3516">
        <f t="shared" si="640"/>
        <v>165</v>
      </c>
      <c r="D3516">
        <v>165</v>
      </c>
      <c r="E3516" t="s">
        <v>9</v>
      </c>
      <c r="F3516" s="1">
        <v>42681.279166666667</v>
      </c>
      <c r="G3516" t="s">
        <v>13</v>
      </c>
      <c r="H3516">
        <f t="shared" si="641"/>
        <v>6</v>
      </c>
      <c r="I3516" t="str">
        <f t="shared" si="642"/>
        <v>Monday</v>
      </c>
      <c r="J3516" t="s">
        <v>13</v>
      </c>
      <c r="K3516" t="str">
        <f t="shared" si="643"/>
        <v>Unavailable</v>
      </c>
      <c r="L3516" t="str">
        <f t="shared" si="644"/>
        <v>Cancelled</v>
      </c>
      <c r="M3516" t="str">
        <f t="shared" si="645"/>
        <v>City</v>
      </c>
      <c r="N3516" s="1">
        <f t="shared" si="649"/>
        <v>42681</v>
      </c>
      <c r="O3516" t="str">
        <f t="shared" si="646"/>
        <v>07-Nov-2016 → NA</v>
      </c>
      <c r="P3516" t="str">
        <f t="shared" si="647"/>
        <v>07-Nov-2016</v>
      </c>
      <c r="Q3516" s="2">
        <f t="shared" si="648"/>
        <v>42681</v>
      </c>
      <c r="R3516" t="str">
        <f t="shared" si="650"/>
        <v>Holiday</v>
      </c>
    </row>
    <row r="3517" spans="1:18" x14ac:dyDescent="0.35">
      <c r="A3517">
        <v>525</v>
      </c>
      <c r="B3517" t="s">
        <v>8</v>
      </c>
      <c r="C3517">
        <f t="shared" si="640"/>
        <v>165</v>
      </c>
      <c r="D3517">
        <v>165</v>
      </c>
      <c r="E3517" t="s">
        <v>9</v>
      </c>
      <c r="F3517" s="1">
        <v>42681.411111111112</v>
      </c>
      <c r="G3517" t="s">
        <v>13</v>
      </c>
      <c r="H3517">
        <f t="shared" si="641"/>
        <v>9</v>
      </c>
      <c r="I3517" t="str">
        <f t="shared" si="642"/>
        <v>Monday</v>
      </c>
      <c r="J3517" t="s">
        <v>13</v>
      </c>
      <c r="K3517" t="str">
        <f t="shared" si="643"/>
        <v>Unavailable</v>
      </c>
      <c r="L3517" t="str">
        <f t="shared" si="644"/>
        <v>Cancelled</v>
      </c>
      <c r="M3517" t="str">
        <f t="shared" si="645"/>
        <v>City</v>
      </c>
      <c r="N3517" s="1">
        <f t="shared" si="649"/>
        <v>42681</v>
      </c>
      <c r="O3517" t="str">
        <f t="shared" si="646"/>
        <v>07-Nov-2016 → NA</v>
      </c>
      <c r="P3517" t="str">
        <f t="shared" si="647"/>
        <v>07-Nov-2016</v>
      </c>
      <c r="Q3517" s="2">
        <f t="shared" si="648"/>
        <v>42681</v>
      </c>
      <c r="R3517" t="str">
        <f t="shared" si="650"/>
        <v>Holiday</v>
      </c>
    </row>
    <row r="3518" spans="1:18" x14ac:dyDescent="0.35">
      <c r="A3518">
        <v>1500</v>
      </c>
      <c r="B3518" t="s">
        <v>8</v>
      </c>
      <c r="C3518">
        <f t="shared" si="640"/>
        <v>165</v>
      </c>
      <c r="D3518">
        <v>165</v>
      </c>
      <c r="E3518" t="s">
        <v>9</v>
      </c>
      <c r="F3518" s="1">
        <v>42711.230555555558</v>
      </c>
      <c r="G3518" t="s">
        <v>13</v>
      </c>
      <c r="H3518">
        <f t="shared" si="641"/>
        <v>5</v>
      </c>
      <c r="I3518" t="str">
        <f t="shared" si="642"/>
        <v>Wednesday</v>
      </c>
      <c r="J3518" t="s">
        <v>13</v>
      </c>
      <c r="K3518" t="str">
        <f t="shared" si="643"/>
        <v>Unavailable</v>
      </c>
      <c r="L3518" t="str">
        <f t="shared" si="644"/>
        <v>Cancelled</v>
      </c>
      <c r="M3518" t="str">
        <f t="shared" si="645"/>
        <v>City</v>
      </c>
      <c r="N3518" s="1">
        <f t="shared" si="649"/>
        <v>42711</v>
      </c>
      <c r="O3518" t="str">
        <f t="shared" si="646"/>
        <v>07-Dec-2016 → NA</v>
      </c>
      <c r="P3518" t="str">
        <f t="shared" si="647"/>
        <v>07-Dec-2016</v>
      </c>
      <c r="Q3518" s="2">
        <f t="shared" si="648"/>
        <v>42711</v>
      </c>
      <c r="R3518" t="str">
        <f t="shared" si="650"/>
        <v>Strike/Disruption (Vardah cyclone in Chennai)</v>
      </c>
    </row>
    <row r="3519" spans="1:18" x14ac:dyDescent="0.35">
      <c r="A3519">
        <v>1640</v>
      </c>
      <c r="B3519" t="s">
        <v>8</v>
      </c>
      <c r="C3519">
        <f t="shared" si="640"/>
        <v>165</v>
      </c>
      <c r="D3519">
        <v>165</v>
      </c>
      <c r="E3519" t="s">
        <v>9</v>
      </c>
      <c r="F3519" s="1">
        <v>42711.304166666669</v>
      </c>
      <c r="G3519" t="s">
        <v>13</v>
      </c>
      <c r="H3519">
        <f t="shared" si="641"/>
        <v>7</v>
      </c>
      <c r="I3519" t="str">
        <f t="shared" si="642"/>
        <v>Wednesday</v>
      </c>
      <c r="J3519" t="s">
        <v>13</v>
      </c>
      <c r="K3519" t="str">
        <f t="shared" si="643"/>
        <v>Unavailable</v>
      </c>
      <c r="L3519" t="str">
        <f t="shared" si="644"/>
        <v>Cancelled</v>
      </c>
      <c r="M3519" t="str">
        <f t="shared" si="645"/>
        <v>City</v>
      </c>
      <c r="N3519" s="1">
        <f t="shared" si="649"/>
        <v>42711</v>
      </c>
      <c r="O3519" t="str">
        <f t="shared" si="646"/>
        <v>07-Dec-2016 → NA</v>
      </c>
      <c r="P3519" t="str">
        <f t="shared" si="647"/>
        <v>07-Dec-2016</v>
      </c>
      <c r="Q3519" s="2">
        <f t="shared" si="648"/>
        <v>42711</v>
      </c>
      <c r="R3519" t="str">
        <f t="shared" si="650"/>
        <v>Strike/Disruption (Vardah cyclone in Chennai)</v>
      </c>
    </row>
    <row r="3520" spans="1:18" x14ac:dyDescent="0.35">
      <c r="A3520">
        <v>2885</v>
      </c>
      <c r="B3520" t="s">
        <v>8</v>
      </c>
      <c r="C3520">
        <f t="shared" si="640"/>
        <v>165</v>
      </c>
      <c r="D3520">
        <v>165</v>
      </c>
      <c r="E3520" t="s">
        <v>9</v>
      </c>
      <c r="F3520" s="1">
        <v>42564.246469907404</v>
      </c>
      <c r="G3520" t="s">
        <v>13</v>
      </c>
      <c r="H3520">
        <f t="shared" si="641"/>
        <v>5</v>
      </c>
      <c r="I3520" t="str">
        <f t="shared" si="642"/>
        <v>Wednesday</v>
      </c>
      <c r="J3520" t="s">
        <v>13</v>
      </c>
      <c r="K3520" t="str">
        <f t="shared" si="643"/>
        <v>Unavailable</v>
      </c>
      <c r="L3520" t="str">
        <f t="shared" si="644"/>
        <v>Cancelled</v>
      </c>
      <c r="M3520" t="str">
        <f t="shared" si="645"/>
        <v>City</v>
      </c>
      <c r="N3520" s="1">
        <f t="shared" si="649"/>
        <v>42564</v>
      </c>
      <c r="O3520" t="str">
        <f t="shared" si="646"/>
        <v>13-Jul-2016 → NA</v>
      </c>
      <c r="P3520" t="str">
        <f t="shared" si="647"/>
        <v>13-Jul-2016</v>
      </c>
      <c r="Q3520" s="2">
        <f t="shared" si="648"/>
        <v>42564</v>
      </c>
      <c r="R3520" t="str">
        <f t="shared" si="650"/>
        <v>Normal</v>
      </c>
    </row>
    <row r="3521" spans="1:18" x14ac:dyDescent="0.35">
      <c r="A3521">
        <v>4386</v>
      </c>
      <c r="B3521" t="s">
        <v>8</v>
      </c>
      <c r="C3521">
        <f t="shared" si="640"/>
        <v>165</v>
      </c>
      <c r="D3521">
        <v>165</v>
      </c>
      <c r="E3521" t="s">
        <v>9</v>
      </c>
      <c r="F3521" s="1">
        <v>42565.325289351851</v>
      </c>
      <c r="G3521" t="s">
        <v>13</v>
      </c>
      <c r="H3521">
        <f t="shared" si="641"/>
        <v>7</v>
      </c>
      <c r="I3521" t="str">
        <f t="shared" si="642"/>
        <v>Thursday</v>
      </c>
      <c r="J3521" t="s">
        <v>13</v>
      </c>
      <c r="K3521" t="str">
        <f t="shared" si="643"/>
        <v>Unavailable</v>
      </c>
      <c r="L3521" t="str">
        <f t="shared" si="644"/>
        <v>Cancelled</v>
      </c>
      <c r="M3521" t="str">
        <f t="shared" si="645"/>
        <v>City</v>
      </c>
      <c r="N3521" s="1">
        <f t="shared" si="649"/>
        <v>42565</v>
      </c>
      <c r="O3521" t="str">
        <f t="shared" si="646"/>
        <v>14-Jul-2016 → NA</v>
      </c>
      <c r="P3521" t="str">
        <f t="shared" si="647"/>
        <v>14-Jul-2016</v>
      </c>
      <c r="Q3521" s="2">
        <f t="shared" si="648"/>
        <v>42565</v>
      </c>
      <c r="R3521" t="str">
        <f t="shared" si="650"/>
        <v>Normal</v>
      </c>
    </row>
    <row r="3522" spans="1:18" x14ac:dyDescent="0.35">
      <c r="A3522">
        <v>1190</v>
      </c>
      <c r="B3522" t="s">
        <v>6</v>
      </c>
      <c r="C3522">
        <f t="shared" ref="C3522:C3585" si="651">IF(ISNUMBER(D3522), D3522, "Unavailable")</f>
        <v>166</v>
      </c>
      <c r="D3522">
        <v>166</v>
      </c>
      <c r="E3522" t="s">
        <v>9</v>
      </c>
      <c r="F3522" s="1">
        <v>42681.884027777778</v>
      </c>
      <c r="G3522" t="s">
        <v>13</v>
      </c>
      <c r="H3522">
        <f t="shared" si="641"/>
        <v>21</v>
      </c>
      <c r="I3522" t="str">
        <f t="shared" si="642"/>
        <v>Monday</v>
      </c>
      <c r="J3522" t="s">
        <v>13</v>
      </c>
      <c r="K3522" t="str">
        <f t="shared" si="643"/>
        <v>Unavailable</v>
      </c>
      <c r="L3522" t="str">
        <f t="shared" si="644"/>
        <v>Cancelled</v>
      </c>
      <c r="M3522" t="str">
        <f t="shared" si="645"/>
        <v>Airport</v>
      </c>
      <c r="N3522" s="1">
        <f t="shared" si="649"/>
        <v>42681</v>
      </c>
      <c r="O3522" t="str">
        <f t="shared" si="646"/>
        <v>07-Nov-2016 → NA</v>
      </c>
      <c r="P3522" t="str">
        <f t="shared" si="647"/>
        <v>07-Nov-2016</v>
      </c>
      <c r="Q3522" s="2">
        <f t="shared" si="648"/>
        <v>42681</v>
      </c>
      <c r="R3522" t="str">
        <f t="shared" si="650"/>
        <v>Holiday</v>
      </c>
    </row>
    <row r="3523" spans="1:18" x14ac:dyDescent="0.35">
      <c r="A3523">
        <v>1549</v>
      </c>
      <c r="B3523" t="s">
        <v>8</v>
      </c>
      <c r="C3523">
        <f t="shared" si="651"/>
        <v>166</v>
      </c>
      <c r="D3523">
        <v>166</v>
      </c>
      <c r="E3523" t="s">
        <v>9</v>
      </c>
      <c r="F3523" s="1">
        <v>42711.251388888886</v>
      </c>
      <c r="G3523" t="s">
        <v>13</v>
      </c>
      <c r="H3523">
        <f t="shared" ref="H3523:H3586" si="652">HOUR(F3523)</f>
        <v>6</v>
      </c>
      <c r="I3523" t="str">
        <f t="shared" ref="I3523:I3586" si="653">TEXT(F3523, "dddd")</f>
        <v>Wednesday</v>
      </c>
      <c r="J3523" t="s">
        <v>13</v>
      </c>
      <c r="K3523" t="str">
        <f t="shared" ref="K3523:K3586" si="654">IF(TRIM(E3523)="Trip Completed", G3523, "Unavailable")</f>
        <v>Unavailable</v>
      </c>
      <c r="L3523" t="str">
        <f t="shared" ref="L3523:L3586" si="655">PROPER(TRIM(E3523))</f>
        <v>Cancelled</v>
      </c>
      <c r="M3523" t="str">
        <f t="shared" ref="M3523:M3586" si="656">PROPER(TRIM(B3523))</f>
        <v>City</v>
      </c>
      <c r="N3523" s="1">
        <f t="shared" si="649"/>
        <v>42711</v>
      </c>
      <c r="O3523" t="str">
        <f t="shared" ref="O3523:O3586" si="657">TEXT(F3523,"dd-mmm-yyyy") &amp; " → " &amp; IF(G3523="", "", TEXT(G3523,"dd-mmm-yyyy"))</f>
        <v>07-Dec-2016 → NA</v>
      </c>
      <c r="P3523" t="str">
        <f t="shared" ref="P3523:P3586" si="658">LEFT(O3523, FIND("→", O3523)-2)</f>
        <v>07-Dec-2016</v>
      </c>
      <c r="Q3523" s="2">
        <f t="shared" ref="Q3523:Q3586" si="659">DATEVALUE(LEFT(O3523, FIND("→", O3523)-2))</f>
        <v>42711</v>
      </c>
      <c r="R3523" t="str">
        <f t="shared" si="650"/>
        <v>Strike/Disruption (Vardah cyclone in Chennai)</v>
      </c>
    </row>
    <row r="3524" spans="1:18" x14ac:dyDescent="0.35">
      <c r="A3524">
        <v>2834</v>
      </c>
      <c r="B3524" t="s">
        <v>8</v>
      </c>
      <c r="C3524">
        <f t="shared" si="651"/>
        <v>166</v>
      </c>
      <c r="D3524">
        <v>166</v>
      </c>
      <c r="E3524" t="s">
        <v>9</v>
      </c>
      <c r="F3524" s="1">
        <v>42564.223958333336</v>
      </c>
      <c r="G3524" t="s">
        <v>13</v>
      </c>
      <c r="H3524">
        <f t="shared" si="652"/>
        <v>5</v>
      </c>
      <c r="I3524" t="str">
        <f t="shared" si="653"/>
        <v>Wednesday</v>
      </c>
      <c r="J3524" t="s">
        <v>13</v>
      </c>
      <c r="K3524" t="str">
        <f t="shared" si="654"/>
        <v>Unavailable</v>
      </c>
      <c r="L3524" t="str">
        <f t="shared" si="655"/>
        <v>Cancelled</v>
      </c>
      <c r="M3524" t="str">
        <f t="shared" si="656"/>
        <v>City</v>
      </c>
      <c r="N3524" s="1">
        <f t="shared" ref="N3524:N3587" si="660">INT(F3524)</f>
        <v>42564</v>
      </c>
      <c r="O3524" t="str">
        <f t="shared" si="657"/>
        <v>13-Jul-2016 → NA</v>
      </c>
      <c r="P3524" t="str">
        <f t="shared" si="658"/>
        <v>13-Jul-2016</v>
      </c>
      <c r="Q3524" s="2">
        <f t="shared" si="659"/>
        <v>42564</v>
      </c>
      <c r="R3524" t="str">
        <f t="shared" si="650"/>
        <v>Normal</v>
      </c>
    </row>
    <row r="3525" spans="1:18" x14ac:dyDescent="0.35">
      <c r="A3525">
        <v>2862</v>
      </c>
      <c r="B3525" t="s">
        <v>8</v>
      </c>
      <c r="C3525">
        <f t="shared" si="651"/>
        <v>166</v>
      </c>
      <c r="D3525">
        <v>166</v>
      </c>
      <c r="E3525" t="s">
        <v>9</v>
      </c>
      <c r="F3525" s="1">
        <v>42564.237187500003</v>
      </c>
      <c r="G3525" t="s">
        <v>13</v>
      </c>
      <c r="H3525">
        <f t="shared" si="652"/>
        <v>5</v>
      </c>
      <c r="I3525" t="str">
        <f t="shared" si="653"/>
        <v>Wednesday</v>
      </c>
      <c r="J3525" t="s">
        <v>13</v>
      </c>
      <c r="K3525" t="str">
        <f t="shared" si="654"/>
        <v>Unavailable</v>
      </c>
      <c r="L3525" t="str">
        <f t="shared" si="655"/>
        <v>Cancelled</v>
      </c>
      <c r="M3525" t="str">
        <f t="shared" si="656"/>
        <v>City</v>
      </c>
      <c r="N3525" s="1">
        <f t="shared" si="660"/>
        <v>42564</v>
      </c>
      <c r="O3525" t="str">
        <f t="shared" si="657"/>
        <v>13-Jul-2016 → NA</v>
      </c>
      <c r="P3525" t="str">
        <f t="shared" si="658"/>
        <v>13-Jul-2016</v>
      </c>
      <c r="Q3525" s="2">
        <f t="shared" si="659"/>
        <v>42564</v>
      </c>
      <c r="R3525" t="str">
        <f t="shared" si="650"/>
        <v>Normal</v>
      </c>
    </row>
    <row r="3526" spans="1:18" x14ac:dyDescent="0.35">
      <c r="A3526">
        <v>3054</v>
      </c>
      <c r="B3526" t="s">
        <v>8</v>
      </c>
      <c r="C3526">
        <f t="shared" si="651"/>
        <v>166</v>
      </c>
      <c r="D3526">
        <v>166</v>
      </c>
      <c r="E3526" t="s">
        <v>9</v>
      </c>
      <c r="F3526" s="1">
        <v>42564.325358796297</v>
      </c>
      <c r="G3526" t="s">
        <v>13</v>
      </c>
      <c r="H3526">
        <f t="shared" si="652"/>
        <v>7</v>
      </c>
      <c r="I3526" t="str">
        <f t="shared" si="653"/>
        <v>Wednesday</v>
      </c>
      <c r="J3526" t="s">
        <v>13</v>
      </c>
      <c r="K3526" t="str">
        <f t="shared" si="654"/>
        <v>Unavailable</v>
      </c>
      <c r="L3526" t="str">
        <f t="shared" si="655"/>
        <v>Cancelled</v>
      </c>
      <c r="M3526" t="str">
        <f t="shared" si="656"/>
        <v>City</v>
      </c>
      <c r="N3526" s="1">
        <f t="shared" si="660"/>
        <v>42564</v>
      </c>
      <c r="O3526" t="str">
        <f t="shared" si="657"/>
        <v>13-Jul-2016 → NA</v>
      </c>
      <c r="P3526" t="str">
        <f t="shared" si="658"/>
        <v>13-Jul-2016</v>
      </c>
      <c r="Q3526" s="2">
        <f t="shared" si="659"/>
        <v>42564</v>
      </c>
      <c r="R3526" t="str">
        <f t="shared" si="650"/>
        <v>Normal</v>
      </c>
    </row>
    <row r="3527" spans="1:18" x14ac:dyDescent="0.35">
      <c r="A3527">
        <v>3405</v>
      </c>
      <c r="B3527" t="s">
        <v>6</v>
      </c>
      <c r="C3527">
        <f t="shared" si="651"/>
        <v>166</v>
      </c>
      <c r="D3527">
        <v>166</v>
      </c>
      <c r="E3527" t="s">
        <v>9</v>
      </c>
      <c r="F3527" s="1">
        <v>42564.634571759256</v>
      </c>
      <c r="G3527" t="s">
        <v>13</v>
      </c>
      <c r="H3527">
        <f t="shared" si="652"/>
        <v>15</v>
      </c>
      <c r="I3527" t="str">
        <f t="shared" si="653"/>
        <v>Wednesday</v>
      </c>
      <c r="J3527" t="s">
        <v>13</v>
      </c>
      <c r="K3527" t="str">
        <f t="shared" si="654"/>
        <v>Unavailable</v>
      </c>
      <c r="L3527" t="str">
        <f t="shared" si="655"/>
        <v>Cancelled</v>
      </c>
      <c r="M3527" t="str">
        <f t="shared" si="656"/>
        <v>Airport</v>
      </c>
      <c r="N3527" s="1">
        <f t="shared" si="660"/>
        <v>42564</v>
      </c>
      <c r="O3527" t="str">
        <f t="shared" si="657"/>
        <v>13-Jul-2016 → NA</v>
      </c>
      <c r="P3527" t="str">
        <f t="shared" si="658"/>
        <v>13-Jul-2016</v>
      </c>
      <c r="Q3527" s="2">
        <f t="shared" si="659"/>
        <v>42564</v>
      </c>
      <c r="R3527" t="str">
        <f t="shared" si="650"/>
        <v>Normal</v>
      </c>
    </row>
    <row r="3528" spans="1:18" x14ac:dyDescent="0.35">
      <c r="A3528">
        <v>4153</v>
      </c>
      <c r="B3528" t="s">
        <v>8</v>
      </c>
      <c r="C3528">
        <f t="shared" si="651"/>
        <v>166</v>
      </c>
      <c r="D3528">
        <v>166</v>
      </c>
      <c r="E3528" t="s">
        <v>9</v>
      </c>
      <c r="F3528" s="1">
        <v>42565.207824074074</v>
      </c>
      <c r="G3528" t="s">
        <v>13</v>
      </c>
      <c r="H3528">
        <f t="shared" si="652"/>
        <v>4</v>
      </c>
      <c r="I3528" t="str">
        <f t="shared" si="653"/>
        <v>Thursday</v>
      </c>
      <c r="J3528" t="s">
        <v>13</v>
      </c>
      <c r="K3528" t="str">
        <f t="shared" si="654"/>
        <v>Unavailable</v>
      </c>
      <c r="L3528" t="str">
        <f t="shared" si="655"/>
        <v>Cancelled</v>
      </c>
      <c r="M3528" t="str">
        <f t="shared" si="656"/>
        <v>City</v>
      </c>
      <c r="N3528" s="1">
        <f t="shared" si="660"/>
        <v>42565</v>
      </c>
      <c r="O3528" t="str">
        <f t="shared" si="657"/>
        <v>14-Jul-2016 → NA</v>
      </c>
      <c r="P3528" t="str">
        <f t="shared" si="658"/>
        <v>14-Jul-2016</v>
      </c>
      <c r="Q3528" s="2">
        <f t="shared" si="659"/>
        <v>42565</v>
      </c>
      <c r="R3528" t="str">
        <f t="shared" si="650"/>
        <v>Normal</v>
      </c>
    </row>
    <row r="3529" spans="1:18" x14ac:dyDescent="0.35">
      <c r="A3529">
        <v>5424</v>
      </c>
      <c r="B3529" t="s">
        <v>8</v>
      </c>
      <c r="C3529">
        <f t="shared" si="651"/>
        <v>166</v>
      </c>
      <c r="D3529">
        <v>166</v>
      </c>
      <c r="E3529" t="s">
        <v>9</v>
      </c>
      <c r="F3529" s="1">
        <v>42566.092453703706</v>
      </c>
      <c r="G3529" t="s">
        <v>13</v>
      </c>
      <c r="H3529">
        <f t="shared" si="652"/>
        <v>2</v>
      </c>
      <c r="I3529" t="str">
        <f t="shared" si="653"/>
        <v>Friday</v>
      </c>
      <c r="J3529" t="s">
        <v>13</v>
      </c>
      <c r="K3529" t="str">
        <f t="shared" si="654"/>
        <v>Unavailable</v>
      </c>
      <c r="L3529" t="str">
        <f t="shared" si="655"/>
        <v>Cancelled</v>
      </c>
      <c r="M3529" t="str">
        <f t="shared" si="656"/>
        <v>City</v>
      </c>
      <c r="N3529" s="1">
        <f t="shared" si="660"/>
        <v>42566</v>
      </c>
      <c r="O3529" t="str">
        <f t="shared" si="657"/>
        <v>15-Jul-2016 → NA</v>
      </c>
      <c r="P3529" t="str">
        <f t="shared" si="658"/>
        <v>15-Jul-2016</v>
      </c>
      <c r="Q3529" s="2">
        <f t="shared" si="659"/>
        <v>42566</v>
      </c>
      <c r="R3529" t="str">
        <f t="shared" si="650"/>
        <v>Normal</v>
      </c>
    </row>
    <row r="3530" spans="1:18" x14ac:dyDescent="0.35">
      <c r="A3530">
        <v>6561</v>
      </c>
      <c r="B3530" t="s">
        <v>6</v>
      </c>
      <c r="C3530">
        <f t="shared" si="651"/>
        <v>166</v>
      </c>
      <c r="D3530">
        <v>166</v>
      </c>
      <c r="E3530" t="s">
        <v>9</v>
      </c>
      <c r="F3530" s="1">
        <v>42566.881030092591</v>
      </c>
      <c r="G3530" t="s">
        <v>13</v>
      </c>
      <c r="H3530">
        <f t="shared" si="652"/>
        <v>21</v>
      </c>
      <c r="I3530" t="str">
        <f t="shared" si="653"/>
        <v>Friday</v>
      </c>
      <c r="J3530" t="s">
        <v>13</v>
      </c>
      <c r="K3530" t="str">
        <f t="shared" si="654"/>
        <v>Unavailable</v>
      </c>
      <c r="L3530" t="str">
        <f t="shared" si="655"/>
        <v>Cancelled</v>
      </c>
      <c r="M3530" t="str">
        <f t="shared" si="656"/>
        <v>Airport</v>
      </c>
      <c r="N3530" s="1">
        <f t="shared" si="660"/>
        <v>42566</v>
      </c>
      <c r="O3530" t="str">
        <f t="shared" si="657"/>
        <v>15-Jul-2016 → NA</v>
      </c>
      <c r="P3530" t="str">
        <f t="shared" si="658"/>
        <v>15-Jul-2016</v>
      </c>
      <c r="Q3530" s="2">
        <f t="shared" si="659"/>
        <v>42566</v>
      </c>
      <c r="R3530" t="str">
        <f t="shared" si="650"/>
        <v>Normal</v>
      </c>
    </row>
    <row r="3531" spans="1:18" x14ac:dyDescent="0.35">
      <c r="A3531">
        <v>1623</v>
      </c>
      <c r="B3531" t="s">
        <v>8</v>
      </c>
      <c r="C3531">
        <f t="shared" si="651"/>
        <v>167</v>
      </c>
      <c r="D3531">
        <v>167</v>
      </c>
      <c r="E3531" t="s">
        <v>9</v>
      </c>
      <c r="F3531" s="1">
        <v>42711.290277777778</v>
      </c>
      <c r="G3531" t="s">
        <v>13</v>
      </c>
      <c r="H3531">
        <f t="shared" si="652"/>
        <v>6</v>
      </c>
      <c r="I3531" t="str">
        <f t="shared" si="653"/>
        <v>Wednesday</v>
      </c>
      <c r="J3531" t="s">
        <v>13</v>
      </c>
      <c r="K3531" t="str">
        <f t="shared" si="654"/>
        <v>Unavailable</v>
      </c>
      <c r="L3531" t="str">
        <f t="shared" si="655"/>
        <v>Cancelled</v>
      </c>
      <c r="M3531" t="str">
        <f t="shared" si="656"/>
        <v>City</v>
      </c>
      <c r="N3531" s="1">
        <f t="shared" si="660"/>
        <v>42711</v>
      </c>
      <c r="O3531" t="str">
        <f t="shared" si="657"/>
        <v>07-Dec-2016 → NA</v>
      </c>
      <c r="P3531" t="str">
        <f t="shared" si="658"/>
        <v>07-Dec-2016</v>
      </c>
      <c r="Q3531" s="2">
        <f t="shared" si="659"/>
        <v>42711</v>
      </c>
      <c r="R3531" t="str">
        <f t="shared" si="650"/>
        <v>Strike/Disruption (Vardah cyclone in Chennai)</v>
      </c>
    </row>
    <row r="3532" spans="1:18" x14ac:dyDescent="0.35">
      <c r="A3532">
        <v>2061</v>
      </c>
      <c r="B3532" t="s">
        <v>8</v>
      </c>
      <c r="C3532">
        <f t="shared" si="651"/>
        <v>167</v>
      </c>
      <c r="D3532">
        <v>167</v>
      </c>
      <c r="E3532" t="s">
        <v>9</v>
      </c>
      <c r="F3532" s="1">
        <v>42711.628472222219</v>
      </c>
      <c r="G3532" t="s">
        <v>13</v>
      </c>
      <c r="H3532">
        <f t="shared" si="652"/>
        <v>15</v>
      </c>
      <c r="I3532" t="str">
        <f t="shared" si="653"/>
        <v>Wednesday</v>
      </c>
      <c r="J3532" t="s">
        <v>13</v>
      </c>
      <c r="K3532" t="str">
        <f t="shared" si="654"/>
        <v>Unavailable</v>
      </c>
      <c r="L3532" t="str">
        <f t="shared" si="655"/>
        <v>Cancelled</v>
      </c>
      <c r="M3532" t="str">
        <f t="shared" si="656"/>
        <v>City</v>
      </c>
      <c r="N3532" s="1">
        <f t="shared" si="660"/>
        <v>42711</v>
      </c>
      <c r="O3532" t="str">
        <f t="shared" si="657"/>
        <v>07-Dec-2016 → NA</v>
      </c>
      <c r="P3532" t="str">
        <f t="shared" si="658"/>
        <v>07-Dec-2016</v>
      </c>
      <c r="Q3532" s="2">
        <f t="shared" si="659"/>
        <v>42711</v>
      </c>
      <c r="R3532" t="str">
        <f t="shared" si="650"/>
        <v>Strike/Disruption (Vardah cyclone in Chennai)</v>
      </c>
    </row>
    <row r="3533" spans="1:18" x14ac:dyDescent="0.35">
      <c r="A3533">
        <v>3183</v>
      </c>
      <c r="B3533" t="s">
        <v>8</v>
      </c>
      <c r="C3533">
        <f t="shared" si="651"/>
        <v>167</v>
      </c>
      <c r="D3533">
        <v>167</v>
      </c>
      <c r="E3533" t="s">
        <v>9</v>
      </c>
      <c r="F3533" s="1">
        <v>42564.389490740738</v>
      </c>
      <c r="G3533" t="s">
        <v>13</v>
      </c>
      <c r="H3533">
        <f t="shared" si="652"/>
        <v>9</v>
      </c>
      <c r="I3533" t="str">
        <f t="shared" si="653"/>
        <v>Wednesday</v>
      </c>
      <c r="J3533" t="s">
        <v>13</v>
      </c>
      <c r="K3533" t="str">
        <f t="shared" si="654"/>
        <v>Unavailable</v>
      </c>
      <c r="L3533" t="str">
        <f t="shared" si="655"/>
        <v>Cancelled</v>
      </c>
      <c r="M3533" t="str">
        <f t="shared" si="656"/>
        <v>City</v>
      </c>
      <c r="N3533" s="1">
        <f t="shared" si="660"/>
        <v>42564</v>
      </c>
      <c r="O3533" t="str">
        <f t="shared" si="657"/>
        <v>13-Jul-2016 → NA</v>
      </c>
      <c r="P3533" t="str">
        <f t="shared" si="658"/>
        <v>13-Jul-2016</v>
      </c>
      <c r="Q3533" s="2">
        <f t="shared" si="659"/>
        <v>42564</v>
      </c>
      <c r="R3533" t="str">
        <f t="shared" si="650"/>
        <v>Normal</v>
      </c>
    </row>
    <row r="3534" spans="1:18" x14ac:dyDescent="0.35">
      <c r="A3534">
        <v>240</v>
      </c>
      <c r="B3534" t="s">
        <v>8</v>
      </c>
      <c r="C3534">
        <f t="shared" si="651"/>
        <v>168</v>
      </c>
      <c r="D3534">
        <v>168</v>
      </c>
      <c r="E3534" t="s">
        <v>9</v>
      </c>
      <c r="F3534" s="1">
        <v>42681.270138888889</v>
      </c>
      <c r="G3534" t="s">
        <v>13</v>
      </c>
      <c r="H3534">
        <f t="shared" si="652"/>
        <v>6</v>
      </c>
      <c r="I3534" t="str">
        <f t="shared" si="653"/>
        <v>Monday</v>
      </c>
      <c r="J3534" t="s">
        <v>13</v>
      </c>
      <c r="K3534" t="str">
        <f t="shared" si="654"/>
        <v>Unavailable</v>
      </c>
      <c r="L3534" t="str">
        <f t="shared" si="655"/>
        <v>Cancelled</v>
      </c>
      <c r="M3534" t="str">
        <f t="shared" si="656"/>
        <v>City</v>
      </c>
      <c r="N3534" s="1">
        <f t="shared" si="660"/>
        <v>42681</v>
      </c>
      <c r="O3534" t="str">
        <f t="shared" si="657"/>
        <v>07-Nov-2016 → NA</v>
      </c>
      <c r="P3534" t="str">
        <f t="shared" si="658"/>
        <v>07-Nov-2016</v>
      </c>
      <c r="Q3534" s="2">
        <f t="shared" si="659"/>
        <v>42681</v>
      </c>
      <c r="R3534" t="str">
        <f t="shared" si="650"/>
        <v>Holiday</v>
      </c>
    </row>
    <row r="3535" spans="1:18" x14ac:dyDescent="0.35">
      <c r="A3535">
        <v>1011</v>
      </c>
      <c r="B3535" t="s">
        <v>6</v>
      </c>
      <c r="C3535">
        <f t="shared" si="651"/>
        <v>168</v>
      </c>
      <c r="D3535">
        <v>168</v>
      </c>
      <c r="E3535" t="s">
        <v>9</v>
      </c>
      <c r="F3535" s="1">
        <v>42681.797222222223</v>
      </c>
      <c r="G3535" t="s">
        <v>13</v>
      </c>
      <c r="H3535">
        <f t="shared" si="652"/>
        <v>19</v>
      </c>
      <c r="I3535" t="str">
        <f t="shared" si="653"/>
        <v>Monday</v>
      </c>
      <c r="J3535" t="s">
        <v>13</v>
      </c>
      <c r="K3535" t="str">
        <f t="shared" si="654"/>
        <v>Unavailable</v>
      </c>
      <c r="L3535" t="str">
        <f t="shared" si="655"/>
        <v>Cancelled</v>
      </c>
      <c r="M3535" t="str">
        <f t="shared" si="656"/>
        <v>Airport</v>
      </c>
      <c r="N3535" s="1">
        <f t="shared" si="660"/>
        <v>42681</v>
      </c>
      <c r="O3535" t="str">
        <f t="shared" si="657"/>
        <v>07-Nov-2016 → NA</v>
      </c>
      <c r="P3535" t="str">
        <f t="shared" si="658"/>
        <v>07-Nov-2016</v>
      </c>
      <c r="Q3535" s="2">
        <f t="shared" si="659"/>
        <v>42681</v>
      </c>
      <c r="R3535" t="str">
        <f t="shared" si="650"/>
        <v>Holiday</v>
      </c>
    </row>
    <row r="3536" spans="1:18" x14ac:dyDescent="0.35">
      <c r="A3536">
        <v>1755</v>
      </c>
      <c r="B3536" t="s">
        <v>8</v>
      </c>
      <c r="C3536">
        <f t="shared" si="651"/>
        <v>168</v>
      </c>
      <c r="D3536">
        <v>168</v>
      </c>
      <c r="E3536" t="s">
        <v>9</v>
      </c>
      <c r="F3536" s="1">
        <v>42711.361111111109</v>
      </c>
      <c r="G3536" t="s">
        <v>13</v>
      </c>
      <c r="H3536">
        <f t="shared" si="652"/>
        <v>8</v>
      </c>
      <c r="I3536" t="str">
        <f t="shared" si="653"/>
        <v>Wednesday</v>
      </c>
      <c r="J3536" t="s">
        <v>13</v>
      </c>
      <c r="K3536" t="str">
        <f t="shared" si="654"/>
        <v>Unavailable</v>
      </c>
      <c r="L3536" t="str">
        <f t="shared" si="655"/>
        <v>Cancelled</v>
      </c>
      <c r="M3536" t="str">
        <f t="shared" si="656"/>
        <v>City</v>
      </c>
      <c r="N3536" s="1">
        <f t="shared" si="660"/>
        <v>42711</v>
      </c>
      <c r="O3536" t="str">
        <f t="shared" si="657"/>
        <v>07-Dec-2016 → NA</v>
      </c>
      <c r="P3536" t="str">
        <f t="shared" si="658"/>
        <v>07-Dec-2016</v>
      </c>
      <c r="Q3536" s="2">
        <f t="shared" si="659"/>
        <v>42711</v>
      </c>
      <c r="R3536" t="str">
        <f t="shared" si="650"/>
        <v>Strike/Disruption (Vardah cyclone in Chennai)</v>
      </c>
    </row>
    <row r="3537" spans="1:18" x14ac:dyDescent="0.35">
      <c r="A3537">
        <v>1893</v>
      </c>
      <c r="B3537" t="s">
        <v>8</v>
      </c>
      <c r="C3537">
        <f t="shared" si="651"/>
        <v>168</v>
      </c>
      <c r="D3537">
        <v>168</v>
      </c>
      <c r="E3537" t="s">
        <v>9</v>
      </c>
      <c r="F3537" s="1">
        <v>42711.428472222222</v>
      </c>
      <c r="G3537" t="s">
        <v>13</v>
      </c>
      <c r="H3537">
        <f t="shared" si="652"/>
        <v>10</v>
      </c>
      <c r="I3537" t="str">
        <f t="shared" si="653"/>
        <v>Wednesday</v>
      </c>
      <c r="J3537" t="s">
        <v>13</v>
      </c>
      <c r="K3537" t="str">
        <f t="shared" si="654"/>
        <v>Unavailable</v>
      </c>
      <c r="L3537" t="str">
        <f t="shared" si="655"/>
        <v>Cancelled</v>
      </c>
      <c r="M3537" t="str">
        <f t="shared" si="656"/>
        <v>City</v>
      </c>
      <c r="N3537" s="1">
        <f t="shared" si="660"/>
        <v>42711</v>
      </c>
      <c r="O3537" t="str">
        <f t="shared" si="657"/>
        <v>07-Dec-2016 → NA</v>
      </c>
      <c r="P3537" t="str">
        <f t="shared" si="658"/>
        <v>07-Dec-2016</v>
      </c>
      <c r="Q3537" s="2">
        <f t="shared" si="659"/>
        <v>42711</v>
      </c>
      <c r="R3537" t="str">
        <f t="shared" si="650"/>
        <v>Strike/Disruption (Vardah cyclone in Chennai)</v>
      </c>
    </row>
    <row r="3538" spans="1:18" x14ac:dyDescent="0.35">
      <c r="A3538">
        <v>177</v>
      </c>
      <c r="B3538" t="s">
        <v>8</v>
      </c>
      <c r="C3538">
        <f t="shared" si="651"/>
        <v>169</v>
      </c>
      <c r="D3538">
        <v>169</v>
      </c>
      <c r="E3538" t="s">
        <v>9</v>
      </c>
      <c r="F3538" s="1">
        <v>42681.241666666669</v>
      </c>
      <c r="G3538" t="s">
        <v>13</v>
      </c>
      <c r="H3538">
        <f t="shared" si="652"/>
        <v>5</v>
      </c>
      <c r="I3538" t="str">
        <f t="shared" si="653"/>
        <v>Monday</v>
      </c>
      <c r="J3538" t="s">
        <v>13</v>
      </c>
      <c r="K3538" t="str">
        <f t="shared" si="654"/>
        <v>Unavailable</v>
      </c>
      <c r="L3538" t="str">
        <f t="shared" si="655"/>
        <v>Cancelled</v>
      </c>
      <c r="M3538" t="str">
        <f t="shared" si="656"/>
        <v>City</v>
      </c>
      <c r="N3538" s="1">
        <f t="shared" si="660"/>
        <v>42681</v>
      </c>
      <c r="O3538" t="str">
        <f t="shared" si="657"/>
        <v>07-Nov-2016 → NA</v>
      </c>
      <c r="P3538" t="str">
        <f t="shared" si="658"/>
        <v>07-Nov-2016</v>
      </c>
      <c r="Q3538" s="2">
        <f t="shared" si="659"/>
        <v>42681</v>
      </c>
      <c r="R3538" t="str">
        <f t="shared" si="650"/>
        <v>Holiday</v>
      </c>
    </row>
    <row r="3539" spans="1:18" x14ac:dyDescent="0.35">
      <c r="A3539">
        <v>1162</v>
      </c>
      <c r="B3539" t="s">
        <v>6</v>
      </c>
      <c r="C3539">
        <f t="shared" si="651"/>
        <v>169</v>
      </c>
      <c r="D3539">
        <v>169</v>
      </c>
      <c r="E3539" t="s">
        <v>9</v>
      </c>
      <c r="F3539" s="1">
        <v>42681.863194444442</v>
      </c>
      <c r="G3539" t="s">
        <v>13</v>
      </c>
      <c r="H3539">
        <f t="shared" si="652"/>
        <v>20</v>
      </c>
      <c r="I3539" t="str">
        <f t="shared" si="653"/>
        <v>Monday</v>
      </c>
      <c r="J3539" t="s">
        <v>13</v>
      </c>
      <c r="K3539" t="str">
        <f t="shared" si="654"/>
        <v>Unavailable</v>
      </c>
      <c r="L3539" t="str">
        <f t="shared" si="655"/>
        <v>Cancelled</v>
      </c>
      <c r="M3539" t="str">
        <f t="shared" si="656"/>
        <v>Airport</v>
      </c>
      <c r="N3539" s="1">
        <f t="shared" si="660"/>
        <v>42681</v>
      </c>
      <c r="O3539" t="str">
        <f t="shared" si="657"/>
        <v>07-Nov-2016 → NA</v>
      </c>
      <c r="P3539" t="str">
        <f t="shared" si="658"/>
        <v>07-Nov-2016</v>
      </c>
      <c r="Q3539" s="2">
        <f t="shared" si="659"/>
        <v>42681</v>
      </c>
      <c r="R3539" t="str">
        <f t="shared" si="650"/>
        <v>Holiday</v>
      </c>
    </row>
    <row r="3540" spans="1:18" x14ac:dyDescent="0.35">
      <c r="A3540">
        <v>1456</v>
      </c>
      <c r="B3540" t="s">
        <v>8</v>
      </c>
      <c r="C3540">
        <f t="shared" si="651"/>
        <v>169</v>
      </c>
      <c r="D3540">
        <v>169</v>
      </c>
      <c r="E3540" t="s">
        <v>9</v>
      </c>
      <c r="F3540" s="1">
        <v>42711.205555555556</v>
      </c>
      <c r="G3540" t="s">
        <v>13</v>
      </c>
      <c r="H3540">
        <f t="shared" si="652"/>
        <v>4</v>
      </c>
      <c r="I3540" t="str">
        <f t="shared" si="653"/>
        <v>Wednesday</v>
      </c>
      <c r="J3540" t="s">
        <v>13</v>
      </c>
      <c r="K3540" t="str">
        <f t="shared" si="654"/>
        <v>Unavailable</v>
      </c>
      <c r="L3540" t="str">
        <f t="shared" si="655"/>
        <v>Cancelled</v>
      </c>
      <c r="M3540" t="str">
        <f t="shared" si="656"/>
        <v>City</v>
      </c>
      <c r="N3540" s="1">
        <f t="shared" si="660"/>
        <v>42711</v>
      </c>
      <c r="O3540" t="str">
        <f t="shared" si="657"/>
        <v>07-Dec-2016 → NA</v>
      </c>
      <c r="P3540" t="str">
        <f t="shared" si="658"/>
        <v>07-Dec-2016</v>
      </c>
      <c r="Q3540" s="2">
        <f t="shared" si="659"/>
        <v>42711</v>
      </c>
      <c r="R3540" t="str">
        <f t="shared" si="650"/>
        <v>Strike/Disruption (Vardah cyclone in Chennai)</v>
      </c>
    </row>
    <row r="3541" spans="1:18" x14ac:dyDescent="0.35">
      <c r="A3541">
        <v>1472</v>
      </c>
      <c r="B3541" t="s">
        <v>8</v>
      </c>
      <c r="C3541">
        <f t="shared" si="651"/>
        <v>169</v>
      </c>
      <c r="D3541">
        <v>169</v>
      </c>
      <c r="E3541" t="s">
        <v>9</v>
      </c>
      <c r="F3541" s="1">
        <v>42711.213888888888</v>
      </c>
      <c r="G3541" t="s">
        <v>13</v>
      </c>
      <c r="H3541">
        <f t="shared" si="652"/>
        <v>5</v>
      </c>
      <c r="I3541" t="str">
        <f t="shared" si="653"/>
        <v>Wednesday</v>
      </c>
      <c r="J3541" t="s">
        <v>13</v>
      </c>
      <c r="K3541" t="str">
        <f t="shared" si="654"/>
        <v>Unavailable</v>
      </c>
      <c r="L3541" t="str">
        <f t="shared" si="655"/>
        <v>Cancelled</v>
      </c>
      <c r="M3541" t="str">
        <f t="shared" si="656"/>
        <v>City</v>
      </c>
      <c r="N3541" s="1">
        <f t="shared" si="660"/>
        <v>42711</v>
      </c>
      <c r="O3541" t="str">
        <f t="shared" si="657"/>
        <v>07-Dec-2016 → NA</v>
      </c>
      <c r="P3541" t="str">
        <f t="shared" si="658"/>
        <v>07-Dec-2016</v>
      </c>
      <c r="Q3541" s="2">
        <f t="shared" si="659"/>
        <v>42711</v>
      </c>
      <c r="R3541" t="str">
        <f t="shared" si="650"/>
        <v>Strike/Disruption (Vardah cyclone in Chennai)</v>
      </c>
    </row>
    <row r="3542" spans="1:18" x14ac:dyDescent="0.35">
      <c r="A3542">
        <v>3024</v>
      </c>
      <c r="B3542" t="s">
        <v>8</v>
      </c>
      <c r="C3542">
        <f t="shared" si="651"/>
        <v>169</v>
      </c>
      <c r="D3542">
        <v>169</v>
      </c>
      <c r="E3542" t="s">
        <v>9</v>
      </c>
      <c r="F3542" s="1">
        <v>42564.313958333332</v>
      </c>
      <c r="G3542" t="s">
        <v>13</v>
      </c>
      <c r="H3542">
        <f t="shared" si="652"/>
        <v>7</v>
      </c>
      <c r="I3542" t="str">
        <f t="shared" si="653"/>
        <v>Wednesday</v>
      </c>
      <c r="J3542" t="s">
        <v>13</v>
      </c>
      <c r="K3542" t="str">
        <f t="shared" si="654"/>
        <v>Unavailable</v>
      </c>
      <c r="L3542" t="str">
        <f t="shared" si="655"/>
        <v>Cancelled</v>
      </c>
      <c r="M3542" t="str">
        <f t="shared" si="656"/>
        <v>City</v>
      </c>
      <c r="N3542" s="1">
        <f t="shared" si="660"/>
        <v>42564</v>
      </c>
      <c r="O3542" t="str">
        <f t="shared" si="657"/>
        <v>13-Jul-2016 → NA</v>
      </c>
      <c r="P3542" t="str">
        <f t="shared" si="658"/>
        <v>13-Jul-2016</v>
      </c>
      <c r="Q3542" s="2">
        <f t="shared" si="659"/>
        <v>42564</v>
      </c>
      <c r="R3542" t="str">
        <f t="shared" si="650"/>
        <v>Normal</v>
      </c>
    </row>
    <row r="3543" spans="1:18" x14ac:dyDescent="0.35">
      <c r="A3543">
        <v>903</v>
      </c>
      <c r="B3543" t="s">
        <v>8</v>
      </c>
      <c r="C3543">
        <f t="shared" si="651"/>
        <v>170</v>
      </c>
      <c r="D3543">
        <v>170</v>
      </c>
      <c r="E3543" t="s">
        <v>9</v>
      </c>
      <c r="F3543" s="1">
        <v>42681.759722222225</v>
      </c>
      <c r="G3543" t="s">
        <v>13</v>
      </c>
      <c r="H3543">
        <f t="shared" si="652"/>
        <v>18</v>
      </c>
      <c r="I3543" t="str">
        <f t="shared" si="653"/>
        <v>Monday</v>
      </c>
      <c r="J3543" t="s">
        <v>13</v>
      </c>
      <c r="K3543" t="str">
        <f t="shared" si="654"/>
        <v>Unavailable</v>
      </c>
      <c r="L3543" t="str">
        <f t="shared" si="655"/>
        <v>Cancelled</v>
      </c>
      <c r="M3543" t="str">
        <f t="shared" si="656"/>
        <v>City</v>
      </c>
      <c r="N3543" s="1">
        <f t="shared" si="660"/>
        <v>42681</v>
      </c>
      <c r="O3543" t="str">
        <f t="shared" si="657"/>
        <v>07-Nov-2016 → NA</v>
      </c>
      <c r="P3543" t="str">
        <f t="shared" si="658"/>
        <v>07-Nov-2016</v>
      </c>
      <c r="Q3543" s="2">
        <f t="shared" si="659"/>
        <v>42681</v>
      </c>
      <c r="R3543" t="str">
        <f t="shared" si="650"/>
        <v>Holiday</v>
      </c>
    </row>
    <row r="3544" spans="1:18" x14ac:dyDescent="0.35">
      <c r="A3544">
        <v>1969</v>
      </c>
      <c r="B3544" t="s">
        <v>6</v>
      </c>
      <c r="C3544">
        <f t="shared" si="651"/>
        <v>170</v>
      </c>
      <c r="D3544">
        <v>170</v>
      </c>
      <c r="E3544" t="s">
        <v>9</v>
      </c>
      <c r="F3544" s="1">
        <v>42711.504861111112</v>
      </c>
      <c r="G3544" t="s">
        <v>13</v>
      </c>
      <c r="H3544">
        <f t="shared" si="652"/>
        <v>12</v>
      </c>
      <c r="I3544" t="str">
        <f t="shared" si="653"/>
        <v>Wednesday</v>
      </c>
      <c r="J3544" t="s">
        <v>13</v>
      </c>
      <c r="K3544" t="str">
        <f t="shared" si="654"/>
        <v>Unavailable</v>
      </c>
      <c r="L3544" t="str">
        <f t="shared" si="655"/>
        <v>Cancelled</v>
      </c>
      <c r="M3544" t="str">
        <f t="shared" si="656"/>
        <v>Airport</v>
      </c>
      <c r="N3544" s="1">
        <f t="shared" si="660"/>
        <v>42711</v>
      </c>
      <c r="O3544" t="str">
        <f t="shared" si="657"/>
        <v>07-Dec-2016 → NA</v>
      </c>
      <c r="P3544" t="str">
        <f t="shared" si="658"/>
        <v>07-Dec-2016</v>
      </c>
      <c r="Q3544" s="2">
        <f t="shared" si="659"/>
        <v>42711</v>
      </c>
      <c r="R3544" t="str">
        <f t="shared" si="650"/>
        <v>Strike/Disruption (Vardah cyclone in Chennai)</v>
      </c>
    </row>
    <row r="3545" spans="1:18" x14ac:dyDescent="0.35">
      <c r="A3545">
        <v>3457</v>
      </c>
      <c r="B3545" t="s">
        <v>6</v>
      </c>
      <c r="C3545">
        <f t="shared" si="651"/>
        <v>170</v>
      </c>
      <c r="D3545">
        <v>170</v>
      </c>
      <c r="E3545" t="s">
        <v>9</v>
      </c>
      <c r="F3545" s="1">
        <v>42564.708402777775</v>
      </c>
      <c r="G3545" t="s">
        <v>13</v>
      </c>
      <c r="H3545">
        <f t="shared" si="652"/>
        <v>17</v>
      </c>
      <c r="I3545" t="str">
        <f t="shared" si="653"/>
        <v>Wednesday</v>
      </c>
      <c r="J3545" t="s">
        <v>13</v>
      </c>
      <c r="K3545" t="str">
        <f t="shared" si="654"/>
        <v>Unavailable</v>
      </c>
      <c r="L3545" t="str">
        <f t="shared" si="655"/>
        <v>Cancelled</v>
      </c>
      <c r="M3545" t="str">
        <f t="shared" si="656"/>
        <v>Airport</v>
      </c>
      <c r="N3545" s="1">
        <f t="shared" si="660"/>
        <v>42564</v>
      </c>
      <c r="O3545" t="str">
        <f t="shared" si="657"/>
        <v>13-Jul-2016 → NA</v>
      </c>
      <c r="P3545" t="str">
        <f t="shared" si="658"/>
        <v>13-Jul-2016</v>
      </c>
      <c r="Q3545" s="2">
        <f t="shared" si="659"/>
        <v>42564</v>
      </c>
      <c r="R3545" t="str">
        <f t="shared" si="650"/>
        <v>Normal</v>
      </c>
    </row>
    <row r="3546" spans="1:18" x14ac:dyDescent="0.35">
      <c r="A3546">
        <v>4567</v>
      </c>
      <c r="B3546" t="s">
        <v>8</v>
      </c>
      <c r="C3546">
        <f t="shared" si="651"/>
        <v>170</v>
      </c>
      <c r="D3546">
        <v>170</v>
      </c>
      <c r="E3546" t="s">
        <v>9</v>
      </c>
      <c r="F3546" s="1">
        <v>42565.40730324074</v>
      </c>
      <c r="G3546" t="s">
        <v>13</v>
      </c>
      <c r="H3546">
        <f t="shared" si="652"/>
        <v>9</v>
      </c>
      <c r="I3546" t="str">
        <f t="shared" si="653"/>
        <v>Thursday</v>
      </c>
      <c r="J3546" t="s">
        <v>13</v>
      </c>
      <c r="K3546" t="str">
        <f t="shared" si="654"/>
        <v>Unavailable</v>
      </c>
      <c r="L3546" t="str">
        <f t="shared" si="655"/>
        <v>Cancelled</v>
      </c>
      <c r="M3546" t="str">
        <f t="shared" si="656"/>
        <v>City</v>
      </c>
      <c r="N3546" s="1">
        <f t="shared" si="660"/>
        <v>42565</v>
      </c>
      <c r="O3546" t="str">
        <f t="shared" si="657"/>
        <v>14-Jul-2016 → NA</v>
      </c>
      <c r="P3546" t="str">
        <f t="shared" si="658"/>
        <v>14-Jul-2016</v>
      </c>
      <c r="Q3546" s="2">
        <f t="shared" si="659"/>
        <v>42565</v>
      </c>
      <c r="R3546" t="str">
        <f t="shared" si="650"/>
        <v>Normal</v>
      </c>
    </row>
    <row r="3547" spans="1:18" x14ac:dyDescent="0.35">
      <c r="A3547">
        <v>4696</v>
      </c>
      <c r="B3547" t="s">
        <v>6</v>
      </c>
      <c r="C3547">
        <f t="shared" si="651"/>
        <v>170</v>
      </c>
      <c r="D3547">
        <v>170</v>
      </c>
      <c r="E3547" t="s">
        <v>9</v>
      </c>
      <c r="F3547" s="1">
        <v>42565.545810185184</v>
      </c>
      <c r="G3547" t="s">
        <v>13</v>
      </c>
      <c r="H3547">
        <f t="shared" si="652"/>
        <v>13</v>
      </c>
      <c r="I3547" t="str">
        <f t="shared" si="653"/>
        <v>Thursday</v>
      </c>
      <c r="J3547" t="s">
        <v>13</v>
      </c>
      <c r="K3547" t="str">
        <f t="shared" si="654"/>
        <v>Unavailable</v>
      </c>
      <c r="L3547" t="str">
        <f t="shared" si="655"/>
        <v>Cancelled</v>
      </c>
      <c r="M3547" t="str">
        <f t="shared" si="656"/>
        <v>Airport</v>
      </c>
      <c r="N3547" s="1">
        <f t="shared" si="660"/>
        <v>42565</v>
      </c>
      <c r="O3547" t="str">
        <f t="shared" si="657"/>
        <v>14-Jul-2016 → NA</v>
      </c>
      <c r="P3547" t="str">
        <f t="shared" si="658"/>
        <v>14-Jul-2016</v>
      </c>
      <c r="Q3547" s="2">
        <f t="shared" si="659"/>
        <v>42565</v>
      </c>
      <c r="R3547" t="str">
        <f t="shared" si="650"/>
        <v>Normal</v>
      </c>
    </row>
    <row r="3548" spans="1:18" x14ac:dyDescent="0.35">
      <c r="A3548">
        <v>4695</v>
      </c>
      <c r="B3548" t="s">
        <v>8</v>
      </c>
      <c r="C3548">
        <f t="shared" si="651"/>
        <v>170</v>
      </c>
      <c r="D3548">
        <v>170</v>
      </c>
      <c r="E3548" t="s">
        <v>9</v>
      </c>
      <c r="F3548" s="1">
        <v>42565.549189814818</v>
      </c>
      <c r="G3548" t="s">
        <v>13</v>
      </c>
      <c r="H3548">
        <f t="shared" si="652"/>
        <v>13</v>
      </c>
      <c r="I3548" t="str">
        <f t="shared" si="653"/>
        <v>Thursday</v>
      </c>
      <c r="J3548" t="s">
        <v>13</v>
      </c>
      <c r="K3548" t="str">
        <f t="shared" si="654"/>
        <v>Unavailable</v>
      </c>
      <c r="L3548" t="str">
        <f t="shared" si="655"/>
        <v>Cancelled</v>
      </c>
      <c r="M3548" t="str">
        <f t="shared" si="656"/>
        <v>City</v>
      </c>
      <c r="N3548" s="1">
        <f t="shared" si="660"/>
        <v>42565</v>
      </c>
      <c r="O3548" t="str">
        <f t="shared" si="657"/>
        <v>14-Jul-2016 → NA</v>
      </c>
      <c r="P3548" t="str">
        <f t="shared" si="658"/>
        <v>14-Jul-2016</v>
      </c>
      <c r="Q3548" s="2">
        <f t="shared" si="659"/>
        <v>42565</v>
      </c>
      <c r="R3548" t="str">
        <f t="shared" si="650"/>
        <v>Normal</v>
      </c>
    </row>
    <row r="3549" spans="1:18" x14ac:dyDescent="0.35">
      <c r="A3549">
        <v>77</v>
      </c>
      <c r="B3549" t="s">
        <v>8</v>
      </c>
      <c r="C3549">
        <f t="shared" si="651"/>
        <v>171</v>
      </c>
      <c r="D3549">
        <v>171</v>
      </c>
      <c r="E3549" t="s">
        <v>9</v>
      </c>
      <c r="F3549" s="1">
        <v>42681.198611111111</v>
      </c>
      <c r="G3549" t="s">
        <v>13</v>
      </c>
      <c r="H3549">
        <f t="shared" si="652"/>
        <v>4</v>
      </c>
      <c r="I3549" t="str">
        <f t="shared" si="653"/>
        <v>Monday</v>
      </c>
      <c r="J3549" t="s">
        <v>13</v>
      </c>
      <c r="K3549" t="str">
        <f t="shared" si="654"/>
        <v>Unavailable</v>
      </c>
      <c r="L3549" t="str">
        <f t="shared" si="655"/>
        <v>Cancelled</v>
      </c>
      <c r="M3549" t="str">
        <f t="shared" si="656"/>
        <v>City</v>
      </c>
      <c r="N3549" s="1">
        <f t="shared" si="660"/>
        <v>42681</v>
      </c>
      <c r="O3549" t="str">
        <f t="shared" si="657"/>
        <v>07-Nov-2016 → NA</v>
      </c>
      <c r="P3549" t="str">
        <f t="shared" si="658"/>
        <v>07-Nov-2016</v>
      </c>
      <c r="Q3549" s="2">
        <f t="shared" si="659"/>
        <v>42681</v>
      </c>
      <c r="R3549" t="str">
        <f t="shared" si="650"/>
        <v>Holiday</v>
      </c>
    </row>
    <row r="3550" spans="1:18" x14ac:dyDescent="0.35">
      <c r="A3550">
        <v>3118</v>
      </c>
      <c r="B3550" t="s">
        <v>8</v>
      </c>
      <c r="C3550">
        <f t="shared" si="651"/>
        <v>171</v>
      </c>
      <c r="D3550">
        <v>171</v>
      </c>
      <c r="E3550" t="s">
        <v>9</v>
      </c>
      <c r="F3550" s="1">
        <v>42564.359884259262</v>
      </c>
      <c r="G3550" t="s">
        <v>13</v>
      </c>
      <c r="H3550">
        <f t="shared" si="652"/>
        <v>8</v>
      </c>
      <c r="I3550" t="str">
        <f t="shared" si="653"/>
        <v>Wednesday</v>
      </c>
      <c r="J3550" t="s">
        <v>13</v>
      </c>
      <c r="K3550" t="str">
        <f t="shared" si="654"/>
        <v>Unavailable</v>
      </c>
      <c r="L3550" t="str">
        <f t="shared" si="655"/>
        <v>Cancelled</v>
      </c>
      <c r="M3550" t="str">
        <f t="shared" si="656"/>
        <v>City</v>
      </c>
      <c r="N3550" s="1">
        <f t="shared" si="660"/>
        <v>42564</v>
      </c>
      <c r="O3550" t="str">
        <f t="shared" si="657"/>
        <v>13-Jul-2016 → NA</v>
      </c>
      <c r="P3550" t="str">
        <f t="shared" si="658"/>
        <v>13-Jul-2016</v>
      </c>
      <c r="Q3550" s="2">
        <f t="shared" si="659"/>
        <v>42564</v>
      </c>
      <c r="R3550" t="str">
        <f t="shared" ref="R3550:R3613" si="661">IF(Q3550=DATE(2016,11,7),"Holiday", IF(Q3550=DATE(2016,12,7),"Strike/Disruption (Vardah cyclone in Chennai)","Normal"))</f>
        <v>Normal</v>
      </c>
    </row>
    <row r="3551" spans="1:18" x14ac:dyDescent="0.35">
      <c r="A3551">
        <v>3329</v>
      </c>
      <c r="B3551" t="s">
        <v>6</v>
      </c>
      <c r="C3551">
        <f t="shared" si="651"/>
        <v>171</v>
      </c>
      <c r="D3551">
        <v>171</v>
      </c>
      <c r="E3551" t="s">
        <v>9</v>
      </c>
      <c r="F3551" s="1">
        <v>42564.51730324074</v>
      </c>
      <c r="G3551" t="s">
        <v>13</v>
      </c>
      <c r="H3551">
        <f t="shared" si="652"/>
        <v>12</v>
      </c>
      <c r="I3551" t="str">
        <f t="shared" si="653"/>
        <v>Wednesday</v>
      </c>
      <c r="J3551" t="s">
        <v>13</v>
      </c>
      <c r="K3551" t="str">
        <f t="shared" si="654"/>
        <v>Unavailable</v>
      </c>
      <c r="L3551" t="str">
        <f t="shared" si="655"/>
        <v>Cancelled</v>
      </c>
      <c r="M3551" t="str">
        <f t="shared" si="656"/>
        <v>Airport</v>
      </c>
      <c r="N3551" s="1">
        <f t="shared" si="660"/>
        <v>42564</v>
      </c>
      <c r="O3551" t="str">
        <f t="shared" si="657"/>
        <v>13-Jul-2016 → NA</v>
      </c>
      <c r="P3551" t="str">
        <f t="shared" si="658"/>
        <v>13-Jul-2016</v>
      </c>
      <c r="Q3551" s="2">
        <f t="shared" si="659"/>
        <v>42564</v>
      </c>
      <c r="R3551" t="str">
        <f t="shared" si="661"/>
        <v>Normal</v>
      </c>
    </row>
    <row r="3552" spans="1:18" x14ac:dyDescent="0.35">
      <c r="A3552">
        <v>4403</v>
      </c>
      <c r="B3552" t="s">
        <v>8</v>
      </c>
      <c r="C3552">
        <f t="shared" si="651"/>
        <v>171</v>
      </c>
      <c r="D3552">
        <v>171</v>
      </c>
      <c r="E3552" t="s">
        <v>9</v>
      </c>
      <c r="F3552" s="1">
        <v>42565.334143518521</v>
      </c>
      <c r="G3552" t="s">
        <v>13</v>
      </c>
      <c r="H3552">
        <f t="shared" si="652"/>
        <v>8</v>
      </c>
      <c r="I3552" t="str">
        <f t="shared" si="653"/>
        <v>Thursday</v>
      </c>
      <c r="J3552" t="s">
        <v>13</v>
      </c>
      <c r="K3552" t="str">
        <f t="shared" si="654"/>
        <v>Unavailable</v>
      </c>
      <c r="L3552" t="str">
        <f t="shared" si="655"/>
        <v>Cancelled</v>
      </c>
      <c r="M3552" t="str">
        <f t="shared" si="656"/>
        <v>City</v>
      </c>
      <c r="N3552" s="1">
        <f t="shared" si="660"/>
        <v>42565</v>
      </c>
      <c r="O3552" t="str">
        <f t="shared" si="657"/>
        <v>14-Jul-2016 → NA</v>
      </c>
      <c r="P3552" t="str">
        <f t="shared" si="658"/>
        <v>14-Jul-2016</v>
      </c>
      <c r="Q3552" s="2">
        <f t="shared" si="659"/>
        <v>42565</v>
      </c>
      <c r="R3552" t="str">
        <f t="shared" si="661"/>
        <v>Normal</v>
      </c>
    </row>
    <row r="3553" spans="1:18" x14ac:dyDescent="0.35">
      <c r="A3553">
        <v>4406</v>
      </c>
      <c r="B3553" t="s">
        <v>8</v>
      </c>
      <c r="C3553">
        <f t="shared" si="651"/>
        <v>171</v>
      </c>
      <c r="D3553">
        <v>171</v>
      </c>
      <c r="E3553" t="s">
        <v>9</v>
      </c>
      <c r="F3553" s="1">
        <v>42565.335162037038</v>
      </c>
      <c r="G3553" t="s">
        <v>13</v>
      </c>
      <c r="H3553">
        <f t="shared" si="652"/>
        <v>8</v>
      </c>
      <c r="I3553" t="str">
        <f t="shared" si="653"/>
        <v>Thursday</v>
      </c>
      <c r="J3553" t="s">
        <v>13</v>
      </c>
      <c r="K3553" t="str">
        <f t="shared" si="654"/>
        <v>Unavailable</v>
      </c>
      <c r="L3553" t="str">
        <f t="shared" si="655"/>
        <v>Cancelled</v>
      </c>
      <c r="M3553" t="str">
        <f t="shared" si="656"/>
        <v>City</v>
      </c>
      <c r="N3553" s="1">
        <f t="shared" si="660"/>
        <v>42565</v>
      </c>
      <c r="O3553" t="str">
        <f t="shared" si="657"/>
        <v>14-Jul-2016 → NA</v>
      </c>
      <c r="P3553" t="str">
        <f t="shared" si="658"/>
        <v>14-Jul-2016</v>
      </c>
      <c r="Q3553" s="2">
        <f t="shared" si="659"/>
        <v>42565</v>
      </c>
      <c r="R3553" t="str">
        <f t="shared" si="661"/>
        <v>Normal</v>
      </c>
    </row>
    <row r="3554" spans="1:18" x14ac:dyDescent="0.35">
      <c r="A3554">
        <v>1828</v>
      </c>
      <c r="B3554" t="s">
        <v>8</v>
      </c>
      <c r="C3554">
        <f t="shared" si="651"/>
        <v>172</v>
      </c>
      <c r="D3554">
        <v>172</v>
      </c>
      <c r="E3554" t="s">
        <v>9</v>
      </c>
      <c r="F3554" s="1">
        <v>42711.397916666669</v>
      </c>
      <c r="G3554" t="s">
        <v>13</v>
      </c>
      <c r="H3554">
        <f t="shared" si="652"/>
        <v>9</v>
      </c>
      <c r="I3554" t="str">
        <f t="shared" si="653"/>
        <v>Wednesday</v>
      </c>
      <c r="J3554" t="s">
        <v>13</v>
      </c>
      <c r="K3554" t="str">
        <f t="shared" si="654"/>
        <v>Unavailable</v>
      </c>
      <c r="L3554" t="str">
        <f t="shared" si="655"/>
        <v>Cancelled</v>
      </c>
      <c r="M3554" t="str">
        <f t="shared" si="656"/>
        <v>City</v>
      </c>
      <c r="N3554" s="1">
        <f t="shared" si="660"/>
        <v>42711</v>
      </c>
      <c r="O3554" t="str">
        <f t="shared" si="657"/>
        <v>07-Dec-2016 → NA</v>
      </c>
      <c r="P3554" t="str">
        <f t="shared" si="658"/>
        <v>07-Dec-2016</v>
      </c>
      <c r="Q3554" s="2">
        <f t="shared" si="659"/>
        <v>42711</v>
      </c>
      <c r="R3554" t="str">
        <f t="shared" si="661"/>
        <v>Strike/Disruption (Vardah cyclone in Chennai)</v>
      </c>
    </row>
    <row r="3555" spans="1:18" x14ac:dyDescent="0.35">
      <c r="A3555">
        <v>3084</v>
      </c>
      <c r="B3555" t="s">
        <v>8</v>
      </c>
      <c r="C3555">
        <f t="shared" si="651"/>
        <v>172</v>
      </c>
      <c r="D3555">
        <v>172</v>
      </c>
      <c r="E3555" t="s">
        <v>9</v>
      </c>
      <c r="F3555" s="1">
        <v>42564.341851851852</v>
      </c>
      <c r="G3555" t="s">
        <v>13</v>
      </c>
      <c r="H3555">
        <f t="shared" si="652"/>
        <v>8</v>
      </c>
      <c r="I3555" t="str">
        <f t="shared" si="653"/>
        <v>Wednesday</v>
      </c>
      <c r="J3555" t="s">
        <v>13</v>
      </c>
      <c r="K3555" t="str">
        <f t="shared" si="654"/>
        <v>Unavailable</v>
      </c>
      <c r="L3555" t="str">
        <f t="shared" si="655"/>
        <v>Cancelled</v>
      </c>
      <c r="M3555" t="str">
        <f t="shared" si="656"/>
        <v>City</v>
      </c>
      <c r="N3555" s="1">
        <f t="shared" si="660"/>
        <v>42564</v>
      </c>
      <c r="O3555" t="str">
        <f t="shared" si="657"/>
        <v>13-Jul-2016 → NA</v>
      </c>
      <c r="P3555" t="str">
        <f t="shared" si="658"/>
        <v>13-Jul-2016</v>
      </c>
      <c r="Q3555" s="2">
        <f t="shared" si="659"/>
        <v>42564</v>
      </c>
      <c r="R3555" t="str">
        <f t="shared" si="661"/>
        <v>Normal</v>
      </c>
    </row>
    <row r="3556" spans="1:18" x14ac:dyDescent="0.35">
      <c r="A3556">
        <v>3890</v>
      </c>
      <c r="B3556" t="s">
        <v>6</v>
      </c>
      <c r="C3556">
        <f t="shared" si="651"/>
        <v>172</v>
      </c>
      <c r="D3556">
        <v>172</v>
      </c>
      <c r="E3556" t="s">
        <v>9</v>
      </c>
      <c r="F3556" s="1">
        <v>42564.918032407404</v>
      </c>
      <c r="G3556" t="s">
        <v>13</v>
      </c>
      <c r="H3556">
        <f t="shared" si="652"/>
        <v>22</v>
      </c>
      <c r="I3556" t="str">
        <f t="shared" si="653"/>
        <v>Wednesday</v>
      </c>
      <c r="J3556" t="s">
        <v>13</v>
      </c>
      <c r="K3556" t="str">
        <f t="shared" si="654"/>
        <v>Unavailable</v>
      </c>
      <c r="L3556" t="str">
        <f t="shared" si="655"/>
        <v>Cancelled</v>
      </c>
      <c r="M3556" t="str">
        <f t="shared" si="656"/>
        <v>Airport</v>
      </c>
      <c r="N3556" s="1">
        <f t="shared" si="660"/>
        <v>42564</v>
      </c>
      <c r="O3556" t="str">
        <f t="shared" si="657"/>
        <v>13-Jul-2016 → NA</v>
      </c>
      <c r="P3556" t="str">
        <f t="shared" si="658"/>
        <v>13-Jul-2016</v>
      </c>
      <c r="Q3556" s="2">
        <f t="shared" si="659"/>
        <v>42564</v>
      </c>
      <c r="R3556" t="str">
        <f t="shared" si="661"/>
        <v>Normal</v>
      </c>
    </row>
    <row r="3557" spans="1:18" x14ac:dyDescent="0.35">
      <c r="A3557">
        <v>4410</v>
      </c>
      <c r="B3557" t="s">
        <v>8</v>
      </c>
      <c r="C3557">
        <f t="shared" si="651"/>
        <v>172</v>
      </c>
      <c r="D3557">
        <v>172</v>
      </c>
      <c r="E3557" t="s">
        <v>9</v>
      </c>
      <c r="F3557" s="1">
        <v>42565.338055555556</v>
      </c>
      <c r="G3557" t="s">
        <v>13</v>
      </c>
      <c r="H3557">
        <f t="shared" si="652"/>
        <v>8</v>
      </c>
      <c r="I3557" t="str">
        <f t="shared" si="653"/>
        <v>Thursday</v>
      </c>
      <c r="J3557" t="s">
        <v>13</v>
      </c>
      <c r="K3557" t="str">
        <f t="shared" si="654"/>
        <v>Unavailable</v>
      </c>
      <c r="L3557" t="str">
        <f t="shared" si="655"/>
        <v>Cancelled</v>
      </c>
      <c r="M3557" t="str">
        <f t="shared" si="656"/>
        <v>City</v>
      </c>
      <c r="N3557" s="1">
        <f t="shared" si="660"/>
        <v>42565</v>
      </c>
      <c r="O3557" t="str">
        <f t="shared" si="657"/>
        <v>14-Jul-2016 → NA</v>
      </c>
      <c r="P3557" t="str">
        <f t="shared" si="658"/>
        <v>14-Jul-2016</v>
      </c>
      <c r="Q3557" s="2">
        <f t="shared" si="659"/>
        <v>42565</v>
      </c>
      <c r="R3557" t="str">
        <f t="shared" si="661"/>
        <v>Normal</v>
      </c>
    </row>
    <row r="3558" spans="1:18" x14ac:dyDescent="0.35">
      <c r="A3558">
        <v>127</v>
      </c>
      <c r="B3558" t="s">
        <v>8</v>
      </c>
      <c r="C3558">
        <f t="shared" si="651"/>
        <v>173</v>
      </c>
      <c r="D3558">
        <v>173</v>
      </c>
      <c r="E3558" t="s">
        <v>9</v>
      </c>
      <c r="F3558" s="1">
        <v>42681.215277777781</v>
      </c>
      <c r="G3558" t="s">
        <v>13</v>
      </c>
      <c r="H3558">
        <f t="shared" si="652"/>
        <v>5</v>
      </c>
      <c r="I3558" t="str">
        <f t="shared" si="653"/>
        <v>Monday</v>
      </c>
      <c r="J3558" t="s">
        <v>13</v>
      </c>
      <c r="K3558" t="str">
        <f t="shared" si="654"/>
        <v>Unavailable</v>
      </c>
      <c r="L3558" t="str">
        <f t="shared" si="655"/>
        <v>Cancelled</v>
      </c>
      <c r="M3558" t="str">
        <f t="shared" si="656"/>
        <v>City</v>
      </c>
      <c r="N3558" s="1">
        <f t="shared" si="660"/>
        <v>42681</v>
      </c>
      <c r="O3558" t="str">
        <f t="shared" si="657"/>
        <v>07-Nov-2016 → NA</v>
      </c>
      <c r="P3558" t="str">
        <f t="shared" si="658"/>
        <v>07-Nov-2016</v>
      </c>
      <c r="Q3558" s="2">
        <f t="shared" si="659"/>
        <v>42681</v>
      </c>
      <c r="R3558" t="str">
        <f t="shared" si="661"/>
        <v>Holiday</v>
      </c>
    </row>
    <row r="3559" spans="1:18" x14ac:dyDescent="0.35">
      <c r="A3559">
        <v>3355</v>
      </c>
      <c r="B3559" t="s">
        <v>6</v>
      </c>
      <c r="C3559">
        <f t="shared" si="651"/>
        <v>173</v>
      </c>
      <c r="D3559">
        <v>173</v>
      </c>
      <c r="E3559" t="s">
        <v>9</v>
      </c>
      <c r="F3559" s="1">
        <v>42564.560057870367</v>
      </c>
      <c r="G3559" t="s">
        <v>13</v>
      </c>
      <c r="H3559">
        <f t="shared" si="652"/>
        <v>13</v>
      </c>
      <c r="I3559" t="str">
        <f t="shared" si="653"/>
        <v>Wednesday</v>
      </c>
      <c r="J3559" t="s">
        <v>13</v>
      </c>
      <c r="K3559" t="str">
        <f t="shared" si="654"/>
        <v>Unavailable</v>
      </c>
      <c r="L3559" t="str">
        <f t="shared" si="655"/>
        <v>Cancelled</v>
      </c>
      <c r="M3559" t="str">
        <f t="shared" si="656"/>
        <v>Airport</v>
      </c>
      <c r="N3559" s="1">
        <f t="shared" si="660"/>
        <v>42564</v>
      </c>
      <c r="O3559" t="str">
        <f t="shared" si="657"/>
        <v>13-Jul-2016 → NA</v>
      </c>
      <c r="P3559" t="str">
        <f t="shared" si="658"/>
        <v>13-Jul-2016</v>
      </c>
      <c r="Q3559" s="2">
        <f t="shared" si="659"/>
        <v>42564</v>
      </c>
      <c r="R3559" t="str">
        <f t="shared" si="661"/>
        <v>Normal</v>
      </c>
    </row>
    <row r="3560" spans="1:18" x14ac:dyDescent="0.35">
      <c r="A3560">
        <v>86</v>
      </c>
      <c r="B3560" t="s">
        <v>8</v>
      </c>
      <c r="C3560">
        <f t="shared" si="651"/>
        <v>174</v>
      </c>
      <c r="D3560">
        <v>174</v>
      </c>
      <c r="E3560" t="s">
        <v>9</v>
      </c>
      <c r="F3560" s="1">
        <v>42681.20208333333</v>
      </c>
      <c r="G3560" t="s">
        <v>13</v>
      </c>
      <c r="H3560">
        <f t="shared" si="652"/>
        <v>4</v>
      </c>
      <c r="I3560" t="str">
        <f t="shared" si="653"/>
        <v>Monday</v>
      </c>
      <c r="J3560" t="s">
        <v>13</v>
      </c>
      <c r="K3560" t="str">
        <f t="shared" si="654"/>
        <v>Unavailable</v>
      </c>
      <c r="L3560" t="str">
        <f t="shared" si="655"/>
        <v>Cancelled</v>
      </c>
      <c r="M3560" t="str">
        <f t="shared" si="656"/>
        <v>City</v>
      </c>
      <c r="N3560" s="1">
        <f t="shared" si="660"/>
        <v>42681</v>
      </c>
      <c r="O3560" t="str">
        <f t="shared" si="657"/>
        <v>07-Nov-2016 → NA</v>
      </c>
      <c r="P3560" t="str">
        <f t="shared" si="658"/>
        <v>07-Nov-2016</v>
      </c>
      <c r="Q3560" s="2">
        <f t="shared" si="659"/>
        <v>42681</v>
      </c>
      <c r="R3560" t="str">
        <f t="shared" si="661"/>
        <v>Holiday</v>
      </c>
    </row>
    <row r="3561" spans="1:18" x14ac:dyDescent="0.35">
      <c r="A3561">
        <v>550</v>
      </c>
      <c r="B3561" t="s">
        <v>8</v>
      </c>
      <c r="C3561">
        <f t="shared" si="651"/>
        <v>174</v>
      </c>
      <c r="D3561">
        <v>174</v>
      </c>
      <c r="E3561" t="s">
        <v>9</v>
      </c>
      <c r="F3561" s="1">
        <v>42681.419444444444</v>
      </c>
      <c r="G3561" t="s">
        <v>13</v>
      </c>
      <c r="H3561">
        <f t="shared" si="652"/>
        <v>10</v>
      </c>
      <c r="I3561" t="str">
        <f t="shared" si="653"/>
        <v>Monday</v>
      </c>
      <c r="J3561" t="s">
        <v>13</v>
      </c>
      <c r="K3561" t="str">
        <f t="shared" si="654"/>
        <v>Unavailable</v>
      </c>
      <c r="L3561" t="str">
        <f t="shared" si="655"/>
        <v>Cancelled</v>
      </c>
      <c r="M3561" t="str">
        <f t="shared" si="656"/>
        <v>City</v>
      </c>
      <c r="N3561" s="1">
        <f t="shared" si="660"/>
        <v>42681</v>
      </c>
      <c r="O3561" t="str">
        <f t="shared" si="657"/>
        <v>07-Nov-2016 → NA</v>
      </c>
      <c r="P3561" t="str">
        <f t="shared" si="658"/>
        <v>07-Nov-2016</v>
      </c>
      <c r="Q3561" s="2">
        <f t="shared" si="659"/>
        <v>42681</v>
      </c>
      <c r="R3561" t="str">
        <f t="shared" si="661"/>
        <v>Holiday</v>
      </c>
    </row>
    <row r="3562" spans="1:18" x14ac:dyDescent="0.35">
      <c r="A3562">
        <v>2275</v>
      </c>
      <c r="B3562" t="s">
        <v>8</v>
      </c>
      <c r="C3562">
        <f t="shared" si="651"/>
        <v>175</v>
      </c>
      <c r="D3562">
        <v>175</v>
      </c>
      <c r="E3562" t="s">
        <v>9</v>
      </c>
      <c r="F3562" s="1">
        <v>42711.773611111108</v>
      </c>
      <c r="G3562" t="s">
        <v>13</v>
      </c>
      <c r="H3562">
        <f t="shared" si="652"/>
        <v>18</v>
      </c>
      <c r="I3562" t="str">
        <f t="shared" si="653"/>
        <v>Wednesday</v>
      </c>
      <c r="J3562" t="s">
        <v>13</v>
      </c>
      <c r="K3562" t="str">
        <f t="shared" si="654"/>
        <v>Unavailable</v>
      </c>
      <c r="L3562" t="str">
        <f t="shared" si="655"/>
        <v>Cancelled</v>
      </c>
      <c r="M3562" t="str">
        <f t="shared" si="656"/>
        <v>City</v>
      </c>
      <c r="N3562" s="1">
        <f t="shared" si="660"/>
        <v>42711</v>
      </c>
      <c r="O3562" t="str">
        <f t="shared" si="657"/>
        <v>07-Dec-2016 → NA</v>
      </c>
      <c r="P3562" t="str">
        <f t="shared" si="658"/>
        <v>07-Dec-2016</v>
      </c>
      <c r="Q3562" s="2">
        <f t="shared" si="659"/>
        <v>42711</v>
      </c>
      <c r="R3562" t="str">
        <f t="shared" si="661"/>
        <v>Strike/Disruption (Vardah cyclone in Chennai)</v>
      </c>
    </row>
    <row r="3563" spans="1:18" x14ac:dyDescent="0.35">
      <c r="A3563">
        <v>4399</v>
      </c>
      <c r="B3563" t="s">
        <v>8</v>
      </c>
      <c r="C3563">
        <f t="shared" si="651"/>
        <v>175</v>
      </c>
      <c r="D3563">
        <v>175</v>
      </c>
      <c r="E3563" t="s">
        <v>9</v>
      </c>
      <c r="F3563" s="1">
        <v>42565.335231481484</v>
      </c>
      <c r="G3563" t="s">
        <v>13</v>
      </c>
      <c r="H3563">
        <f t="shared" si="652"/>
        <v>8</v>
      </c>
      <c r="I3563" t="str">
        <f t="shared" si="653"/>
        <v>Thursday</v>
      </c>
      <c r="J3563" t="s">
        <v>13</v>
      </c>
      <c r="K3563" t="str">
        <f t="shared" si="654"/>
        <v>Unavailable</v>
      </c>
      <c r="L3563" t="str">
        <f t="shared" si="655"/>
        <v>Cancelled</v>
      </c>
      <c r="M3563" t="str">
        <f t="shared" si="656"/>
        <v>City</v>
      </c>
      <c r="N3563" s="1">
        <f t="shared" si="660"/>
        <v>42565</v>
      </c>
      <c r="O3563" t="str">
        <f t="shared" si="657"/>
        <v>14-Jul-2016 → NA</v>
      </c>
      <c r="P3563" t="str">
        <f t="shared" si="658"/>
        <v>14-Jul-2016</v>
      </c>
      <c r="Q3563" s="2">
        <f t="shared" si="659"/>
        <v>42565</v>
      </c>
      <c r="R3563" t="str">
        <f t="shared" si="661"/>
        <v>Normal</v>
      </c>
    </row>
    <row r="3564" spans="1:18" x14ac:dyDescent="0.35">
      <c r="A3564">
        <v>5598</v>
      </c>
      <c r="B3564" t="s">
        <v>8</v>
      </c>
      <c r="C3564">
        <f t="shared" si="651"/>
        <v>175</v>
      </c>
      <c r="D3564">
        <v>175</v>
      </c>
      <c r="E3564" t="s">
        <v>9</v>
      </c>
      <c r="F3564" s="1">
        <v>42566.259618055556</v>
      </c>
      <c r="G3564" t="s">
        <v>13</v>
      </c>
      <c r="H3564">
        <f t="shared" si="652"/>
        <v>6</v>
      </c>
      <c r="I3564" t="str">
        <f t="shared" si="653"/>
        <v>Friday</v>
      </c>
      <c r="J3564" t="s">
        <v>13</v>
      </c>
      <c r="K3564" t="str">
        <f t="shared" si="654"/>
        <v>Unavailable</v>
      </c>
      <c r="L3564" t="str">
        <f t="shared" si="655"/>
        <v>Cancelled</v>
      </c>
      <c r="M3564" t="str">
        <f t="shared" si="656"/>
        <v>City</v>
      </c>
      <c r="N3564" s="1">
        <f t="shared" si="660"/>
        <v>42566</v>
      </c>
      <c r="O3564" t="str">
        <f t="shared" si="657"/>
        <v>15-Jul-2016 → NA</v>
      </c>
      <c r="P3564" t="str">
        <f t="shared" si="658"/>
        <v>15-Jul-2016</v>
      </c>
      <c r="Q3564" s="2">
        <f t="shared" si="659"/>
        <v>42566</v>
      </c>
      <c r="R3564" t="str">
        <f t="shared" si="661"/>
        <v>Normal</v>
      </c>
    </row>
    <row r="3565" spans="1:18" x14ac:dyDescent="0.35">
      <c r="A3565">
        <v>293</v>
      </c>
      <c r="B3565" t="s">
        <v>8</v>
      </c>
      <c r="C3565">
        <f t="shared" si="651"/>
        <v>176</v>
      </c>
      <c r="D3565">
        <v>176</v>
      </c>
      <c r="E3565" t="s">
        <v>9</v>
      </c>
      <c r="F3565" s="1">
        <v>42681.296527777777</v>
      </c>
      <c r="G3565" t="s">
        <v>13</v>
      </c>
      <c r="H3565">
        <f t="shared" si="652"/>
        <v>7</v>
      </c>
      <c r="I3565" t="str">
        <f t="shared" si="653"/>
        <v>Monday</v>
      </c>
      <c r="J3565" t="s">
        <v>13</v>
      </c>
      <c r="K3565" t="str">
        <f t="shared" si="654"/>
        <v>Unavailable</v>
      </c>
      <c r="L3565" t="str">
        <f t="shared" si="655"/>
        <v>Cancelled</v>
      </c>
      <c r="M3565" t="str">
        <f t="shared" si="656"/>
        <v>City</v>
      </c>
      <c r="N3565" s="1">
        <f t="shared" si="660"/>
        <v>42681</v>
      </c>
      <c r="O3565" t="str">
        <f t="shared" si="657"/>
        <v>07-Nov-2016 → NA</v>
      </c>
      <c r="P3565" t="str">
        <f t="shared" si="658"/>
        <v>07-Nov-2016</v>
      </c>
      <c r="Q3565" s="2">
        <f t="shared" si="659"/>
        <v>42681</v>
      </c>
      <c r="R3565" t="str">
        <f t="shared" si="661"/>
        <v>Holiday</v>
      </c>
    </row>
    <row r="3566" spans="1:18" x14ac:dyDescent="0.35">
      <c r="A3566">
        <v>355</v>
      </c>
      <c r="B3566" t="s">
        <v>8</v>
      </c>
      <c r="C3566">
        <f t="shared" si="651"/>
        <v>176</v>
      </c>
      <c r="D3566">
        <v>176</v>
      </c>
      <c r="E3566" t="s">
        <v>9</v>
      </c>
      <c r="F3566" s="1">
        <v>42681.32916666667</v>
      </c>
      <c r="G3566" t="s">
        <v>13</v>
      </c>
      <c r="H3566">
        <f t="shared" si="652"/>
        <v>7</v>
      </c>
      <c r="I3566" t="str">
        <f t="shared" si="653"/>
        <v>Monday</v>
      </c>
      <c r="J3566" t="s">
        <v>13</v>
      </c>
      <c r="K3566" t="str">
        <f t="shared" si="654"/>
        <v>Unavailable</v>
      </c>
      <c r="L3566" t="str">
        <f t="shared" si="655"/>
        <v>Cancelled</v>
      </c>
      <c r="M3566" t="str">
        <f t="shared" si="656"/>
        <v>City</v>
      </c>
      <c r="N3566" s="1">
        <f t="shared" si="660"/>
        <v>42681</v>
      </c>
      <c r="O3566" t="str">
        <f t="shared" si="657"/>
        <v>07-Nov-2016 → NA</v>
      </c>
      <c r="P3566" t="str">
        <f t="shared" si="658"/>
        <v>07-Nov-2016</v>
      </c>
      <c r="Q3566" s="2">
        <f t="shared" si="659"/>
        <v>42681</v>
      </c>
      <c r="R3566" t="str">
        <f t="shared" si="661"/>
        <v>Holiday</v>
      </c>
    </row>
    <row r="3567" spans="1:18" x14ac:dyDescent="0.35">
      <c r="A3567">
        <v>683</v>
      </c>
      <c r="B3567" t="s">
        <v>6</v>
      </c>
      <c r="C3567">
        <f t="shared" si="651"/>
        <v>176</v>
      </c>
      <c r="D3567">
        <v>176</v>
      </c>
      <c r="E3567" t="s">
        <v>9</v>
      </c>
      <c r="F3567" s="1">
        <v>42681.569444444445</v>
      </c>
      <c r="G3567" t="s">
        <v>13</v>
      </c>
      <c r="H3567">
        <f t="shared" si="652"/>
        <v>13</v>
      </c>
      <c r="I3567" t="str">
        <f t="shared" si="653"/>
        <v>Monday</v>
      </c>
      <c r="J3567" t="s">
        <v>13</v>
      </c>
      <c r="K3567" t="str">
        <f t="shared" si="654"/>
        <v>Unavailable</v>
      </c>
      <c r="L3567" t="str">
        <f t="shared" si="655"/>
        <v>Cancelled</v>
      </c>
      <c r="M3567" t="str">
        <f t="shared" si="656"/>
        <v>Airport</v>
      </c>
      <c r="N3567" s="1">
        <f t="shared" si="660"/>
        <v>42681</v>
      </c>
      <c r="O3567" t="str">
        <f t="shared" si="657"/>
        <v>07-Nov-2016 → NA</v>
      </c>
      <c r="P3567" t="str">
        <f t="shared" si="658"/>
        <v>07-Nov-2016</v>
      </c>
      <c r="Q3567" s="2">
        <f t="shared" si="659"/>
        <v>42681</v>
      </c>
      <c r="R3567" t="str">
        <f t="shared" si="661"/>
        <v>Holiday</v>
      </c>
    </row>
    <row r="3568" spans="1:18" x14ac:dyDescent="0.35">
      <c r="A3568">
        <v>1490</v>
      </c>
      <c r="B3568" t="s">
        <v>8</v>
      </c>
      <c r="C3568">
        <f t="shared" si="651"/>
        <v>176</v>
      </c>
      <c r="D3568">
        <v>176</v>
      </c>
      <c r="E3568" t="s">
        <v>9</v>
      </c>
      <c r="F3568" s="1">
        <v>42711.222916666666</v>
      </c>
      <c r="G3568" t="s">
        <v>13</v>
      </c>
      <c r="H3568">
        <f t="shared" si="652"/>
        <v>5</v>
      </c>
      <c r="I3568" t="str">
        <f t="shared" si="653"/>
        <v>Wednesday</v>
      </c>
      <c r="J3568" t="s">
        <v>13</v>
      </c>
      <c r="K3568" t="str">
        <f t="shared" si="654"/>
        <v>Unavailable</v>
      </c>
      <c r="L3568" t="str">
        <f t="shared" si="655"/>
        <v>Cancelled</v>
      </c>
      <c r="M3568" t="str">
        <f t="shared" si="656"/>
        <v>City</v>
      </c>
      <c r="N3568" s="1">
        <f t="shared" si="660"/>
        <v>42711</v>
      </c>
      <c r="O3568" t="str">
        <f t="shared" si="657"/>
        <v>07-Dec-2016 → NA</v>
      </c>
      <c r="P3568" t="str">
        <f t="shared" si="658"/>
        <v>07-Dec-2016</v>
      </c>
      <c r="Q3568" s="2">
        <f t="shared" si="659"/>
        <v>42711</v>
      </c>
      <c r="R3568" t="str">
        <f t="shared" si="661"/>
        <v>Strike/Disruption (Vardah cyclone in Chennai)</v>
      </c>
    </row>
    <row r="3569" spans="1:18" x14ac:dyDescent="0.35">
      <c r="A3569">
        <v>1796</v>
      </c>
      <c r="B3569" t="s">
        <v>8</v>
      </c>
      <c r="C3569">
        <f t="shared" si="651"/>
        <v>176</v>
      </c>
      <c r="D3569">
        <v>176</v>
      </c>
      <c r="E3569" t="s">
        <v>9</v>
      </c>
      <c r="F3569" s="1">
        <v>42711.379166666666</v>
      </c>
      <c r="G3569" t="s">
        <v>13</v>
      </c>
      <c r="H3569">
        <f t="shared" si="652"/>
        <v>9</v>
      </c>
      <c r="I3569" t="str">
        <f t="shared" si="653"/>
        <v>Wednesday</v>
      </c>
      <c r="J3569" t="s">
        <v>13</v>
      </c>
      <c r="K3569" t="str">
        <f t="shared" si="654"/>
        <v>Unavailable</v>
      </c>
      <c r="L3569" t="str">
        <f t="shared" si="655"/>
        <v>Cancelled</v>
      </c>
      <c r="M3569" t="str">
        <f t="shared" si="656"/>
        <v>City</v>
      </c>
      <c r="N3569" s="1">
        <f t="shared" si="660"/>
        <v>42711</v>
      </c>
      <c r="O3569" t="str">
        <f t="shared" si="657"/>
        <v>07-Dec-2016 → NA</v>
      </c>
      <c r="P3569" t="str">
        <f t="shared" si="658"/>
        <v>07-Dec-2016</v>
      </c>
      <c r="Q3569" s="2">
        <f t="shared" si="659"/>
        <v>42711</v>
      </c>
      <c r="R3569" t="str">
        <f t="shared" si="661"/>
        <v>Strike/Disruption (Vardah cyclone in Chennai)</v>
      </c>
    </row>
    <row r="3570" spans="1:18" x14ac:dyDescent="0.35">
      <c r="A3570">
        <v>4529</v>
      </c>
      <c r="B3570" t="s">
        <v>8</v>
      </c>
      <c r="C3570">
        <f t="shared" si="651"/>
        <v>176</v>
      </c>
      <c r="D3570">
        <v>176</v>
      </c>
      <c r="E3570" t="s">
        <v>9</v>
      </c>
      <c r="F3570" s="1">
        <v>42565.395891203705</v>
      </c>
      <c r="G3570" t="s">
        <v>13</v>
      </c>
      <c r="H3570">
        <f t="shared" si="652"/>
        <v>9</v>
      </c>
      <c r="I3570" t="str">
        <f t="shared" si="653"/>
        <v>Thursday</v>
      </c>
      <c r="J3570" t="s">
        <v>13</v>
      </c>
      <c r="K3570" t="str">
        <f t="shared" si="654"/>
        <v>Unavailable</v>
      </c>
      <c r="L3570" t="str">
        <f t="shared" si="655"/>
        <v>Cancelled</v>
      </c>
      <c r="M3570" t="str">
        <f t="shared" si="656"/>
        <v>City</v>
      </c>
      <c r="N3570" s="1">
        <f t="shared" si="660"/>
        <v>42565</v>
      </c>
      <c r="O3570" t="str">
        <f t="shared" si="657"/>
        <v>14-Jul-2016 → NA</v>
      </c>
      <c r="P3570" t="str">
        <f t="shared" si="658"/>
        <v>14-Jul-2016</v>
      </c>
      <c r="Q3570" s="2">
        <f t="shared" si="659"/>
        <v>42565</v>
      </c>
      <c r="R3570" t="str">
        <f t="shared" si="661"/>
        <v>Normal</v>
      </c>
    </row>
    <row r="3571" spans="1:18" x14ac:dyDescent="0.35">
      <c r="A3571">
        <v>4536</v>
      </c>
      <c r="B3571" t="s">
        <v>8</v>
      </c>
      <c r="C3571">
        <f t="shared" si="651"/>
        <v>176</v>
      </c>
      <c r="D3571">
        <v>176</v>
      </c>
      <c r="E3571" t="s">
        <v>9</v>
      </c>
      <c r="F3571" s="1">
        <v>42565.402418981481</v>
      </c>
      <c r="G3571" t="s">
        <v>13</v>
      </c>
      <c r="H3571">
        <f t="shared" si="652"/>
        <v>9</v>
      </c>
      <c r="I3571" t="str">
        <f t="shared" si="653"/>
        <v>Thursday</v>
      </c>
      <c r="J3571" t="s">
        <v>13</v>
      </c>
      <c r="K3571" t="str">
        <f t="shared" si="654"/>
        <v>Unavailable</v>
      </c>
      <c r="L3571" t="str">
        <f t="shared" si="655"/>
        <v>Cancelled</v>
      </c>
      <c r="M3571" t="str">
        <f t="shared" si="656"/>
        <v>City</v>
      </c>
      <c r="N3571" s="1">
        <f t="shared" si="660"/>
        <v>42565</v>
      </c>
      <c r="O3571" t="str">
        <f t="shared" si="657"/>
        <v>14-Jul-2016 → NA</v>
      </c>
      <c r="P3571" t="str">
        <f t="shared" si="658"/>
        <v>14-Jul-2016</v>
      </c>
      <c r="Q3571" s="2">
        <f t="shared" si="659"/>
        <v>42565</v>
      </c>
      <c r="R3571" t="str">
        <f t="shared" si="661"/>
        <v>Normal</v>
      </c>
    </row>
    <row r="3572" spans="1:18" x14ac:dyDescent="0.35">
      <c r="A3572">
        <v>433</v>
      </c>
      <c r="B3572" t="s">
        <v>8</v>
      </c>
      <c r="C3572">
        <f t="shared" si="651"/>
        <v>177</v>
      </c>
      <c r="D3572">
        <v>177</v>
      </c>
      <c r="E3572" t="s">
        <v>9</v>
      </c>
      <c r="F3572" s="1">
        <v>42681.372916666667</v>
      </c>
      <c r="G3572" t="s">
        <v>13</v>
      </c>
      <c r="H3572">
        <f t="shared" si="652"/>
        <v>8</v>
      </c>
      <c r="I3572" t="str">
        <f t="shared" si="653"/>
        <v>Monday</v>
      </c>
      <c r="J3572" t="s">
        <v>13</v>
      </c>
      <c r="K3572" t="str">
        <f t="shared" si="654"/>
        <v>Unavailable</v>
      </c>
      <c r="L3572" t="str">
        <f t="shared" si="655"/>
        <v>Cancelled</v>
      </c>
      <c r="M3572" t="str">
        <f t="shared" si="656"/>
        <v>City</v>
      </c>
      <c r="N3572" s="1">
        <f t="shared" si="660"/>
        <v>42681</v>
      </c>
      <c r="O3572" t="str">
        <f t="shared" si="657"/>
        <v>07-Nov-2016 → NA</v>
      </c>
      <c r="P3572" t="str">
        <f t="shared" si="658"/>
        <v>07-Nov-2016</v>
      </c>
      <c r="Q3572" s="2">
        <f t="shared" si="659"/>
        <v>42681</v>
      </c>
      <c r="R3572" t="str">
        <f t="shared" si="661"/>
        <v>Holiday</v>
      </c>
    </row>
    <row r="3573" spans="1:18" x14ac:dyDescent="0.35">
      <c r="A3573">
        <v>1607</v>
      </c>
      <c r="B3573" t="s">
        <v>8</v>
      </c>
      <c r="C3573">
        <f t="shared" si="651"/>
        <v>177</v>
      </c>
      <c r="D3573">
        <v>177</v>
      </c>
      <c r="E3573" t="s">
        <v>9</v>
      </c>
      <c r="F3573" s="1">
        <v>42711.27847222222</v>
      </c>
      <c r="G3573" t="s">
        <v>13</v>
      </c>
      <c r="H3573">
        <f t="shared" si="652"/>
        <v>6</v>
      </c>
      <c r="I3573" t="str">
        <f t="shared" si="653"/>
        <v>Wednesday</v>
      </c>
      <c r="J3573" t="s">
        <v>13</v>
      </c>
      <c r="K3573" t="str">
        <f t="shared" si="654"/>
        <v>Unavailable</v>
      </c>
      <c r="L3573" t="str">
        <f t="shared" si="655"/>
        <v>Cancelled</v>
      </c>
      <c r="M3573" t="str">
        <f t="shared" si="656"/>
        <v>City</v>
      </c>
      <c r="N3573" s="1">
        <f t="shared" si="660"/>
        <v>42711</v>
      </c>
      <c r="O3573" t="str">
        <f t="shared" si="657"/>
        <v>07-Dec-2016 → NA</v>
      </c>
      <c r="P3573" t="str">
        <f t="shared" si="658"/>
        <v>07-Dec-2016</v>
      </c>
      <c r="Q3573" s="2">
        <f t="shared" si="659"/>
        <v>42711</v>
      </c>
      <c r="R3573" t="str">
        <f t="shared" si="661"/>
        <v>Strike/Disruption (Vardah cyclone in Chennai)</v>
      </c>
    </row>
    <row r="3574" spans="1:18" x14ac:dyDescent="0.35">
      <c r="A3574">
        <v>3189</v>
      </c>
      <c r="B3574" t="s">
        <v>8</v>
      </c>
      <c r="C3574">
        <f t="shared" si="651"/>
        <v>177</v>
      </c>
      <c r="D3574">
        <v>177</v>
      </c>
      <c r="E3574" t="s">
        <v>9</v>
      </c>
      <c r="F3574" s="1">
        <v>42564.397789351853</v>
      </c>
      <c r="G3574" t="s">
        <v>13</v>
      </c>
      <c r="H3574">
        <f t="shared" si="652"/>
        <v>9</v>
      </c>
      <c r="I3574" t="str">
        <f t="shared" si="653"/>
        <v>Wednesday</v>
      </c>
      <c r="J3574" t="s">
        <v>13</v>
      </c>
      <c r="K3574" t="str">
        <f t="shared" si="654"/>
        <v>Unavailable</v>
      </c>
      <c r="L3574" t="str">
        <f t="shared" si="655"/>
        <v>Cancelled</v>
      </c>
      <c r="M3574" t="str">
        <f t="shared" si="656"/>
        <v>City</v>
      </c>
      <c r="N3574" s="1">
        <f t="shared" si="660"/>
        <v>42564</v>
      </c>
      <c r="O3574" t="str">
        <f t="shared" si="657"/>
        <v>13-Jul-2016 → NA</v>
      </c>
      <c r="P3574" t="str">
        <f t="shared" si="658"/>
        <v>13-Jul-2016</v>
      </c>
      <c r="Q3574" s="2">
        <f t="shared" si="659"/>
        <v>42564</v>
      </c>
      <c r="R3574" t="str">
        <f t="shared" si="661"/>
        <v>Normal</v>
      </c>
    </row>
    <row r="3575" spans="1:18" x14ac:dyDescent="0.35">
      <c r="A3575">
        <v>4128</v>
      </c>
      <c r="B3575" t="s">
        <v>8</v>
      </c>
      <c r="C3575">
        <f t="shared" si="651"/>
        <v>177</v>
      </c>
      <c r="D3575">
        <v>177</v>
      </c>
      <c r="E3575" t="s">
        <v>9</v>
      </c>
      <c r="F3575" s="1">
        <v>42565.196273148147</v>
      </c>
      <c r="G3575" t="s">
        <v>13</v>
      </c>
      <c r="H3575">
        <f t="shared" si="652"/>
        <v>4</v>
      </c>
      <c r="I3575" t="str">
        <f t="shared" si="653"/>
        <v>Thursday</v>
      </c>
      <c r="J3575" t="s">
        <v>13</v>
      </c>
      <c r="K3575" t="str">
        <f t="shared" si="654"/>
        <v>Unavailable</v>
      </c>
      <c r="L3575" t="str">
        <f t="shared" si="655"/>
        <v>Cancelled</v>
      </c>
      <c r="M3575" t="str">
        <f t="shared" si="656"/>
        <v>City</v>
      </c>
      <c r="N3575" s="1">
        <f t="shared" si="660"/>
        <v>42565</v>
      </c>
      <c r="O3575" t="str">
        <f t="shared" si="657"/>
        <v>14-Jul-2016 → NA</v>
      </c>
      <c r="P3575" t="str">
        <f t="shared" si="658"/>
        <v>14-Jul-2016</v>
      </c>
      <c r="Q3575" s="2">
        <f t="shared" si="659"/>
        <v>42565</v>
      </c>
      <c r="R3575" t="str">
        <f t="shared" si="661"/>
        <v>Normal</v>
      </c>
    </row>
    <row r="3576" spans="1:18" x14ac:dyDescent="0.35">
      <c r="A3576">
        <v>4197</v>
      </c>
      <c r="B3576" t="s">
        <v>8</v>
      </c>
      <c r="C3576">
        <f t="shared" si="651"/>
        <v>177</v>
      </c>
      <c r="D3576">
        <v>177</v>
      </c>
      <c r="E3576" t="s">
        <v>9</v>
      </c>
      <c r="F3576" s="1">
        <v>42565.227233796293</v>
      </c>
      <c r="G3576" t="s">
        <v>13</v>
      </c>
      <c r="H3576">
        <f t="shared" si="652"/>
        <v>5</v>
      </c>
      <c r="I3576" t="str">
        <f t="shared" si="653"/>
        <v>Thursday</v>
      </c>
      <c r="J3576" t="s">
        <v>13</v>
      </c>
      <c r="K3576" t="str">
        <f t="shared" si="654"/>
        <v>Unavailable</v>
      </c>
      <c r="L3576" t="str">
        <f t="shared" si="655"/>
        <v>Cancelled</v>
      </c>
      <c r="M3576" t="str">
        <f t="shared" si="656"/>
        <v>City</v>
      </c>
      <c r="N3576" s="1">
        <f t="shared" si="660"/>
        <v>42565</v>
      </c>
      <c r="O3576" t="str">
        <f t="shared" si="657"/>
        <v>14-Jul-2016 → NA</v>
      </c>
      <c r="P3576" t="str">
        <f t="shared" si="658"/>
        <v>14-Jul-2016</v>
      </c>
      <c r="Q3576" s="2">
        <f t="shared" si="659"/>
        <v>42565</v>
      </c>
      <c r="R3576" t="str">
        <f t="shared" si="661"/>
        <v>Normal</v>
      </c>
    </row>
    <row r="3577" spans="1:18" x14ac:dyDescent="0.35">
      <c r="A3577">
        <v>4524</v>
      </c>
      <c r="B3577" t="s">
        <v>8</v>
      </c>
      <c r="C3577">
        <f t="shared" si="651"/>
        <v>177</v>
      </c>
      <c r="D3577">
        <v>177</v>
      </c>
      <c r="E3577" t="s">
        <v>9</v>
      </c>
      <c r="F3577" s="1">
        <v>42565.393194444441</v>
      </c>
      <c r="G3577" t="s">
        <v>13</v>
      </c>
      <c r="H3577">
        <f t="shared" si="652"/>
        <v>9</v>
      </c>
      <c r="I3577" t="str">
        <f t="shared" si="653"/>
        <v>Thursday</v>
      </c>
      <c r="J3577" t="s">
        <v>13</v>
      </c>
      <c r="K3577" t="str">
        <f t="shared" si="654"/>
        <v>Unavailable</v>
      </c>
      <c r="L3577" t="str">
        <f t="shared" si="655"/>
        <v>Cancelled</v>
      </c>
      <c r="M3577" t="str">
        <f t="shared" si="656"/>
        <v>City</v>
      </c>
      <c r="N3577" s="1">
        <f t="shared" si="660"/>
        <v>42565</v>
      </c>
      <c r="O3577" t="str">
        <f t="shared" si="657"/>
        <v>14-Jul-2016 → NA</v>
      </c>
      <c r="P3577" t="str">
        <f t="shared" si="658"/>
        <v>14-Jul-2016</v>
      </c>
      <c r="Q3577" s="2">
        <f t="shared" si="659"/>
        <v>42565</v>
      </c>
      <c r="R3577" t="str">
        <f t="shared" si="661"/>
        <v>Normal</v>
      </c>
    </row>
    <row r="3578" spans="1:18" x14ac:dyDescent="0.35">
      <c r="A3578">
        <v>5871</v>
      </c>
      <c r="B3578" t="s">
        <v>8</v>
      </c>
      <c r="C3578">
        <f t="shared" si="651"/>
        <v>177</v>
      </c>
      <c r="D3578">
        <v>177</v>
      </c>
      <c r="E3578" t="s">
        <v>9</v>
      </c>
      <c r="F3578" s="1">
        <v>42566.391435185185</v>
      </c>
      <c r="G3578" t="s">
        <v>13</v>
      </c>
      <c r="H3578">
        <f t="shared" si="652"/>
        <v>9</v>
      </c>
      <c r="I3578" t="str">
        <f t="shared" si="653"/>
        <v>Friday</v>
      </c>
      <c r="J3578" t="s">
        <v>13</v>
      </c>
      <c r="K3578" t="str">
        <f t="shared" si="654"/>
        <v>Unavailable</v>
      </c>
      <c r="L3578" t="str">
        <f t="shared" si="655"/>
        <v>Cancelled</v>
      </c>
      <c r="M3578" t="str">
        <f t="shared" si="656"/>
        <v>City</v>
      </c>
      <c r="N3578" s="1">
        <f t="shared" si="660"/>
        <v>42566</v>
      </c>
      <c r="O3578" t="str">
        <f t="shared" si="657"/>
        <v>15-Jul-2016 → NA</v>
      </c>
      <c r="P3578" t="str">
        <f t="shared" si="658"/>
        <v>15-Jul-2016</v>
      </c>
      <c r="Q3578" s="2">
        <f t="shared" si="659"/>
        <v>42566</v>
      </c>
      <c r="R3578" t="str">
        <f t="shared" si="661"/>
        <v>Normal</v>
      </c>
    </row>
    <row r="3579" spans="1:18" x14ac:dyDescent="0.35">
      <c r="A3579">
        <v>5912</v>
      </c>
      <c r="B3579" t="s">
        <v>8</v>
      </c>
      <c r="C3579">
        <f t="shared" si="651"/>
        <v>177</v>
      </c>
      <c r="D3579">
        <v>177</v>
      </c>
      <c r="E3579" t="s">
        <v>9</v>
      </c>
      <c r="F3579" s="1">
        <v>42566.417222222219</v>
      </c>
      <c r="G3579" t="s">
        <v>13</v>
      </c>
      <c r="H3579">
        <f t="shared" si="652"/>
        <v>10</v>
      </c>
      <c r="I3579" t="str">
        <f t="shared" si="653"/>
        <v>Friday</v>
      </c>
      <c r="J3579" t="s">
        <v>13</v>
      </c>
      <c r="K3579" t="str">
        <f t="shared" si="654"/>
        <v>Unavailable</v>
      </c>
      <c r="L3579" t="str">
        <f t="shared" si="655"/>
        <v>Cancelled</v>
      </c>
      <c r="M3579" t="str">
        <f t="shared" si="656"/>
        <v>City</v>
      </c>
      <c r="N3579" s="1">
        <f t="shared" si="660"/>
        <v>42566</v>
      </c>
      <c r="O3579" t="str">
        <f t="shared" si="657"/>
        <v>15-Jul-2016 → NA</v>
      </c>
      <c r="P3579" t="str">
        <f t="shared" si="658"/>
        <v>15-Jul-2016</v>
      </c>
      <c r="Q3579" s="2">
        <f t="shared" si="659"/>
        <v>42566</v>
      </c>
      <c r="R3579" t="str">
        <f t="shared" si="661"/>
        <v>Normal</v>
      </c>
    </row>
    <row r="3580" spans="1:18" x14ac:dyDescent="0.35">
      <c r="A3580">
        <v>2466</v>
      </c>
      <c r="B3580" t="s">
        <v>6</v>
      </c>
      <c r="C3580">
        <f t="shared" si="651"/>
        <v>178</v>
      </c>
      <c r="D3580">
        <v>178</v>
      </c>
      <c r="E3580" t="s">
        <v>9</v>
      </c>
      <c r="F3580" s="1">
        <v>42711.856944444444</v>
      </c>
      <c r="G3580" t="s">
        <v>13</v>
      </c>
      <c r="H3580">
        <f t="shared" si="652"/>
        <v>20</v>
      </c>
      <c r="I3580" t="str">
        <f t="shared" si="653"/>
        <v>Wednesday</v>
      </c>
      <c r="J3580" t="s">
        <v>13</v>
      </c>
      <c r="K3580" t="str">
        <f t="shared" si="654"/>
        <v>Unavailable</v>
      </c>
      <c r="L3580" t="str">
        <f t="shared" si="655"/>
        <v>Cancelled</v>
      </c>
      <c r="M3580" t="str">
        <f t="shared" si="656"/>
        <v>Airport</v>
      </c>
      <c r="N3580" s="1">
        <f t="shared" si="660"/>
        <v>42711</v>
      </c>
      <c r="O3580" t="str">
        <f t="shared" si="657"/>
        <v>07-Dec-2016 → NA</v>
      </c>
      <c r="P3580" t="str">
        <f t="shared" si="658"/>
        <v>07-Dec-2016</v>
      </c>
      <c r="Q3580" s="2">
        <f t="shared" si="659"/>
        <v>42711</v>
      </c>
      <c r="R3580" t="str">
        <f t="shared" si="661"/>
        <v>Strike/Disruption (Vardah cyclone in Chennai)</v>
      </c>
    </row>
    <row r="3581" spans="1:18" x14ac:dyDescent="0.35">
      <c r="A3581">
        <v>2886</v>
      </c>
      <c r="B3581" t="s">
        <v>8</v>
      </c>
      <c r="C3581">
        <f t="shared" si="651"/>
        <v>178</v>
      </c>
      <c r="D3581">
        <v>178</v>
      </c>
      <c r="E3581" t="s">
        <v>9</v>
      </c>
      <c r="F3581" s="1">
        <v>42564.251099537039</v>
      </c>
      <c r="G3581" t="s">
        <v>13</v>
      </c>
      <c r="H3581">
        <f t="shared" si="652"/>
        <v>6</v>
      </c>
      <c r="I3581" t="str">
        <f t="shared" si="653"/>
        <v>Wednesday</v>
      </c>
      <c r="J3581" t="s">
        <v>13</v>
      </c>
      <c r="K3581" t="str">
        <f t="shared" si="654"/>
        <v>Unavailable</v>
      </c>
      <c r="L3581" t="str">
        <f t="shared" si="655"/>
        <v>Cancelled</v>
      </c>
      <c r="M3581" t="str">
        <f t="shared" si="656"/>
        <v>City</v>
      </c>
      <c r="N3581" s="1">
        <f t="shared" si="660"/>
        <v>42564</v>
      </c>
      <c r="O3581" t="str">
        <f t="shared" si="657"/>
        <v>13-Jul-2016 → NA</v>
      </c>
      <c r="P3581" t="str">
        <f t="shared" si="658"/>
        <v>13-Jul-2016</v>
      </c>
      <c r="Q3581" s="2">
        <f t="shared" si="659"/>
        <v>42564</v>
      </c>
      <c r="R3581" t="str">
        <f t="shared" si="661"/>
        <v>Normal</v>
      </c>
    </row>
    <row r="3582" spans="1:18" x14ac:dyDescent="0.35">
      <c r="A3582">
        <v>5225</v>
      </c>
      <c r="B3582" t="s">
        <v>8</v>
      </c>
      <c r="C3582">
        <f t="shared" si="651"/>
        <v>178</v>
      </c>
      <c r="D3582">
        <v>178</v>
      </c>
      <c r="E3582" t="s">
        <v>9</v>
      </c>
      <c r="F3582" s="1">
        <v>42565.879849537036</v>
      </c>
      <c r="G3582" t="s">
        <v>13</v>
      </c>
      <c r="H3582">
        <f t="shared" si="652"/>
        <v>21</v>
      </c>
      <c r="I3582" t="str">
        <f t="shared" si="653"/>
        <v>Thursday</v>
      </c>
      <c r="J3582" t="s">
        <v>13</v>
      </c>
      <c r="K3582" t="str">
        <f t="shared" si="654"/>
        <v>Unavailable</v>
      </c>
      <c r="L3582" t="str">
        <f t="shared" si="655"/>
        <v>Cancelled</v>
      </c>
      <c r="M3582" t="str">
        <f t="shared" si="656"/>
        <v>City</v>
      </c>
      <c r="N3582" s="1">
        <f t="shared" si="660"/>
        <v>42565</v>
      </c>
      <c r="O3582" t="str">
        <f t="shared" si="657"/>
        <v>14-Jul-2016 → NA</v>
      </c>
      <c r="P3582" t="str">
        <f t="shared" si="658"/>
        <v>14-Jul-2016</v>
      </c>
      <c r="Q3582" s="2">
        <f t="shared" si="659"/>
        <v>42565</v>
      </c>
      <c r="R3582" t="str">
        <f t="shared" si="661"/>
        <v>Normal</v>
      </c>
    </row>
    <row r="3583" spans="1:18" x14ac:dyDescent="0.35">
      <c r="A3583">
        <v>6505</v>
      </c>
      <c r="B3583" t="s">
        <v>8</v>
      </c>
      <c r="C3583">
        <f t="shared" si="651"/>
        <v>178</v>
      </c>
      <c r="D3583">
        <v>178</v>
      </c>
      <c r="E3583" t="s">
        <v>9</v>
      </c>
      <c r="F3583" s="1">
        <v>42566.857708333337</v>
      </c>
      <c r="G3583" t="s">
        <v>13</v>
      </c>
      <c r="H3583">
        <f t="shared" si="652"/>
        <v>20</v>
      </c>
      <c r="I3583" t="str">
        <f t="shared" si="653"/>
        <v>Friday</v>
      </c>
      <c r="J3583" t="s">
        <v>13</v>
      </c>
      <c r="K3583" t="str">
        <f t="shared" si="654"/>
        <v>Unavailable</v>
      </c>
      <c r="L3583" t="str">
        <f t="shared" si="655"/>
        <v>Cancelled</v>
      </c>
      <c r="M3583" t="str">
        <f t="shared" si="656"/>
        <v>City</v>
      </c>
      <c r="N3583" s="1">
        <f t="shared" si="660"/>
        <v>42566</v>
      </c>
      <c r="O3583" t="str">
        <f t="shared" si="657"/>
        <v>15-Jul-2016 → NA</v>
      </c>
      <c r="P3583" t="str">
        <f t="shared" si="658"/>
        <v>15-Jul-2016</v>
      </c>
      <c r="Q3583" s="2">
        <f t="shared" si="659"/>
        <v>42566</v>
      </c>
      <c r="R3583" t="str">
        <f t="shared" si="661"/>
        <v>Normal</v>
      </c>
    </row>
    <row r="3584" spans="1:18" x14ac:dyDescent="0.35">
      <c r="A3584">
        <v>2785</v>
      </c>
      <c r="B3584" t="s">
        <v>8</v>
      </c>
      <c r="C3584">
        <f t="shared" si="651"/>
        <v>179</v>
      </c>
      <c r="D3584">
        <v>179</v>
      </c>
      <c r="E3584" t="s">
        <v>9</v>
      </c>
      <c r="F3584" s="1">
        <v>42564.201863425929</v>
      </c>
      <c r="G3584" t="s">
        <v>13</v>
      </c>
      <c r="H3584">
        <f t="shared" si="652"/>
        <v>4</v>
      </c>
      <c r="I3584" t="str">
        <f t="shared" si="653"/>
        <v>Wednesday</v>
      </c>
      <c r="J3584" t="s">
        <v>13</v>
      </c>
      <c r="K3584" t="str">
        <f t="shared" si="654"/>
        <v>Unavailable</v>
      </c>
      <c r="L3584" t="str">
        <f t="shared" si="655"/>
        <v>Cancelled</v>
      </c>
      <c r="M3584" t="str">
        <f t="shared" si="656"/>
        <v>City</v>
      </c>
      <c r="N3584" s="1">
        <f t="shared" si="660"/>
        <v>42564</v>
      </c>
      <c r="O3584" t="str">
        <f t="shared" si="657"/>
        <v>13-Jul-2016 → NA</v>
      </c>
      <c r="P3584" t="str">
        <f t="shared" si="658"/>
        <v>13-Jul-2016</v>
      </c>
      <c r="Q3584" s="2">
        <f t="shared" si="659"/>
        <v>42564</v>
      </c>
      <c r="R3584" t="str">
        <f t="shared" si="661"/>
        <v>Normal</v>
      </c>
    </row>
    <row r="3585" spans="1:18" x14ac:dyDescent="0.35">
      <c r="A3585">
        <v>2806</v>
      </c>
      <c r="B3585" t="s">
        <v>8</v>
      </c>
      <c r="C3585">
        <f t="shared" si="651"/>
        <v>179</v>
      </c>
      <c r="D3585">
        <v>179</v>
      </c>
      <c r="E3585" t="s">
        <v>9</v>
      </c>
      <c r="F3585" s="1">
        <v>42564.208449074074</v>
      </c>
      <c r="G3585" t="s">
        <v>13</v>
      </c>
      <c r="H3585">
        <f t="shared" si="652"/>
        <v>5</v>
      </c>
      <c r="I3585" t="str">
        <f t="shared" si="653"/>
        <v>Wednesday</v>
      </c>
      <c r="J3585" t="s">
        <v>13</v>
      </c>
      <c r="K3585" t="str">
        <f t="shared" si="654"/>
        <v>Unavailable</v>
      </c>
      <c r="L3585" t="str">
        <f t="shared" si="655"/>
        <v>Cancelled</v>
      </c>
      <c r="M3585" t="str">
        <f t="shared" si="656"/>
        <v>City</v>
      </c>
      <c r="N3585" s="1">
        <f t="shared" si="660"/>
        <v>42564</v>
      </c>
      <c r="O3585" t="str">
        <f t="shared" si="657"/>
        <v>13-Jul-2016 → NA</v>
      </c>
      <c r="P3585" t="str">
        <f t="shared" si="658"/>
        <v>13-Jul-2016</v>
      </c>
      <c r="Q3585" s="2">
        <f t="shared" si="659"/>
        <v>42564</v>
      </c>
      <c r="R3585" t="str">
        <f t="shared" si="661"/>
        <v>Normal</v>
      </c>
    </row>
    <row r="3586" spans="1:18" x14ac:dyDescent="0.35">
      <c r="A3586">
        <v>4459</v>
      </c>
      <c r="B3586" t="s">
        <v>8</v>
      </c>
      <c r="C3586">
        <f t="shared" ref="C3586:C3649" si="662">IF(ISNUMBER(D3586), D3586, "Unavailable")</f>
        <v>179</v>
      </c>
      <c r="D3586">
        <v>179</v>
      </c>
      <c r="E3586" t="s">
        <v>9</v>
      </c>
      <c r="F3586" s="1">
        <v>42565.359409722223</v>
      </c>
      <c r="G3586" t="s">
        <v>13</v>
      </c>
      <c r="H3586">
        <f t="shared" si="652"/>
        <v>8</v>
      </c>
      <c r="I3586" t="str">
        <f t="shared" si="653"/>
        <v>Thursday</v>
      </c>
      <c r="J3586" t="s">
        <v>13</v>
      </c>
      <c r="K3586" t="str">
        <f t="shared" si="654"/>
        <v>Unavailable</v>
      </c>
      <c r="L3586" t="str">
        <f t="shared" si="655"/>
        <v>Cancelled</v>
      </c>
      <c r="M3586" t="str">
        <f t="shared" si="656"/>
        <v>City</v>
      </c>
      <c r="N3586" s="1">
        <f t="shared" si="660"/>
        <v>42565</v>
      </c>
      <c r="O3586" t="str">
        <f t="shared" si="657"/>
        <v>14-Jul-2016 → NA</v>
      </c>
      <c r="P3586" t="str">
        <f t="shared" si="658"/>
        <v>14-Jul-2016</v>
      </c>
      <c r="Q3586" s="2">
        <f t="shared" si="659"/>
        <v>42565</v>
      </c>
      <c r="R3586" t="str">
        <f t="shared" si="661"/>
        <v>Normal</v>
      </c>
    </row>
    <row r="3587" spans="1:18" x14ac:dyDescent="0.35">
      <c r="A3587">
        <v>5653</v>
      </c>
      <c r="B3587" t="s">
        <v>8</v>
      </c>
      <c r="C3587">
        <f t="shared" si="662"/>
        <v>179</v>
      </c>
      <c r="D3587">
        <v>179</v>
      </c>
      <c r="E3587" t="s">
        <v>9</v>
      </c>
      <c r="F3587" s="1">
        <v>42566.290590277778</v>
      </c>
      <c r="G3587" t="s">
        <v>13</v>
      </c>
      <c r="H3587">
        <f t="shared" ref="H3587:H3650" si="663">HOUR(F3587)</f>
        <v>6</v>
      </c>
      <c r="I3587" t="str">
        <f t="shared" ref="I3587:I3650" si="664">TEXT(F3587, "dddd")</f>
        <v>Friday</v>
      </c>
      <c r="J3587" t="s">
        <v>13</v>
      </c>
      <c r="K3587" t="str">
        <f t="shared" ref="K3587:K3650" si="665">IF(TRIM(E3587)="Trip Completed", G3587, "Unavailable")</f>
        <v>Unavailable</v>
      </c>
      <c r="L3587" t="str">
        <f t="shared" ref="L3587:L3650" si="666">PROPER(TRIM(E3587))</f>
        <v>Cancelled</v>
      </c>
      <c r="M3587" t="str">
        <f t="shared" ref="M3587:M3650" si="667">PROPER(TRIM(B3587))</f>
        <v>City</v>
      </c>
      <c r="N3587" s="1">
        <f t="shared" si="660"/>
        <v>42566</v>
      </c>
      <c r="O3587" t="str">
        <f t="shared" ref="O3587:O3650" si="668">TEXT(F3587,"dd-mmm-yyyy") &amp; " → " &amp; IF(G3587="", "", TEXT(G3587,"dd-mmm-yyyy"))</f>
        <v>15-Jul-2016 → NA</v>
      </c>
      <c r="P3587" t="str">
        <f t="shared" ref="P3587:P3650" si="669">LEFT(O3587, FIND("→", O3587)-2)</f>
        <v>15-Jul-2016</v>
      </c>
      <c r="Q3587" s="2">
        <f t="shared" ref="Q3587:Q3650" si="670">DATEVALUE(LEFT(O3587, FIND("→", O3587)-2))</f>
        <v>42566</v>
      </c>
      <c r="R3587" t="str">
        <f t="shared" si="661"/>
        <v>Normal</v>
      </c>
    </row>
    <row r="3588" spans="1:18" x14ac:dyDescent="0.35">
      <c r="A3588">
        <v>1650</v>
      </c>
      <c r="B3588" t="s">
        <v>8</v>
      </c>
      <c r="C3588">
        <f t="shared" si="662"/>
        <v>180</v>
      </c>
      <c r="D3588">
        <v>180</v>
      </c>
      <c r="E3588" t="s">
        <v>9</v>
      </c>
      <c r="F3588" s="1">
        <v>42711.301388888889</v>
      </c>
      <c r="G3588" t="s">
        <v>13</v>
      </c>
      <c r="H3588">
        <f t="shared" si="663"/>
        <v>7</v>
      </c>
      <c r="I3588" t="str">
        <f t="shared" si="664"/>
        <v>Wednesday</v>
      </c>
      <c r="J3588" t="s">
        <v>13</v>
      </c>
      <c r="K3588" t="str">
        <f t="shared" si="665"/>
        <v>Unavailable</v>
      </c>
      <c r="L3588" t="str">
        <f t="shared" si="666"/>
        <v>Cancelled</v>
      </c>
      <c r="M3588" t="str">
        <f t="shared" si="667"/>
        <v>City</v>
      </c>
      <c r="N3588" s="1">
        <f t="shared" ref="N3588:N3651" si="671">INT(F3588)</f>
        <v>42711</v>
      </c>
      <c r="O3588" t="str">
        <f t="shared" si="668"/>
        <v>07-Dec-2016 → NA</v>
      </c>
      <c r="P3588" t="str">
        <f t="shared" si="669"/>
        <v>07-Dec-2016</v>
      </c>
      <c r="Q3588" s="2">
        <f t="shared" si="670"/>
        <v>42711</v>
      </c>
      <c r="R3588" t="str">
        <f t="shared" si="661"/>
        <v>Strike/Disruption (Vardah cyclone in Chennai)</v>
      </c>
    </row>
    <row r="3589" spans="1:18" x14ac:dyDescent="0.35">
      <c r="A3589">
        <v>3745</v>
      </c>
      <c r="B3589" t="s">
        <v>6</v>
      </c>
      <c r="C3589">
        <f t="shared" si="662"/>
        <v>180</v>
      </c>
      <c r="D3589">
        <v>180</v>
      </c>
      <c r="E3589" t="s">
        <v>9</v>
      </c>
      <c r="F3589" s="1">
        <v>42564.852268518516</v>
      </c>
      <c r="G3589" t="s">
        <v>13</v>
      </c>
      <c r="H3589">
        <f t="shared" si="663"/>
        <v>20</v>
      </c>
      <c r="I3589" t="str">
        <f t="shared" si="664"/>
        <v>Wednesday</v>
      </c>
      <c r="J3589" t="s">
        <v>13</v>
      </c>
      <c r="K3589" t="str">
        <f t="shared" si="665"/>
        <v>Unavailable</v>
      </c>
      <c r="L3589" t="str">
        <f t="shared" si="666"/>
        <v>Cancelled</v>
      </c>
      <c r="M3589" t="str">
        <f t="shared" si="667"/>
        <v>Airport</v>
      </c>
      <c r="N3589" s="1">
        <f t="shared" si="671"/>
        <v>42564</v>
      </c>
      <c r="O3589" t="str">
        <f t="shared" si="668"/>
        <v>13-Jul-2016 → NA</v>
      </c>
      <c r="P3589" t="str">
        <f t="shared" si="669"/>
        <v>13-Jul-2016</v>
      </c>
      <c r="Q3589" s="2">
        <f t="shared" si="670"/>
        <v>42564</v>
      </c>
      <c r="R3589" t="str">
        <f t="shared" si="661"/>
        <v>Normal</v>
      </c>
    </row>
    <row r="3590" spans="1:18" x14ac:dyDescent="0.35">
      <c r="A3590">
        <v>4796</v>
      </c>
      <c r="B3590" t="s">
        <v>6</v>
      </c>
      <c r="C3590">
        <f t="shared" si="662"/>
        <v>180</v>
      </c>
      <c r="D3590">
        <v>180</v>
      </c>
      <c r="E3590" t="s">
        <v>9</v>
      </c>
      <c r="F3590" s="1">
        <v>42565.704745370371</v>
      </c>
      <c r="G3590" t="s">
        <v>13</v>
      </c>
      <c r="H3590">
        <f t="shared" si="663"/>
        <v>16</v>
      </c>
      <c r="I3590" t="str">
        <f t="shared" si="664"/>
        <v>Thursday</v>
      </c>
      <c r="J3590" t="s">
        <v>13</v>
      </c>
      <c r="K3590" t="str">
        <f t="shared" si="665"/>
        <v>Unavailable</v>
      </c>
      <c r="L3590" t="str">
        <f t="shared" si="666"/>
        <v>Cancelled</v>
      </c>
      <c r="M3590" t="str">
        <f t="shared" si="667"/>
        <v>Airport</v>
      </c>
      <c r="N3590" s="1">
        <f t="shared" si="671"/>
        <v>42565</v>
      </c>
      <c r="O3590" t="str">
        <f t="shared" si="668"/>
        <v>14-Jul-2016 → NA</v>
      </c>
      <c r="P3590" t="str">
        <f t="shared" si="669"/>
        <v>14-Jul-2016</v>
      </c>
      <c r="Q3590" s="2">
        <f t="shared" si="670"/>
        <v>42565</v>
      </c>
      <c r="R3590" t="str">
        <f t="shared" si="661"/>
        <v>Normal</v>
      </c>
    </row>
    <row r="3591" spans="1:18" x14ac:dyDescent="0.35">
      <c r="A3591">
        <v>2119</v>
      </c>
      <c r="B3591" t="s">
        <v>8</v>
      </c>
      <c r="C3591">
        <f t="shared" si="662"/>
        <v>181</v>
      </c>
      <c r="D3591">
        <v>181</v>
      </c>
      <c r="E3591" t="s">
        <v>9</v>
      </c>
      <c r="F3591" s="1">
        <v>42711.695138888892</v>
      </c>
      <c r="G3591" t="s">
        <v>13</v>
      </c>
      <c r="H3591">
        <f t="shared" si="663"/>
        <v>16</v>
      </c>
      <c r="I3591" t="str">
        <f t="shared" si="664"/>
        <v>Wednesday</v>
      </c>
      <c r="J3591" t="s">
        <v>13</v>
      </c>
      <c r="K3591" t="str">
        <f t="shared" si="665"/>
        <v>Unavailable</v>
      </c>
      <c r="L3591" t="str">
        <f t="shared" si="666"/>
        <v>Cancelled</v>
      </c>
      <c r="M3591" t="str">
        <f t="shared" si="667"/>
        <v>City</v>
      </c>
      <c r="N3591" s="1">
        <f t="shared" si="671"/>
        <v>42711</v>
      </c>
      <c r="O3591" t="str">
        <f t="shared" si="668"/>
        <v>07-Dec-2016 → NA</v>
      </c>
      <c r="P3591" t="str">
        <f t="shared" si="669"/>
        <v>07-Dec-2016</v>
      </c>
      <c r="Q3591" s="2">
        <f t="shared" si="670"/>
        <v>42711</v>
      </c>
      <c r="R3591" t="str">
        <f t="shared" si="661"/>
        <v>Strike/Disruption (Vardah cyclone in Chennai)</v>
      </c>
    </row>
    <row r="3592" spans="1:18" x14ac:dyDescent="0.35">
      <c r="A3592">
        <v>3013</v>
      </c>
      <c r="B3592" t="s">
        <v>8</v>
      </c>
      <c r="C3592">
        <f t="shared" si="662"/>
        <v>181</v>
      </c>
      <c r="D3592">
        <v>181</v>
      </c>
      <c r="E3592" t="s">
        <v>9</v>
      </c>
      <c r="F3592" s="1">
        <v>42564.313240740739</v>
      </c>
      <c r="G3592" t="s">
        <v>13</v>
      </c>
      <c r="H3592">
        <f t="shared" si="663"/>
        <v>7</v>
      </c>
      <c r="I3592" t="str">
        <f t="shared" si="664"/>
        <v>Wednesday</v>
      </c>
      <c r="J3592" t="s">
        <v>13</v>
      </c>
      <c r="K3592" t="str">
        <f t="shared" si="665"/>
        <v>Unavailable</v>
      </c>
      <c r="L3592" t="str">
        <f t="shared" si="666"/>
        <v>Cancelled</v>
      </c>
      <c r="M3592" t="str">
        <f t="shared" si="667"/>
        <v>City</v>
      </c>
      <c r="N3592" s="1">
        <f t="shared" si="671"/>
        <v>42564</v>
      </c>
      <c r="O3592" t="str">
        <f t="shared" si="668"/>
        <v>13-Jul-2016 → NA</v>
      </c>
      <c r="P3592" t="str">
        <f t="shared" si="669"/>
        <v>13-Jul-2016</v>
      </c>
      <c r="Q3592" s="2">
        <f t="shared" si="670"/>
        <v>42564</v>
      </c>
      <c r="R3592" t="str">
        <f t="shared" si="661"/>
        <v>Normal</v>
      </c>
    </row>
    <row r="3593" spans="1:18" x14ac:dyDescent="0.35">
      <c r="A3593">
        <v>3126</v>
      </c>
      <c r="B3593" t="s">
        <v>8</v>
      </c>
      <c r="C3593">
        <f t="shared" si="662"/>
        <v>181</v>
      </c>
      <c r="D3593">
        <v>181</v>
      </c>
      <c r="E3593" t="s">
        <v>9</v>
      </c>
      <c r="F3593" s="1">
        <v>42564.363391203704</v>
      </c>
      <c r="G3593" t="s">
        <v>13</v>
      </c>
      <c r="H3593">
        <f t="shared" si="663"/>
        <v>8</v>
      </c>
      <c r="I3593" t="str">
        <f t="shared" si="664"/>
        <v>Wednesday</v>
      </c>
      <c r="J3593" t="s">
        <v>13</v>
      </c>
      <c r="K3593" t="str">
        <f t="shared" si="665"/>
        <v>Unavailable</v>
      </c>
      <c r="L3593" t="str">
        <f t="shared" si="666"/>
        <v>Cancelled</v>
      </c>
      <c r="M3593" t="str">
        <f t="shared" si="667"/>
        <v>City</v>
      </c>
      <c r="N3593" s="1">
        <f t="shared" si="671"/>
        <v>42564</v>
      </c>
      <c r="O3593" t="str">
        <f t="shared" si="668"/>
        <v>13-Jul-2016 → NA</v>
      </c>
      <c r="P3593" t="str">
        <f t="shared" si="669"/>
        <v>13-Jul-2016</v>
      </c>
      <c r="Q3593" s="2">
        <f t="shared" si="670"/>
        <v>42564</v>
      </c>
      <c r="R3593" t="str">
        <f t="shared" si="661"/>
        <v>Normal</v>
      </c>
    </row>
    <row r="3594" spans="1:18" x14ac:dyDescent="0.35">
      <c r="A3594">
        <v>4235</v>
      </c>
      <c r="B3594" t="s">
        <v>8</v>
      </c>
      <c r="C3594">
        <f t="shared" si="662"/>
        <v>181</v>
      </c>
      <c r="D3594">
        <v>181</v>
      </c>
      <c r="E3594" t="s">
        <v>9</v>
      </c>
      <c r="F3594" s="1">
        <v>42565.244386574072</v>
      </c>
      <c r="G3594" t="s">
        <v>13</v>
      </c>
      <c r="H3594">
        <f t="shared" si="663"/>
        <v>5</v>
      </c>
      <c r="I3594" t="str">
        <f t="shared" si="664"/>
        <v>Thursday</v>
      </c>
      <c r="J3594" t="s">
        <v>13</v>
      </c>
      <c r="K3594" t="str">
        <f t="shared" si="665"/>
        <v>Unavailable</v>
      </c>
      <c r="L3594" t="str">
        <f t="shared" si="666"/>
        <v>Cancelled</v>
      </c>
      <c r="M3594" t="str">
        <f t="shared" si="667"/>
        <v>City</v>
      </c>
      <c r="N3594" s="1">
        <f t="shared" si="671"/>
        <v>42565</v>
      </c>
      <c r="O3594" t="str">
        <f t="shared" si="668"/>
        <v>14-Jul-2016 → NA</v>
      </c>
      <c r="P3594" t="str">
        <f t="shared" si="669"/>
        <v>14-Jul-2016</v>
      </c>
      <c r="Q3594" s="2">
        <f t="shared" si="670"/>
        <v>42565</v>
      </c>
      <c r="R3594" t="str">
        <f t="shared" si="661"/>
        <v>Normal</v>
      </c>
    </row>
    <row r="3595" spans="1:18" x14ac:dyDescent="0.35">
      <c r="A3595">
        <v>105</v>
      </c>
      <c r="B3595" t="s">
        <v>8</v>
      </c>
      <c r="C3595">
        <f t="shared" si="662"/>
        <v>182</v>
      </c>
      <c r="D3595">
        <v>182</v>
      </c>
      <c r="E3595" t="s">
        <v>9</v>
      </c>
      <c r="F3595" s="1">
        <v>42681.206944444442</v>
      </c>
      <c r="G3595" t="s">
        <v>13</v>
      </c>
      <c r="H3595">
        <f t="shared" si="663"/>
        <v>4</v>
      </c>
      <c r="I3595" t="str">
        <f t="shared" si="664"/>
        <v>Monday</v>
      </c>
      <c r="J3595" t="s">
        <v>13</v>
      </c>
      <c r="K3595" t="str">
        <f t="shared" si="665"/>
        <v>Unavailable</v>
      </c>
      <c r="L3595" t="str">
        <f t="shared" si="666"/>
        <v>Cancelled</v>
      </c>
      <c r="M3595" t="str">
        <f t="shared" si="667"/>
        <v>City</v>
      </c>
      <c r="N3595" s="1">
        <f t="shared" si="671"/>
        <v>42681</v>
      </c>
      <c r="O3595" t="str">
        <f t="shared" si="668"/>
        <v>07-Nov-2016 → NA</v>
      </c>
      <c r="P3595" t="str">
        <f t="shared" si="669"/>
        <v>07-Nov-2016</v>
      </c>
      <c r="Q3595" s="2">
        <f t="shared" si="670"/>
        <v>42681</v>
      </c>
      <c r="R3595" t="str">
        <f t="shared" si="661"/>
        <v>Holiday</v>
      </c>
    </row>
    <row r="3596" spans="1:18" x14ac:dyDescent="0.35">
      <c r="A3596">
        <v>1747</v>
      </c>
      <c r="B3596" t="s">
        <v>8</v>
      </c>
      <c r="C3596">
        <f t="shared" si="662"/>
        <v>182</v>
      </c>
      <c r="D3596">
        <v>182</v>
      </c>
      <c r="E3596" t="s">
        <v>9</v>
      </c>
      <c r="F3596" s="1">
        <v>42711.352083333331</v>
      </c>
      <c r="G3596" t="s">
        <v>13</v>
      </c>
      <c r="H3596">
        <f t="shared" si="663"/>
        <v>8</v>
      </c>
      <c r="I3596" t="str">
        <f t="shared" si="664"/>
        <v>Wednesday</v>
      </c>
      <c r="J3596" t="s">
        <v>13</v>
      </c>
      <c r="K3596" t="str">
        <f t="shared" si="665"/>
        <v>Unavailable</v>
      </c>
      <c r="L3596" t="str">
        <f t="shared" si="666"/>
        <v>Cancelled</v>
      </c>
      <c r="M3596" t="str">
        <f t="shared" si="667"/>
        <v>City</v>
      </c>
      <c r="N3596" s="1">
        <f t="shared" si="671"/>
        <v>42711</v>
      </c>
      <c r="O3596" t="str">
        <f t="shared" si="668"/>
        <v>07-Dec-2016 → NA</v>
      </c>
      <c r="P3596" t="str">
        <f t="shared" si="669"/>
        <v>07-Dec-2016</v>
      </c>
      <c r="Q3596" s="2">
        <f t="shared" si="670"/>
        <v>42711</v>
      </c>
      <c r="R3596" t="str">
        <f t="shared" si="661"/>
        <v>Strike/Disruption (Vardah cyclone in Chennai)</v>
      </c>
    </row>
    <row r="3597" spans="1:18" x14ac:dyDescent="0.35">
      <c r="A3597">
        <v>4134</v>
      </c>
      <c r="B3597" t="s">
        <v>8</v>
      </c>
      <c r="C3597">
        <f t="shared" si="662"/>
        <v>182</v>
      </c>
      <c r="D3597">
        <v>182</v>
      </c>
      <c r="E3597" t="s">
        <v>9</v>
      </c>
      <c r="F3597" s="1">
        <v>42565.198182870372</v>
      </c>
      <c r="G3597" t="s">
        <v>13</v>
      </c>
      <c r="H3597">
        <f t="shared" si="663"/>
        <v>4</v>
      </c>
      <c r="I3597" t="str">
        <f t="shared" si="664"/>
        <v>Thursday</v>
      </c>
      <c r="J3597" t="s">
        <v>13</v>
      </c>
      <c r="K3597" t="str">
        <f t="shared" si="665"/>
        <v>Unavailable</v>
      </c>
      <c r="L3597" t="str">
        <f t="shared" si="666"/>
        <v>Cancelled</v>
      </c>
      <c r="M3597" t="str">
        <f t="shared" si="667"/>
        <v>City</v>
      </c>
      <c r="N3597" s="1">
        <f t="shared" si="671"/>
        <v>42565</v>
      </c>
      <c r="O3597" t="str">
        <f t="shared" si="668"/>
        <v>14-Jul-2016 → NA</v>
      </c>
      <c r="P3597" t="str">
        <f t="shared" si="669"/>
        <v>14-Jul-2016</v>
      </c>
      <c r="Q3597" s="2">
        <f t="shared" si="670"/>
        <v>42565</v>
      </c>
      <c r="R3597" t="str">
        <f t="shared" si="661"/>
        <v>Normal</v>
      </c>
    </row>
    <row r="3598" spans="1:18" x14ac:dyDescent="0.35">
      <c r="A3598">
        <v>217</v>
      </c>
      <c r="B3598" t="s">
        <v>8</v>
      </c>
      <c r="C3598">
        <f t="shared" si="662"/>
        <v>183</v>
      </c>
      <c r="D3598">
        <v>183</v>
      </c>
      <c r="E3598" t="s">
        <v>9</v>
      </c>
      <c r="F3598" s="1">
        <v>42681.258333333331</v>
      </c>
      <c r="G3598" t="s">
        <v>13</v>
      </c>
      <c r="H3598">
        <f t="shared" si="663"/>
        <v>6</v>
      </c>
      <c r="I3598" t="str">
        <f t="shared" si="664"/>
        <v>Monday</v>
      </c>
      <c r="J3598" t="s">
        <v>13</v>
      </c>
      <c r="K3598" t="str">
        <f t="shared" si="665"/>
        <v>Unavailable</v>
      </c>
      <c r="L3598" t="str">
        <f t="shared" si="666"/>
        <v>Cancelled</v>
      </c>
      <c r="M3598" t="str">
        <f t="shared" si="667"/>
        <v>City</v>
      </c>
      <c r="N3598" s="1">
        <f t="shared" si="671"/>
        <v>42681</v>
      </c>
      <c r="O3598" t="str">
        <f t="shared" si="668"/>
        <v>07-Nov-2016 → NA</v>
      </c>
      <c r="P3598" t="str">
        <f t="shared" si="669"/>
        <v>07-Nov-2016</v>
      </c>
      <c r="Q3598" s="2">
        <f t="shared" si="670"/>
        <v>42681</v>
      </c>
      <c r="R3598" t="str">
        <f t="shared" si="661"/>
        <v>Holiday</v>
      </c>
    </row>
    <row r="3599" spans="1:18" x14ac:dyDescent="0.35">
      <c r="A3599">
        <v>4478</v>
      </c>
      <c r="B3599" t="s">
        <v>8</v>
      </c>
      <c r="C3599">
        <f t="shared" si="662"/>
        <v>183</v>
      </c>
      <c r="D3599">
        <v>183</v>
      </c>
      <c r="E3599" t="s">
        <v>9</v>
      </c>
      <c r="F3599" s="1">
        <v>42565.364560185182</v>
      </c>
      <c r="G3599" t="s">
        <v>13</v>
      </c>
      <c r="H3599">
        <f t="shared" si="663"/>
        <v>8</v>
      </c>
      <c r="I3599" t="str">
        <f t="shared" si="664"/>
        <v>Thursday</v>
      </c>
      <c r="J3599" t="s">
        <v>13</v>
      </c>
      <c r="K3599" t="str">
        <f t="shared" si="665"/>
        <v>Unavailable</v>
      </c>
      <c r="L3599" t="str">
        <f t="shared" si="666"/>
        <v>Cancelled</v>
      </c>
      <c r="M3599" t="str">
        <f t="shared" si="667"/>
        <v>City</v>
      </c>
      <c r="N3599" s="1">
        <f t="shared" si="671"/>
        <v>42565</v>
      </c>
      <c r="O3599" t="str">
        <f t="shared" si="668"/>
        <v>14-Jul-2016 → NA</v>
      </c>
      <c r="P3599" t="str">
        <f t="shared" si="669"/>
        <v>14-Jul-2016</v>
      </c>
      <c r="Q3599" s="2">
        <f t="shared" si="670"/>
        <v>42565</v>
      </c>
      <c r="R3599" t="str">
        <f t="shared" si="661"/>
        <v>Normal</v>
      </c>
    </row>
    <row r="3600" spans="1:18" x14ac:dyDescent="0.35">
      <c r="A3600">
        <v>5248</v>
      </c>
      <c r="B3600" t="s">
        <v>8</v>
      </c>
      <c r="C3600">
        <f t="shared" si="662"/>
        <v>183</v>
      </c>
      <c r="D3600">
        <v>183</v>
      </c>
      <c r="E3600" t="s">
        <v>9</v>
      </c>
      <c r="F3600" s="1">
        <v>42565.887766203705</v>
      </c>
      <c r="G3600" t="s">
        <v>13</v>
      </c>
      <c r="H3600">
        <f t="shared" si="663"/>
        <v>21</v>
      </c>
      <c r="I3600" t="str">
        <f t="shared" si="664"/>
        <v>Thursday</v>
      </c>
      <c r="J3600" t="s">
        <v>13</v>
      </c>
      <c r="K3600" t="str">
        <f t="shared" si="665"/>
        <v>Unavailable</v>
      </c>
      <c r="L3600" t="str">
        <f t="shared" si="666"/>
        <v>Cancelled</v>
      </c>
      <c r="M3600" t="str">
        <f t="shared" si="667"/>
        <v>City</v>
      </c>
      <c r="N3600" s="1">
        <f t="shared" si="671"/>
        <v>42565</v>
      </c>
      <c r="O3600" t="str">
        <f t="shared" si="668"/>
        <v>14-Jul-2016 → NA</v>
      </c>
      <c r="P3600" t="str">
        <f t="shared" si="669"/>
        <v>14-Jul-2016</v>
      </c>
      <c r="Q3600" s="2">
        <f t="shared" si="670"/>
        <v>42565</v>
      </c>
      <c r="R3600" t="str">
        <f t="shared" si="661"/>
        <v>Normal</v>
      </c>
    </row>
    <row r="3601" spans="1:18" x14ac:dyDescent="0.35">
      <c r="A3601">
        <v>6032</v>
      </c>
      <c r="B3601" t="s">
        <v>6</v>
      </c>
      <c r="C3601">
        <f t="shared" si="662"/>
        <v>183</v>
      </c>
      <c r="D3601">
        <v>183</v>
      </c>
      <c r="E3601" t="s">
        <v>9</v>
      </c>
      <c r="F3601" s="1">
        <v>42566.542141203703</v>
      </c>
      <c r="G3601" t="s">
        <v>13</v>
      </c>
      <c r="H3601">
        <f t="shared" si="663"/>
        <v>13</v>
      </c>
      <c r="I3601" t="str">
        <f t="shared" si="664"/>
        <v>Friday</v>
      </c>
      <c r="J3601" t="s">
        <v>13</v>
      </c>
      <c r="K3601" t="str">
        <f t="shared" si="665"/>
        <v>Unavailable</v>
      </c>
      <c r="L3601" t="str">
        <f t="shared" si="666"/>
        <v>Cancelled</v>
      </c>
      <c r="M3601" t="str">
        <f t="shared" si="667"/>
        <v>Airport</v>
      </c>
      <c r="N3601" s="1">
        <f t="shared" si="671"/>
        <v>42566</v>
      </c>
      <c r="O3601" t="str">
        <f t="shared" si="668"/>
        <v>15-Jul-2016 → NA</v>
      </c>
      <c r="P3601" t="str">
        <f t="shared" si="669"/>
        <v>15-Jul-2016</v>
      </c>
      <c r="Q3601" s="2">
        <f t="shared" si="670"/>
        <v>42566</v>
      </c>
      <c r="R3601" t="str">
        <f t="shared" si="661"/>
        <v>Normal</v>
      </c>
    </row>
    <row r="3602" spans="1:18" x14ac:dyDescent="0.35">
      <c r="A3602">
        <v>4206</v>
      </c>
      <c r="B3602" t="s">
        <v>8</v>
      </c>
      <c r="C3602">
        <f t="shared" si="662"/>
        <v>184</v>
      </c>
      <c r="D3602">
        <v>184</v>
      </c>
      <c r="E3602" t="s">
        <v>9</v>
      </c>
      <c r="F3602" s="1">
        <v>42565.232592592591</v>
      </c>
      <c r="G3602" t="s">
        <v>13</v>
      </c>
      <c r="H3602">
        <f t="shared" si="663"/>
        <v>5</v>
      </c>
      <c r="I3602" t="str">
        <f t="shared" si="664"/>
        <v>Thursday</v>
      </c>
      <c r="J3602" t="s">
        <v>13</v>
      </c>
      <c r="K3602" t="str">
        <f t="shared" si="665"/>
        <v>Unavailable</v>
      </c>
      <c r="L3602" t="str">
        <f t="shared" si="666"/>
        <v>Cancelled</v>
      </c>
      <c r="M3602" t="str">
        <f t="shared" si="667"/>
        <v>City</v>
      </c>
      <c r="N3602" s="1">
        <f t="shared" si="671"/>
        <v>42565</v>
      </c>
      <c r="O3602" t="str">
        <f t="shared" si="668"/>
        <v>14-Jul-2016 → NA</v>
      </c>
      <c r="P3602" t="str">
        <f t="shared" si="669"/>
        <v>14-Jul-2016</v>
      </c>
      <c r="Q3602" s="2">
        <f t="shared" si="670"/>
        <v>42565</v>
      </c>
      <c r="R3602" t="str">
        <f t="shared" si="661"/>
        <v>Normal</v>
      </c>
    </row>
    <row r="3603" spans="1:18" x14ac:dyDescent="0.35">
      <c r="A3603">
        <v>4387</v>
      </c>
      <c r="B3603" t="s">
        <v>8</v>
      </c>
      <c r="C3603">
        <f t="shared" si="662"/>
        <v>184</v>
      </c>
      <c r="D3603">
        <v>184</v>
      </c>
      <c r="E3603" t="s">
        <v>9</v>
      </c>
      <c r="F3603" s="1">
        <v>42565.329375000001</v>
      </c>
      <c r="G3603" t="s">
        <v>13</v>
      </c>
      <c r="H3603">
        <f t="shared" si="663"/>
        <v>7</v>
      </c>
      <c r="I3603" t="str">
        <f t="shared" si="664"/>
        <v>Thursday</v>
      </c>
      <c r="J3603" t="s">
        <v>13</v>
      </c>
      <c r="K3603" t="str">
        <f t="shared" si="665"/>
        <v>Unavailable</v>
      </c>
      <c r="L3603" t="str">
        <f t="shared" si="666"/>
        <v>Cancelled</v>
      </c>
      <c r="M3603" t="str">
        <f t="shared" si="667"/>
        <v>City</v>
      </c>
      <c r="N3603" s="1">
        <f t="shared" si="671"/>
        <v>42565</v>
      </c>
      <c r="O3603" t="str">
        <f t="shared" si="668"/>
        <v>14-Jul-2016 → NA</v>
      </c>
      <c r="P3603" t="str">
        <f t="shared" si="669"/>
        <v>14-Jul-2016</v>
      </c>
      <c r="Q3603" s="2">
        <f t="shared" si="670"/>
        <v>42565</v>
      </c>
      <c r="R3603" t="str">
        <f t="shared" si="661"/>
        <v>Normal</v>
      </c>
    </row>
    <row r="3604" spans="1:18" x14ac:dyDescent="0.35">
      <c r="A3604">
        <v>113</v>
      </c>
      <c r="B3604" t="s">
        <v>8</v>
      </c>
      <c r="C3604">
        <f t="shared" si="662"/>
        <v>185</v>
      </c>
      <c r="D3604">
        <v>185</v>
      </c>
      <c r="E3604" t="s">
        <v>9</v>
      </c>
      <c r="F3604" s="1">
        <v>42681.214583333334</v>
      </c>
      <c r="G3604" t="s">
        <v>13</v>
      </c>
      <c r="H3604">
        <f t="shared" si="663"/>
        <v>5</v>
      </c>
      <c r="I3604" t="str">
        <f t="shared" si="664"/>
        <v>Monday</v>
      </c>
      <c r="J3604" t="s">
        <v>13</v>
      </c>
      <c r="K3604" t="str">
        <f t="shared" si="665"/>
        <v>Unavailable</v>
      </c>
      <c r="L3604" t="str">
        <f t="shared" si="666"/>
        <v>Cancelled</v>
      </c>
      <c r="M3604" t="str">
        <f t="shared" si="667"/>
        <v>City</v>
      </c>
      <c r="N3604" s="1">
        <f t="shared" si="671"/>
        <v>42681</v>
      </c>
      <c r="O3604" t="str">
        <f t="shared" si="668"/>
        <v>07-Nov-2016 → NA</v>
      </c>
      <c r="P3604" t="str">
        <f t="shared" si="669"/>
        <v>07-Nov-2016</v>
      </c>
      <c r="Q3604" s="2">
        <f t="shared" si="670"/>
        <v>42681</v>
      </c>
      <c r="R3604" t="str">
        <f t="shared" si="661"/>
        <v>Holiday</v>
      </c>
    </row>
    <row r="3605" spans="1:18" x14ac:dyDescent="0.35">
      <c r="A3605">
        <v>1558</v>
      </c>
      <c r="B3605" t="s">
        <v>8</v>
      </c>
      <c r="C3605">
        <f t="shared" si="662"/>
        <v>185</v>
      </c>
      <c r="D3605">
        <v>185</v>
      </c>
      <c r="E3605" t="s">
        <v>9</v>
      </c>
      <c r="F3605" s="1">
        <v>42711.259027777778</v>
      </c>
      <c r="G3605" t="s">
        <v>13</v>
      </c>
      <c r="H3605">
        <f t="shared" si="663"/>
        <v>6</v>
      </c>
      <c r="I3605" t="str">
        <f t="shared" si="664"/>
        <v>Wednesday</v>
      </c>
      <c r="J3605" t="s">
        <v>13</v>
      </c>
      <c r="K3605" t="str">
        <f t="shared" si="665"/>
        <v>Unavailable</v>
      </c>
      <c r="L3605" t="str">
        <f t="shared" si="666"/>
        <v>Cancelled</v>
      </c>
      <c r="M3605" t="str">
        <f t="shared" si="667"/>
        <v>City</v>
      </c>
      <c r="N3605" s="1">
        <f t="shared" si="671"/>
        <v>42711</v>
      </c>
      <c r="O3605" t="str">
        <f t="shared" si="668"/>
        <v>07-Dec-2016 → NA</v>
      </c>
      <c r="P3605" t="str">
        <f t="shared" si="669"/>
        <v>07-Dec-2016</v>
      </c>
      <c r="Q3605" s="2">
        <f t="shared" si="670"/>
        <v>42711</v>
      </c>
      <c r="R3605" t="str">
        <f t="shared" si="661"/>
        <v>Strike/Disruption (Vardah cyclone in Chennai)</v>
      </c>
    </row>
    <row r="3606" spans="1:18" x14ac:dyDescent="0.35">
      <c r="A3606">
        <v>2180</v>
      </c>
      <c r="B3606" t="s">
        <v>6</v>
      </c>
      <c r="C3606">
        <f t="shared" si="662"/>
        <v>185</v>
      </c>
      <c r="D3606">
        <v>185</v>
      </c>
      <c r="E3606" t="s">
        <v>9</v>
      </c>
      <c r="F3606" s="1">
        <v>42711.737500000003</v>
      </c>
      <c r="G3606" t="s">
        <v>13</v>
      </c>
      <c r="H3606">
        <f t="shared" si="663"/>
        <v>17</v>
      </c>
      <c r="I3606" t="str">
        <f t="shared" si="664"/>
        <v>Wednesday</v>
      </c>
      <c r="J3606" t="s">
        <v>13</v>
      </c>
      <c r="K3606" t="str">
        <f t="shared" si="665"/>
        <v>Unavailable</v>
      </c>
      <c r="L3606" t="str">
        <f t="shared" si="666"/>
        <v>Cancelled</v>
      </c>
      <c r="M3606" t="str">
        <f t="shared" si="667"/>
        <v>Airport</v>
      </c>
      <c r="N3606" s="1">
        <f t="shared" si="671"/>
        <v>42711</v>
      </c>
      <c r="O3606" t="str">
        <f t="shared" si="668"/>
        <v>07-Dec-2016 → NA</v>
      </c>
      <c r="P3606" t="str">
        <f t="shared" si="669"/>
        <v>07-Dec-2016</v>
      </c>
      <c r="Q3606" s="2">
        <f t="shared" si="670"/>
        <v>42711</v>
      </c>
      <c r="R3606" t="str">
        <f t="shared" si="661"/>
        <v>Strike/Disruption (Vardah cyclone in Chennai)</v>
      </c>
    </row>
    <row r="3607" spans="1:18" x14ac:dyDescent="0.35">
      <c r="A3607">
        <v>3661</v>
      </c>
      <c r="B3607" t="s">
        <v>6</v>
      </c>
      <c r="C3607">
        <f t="shared" si="662"/>
        <v>185</v>
      </c>
      <c r="D3607">
        <v>185</v>
      </c>
      <c r="E3607" t="s">
        <v>9</v>
      </c>
      <c r="F3607" s="1">
        <v>42564.811608796299</v>
      </c>
      <c r="G3607" t="s">
        <v>13</v>
      </c>
      <c r="H3607">
        <f t="shared" si="663"/>
        <v>19</v>
      </c>
      <c r="I3607" t="str">
        <f t="shared" si="664"/>
        <v>Wednesday</v>
      </c>
      <c r="J3607" t="s">
        <v>13</v>
      </c>
      <c r="K3607" t="str">
        <f t="shared" si="665"/>
        <v>Unavailable</v>
      </c>
      <c r="L3607" t="str">
        <f t="shared" si="666"/>
        <v>Cancelled</v>
      </c>
      <c r="M3607" t="str">
        <f t="shared" si="667"/>
        <v>Airport</v>
      </c>
      <c r="N3607" s="1">
        <f t="shared" si="671"/>
        <v>42564</v>
      </c>
      <c r="O3607" t="str">
        <f t="shared" si="668"/>
        <v>13-Jul-2016 → NA</v>
      </c>
      <c r="P3607" t="str">
        <f t="shared" si="669"/>
        <v>13-Jul-2016</v>
      </c>
      <c r="Q3607" s="2">
        <f t="shared" si="670"/>
        <v>42564</v>
      </c>
      <c r="R3607" t="str">
        <f t="shared" si="661"/>
        <v>Normal</v>
      </c>
    </row>
    <row r="3608" spans="1:18" x14ac:dyDescent="0.35">
      <c r="A3608">
        <v>378</v>
      </c>
      <c r="B3608" t="s">
        <v>8</v>
      </c>
      <c r="C3608">
        <f t="shared" si="662"/>
        <v>186</v>
      </c>
      <c r="D3608">
        <v>186</v>
      </c>
      <c r="E3608" t="s">
        <v>9</v>
      </c>
      <c r="F3608" s="1">
        <v>42681.338888888888</v>
      </c>
      <c r="G3608" t="s">
        <v>13</v>
      </c>
      <c r="H3608">
        <f t="shared" si="663"/>
        <v>8</v>
      </c>
      <c r="I3608" t="str">
        <f t="shared" si="664"/>
        <v>Monday</v>
      </c>
      <c r="J3608" t="s">
        <v>13</v>
      </c>
      <c r="K3608" t="str">
        <f t="shared" si="665"/>
        <v>Unavailable</v>
      </c>
      <c r="L3608" t="str">
        <f t="shared" si="666"/>
        <v>Cancelled</v>
      </c>
      <c r="M3608" t="str">
        <f t="shared" si="667"/>
        <v>City</v>
      </c>
      <c r="N3608" s="1">
        <f t="shared" si="671"/>
        <v>42681</v>
      </c>
      <c r="O3608" t="str">
        <f t="shared" si="668"/>
        <v>07-Nov-2016 → NA</v>
      </c>
      <c r="P3608" t="str">
        <f t="shared" si="669"/>
        <v>07-Nov-2016</v>
      </c>
      <c r="Q3608" s="2">
        <f t="shared" si="670"/>
        <v>42681</v>
      </c>
      <c r="R3608" t="str">
        <f t="shared" si="661"/>
        <v>Holiday</v>
      </c>
    </row>
    <row r="3609" spans="1:18" x14ac:dyDescent="0.35">
      <c r="A3609">
        <v>790</v>
      </c>
      <c r="B3609" t="s">
        <v>6</v>
      </c>
      <c r="C3609">
        <f t="shared" si="662"/>
        <v>186</v>
      </c>
      <c r="D3609">
        <v>186</v>
      </c>
      <c r="E3609" t="s">
        <v>9</v>
      </c>
      <c r="F3609" s="1">
        <v>42681.705555555556</v>
      </c>
      <c r="G3609" t="s">
        <v>13</v>
      </c>
      <c r="H3609">
        <f t="shared" si="663"/>
        <v>16</v>
      </c>
      <c r="I3609" t="str">
        <f t="shared" si="664"/>
        <v>Monday</v>
      </c>
      <c r="J3609" t="s">
        <v>13</v>
      </c>
      <c r="K3609" t="str">
        <f t="shared" si="665"/>
        <v>Unavailable</v>
      </c>
      <c r="L3609" t="str">
        <f t="shared" si="666"/>
        <v>Cancelled</v>
      </c>
      <c r="M3609" t="str">
        <f t="shared" si="667"/>
        <v>Airport</v>
      </c>
      <c r="N3609" s="1">
        <f t="shared" si="671"/>
        <v>42681</v>
      </c>
      <c r="O3609" t="str">
        <f t="shared" si="668"/>
        <v>07-Nov-2016 → NA</v>
      </c>
      <c r="P3609" t="str">
        <f t="shared" si="669"/>
        <v>07-Nov-2016</v>
      </c>
      <c r="Q3609" s="2">
        <f t="shared" si="670"/>
        <v>42681</v>
      </c>
      <c r="R3609" t="str">
        <f t="shared" si="661"/>
        <v>Holiday</v>
      </c>
    </row>
    <row r="3610" spans="1:18" x14ac:dyDescent="0.35">
      <c r="A3610">
        <v>1700</v>
      </c>
      <c r="B3610" t="s">
        <v>8</v>
      </c>
      <c r="C3610">
        <f t="shared" si="662"/>
        <v>186</v>
      </c>
      <c r="D3610">
        <v>186</v>
      </c>
      <c r="E3610" t="s">
        <v>9</v>
      </c>
      <c r="F3610" s="1">
        <v>42711.331944444442</v>
      </c>
      <c r="G3610" t="s">
        <v>13</v>
      </c>
      <c r="H3610">
        <f t="shared" si="663"/>
        <v>7</v>
      </c>
      <c r="I3610" t="str">
        <f t="shared" si="664"/>
        <v>Wednesday</v>
      </c>
      <c r="J3610" t="s">
        <v>13</v>
      </c>
      <c r="K3610" t="str">
        <f t="shared" si="665"/>
        <v>Unavailable</v>
      </c>
      <c r="L3610" t="str">
        <f t="shared" si="666"/>
        <v>Cancelled</v>
      </c>
      <c r="M3610" t="str">
        <f t="shared" si="667"/>
        <v>City</v>
      </c>
      <c r="N3610" s="1">
        <f t="shared" si="671"/>
        <v>42711</v>
      </c>
      <c r="O3610" t="str">
        <f t="shared" si="668"/>
        <v>07-Dec-2016 → NA</v>
      </c>
      <c r="P3610" t="str">
        <f t="shared" si="669"/>
        <v>07-Dec-2016</v>
      </c>
      <c r="Q3610" s="2">
        <f t="shared" si="670"/>
        <v>42711</v>
      </c>
      <c r="R3610" t="str">
        <f t="shared" si="661"/>
        <v>Strike/Disruption (Vardah cyclone in Chennai)</v>
      </c>
    </row>
    <row r="3611" spans="1:18" x14ac:dyDescent="0.35">
      <c r="A3611">
        <v>3788</v>
      </c>
      <c r="B3611" t="s">
        <v>6</v>
      </c>
      <c r="C3611">
        <f t="shared" si="662"/>
        <v>186</v>
      </c>
      <c r="D3611">
        <v>186</v>
      </c>
      <c r="E3611" t="s">
        <v>9</v>
      </c>
      <c r="F3611" s="1">
        <v>42564.868298611109</v>
      </c>
      <c r="G3611" t="s">
        <v>13</v>
      </c>
      <c r="H3611">
        <f t="shared" si="663"/>
        <v>20</v>
      </c>
      <c r="I3611" t="str">
        <f t="shared" si="664"/>
        <v>Wednesday</v>
      </c>
      <c r="J3611" t="s">
        <v>13</v>
      </c>
      <c r="K3611" t="str">
        <f t="shared" si="665"/>
        <v>Unavailable</v>
      </c>
      <c r="L3611" t="str">
        <f t="shared" si="666"/>
        <v>Cancelled</v>
      </c>
      <c r="M3611" t="str">
        <f t="shared" si="667"/>
        <v>Airport</v>
      </c>
      <c r="N3611" s="1">
        <f t="shared" si="671"/>
        <v>42564</v>
      </c>
      <c r="O3611" t="str">
        <f t="shared" si="668"/>
        <v>13-Jul-2016 → NA</v>
      </c>
      <c r="P3611" t="str">
        <f t="shared" si="669"/>
        <v>13-Jul-2016</v>
      </c>
      <c r="Q3611" s="2">
        <f t="shared" si="670"/>
        <v>42564</v>
      </c>
      <c r="R3611" t="str">
        <f t="shared" si="661"/>
        <v>Normal</v>
      </c>
    </row>
    <row r="3612" spans="1:18" x14ac:dyDescent="0.35">
      <c r="A3612">
        <v>480</v>
      </c>
      <c r="B3612" t="s">
        <v>8</v>
      </c>
      <c r="C3612">
        <f t="shared" si="662"/>
        <v>187</v>
      </c>
      <c r="D3612">
        <v>187</v>
      </c>
      <c r="E3612" t="s">
        <v>9</v>
      </c>
      <c r="F3612" s="1">
        <v>42681.393055555556</v>
      </c>
      <c r="G3612" t="s">
        <v>13</v>
      </c>
      <c r="H3612">
        <f t="shared" si="663"/>
        <v>9</v>
      </c>
      <c r="I3612" t="str">
        <f t="shared" si="664"/>
        <v>Monday</v>
      </c>
      <c r="J3612" t="s">
        <v>13</v>
      </c>
      <c r="K3612" t="str">
        <f t="shared" si="665"/>
        <v>Unavailable</v>
      </c>
      <c r="L3612" t="str">
        <f t="shared" si="666"/>
        <v>Cancelled</v>
      </c>
      <c r="M3612" t="str">
        <f t="shared" si="667"/>
        <v>City</v>
      </c>
      <c r="N3612" s="1">
        <f t="shared" si="671"/>
        <v>42681</v>
      </c>
      <c r="O3612" t="str">
        <f t="shared" si="668"/>
        <v>07-Nov-2016 → NA</v>
      </c>
      <c r="P3612" t="str">
        <f t="shared" si="669"/>
        <v>07-Nov-2016</v>
      </c>
      <c r="Q3612" s="2">
        <f t="shared" si="670"/>
        <v>42681</v>
      </c>
      <c r="R3612" t="str">
        <f t="shared" si="661"/>
        <v>Holiday</v>
      </c>
    </row>
    <row r="3613" spans="1:18" x14ac:dyDescent="0.35">
      <c r="A3613">
        <v>1632</v>
      </c>
      <c r="B3613" t="s">
        <v>8</v>
      </c>
      <c r="C3613">
        <f t="shared" si="662"/>
        <v>187</v>
      </c>
      <c r="D3613">
        <v>187</v>
      </c>
      <c r="E3613" t="s">
        <v>9</v>
      </c>
      <c r="F3613" s="1">
        <v>42711.29583333333</v>
      </c>
      <c r="G3613" t="s">
        <v>13</v>
      </c>
      <c r="H3613">
        <f t="shared" si="663"/>
        <v>7</v>
      </c>
      <c r="I3613" t="str">
        <f t="shared" si="664"/>
        <v>Wednesday</v>
      </c>
      <c r="J3613" t="s">
        <v>13</v>
      </c>
      <c r="K3613" t="str">
        <f t="shared" si="665"/>
        <v>Unavailable</v>
      </c>
      <c r="L3613" t="str">
        <f t="shared" si="666"/>
        <v>Cancelled</v>
      </c>
      <c r="M3613" t="str">
        <f t="shared" si="667"/>
        <v>City</v>
      </c>
      <c r="N3613" s="1">
        <f t="shared" si="671"/>
        <v>42711</v>
      </c>
      <c r="O3613" t="str">
        <f t="shared" si="668"/>
        <v>07-Dec-2016 → NA</v>
      </c>
      <c r="P3613" t="str">
        <f t="shared" si="669"/>
        <v>07-Dec-2016</v>
      </c>
      <c r="Q3613" s="2">
        <f t="shared" si="670"/>
        <v>42711</v>
      </c>
      <c r="R3613" t="str">
        <f t="shared" si="661"/>
        <v>Strike/Disruption (Vardah cyclone in Chennai)</v>
      </c>
    </row>
    <row r="3614" spans="1:18" x14ac:dyDescent="0.35">
      <c r="A3614">
        <v>3101</v>
      </c>
      <c r="B3614" t="s">
        <v>8</v>
      </c>
      <c r="C3614">
        <f t="shared" si="662"/>
        <v>187</v>
      </c>
      <c r="D3614">
        <v>187</v>
      </c>
      <c r="E3614" t="s">
        <v>9</v>
      </c>
      <c r="F3614" s="1">
        <v>42564.352777777778</v>
      </c>
      <c r="G3614" t="s">
        <v>13</v>
      </c>
      <c r="H3614">
        <f t="shared" si="663"/>
        <v>8</v>
      </c>
      <c r="I3614" t="str">
        <f t="shared" si="664"/>
        <v>Wednesday</v>
      </c>
      <c r="J3614" t="s">
        <v>13</v>
      </c>
      <c r="K3614" t="str">
        <f t="shared" si="665"/>
        <v>Unavailable</v>
      </c>
      <c r="L3614" t="str">
        <f t="shared" si="666"/>
        <v>Cancelled</v>
      </c>
      <c r="M3614" t="str">
        <f t="shared" si="667"/>
        <v>City</v>
      </c>
      <c r="N3614" s="1">
        <f t="shared" si="671"/>
        <v>42564</v>
      </c>
      <c r="O3614" t="str">
        <f t="shared" si="668"/>
        <v>13-Jul-2016 → NA</v>
      </c>
      <c r="P3614" t="str">
        <f t="shared" si="669"/>
        <v>13-Jul-2016</v>
      </c>
      <c r="Q3614" s="2">
        <f t="shared" si="670"/>
        <v>42564</v>
      </c>
      <c r="R3614" t="str">
        <f t="shared" ref="R3614:R3677" si="672">IF(Q3614=DATE(2016,11,7),"Holiday", IF(Q3614=DATE(2016,12,7),"Strike/Disruption (Vardah cyclone in Chennai)","Normal"))</f>
        <v>Normal</v>
      </c>
    </row>
    <row r="3615" spans="1:18" x14ac:dyDescent="0.35">
      <c r="A3615">
        <v>5706</v>
      </c>
      <c r="B3615" t="s">
        <v>8</v>
      </c>
      <c r="C3615">
        <f t="shared" si="662"/>
        <v>187</v>
      </c>
      <c r="D3615">
        <v>187</v>
      </c>
      <c r="E3615" t="s">
        <v>9</v>
      </c>
      <c r="F3615" s="1">
        <v>42566.318101851852</v>
      </c>
      <c r="G3615" t="s">
        <v>13</v>
      </c>
      <c r="H3615">
        <f t="shared" si="663"/>
        <v>7</v>
      </c>
      <c r="I3615" t="str">
        <f t="shared" si="664"/>
        <v>Friday</v>
      </c>
      <c r="J3615" t="s">
        <v>13</v>
      </c>
      <c r="K3615" t="str">
        <f t="shared" si="665"/>
        <v>Unavailable</v>
      </c>
      <c r="L3615" t="str">
        <f t="shared" si="666"/>
        <v>Cancelled</v>
      </c>
      <c r="M3615" t="str">
        <f t="shared" si="667"/>
        <v>City</v>
      </c>
      <c r="N3615" s="1">
        <f t="shared" si="671"/>
        <v>42566</v>
      </c>
      <c r="O3615" t="str">
        <f t="shared" si="668"/>
        <v>15-Jul-2016 → NA</v>
      </c>
      <c r="P3615" t="str">
        <f t="shared" si="669"/>
        <v>15-Jul-2016</v>
      </c>
      <c r="Q3615" s="2">
        <f t="shared" si="670"/>
        <v>42566</v>
      </c>
      <c r="R3615" t="str">
        <f t="shared" si="672"/>
        <v>Normal</v>
      </c>
    </row>
    <row r="3616" spans="1:18" x14ac:dyDescent="0.35">
      <c r="A3616">
        <v>5772</v>
      </c>
      <c r="B3616" t="s">
        <v>8</v>
      </c>
      <c r="C3616">
        <f t="shared" si="662"/>
        <v>188</v>
      </c>
      <c r="D3616">
        <v>188</v>
      </c>
      <c r="E3616" t="s">
        <v>9</v>
      </c>
      <c r="F3616" s="1">
        <v>42566.349293981482</v>
      </c>
      <c r="G3616" t="s">
        <v>13</v>
      </c>
      <c r="H3616">
        <f t="shared" si="663"/>
        <v>8</v>
      </c>
      <c r="I3616" t="str">
        <f t="shared" si="664"/>
        <v>Friday</v>
      </c>
      <c r="J3616" t="s">
        <v>13</v>
      </c>
      <c r="K3616" t="str">
        <f t="shared" si="665"/>
        <v>Unavailable</v>
      </c>
      <c r="L3616" t="str">
        <f t="shared" si="666"/>
        <v>Cancelled</v>
      </c>
      <c r="M3616" t="str">
        <f t="shared" si="667"/>
        <v>City</v>
      </c>
      <c r="N3616" s="1">
        <f t="shared" si="671"/>
        <v>42566</v>
      </c>
      <c r="O3616" t="str">
        <f t="shared" si="668"/>
        <v>15-Jul-2016 → NA</v>
      </c>
      <c r="P3616" t="str">
        <f t="shared" si="669"/>
        <v>15-Jul-2016</v>
      </c>
      <c r="Q3616" s="2">
        <f t="shared" si="670"/>
        <v>42566</v>
      </c>
      <c r="R3616" t="str">
        <f t="shared" si="672"/>
        <v>Normal</v>
      </c>
    </row>
    <row r="3617" spans="1:18" x14ac:dyDescent="0.35">
      <c r="A3617">
        <v>129</v>
      </c>
      <c r="B3617" t="s">
        <v>8</v>
      </c>
      <c r="C3617">
        <f t="shared" si="662"/>
        <v>189</v>
      </c>
      <c r="D3617">
        <v>189</v>
      </c>
      <c r="E3617" t="s">
        <v>9</v>
      </c>
      <c r="F3617" s="1">
        <v>42681.215277777781</v>
      </c>
      <c r="G3617" t="s">
        <v>13</v>
      </c>
      <c r="H3617">
        <f t="shared" si="663"/>
        <v>5</v>
      </c>
      <c r="I3617" t="str">
        <f t="shared" si="664"/>
        <v>Monday</v>
      </c>
      <c r="J3617" t="s">
        <v>13</v>
      </c>
      <c r="K3617" t="str">
        <f t="shared" si="665"/>
        <v>Unavailable</v>
      </c>
      <c r="L3617" t="str">
        <f t="shared" si="666"/>
        <v>Cancelled</v>
      </c>
      <c r="M3617" t="str">
        <f t="shared" si="667"/>
        <v>City</v>
      </c>
      <c r="N3617" s="1">
        <f t="shared" si="671"/>
        <v>42681</v>
      </c>
      <c r="O3617" t="str">
        <f t="shared" si="668"/>
        <v>07-Nov-2016 → NA</v>
      </c>
      <c r="P3617" t="str">
        <f t="shared" si="669"/>
        <v>07-Nov-2016</v>
      </c>
      <c r="Q3617" s="2">
        <f t="shared" si="670"/>
        <v>42681</v>
      </c>
      <c r="R3617" t="str">
        <f t="shared" si="672"/>
        <v>Holiday</v>
      </c>
    </row>
    <row r="3618" spans="1:18" x14ac:dyDescent="0.35">
      <c r="A3618">
        <v>3119</v>
      </c>
      <c r="B3618" t="s">
        <v>8</v>
      </c>
      <c r="C3618">
        <f t="shared" si="662"/>
        <v>189</v>
      </c>
      <c r="D3618">
        <v>189</v>
      </c>
      <c r="E3618" t="s">
        <v>9</v>
      </c>
      <c r="F3618" s="1">
        <v>42564.358020833337</v>
      </c>
      <c r="G3618" t="s">
        <v>13</v>
      </c>
      <c r="H3618">
        <f t="shared" si="663"/>
        <v>8</v>
      </c>
      <c r="I3618" t="str">
        <f t="shared" si="664"/>
        <v>Wednesday</v>
      </c>
      <c r="J3618" t="s">
        <v>13</v>
      </c>
      <c r="K3618" t="str">
        <f t="shared" si="665"/>
        <v>Unavailable</v>
      </c>
      <c r="L3618" t="str">
        <f t="shared" si="666"/>
        <v>Cancelled</v>
      </c>
      <c r="M3618" t="str">
        <f t="shared" si="667"/>
        <v>City</v>
      </c>
      <c r="N3618" s="1">
        <f t="shared" si="671"/>
        <v>42564</v>
      </c>
      <c r="O3618" t="str">
        <f t="shared" si="668"/>
        <v>13-Jul-2016 → NA</v>
      </c>
      <c r="P3618" t="str">
        <f t="shared" si="669"/>
        <v>13-Jul-2016</v>
      </c>
      <c r="Q3618" s="2">
        <f t="shared" si="670"/>
        <v>42564</v>
      </c>
      <c r="R3618" t="str">
        <f t="shared" si="672"/>
        <v>Normal</v>
      </c>
    </row>
    <row r="3619" spans="1:18" x14ac:dyDescent="0.35">
      <c r="A3619">
        <v>3228</v>
      </c>
      <c r="B3619" t="s">
        <v>8</v>
      </c>
      <c r="C3619">
        <f t="shared" si="662"/>
        <v>189</v>
      </c>
      <c r="D3619">
        <v>189</v>
      </c>
      <c r="E3619" t="s">
        <v>9</v>
      </c>
      <c r="F3619" s="1">
        <v>42564.415601851855</v>
      </c>
      <c r="G3619" t="s">
        <v>13</v>
      </c>
      <c r="H3619">
        <f t="shared" si="663"/>
        <v>9</v>
      </c>
      <c r="I3619" t="str">
        <f t="shared" si="664"/>
        <v>Wednesday</v>
      </c>
      <c r="J3619" t="s">
        <v>13</v>
      </c>
      <c r="K3619" t="str">
        <f t="shared" si="665"/>
        <v>Unavailable</v>
      </c>
      <c r="L3619" t="str">
        <f t="shared" si="666"/>
        <v>Cancelled</v>
      </c>
      <c r="M3619" t="str">
        <f t="shared" si="667"/>
        <v>City</v>
      </c>
      <c r="N3619" s="1">
        <f t="shared" si="671"/>
        <v>42564</v>
      </c>
      <c r="O3619" t="str">
        <f t="shared" si="668"/>
        <v>13-Jul-2016 → NA</v>
      </c>
      <c r="P3619" t="str">
        <f t="shared" si="669"/>
        <v>13-Jul-2016</v>
      </c>
      <c r="Q3619" s="2">
        <f t="shared" si="670"/>
        <v>42564</v>
      </c>
      <c r="R3619" t="str">
        <f t="shared" si="672"/>
        <v>Normal</v>
      </c>
    </row>
    <row r="3620" spans="1:18" x14ac:dyDescent="0.35">
      <c r="A3620">
        <v>1569</v>
      </c>
      <c r="B3620" t="s">
        <v>8</v>
      </c>
      <c r="C3620">
        <f t="shared" si="662"/>
        <v>190</v>
      </c>
      <c r="D3620">
        <v>190</v>
      </c>
      <c r="E3620" t="s">
        <v>9</v>
      </c>
      <c r="F3620" s="1">
        <v>42711.26458333333</v>
      </c>
      <c r="G3620" t="s">
        <v>13</v>
      </c>
      <c r="H3620">
        <f t="shared" si="663"/>
        <v>6</v>
      </c>
      <c r="I3620" t="str">
        <f t="shared" si="664"/>
        <v>Wednesday</v>
      </c>
      <c r="J3620" t="s">
        <v>13</v>
      </c>
      <c r="K3620" t="str">
        <f t="shared" si="665"/>
        <v>Unavailable</v>
      </c>
      <c r="L3620" t="str">
        <f t="shared" si="666"/>
        <v>Cancelled</v>
      </c>
      <c r="M3620" t="str">
        <f t="shared" si="667"/>
        <v>City</v>
      </c>
      <c r="N3620" s="1">
        <f t="shared" si="671"/>
        <v>42711</v>
      </c>
      <c r="O3620" t="str">
        <f t="shared" si="668"/>
        <v>07-Dec-2016 → NA</v>
      </c>
      <c r="P3620" t="str">
        <f t="shared" si="669"/>
        <v>07-Dec-2016</v>
      </c>
      <c r="Q3620" s="2">
        <f t="shared" si="670"/>
        <v>42711</v>
      </c>
      <c r="R3620" t="str">
        <f t="shared" si="672"/>
        <v>Strike/Disruption (Vardah cyclone in Chennai)</v>
      </c>
    </row>
    <row r="3621" spans="1:18" x14ac:dyDescent="0.35">
      <c r="A3621">
        <v>1820</v>
      </c>
      <c r="B3621" t="s">
        <v>8</v>
      </c>
      <c r="C3621">
        <f t="shared" si="662"/>
        <v>190</v>
      </c>
      <c r="D3621">
        <v>190</v>
      </c>
      <c r="E3621" t="s">
        <v>9</v>
      </c>
      <c r="F3621" s="1">
        <v>42711.39166666667</v>
      </c>
      <c r="G3621" t="s">
        <v>13</v>
      </c>
      <c r="H3621">
        <f t="shared" si="663"/>
        <v>9</v>
      </c>
      <c r="I3621" t="str">
        <f t="shared" si="664"/>
        <v>Wednesday</v>
      </c>
      <c r="J3621" t="s">
        <v>13</v>
      </c>
      <c r="K3621" t="str">
        <f t="shared" si="665"/>
        <v>Unavailable</v>
      </c>
      <c r="L3621" t="str">
        <f t="shared" si="666"/>
        <v>Cancelled</v>
      </c>
      <c r="M3621" t="str">
        <f t="shared" si="667"/>
        <v>City</v>
      </c>
      <c r="N3621" s="1">
        <f t="shared" si="671"/>
        <v>42711</v>
      </c>
      <c r="O3621" t="str">
        <f t="shared" si="668"/>
        <v>07-Dec-2016 → NA</v>
      </c>
      <c r="P3621" t="str">
        <f t="shared" si="669"/>
        <v>07-Dec-2016</v>
      </c>
      <c r="Q3621" s="2">
        <f t="shared" si="670"/>
        <v>42711</v>
      </c>
      <c r="R3621" t="str">
        <f t="shared" si="672"/>
        <v>Strike/Disruption (Vardah cyclone in Chennai)</v>
      </c>
    </row>
    <row r="3622" spans="1:18" x14ac:dyDescent="0.35">
      <c r="A3622">
        <v>1840</v>
      </c>
      <c r="B3622" t="s">
        <v>8</v>
      </c>
      <c r="C3622">
        <f t="shared" si="662"/>
        <v>190</v>
      </c>
      <c r="D3622">
        <v>190</v>
      </c>
      <c r="E3622" t="s">
        <v>9</v>
      </c>
      <c r="F3622" s="1">
        <v>42711.400694444441</v>
      </c>
      <c r="G3622" t="s">
        <v>13</v>
      </c>
      <c r="H3622">
        <f t="shared" si="663"/>
        <v>9</v>
      </c>
      <c r="I3622" t="str">
        <f t="shared" si="664"/>
        <v>Wednesday</v>
      </c>
      <c r="J3622" t="s">
        <v>13</v>
      </c>
      <c r="K3622" t="str">
        <f t="shared" si="665"/>
        <v>Unavailable</v>
      </c>
      <c r="L3622" t="str">
        <f t="shared" si="666"/>
        <v>Cancelled</v>
      </c>
      <c r="M3622" t="str">
        <f t="shared" si="667"/>
        <v>City</v>
      </c>
      <c r="N3622" s="1">
        <f t="shared" si="671"/>
        <v>42711</v>
      </c>
      <c r="O3622" t="str">
        <f t="shared" si="668"/>
        <v>07-Dec-2016 → NA</v>
      </c>
      <c r="P3622" t="str">
        <f t="shared" si="669"/>
        <v>07-Dec-2016</v>
      </c>
      <c r="Q3622" s="2">
        <f t="shared" si="670"/>
        <v>42711</v>
      </c>
      <c r="R3622" t="str">
        <f t="shared" si="672"/>
        <v>Strike/Disruption (Vardah cyclone in Chennai)</v>
      </c>
    </row>
    <row r="3623" spans="1:18" x14ac:dyDescent="0.35">
      <c r="A3623">
        <v>4323</v>
      </c>
      <c r="B3623" t="s">
        <v>8</v>
      </c>
      <c r="C3623">
        <f t="shared" si="662"/>
        <v>190</v>
      </c>
      <c r="D3623">
        <v>190</v>
      </c>
      <c r="E3623" t="s">
        <v>9</v>
      </c>
      <c r="F3623" s="1">
        <v>42565.291805555556</v>
      </c>
      <c r="G3623" t="s">
        <v>13</v>
      </c>
      <c r="H3623">
        <f t="shared" si="663"/>
        <v>7</v>
      </c>
      <c r="I3623" t="str">
        <f t="shared" si="664"/>
        <v>Thursday</v>
      </c>
      <c r="J3623" t="s">
        <v>13</v>
      </c>
      <c r="K3623" t="str">
        <f t="shared" si="665"/>
        <v>Unavailable</v>
      </c>
      <c r="L3623" t="str">
        <f t="shared" si="666"/>
        <v>Cancelled</v>
      </c>
      <c r="M3623" t="str">
        <f t="shared" si="667"/>
        <v>City</v>
      </c>
      <c r="N3623" s="1">
        <f t="shared" si="671"/>
        <v>42565</v>
      </c>
      <c r="O3623" t="str">
        <f t="shared" si="668"/>
        <v>14-Jul-2016 → NA</v>
      </c>
      <c r="P3623" t="str">
        <f t="shared" si="669"/>
        <v>14-Jul-2016</v>
      </c>
      <c r="Q3623" s="2">
        <f t="shared" si="670"/>
        <v>42565</v>
      </c>
      <c r="R3623" t="str">
        <f t="shared" si="672"/>
        <v>Normal</v>
      </c>
    </row>
    <row r="3624" spans="1:18" x14ac:dyDescent="0.35">
      <c r="A3624">
        <v>4346</v>
      </c>
      <c r="B3624" t="s">
        <v>8</v>
      </c>
      <c r="C3624">
        <f t="shared" si="662"/>
        <v>190</v>
      </c>
      <c r="D3624">
        <v>190</v>
      </c>
      <c r="E3624" t="s">
        <v>9</v>
      </c>
      <c r="F3624" s="1">
        <v>42565.306319444448</v>
      </c>
      <c r="G3624" t="s">
        <v>13</v>
      </c>
      <c r="H3624">
        <f t="shared" si="663"/>
        <v>7</v>
      </c>
      <c r="I3624" t="str">
        <f t="shared" si="664"/>
        <v>Thursday</v>
      </c>
      <c r="J3624" t="s">
        <v>13</v>
      </c>
      <c r="K3624" t="str">
        <f t="shared" si="665"/>
        <v>Unavailable</v>
      </c>
      <c r="L3624" t="str">
        <f t="shared" si="666"/>
        <v>Cancelled</v>
      </c>
      <c r="M3624" t="str">
        <f t="shared" si="667"/>
        <v>City</v>
      </c>
      <c r="N3624" s="1">
        <f t="shared" si="671"/>
        <v>42565</v>
      </c>
      <c r="O3624" t="str">
        <f t="shared" si="668"/>
        <v>14-Jul-2016 → NA</v>
      </c>
      <c r="P3624" t="str">
        <f t="shared" si="669"/>
        <v>14-Jul-2016</v>
      </c>
      <c r="Q3624" s="2">
        <f t="shared" si="670"/>
        <v>42565</v>
      </c>
      <c r="R3624" t="str">
        <f t="shared" si="672"/>
        <v>Normal</v>
      </c>
    </row>
    <row r="3625" spans="1:18" x14ac:dyDescent="0.35">
      <c r="A3625">
        <v>5785</v>
      </c>
      <c r="B3625" t="s">
        <v>8</v>
      </c>
      <c r="C3625">
        <f t="shared" si="662"/>
        <v>190</v>
      </c>
      <c r="D3625">
        <v>190</v>
      </c>
      <c r="E3625" t="s">
        <v>9</v>
      </c>
      <c r="F3625" s="1">
        <v>42566.356122685182</v>
      </c>
      <c r="G3625" t="s">
        <v>13</v>
      </c>
      <c r="H3625">
        <f t="shared" si="663"/>
        <v>8</v>
      </c>
      <c r="I3625" t="str">
        <f t="shared" si="664"/>
        <v>Friday</v>
      </c>
      <c r="J3625" t="s">
        <v>13</v>
      </c>
      <c r="K3625" t="str">
        <f t="shared" si="665"/>
        <v>Unavailable</v>
      </c>
      <c r="L3625" t="str">
        <f t="shared" si="666"/>
        <v>Cancelled</v>
      </c>
      <c r="M3625" t="str">
        <f t="shared" si="667"/>
        <v>City</v>
      </c>
      <c r="N3625" s="1">
        <f t="shared" si="671"/>
        <v>42566</v>
      </c>
      <c r="O3625" t="str">
        <f t="shared" si="668"/>
        <v>15-Jul-2016 → NA</v>
      </c>
      <c r="P3625" t="str">
        <f t="shared" si="669"/>
        <v>15-Jul-2016</v>
      </c>
      <c r="Q3625" s="2">
        <f t="shared" si="670"/>
        <v>42566</v>
      </c>
      <c r="R3625" t="str">
        <f t="shared" si="672"/>
        <v>Normal</v>
      </c>
    </row>
    <row r="3626" spans="1:18" x14ac:dyDescent="0.35">
      <c r="A3626">
        <v>6400</v>
      </c>
      <c r="B3626" t="s">
        <v>8</v>
      </c>
      <c r="C3626">
        <f t="shared" si="662"/>
        <v>190</v>
      </c>
      <c r="D3626">
        <v>190</v>
      </c>
      <c r="E3626" t="s">
        <v>9</v>
      </c>
      <c r="F3626" s="1">
        <v>42566.804756944446</v>
      </c>
      <c r="G3626" t="s">
        <v>13</v>
      </c>
      <c r="H3626">
        <f t="shared" si="663"/>
        <v>19</v>
      </c>
      <c r="I3626" t="str">
        <f t="shared" si="664"/>
        <v>Friday</v>
      </c>
      <c r="J3626" t="s">
        <v>13</v>
      </c>
      <c r="K3626" t="str">
        <f t="shared" si="665"/>
        <v>Unavailable</v>
      </c>
      <c r="L3626" t="str">
        <f t="shared" si="666"/>
        <v>Cancelled</v>
      </c>
      <c r="M3626" t="str">
        <f t="shared" si="667"/>
        <v>City</v>
      </c>
      <c r="N3626" s="1">
        <f t="shared" si="671"/>
        <v>42566</v>
      </c>
      <c r="O3626" t="str">
        <f t="shared" si="668"/>
        <v>15-Jul-2016 → NA</v>
      </c>
      <c r="P3626" t="str">
        <f t="shared" si="669"/>
        <v>15-Jul-2016</v>
      </c>
      <c r="Q3626" s="2">
        <f t="shared" si="670"/>
        <v>42566</v>
      </c>
      <c r="R3626" t="str">
        <f t="shared" si="672"/>
        <v>Normal</v>
      </c>
    </row>
    <row r="3627" spans="1:18" x14ac:dyDescent="0.35">
      <c r="A3627">
        <v>224</v>
      </c>
      <c r="B3627" t="s">
        <v>8</v>
      </c>
      <c r="C3627">
        <f t="shared" si="662"/>
        <v>191</v>
      </c>
      <c r="D3627">
        <v>191</v>
      </c>
      <c r="E3627" t="s">
        <v>9</v>
      </c>
      <c r="F3627" s="1">
        <v>42681.261805555558</v>
      </c>
      <c r="G3627" t="s">
        <v>13</v>
      </c>
      <c r="H3627">
        <f t="shared" si="663"/>
        <v>6</v>
      </c>
      <c r="I3627" t="str">
        <f t="shared" si="664"/>
        <v>Monday</v>
      </c>
      <c r="J3627" t="s">
        <v>13</v>
      </c>
      <c r="K3627" t="str">
        <f t="shared" si="665"/>
        <v>Unavailable</v>
      </c>
      <c r="L3627" t="str">
        <f t="shared" si="666"/>
        <v>Cancelled</v>
      </c>
      <c r="M3627" t="str">
        <f t="shared" si="667"/>
        <v>City</v>
      </c>
      <c r="N3627" s="1">
        <f t="shared" si="671"/>
        <v>42681</v>
      </c>
      <c r="O3627" t="str">
        <f t="shared" si="668"/>
        <v>07-Nov-2016 → NA</v>
      </c>
      <c r="P3627" t="str">
        <f t="shared" si="669"/>
        <v>07-Nov-2016</v>
      </c>
      <c r="Q3627" s="2">
        <f t="shared" si="670"/>
        <v>42681</v>
      </c>
      <c r="R3627" t="str">
        <f t="shared" si="672"/>
        <v>Holiday</v>
      </c>
    </row>
    <row r="3628" spans="1:18" x14ac:dyDescent="0.35">
      <c r="A3628">
        <v>5913</v>
      </c>
      <c r="B3628" t="s">
        <v>8</v>
      </c>
      <c r="C3628">
        <f t="shared" si="662"/>
        <v>191</v>
      </c>
      <c r="D3628">
        <v>191</v>
      </c>
      <c r="E3628" t="s">
        <v>9</v>
      </c>
      <c r="F3628" s="1">
        <v>42566.415868055556</v>
      </c>
      <c r="G3628" t="s">
        <v>13</v>
      </c>
      <c r="H3628">
        <f t="shared" si="663"/>
        <v>9</v>
      </c>
      <c r="I3628" t="str">
        <f t="shared" si="664"/>
        <v>Friday</v>
      </c>
      <c r="J3628" t="s">
        <v>13</v>
      </c>
      <c r="K3628" t="str">
        <f t="shared" si="665"/>
        <v>Unavailable</v>
      </c>
      <c r="L3628" t="str">
        <f t="shared" si="666"/>
        <v>Cancelled</v>
      </c>
      <c r="M3628" t="str">
        <f t="shared" si="667"/>
        <v>City</v>
      </c>
      <c r="N3628" s="1">
        <f t="shared" si="671"/>
        <v>42566</v>
      </c>
      <c r="O3628" t="str">
        <f t="shared" si="668"/>
        <v>15-Jul-2016 → NA</v>
      </c>
      <c r="P3628" t="str">
        <f t="shared" si="669"/>
        <v>15-Jul-2016</v>
      </c>
      <c r="Q3628" s="2">
        <f t="shared" si="670"/>
        <v>42566</v>
      </c>
      <c r="R3628" t="str">
        <f t="shared" si="672"/>
        <v>Normal</v>
      </c>
    </row>
    <row r="3629" spans="1:18" x14ac:dyDescent="0.35">
      <c r="A3629">
        <v>1833</v>
      </c>
      <c r="B3629" t="s">
        <v>8</v>
      </c>
      <c r="C3629">
        <f t="shared" si="662"/>
        <v>192</v>
      </c>
      <c r="D3629">
        <v>192</v>
      </c>
      <c r="E3629" t="s">
        <v>9</v>
      </c>
      <c r="F3629" s="1">
        <v>42711.398611111108</v>
      </c>
      <c r="G3629" t="s">
        <v>13</v>
      </c>
      <c r="H3629">
        <f t="shared" si="663"/>
        <v>9</v>
      </c>
      <c r="I3629" t="str">
        <f t="shared" si="664"/>
        <v>Wednesday</v>
      </c>
      <c r="J3629" t="s">
        <v>13</v>
      </c>
      <c r="K3629" t="str">
        <f t="shared" si="665"/>
        <v>Unavailable</v>
      </c>
      <c r="L3629" t="str">
        <f t="shared" si="666"/>
        <v>Cancelled</v>
      </c>
      <c r="M3629" t="str">
        <f t="shared" si="667"/>
        <v>City</v>
      </c>
      <c r="N3629" s="1">
        <f t="shared" si="671"/>
        <v>42711</v>
      </c>
      <c r="O3629" t="str">
        <f t="shared" si="668"/>
        <v>07-Dec-2016 → NA</v>
      </c>
      <c r="P3629" t="str">
        <f t="shared" si="669"/>
        <v>07-Dec-2016</v>
      </c>
      <c r="Q3629" s="2">
        <f t="shared" si="670"/>
        <v>42711</v>
      </c>
      <c r="R3629" t="str">
        <f t="shared" si="672"/>
        <v>Strike/Disruption (Vardah cyclone in Chennai)</v>
      </c>
    </row>
    <row r="3630" spans="1:18" x14ac:dyDescent="0.35">
      <c r="A3630">
        <v>2902</v>
      </c>
      <c r="B3630" t="s">
        <v>8</v>
      </c>
      <c r="C3630">
        <f t="shared" si="662"/>
        <v>192</v>
      </c>
      <c r="D3630">
        <v>192</v>
      </c>
      <c r="E3630" t="s">
        <v>9</v>
      </c>
      <c r="F3630" s="1">
        <v>42564.249756944446</v>
      </c>
      <c r="G3630" t="s">
        <v>13</v>
      </c>
      <c r="H3630">
        <f t="shared" si="663"/>
        <v>5</v>
      </c>
      <c r="I3630" t="str">
        <f t="shared" si="664"/>
        <v>Wednesday</v>
      </c>
      <c r="J3630" t="s">
        <v>13</v>
      </c>
      <c r="K3630" t="str">
        <f t="shared" si="665"/>
        <v>Unavailable</v>
      </c>
      <c r="L3630" t="str">
        <f t="shared" si="666"/>
        <v>Cancelled</v>
      </c>
      <c r="M3630" t="str">
        <f t="shared" si="667"/>
        <v>City</v>
      </c>
      <c r="N3630" s="1">
        <f t="shared" si="671"/>
        <v>42564</v>
      </c>
      <c r="O3630" t="str">
        <f t="shared" si="668"/>
        <v>13-Jul-2016 → NA</v>
      </c>
      <c r="P3630" t="str">
        <f t="shared" si="669"/>
        <v>13-Jul-2016</v>
      </c>
      <c r="Q3630" s="2">
        <f t="shared" si="670"/>
        <v>42564</v>
      </c>
      <c r="R3630" t="str">
        <f t="shared" si="672"/>
        <v>Normal</v>
      </c>
    </row>
    <row r="3631" spans="1:18" x14ac:dyDescent="0.35">
      <c r="A3631">
        <v>4239</v>
      </c>
      <c r="B3631" t="s">
        <v>8</v>
      </c>
      <c r="C3631">
        <f t="shared" si="662"/>
        <v>192</v>
      </c>
      <c r="D3631">
        <v>192</v>
      </c>
      <c r="E3631" t="s">
        <v>9</v>
      </c>
      <c r="F3631" s="1">
        <v>42565.24726851852</v>
      </c>
      <c r="G3631" t="s">
        <v>13</v>
      </c>
      <c r="H3631">
        <f t="shared" si="663"/>
        <v>5</v>
      </c>
      <c r="I3631" t="str">
        <f t="shared" si="664"/>
        <v>Thursday</v>
      </c>
      <c r="J3631" t="s">
        <v>13</v>
      </c>
      <c r="K3631" t="str">
        <f t="shared" si="665"/>
        <v>Unavailable</v>
      </c>
      <c r="L3631" t="str">
        <f t="shared" si="666"/>
        <v>Cancelled</v>
      </c>
      <c r="M3631" t="str">
        <f t="shared" si="667"/>
        <v>City</v>
      </c>
      <c r="N3631" s="1">
        <f t="shared" si="671"/>
        <v>42565</v>
      </c>
      <c r="O3631" t="str">
        <f t="shared" si="668"/>
        <v>14-Jul-2016 → NA</v>
      </c>
      <c r="P3631" t="str">
        <f t="shared" si="669"/>
        <v>14-Jul-2016</v>
      </c>
      <c r="Q3631" s="2">
        <f t="shared" si="670"/>
        <v>42565</v>
      </c>
      <c r="R3631" t="str">
        <f t="shared" si="672"/>
        <v>Normal</v>
      </c>
    </row>
    <row r="3632" spans="1:18" x14ac:dyDescent="0.35">
      <c r="A3632">
        <v>265</v>
      </c>
      <c r="B3632" t="s">
        <v>8</v>
      </c>
      <c r="C3632">
        <f t="shared" si="662"/>
        <v>193</v>
      </c>
      <c r="D3632">
        <v>193</v>
      </c>
      <c r="E3632" t="s">
        <v>9</v>
      </c>
      <c r="F3632" s="1">
        <v>42681.282638888886</v>
      </c>
      <c r="G3632" t="s">
        <v>13</v>
      </c>
      <c r="H3632">
        <f t="shared" si="663"/>
        <v>6</v>
      </c>
      <c r="I3632" t="str">
        <f t="shared" si="664"/>
        <v>Monday</v>
      </c>
      <c r="J3632" t="s">
        <v>13</v>
      </c>
      <c r="K3632" t="str">
        <f t="shared" si="665"/>
        <v>Unavailable</v>
      </c>
      <c r="L3632" t="str">
        <f t="shared" si="666"/>
        <v>Cancelled</v>
      </c>
      <c r="M3632" t="str">
        <f t="shared" si="667"/>
        <v>City</v>
      </c>
      <c r="N3632" s="1">
        <f t="shared" si="671"/>
        <v>42681</v>
      </c>
      <c r="O3632" t="str">
        <f t="shared" si="668"/>
        <v>07-Nov-2016 → NA</v>
      </c>
      <c r="P3632" t="str">
        <f t="shared" si="669"/>
        <v>07-Nov-2016</v>
      </c>
      <c r="Q3632" s="2">
        <f t="shared" si="670"/>
        <v>42681</v>
      </c>
      <c r="R3632" t="str">
        <f t="shared" si="672"/>
        <v>Holiday</v>
      </c>
    </row>
    <row r="3633" spans="1:18" x14ac:dyDescent="0.35">
      <c r="A3633">
        <v>833</v>
      </c>
      <c r="B3633" t="s">
        <v>6</v>
      </c>
      <c r="C3633">
        <f t="shared" si="662"/>
        <v>193</v>
      </c>
      <c r="D3633">
        <v>193</v>
      </c>
      <c r="E3633" t="s">
        <v>9</v>
      </c>
      <c r="F3633" s="1">
        <v>42681.734027777777</v>
      </c>
      <c r="G3633" t="s">
        <v>13</v>
      </c>
      <c r="H3633">
        <f t="shared" si="663"/>
        <v>17</v>
      </c>
      <c r="I3633" t="str">
        <f t="shared" si="664"/>
        <v>Monday</v>
      </c>
      <c r="J3633" t="s">
        <v>13</v>
      </c>
      <c r="K3633" t="str">
        <f t="shared" si="665"/>
        <v>Unavailable</v>
      </c>
      <c r="L3633" t="str">
        <f t="shared" si="666"/>
        <v>Cancelled</v>
      </c>
      <c r="M3633" t="str">
        <f t="shared" si="667"/>
        <v>Airport</v>
      </c>
      <c r="N3633" s="1">
        <f t="shared" si="671"/>
        <v>42681</v>
      </c>
      <c r="O3633" t="str">
        <f t="shared" si="668"/>
        <v>07-Nov-2016 → NA</v>
      </c>
      <c r="P3633" t="str">
        <f t="shared" si="669"/>
        <v>07-Nov-2016</v>
      </c>
      <c r="Q3633" s="2">
        <f t="shared" si="670"/>
        <v>42681</v>
      </c>
      <c r="R3633" t="str">
        <f t="shared" si="672"/>
        <v>Holiday</v>
      </c>
    </row>
    <row r="3634" spans="1:18" x14ac:dyDescent="0.35">
      <c r="A3634">
        <v>3249</v>
      </c>
      <c r="B3634" t="s">
        <v>8</v>
      </c>
      <c r="C3634">
        <f t="shared" si="662"/>
        <v>193</v>
      </c>
      <c r="D3634">
        <v>193</v>
      </c>
      <c r="E3634" t="s">
        <v>9</v>
      </c>
      <c r="F3634" s="1">
        <v>42564.426377314812</v>
      </c>
      <c r="G3634" t="s">
        <v>13</v>
      </c>
      <c r="H3634">
        <f t="shared" si="663"/>
        <v>10</v>
      </c>
      <c r="I3634" t="str">
        <f t="shared" si="664"/>
        <v>Wednesday</v>
      </c>
      <c r="J3634" t="s">
        <v>13</v>
      </c>
      <c r="K3634" t="str">
        <f t="shared" si="665"/>
        <v>Unavailable</v>
      </c>
      <c r="L3634" t="str">
        <f t="shared" si="666"/>
        <v>Cancelled</v>
      </c>
      <c r="M3634" t="str">
        <f t="shared" si="667"/>
        <v>City</v>
      </c>
      <c r="N3634" s="1">
        <f t="shared" si="671"/>
        <v>42564</v>
      </c>
      <c r="O3634" t="str">
        <f t="shared" si="668"/>
        <v>13-Jul-2016 → NA</v>
      </c>
      <c r="P3634" t="str">
        <f t="shared" si="669"/>
        <v>13-Jul-2016</v>
      </c>
      <c r="Q3634" s="2">
        <f t="shared" si="670"/>
        <v>42564</v>
      </c>
      <c r="R3634" t="str">
        <f t="shared" si="672"/>
        <v>Normal</v>
      </c>
    </row>
    <row r="3635" spans="1:18" x14ac:dyDescent="0.35">
      <c r="A3635">
        <v>4226</v>
      </c>
      <c r="B3635" t="s">
        <v>8</v>
      </c>
      <c r="C3635">
        <f t="shared" si="662"/>
        <v>193</v>
      </c>
      <c r="D3635">
        <v>193</v>
      </c>
      <c r="E3635" t="s">
        <v>9</v>
      </c>
      <c r="F3635" s="1">
        <v>42565.240868055553</v>
      </c>
      <c r="G3635" t="s">
        <v>13</v>
      </c>
      <c r="H3635">
        <f t="shared" si="663"/>
        <v>5</v>
      </c>
      <c r="I3635" t="str">
        <f t="shared" si="664"/>
        <v>Thursday</v>
      </c>
      <c r="J3635" t="s">
        <v>13</v>
      </c>
      <c r="K3635" t="str">
        <f t="shared" si="665"/>
        <v>Unavailable</v>
      </c>
      <c r="L3635" t="str">
        <f t="shared" si="666"/>
        <v>Cancelled</v>
      </c>
      <c r="M3635" t="str">
        <f t="shared" si="667"/>
        <v>City</v>
      </c>
      <c r="N3635" s="1">
        <f t="shared" si="671"/>
        <v>42565</v>
      </c>
      <c r="O3635" t="str">
        <f t="shared" si="668"/>
        <v>14-Jul-2016 → NA</v>
      </c>
      <c r="P3635" t="str">
        <f t="shared" si="669"/>
        <v>14-Jul-2016</v>
      </c>
      <c r="Q3635" s="2">
        <f t="shared" si="670"/>
        <v>42565</v>
      </c>
      <c r="R3635" t="str">
        <f t="shared" si="672"/>
        <v>Normal</v>
      </c>
    </row>
    <row r="3636" spans="1:18" x14ac:dyDescent="0.35">
      <c r="A3636">
        <v>5867</v>
      </c>
      <c r="B3636" t="s">
        <v>8</v>
      </c>
      <c r="C3636">
        <f t="shared" si="662"/>
        <v>193</v>
      </c>
      <c r="D3636">
        <v>193</v>
      </c>
      <c r="E3636" t="s">
        <v>9</v>
      </c>
      <c r="F3636" s="1">
        <v>42566.38857638889</v>
      </c>
      <c r="G3636" t="s">
        <v>13</v>
      </c>
      <c r="H3636">
        <f t="shared" si="663"/>
        <v>9</v>
      </c>
      <c r="I3636" t="str">
        <f t="shared" si="664"/>
        <v>Friday</v>
      </c>
      <c r="J3636" t="s">
        <v>13</v>
      </c>
      <c r="K3636" t="str">
        <f t="shared" si="665"/>
        <v>Unavailable</v>
      </c>
      <c r="L3636" t="str">
        <f t="shared" si="666"/>
        <v>Cancelled</v>
      </c>
      <c r="M3636" t="str">
        <f t="shared" si="667"/>
        <v>City</v>
      </c>
      <c r="N3636" s="1">
        <f t="shared" si="671"/>
        <v>42566</v>
      </c>
      <c r="O3636" t="str">
        <f t="shared" si="668"/>
        <v>15-Jul-2016 → NA</v>
      </c>
      <c r="P3636" t="str">
        <f t="shared" si="669"/>
        <v>15-Jul-2016</v>
      </c>
      <c r="Q3636" s="2">
        <f t="shared" si="670"/>
        <v>42566</v>
      </c>
      <c r="R3636" t="str">
        <f t="shared" si="672"/>
        <v>Normal</v>
      </c>
    </row>
    <row r="3637" spans="1:18" x14ac:dyDescent="0.35">
      <c r="A3637">
        <v>684</v>
      </c>
      <c r="B3637" t="s">
        <v>8</v>
      </c>
      <c r="C3637">
        <f t="shared" si="662"/>
        <v>194</v>
      </c>
      <c r="D3637">
        <v>194</v>
      </c>
      <c r="E3637" t="s">
        <v>9</v>
      </c>
      <c r="F3637" s="1">
        <v>42681.563888888886</v>
      </c>
      <c r="G3637" t="s">
        <v>13</v>
      </c>
      <c r="H3637">
        <f t="shared" si="663"/>
        <v>13</v>
      </c>
      <c r="I3637" t="str">
        <f t="shared" si="664"/>
        <v>Monday</v>
      </c>
      <c r="J3637" t="s">
        <v>13</v>
      </c>
      <c r="K3637" t="str">
        <f t="shared" si="665"/>
        <v>Unavailable</v>
      </c>
      <c r="L3637" t="str">
        <f t="shared" si="666"/>
        <v>Cancelled</v>
      </c>
      <c r="M3637" t="str">
        <f t="shared" si="667"/>
        <v>City</v>
      </c>
      <c r="N3637" s="1">
        <f t="shared" si="671"/>
        <v>42681</v>
      </c>
      <c r="O3637" t="str">
        <f t="shared" si="668"/>
        <v>07-Nov-2016 → NA</v>
      </c>
      <c r="P3637" t="str">
        <f t="shared" si="669"/>
        <v>07-Nov-2016</v>
      </c>
      <c r="Q3637" s="2">
        <f t="shared" si="670"/>
        <v>42681</v>
      </c>
      <c r="R3637" t="str">
        <f t="shared" si="672"/>
        <v>Holiday</v>
      </c>
    </row>
    <row r="3638" spans="1:18" x14ac:dyDescent="0.35">
      <c r="A3638">
        <v>718</v>
      </c>
      <c r="B3638" t="s">
        <v>8</v>
      </c>
      <c r="C3638">
        <f t="shared" si="662"/>
        <v>194</v>
      </c>
      <c r="D3638">
        <v>194</v>
      </c>
      <c r="E3638" t="s">
        <v>9</v>
      </c>
      <c r="F3638" s="1">
        <v>42681.618750000001</v>
      </c>
      <c r="G3638" t="s">
        <v>13</v>
      </c>
      <c r="H3638">
        <f t="shared" si="663"/>
        <v>14</v>
      </c>
      <c r="I3638" t="str">
        <f t="shared" si="664"/>
        <v>Monday</v>
      </c>
      <c r="J3638" t="s">
        <v>13</v>
      </c>
      <c r="K3638" t="str">
        <f t="shared" si="665"/>
        <v>Unavailable</v>
      </c>
      <c r="L3638" t="str">
        <f t="shared" si="666"/>
        <v>Cancelled</v>
      </c>
      <c r="M3638" t="str">
        <f t="shared" si="667"/>
        <v>City</v>
      </c>
      <c r="N3638" s="1">
        <f t="shared" si="671"/>
        <v>42681</v>
      </c>
      <c r="O3638" t="str">
        <f t="shared" si="668"/>
        <v>07-Nov-2016 → NA</v>
      </c>
      <c r="P3638" t="str">
        <f t="shared" si="669"/>
        <v>07-Nov-2016</v>
      </c>
      <c r="Q3638" s="2">
        <f t="shared" si="670"/>
        <v>42681</v>
      </c>
      <c r="R3638" t="str">
        <f t="shared" si="672"/>
        <v>Holiday</v>
      </c>
    </row>
    <row r="3639" spans="1:18" x14ac:dyDescent="0.35">
      <c r="A3639">
        <v>4145</v>
      </c>
      <c r="B3639" t="s">
        <v>8</v>
      </c>
      <c r="C3639">
        <f t="shared" si="662"/>
        <v>194</v>
      </c>
      <c r="D3639">
        <v>194</v>
      </c>
      <c r="E3639" t="s">
        <v>9</v>
      </c>
      <c r="F3639" s="1">
        <v>42565.206122685187</v>
      </c>
      <c r="G3639" t="s">
        <v>13</v>
      </c>
      <c r="H3639">
        <f t="shared" si="663"/>
        <v>4</v>
      </c>
      <c r="I3639" t="str">
        <f t="shared" si="664"/>
        <v>Thursday</v>
      </c>
      <c r="J3639" t="s">
        <v>13</v>
      </c>
      <c r="K3639" t="str">
        <f t="shared" si="665"/>
        <v>Unavailable</v>
      </c>
      <c r="L3639" t="str">
        <f t="shared" si="666"/>
        <v>Cancelled</v>
      </c>
      <c r="M3639" t="str">
        <f t="shared" si="667"/>
        <v>City</v>
      </c>
      <c r="N3639" s="1">
        <f t="shared" si="671"/>
        <v>42565</v>
      </c>
      <c r="O3639" t="str">
        <f t="shared" si="668"/>
        <v>14-Jul-2016 → NA</v>
      </c>
      <c r="P3639" t="str">
        <f t="shared" si="669"/>
        <v>14-Jul-2016</v>
      </c>
      <c r="Q3639" s="2">
        <f t="shared" si="670"/>
        <v>42565</v>
      </c>
      <c r="R3639" t="str">
        <f t="shared" si="672"/>
        <v>Normal</v>
      </c>
    </row>
    <row r="3640" spans="1:18" x14ac:dyDescent="0.35">
      <c r="A3640">
        <v>5489</v>
      </c>
      <c r="B3640" t="s">
        <v>8</v>
      </c>
      <c r="C3640">
        <f t="shared" si="662"/>
        <v>194</v>
      </c>
      <c r="D3640">
        <v>194</v>
      </c>
      <c r="E3640" t="s">
        <v>9</v>
      </c>
      <c r="F3640" s="1">
        <v>42566.203229166669</v>
      </c>
      <c r="G3640" t="s">
        <v>13</v>
      </c>
      <c r="H3640">
        <f t="shared" si="663"/>
        <v>4</v>
      </c>
      <c r="I3640" t="str">
        <f t="shared" si="664"/>
        <v>Friday</v>
      </c>
      <c r="J3640" t="s">
        <v>13</v>
      </c>
      <c r="K3640" t="str">
        <f t="shared" si="665"/>
        <v>Unavailable</v>
      </c>
      <c r="L3640" t="str">
        <f t="shared" si="666"/>
        <v>Cancelled</v>
      </c>
      <c r="M3640" t="str">
        <f t="shared" si="667"/>
        <v>City</v>
      </c>
      <c r="N3640" s="1">
        <f t="shared" si="671"/>
        <v>42566</v>
      </c>
      <c r="O3640" t="str">
        <f t="shared" si="668"/>
        <v>15-Jul-2016 → NA</v>
      </c>
      <c r="P3640" t="str">
        <f t="shared" si="669"/>
        <v>15-Jul-2016</v>
      </c>
      <c r="Q3640" s="2">
        <f t="shared" si="670"/>
        <v>42566</v>
      </c>
      <c r="R3640" t="str">
        <f t="shared" si="672"/>
        <v>Normal</v>
      </c>
    </row>
    <row r="3641" spans="1:18" x14ac:dyDescent="0.35">
      <c r="A3641">
        <v>5651</v>
      </c>
      <c r="B3641" t="s">
        <v>8</v>
      </c>
      <c r="C3641">
        <f t="shared" si="662"/>
        <v>194</v>
      </c>
      <c r="D3641">
        <v>194</v>
      </c>
      <c r="E3641" t="s">
        <v>9</v>
      </c>
      <c r="F3641" s="1">
        <v>42566.291759259257</v>
      </c>
      <c r="G3641" t="s">
        <v>13</v>
      </c>
      <c r="H3641">
        <f t="shared" si="663"/>
        <v>7</v>
      </c>
      <c r="I3641" t="str">
        <f t="shared" si="664"/>
        <v>Friday</v>
      </c>
      <c r="J3641" t="s">
        <v>13</v>
      </c>
      <c r="K3641" t="str">
        <f t="shared" si="665"/>
        <v>Unavailable</v>
      </c>
      <c r="L3641" t="str">
        <f t="shared" si="666"/>
        <v>Cancelled</v>
      </c>
      <c r="M3641" t="str">
        <f t="shared" si="667"/>
        <v>City</v>
      </c>
      <c r="N3641" s="1">
        <f t="shared" si="671"/>
        <v>42566</v>
      </c>
      <c r="O3641" t="str">
        <f t="shared" si="668"/>
        <v>15-Jul-2016 → NA</v>
      </c>
      <c r="P3641" t="str">
        <f t="shared" si="669"/>
        <v>15-Jul-2016</v>
      </c>
      <c r="Q3641" s="2">
        <f t="shared" si="670"/>
        <v>42566</v>
      </c>
      <c r="R3641" t="str">
        <f t="shared" si="672"/>
        <v>Normal</v>
      </c>
    </row>
    <row r="3642" spans="1:18" x14ac:dyDescent="0.35">
      <c r="A3642">
        <v>290</v>
      </c>
      <c r="B3642" t="s">
        <v>8</v>
      </c>
      <c r="C3642">
        <f t="shared" si="662"/>
        <v>195</v>
      </c>
      <c r="D3642">
        <v>195</v>
      </c>
      <c r="E3642" t="s">
        <v>9</v>
      </c>
      <c r="F3642" s="1">
        <v>42681.300694444442</v>
      </c>
      <c r="G3642" t="s">
        <v>13</v>
      </c>
      <c r="H3642">
        <f t="shared" si="663"/>
        <v>7</v>
      </c>
      <c r="I3642" t="str">
        <f t="shared" si="664"/>
        <v>Monday</v>
      </c>
      <c r="J3642" t="s">
        <v>13</v>
      </c>
      <c r="K3642" t="str">
        <f t="shared" si="665"/>
        <v>Unavailable</v>
      </c>
      <c r="L3642" t="str">
        <f t="shared" si="666"/>
        <v>Cancelled</v>
      </c>
      <c r="M3642" t="str">
        <f t="shared" si="667"/>
        <v>City</v>
      </c>
      <c r="N3642" s="1">
        <f t="shared" si="671"/>
        <v>42681</v>
      </c>
      <c r="O3642" t="str">
        <f t="shared" si="668"/>
        <v>07-Nov-2016 → NA</v>
      </c>
      <c r="P3642" t="str">
        <f t="shared" si="669"/>
        <v>07-Nov-2016</v>
      </c>
      <c r="Q3642" s="2">
        <f t="shared" si="670"/>
        <v>42681</v>
      </c>
      <c r="R3642" t="str">
        <f t="shared" si="672"/>
        <v>Holiday</v>
      </c>
    </row>
    <row r="3643" spans="1:18" x14ac:dyDescent="0.35">
      <c r="A3643">
        <v>1030</v>
      </c>
      <c r="B3643" t="s">
        <v>6</v>
      </c>
      <c r="C3643">
        <f t="shared" si="662"/>
        <v>195</v>
      </c>
      <c r="D3643">
        <v>195</v>
      </c>
      <c r="E3643" t="s">
        <v>9</v>
      </c>
      <c r="F3643" s="1">
        <v>42681.801388888889</v>
      </c>
      <c r="G3643" t="s">
        <v>13</v>
      </c>
      <c r="H3643">
        <f t="shared" si="663"/>
        <v>19</v>
      </c>
      <c r="I3643" t="str">
        <f t="shared" si="664"/>
        <v>Monday</v>
      </c>
      <c r="J3643" t="s">
        <v>13</v>
      </c>
      <c r="K3643" t="str">
        <f t="shared" si="665"/>
        <v>Unavailable</v>
      </c>
      <c r="L3643" t="str">
        <f t="shared" si="666"/>
        <v>Cancelled</v>
      </c>
      <c r="M3643" t="str">
        <f t="shared" si="667"/>
        <v>Airport</v>
      </c>
      <c r="N3643" s="1">
        <f t="shared" si="671"/>
        <v>42681</v>
      </c>
      <c r="O3643" t="str">
        <f t="shared" si="668"/>
        <v>07-Nov-2016 → NA</v>
      </c>
      <c r="P3643" t="str">
        <f t="shared" si="669"/>
        <v>07-Nov-2016</v>
      </c>
      <c r="Q3643" s="2">
        <f t="shared" si="670"/>
        <v>42681</v>
      </c>
      <c r="R3643" t="str">
        <f t="shared" si="672"/>
        <v>Holiday</v>
      </c>
    </row>
    <row r="3644" spans="1:18" x14ac:dyDescent="0.35">
      <c r="A3644">
        <v>3062</v>
      </c>
      <c r="B3644" t="s">
        <v>8</v>
      </c>
      <c r="C3644">
        <f t="shared" si="662"/>
        <v>195</v>
      </c>
      <c r="D3644">
        <v>195</v>
      </c>
      <c r="E3644" t="s">
        <v>9</v>
      </c>
      <c r="F3644" s="1">
        <v>42564.326805555553</v>
      </c>
      <c r="G3644" t="s">
        <v>13</v>
      </c>
      <c r="H3644">
        <f t="shared" si="663"/>
        <v>7</v>
      </c>
      <c r="I3644" t="str">
        <f t="shared" si="664"/>
        <v>Wednesday</v>
      </c>
      <c r="J3644" t="s">
        <v>13</v>
      </c>
      <c r="K3644" t="str">
        <f t="shared" si="665"/>
        <v>Unavailable</v>
      </c>
      <c r="L3644" t="str">
        <f t="shared" si="666"/>
        <v>Cancelled</v>
      </c>
      <c r="M3644" t="str">
        <f t="shared" si="667"/>
        <v>City</v>
      </c>
      <c r="N3644" s="1">
        <f t="shared" si="671"/>
        <v>42564</v>
      </c>
      <c r="O3644" t="str">
        <f t="shared" si="668"/>
        <v>13-Jul-2016 → NA</v>
      </c>
      <c r="P3644" t="str">
        <f t="shared" si="669"/>
        <v>13-Jul-2016</v>
      </c>
      <c r="Q3644" s="2">
        <f t="shared" si="670"/>
        <v>42564</v>
      </c>
      <c r="R3644" t="str">
        <f t="shared" si="672"/>
        <v>Normal</v>
      </c>
    </row>
    <row r="3645" spans="1:18" x14ac:dyDescent="0.35">
      <c r="A3645">
        <v>5635</v>
      </c>
      <c r="B3645" t="s">
        <v>8</v>
      </c>
      <c r="C3645">
        <f t="shared" si="662"/>
        <v>195</v>
      </c>
      <c r="D3645">
        <v>195</v>
      </c>
      <c r="E3645" t="s">
        <v>9</v>
      </c>
      <c r="F3645" s="1">
        <v>42566.279907407406</v>
      </c>
      <c r="G3645" t="s">
        <v>13</v>
      </c>
      <c r="H3645">
        <f t="shared" si="663"/>
        <v>6</v>
      </c>
      <c r="I3645" t="str">
        <f t="shared" si="664"/>
        <v>Friday</v>
      </c>
      <c r="J3645" t="s">
        <v>13</v>
      </c>
      <c r="K3645" t="str">
        <f t="shared" si="665"/>
        <v>Unavailable</v>
      </c>
      <c r="L3645" t="str">
        <f t="shared" si="666"/>
        <v>Cancelled</v>
      </c>
      <c r="M3645" t="str">
        <f t="shared" si="667"/>
        <v>City</v>
      </c>
      <c r="N3645" s="1">
        <f t="shared" si="671"/>
        <v>42566</v>
      </c>
      <c r="O3645" t="str">
        <f t="shared" si="668"/>
        <v>15-Jul-2016 → NA</v>
      </c>
      <c r="P3645" t="str">
        <f t="shared" si="669"/>
        <v>15-Jul-2016</v>
      </c>
      <c r="Q3645" s="2">
        <f t="shared" si="670"/>
        <v>42566</v>
      </c>
      <c r="R3645" t="str">
        <f t="shared" si="672"/>
        <v>Normal</v>
      </c>
    </row>
    <row r="3646" spans="1:18" x14ac:dyDescent="0.35">
      <c r="A3646">
        <v>5828</v>
      </c>
      <c r="B3646" t="s">
        <v>8</v>
      </c>
      <c r="C3646">
        <f t="shared" si="662"/>
        <v>195</v>
      </c>
      <c r="D3646">
        <v>195</v>
      </c>
      <c r="E3646" t="s">
        <v>9</v>
      </c>
      <c r="F3646" s="1">
        <v>42566.375069444446</v>
      </c>
      <c r="G3646" t="s">
        <v>13</v>
      </c>
      <c r="H3646">
        <f t="shared" si="663"/>
        <v>9</v>
      </c>
      <c r="I3646" t="str">
        <f t="shared" si="664"/>
        <v>Friday</v>
      </c>
      <c r="J3646" t="s">
        <v>13</v>
      </c>
      <c r="K3646" t="str">
        <f t="shared" si="665"/>
        <v>Unavailable</v>
      </c>
      <c r="L3646" t="str">
        <f t="shared" si="666"/>
        <v>Cancelled</v>
      </c>
      <c r="M3646" t="str">
        <f t="shared" si="667"/>
        <v>City</v>
      </c>
      <c r="N3646" s="1">
        <f t="shared" si="671"/>
        <v>42566</v>
      </c>
      <c r="O3646" t="str">
        <f t="shared" si="668"/>
        <v>15-Jul-2016 → NA</v>
      </c>
      <c r="P3646" t="str">
        <f t="shared" si="669"/>
        <v>15-Jul-2016</v>
      </c>
      <c r="Q3646" s="2">
        <f t="shared" si="670"/>
        <v>42566</v>
      </c>
      <c r="R3646" t="str">
        <f t="shared" si="672"/>
        <v>Normal</v>
      </c>
    </row>
    <row r="3647" spans="1:18" x14ac:dyDescent="0.35">
      <c r="A3647">
        <v>2823</v>
      </c>
      <c r="B3647" t="s">
        <v>8</v>
      </c>
      <c r="C3647">
        <f t="shared" si="662"/>
        <v>196</v>
      </c>
      <c r="D3647">
        <v>196</v>
      </c>
      <c r="E3647" t="s">
        <v>9</v>
      </c>
      <c r="F3647" s="1">
        <v>42564.219259259262</v>
      </c>
      <c r="G3647" t="s">
        <v>13</v>
      </c>
      <c r="H3647">
        <f t="shared" si="663"/>
        <v>5</v>
      </c>
      <c r="I3647" t="str">
        <f t="shared" si="664"/>
        <v>Wednesday</v>
      </c>
      <c r="J3647" t="s">
        <v>13</v>
      </c>
      <c r="K3647" t="str">
        <f t="shared" si="665"/>
        <v>Unavailable</v>
      </c>
      <c r="L3647" t="str">
        <f t="shared" si="666"/>
        <v>Cancelled</v>
      </c>
      <c r="M3647" t="str">
        <f t="shared" si="667"/>
        <v>City</v>
      </c>
      <c r="N3647" s="1">
        <f t="shared" si="671"/>
        <v>42564</v>
      </c>
      <c r="O3647" t="str">
        <f t="shared" si="668"/>
        <v>13-Jul-2016 → NA</v>
      </c>
      <c r="P3647" t="str">
        <f t="shared" si="669"/>
        <v>13-Jul-2016</v>
      </c>
      <c r="Q3647" s="2">
        <f t="shared" si="670"/>
        <v>42564</v>
      </c>
      <c r="R3647" t="str">
        <f t="shared" si="672"/>
        <v>Normal</v>
      </c>
    </row>
    <row r="3648" spans="1:18" x14ac:dyDescent="0.35">
      <c r="A3648">
        <v>4558</v>
      </c>
      <c r="B3648" t="s">
        <v>8</v>
      </c>
      <c r="C3648">
        <f t="shared" si="662"/>
        <v>196</v>
      </c>
      <c r="D3648">
        <v>196</v>
      </c>
      <c r="E3648" t="s">
        <v>9</v>
      </c>
      <c r="F3648" s="1">
        <v>42565.410486111112</v>
      </c>
      <c r="G3648" t="s">
        <v>13</v>
      </c>
      <c r="H3648">
        <f t="shared" si="663"/>
        <v>9</v>
      </c>
      <c r="I3648" t="str">
        <f t="shared" si="664"/>
        <v>Thursday</v>
      </c>
      <c r="J3648" t="s">
        <v>13</v>
      </c>
      <c r="K3648" t="str">
        <f t="shared" si="665"/>
        <v>Unavailable</v>
      </c>
      <c r="L3648" t="str">
        <f t="shared" si="666"/>
        <v>Cancelled</v>
      </c>
      <c r="M3648" t="str">
        <f t="shared" si="667"/>
        <v>City</v>
      </c>
      <c r="N3648" s="1">
        <f t="shared" si="671"/>
        <v>42565</v>
      </c>
      <c r="O3648" t="str">
        <f t="shared" si="668"/>
        <v>14-Jul-2016 → NA</v>
      </c>
      <c r="P3648" t="str">
        <f t="shared" si="669"/>
        <v>14-Jul-2016</v>
      </c>
      <c r="Q3648" s="2">
        <f t="shared" si="670"/>
        <v>42565</v>
      </c>
      <c r="R3648" t="str">
        <f t="shared" si="672"/>
        <v>Normal</v>
      </c>
    </row>
    <row r="3649" spans="1:18" x14ac:dyDescent="0.35">
      <c r="A3649">
        <v>5494</v>
      </c>
      <c r="B3649" t="s">
        <v>8</v>
      </c>
      <c r="C3649">
        <f t="shared" si="662"/>
        <v>196</v>
      </c>
      <c r="D3649">
        <v>196</v>
      </c>
      <c r="E3649" t="s">
        <v>9</v>
      </c>
      <c r="F3649" s="1">
        <v>42566.205682870372</v>
      </c>
      <c r="G3649" t="s">
        <v>13</v>
      </c>
      <c r="H3649">
        <f t="shared" si="663"/>
        <v>4</v>
      </c>
      <c r="I3649" t="str">
        <f t="shared" si="664"/>
        <v>Friday</v>
      </c>
      <c r="J3649" t="s">
        <v>13</v>
      </c>
      <c r="K3649" t="str">
        <f t="shared" si="665"/>
        <v>Unavailable</v>
      </c>
      <c r="L3649" t="str">
        <f t="shared" si="666"/>
        <v>Cancelled</v>
      </c>
      <c r="M3649" t="str">
        <f t="shared" si="667"/>
        <v>City</v>
      </c>
      <c r="N3649" s="1">
        <f t="shared" si="671"/>
        <v>42566</v>
      </c>
      <c r="O3649" t="str">
        <f t="shared" si="668"/>
        <v>15-Jul-2016 → NA</v>
      </c>
      <c r="P3649" t="str">
        <f t="shared" si="669"/>
        <v>15-Jul-2016</v>
      </c>
      <c r="Q3649" s="2">
        <f t="shared" si="670"/>
        <v>42566</v>
      </c>
      <c r="R3649" t="str">
        <f t="shared" si="672"/>
        <v>Normal</v>
      </c>
    </row>
    <row r="3650" spans="1:18" x14ac:dyDescent="0.35">
      <c r="A3650">
        <v>5501</v>
      </c>
      <c r="B3650" t="s">
        <v>8</v>
      </c>
      <c r="C3650">
        <f t="shared" ref="C3650:C3713" si="673">IF(ISNUMBER(D3650), D3650, "Unavailable")</f>
        <v>196</v>
      </c>
      <c r="D3650">
        <v>196</v>
      </c>
      <c r="E3650" t="s">
        <v>9</v>
      </c>
      <c r="F3650" s="1">
        <v>42566.21361111111</v>
      </c>
      <c r="G3650" t="s">
        <v>13</v>
      </c>
      <c r="H3650">
        <f t="shared" si="663"/>
        <v>5</v>
      </c>
      <c r="I3650" t="str">
        <f t="shared" si="664"/>
        <v>Friday</v>
      </c>
      <c r="J3650" t="s">
        <v>13</v>
      </c>
      <c r="K3650" t="str">
        <f t="shared" si="665"/>
        <v>Unavailable</v>
      </c>
      <c r="L3650" t="str">
        <f t="shared" si="666"/>
        <v>Cancelled</v>
      </c>
      <c r="M3650" t="str">
        <f t="shared" si="667"/>
        <v>City</v>
      </c>
      <c r="N3650" s="1">
        <f t="shared" si="671"/>
        <v>42566</v>
      </c>
      <c r="O3650" t="str">
        <f t="shared" si="668"/>
        <v>15-Jul-2016 → NA</v>
      </c>
      <c r="P3650" t="str">
        <f t="shared" si="669"/>
        <v>15-Jul-2016</v>
      </c>
      <c r="Q3650" s="2">
        <f t="shared" si="670"/>
        <v>42566</v>
      </c>
      <c r="R3650" t="str">
        <f t="shared" si="672"/>
        <v>Normal</v>
      </c>
    </row>
    <row r="3651" spans="1:18" x14ac:dyDescent="0.35">
      <c r="A3651">
        <v>526</v>
      </c>
      <c r="B3651" t="s">
        <v>8</v>
      </c>
      <c r="C3651">
        <f t="shared" si="673"/>
        <v>197</v>
      </c>
      <c r="D3651">
        <v>197</v>
      </c>
      <c r="E3651" t="s">
        <v>9</v>
      </c>
      <c r="F3651" s="1">
        <v>42681.406944444447</v>
      </c>
      <c r="G3651" t="s">
        <v>13</v>
      </c>
      <c r="H3651">
        <f t="shared" ref="H3651:H3714" si="674">HOUR(F3651)</f>
        <v>9</v>
      </c>
      <c r="I3651" t="str">
        <f t="shared" ref="I3651:I3714" si="675">TEXT(F3651, "dddd")</f>
        <v>Monday</v>
      </c>
      <c r="J3651" t="s">
        <v>13</v>
      </c>
      <c r="K3651" t="str">
        <f t="shared" ref="K3651:K3714" si="676">IF(TRIM(E3651)="Trip Completed", G3651, "Unavailable")</f>
        <v>Unavailable</v>
      </c>
      <c r="L3651" t="str">
        <f t="shared" ref="L3651:L3714" si="677">PROPER(TRIM(E3651))</f>
        <v>Cancelled</v>
      </c>
      <c r="M3651" t="str">
        <f t="shared" ref="M3651:M3714" si="678">PROPER(TRIM(B3651))</f>
        <v>City</v>
      </c>
      <c r="N3651" s="1">
        <f t="shared" si="671"/>
        <v>42681</v>
      </c>
      <c r="O3651" t="str">
        <f t="shared" ref="O3651:O3714" si="679">TEXT(F3651,"dd-mmm-yyyy") &amp; " → " &amp; IF(G3651="", "", TEXT(G3651,"dd-mmm-yyyy"))</f>
        <v>07-Nov-2016 → NA</v>
      </c>
      <c r="P3651" t="str">
        <f t="shared" ref="P3651:P3714" si="680">LEFT(O3651, FIND("→", O3651)-2)</f>
        <v>07-Nov-2016</v>
      </c>
      <c r="Q3651" s="2">
        <f t="shared" ref="Q3651:Q3714" si="681">DATEVALUE(LEFT(O3651, FIND("→", O3651)-2))</f>
        <v>42681</v>
      </c>
      <c r="R3651" t="str">
        <f t="shared" si="672"/>
        <v>Holiday</v>
      </c>
    </row>
    <row r="3652" spans="1:18" x14ac:dyDescent="0.35">
      <c r="A3652">
        <v>1887</v>
      </c>
      <c r="B3652" t="s">
        <v>8</v>
      </c>
      <c r="C3652">
        <f t="shared" si="673"/>
        <v>197</v>
      </c>
      <c r="D3652">
        <v>197</v>
      </c>
      <c r="E3652" t="s">
        <v>9</v>
      </c>
      <c r="F3652" s="1">
        <v>42711.422222222223</v>
      </c>
      <c r="G3652" t="s">
        <v>13</v>
      </c>
      <c r="H3652">
        <f t="shared" si="674"/>
        <v>10</v>
      </c>
      <c r="I3652" t="str">
        <f t="shared" si="675"/>
        <v>Wednesday</v>
      </c>
      <c r="J3652" t="s">
        <v>13</v>
      </c>
      <c r="K3652" t="str">
        <f t="shared" si="676"/>
        <v>Unavailable</v>
      </c>
      <c r="L3652" t="str">
        <f t="shared" si="677"/>
        <v>Cancelled</v>
      </c>
      <c r="M3652" t="str">
        <f t="shared" si="678"/>
        <v>City</v>
      </c>
      <c r="N3652" s="1">
        <f t="shared" ref="N3652:N3715" si="682">INT(F3652)</f>
        <v>42711</v>
      </c>
      <c r="O3652" t="str">
        <f t="shared" si="679"/>
        <v>07-Dec-2016 → NA</v>
      </c>
      <c r="P3652" t="str">
        <f t="shared" si="680"/>
        <v>07-Dec-2016</v>
      </c>
      <c r="Q3652" s="2">
        <f t="shared" si="681"/>
        <v>42711</v>
      </c>
      <c r="R3652" t="str">
        <f t="shared" si="672"/>
        <v>Strike/Disruption (Vardah cyclone in Chennai)</v>
      </c>
    </row>
    <row r="3653" spans="1:18" x14ac:dyDescent="0.35">
      <c r="A3653">
        <v>2944</v>
      </c>
      <c r="B3653" t="s">
        <v>8</v>
      </c>
      <c r="C3653">
        <f t="shared" si="673"/>
        <v>197</v>
      </c>
      <c r="D3653">
        <v>197</v>
      </c>
      <c r="E3653" t="s">
        <v>9</v>
      </c>
      <c r="F3653" s="1">
        <v>42564.273414351854</v>
      </c>
      <c r="G3653" t="s">
        <v>13</v>
      </c>
      <c r="H3653">
        <f t="shared" si="674"/>
        <v>6</v>
      </c>
      <c r="I3653" t="str">
        <f t="shared" si="675"/>
        <v>Wednesday</v>
      </c>
      <c r="J3653" t="s">
        <v>13</v>
      </c>
      <c r="K3653" t="str">
        <f t="shared" si="676"/>
        <v>Unavailable</v>
      </c>
      <c r="L3653" t="str">
        <f t="shared" si="677"/>
        <v>Cancelled</v>
      </c>
      <c r="M3653" t="str">
        <f t="shared" si="678"/>
        <v>City</v>
      </c>
      <c r="N3653" s="1">
        <f t="shared" si="682"/>
        <v>42564</v>
      </c>
      <c r="O3653" t="str">
        <f t="shared" si="679"/>
        <v>13-Jul-2016 → NA</v>
      </c>
      <c r="P3653" t="str">
        <f t="shared" si="680"/>
        <v>13-Jul-2016</v>
      </c>
      <c r="Q3653" s="2">
        <f t="shared" si="681"/>
        <v>42564</v>
      </c>
      <c r="R3653" t="str">
        <f t="shared" si="672"/>
        <v>Normal</v>
      </c>
    </row>
    <row r="3654" spans="1:18" x14ac:dyDescent="0.35">
      <c r="A3654">
        <v>4413</v>
      </c>
      <c r="B3654" t="s">
        <v>8</v>
      </c>
      <c r="C3654">
        <f t="shared" si="673"/>
        <v>197</v>
      </c>
      <c r="D3654">
        <v>197</v>
      </c>
      <c r="E3654" t="s">
        <v>9</v>
      </c>
      <c r="F3654" s="1">
        <v>42565.338703703703</v>
      </c>
      <c r="G3654" t="s">
        <v>13</v>
      </c>
      <c r="H3654">
        <f t="shared" si="674"/>
        <v>8</v>
      </c>
      <c r="I3654" t="str">
        <f t="shared" si="675"/>
        <v>Thursday</v>
      </c>
      <c r="J3654" t="s">
        <v>13</v>
      </c>
      <c r="K3654" t="str">
        <f t="shared" si="676"/>
        <v>Unavailable</v>
      </c>
      <c r="L3654" t="str">
        <f t="shared" si="677"/>
        <v>Cancelled</v>
      </c>
      <c r="M3654" t="str">
        <f t="shared" si="678"/>
        <v>City</v>
      </c>
      <c r="N3654" s="1">
        <f t="shared" si="682"/>
        <v>42565</v>
      </c>
      <c r="O3654" t="str">
        <f t="shared" si="679"/>
        <v>14-Jul-2016 → NA</v>
      </c>
      <c r="P3654" t="str">
        <f t="shared" si="680"/>
        <v>14-Jul-2016</v>
      </c>
      <c r="Q3654" s="2">
        <f t="shared" si="681"/>
        <v>42565</v>
      </c>
      <c r="R3654" t="str">
        <f t="shared" si="672"/>
        <v>Normal</v>
      </c>
    </row>
    <row r="3655" spans="1:18" x14ac:dyDescent="0.35">
      <c r="A3655">
        <v>4420</v>
      </c>
      <c r="B3655" t="s">
        <v>8</v>
      </c>
      <c r="C3655">
        <f t="shared" si="673"/>
        <v>197</v>
      </c>
      <c r="D3655">
        <v>197</v>
      </c>
      <c r="E3655" t="s">
        <v>9</v>
      </c>
      <c r="F3655" s="1">
        <v>42565.342939814815</v>
      </c>
      <c r="G3655" t="s">
        <v>13</v>
      </c>
      <c r="H3655">
        <f t="shared" si="674"/>
        <v>8</v>
      </c>
      <c r="I3655" t="str">
        <f t="shared" si="675"/>
        <v>Thursday</v>
      </c>
      <c r="J3655" t="s">
        <v>13</v>
      </c>
      <c r="K3655" t="str">
        <f t="shared" si="676"/>
        <v>Unavailable</v>
      </c>
      <c r="L3655" t="str">
        <f t="shared" si="677"/>
        <v>Cancelled</v>
      </c>
      <c r="M3655" t="str">
        <f t="shared" si="678"/>
        <v>City</v>
      </c>
      <c r="N3655" s="1">
        <f t="shared" si="682"/>
        <v>42565</v>
      </c>
      <c r="O3655" t="str">
        <f t="shared" si="679"/>
        <v>14-Jul-2016 → NA</v>
      </c>
      <c r="P3655" t="str">
        <f t="shared" si="680"/>
        <v>14-Jul-2016</v>
      </c>
      <c r="Q3655" s="2">
        <f t="shared" si="681"/>
        <v>42565</v>
      </c>
      <c r="R3655" t="str">
        <f t="shared" si="672"/>
        <v>Normal</v>
      </c>
    </row>
    <row r="3656" spans="1:18" x14ac:dyDescent="0.35">
      <c r="A3656">
        <v>5486</v>
      </c>
      <c r="B3656" t="s">
        <v>8</v>
      </c>
      <c r="C3656">
        <f t="shared" si="673"/>
        <v>197</v>
      </c>
      <c r="D3656">
        <v>197</v>
      </c>
      <c r="E3656" t="s">
        <v>9</v>
      </c>
      <c r="F3656" s="1">
        <v>42566.202280092592</v>
      </c>
      <c r="G3656" t="s">
        <v>13</v>
      </c>
      <c r="H3656">
        <f t="shared" si="674"/>
        <v>4</v>
      </c>
      <c r="I3656" t="str">
        <f t="shared" si="675"/>
        <v>Friday</v>
      </c>
      <c r="J3656" t="s">
        <v>13</v>
      </c>
      <c r="K3656" t="str">
        <f t="shared" si="676"/>
        <v>Unavailable</v>
      </c>
      <c r="L3656" t="str">
        <f t="shared" si="677"/>
        <v>Cancelled</v>
      </c>
      <c r="M3656" t="str">
        <f t="shared" si="678"/>
        <v>City</v>
      </c>
      <c r="N3656" s="1">
        <f t="shared" si="682"/>
        <v>42566</v>
      </c>
      <c r="O3656" t="str">
        <f t="shared" si="679"/>
        <v>15-Jul-2016 → NA</v>
      </c>
      <c r="P3656" t="str">
        <f t="shared" si="680"/>
        <v>15-Jul-2016</v>
      </c>
      <c r="Q3656" s="2">
        <f t="shared" si="681"/>
        <v>42566</v>
      </c>
      <c r="R3656" t="str">
        <f t="shared" si="672"/>
        <v>Normal</v>
      </c>
    </row>
    <row r="3657" spans="1:18" x14ac:dyDescent="0.35">
      <c r="A3657">
        <v>6010</v>
      </c>
      <c r="B3657" t="s">
        <v>8</v>
      </c>
      <c r="C3657">
        <f t="shared" si="673"/>
        <v>197</v>
      </c>
      <c r="D3657">
        <v>197</v>
      </c>
      <c r="E3657" t="s">
        <v>9</v>
      </c>
      <c r="F3657" s="1">
        <v>42566.517604166664</v>
      </c>
      <c r="G3657" t="s">
        <v>13</v>
      </c>
      <c r="H3657">
        <f t="shared" si="674"/>
        <v>12</v>
      </c>
      <c r="I3657" t="str">
        <f t="shared" si="675"/>
        <v>Friday</v>
      </c>
      <c r="J3657" t="s">
        <v>13</v>
      </c>
      <c r="K3657" t="str">
        <f t="shared" si="676"/>
        <v>Unavailable</v>
      </c>
      <c r="L3657" t="str">
        <f t="shared" si="677"/>
        <v>Cancelled</v>
      </c>
      <c r="M3657" t="str">
        <f t="shared" si="678"/>
        <v>City</v>
      </c>
      <c r="N3657" s="1">
        <f t="shared" si="682"/>
        <v>42566</v>
      </c>
      <c r="O3657" t="str">
        <f t="shared" si="679"/>
        <v>15-Jul-2016 → NA</v>
      </c>
      <c r="P3657" t="str">
        <f t="shared" si="680"/>
        <v>15-Jul-2016</v>
      </c>
      <c r="Q3657" s="2">
        <f t="shared" si="681"/>
        <v>42566</v>
      </c>
      <c r="R3657" t="str">
        <f t="shared" si="672"/>
        <v>Normal</v>
      </c>
    </row>
    <row r="3658" spans="1:18" x14ac:dyDescent="0.35">
      <c r="A3658">
        <v>277</v>
      </c>
      <c r="B3658" t="s">
        <v>8</v>
      </c>
      <c r="C3658">
        <f t="shared" si="673"/>
        <v>198</v>
      </c>
      <c r="D3658">
        <v>198</v>
      </c>
      <c r="E3658" t="s">
        <v>9</v>
      </c>
      <c r="F3658" s="1">
        <v>42681.290972222225</v>
      </c>
      <c r="G3658" t="s">
        <v>13</v>
      </c>
      <c r="H3658">
        <f t="shared" si="674"/>
        <v>6</v>
      </c>
      <c r="I3658" t="str">
        <f t="shared" si="675"/>
        <v>Monday</v>
      </c>
      <c r="J3658" t="s">
        <v>13</v>
      </c>
      <c r="K3658" t="str">
        <f t="shared" si="676"/>
        <v>Unavailable</v>
      </c>
      <c r="L3658" t="str">
        <f t="shared" si="677"/>
        <v>Cancelled</v>
      </c>
      <c r="M3658" t="str">
        <f t="shared" si="678"/>
        <v>City</v>
      </c>
      <c r="N3658" s="1">
        <f t="shared" si="682"/>
        <v>42681</v>
      </c>
      <c r="O3658" t="str">
        <f t="shared" si="679"/>
        <v>07-Nov-2016 → NA</v>
      </c>
      <c r="P3658" t="str">
        <f t="shared" si="680"/>
        <v>07-Nov-2016</v>
      </c>
      <c r="Q3658" s="2">
        <f t="shared" si="681"/>
        <v>42681</v>
      </c>
      <c r="R3658" t="str">
        <f t="shared" si="672"/>
        <v>Holiday</v>
      </c>
    </row>
    <row r="3659" spans="1:18" x14ac:dyDescent="0.35">
      <c r="A3659">
        <v>2148</v>
      </c>
      <c r="B3659" t="s">
        <v>8</v>
      </c>
      <c r="C3659">
        <f t="shared" si="673"/>
        <v>198</v>
      </c>
      <c r="D3659">
        <v>198</v>
      </c>
      <c r="E3659" t="s">
        <v>9</v>
      </c>
      <c r="F3659" s="1">
        <v>42711.723611111112</v>
      </c>
      <c r="G3659" t="s">
        <v>13</v>
      </c>
      <c r="H3659">
        <f t="shared" si="674"/>
        <v>17</v>
      </c>
      <c r="I3659" t="str">
        <f t="shared" si="675"/>
        <v>Wednesday</v>
      </c>
      <c r="J3659" t="s">
        <v>13</v>
      </c>
      <c r="K3659" t="str">
        <f t="shared" si="676"/>
        <v>Unavailable</v>
      </c>
      <c r="L3659" t="str">
        <f t="shared" si="677"/>
        <v>Cancelled</v>
      </c>
      <c r="M3659" t="str">
        <f t="shared" si="678"/>
        <v>City</v>
      </c>
      <c r="N3659" s="1">
        <f t="shared" si="682"/>
        <v>42711</v>
      </c>
      <c r="O3659" t="str">
        <f t="shared" si="679"/>
        <v>07-Dec-2016 → NA</v>
      </c>
      <c r="P3659" t="str">
        <f t="shared" si="680"/>
        <v>07-Dec-2016</v>
      </c>
      <c r="Q3659" s="2">
        <f t="shared" si="681"/>
        <v>42711</v>
      </c>
      <c r="R3659" t="str">
        <f t="shared" si="672"/>
        <v>Strike/Disruption (Vardah cyclone in Chennai)</v>
      </c>
    </row>
    <row r="3660" spans="1:18" x14ac:dyDescent="0.35">
      <c r="A3660">
        <v>2802</v>
      </c>
      <c r="B3660" t="s">
        <v>8</v>
      </c>
      <c r="C3660">
        <f t="shared" si="673"/>
        <v>198</v>
      </c>
      <c r="D3660">
        <v>198</v>
      </c>
      <c r="E3660" t="s">
        <v>9</v>
      </c>
      <c r="F3660" s="1">
        <v>42564.202569444446</v>
      </c>
      <c r="G3660" t="s">
        <v>13</v>
      </c>
      <c r="H3660">
        <f t="shared" si="674"/>
        <v>4</v>
      </c>
      <c r="I3660" t="str">
        <f t="shared" si="675"/>
        <v>Wednesday</v>
      </c>
      <c r="J3660" t="s">
        <v>13</v>
      </c>
      <c r="K3660" t="str">
        <f t="shared" si="676"/>
        <v>Unavailable</v>
      </c>
      <c r="L3660" t="str">
        <f t="shared" si="677"/>
        <v>Cancelled</v>
      </c>
      <c r="M3660" t="str">
        <f t="shared" si="678"/>
        <v>City</v>
      </c>
      <c r="N3660" s="1">
        <f t="shared" si="682"/>
        <v>42564</v>
      </c>
      <c r="O3660" t="str">
        <f t="shared" si="679"/>
        <v>13-Jul-2016 → NA</v>
      </c>
      <c r="P3660" t="str">
        <f t="shared" si="680"/>
        <v>13-Jul-2016</v>
      </c>
      <c r="Q3660" s="2">
        <f t="shared" si="681"/>
        <v>42564</v>
      </c>
      <c r="R3660" t="str">
        <f t="shared" si="672"/>
        <v>Normal</v>
      </c>
    </row>
    <row r="3661" spans="1:18" x14ac:dyDescent="0.35">
      <c r="A3661">
        <v>4445</v>
      </c>
      <c r="B3661" t="s">
        <v>8</v>
      </c>
      <c r="C3661">
        <f t="shared" si="673"/>
        <v>198</v>
      </c>
      <c r="D3661">
        <v>198</v>
      </c>
      <c r="E3661" t="s">
        <v>9</v>
      </c>
      <c r="F3661" s="1">
        <v>42565.358842592592</v>
      </c>
      <c r="G3661" t="s">
        <v>13</v>
      </c>
      <c r="H3661">
        <f t="shared" si="674"/>
        <v>8</v>
      </c>
      <c r="I3661" t="str">
        <f t="shared" si="675"/>
        <v>Thursday</v>
      </c>
      <c r="J3661" t="s">
        <v>13</v>
      </c>
      <c r="K3661" t="str">
        <f t="shared" si="676"/>
        <v>Unavailable</v>
      </c>
      <c r="L3661" t="str">
        <f t="shared" si="677"/>
        <v>Cancelled</v>
      </c>
      <c r="M3661" t="str">
        <f t="shared" si="678"/>
        <v>City</v>
      </c>
      <c r="N3661" s="1">
        <f t="shared" si="682"/>
        <v>42565</v>
      </c>
      <c r="O3661" t="str">
        <f t="shared" si="679"/>
        <v>14-Jul-2016 → NA</v>
      </c>
      <c r="P3661" t="str">
        <f t="shared" si="680"/>
        <v>14-Jul-2016</v>
      </c>
      <c r="Q3661" s="2">
        <f t="shared" si="681"/>
        <v>42565</v>
      </c>
      <c r="R3661" t="str">
        <f t="shared" si="672"/>
        <v>Normal</v>
      </c>
    </row>
    <row r="3662" spans="1:18" x14ac:dyDescent="0.35">
      <c r="A3662">
        <v>546</v>
      </c>
      <c r="B3662" t="s">
        <v>8</v>
      </c>
      <c r="C3662">
        <f t="shared" si="673"/>
        <v>199</v>
      </c>
      <c r="D3662">
        <v>199</v>
      </c>
      <c r="E3662" t="s">
        <v>9</v>
      </c>
      <c r="F3662" s="1">
        <v>42681.419444444444</v>
      </c>
      <c r="G3662" t="s">
        <v>13</v>
      </c>
      <c r="H3662">
        <f t="shared" si="674"/>
        <v>10</v>
      </c>
      <c r="I3662" t="str">
        <f t="shared" si="675"/>
        <v>Monday</v>
      </c>
      <c r="J3662" t="s">
        <v>13</v>
      </c>
      <c r="K3662" t="str">
        <f t="shared" si="676"/>
        <v>Unavailable</v>
      </c>
      <c r="L3662" t="str">
        <f t="shared" si="677"/>
        <v>Cancelled</v>
      </c>
      <c r="M3662" t="str">
        <f t="shared" si="678"/>
        <v>City</v>
      </c>
      <c r="N3662" s="1">
        <f t="shared" si="682"/>
        <v>42681</v>
      </c>
      <c r="O3662" t="str">
        <f t="shared" si="679"/>
        <v>07-Nov-2016 → NA</v>
      </c>
      <c r="P3662" t="str">
        <f t="shared" si="680"/>
        <v>07-Nov-2016</v>
      </c>
      <c r="Q3662" s="2">
        <f t="shared" si="681"/>
        <v>42681</v>
      </c>
      <c r="R3662" t="str">
        <f t="shared" si="672"/>
        <v>Holiday</v>
      </c>
    </row>
    <row r="3663" spans="1:18" x14ac:dyDescent="0.35">
      <c r="A3663">
        <v>1115</v>
      </c>
      <c r="B3663" t="s">
        <v>6</v>
      </c>
      <c r="C3663">
        <f t="shared" si="673"/>
        <v>199</v>
      </c>
      <c r="D3663">
        <v>199</v>
      </c>
      <c r="E3663" t="s">
        <v>9</v>
      </c>
      <c r="F3663" s="1">
        <v>42681.849305555559</v>
      </c>
      <c r="G3663" t="s">
        <v>13</v>
      </c>
      <c r="H3663">
        <f t="shared" si="674"/>
        <v>20</v>
      </c>
      <c r="I3663" t="str">
        <f t="shared" si="675"/>
        <v>Monday</v>
      </c>
      <c r="J3663" t="s">
        <v>13</v>
      </c>
      <c r="K3663" t="str">
        <f t="shared" si="676"/>
        <v>Unavailable</v>
      </c>
      <c r="L3663" t="str">
        <f t="shared" si="677"/>
        <v>Cancelled</v>
      </c>
      <c r="M3663" t="str">
        <f t="shared" si="678"/>
        <v>Airport</v>
      </c>
      <c r="N3663" s="1">
        <f t="shared" si="682"/>
        <v>42681</v>
      </c>
      <c r="O3663" t="str">
        <f t="shared" si="679"/>
        <v>07-Nov-2016 → NA</v>
      </c>
      <c r="P3663" t="str">
        <f t="shared" si="680"/>
        <v>07-Nov-2016</v>
      </c>
      <c r="Q3663" s="2">
        <f t="shared" si="681"/>
        <v>42681</v>
      </c>
      <c r="R3663" t="str">
        <f t="shared" si="672"/>
        <v>Holiday</v>
      </c>
    </row>
    <row r="3664" spans="1:18" x14ac:dyDescent="0.35">
      <c r="A3664">
        <v>3177</v>
      </c>
      <c r="B3664" t="s">
        <v>8</v>
      </c>
      <c r="C3664">
        <f t="shared" si="673"/>
        <v>199</v>
      </c>
      <c r="D3664">
        <v>199</v>
      </c>
      <c r="E3664" t="s">
        <v>9</v>
      </c>
      <c r="F3664" s="1">
        <v>42564.384166666663</v>
      </c>
      <c r="G3664" t="s">
        <v>13</v>
      </c>
      <c r="H3664">
        <f t="shared" si="674"/>
        <v>9</v>
      </c>
      <c r="I3664" t="str">
        <f t="shared" si="675"/>
        <v>Wednesday</v>
      </c>
      <c r="J3664" t="s">
        <v>13</v>
      </c>
      <c r="K3664" t="str">
        <f t="shared" si="676"/>
        <v>Unavailable</v>
      </c>
      <c r="L3664" t="str">
        <f t="shared" si="677"/>
        <v>Cancelled</v>
      </c>
      <c r="M3664" t="str">
        <f t="shared" si="678"/>
        <v>City</v>
      </c>
      <c r="N3664" s="1">
        <f t="shared" si="682"/>
        <v>42564</v>
      </c>
      <c r="O3664" t="str">
        <f t="shared" si="679"/>
        <v>13-Jul-2016 → NA</v>
      </c>
      <c r="P3664" t="str">
        <f t="shared" si="680"/>
        <v>13-Jul-2016</v>
      </c>
      <c r="Q3664" s="2">
        <f t="shared" si="681"/>
        <v>42564</v>
      </c>
      <c r="R3664" t="str">
        <f t="shared" si="672"/>
        <v>Normal</v>
      </c>
    </row>
    <row r="3665" spans="1:18" x14ac:dyDescent="0.35">
      <c r="A3665">
        <v>5587</v>
      </c>
      <c r="B3665" t="s">
        <v>8</v>
      </c>
      <c r="C3665">
        <f t="shared" si="673"/>
        <v>199</v>
      </c>
      <c r="D3665">
        <v>199</v>
      </c>
      <c r="E3665" t="s">
        <v>9</v>
      </c>
      <c r="F3665" s="1">
        <v>42566.249189814815</v>
      </c>
      <c r="G3665" t="s">
        <v>13</v>
      </c>
      <c r="H3665">
        <f t="shared" si="674"/>
        <v>5</v>
      </c>
      <c r="I3665" t="str">
        <f t="shared" si="675"/>
        <v>Friday</v>
      </c>
      <c r="J3665" t="s">
        <v>13</v>
      </c>
      <c r="K3665" t="str">
        <f t="shared" si="676"/>
        <v>Unavailable</v>
      </c>
      <c r="L3665" t="str">
        <f t="shared" si="677"/>
        <v>Cancelled</v>
      </c>
      <c r="M3665" t="str">
        <f t="shared" si="678"/>
        <v>City</v>
      </c>
      <c r="N3665" s="1">
        <f t="shared" si="682"/>
        <v>42566</v>
      </c>
      <c r="O3665" t="str">
        <f t="shared" si="679"/>
        <v>15-Jul-2016 → NA</v>
      </c>
      <c r="P3665" t="str">
        <f t="shared" si="680"/>
        <v>15-Jul-2016</v>
      </c>
      <c r="Q3665" s="2">
        <f t="shared" si="681"/>
        <v>42566</v>
      </c>
      <c r="R3665" t="str">
        <f t="shared" si="672"/>
        <v>Normal</v>
      </c>
    </row>
    <row r="3666" spans="1:18" x14ac:dyDescent="0.35">
      <c r="A3666">
        <v>5628</v>
      </c>
      <c r="B3666" t="s">
        <v>8</v>
      </c>
      <c r="C3666">
        <f t="shared" si="673"/>
        <v>199</v>
      </c>
      <c r="D3666">
        <v>199</v>
      </c>
      <c r="E3666" t="s">
        <v>9</v>
      </c>
      <c r="F3666" s="1">
        <v>42566.274074074077</v>
      </c>
      <c r="G3666" t="s">
        <v>13</v>
      </c>
      <c r="H3666">
        <f t="shared" si="674"/>
        <v>6</v>
      </c>
      <c r="I3666" t="str">
        <f t="shared" si="675"/>
        <v>Friday</v>
      </c>
      <c r="J3666" t="s">
        <v>13</v>
      </c>
      <c r="K3666" t="str">
        <f t="shared" si="676"/>
        <v>Unavailable</v>
      </c>
      <c r="L3666" t="str">
        <f t="shared" si="677"/>
        <v>Cancelled</v>
      </c>
      <c r="M3666" t="str">
        <f t="shared" si="678"/>
        <v>City</v>
      </c>
      <c r="N3666" s="1">
        <f t="shared" si="682"/>
        <v>42566</v>
      </c>
      <c r="O3666" t="str">
        <f t="shared" si="679"/>
        <v>15-Jul-2016 → NA</v>
      </c>
      <c r="P3666" t="str">
        <f t="shared" si="680"/>
        <v>15-Jul-2016</v>
      </c>
      <c r="Q3666" s="2">
        <f t="shared" si="681"/>
        <v>42566</v>
      </c>
      <c r="R3666" t="str">
        <f t="shared" si="672"/>
        <v>Normal</v>
      </c>
    </row>
    <row r="3667" spans="1:18" x14ac:dyDescent="0.35">
      <c r="A3667">
        <v>6173</v>
      </c>
      <c r="B3667" t="s">
        <v>8</v>
      </c>
      <c r="C3667">
        <f t="shared" si="673"/>
        <v>199</v>
      </c>
      <c r="D3667">
        <v>199</v>
      </c>
      <c r="E3667" t="s">
        <v>9</v>
      </c>
      <c r="F3667" s="1">
        <v>42566.698217592595</v>
      </c>
      <c r="G3667" t="s">
        <v>13</v>
      </c>
      <c r="H3667">
        <f t="shared" si="674"/>
        <v>16</v>
      </c>
      <c r="I3667" t="str">
        <f t="shared" si="675"/>
        <v>Friday</v>
      </c>
      <c r="J3667" t="s">
        <v>13</v>
      </c>
      <c r="K3667" t="str">
        <f t="shared" si="676"/>
        <v>Unavailable</v>
      </c>
      <c r="L3667" t="str">
        <f t="shared" si="677"/>
        <v>Cancelled</v>
      </c>
      <c r="M3667" t="str">
        <f t="shared" si="678"/>
        <v>City</v>
      </c>
      <c r="N3667" s="1">
        <f t="shared" si="682"/>
        <v>42566</v>
      </c>
      <c r="O3667" t="str">
        <f t="shared" si="679"/>
        <v>15-Jul-2016 → NA</v>
      </c>
      <c r="P3667" t="str">
        <f t="shared" si="680"/>
        <v>15-Jul-2016</v>
      </c>
      <c r="Q3667" s="2">
        <f t="shared" si="681"/>
        <v>42566</v>
      </c>
      <c r="R3667" t="str">
        <f t="shared" si="672"/>
        <v>Normal</v>
      </c>
    </row>
    <row r="3668" spans="1:18" x14ac:dyDescent="0.35">
      <c r="A3668">
        <v>383</v>
      </c>
      <c r="B3668" t="s">
        <v>8</v>
      </c>
      <c r="C3668">
        <f t="shared" si="673"/>
        <v>200</v>
      </c>
      <c r="D3668">
        <v>200</v>
      </c>
      <c r="E3668" t="s">
        <v>9</v>
      </c>
      <c r="F3668" s="1">
        <v>42681.347916666666</v>
      </c>
      <c r="G3668" t="s">
        <v>13</v>
      </c>
      <c r="H3668">
        <f t="shared" si="674"/>
        <v>8</v>
      </c>
      <c r="I3668" t="str">
        <f t="shared" si="675"/>
        <v>Monday</v>
      </c>
      <c r="J3668" t="s">
        <v>13</v>
      </c>
      <c r="K3668" t="str">
        <f t="shared" si="676"/>
        <v>Unavailable</v>
      </c>
      <c r="L3668" t="str">
        <f t="shared" si="677"/>
        <v>Cancelled</v>
      </c>
      <c r="M3668" t="str">
        <f t="shared" si="678"/>
        <v>City</v>
      </c>
      <c r="N3668" s="1">
        <f t="shared" si="682"/>
        <v>42681</v>
      </c>
      <c r="O3668" t="str">
        <f t="shared" si="679"/>
        <v>07-Nov-2016 → NA</v>
      </c>
      <c r="P3668" t="str">
        <f t="shared" si="680"/>
        <v>07-Nov-2016</v>
      </c>
      <c r="Q3668" s="2">
        <f t="shared" si="681"/>
        <v>42681</v>
      </c>
      <c r="R3668" t="str">
        <f t="shared" si="672"/>
        <v>Holiday</v>
      </c>
    </row>
    <row r="3669" spans="1:18" x14ac:dyDescent="0.35">
      <c r="A3669">
        <v>749</v>
      </c>
      <c r="B3669" t="s">
        <v>6</v>
      </c>
      <c r="C3669">
        <f t="shared" si="673"/>
        <v>200</v>
      </c>
      <c r="D3669">
        <v>200</v>
      </c>
      <c r="E3669" t="s">
        <v>9</v>
      </c>
      <c r="F3669" s="1">
        <v>42681.658333333333</v>
      </c>
      <c r="G3669" t="s">
        <v>13</v>
      </c>
      <c r="H3669">
        <f t="shared" si="674"/>
        <v>15</v>
      </c>
      <c r="I3669" t="str">
        <f t="shared" si="675"/>
        <v>Monday</v>
      </c>
      <c r="J3669" t="s">
        <v>13</v>
      </c>
      <c r="K3669" t="str">
        <f t="shared" si="676"/>
        <v>Unavailable</v>
      </c>
      <c r="L3669" t="str">
        <f t="shared" si="677"/>
        <v>Cancelled</v>
      </c>
      <c r="M3669" t="str">
        <f t="shared" si="678"/>
        <v>Airport</v>
      </c>
      <c r="N3669" s="1">
        <f t="shared" si="682"/>
        <v>42681</v>
      </c>
      <c r="O3669" t="str">
        <f t="shared" si="679"/>
        <v>07-Nov-2016 → NA</v>
      </c>
      <c r="P3669" t="str">
        <f t="shared" si="680"/>
        <v>07-Nov-2016</v>
      </c>
      <c r="Q3669" s="2">
        <f t="shared" si="681"/>
        <v>42681</v>
      </c>
      <c r="R3669" t="str">
        <f t="shared" si="672"/>
        <v>Holiday</v>
      </c>
    </row>
    <row r="3670" spans="1:18" x14ac:dyDescent="0.35">
      <c r="A3670">
        <v>5733</v>
      </c>
      <c r="B3670" t="s">
        <v>8</v>
      </c>
      <c r="C3670">
        <f t="shared" si="673"/>
        <v>200</v>
      </c>
      <c r="D3670">
        <v>200</v>
      </c>
      <c r="E3670" t="s">
        <v>9</v>
      </c>
      <c r="F3670" s="1">
        <v>42566.327233796299</v>
      </c>
      <c r="G3670" t="s">
        <v>13</v>
      </c>
      <c r="H3670">
        <f t="shared" si="674"/>
        <v>7</v>
      </c>
      <c r="I3670" t="str">
        <f t="shared" si="675"/>
        <v>Friday</v>
      </c>
      <c r="J3670" t="s">
        <v>13</v>
      </c>
      <c r="K3670" t="str">
        <f t="shared" si="676"/>
        <v>Unavailable</v>
      </c>
      <c r="L3670" t="str">
        <f t="shared" si="677"/>
        <v>Cancelled</v>
      </c>
      <c r="M3670" t="str">
        <f t="shared" si="678"/>
        <v>City</v>
      </c>
      <c r="N3670" s="1">
        <f t="shared" si="682"/>
        <v>42566</v>
      </c>
      <c r="O3670" t="str">
        <f t="shared" si="679"/>
        <v>15-Jul-2016 → NA</v>
      </c>
      <c r="P3670" t="str">
        <f t="shared" si="680"/>
        <v>15-Jul-2016</v>
      </c>
      <c r="Q3670" s="2">
        <f t="shared" si="681"/>
        <v>42566</v>
      </c>
      <c r="R3670" t="str">
        <f t="shared" si="672"/>
        <v>Normal</v>
      </c>
    </row>
    <row r="3671" spans="1:18" x14ac:dyDescent="0.35">
      <c r="A3671">
        <v>18</v>
      </c>
      <c r="B3671" t="s">
        <v>8</v>
      </c>
      <c r="C3671">
        <f t="shared" si="673"/>
        <v>201</v>
      </c>
      <c r="D3671">
        <v>201</v>
      </c>
      <c r="E3671" t="s">
        <v>9</v>
      </c>
      <c r="F3671" s="1">
        <v>42681.052777777775</v>
      </c>
      <c r="G3671" t="s">
        <v>13</v>
      </c>
      <c r="H3671">
        <f t="shared" si="674"/>
        <v>1</v>
      </c>
      <c r="I3671" t="str">
        <f t="shared" si="675"/>
        <v>Monday</v>
      </c>
      <c r="J3671" t="s">
        <v>13</v>
      </c>
      <c r="K3671" t="str">
        <f t="shared" si="676"/>
        <v>Unavailable</v>
      </c>
      <c r="L3671" t="str">
        <f t="shared" si="677"/>
        <v>Cancelled</v>
      </c>
      <c r="M3671" t="str">
        <f t="shared" si="678"/>
        <v>City</v>
      </c>
      <c r="N3671" s="1">
        <f t="shared" si="682"/>
        <v>42681</v>
      </c>
      <c r="O3671" t="str">
        <f t="shared" si="679"/>
        <v>07-Nov-2016 → NA</v>
      </c>
      <c r="P3671" t="str">
        <f t="shared" si="680"/>
        <v>07-Nov-2016</v>
      </c>
      <c r="Q3671" s="2">
        <f t="shared" si="681"/>
        <v>42681</v>
      </c>
      <c r="R3671" t="str">
        <f t="shared" si="672"/>
        <v>Holiday</v>
      </c>
    </row>
    <row r="3672" spans="1:18" x14ac:dyDescent="0.35">
      <c r="A3672">
        <v>2125</v>
      </c>
      <c r="B3672" t="s">
        <v>6</v>
      </c>
      <c r="C3672">
        <f t="shared" si="673"/>
        <v>201</v>
      </c>
      <c r="D3672">
        <v>201</v>
      </c>
      <c r="E3672" t="s">
        <v>9</v>
      </c>
      <c r="F3672" s="1">
        <v>42711.702777777777</v>
      </c>
      <c r="G3672" t="s">
        <v>13</v>
      </c>
      <c r="H3672">
        <f t="shared" si="674"/>
        <v>16</v>
      </c>
      <c r="I3672" t="str">
        <f t="shared" si="675"/>
        <v>Wednesday</v>
      </c>
      <c r="J3672" t="s">
        <v>13</v>
      </c>
      <c r="K3672" t="str">
        <f t="shared" si="676"/>
        <v>Unavailable</v>
      </c>
      <c r="L3672" t="str">
        <f t="shared" si="677"/>
        <v>Cancelled</v>
      </c>
      <c r="M3672" t="str">
        <f t="shared" si="678"/>
        <v>Airport</v>
      </c>
      <c r="N3672" s="1">
        <f t="shared" si="682"/>
        <v>42711</v>
      </c>
      <c r="O3672" t="str">
        <f t="shared" si="679"/>
        <v>07-Dec-2016 → NA</v>
      </c>
      <c r="P3672" t="str">
        <f t="shared" si="680"/>
        <v>07-Dec-2016</v>
      </c>
      <c r="Q3672" s="2">
        <f t="shared" si="681"/>
        <v>42711</v>
      </c>
      <c r="R3672" t="str">
        <f t="shared" si="672"/>
        <v>Strike/Disruption (Vardah cyclone in Chennai)</v>
      </c>
    </row>
    <row r="3673" spans="1:18" x14ac:dyDescent="0.35">
      <c r="A3673">
        <v>5522</v>
      </c>
      <c r="B3673" t="s">
        <v>8</v>
      </c>
      <c r="C3673">
        <f t="shared" si="673"/>
        <v>201</v>
      </c>
      <c r="D3673">
        <v>201</v>
      </c>
      <c r="E3673" t="s">
        <v>9</v>
      </c>
      <c r="F3673" s="1">
        <v>42566.223344907405</v>
      </c>
      <c r="G3673" t="s">
        <v>13</v>
      </c>
      <c r="H3673">
        <f t="shared" si="674"/>
        <v>5</v>
      </c>
      <c r="I3673" t="str">
        <f t="shared" si="675"/>
        <v>Friday</v>
      </c>
      <c r="J3673" t="s">
        <v>13</v>
      </c>
      <c r="K3673" t="str">
        <f t="shared" si="676"/>
        <v>Unavailable</v>
      </c>
      <c r="L3673" t="str">
        <f t="shared" si="677"/>
        <v>Cancelled</v>
      </c>
      <c r="M3673" t="str">
        <f t="shared" si="678"/>
        <v>City</v>
      </c>
      <c r="N3673" s="1">
        <f t="shared" si="682"/>
        <v>42566</v>
      </c>
      <c r="O3673" t="str">
        <f t="shared" si="679"/>
        <v>15-Jul-2016 → NA</v>
      </c>
      <c r="P3673" t="str">
        <f t="shared" si="680"/>
        <v>15-Jul-2016</v>
      </c>
      <c r="Q3673" s="2">
        <f t="shared" si="681"/>
        <v>42566</v>
      </c>
      <c r="R3673" t="str">
        <f t="shared" si="672"/>
        <v>Normal</v>
      </c>
    </row>
    <row r="3674" spans="1:18" x14ac:dyDescent="0.35">
      <c r="A3674">
        <v>5895</v>
      </c>
      <c r="B3674" t="s">
        <v>8</v>
      </c>
      <c r="C3674">
        <f t="shared" si="673"/>
        <v>201</v>
      </c>
      <c r="D3674">
        <v>201</v>
      </c>
      <c r="E3674" t="s">
        <v>9</v>
      </c>
      <c r="F3674" s="1">
        <v>42566.409270833334</v>
      </c>
      <c r="G3674" t="s">
        <v>13</v>
      </c>
      <c r="H3674">
        <f t="shared" si="674"/>
        <v>9</v>
      </c>
      <c r="I3674" t="str">
        <f t="shared" si="675"/>
        <v>Friday</v>
      </c>
      <c r="J3674" t="s">
        <v>13</v>
      </c>
      <c r="K3674" t="str">
        <f t="shared" si="676"/>
        <v>Unavailable</v>
      </c>
      <c r="L3674" t="str">
        <f t="shared" si="677"/>
        <v>Cancelled</v>
      </c>
      <c r="M3674" t="str">
        <f t="shared" si="678"/>
        <v>City</v>
      </c>
      <c r="N3674" s="1">
        <f t="shared" si="682"/>
        <v>42566</v>
      </c>
      <c r="O3674" t="str">
        <f t="shared" si="679"/>
        <v>15-Jul-2016 → NA</v>
      </c>
      <c r="P3674" t="str">
        <f t="shared" si="680"/>
        <v>15-Jul-2016</v>
      </c>
      <c r="Q3674" s="2">
        <f t="shared" si="681"/>
        <v>42566</v>
      </c>
      <c r="R3674" t="str">
        <f t="shared" si="672"/>
        <v>Normal</v>
      </c>
    </row>
    <row r="3675" spans="1:18" x14ac:dyDescent="0.35">
      <c r="A3675">
        <v>192</v>
      </c>
      <c r="B3675" t="s">
        <v>8</v>
      </c>
      <c r="C3675">
        <f t="shared" si="673"/>
        <v>202</v>
      </c>
      <c r="D3675">
        <v>202</v>
      </c>
      <c r="E3675" t="s">
        <v>9</v>
      </c>
      <c r="F3675" s="1">
        <v>42681.24722222222</v>
      </c>
      <c r="G3675" t="s">
        <v>13</v>
      </c>
      <c r="H3675">
        <f t="shared" si="674"/>
        <v>5</v>
      </c>
      <c r="I3675" t="str">
        <f t="shared" si="675"/>
        <v>Monday</v>
      </c>
      <c r="J3675" t="s">
        <v>13</v>
      </c>
      <c r="K3675" t="str">
        <f t="shared" si="676"/>
        <v>Unavailable</v>
      </c>
      <c r="L3675" t="str">
        <f t="shared" si="677"/>
        <v>Cancelled</v>
      </c>
      <c r="M3675" t="str">
        <f t="shared" si="678"/>
        <v>City</v>
      </c>
      <c r="N3675" s="1">
        <f t="shared" si="682"/>
        <v>42681</v>
      </c>
      <c r="O3675" t="str">
        <f t="shared" si="679"/>
        <v>07-Nov-2016 → NA</v>
      </c>
      <c r="P3675" t="str">
        <f t="shared" si="680"/>
        <v>07-Nov-2016</v>
      </c>
      <c r="Q3675" s="2">
        <f t="shared" si="681"/>
        <v>42681</v>
      </c>
      <c r="R3675" t="str">
        <f t="shared" si="672"/>
        <v>Holiday</v>
      </c>
    </row>
    <row r="3676" spans="1:18" x14ac:dyDescent="0.35">
      <c r="A3676">
        <v>1469</v>
      </c>
      <c r="B3676" t="s">
        <v>8</v>
      </c>
      <c r="C3676">
        <f t="shared" si="673"/>
        <v>202</v>
      </c>
      <c r="D3676">
        <v>202</v>
      </c>
      <c r="E3676" t="s">
        <v>9</v>
      </c>
      <c r="F3676" s="1">
        <v>42711.211805555555</v>
      </c>
      <c r="G3676" t="s">
        <v>13</v>
      </c>
      <c r="H3676">
        <f t="shared" si="674"/>
        <v>5</v>
      </c>
      <c r="I3676" t="str">
        <f t="shared" si="675"/>
        <v>Wednesday</v>
      </c>
      <c r="J3676" t="s">
        <v>13</v>
      </c>
      <c r="K3676" t="str">
        <f t="shared" si="676"/>
        <v>Unavailable</v>
      </c>
      <c r="L3676" t="str">
        <f t="shared" si="677"/>
        <v>Cancelled</v>
      </c>
      <c r="M3676" t="str">
        <f t="shared" si="678"/>
        <v>City</v>
      </c>
      <c r="N3676" s="1">
        <f t="shared" si="682"/>
        <v>42711</v>
      </c>
      <c r="O3676" t="str">
        <f t="shared" si="679"/>
        <v>07-Dec-2016 → NA</v>
      </c>
      <c r="P3676" t="str">
        <f t="shared" si="680"/>
        <v>07-Dec-2016</v>
      </c>
      <c r="Q3676" s="2">
        <f t="shared" si="681"/>
        <v>42711</v>
      </c>
      <c r="R3676" t="str">
        <f t="shared" si="672"/>
        <v>Strike/Disruption (Vardah cyclone in Chennai)</v>
      </c>
    </row>
    <row r="3677" spans="1:18" x14ac:dyDescent="0.35">
      <c r="A3677">
        <v>1486</v>
      </c>
      <c r="B3677" t="s">
        <v>8</v>
      </c>
      <c r="C3677">
        <f t="shared" si="673"/>
        <v>202</v>
      </c>
      <c r="D3677">
        <v>202</v>
      </c>
      <c r="E3677" t="s">
        <v>9</v>
      </c>
      <c r="F3677" s="1">
        <v>42711.222222222219</v>
      </c>
      <c r="G3677" t="s">
        <v>13</v>
      </c>
      <c r="H3677">
        <f t="shared" si="674"/>
        <v>5</v>
      </c>
      <c r="I3677" t="str">
        <f t="shared" si="675"/>
        <v>Wednesday</v>
      </c>
      <c r="J3677" t="s">
        <v>13</v>
      </c>
      <c r="K3677" t="str">
        <f t="shared" si="676"/>
        <v>Unavailable</v>
      </c>
      <c r="L3677" t="str">
        <f t="shared" si="677"/>
        <v>Cancelled</v>
      </c>
      <c r="M3677" t="str">
        <f t="shared" si="678"/>
        <v>City</v>
      </c>
      <c r="N3677" s="1">
        <f t="shared" si="682"/>
        <v>42711</v>
      </c>
      <c r="O3677" t="str">
        <f t="shared" si="679"/>
        <v>07-Dec-2016 → NA</v>
      </c>
      <c r="P3677" t="str">
        <f t="shared" si="680"/>
        <v>07-Dec-2016</v>
      </c>
      <c r="Q3677" s="2">
        <f t="shared" si="681"/>
        <v>42711</v>
      </c>
      <c r="R3677" t="str">
        <f t="shared" si="672"/>
        <v>Strike/Disruption (Vardah cyclone in Chennai)</v>
      </c>
    </row>
    <row r="3678" spans="1:18" x14ac:dyDescent="0.35">
      <c r="A3678">
        <v>2971</v>
      </c>
      <c r="B3678" t="s">
        <v>8</v>
      </c>
      <c r="C3678">
        <f t="shared" si="673"/>
        <v>202</v>
      </c>
      <c r="D3678">
        <v>202</v>
      </c>
      <c r="E3678" t="s">
        <v>9</v>
      </c>
      <c r="F3678" s="1">
        <v>42564.286805555559</v>
      </c>
      <c r="G3678" t="s">
        <v>13</v>
      </c>
      <c r="H3678">
        <f t="shared" si="674"/>
        <v>6</v>
      </c>
      <c r="I3678" t="str">
        <f t="shared" si="675"/>
        <v>Wednesday</v>
      </c>
      <c r="J3678" t="s">
        <v>13</v>
      </c>
      <c r="K3678" t="str">
        <f t="shared" si="676"/>
        <v>Unavailable</v>
      </c>
      <c r="L3678" t="str">
        <f t="shared" si="677"/>
        <v>Cancelled</v>
      </c>
      <c r="M3678" t="str">
        <f t="shared" si="678"/>
        <v>City</v>
      </c>
      <c r="N3678" s="1">
        <f t="shared" si="682"/>
        <v>42564</v>
      </c>
      <c r="O3678" t="str">
        <f t="shared" si="679"/>
        <v>13-Jul-2016 → NA</v>
      </c>
      <c r="P3678" t="str">
        <f t="shared" si="680"/>
        <v>13-Jul-2016</v>
      </c>
      <c r="Q3678" s="2">
        <f t="shared" si="681"/>
        <v>42564</v>
      </c>
      <c r="R3678" t="str">
        <f t="shared" ref="R3678:R3741" si="683">IF(Q3678=DATE(2016,11,7),"Holiday", IF(Q3678=DATE(2016,12,7),"Strike/Disruption (Vardah cyclone in Chennai)","Normal"))</f>
        <v>Normal</v>
      </c>
    </row>
    <row r="3679" spans="1:18" x14ac:dyDescent="0.35">
      <c r="A3679">
        <v>4331</v>
      </c>
      <c r="B3679" t="s">
        <v>8</v>
      </c>
      <c r="C3679">
        <f t="shared" si="673"/>
        <v>202</v>
      </c>
      <c r="D3679">
        <v>202</v>
      </c>
      <c r="E3679" t="s">
        <v>9</v>
      </c>
      <c r="F3679" s="1">
        <v>42565.299143518518</v>
      </c>
      <c r="G3679" t="s">
        <v>13</v>
      </c>
      <c r="H3679">
        <f t="shared" si="674"/>
        <v>7</v>
      </c>
      <c r="I3679" t="str">
        <f t="shared" si="675"/>
        <v>Thursday</v>
      </c>
      <c r="J3679" t="s">
        <v>13</v>
      </c>
      <c r="K3679" t="str">
        <f t="shared" si="676"/>
        <v>Unavailable</v>
      </c>
      <c r="L3679" t="str">
        <f t="shared" si="677"/>
        <v>Cancelled</v>
      </c>
      <c r="M3679" t="str">
        <f t="shared" si="678"/>
        <v>City</v>
      </c>
      <c r="N3679" s="1">
        <f t="shared" si="682"/>
        <v>42565</v>
      </c>
      <c r="O3679" t="str">
        <f t="shared" si="679"/>
        <v>14-Jul-2016 → NA</v>
      </c>
      <c r="P3679" t="str">
        <f t="shared" si="680"/>
        <v>14-Jul-2016</v>
      </c>
      <c r="Q3679" s="2">
        <f t="shared" si="681"/>
        <v>42565</v>
      </c>
      <c r="R3679" t="str">
        <f t="shared" si="683"/>
        <v>Normal</v>
      </c>
    </row>
    <row r="3680" spans="1:18" x14ac:dyDescent="0.35">
      <c r="A3680">
        <v>1739</v>
      </c>
      <c r="B3680" t="s">
        <v>8</v>
      </c>
      <c r="C3680">
        <f t="shared" si="673"/>
        <v>203</v>
      </c>
      <c r="D3680">
        <v>203</v>
      </c>
      <c r="E3680" t="s">
        <v>9</v>
      </c>
      <c r="F3680" s="1">
        <v>42711.354166666664</v>
      </c>
      <c r="G3680" t="s">
        <v>13</v>
      </c>
      <c r="H3680">
        <f t="shared" si="674"/>
        <v>8</v>
      </c>
      <c r="I3680" t="str">
        <f t="shared" si="675"/>
        <v>Wednesday</v>
      </c>
      <c r="J3680" t="s">
        <v>13</v>
      </c>
      <c r="K3680" t="str">
        <f t="shared" si="676"/>
        <v>Unavailable</v>
      </c>
      <c r="L3680" t="str">
        <f t="shared" si="677"/>
        <v>Cancelled</v>
      </c>
      <c r="M3680" t="str">
        <f t="shared" si="678"/>
        <v>City</v>
      </c>
      <c r="N3680" s="1">
        <f t="shared" si="682"/>
        <v>42711</v>
      </c>
      <c r="O3680" t="str">
        <f t="shared" si="679"/>
        <v>07-Dec-2016 → NA</v>
      </c>
      <c r="P3680" t="str">
        <f t="shared" si="680"/>
        <v>07-Dec-2016</v>
      </c>
      <c r="Q3680" s="2">
        <f t="shared" si="681"/>
        <v>42711</v>
      </c>
      <c r="R3680" t="str">
        <f t="shared" si="683"/>
        <v>Strike/Disruption (Vardah cyclone in Chennai)</v>
      </c>
    </row>
    <row r="3681" spans="1:18" x14ac:dyDescent="0.35">
      <c r="A3681">
        <v>5679</v>
      </c>
      <c r="B3681" t="s">
        <v>8</v>
      </c>
      <c r="C3681">
        <f t="shared" si="673"/>
        <v>203</v>
      </c>
      <c r="D3681">
        <v>203</v>
      </c>
      <c r="E3681" t="s">
        <v>9</v>
      </c>
      <c r="F3681" s="1">
        <v>42566.298055555555</v>
      </c>
      <c r="G3681" t="s">
        <v>13</v>
      </c>
      <c r="H3681">
        <f t="shared" si="674"/>
        <v>7</v>
      </c>
      <c r="I3681" t="str">
        <f t="shared" si="675"/>
        <v>Friday</v>
      </c>
      <c r="J3681" t="s">
        <v>13</v>
      </c>
      <c r="K3681" t="str">
        <f t="shared" si="676"/>
        <v>Unavailable</v>
      </c>
      <c r="L3681" t="str">
        <f t="shared" si="677"/>
        <v>Cancelled</v>
      </c>
      <c r="M3681" t="str">
        <f t="shared" si="678"/>
        <v>City</v>
      </c>
      <c r="N3681" s="1">
        <f t="shared" si="682"/>
        <v>42566</v>
      </c>
      <c r="O3681" t="str">
        <f t="shared" si="679"/>
        <v>15-Jul-2016 → NA</v>
      </c>
      <c r="P3681" t="str">
        <f t="shared" si="680"/>
        <v>15-Jul-2016</v>
      </c>
      <c r="Q3681" s="2">
        <f t="shared" si="681"/>
        <v>42566</v>
      </c>
      <c r="R3681" t="str">
        <f t="shared" si="683"/>
        <v>Normal</v>
      </c>
    </row>
    <row r="3682" spans="1:18" x14ac:dyDescent="0.35">
      <c r="A3682">
        <v>5750</v>
      </c>
      <c r="B3682" t="s">
        <v>8</v>
      </c>
      <c r="C3682">
        <f t="shared" si="673"/>
        <v>203</v>
      </c>
      <c r="D3682">
        <v>203</v>
      </c>
      <c r="E3682" t="s">
        <v>9</v>
      </c>
      <c r="F3682" s="1">
        <v>42566.335625</v>
      </c>
      <c r="G3682" t="s">
        <v>13</v>
      </c>
      <c r="H3682">
        <f t="shared" si="674"/>
        <v>8</v>
      </c>
      <c r="I3682" t="str">
        <f t="shared" si="675"/>
        <v>Friday</v>
      </c>
      <c r="J3682" t="s">
        <v>13</v>
      </c>
      <c r="K3682" t="str">
        <f t="shared" si="676"/>
        <v>Unavailable</v>
      </c>
      <c r="L3682" t="str">
        <f t="shared" si="677"/>
        <v>Cancelled</v>
      </c>
      <c r="M3682" t="str">
        <f t="shared" si="678"/>
        <v>City</v>
      </c>
      <c r="N3682" s="1">
        <f t="shared" si="682"/>
        <v>42566</v>
      </c>
      <c r="O3682" t="str">
        <f t="shared" si="679"/>
        <v>15-Jul-2016 → NA</v>
      </c>
      <c r="P3682" t="str">
        <f t="shared" si="680"/>
        <v>15-Jul-2016</v>
      </c>
      <c r="Q3682" s="2">
        <f t="shared" si="681"/>
        <v>42566</v>
      </c>
      <c r="R3682" t="str">
        <f t="shared" si="683"/>
        <v>Normal</v>
      </c>
    </row>
    <row r="3683" spans="1:18" x14ac:dyDescent="0.35">
      <c r="A3683">
        <v>5856</v>
      </c>
      <c r="B3683" t="s">
        <v>8</v>
      </c>
      <c r="C3683">
        <f t="shared" si="673"/>
        <v>203</v>
      </c>
      <c r="D3683">
        <v>203</v>
      </c>
      <c r="E3683" t="s">
        <v>9</v>
      </c>
      <c r="F3683" s="1">
        <v>42566.381053240744</v>
      </c>
      <c r="G3683" t="s">
        <v>13</v>
      </c>
      <c r="H3683">
        <f t="shared" si="674"/>
        <v>9</v>
      </c>
      <c r="I3683" t="str">
        <f t="shared" si="675"/>
        <v>Friday</v>
      </c>
      <c r="J3683" t="s">
        <v>13</v>
      </c>
      <c r="K3683" t="str">
        <f t="shared" si="676"/>
        <v>Unavailable</v>
      </c>
      <c r="L3683" t="str">
        <f t="shared" si="677"/>
        <v>Cancelled</v>
      </c>
      <c r="M3683" t="str">
        <f t="shared" si="678"/>
        <v>City</v>
      </c>
      <c r="N3683" s="1">
        <f t="shared" si="682"/>
        <v>42566</v>
      </c>
      <c r="O3683" t="str">
        <f t="shared" si="679"/>
        <v>15-Jul-2016 → NA</v>
      </c>
      <c r="P3683" t="str">
        <f t="shared" si="680"/>
        <v>15-Jul-2016</v>
      </c>
      <c r="Q3683" s="2">
        <f t="shared" si="681"/>
        <v>42566</v>
      </c>
      <c r="R3683" t="str">
        <f t="shared" si="683"/>
        <v>Normal</v>
      </c>
    </row>
    <row r="3684" spans="1:18" x14ac:dyDescent="0.35">
      <c r="A3684">
        <v>6033</v>
      </c>
      <c r="B3684" t="s">
        <v>6</v>
      </c>
      <c r="C3684">
        <f t="shared" si="673"/>
        <v>203</v>
      </c>
      <c r="D3684">
        <v>203</v>
      </c>
      <c r="E3684" t="s">
        <v>9</v>
      </c>
      <c r="F3684" s="1">
        <v>42566.538865740738</v>
      </c>
      <c r="G3684" t="s">
        <v>13</v>
      </c>
      <c r="H3684">
        <f t="shared" si="674"/>
        <v>12</v>
      </c>
      <c r="I3684" t="str">
        <f t="shared" si="675"/>
        <v>Friday</v>
      </c>
      <c r="J3684" t="s">
        <v>13</v>
      </c>
      <c r="K3684" t="str">
        <f t="shared" si="676"/>
        <v>Unavailable</v>
      </c>
      <c r="L3684" t="str">
        <f t="shared" si="677"/>
        <v>Cancelled</v>
      </c>
      <c r="M3684" t="str">
        <f t="shared" si="678"/>
        <v>Airport</v>
      </c>
      <c r="N3684" s="1">
        <f t="shared" si="682"/>
        <v>42566</v>
      </c>
      <c r="O3684" t="str">
        <f t="shared" si="679"/>
        <v>15-Jul-2016 → NA</v>
      </c>
      <c r="P3684" t="str">
        <f t="shared" si="680"/>
        <v>15-Jul-2016</v>
      </c>
      <c r="Q3684" s="2">
        <f t="shared" si="681"/>
        <v>42566</v>
      </c>
      <c r="R3684" t="str">
        <f t="shared" si="683"/>
        <v>Normal</v>
      </c>
    </row>
    <row r="3685" spans="1:18" x14ac:dyDescent="0.35">
      <c r="A3685">
        <v>119</v>
      </c>
      <c r="B3685" t="s">
        <v>8</v>
      </c>
      <c r="C3685">
        <f t="shared" si="673"/>
        <v>204</v>
      </c>
      <c r="D3685">
        <v>204</v>
      </c>
      <c r="E3685" t="s">
        <v>9</v>
      </c>
      <c r="F3685" s="1">
        <v>42681.215277777781</v>
      </c>
      <c r="G3685" t="s">
        <v>13</v>
      </c>
      <c r="H3685">
        <f t="shared" si="674"/>
        <v>5</v>
      </c>
      <c r="I3685" t="str">
        <f t="shared" si="675"/>
        <v>Monday</v>
      </c>
      <c r="J3685" t="s">
        <v>13</v>
      </c>
      <c r="K3685" t="str">
        <f t="shared" si="676"/>
        <v>Unavailable</v>
      </c>
      <c r="L3685" t="str">
        <f t="shared" si="677"/>
        <v>Cancelled</v>
      </c>
      <c r="M3685" t="str">
        <f t="shared" si="678"/>
        <v>City</v>
      </c>
      <c r="N3685" s="1">
        <f t="shared" si="682"/>
        <v>42681</v>
      </c>
      <c r="O3685" t="str">
        <f t="shared" si="679"/>
        <v>07-Nov-2016 → NA</v>
      </c>
      <c r="P3685" t="str">
        <f t="shared" si="680"/>
        <v>07-Nov-2016</v>
      </c>
      <c r="Q3685" s="2">
        <f t="shared" si="681"/>
        <v>42681</v>
      </c>
      <c r="R3685" t="str">
        <f t="shared" si="683"/>
        <v>Holiday</v>
      </c>
    </row>
    <row r="3686" spans="1:18" x14ac:dyDescent="0.35">
      <c r="A3686">
        <v>641</v>
      </c>
      <c r="B3686" t="s">
        <v>8</v>
      </c>
      <c r="C3686">
        <f t="shared" si="673"/>
        <v>204</v>
      </c>
      <c r="D3686">
        <v>204</v>
      </c>
      <c r="E3686" t="s">
        <v>9</v>
      </c>
      <c r="F3686" s="1">
        <v>42681.521527777775</v>
      </c>
      <c r="G3686" t="s">
        <v>13</v>
      </c>
      <c r="H3686">
        <f t="shared" si="674"/>
        <v>12</v>
      </c>
      <c r="I3686" t="str">
        <f t="shared" si="675"/>
        <v>Monday</v>
      </c>
      <c r="J3686" t="s">
        <v>13</v>
      </c>
      <c r="K3686" t="str">
        <f t="shared" si="676"/>
        <v>Unavailable</v>
      </c>
      <c r="L3686" t="str">
        <f t="shared" si="677"/>
        <v>Cancelled</v>
      </c>
      <c r="M3686" t="str">
        <f t="shared" si="678"/>
        <v>City</v>
      </c>
      <c r="N3686" s="1">
        <f t="shared" si="682"/>
        <v>42681</v>
      </c>
      <c r="O3686" t="str">
        <f t="shared" si="679"/>
        <v>07-Nov-2016 → NA</v>
      </c>
      <c r="P3686" t="str">
        <f t="shared" si="680"/>
        <v>07-Nov-2016</v>
      </c>
      <c r="Q3686" s="2">
        <f t="shared" si="681"/>
        <v>42681</v>
      </c>
      <c r="R3686" t="str">
        <f t="shared" si="683"/>
        <v>Holiday</v>
      </c>
    </row>
    <row r="3687" spans="1:18" x14ac:dyDescent="0.35">
      <c r="A3687">
        <v>3144</v>
      </c>
      <c r="B3687" t="s">
        <v>8</v>
      </c>
      <c r="C3687">
        <f t="shared" si="673"/>
        <v>204</v>
      </c>
      <c r="D3687">
        <v>204</v>
      </c>
      <c r="E3687" t="s">
        <v>9</v>
      </c>
      <c r="F3687" s="1">
        <v>42564.372025462966</v>
      </c>
      <c r="G3687" t="s">
        <v>13</v>
      </c>
      <c r="H3687">
        <f t="shared" si="674"/>
        <v>8</v>
      </c>
      <c r="I3687" t="str">
        <f t="shared" si="675"/>
        <v>Wednesday</v>
      </c>
      <c r="J3687" t="s">
        <v>13</v>
      </c>
      <c r="K3687" t="str">
        <f t="shared" si="676"/>
        <v>Unavailable</v>
      </c>
      <c r="L3687" t="str">
        <f t="shared" si="677"/>
        <v>Cancelled</v>
      </c>
      <c r="M3687" t="str">
        <f t="shared" si="678"/>
        <v>City</v>
      </c>
      <c r="N3687" s="1">
        <f t="shared" si="682"/>
        <v>42564</v>
      </c>
      <c r="O3687" t="str">
        <f t="shared" si="679"/>
        <v>13-Jul-2016 → NA</v>
      </c>
      <c r="P3687" t="str">
        <f t="shared" si="680"/>
        <v>13-Jul-2016</v>
      </c>
      <c r="Q3687" s="2">
        <f t="shared" si="681"/>
        <v>42564</v>
      </c>
      <c r="R3687" t="str">
        <f t="shared" si="683"/>
        <v>Normal</v>
      </c>
    </row>
    <row r="3688" spans="1:18" x14ac:dyDescent="0.35">
      <c r="A3688">
        <v>3404</v>
      </c>
      <c r="B3688" t="s">
        <v>6</v>
      </c>
      <c r="C3688">
        <f t="shared" si="673"/>
        <v>204</v>
      </c>
      <c r="D3688">
        <v>204</v>
      </c>
      <c r="E3688" t="s">
        <v>9</v>
      </c>
      <c r="F3688" s="1">
        <v>42564.637881944444</v>
      </c>
      <c r="G3688" t="s">
        <v>13</v>
      </c>
      <c r="H3688">
        <f t="shared" si="674"/>
        <v>15</v>
      </c>
      <c r="I3688" t="str">
        <f t="shared" si="675"/>
        <v>Wednesday</v>
      </c>
      <c r="J3688" t="s">
        <v>13</v>
      </c>
      <c r="K3688" t="str">
        <f t="shared" si="676"/>
        <v>Unavailable</v>
      </c>
      <c r="L3688" t="str">
        <f t="shared" si="677"/>
        <v>Cancelled</v>
      </c>
      <c r="M3688" t="str">
        <f t="shared" si="678"/>
        <v>Airport</v>
      </c>
      <c r="N3688" s="1">
        <f t="shared" si="682"/>
        <v>42564</v>
      </c>
      <c r="O3688" t="str">
        <f t="shared" si="679"/>
        <v>13-Jul-2016 → NA</v>
      </c>
      <c r="P3688" t="str">
        <f t="shared" si="680"/>
        <v>13-Jul-2016</v>
      </c>
      <c r="Q3688" s="2">
        <f t="shared" si="681"/>
        <v>42564</v>
      </c>
      <c r="R3688" t="str">
        <f t="shared" si="683"/>
        <v>Normal</v>
      </c>
    </row>
    <row r="3689" spans="1:18" x14ac:dyDescent="0.35">
      <c r="A3689">
        <v>4185</v>
      </c>
      <c r="B3689" t="s">
        <v>8</v>
      </c>
      <c r="C3689">
        <f t="shared" si="673"/>
        <v>204</v>
      </c>
      <c r="D3689">
        <v>204</v>
      </c>
      <c r="E3689" t="s">
        <v>9</v>
      </c>
      <c r="F3689" s="1">
        <v>42565.219930555555</v>
      </c>
      <c r="G3689" t="s">
        <v>13</v>
      </c>
      <c r="H3689">
        <f t="shared" si="674"/>
        <v>5</v>
      </c>
      <c r="I3689" t="str">
        <f t="shared" si="675"/>
        <v>Thursday</v>
      </c>
      <c r="J3689" t="s">
        <v>13</v>
      </c>
      <c r="K3689" t="str">
        <f t="shared" si="676"/>
        <v>Unavailable</v>
      </c>
      <c r="L3689" t="str">
        <f t="shared" si="677"/>
        <v>Cancelled</v>
      </c>
      <c r="M3689" t="str">
        <f t="shared" si="678"/>
        <v>City</v>
      </c>
      <c r="N3689" s="1">
        <f t="shared" si="682"/>
        <v>42565</v>
      </c>
      <c r="O3689" t="str">
        <f t="shared" si="679"/>
        <v>14-Jul-2016 → NA</v>
      </c>
      <c r="P3689" t="str">
        <f t="shared" si="680"/>
        <v>14-Jul-2016</v>
      </c>
      <c r="Q3689" s="2">
        <f t="shared" si="681"/>
        <v>42565</v>
      </c>
      <c r="R3689" t="str">
        <f t="shared" si="683"/>
        <v>Normal</v>
      </c>
    </row>
    <row r="3690" spans="1:18" x14ac:dyDescent="0.35">
      <c r="A3690">
        <v>5918</v>
      </c>
      <c r="B3690" t="s">
        <v>8</v>
      </c>
      <c r="C3690">
        <f t="shared" si="673"/>
        <v>204</v>
      </c>
      <c r="D3690">
        <v>204</v>
      </c>
      <c r="E3690" t="s">
        <v>9</v>
      </c>
      <c r="F3690" s="1">
        <v>42566.417581018519</v>
      </c>
      <c r="G3690" t="s">
        <v>13</v>
      </c>
      <c r="H3690">
        <f t="shared" si="674"/>
        <v>10</v>
      </c>
      <c r="I3690" t="str">
        <f t="shared" si="675"/>
        <v>Friday</v>
      </c>
      <c r="J3690" t="s">
        <v>13</v>
      </c>
      <c r="K3690" t="str">
        <f t="shared" si="676"/>
        <v>Unavailable</v>
      </c>
      <c r="L3690" t="str">
        <f t="shared" si="677"/>
        <v>Cancelled</v>
      </c>
      <c r="M3690" t="str">
        <f t="shared" si="678"/>
        <v>City</v>
      </c>
      <c r="N3690" s="1">
        <f t="shared" si="682"/>
        <v>42566</v>
      </c>
      <c r="O3690" t="str">
        <f t="shared" si="679"/>
        <v>15-Jul-2016 → NA</v>
      </c>
      <c r="P3690" t="str">
        <f t="shared" si="680"/>
        <v>15-Jul-2016</v>
      </c>
      <c r="Q3690" s="2">
        <f t="shared" si="681"/>
        <v>42566</v>
      </c>
      <c r="R3690" t="str">
        <f t="shared" si="683"/>
        <v>Normal</v>
      </c>
    </row>
    <row r="3691" spans="1:18" x14ac:dyDescent="0.35">
      <c r="A3691">
        <v>98</v>
      </c>
      <c r="B3691" t="s">
        <v>8</v>
      </c>
      <c r="C3691">
        <f t="shared" si="673"/>
        <v>205</v>
      </c>
      <c r="D3691">
        <v>205</v>
      </c>
      <c r="E3691" t="s">
        <v>9</v>
      </c>
      <c r="F3691" s="1">
        <v>42681.206944444442</v>
      </c>
      <c r="G3691" t="s">
        <v>13</v>
      </c>
      <c r="H3691">
        <f t="shared" si="674"/>
        <v>4</v>
      </c>
      <c r="I3691" t="str">
        <f t="shared" si="675"/>
        <v>Monday</v>
      </c>
      <c r="J3691" t="s">
        <v>13</v>
      </c>
      <c r="K3691" t="str">
        <f t="shared" si="676"/>
        <v>Unavailable</v>
      </c>
      <c r="L3691" t="str">
        <f t="shared" si="677"/>
        <v>Cancelled</v>
      </c>
      <c r="M3691" t="str">
        <f t="shared" si="678"/>
        <v>City</v>
      </c>
      <c r="N3691" s="1">
        <f t="shared" si="682"/>
        <v>42681</v>
      </c>
      <c r="O3691" t="str">
        <f t="shared" si="679"/>
        <v>07-Nov-2016 → NA</v>
      </c>
      <c r="P3691" t="str">
        <f t="shared" si="680"/>
        <v>07-Nov-2016</v>
      </c>
      <c r="Q3691" s="2">
        <f t="shared" si="681"/>
        <v>42681</v>
      </c>
      <c r="R3691" t="str">
        <f t="shared" si="683"/>
        <v>Holiday</v>
      </c>
    </row>
    <row r="3692" spans="1:18" x14ac:dyDescent="0.35">
      <c r="A3692">
        <v>1541</v>
      </c>
      <c r="B3692" t="s">
        <v>8</v>
      </c>
      <c r="C3692">
        <f t="shared" si="673"/>
        <v>205</v>
      </c>
      <c r="D3692">
        <v>205</v>
      </c>
      <c r="E3692" t="s">
        <v>9</v>
      </c>
      <c r="F3692" s="1">
        <v>42711.25277777778</v>
      </c>
      <c r="G3692" t="s">
        <v>13</v>
      </c>
      <c r="H3692">
        <f t="shared" si="674"/>
        <v>6</v>
      </c>
      <c r="I3692" t="str">
        <f t="shared" si="675"/>
        <v>Wednesday</v>
      </c>
      <c r="J3692" t="s">
        <v>13</v>
      </c>
      <c r="K3692" t="str">
        <f t="shared" si="676"/>
        <v>Unavailable</v>
      </c>
      <c r="L3692" t="str">
        <f t="shared" si="677"/>
        <v>Cancelled</v>
      </c>
      <c r="M3692" t="str">
        <f t="shared" si="678"/>
        <v>City</v>
      </c>
      <c r="N3692" s="1">
        <f t="shared" si="682"/>
        <v>42711</v>
      </c>
      <c r="O3692" t="str">
        <f t="shared" si="679"/>
        <v>07-Dec-2016 → NA</v>
      </c>
      <c r="P3692" t="str">
        <f t="shared" si="680"/>
        <v>07-Dec-2016</v>
      </c>
      <c r="Q3692" s="2">
        <f t="shared" si="681"/>
        <v>42711</v>
      </c>
      <c r="R3692" t="str">
        <f t="shared" si="683"/>
        <v>Strike/Disruption (Vardah cyclone in Chennai)</v>
      </c>
    </row>
    <row r="3693" spans="1:18" x14ac:dyDescent="0.35">
      <c r="A3693">
        <v>2872</v>
      </c>
      <c r="B3693" t="s">
        <v>8</v>
      </c>
      <c r="C3693">
        <f t="shared" si="673"/>
        <v>205</v>
      </c>
      <c r="D3693">
        <v>205</v>
      </c>
      <c r="E3693" t="s">
        <v>9</v>
      </c>
      <c r="F3693" s="1">
        <v>42564.237303240741</v>
      </c>
      <c r="G3693" t="s">
        <v>13</v>
      </c>
      <c r="H3693">
        <f t="shared" si="674"/>
        <v>5</v>
      </c>
      <c r="I3693" t="str">
        <f t="shared" si="675"/>
        <v>Wednesday</v>
      </c>
      <c r="J3693" t="s">
        <v>13</v>
      </c>
      <c r="K3693" t="str">
        <f t="shared" si="676"/>
        <v>Unavailable</v>
      </c>
      <c r="L3693" t="str">
        <f t="shared" si="677"/>
        <v>Cancelled</v>
      </c>
      <c r="M3693" t="str">
        <f t="shared" si="678"/>
        <v>City</v>
      </c>
      <c r="N3693" s="1">
        <f t="shared" si="682"/>
        <v>42564</v>
      </c>
      <c r="O3693" t="str">
        <f t="shared" si="679"/>
        <v>13-Jul-2016 → NA</v>
      </c>
      <c r="P3693" t="str">
        <f t="shared" si="680"/>
        <v>13-Jul-2016</v>
      </c>
      <c r="Q3693" s="2">
        <f t="shared" si="681"/>
        <v>42564</v>
      </c>
      <c r="R3693" t="str">
        <f t="shared" si="683"/>
        <v>Normal</v>
      </c>
    </row>
    <row r="3694" spans="1:18" x14ac:dyDescent="0.35">
      <c r="A3694">
        <v>3498</v>
      </c>
      <c r="B3694" t="s">
        <v>8</v>
      </c>
      <c r="C3694">
        <f t="shared" si="673"/>
        <v>205</v>
      </c>
      <c r="D3694">
        <v>205</v>
      </c>
      <c r="E3694" t="s">
        <v>9</v>
      </c>
      <c r="F3694" s="1">
        <v>42564.733958333331</v>
      </c>
      <c r="G3694" t="s">
        <v>13</v>
      </c>
      <c r="H3694">
        <f t="shared" si="674"/>
        <v>17</v>
      </c>
      <c r="I3694" t="str">
        <f t="shared" si="675"/>
        <v>Wednesday</v>
      </c>
      <c r="J3694" t="s">
        <v>13</v>
      </c>
      <c r="K3694" t="str">
        <f t="shared" si="676"/>
        <v>Unavailable</v>
      </c>
      <c r="L3694" t="str">
        <f t="shared" si="677"/>
        <v>Cancelled</v>
      </c>
      <c r="M3694" t="str">
        <f t="shared" si="678"/>
        <v>City</v>
      </c>
      <c r="N3694" s="1">
        <f t="shared" si="682"/>
        <v>42564</v>
      </c>
      <c r="O3694" t="str">
        <f t="shared" si="679"/>
        <v>13-Jul-2016 → NA</v>
      </c>
      <c r="P3694" t="str">
        <f t="shared" si="680"/>
        <v>13-Jul-2016</v>
      </c>
      <c r="Q3694" s="2">
        <f t="shared" si="681"/>
        <v>42564</v>
      </c>
      <c r="R3694" t="str">
        <f t="shared" si="683"/>
        <v>Normal</v>
      </c>
    </row>
    <row r="3695" spans="1:18" x14ac:dyDescent="0.35">
      <c r="A3695">
        <v>5646</v>
      </c>
      <c r="B3695" t="s">
        <v>8</v>
      </c>
      <c r="C3695">
        <f t="shared" si="673"/>
        <v>205</v>
      </c>
      <c r="D3695">
        <v>205</v>
      </c>
      <c r="E3695" t="s">
        <v>9</v>
      </c>
      <c r="F3695" s="1">
        <v>42566.286736111113</v>
      </c>
      <c r="G3695" t="s">
        <v>13</v>
      </c>
      <c r="H3695">
        <f t="shared" si="674"/>
        <v>6</v>
      </c>
      <c r="I3695" t="str">
        <f t="shared" si="675"/>
        <v>Friday</v>
      </c>
      <c r="J3695" t="s">
        <v>13</v>
      </c>
      <c r="K3695" t="str">
        <f t="shared" si="676"/>
        <v>Unavailable</v>
      </c>
      <c r="L3695" t="str">
        <f t="shared" si="677"/>
        <v>Cancelled</v>
      </c>
      <c r="M3695" t="str">
        <f t="shared" si="678"/>
        <v>City</v>
      </c>
      <c r="N3695" s="1">
        <f t="shared" si="682"/>
        <v>42566</v>
      </c>
      <c r="O3695" t="str">
        <f t="shared" si="679"/>
        <v>15-Jul-2016 → NA</v>
      </c>
      <c r="P3695" t="str">
        <f t="shared" si="680"/>
        <v>15-Jul-2016</v>
      </c>
      <c r="Q3695" s="2">
        <f t="shared" si="681"/>
        <v>42566</v>
      </c>
      <c r="R3695" t="str">
        <f t="shared" si="683"/>
        <v>Normal</v>
      </c>
    </row>
    <row r="3696" spans="1:18" x14ac:dyDescent="0.35">
      <c r="A3696">
        <v>5656</v>
      </c>
      <c r="B3696" t="s">
        <v>8</v>
      </c>
      <c r="C3696">
        <f t="shared" si="673"/>
        <v>205</v>
      </c>
      <c r="D3696">
        <v>205</v>
      </c>
      <c r="E3696" t="s">
        <v>9</v>
      </c>
      <c r="F3696" s="1">
        <v>42566.287557870368</v>
      </c>
      <c r="G3696" t="s">
        <v>13</v>
      </c>
      <c r="H3696">
        <f t="shared" si="674"/>
        <v>6</v>
      </c>
      <c r="I3696" t="str">
        <f t="shared" si="675"/>
        <v>Friday</v>
      </c>
      <c r="J3696" t="s">
        <v>13</v>
      </c>
      <c r="K3696" t="str">
        <f t="shared" si="676"/>
        <v>Unavailable</v>
      </c>
      <c r="L3696" t="str">
        <f t="shared" si="677"/>
        <v>Cancelled</v>
      </c>
      <c r="M3696" t="str">
        <f t="shared" si="678"/>
        <v>City</v>
      </c>
      <c r="N3696" s="1">
        <f t="shared" si="682"/>
        <v>42566</v>
      </c>
      <c r="O3696" t="str">
        <f t="shared" si="679"/>
        <v>15-Jul-2016 → NA</v>
      </c>
      <c r="P3696" t="str">
        <f t="shared" si="680"/>
        <v>15-Jul-2016</v>
      </c>
      <c r="Q3696" s="2">
        <f t="shared" si="681"/>
        <v>42566</v>
      </c>
      <c r="R3696" t="str">
        <f t="shared" si="683"/>
        <v>Normal</v>
      </c>
    </row>
    <row r="3697" spans="1:18" x14ac:dyDescent="0.35">
      <c r="A3697">
        <v>130</v>
      </c>
      <c r="B3697" t="s">
        <v>8</v>
      </c>
      <c r="C3697">
        <f t="shared" si="673"/>
        <v>206</v>
      </c>
      <c r="D3697">
        <v>206</v>
      </c>
      <c r="E3697" t="s">
        <v>9</v>
      </c>
      <c r="F3697" s="1">
        <v>42681.216666666667</v>
      </c>
      <c r="G3697" t="s">
        <v>13</v>
      </c>
      <c r="H3697">
        <f t="shared" si="674"/>
        <v>5</v>
      </c>
      <c r="I3697" t="str">
        <f t="shared" si="675"/>
        <v>Monday</v>
      </c>
      <c r="J3697" t="s">
        <v>13</v>
      </c>
      <c r="K3697" t="str">
        <f t="shared" si="676"/>
        <v>Unavailable</v>
      </c>
      <c r="L3697" t="str">
        <f t="shared" si="677"/>
        <v>Cancelled</v>
      </c>
      <c r="M3697" t="str">
        <f t="shared" si="678"/>
        <v>City</v>
      </c>
      <c r="N3697" s="1">
        <f t="shared" si="682"/>
        <v>42681</v>
      </c>
      <c r="O3697" t="str">
        <f t="shared" si="679"/>
        <v>07-Nov-2016 → NA</v>
      </c>
      <c r="P3697" t="str">
        <f t="shared" si="680"/>
        <v>07-Nov-2016</v>
      </c>
      <c r="Q3697" s="2">
        <f t="shared" si="681"/>
        <v>42681</v>
      </c>
      <c r="R3697" t="str">
        <f t="shared" si="683"/>
        <v>Holiday</v>
      </c>
    </row>
    <row r="3698" spans="1:18" x14ac:dyDescent="0.35">
      <c r="A3698">
        <v>268</v>
      </c>
      <c r="B3698" t="s">
        <v>8</v>
      </c>
      <c r="C3698">
        <f t="shared" si="673"/>
        <v>206</v>
      </c>
      <c r="D3698">
        <v>206</v>
      </c>
      <c r="E3698" t="s">
        <v>9</v>
      </c>
      <c r="F3698" s="1">
        <v>42681.286111111112</v>
      </c>
      <c r="G3698" t="s">
        <v>13</v>
      </c>
      <c r="H3698">
        <f t="shared" si="674"/>
        <v>6</v>
      </c>
      <c r="I3698" t="str">
        <f t="shared" si="675"/>
        <v>Monday</v>
      </c>
      <c r="J3698" t="s">
        <v>13</v>
      </c>
      <c r="K3698" t="str">
        <f t="shared" si="676"/>
        <v>Unavailable</v>
      </c>
      <c r="L3698" t="str">
        <f t="shared" si="677"/>
        <v>Cancelled</v>
      </c>
      <c r="M3698" t="str">
        <f t="shared" si="678"/>
        <v>City</v>
      </c>
      <c r="N3698" s="1">
        <f t="shared" si="682"/>
        <v>42681</v>
      </c>
      <c r="O3698" t="str">
        <f t="shared" si="679"/>
        <v>07-Nov-2016 → NA</v>
      </c>
      <c r="P3698" t="str">
        <f t="shared" si="680"/>
        <v>07-Nov-2016</v>
      </c>
      <c r="Q3698" s="2">
        <f t="shared" si="681"/>
        <v>42681</v>
      </c>
      <c r="R3698" t="str">
        <f t="shared" si="683"/>
        <v>Holiday</v>
      </c>
    </row>
    <row r="3699" spans="1:18" x14ac:dyDescent="0.35">
      <c r="A3699">
        <v>644</v>
      </c>
      <c r="B3699" t="s">
        <v>6</v>
      </c>
      <c r="C3699">
        <f t="shared" si="673"/>
        <v>206</v>
      </c>
      <c r="D3699">
        <v>206</v>
      </c>
      <c r="E3699" t="s">
        <v>9</v>
      </c>
      <c r="F3699" s="1">
        <v>42681.520138888889</v>
      </c>
      <c r="G3699" t="s">
        <v>13</v>
      </c>
      <c r="H3699">
        <f t="shared" si="674"/>
        <v>12</v>
      </c>
      <c r="I3699" t="str">
        <f t="shared" si="675"/>
        <v>Monday</v>
      </c>
      <c r="J3699" t="s">
        <v>13</v>
      </c>
      <c r="K3699" t="str">
        <f t="shared" si="676"/>
        <v>Unavailable</v>
      </c>
      <c r="L3699" t="str">
        <f t="shared" si="677"/>
        <v>Cancelled</v>
      </c>
      <c r="M3699" t="str">
        <f t="shared" si="678"/>
        <v>Airport</v>
      </c>
      <c r="N3699" s="1">
        <f t="shared" si="682"/>
        <v>42681</v>
      </c>
      <c r="O3699" t="str">
        <f t="shared" si="679"/>
        <v>07-Nov-2016 → NA</v>
      </c>
      <c r="P3699" t="str">
        <f t="shared" si="680"/>
        <v>07-Nov-2016</v>
      </c>
      <c r="Q3699" s="2">
        <f t="shared" si="681"/>
        <v>42681</v>
      </c>
      <c r="R3699" t="str">
        <f t="shared" si="683"/>
        <v>Holiday</v>
      </c>
    </row>
    <row r="3700" spans="1:18" x14ac:dyDescent="0.35">
      <c r="A3700">
        <v>1572</v>
      </c>
      <c r="B3700" t="s">
        <v>8</v>
      </c>
      <c r="C3700">
        <f t="shared" si="673"/>
        <v>206</v>
      </c>
      <c r="D3700">
        <v>206</v>
      </c>
      <c r="E3700" t="s">
        <v>9</v>
      </c>
      <c r="F3700" s="1">
        <v>42711.265277777777</v>
      </c>
      <c r="G3700" t="s">
        <v>13</v>
      </c>
      <c r="H3700">
        <f t="shared" si="674"/>
        <v>6</v>
      </c>
      <c r="I3700" t="str">
        <f t="shared" si="675"/>
        <v>Wednesday</v>
      </c>
      <c r="J3700" t="s">
        <v>13</v>
      </c>
      <c r="K3700" t="str">
        <f t="shared" si="676"/>
        <v>Unavailable</v>
      </c>
      <c r="L3700" t="str">
        <f t="shared" si="677"/>
        <v>Cancelled</v>
      </c>
      <c r="M3700" t="str">
        <f t="shared" si="678"/>
        <v>City</v>
      </c>
      <c r="N3700" s="1">
        <f t="shared" si="682"/>
        <v>42711</v>
      </c>
      <c r="O3700" t="str">
        <f t="shared" si="679"/>
        <v>07-Dec-2016 → NA</v>
      </c>
      <c r="P3700" t="str">
        <f t="shared" si="680"/>
        <v>07-Dec-2016</v>
      </c>
      <c r="Q3700" s="2">
        <f t="shared" si="681"/>
        <v>42711</v>
      </c>
      <c r="R3700" t="str">
        <f t="shared" si="683"/>
        <v>Strike/Disruption (Vardah cyclone in Chennai)</v>
      </c>
    </row>
    <row r="3701" spans="1:18" x14ac:dyDescent="0.35">
      <c r="A3701">
        <v>1619</v>
      </c>
      <c r="B3701" t="s">
        <v>8</v>
      </c>
      <c r="C3701">
        <f t="shared" si="673"/>
        <v>206</v>
      </c>
      <c r="D3701">
        <v>206</v>
      </c>
      <c r="E3701" t="s">
        <v>9</v>
      </c>
      <c r="F3701" s="1">
        <v>42711.286805555559</v>
      </c>
      <c r="G3701" t="s">
        <v>13</v>
      </c>
      <c r="H3701">
        <f t="shared" si="674"/>
        <v>6</v>
      </c>
      <c r="I3701" t="str">
        <f t="shared" si="675"/>
        <v>Wednesday</v>
      </c>
      <c r="J3701" t="s">
        <v>13</v>
      </c>
      <c r="K3701" t="str">
        <f t="shared" si="676"/>
        <v>Unavailable</v>
      </c>
      <c r="L3701" t="str">
        <f t="shared" si="677"/>
        <v>Cancelled</v>
      </c>
      <c r="M3701" t="str">
        <f t="shared" si="678"/>
        <v>City</v>
      </c>
      <c r="N3701" s="1">
        <f t="shared" si="682"/>
        <v>42711</v>
      </c>
      <c r="O3701" t="str">
        <f t="shared" si="679"/>
        <v>07-Dec-2016 → NA</v>
      </c>
      <c r="P3701" t="str">
        <f t="shared" si="680"/>
        <v>07-Dec-2016</v>
      </c>
      <c r="Q3701" s="2">
        <f t="shared" si="681"/>
        <v>42711</v>
      </c>
      <c r="R3701" t="str">
        <f t="shared" si="683"/>
        <v>Strike/Disruption (Vardah cyclone in Chennai)</v>
      </c>
    </row>
    <row r="3702" spans="1:18" x14ac:dyDescent="0.35">
      <c r="A3702">
        <v>1668</v>
      </c>
      <c r="B3702" t="s">
        <v>8</v>
      </c>
      <c r="C3702">
        <f t="shared" si="673"/>
        <v>206</v>
      </c>
      <c r="D3702">
        <v>206</v>
      </c>
      <c r="E3702" t="s">
        <v>9</v>
      </c>
      <c r="F3702" s="1">
        <v>42711.315972222219</v>
      </c>
      <c r="G3702" t="s">
        <v>13</v>
      </c>
      <c r="H3702">
        <f t="shared" si="674"/>
        <v>7</v>
      </c>
      <c r="I3702" t="str">
        <f t="shared" si="675"/>
        <v>Wednesday</v>
      </c>
      <c r="J3702" t="s">
        <v>13</v>
      </c>
      <c r="K3702" t="str">
        <f t="shared" si="676"/>
        <v>Unavailable</v>
      </c>
      <c r="L3702" t="str">
        <f t="shared" si="677"/>
        <v>Cancelled</v>
      </c>
      <c r="M3702" t="str">
        <f t="shared" si="678"/>
        <v>City</v>
      </c>
      <c r="N3702" s="1">
        <f t="shared" si="682"/>
        <v>42711</v>
      </c>
      <c r="O3702" t="str">
        <f t="shared" si="679"/>
        <v>07-Dec-2016 → NA</v>
      </c>
      <c r="P3702" t="str">
        <f t="shared" si="680"/>
        <v>07-Dec-2016</v>
      </c>
      <c r="Q3702" s="2">
        <f t="shared" si="681"/>
        <v>42711</v>
      </c>
      <c r="R3702" t="str">
        <f t="shared" si="683"/>
        <v>Strike/Disruption (Vardah cyclone in Chennai)</v>
      </c>
    </row>
    <row r="3703" spans="1:18" x14ac:dyDescent="0.35">
      <c r="A3703">
        <v>1707</v>
      </c>
      <c r="B3703" t="s">
        <v>8</v>
      </c>
      <c r="C3703">
        <f t="shared" si="673"/>
        <v>206</v>
      </c>
      <c r="D3703">
        <v>206</v>
      </c>
      <c r="E3703" t="s">
        <v>9</v>
      </c>
      <c r="F3703" s="1">
        <v>42711.340277777781</v>
      </c>
      <c r="G3703" t="s">
        <v>13</v>
      </c>
      <c r="H3703">
        <f t="shared" si="674"/>
        <v>8</v>
      </c>
      <c r="I3703" t="str">
        <f t="shared" si="675"/>
        <v>Wednesday</v>
      </c>
      <c r="J3703" t="s">
        <v>13</v>
      </c>
      <c r="K3703" t="str">
        <f t="shared" si="676"/>
        <v>Unavailable</v>
      </c>
      <c r="L3703" t="str">
        <f t="shared" si="677"/>
        <v>Cancelled</v>
      </c>
      <c r="M3703" t="str">
        <f t="shared" si="678"/>
        <v>City</v>
      </c>
      <c r="N3703" s="1">
        <f t="shared" si="682"/>
        <v>42711</v>
      </c>
      <c r="O3703" t="str">
        <f t="shared" si="679"/>
        <v>07-Dec-2016 → NA</v>
      </c>
      <c r="P3703" t="str">
        <f t="shared" si="680"/>
        <v>07-Dec-2016</v>
      </c>
      <c r="Q3703" s="2">
        <f t="shared" si="681"/>
        <v>42711</v>
      </c>
      <c r="R3703" t="str">
        <f t="shared" si="683"/>
        <v>Strike/Disruption (Vardah cyclone in Chennai)</v>
      </c>
    </row>
    <row r="3704" spans="1:18" x14ac:dyDescent="0.35">
      <c r="A3704">
        <v>2113</v>
      </c>
      <c r="B3704" t="s">
        <v>6</v>
      </c>
      <c r="C3704">
        <f t="shared" si="673"/>
        <v>206</v>
      </c>
      <c r="D3704">
        <v>206</v>
      </c>
      <c r="E3704" t="s">
        <v>9</v>
      </c>
      <c r="F3704" s="1">
        <v>42711.686805555553</v>
      </c>
      <c r="G3704" t="s">
        <v>13</v>
      </c>
      <c r="H3704">
        <f t="shared" si="674"/>
        <v>16</v>
      </c>
      <c r="I3704" t="str">
        <f t="shared" si="675"/>
        <v>Wednesday</v>
      </c>
      <c r="J3704" t="s">
        <v>13</v>
      </c>
      <c r="K3704" t="str">
        <f t="shared" si="676"/>
        <v>Unavailable</v>
      </c>
      <c r="L3704" t="str">
        <f t="shared" si="677"/>
        <v>Cancelled</v>
      </c>
      <c r="M3704" t="str">
        <f t="shared" si="678"/>
        <v>Airport</v>
      </c>
      <c r="N3704" s="1">
        <f t="shared" si="682"/>
        <v>42711</v>
      </c>
      <c r="O3704" t="str">
        <f t="shared" si="679"/>
        <v>07-Dec-2016 → NA</v>
      </c>
      <c r="P3704" t="str">
        <f t="shared" si="680"/>
        <v>07-Dec-2016</v>
      </c>
      <c r="Q3704" s="2">
        <f t="shared" si="681"/>
        <v>42711</v>
      </c>
      <c r="R3704" t="str">
        <f t="shared" si="683"/>
        <v>Strike/Disruption (Vardah cyclone in Chennai)</v>
      </c>
    </row>
    <row r="3705" spans="1:18" x14ac:dyDescent="0.35">
      <c r="A3705">
        <v>4581</v>
      </c>
      <c r="B3705" t="s">
        <v>8</v>
      </c>
      <c r="C3705">
        <f t="shared" si="673"/>
        <v>206</v>
      </c>
      <c r="D3705">
        <v>206</v>
      </c>
      <c r="E3705" t="s">
        <v>9</v>
      </c>
      <c r="F3705" s="1">
        <v>42565.41988425926</v>
      </c>
      <c r="G3705" t="s">
        <v>13</v>
      </c>
      <c r="H3705">
        <f t="shared" si="674"/>
        <v>10</v>
      </c>
      <c r="I3705" t="str">
        <f t="shared" si="675"/>
        <v>Thursday</v>
      </c>
      <c r="J3705" t="s">
        <v>13</v>
      </c>
      <c r="K3705" t="str">
        <f t="shared" si="676"/>
        <v>Unavailable</v>
      </c>
      <c r="L3705" t="str">
        <f t="shared" si="677"/>
        <v>Cancelled</v>
      </c>
      <c r="M3705" t="str">
        <f t="shared" si="678"/>
        <v>City</v>
      </c>
      <c r="N3705" s="1">
        <f t="shared" si="682"/>
        <v>42565</v>
      </c>
      <c r="O3705" t="str">
        <f t="shared" si="679"/>
        <v>14-Jul-2016 → NA</v>
      </c>
      <c r="P3705" t="str">
        <f t="shared" si="680"/>
        <v>14-Jul-2016</v>
      </c>
      <c r="Q3705" s="2">
        <f t="shared" si="681"/>
        <v>42565</v>
      </c>
      <c r="R3705" t="str">
        <f t="shared" si="683"/>
        <v>Normal</v>
      </c>
    </row>
    <row r="3706" spans="1:18" x14ac:dyDescent="0.35">
      <c r="A3706">
        <v>5626</v>
      </c>
      <c r="B3706" t="s">
        <v>8</v>
      </c>
      <c r="C3706">
        <f t="shared" si="673"/>
        <v>206</v>
      </c>
      <c r="D3706">
        <v>206</v>
      </c>
      <c r="E3706" t="s">
        <v>9</v>
      </c>
      <c r="F3706" s="1">
        <v>42566.273414351854</v>
      </c>
      <c r="G3706" t="s">
        <v>13</v>
      </c>
      <c r="H3706">
        <f t="shared" si="674"/>
        <v>6</v>
      </c>
      <c r="I3706" t="str">
        <f t="shared" si="675"/>
        <v>Friday</v>
      </c>
      <c r="J3706" t="s">
        <v>13</v>
      </c>
      <c r="K3706" t="str">
        <f t="shared" si="676"/>
        <v>Unavailable</v>
      </c>
      <c r="L3706" t="str">
        <f t="shared" si="677"/>
        <v>Cancelled</v>
      </c>
      <c r="M3706" t="str">
        <f t="shared" si="678"/>
        <v>City</v>
      </c>
      <c r="N3706" s="1">
        <f t="shared" si="682"/>
        <v>42566</v>
      </c>
      <c r="O3706" t="str">
        <f t="shared" si="679"/>
        <v>15-Jul-2016 → NA</v>
      </c>
      <c r="P3706" t="str">
        <f t="shared" si="680"/>
        <v>15-Jul-2016</v>
      </c>
      <c r="Q3706" s="2">
        <f t="shared" si="681"/>
        <v>42566</v>
      </c>
      <c r="R3706" t="str">
        <f t="shared" si="683"/>
        <v>Normal</v>
      </c>
    </row>
    <row r="3707" spans="1:18" x14ac:dyDescent="0.35">
      <c r="A3707">
        <v>4255</v>
      </c>
      <c r="B3707" t="s">
        <v>8</v>
      </c>
      <c r="C3707">
        <f t="shared" si="673"/>
        <v>207</v>
      </c>
      <c r="D3707">
        <v>207</v>
      </c>
      <c r="E3707" t="s">
        <v>9</v>
      </c>
      <c r="F3707" s="1">
        <v>42565.255555555559</v>
      </c>
      <c r="G3707" t="s">
        <v>13</v>
      </c>
      <c r="H3707">
        <f t="shared" si="674"/>
        <v>6</v>
      </c>
      <c r="I3707" t="str">
        <f t="shared" si="675"/>
        <v>Thursday</v>
      </c>
      <c r="J3707" t="s">
        <v>13</v>
      </c>
      <c r="K3707" t="str">
        <f t="shared" si="676"/>
        <v>Unavailable</v>
      </c>
      <c r="L3707" t="str">
        <f t="shared" si="677"/>
        <v>Cancelled</v>
      </c>
      <c r="M3707" t="str">
        <f t="shared" si="678"/>
        <v>City</v>
      </c>
      <c r="N3707" s="1">
        <f t="shared" si="682"/>
        <v>42565</v>
      </c>
      <c r="O3707" t="str">
        <f t="shared" si="679"/>
        <v>14-Jul-2016 → NA</v>
      </c>
      <c r="P3707" t="str">
        <f t="shared" si="680"/>
        <v>14-Jul-2016</v>
      </c>
      <c r="Q3707" s="2">
        <f t="shared" si="681"/>
        <v>42565</v>
      </c>
      <c r="R3707" t="str">
        <f t="shared" si="683"/>
        <v>Normal</v>
      </c>
    </row>
    <row r="3708" spans="1:18" x14ac:dyDescent="0.35">
      <c r="A3708">
        <v>5794</v>
      </c>
      <c r="B3708" t="s">
        <v>8</v>
      </c>
      <c r="C3708">
        <f t="shared" si="673"/>
        <v>207</v>
      </c>
      <c r="D3708">
        <v>207</v>
      </c>
      <c r="E3708" t="s">
        <v>9</v>
      </c>
      <c r="F3708" s="1">
        <v>42566.360138888886</v>
      </c>
      <c r="G3708" t="s">
        <v>13</v>
      </c>
      <c r="H3708">
        <f t="shared" si="674"/>
        <v>8</v>
      </c>
      <c r="I3708" t="str">
        <f t="shared" si="675"/>
        <v>Friday</v>
      </c>
      <c r="J3708" t="s">
        <v>13</v>
      </c>
      <c r="K3708" t="str">
        <f t="shared" si="676"/>
        <v>Unavailable</v>
      </c>
      <c r="L3708" t="str">
        <f t="shared" si="677"/>
        <v>Cancelled</v>
      </c>
      <c r="M3708" t="str">
        <f t="shared" si="678"/>
        <v>City</v>
      </c>
      <c r="N3708" s="1">
        <f t="shared" si="682"/>
        <v>42566</v>
      </c>
      <c r="O3708" t="str">
        <f t="shared" si="679"/>
        <v>15-Jul-2016 → NA</v>
      </c>
      <c r="P3708" t="str">
        <f t="shared" si="680"/>
        <v>15-Jul-2016</v>
      </c>
      <c r="Q3708" s="2">
        <f t="shared" si="681"/>
        <v>42566</v>
      </c>
      <c r="R3708" t="str">
        <f t="shared" si="683"/>
        <v>Normal</v>
      </c>
    </row>
    <row r="3709" spans="1:18" x14ac:dyDescent="0.35">
      <c r="A3709">
        <v>6103</v>
      </c>
      <c r="B3709" t="s">
        <v>6</v>
      </c>
      <c r="C3709">
        <f t="shared" si="673"/>
        <v>208</v>
      </c>
      <c r="D3709">
        <v>208</v>
      </c>
      <c r="E3709" t="s">
        <v>9</v>
      </c>
      <c r="F3709" s="1">
        <v>42566.620127314818</v>
      </c>
      <c r="G3709" t="s">
        <v>13</v>
      </c>
      <c r="H3709">
        <f t="shared" si="674"/>
        <v>14</v>
      </c>
      <c r="I3709" t="str">
        <f t="shared" si="675"/>
        <v>Friday</v>
      </c>
      <c r="J3709" t="s">
        <v>13</v>
      </c>
      <c r="K3709" t="str">
        <f t="shared" si="676"/>
        <v>Unavailable</v>
      </c>
      <c r="L3709" t="str">
        <f t="shared" si="677"/>
        <v>Cancelled</v>
      </c>
      <c r="M3709" t="str">
        <f t="shared" si="678"/>
        <v>Airport</v>
      </c>
      <c r="N3709" s="1">
        <f t="shared" si="682"/>
        <v>42566</v>
      </c>
      <c r="O3709" t="str">
        <f t="shared" si="679"/>
        <v>15-Jul-2016 → NA</v>
      </c>
      <c r="P3709" t="str">
        <f t="shared" si="680"/>
        <v>15-Jul-2016</v>
      </c>
      <c r="Q3709" s="2">
        <f t="shared" si="681"/>
        <v>42566</v>
      </c>
      <c r="R3709" t="str">
        <f t="shared" si="683"/>
        <v>Normal</v>
      </c>
    </row>
    <row r="3710" spans="1:18" x14ac:dyDescent="0.35">
      <c r="A3710">
        <v>302</v>
      </c>
      <c r="B3710" t="s">
        <v>8</v>
      </c>
      <c r="C3710">
        <f t="shared" si="673"/>
        <v>209</v>
      </c>
      <c r="D3710">
        <v>209</v>
      </c>
      <c r="E3710" t="s">
        <v>9</v>
      </c>
      <c r="F3710" s="1">
        <v>42681.303472222222</v>
      </c>
      <c r="G3710" t="s">
        <v>13</v>
      </c>
      <c r="H3710">
        <f t="shared" si="674"/>
        <v>7</v>
      </c>
      <c r="I3710" t="str">
        <f t="shared" si="675"/>
        <v>Monday</v>
      </c>
      <c r="J3710" t="s">
        <v>13</v>
      </c>
      <c r="K3710" t="str">
        <f t="shared" si="676"/>
        <v>Unavailable</v>
      </c>
      <c r="L3710" t="str">
        <f t="shared" si="677"/>
        <v>Cancelled</v>
      </c>
      <c r="M3710" t="str">
        <f t="shared" si="678"/>
        <v>City</v>
      </c>
      <c r="N3710" s="1">
        <f t="shared" si="682"/>
        <v>42681</v>
      </c>
      <c r="O3710" t="str">
        <f t="shared" si="679"/>
        <v>07-Nov-2016 → NA</v>
      </c>
      <c r="P3710" t="str">
        <f t="shared" si="680"/>
        <v>07-Nov-2016</v>
      </c>
      <c r="Q3710" s="2">
        <f t="shared" si="681"/>
        <v>42681</v>
      </c>
      <c r="R3710" t="str">
        <f t="shared" si="683"/>
        <v>Holiday</v>
      </c>
    </row>
    <row r="3711" spans="1:18" x14ac:dyDescent="0.35">
      <c r="A3711">
        <v>1137</v>
      </c>
      <c r="B3711" t="s">
        <v>8</v>
      </c>
      <c r="C3711">
        <f t="shared" si="673"/>
        <v>209</v>
      </c>
      <c r="D3711">
        <v>209</v>
      </c>
      <c r="E3711" t="s">
        <v>9</v>
      </c>
      <c r="F3711" s="1">
        <v>42681.855555555558</v>
      </c>
      <c r="G3711" t="s">
        <v>13</v>
      </c>
      <c r="H3711">
        <f t="shared" si="674"/>
        <v>20</v>
      </c>
      <c r="I3711" t="str">
        <f t="shared" si="675"/>
        <v>Monday</v>
      </c>
      <c r="J3711" t="s">
        <v>13</v>
      </c>
      <c r="K3711" t="str">
        <f t="shared" si="676"/>
        <v>Unavailable</v>
      </c>
      <c r="L3711" t="str">
        <f t="shared" si="677"/>
        <v>Cancelled</v>
      </c>
      <c r="M3711" t="str">
        <f t="shared" si="678"/>
        <v>City</v>
      </c>
      <c r="N3711" s="1">
        <f t="shared" si="682"/>
        <v>42681</v>
      </c>
      <c r="O3711" t="str">
        <f t="shared" si="679"/>
        <v>07-Nov-2016 → NA</v>
      </c>
      <c r="P3711" t="str">
        <f t="shared" si="680"/>
        <v>07-Nov-2016</v>
      </c>
      <c r="Q3711" s="2">
        <f t="shared" si="681"/>
        <v>42681</v>
      </c>
      <c r="R3711" t="str">
        <f t="shared" si="683"/>
        <v>Holiday</v>
      </c>
    </row>
    <row r="3712" spans="1:18" x14ac:dyDescent="0.35">
      <c r="A3712">
        <v>4304</v>
      </c>
      <c r="B3712" t="s">
        <v>8</v>
      </c>
      <c r="C3712">
        <f t="shared" si="673"/>
        <v>209</v>
      </c>
      <c r="D3712">
        <v>209</v>
      </c>
      <c r="E3712" t="s">
        <v>9</v>
      </c>
      <c r="F3712" s="1">
        <v>42565.285208333335</v>
      </c>
      <c r="G3712" t="s">
        <v>13</v>
      </c>
      <c r="H3712">
        <f t="shared" si="674"/>
        <v>6</v>
      </c>
      <c r="I3712" t="str">
        <f t="shared" si="675"/>
        <v>Thursday</v>
      </c>
      <c r="J3712" t="s">
        <v>13</v>
      </c>
      <c r="K3712" t="str">
        <f t="shared" si="676"/>
        <v>Unavailable</v>
      </c>
      <c r="L3712" t="str">
        <f t="shared" si="677"/>
        <v>Cancelled</v>
      </c>
      <c r="M3712" t="str">
        <f t="shared" si="678"/>
        <v>City</v>
      </c>
      <c r="N3712" s="1">
        <f t="shared" si="682"/>
        <v>42565</v>
      </c>
      <c r="O3712" t="str">
        <f t="shared" si="679"/>
        <v>14-Jul-2016 → NA</v>
      </c>
      <c r="P3712" t="str">
        <f t="shared" si="680"/>
        <v>14-Jul-2016</v>
      </c>
      <c r="Q3712" s="2">
        <f t="shared" si="681"/>
        <v>42565</v>
      </c>
      <c r="R3712" t="str">
        <f t="shared" si="683"/>
        <v>Normal</v>
      </c>
    </row>
    <row r="3713" spans="1:18" x14ac:dyDescent="0.35">
      <c r="A3713">
        <v>1702</v>
      </c>
      <c r="B3713" t="s">
        <v>8</v>
      </c>
      <c r="C3713">
        <f t="shared" si="673"/>
        <v>210</v>
      </c>
      <c r="D3713">
        <v>210</v>
      </c>
      <c r="E3713" t="s">
        <v>9</v>
      </c>
      <c r="F3713" s="1">
        <v>42711.334722222222</v>
      </c>
      <c r="G3713" t="s">
        <v>13</v>
      </c>
      <c r="H3713">
        <f t="shared" si="674"/>
        <v>8</v>
      </c>
      <c r="I3713" t="str">
        <f t="shared" si="675"/>
        <v>Wednesday</v>
      </c>
      <c r="J3713" t="s">
        <v>13</v>
      </c>
      <c r="K3713" t="str">
        <f t="shared" si="676"/>
        <v>Unavailable</v>
      </c>
      <c r="L3713" t="str">
        <f t="shared" si="677"/>
        <v>Cancelled</v>
      </c>
      <c r="M3713" t="str">
        <f t="shared" si="678"/>
        <v>City</v>
      </c>
      <c r="N3713" s="1">
        <f t="shared" si="682"/>
        <v>42711</v>
      </c>
      <c r="O3713" t="str">
        <f t="shared" si="679"/>
        <v>07-Dec-2016 → NA</v>
      </c>
      <c r="P3713" t="str">
        <f t="shared" si="680"/>
        <v>07-Dec-2016</v>
      </c>
      <c r="Q3713" s="2">
        <f t="shared" si="681"/>
        <v>42711</v>
      </c>
      <c r="R3713" t="str">
        <f t="shared" si="683"/>
        <v>Strike/Disruption (Vardah cyclone in Chennai)</v>
      </c>
    </row>
    <row r="3714" spans="1:18" x14ac:dyDescent="0.35">
      <c r="A3714">
        <v>1762</v>
      </c>
      <c r="B3714" t="s">
        <v>8</v>
      </c>
      <c r="C3714">
        <f t="shared" ref="C3714:C3777" si="684">IF(ISNUMBER(D3714), D3714, "Unavailable")</f>
        <v>210</v>
      </c>
      <c r="D3714">
        <v>210</v>
      </c>
      <c r="E3714" t="s">
        <v>9</v>
      </c>
      <c r="F3714" s="1">
        <v>42711.368055555555</v>
      </c>
      <c r="G3714" t="s">
        <v>13</v>
      </c>
      <c r="H3714">
        <f t="shared" si="674"/>
        <v>8</v>
      </c>
      <c r="I3714" t="str">
        <f t="shared" si="675"/>
        <v>Wednesday</v>
      </c>
      <c r="J3714" t="s">
        <v>13</v>
      </c>
      <c r="K3714" t="str">
        <f t="shared" si="676"/>
        <v>Unavailable</v>
      </c>
      <c r="L3714" t="str">
        <f t="shared" si="677"/>
        <v>Cancelled</v>
      </c>
      <c r="M3714" t="str">
        <f t="shared" si="678"/>
        <v>City</v>
      </c>
      <c r="N3714" s="1">
        <f t="shared" si="682"/>
        <v>42711</v>
      </c>
      <c r="O3714" t="str">
        <f t="shared" si="679"/>
        <v>07-Dec-2016 → NA</v>
      </c>
      <c r="P3714" t="str">
        <f t="shared" si="680"/>
        <v>07-Dec-2016</v>
      </c>
      <c r="Q3714" s="2">
        <f t="shared" si="681"/>
        <v>42711</v>
      </c>
      <c r="R3714" t="str">
        <f t="shared" si="683"/>
        <v>Strike/Disruption (Vardah cyclone in Chennai)</v>
      </c>
    </row>
    <row r="3715" spans="1:18" x14ac:dyDescent="0.35">
      <c r="A3715">
        <v>2373</v>
      </c>
      <c r="B3715" t="s">
        <v>6</v>
      </c>
      <c r="C3715">
        <f t="shared" si="684"/>
        <v>210</v>
      </c>
      <c r="D3715">
        <v>210</v>
      </c>
      <c r="E3715" t="s">
        <v>9</v>
      </c>
      <c r="F3715" s="1">
        <v>42711.816666666666</v>
      </c>
      <c r="G3715" t="s">
        <v>13</v>
      </c>
      <c r="H3715">
        <f t="shared" ref="H3715:H3778" si="685">HOUR(F3715)</f>
        <v>19</v>
      </c>
      <c r="I3715" t="str">
        <f t="shared" ref="I3715:I3778" si="686">TEXT(F3715, "dddd")</f>
        <v>Wednesday</v>
      </c>
      <c r="J3715" t="s">
        <v>13</v>
      </c>
      <c r="K3715" t="str">
        <f t="shared" ref="K3715:K3778" si="687">IF(TRIM(E3715)="Trip Completed", G3715, "Unavailable")</f>
        <v>Unavailable</v>
      </c>
      <c r="L3715" t="str">
        <f t="shared" ref="L3715:L3778" si="688">PROPER(TRIM(E3715))</f>
        <v>Cancelled</v>
      </c>
      <c r="M3715" t="str">
        <f t="shared" ref="M3715:M3778" si="689">PROPER(TRIM(B3715))</f>
        <v>Airport</v>
      </c>
      <c r="N3715" s="1">
        <f t="shared" si="682"/>
        <v>42711</v>
      </c>
      <c r="O3715" t="str">
        <f t="shared" ref="O3715:O3778" si="690">TEXT(F3715,"dd-mmm-yyyy") &amp; " → " &amp; IF(G3715="", "", TEXT(G3715,"dd-mmm-yyyy"))</f>
        <v>07-Dec-2016 → NA</v>
      </c>
      <c r="P3715" t="str">
        <f t="shared" ref="P3715:P3778" si="691">LEFT(O3715, FIND("→", O3715)-2)</f>
        <v>07-Dec-2016</v>
      </c>
      <c r="Q3715" s="2">
        <f t="shared" ref="Q3715:Q3778" si="692">DATEVALUE(LEFT(O3715, FIND("→", O3715)-2))</f>
        <v>42711</v>
      </c>
      <c r="R3715" t="str">
        <f t="shared" si="683"/>
        <v>Strike/Disruption (Vardah cyclone in Chennai)</v>
      </c>
    </row>
    <row r="3716" spans="1:18" x14ac:dyDescent="0.35">
      <c r="A3716">
        <v>3005</v>
      </c>
      <c r="B3716" t="s">
        <v>8</v>
      </c>
      <c r="C3716">
        <f t="shared" si="684"/>
        <v>210</v>
      </c>
      <c r="D3716">
        <v>210</v>
      </c>
      <c r="E3716" t="s">
        <v>9</v>
      </c>
      <c r="F3716" s="1">
        <v>42564.302488425928</v>
      </c>
      <c r="G3716" t="s">
        <v>13</v>
      </c>
      <c r="H3716">
        <f t="shared" si="685"/>
        <v>7</v>
      </c>
      <c r="I3716" t="str">
        <f t="shared" si="686"/>
        <v>Wednesday</v>
      </c>
      <c r="J3716" t="s">
        <v>13</v>
      </c>
      <c r="K3716" t="str">
        <f t="shared" si="687"/>
        <v>Unavailable</v>
      </c>
      <c r="L3716" t="str">
        <f t="shared" si="688"/>
        <v>Cancelled</v>
      </c>
      <c r="M3716" t="str">
        <f t="shared" si="689"/>
        <v>City</v>
      </c>
      <c r="N3716" s="1">
        <f t="shared" ref="N3716:N3779" si="693">INT(F3716)</f>
        <v>42564</v>
      </c>
      <c r="O3716" t="str">
        <f t="shared" si="690"/>
        <v>13-Jul-2016 → NA</v>
      </c>
      <c r="P3716" t="str">
        <f t="shared" si="691"/>
        <v>13-Jul-2016</v>
      </c>
      <c r="Q3716" s="2">
        <f t="shared" si="692"/>
        <v>42564</v>
      </c>
      <c r="R3716" t="str">
        <f t="shared" si="683"/>
        <v>Normal</v>
      </c>
    </row>
    <row r="3717" spans="1:18" x14ac:dyDescent="0.35">
      <c r="A3717">
        <v>3131</v>
      </c>
      <c r="B3717" t="s">
        <v>8</v>
      </c>
      <c r="C3717">
        <f t="shared" si="684"/>
        <v>210</v>
      </c>
      <c r="D3717">
        <v>210</v>
      </c>
      <c r="E3717" t="s">
        <v>9</v>
      </c>
      <c r="F3717" s="1">
        <v>42564.361689814818</v>
      </c>
      <c r="G3717" t="s">
        <v>13</v>
      </c>
      <c r="H3717">
        <f t="shared" si="685"/>
        <v>8</v>
      </c>
      <c r="I3717" t="str">
        <f t="shared" si="686"/>
        <v>Wednesday</v>
      </c>
      <c r="J3717" t="s">
        <v>13</v>
      </c>
      <c r="K3717" t="str">
        <f t="shared" si="687"/>
        <v>Unavailable</v>
      </c>
      <c r="L3717" t="str">
        <f t="shared" si="688"/>
        <v>Cancelled</v>
      </c>
      <c r="M3717" t="str">
        <f t="shared" si="689"/>
        <v>City</v>
      </c>
      <c r="N3717" s="1">
        <f t="shared" si="693"/>
        <v>42564</v>
      </c>
      <c r="O3717" t="str">
        <f t="shared" si="690"/>
        <v>13-Jul-2016 → NA</v>
      </c>
      <c r="P3717" t="str">
        <f t="shared" si="691"/>
        <v>13-Jul-2016</v>
      </c>
      <c r="Q3717" s="2">
        <f t="shared" si="692"/>
        <v>42564</v>
      </c>
      <c r="R3717" t="str">
        <f t="shared" si="683"/>
        <v>Normal</v>
      </c>
    </row>
    <row r="3718" spans="1:18" x14ac:dyDescent="0.35">
      <c r="A3718">
        <v>3883</v>
      </c>
      <c r="B3718" t="s">
        <v>6</v>
      </c>
      <c r="C3718">
        <f t="shared" si="684"/>
        <v>210</v>
      </c>
      <c r="D3718">
        <v>210</v>
      </c>
      <c r="E3718" t="s">
        <v>9</v>
      </c>
      <c r="F3718" s="1">
        <v>42564.913946759261</v>
      </c>
      <c r="G3718" t="s">
        <v>13</v>
      </c>
      <c r="H3718">
        <f t="shared" si="685"/>
        <v>21</v>
      </c>
      <c r="I3718" t="str">
        <f t="shared" si="686"/>
        <v>Wednesday</v>
      </c>
      <c r="J3718" t="s">
        <v>13</v>
      </c>
      <c r="K3718" t="str">
        <f t="shared" si="687"/>
        <v>Unavailable</v>
      </c>
      <c r="L3718" t="str">
        <f t="shared" si="688"/>
        <v>Cancelled</v>
      </c>
      <c r="M3718" t="str">
        <f t="shared" si="689"/>
        <v>Airport</v>
      </c>
      <c r="N3718" s="1">
        <f t="shared" si="693"/>
        <v>42564</v>
      </c>
      <c r="O3718" t="str">
        <f t="shared" si="690"/>
        <v>13-Jul-2016 → NA</v>
      </c>
      <c r="P3718" t="str">
        <f t="shared" si="691"/>
        <v>13-Jul-2016</v>
      </c>
      <c r="Q3718" s="2">
        <f t="shared" si="692"/>
        <v>42564</v>
      </c>
      <c r="R3718" t="str">
        <f t="shared" si="683"/>
        <v>Normal</v>
      </c>
    </row>
    <row r="3719" spans="1:18" x14ac:dyDescent="0.35">
      <c r="A3719">
        <v>6131</v>
      </c>
      <c r="B3719" t="s">
        <v>6</v>
      </c>
      <c r="C3719">
        <f t="shared" si="684"/>
        <v>210</v>
      </c>
      <c r="D3719">
        <v>210</v>
      </c>
      <c r="E3719" t="s">
        <v>9</v>
      </c>
      <c r="F3719" s="1">
        <v>42566.651655092595</v>
      </c>
      <c r="G3719" t="s">
        <v>13</v>
      </c>
      <c r="H3719">
        <f t="shared" si="685"/>
        <v>15</v>
      </c>
      <c r="I3719" t="str">
        <f t="shared" si="686"/>
        <v>Friday</v>
      </c>
      <c r="J3719" t="s">
        <v>13</v>
      </c>
      <c r="K3719" t="str">
        <f t="shared" si="687"/>
        <v>Unavailable</v>
      </c>
      <c r="L3719" t="str">
        <f t="shared" si="688"/>
        <v>Cancelled</v>
      </c>
      <c r="M3719" t="str">
        <f t="shared" si="689"/>
        <v>Airport</v>
      </c>
      <c r="N3719" s="1">
        <f t="shared" si="693"/>
        <v>42566</v>
      </c>
      <c r="O3719" t="str">
        <f t="shared" si="690"/>
        <v>15-Jul-2016 → NA</v>
      </c>
      <c r="P3719" t="str">
        <f t="shared" si="691"/>
        <v>15-Jul-2016</v>
      </c>
      <c r="Q3719" s="2">
        <f t="shared" si="692"/>
        <v>42566</v>
      </c>
      <c r="R3719" t="str">
        <f t="shared" si="683"/>
        <v>Normal</v>
      </c>
    </row>
    <row r="3720" spans="1:18" x14ac:dyDescent="0.35">
      <c r="A3720">
        <v>6302</v>
      </c>
      <c r="B3720" t="s">
        <v>6</v>
      </c>
      <c r="C3720">
        <f t="shared" si="684"/>
        <v>210</v>
      </c>
      <c r="D3720">
        <v>210</v>
      </c>
      <c r="E3720" t="s">
        <v>9</v>
      </c>
      <c r="F3720" s="1">
        <v>42566.770358796297</v>
      </c>
      <c r="G3720" t="s">
        <v>13</v>
      </c>
      <c r="H3720">
        <f t="shared" si="685"/>
        <v>18</v>
      </c>
      <c r="I3720" t="str">
        <f t="shared" si="686"/>
        <v>Friday</v>
      </c>
      <c r="J3720" t="s">
        <v>13</v>
      </c>
      <c r="K3720" t="str">
        <f t="shared" si="687"/>
        <v>Unavailable</v>
      </c>
      <c r="L3720" t="str">
        <f t="shared" si="688"/>
        <v>Cancelled</v>
      </c>
      <c r="M3720" t="str">
        <f t="shared" si="689"/>
        <v>Airport</v>
      </c>
      <c r="N3720" s="1">
        <f t="shared" si="693"/>
        <v>42566</v>
      </c>
      <c r="O3720" t="str">
        <f t="shared" si="690"/>
        <v>15-Jul-2016 → NA</v>
      </c>
      <c r="P3720" t="str">
        <f t="shared" si="691"/>
        <v>15-Jul-2016</v>
      </c>
      <c r="Q3720" s="2">
        <f t="shared" si="692"/>
        <v>42566</v>
      </c>
      <c r="R3720" t="str">
        <f t="shared" si="683"/>
        <v>Normal</v>
      </c>
    </row>
    <row r="3721" spans="1:18" x14ac:dyDescent="0.35">
      <c r="A3721">
        <v>6538</v>
      </c>
      <c r="B3721" t="s">
        <v>6</v>
      </c>
      <c r="C3721">
        <f t="shared" si="684"/>
        <v>210</v>
      </c>
      <c r="D3721">
        <v>210</v>
      </c>
      <c r="E3721" t="s">
        <v>9</v>
      </c>
      <c r="F3721" s="1">
        <v>42566.871469907404</v>
      </c>
      <c r="G3721" t="s">
        <v>13</v>
      </c>
      <c r="H3721">
        <f t="shared" si="685"/>
        <v>20</v>
      </c>
      <c r="I3721" t="str">
        <f t="shared" si="686"/>
        <v>Friday</v>
      </c>
      <c r="J3721" t="s">
        <v>13</v>
      </c>
      <c r="K3721" t="str">
        <f t="shared" si="687"/>
        <v>Unavailable</v>
      </c>
      <c r="L3721" t="str">
        <f t="shared" si="688"/>
        <v>Cancelled</v>
      </c>
      <c r="M3721" t="str">
        <f t="shared" si="689"/>
        <v>Airport</v>
      </c>
      <c r="N3721" s="1">
        <f t="shared" si="693"/>
        <v>42566</v>
      </c>
      <c r="O3721" t="str">
        <f t="shared" si="690"/>
        <v>15-Jul-2016 → NA</v>
      </c>
      <c r="P3721" t="str">
        <f t="shared" si="691"/>
        <v>15-Jul-2016</v>
      </c>
      <c r="Q3721" s="2">
        <f t="shared" si="692"/>
        <v>42566</v>
      </c>
      <c r="R3721" t="str">
        <f t="shared" si="683"/>
        <v>Normal</v>
      </c>
    </row>
    <row r="3722" spans="1:18" x14ac:dyDescent="0.35">
      <c r="A3722">
        <v>244</v>
      </c>
      <c r="B3722" t="s">
        <v>8</v>
      </c>
      <c r="C3722">
        <f t="shared" si="684"/>
        <v>211</v>
      </c>
      <c r="D3722">
        <v>211</v>
      </c>
      <c r="E3722" t="s">
        <v>9</v>
      </c>
      <c r="F3722" s="1">
        <v>42681.271527777775</v>
      </c>
      <c r="G3722" t="s">
        <v>13</v>
      </c>
      <c r="H3722">
        <f t="shared" si="685"/>
        <v>6</v>
      </c>
      <c r="I3722" t="str">
        <f t="shared" si="686"/>
        <v>Monday</v>
      </c>
      <c r="J3722" t="s">
        <v>13</v>
      </c>
      <c r="K3722" t="str">
        <f t="shared" si="687"/>
        <v>Unavailable</v>
      </c>
      <c r="L3722" t="str">
        <f t="shared" si="688"/>
        <v>Cancelled</v>
      </c>
      <c r="M3722" t="str">
        <f t="shared" si="689"/>
        <v>City</v>
      </c>
      <c r="N3722" s="1">
        <f t="shared" si="693"/>
        <v>42681</v>
      </c>
      <c r="O3722" t="str">
        <f t="shared" si="690"/>
        <v>07-Nov-2016 → NA</v>
      </c>
      <c r="P3722" t="str">
        <f t="shared" si="691"/>
        <v>07-Nov-2016</v>
      </c>
      <c r="Q3722" s="2">
        <f t="shared" si="692"/>
        <v>42681</v>
      </c>
      <c r="R3722" t="str">
        <f t="shared" si="683"/>
        <v>Holiday</v>
      </c>
    </row>
    <row r="3723" spans="1:18" x14ac:dyDescent="0.35">
      <c r="A3723">
        <v>1216</v>
      </c>
      <c r="B3723" t="s">
        <v>6</v>
      </c>
      <c r="C3723">
        <f t="shared" si="684"/>
        <v>211</v>
      </c>
      <c r="D3723">
        <v>211</v>
      </c>
      <c r="E3723" t="s">
        <v>9</v>
      </c>
      <c r="F3723" s="1">
        <v>42681.897222222222</v>
      </c>
      <c r="G3723" t="s">
        <v>13</v>
      </c>
      <c r="H3723">
        <f t="shared" si="685"/>
        <v>21</v>
      </c>
      <c r="I3723" t="str">
        <f t="shared" si="686"/>
        <v>Monday</v>
      </c>
      <c r="J3723" t="s">
        <v>13</v>
      </c>
      <c r="K3723" t="str">
        <f t="shared" si="687"/>
        <v>Unavailable</v>
      </c>
      <c r="L3723" t="str">
        <f t="shared" si="688"/>
        <v>Cancelled</v>
      </c>
      <c r="M3723" t="str">
        <f t="shared" si="689"/>
        <v>Airport</v>
      </c>
      <c r="N3723" s="1">
        <f t="shared" si="693"/>
        <v>42681</v>
      </c>
      <c r="O3723" t="str">
        <f t="shared" si="690"/>
        <v>07-Nov-2016 → NA</v>
      </c>
      <c r="P3723" t="str">
        <f t="shared" si="691"/>
        <v>07-Nov-2016</v>
      </c>
      <c r="Q3723" s="2">
        <f t="shared" si="692"/>
        <v>42681</v>
      </c>
      <c r="R3723" t="str">
        <f t="shared" si="683"/>
        <v>Holiday</v>
      </c>
    </row>
    <row r="3724" spans="1:18" x14ac:dyDescent="0.35">
      <c r="A3724">
        <v>4154</v>
      </c>
      <c r="B3724" t="s">
        <v>8</v>
      </c>
      <c r="C3724">
        <f t="shared" si="684"/>
        <v>211</v>
      </c>
      <c r="D3724">
        <v>211</v>
      </c>
      <c r="E3724" t="s">
        <v>9</v>
      </c>
      <c r="F3724" s="1">
        <v>42565.213194444441</v>
      </c>
      <c r="G3724" t="s">
        <v>13</v>
      </c>
      <c r="H3724">
        <f t="shared" si="685"/>
        <v>5</v>
      </c>
      <c r="I3724" t="str">
        <f t="shared" si="686"/>
        <v>Thursday</v>
      </c>
      <c r="J3724" t="s">
        <v>13</v>
      </c>
      <c r="K3724" t="str">
        <f t="shared" si="687"/>
        <v>Unavailable</v>
      </c>
      <c r="L3724" t="str">
        <f t="shared" si="688"/>
        <v>Cancelled</v>
      </c>
      <c r="M3724" t="str">
        <f t="shared" si="689"/>
        <v>City</v>
      </c>
      <c r="N3724" s="1">
        <f t="shared" si="693"/>
        <v>42565</v>
      </c>
      <c r="O3724" t="str">
        <f t="shared" si="690"/>
        <v>14-Jul-2016 → NA</v>
      </c>
      <c r="P3724" t="str">
        <f t="shared" si="691"/>
        <v>14-Jul-2016</v>
      </c>
      <c r="Q3724" s="2">
        <f t="shared" si="692"/>
        <v>42565</v>
      </c>
      <c r="R3724" t="str">
        <f t="shared" si="683"/>
        <v>Normal</v>
      </c>
    </row>
    <row r="3725" spans="1:18" x14ac:dyDescent="0.35">
      <c r="A3725">
        <v>393</v>
      </c>
      <c r="B3725" t="s">
        <v>8</v>
      </c>
      <c r="C3725">
        <f t="shared" si="684"/>
        <v>212</v>
      </c>
      <c r="D3725">
        <v>212</v>
      </c>
      <c r="E3725" t="s">
        <v>9</v>
      </c>
      <c r="F3725" s="1">
        <v>42681.352083333331</v>
      </c>
      <c r="G3725" t="s">
        <v>13</v>
      </c>
      <c r="H3725">
        <f t="shared" si="685"/>
        <v>8</v>
      </c>
      <c r="I3725" t="str">
        <f t="shared" si="686"/>
        <v>Monday</v>
      </c>
      <c r="J3725" t="s">
        <v>13</v>
      </c>
      <c r="K3725" t="str">
        <f t="shared" si="687"/>
        <v>Unavailable</v>
      </c>
      <c r="L3725" t="str">
        <f t="shared" si="688"/>
        <v>Cancelled</v>
      </c>
      <c r="M3725" t="str">
        <f t="shared" si="689"/>
        <v>City</v>
      </c>
      <c r="N3725" s="1">
        <f t="shared" si="693"/>
        <v>42681</v>
      </c>
      <c r="O3725" t="str">
        <f t="shared" si="690"/>
        <v>07-Nov-2016 → NA</v>
      </c>
      <c r="P3725" t="str">
        <f t="shared" si="691"/>
        <v>07-Nov-2016</v>
      </c>
      <c r="Q3725" s="2">
        <f t="shared" si="692"/>
        <v>42681</v>
      </c>
      <c r="R3725" t="str">
        <f t="shared" si="683"/>
        <v>Holiday</v>
      </c>
    </row>
    <row r="3726" spans="1:18" x14ac:dyDescent="0.35">
      <c r="A3726">
        <v>419</v>
      </c>
      <c r="B3726" t="s">
        <v>8</v>
      </c>
      <c r="C3726">
        <f t="shared" si="684"/>
        <v>212</v>
      </c>
      <c r="D3726">
        <v>212</v>
      </c>
      <c r="E3726" t="s">
        <v>9</v>
      </c>
      <c r="F3726" s="1">
        <v>42681.362500000003</v>
      </c>
      <c r="G3726" t="s">
        <v>13</v>
      </c>
      <c r="H3726">
        <f t="shared" si="685"/>
        <v>8</v>
      </c>
      <c r="I3726" t="str">
        <f t="shared" si="686"/>
        <v>Monday</v>
      </c>
      <c r="J3726" t="s">
        <v>13</v>
      </c>
      <c r="K3726" t="str">
        <f t="shared" si="687"/>
        <v>Unavailable</v>
      </c>
      <c r="L3726" t="str">
        <f t="shared" si="688"/>
        <v>Cancelled</v>
      </c>
      <c r="M3726" t="str">
        <f t="shared" si="689"/>
        <v>City</v>
      </c>
      <c r="N3726" s="1">
        <f t="shared" si="693"/>
        <v>42681</v>
      </c>
      <c r="O3726" t="str">
        <f t="shared" si="690"/>
        <v>07-Nov-2016 → NA</v>
      </c>
      <c r="P3726" t="str">
        <f t="shared" si="691"/>
        <v>07-Nov-2016</v>
      </c>
      <c r="Q3726" s="2">
        <f t="shared" si="692"/>
        <v>42681</v>
      </c>
      <c r="R3726" t="str">
        <f t="shared" si="683"/>
        <v>Holiday</v>
      </c>
    </row>
    <row r="3727" spans="1:18" x14ac:dyDescent="0.35">
      <c r="A3727">
        <v>4311</v>
      </c>
      <c r="B3727" t="s">
        <v>8</v>
      </c>
      <c r="C3727">
        <f t="shared" si="684"/>
        <v>212</v>
      </c>
      <c r="D3727">
        <v>212</v>
      </c>
      <c r="E3727" t="s">
        <v>9</v>
      </c>
      <c r="F3727" s="1">
        <v>42565.286689814813</v>
      </c>
      <c r="G3727" t="s">
        <v>13</v>
      </c>
      <c r="H3727">
        <f t="shared" si="685"/>
        <v>6</v>
      </c>
      <c r="I3727" t="str">
        <f t="shared" si="686"/>
        <v>Thursday</v>
      </c>
      <c r="J3727" t="s">
        <v>13</v>
      </c>
      <c r="K3727" t="str">
        <f t="shared" si="687"/>
        <v>Unavailable</v>
      </c>
      <c r="L3727" t="str">
        <f t="shared" si="688"/>
        <v>Cancelled</v>
      </c>
      <c r="M3727" t="str">
        <f t="shared" si="689"/>
        <v>City</v>
      </c>
      <c r="N3727" s="1">
        <f t="shared" si="693"/>
        <v>42565</v>
      </c>
      <c r="O3727" t="str">
        <f t="shared" si="690"/>
        <v>14-Jul-2016 → NA</v>
      </c>
      <c r="P3727" t="str">
        <f t="shared" si="691"/>
        <v>14-Jul-2016</v>
      </c>
      <c r="Q3727" s="2">
        <f t="shared" si="692"/>
        <v>42565</v>
      </c>
      <c r="R3727" t="str">
        <f t="shared" si="683"/>
        <v>Normal</v>
      </c>
    </row>
    <row r="3728" spans="1:18" x14ac:dyDescent="0.35">
      <c r="A3728">
        <v>4404</v>
      </c>
      <c r="B3728" t="s">
        <v>8</v>
      </c>
      <c r="C3728">
        <f t="shared" si="684"/>
        <v>212</v>
      </c>
      <c r="D3728">
        <v>212</v>
      </c>
      <c r="E3728" t="s">
        <v>9</v>
      </c>
      <c r="F3728" s="1">
        <v>42565.329861111109</v>
      </c>
      <c r="G3728" t="s">
        <v>13</v>
      </c>
      <c r="H3728">
        <f t="shared" si="685"/>
        <v>7</v>
      </c>
      <c r="I3728" t="str">
        <f t="shared" si="686"/>
        <v>Thursday</v>
      </c>
      <c r="J3728" t="s">
        <v>13</v>
      </c>
      <c r="K3728" t="str">
        <f t="shared" si="687"/>
        <v>Unavailable</v>
      </c>
      <c r="L3728" t="str">
        <f t="shared" si="688"/>
        <v>Cancelled</v>
      </c>
      <c r="M3728" t="str">
        <f t="shared" si="689"/>
        <v>City</v>
      </c>
      <c r="N3728" s="1">
        <f t="shared" si="693"/>
        <v>42565</v>
      </c>
      <c r="O3728" t="str">
        <f t="shared" si="690"/>
        <v>14-Jul-2016 → NA</v>
      </c>
      <c r="P3728" t="str">
        <f t="shared" si="691"/>
        <v>14-Jul-2016</v>
      </c>
      <c r="Q3728" s="2">
        <f t="shared" si="692"/>
        <v>42565</v>
      </c>
      <c r="R3728" t="str">
        <f t="shared" si="683"/>
        <v>Normal</v>
      </c>
    </row>
    <row r="3729" spans="1:18" x14ac:dyDescent="0.35">
      <c r="A3729">
        <v>5675</v>
      </c>
      <c r="B3729" t="s">
        <v>8</v>
      </c>
      <c r="C3729">
        <f t="shared" si="684"/>
        <v>212</v>
      </c>
      <c r="D3729">
        <v>212</v>
      </c>
      <c r="E3729" t="s">
        <v>9</v>
      </c>
      <c r="F3729" s="1">
        <v>42566.297893518517</v>
      </c>
      <c r="G3729" t="s">
        <v>13</v>
      </c>
      <c r="H3729">
        <f t="shared" si="685"/>
        <v>7</v>
      </c>
      <c r="I3729" t="str">
        <f t="shared" si="686"/>
        <v>Friday</v>
      </c>
      <c r="J3729" t="s">
        <v>13</v>
      </c>
      <c r="K3729" t="str">
        <f t="shared" si="687"/>
        <v>Unavailable</v>
      </c>
      <c r="L3729" t="str">
        <f t="shared" si="688"/>
        <v>Cancelled</v>
      </c>
      <c r="M3729" t="str">
        <f t="shared" si="689"/>
        <v>City</v>
      </c>
      <c r="N3729" s="1">
        <f t="shared" si="693"/>
        <v>42566</v>
      </c>
      <c r="O3729" t="str">
        <f t="shared" si="690"/>
        <v>15-Jul-2016 → NA</v>
      </c>
      <c r="P3729" t="str">
        <f t="shared" si="691"/>
        <v>15-Jul-2016</v>
      </c>
      <c r="Q3729" s="2">
        <f t="shared" si="692"/>
        <v>42566</v>
      </c>
      <c r="R3729" t="str">
        <f t="shared" si="683"/>
        <v>Normal</v>
      </c>
    </row>
    <row r="3730" spans="1:18" x14ac:dyDescent="0.35">
      <c r="A3730">
        <v>193</v>
      </c>
      <c r="B3730" t="s">
        <v>8</v>
      </c>
      <c r="C3730">
        <f t="shared" si="684"/>
        <v>213</v>
      </c>
      <c r="D3730">
        <v>213</v>
      </c>
      <c r="E3730" t="s">
        <v>9</v>
      </c>
      <c r="F3730" s="1">
        <v>42681.248611111114</v>
      </c>
      <c r="G3730" t="s">
        <v>13</v>
      </c>
      <c r="H3730">
        <f t="shared" si="685"/>
        <v>5</v>
      </c>
      <c r="I3730" t="str">
        <f t="shared" si="686"/>
        <v>Monday</v>
      </c>
      <c r="J3730" t="s">
        <v>13</v>
      </c>
      <c r="K3730" t="str">
        <f t="shared" si="687"/>
        <v>Unavailable</v>
      </c>
      <c r="L3730" t="str">
        <f t="shared" si="688"/>
        <v>Cancelled</v>
      </c>
      <c r="M3730" t="str">
        <f t="shared" si="689"/>
        <v>City</v>
      </c>
      <c r="N3730" s="1">
        <f t="shared" si="693"/>
        <v>42681</v>
      </c>
      <c r="O3730" t="str">
        <f t="shared" si="690"/>
        <v>07-Nov-2016 → NA</v>
      </c>
      <c r="P3730" t="str">
        <f t="shared" si="691"/>
        <v>07-Nov-2016</v>
      </c>
      <c r="Q3730" s="2">
        <f t="shared" si="692"/>
        <v>42681</v>
      </c>
      <c r="R3730" t="str">
        <f t="shared" si="683"/>
        <v>Holiday</v>
      </c>
    </row>
    <row r="3731" spans="1:18" x14ac:dyDescent="0.35">
      <c r="A3731">
        <v>1825</v>
      </c>
      <c r="B3731" t="s">
        <v>8</v>
      </c>
      <c r="C3731">
        <f t="shared" si="684"/>
        <v>213</v>
      </c>
      <c r="D3731">
        <v>213</v>
      </c>
      <c r="E3731" t="s">
        <v>9</v>
      </c>
      <c r="F3731" s="1">
        <v>42711.399305555555</v>
      </c>
      <c r="G3731" t="s">
        <v>13</v>
      </c>
      <c r="H3731">
        <f t="shared" si="685"/>
        <v>9</v>
      </c>
      <c r="I3731" t="str">
        <f t="shared" si="686"/>
        <v>Wednesday</v>
      </c>
      <c r="J3731" t="s">
        <v>13</v>
      </c>
      <c r="K3731" t="str">
        <f t="shared" si="687"/>
        <v>Unavailable</v>
      </c>
      <c r="L3731" t="str">
        <f t="shared" si="688"/>
        <v>Cancelled</v>
      </c>
      <c r="M3731" t="str">
        <f t="shared" si="689"/>
        <v>City</v>
      </c>
      <c r="N3731" s="1">
        <f t="shared" si="693"/>
        <v>42711</v>
      </c>
      <c r="O3731" t="str">
        <f t="shared" si="690"/>
        <v>07-Dec-2016 → NA</v>
      </c>
      <c r="P3731" t="str">
        <f t="shared" si="691"/>
        <v>07-Dec-2016</v>
      </c>
      <c r="Q3731" s="2">
        <f t="shared" si="692"/>
        <v>42711</v>
      </c>
      <c r="R3731" t="str">
        <f t="shared" si="683"/>
        <v>Strike/Disruption (Vardah cyclone in Chennai)</v>
      </c>
    </row>
    <row r="3732" spans="1:18" x14ac:dyDescent="0.35">
      <c r="A3732">
        <v>3111</v>
      </c>
      <c r="B3732" t="s">
        <v>8</v>
      </c>
      <c r="C3732">
        <f t="shared" si="684"/>
        <v>213</v>
      </c>
      <c r="D3732">
        <v>213</v>
      </c>
      <c r="E3732" t="s">
        <v>9</v>
      </c>
      <c r="F3732" s="1">
        <v>42564.35533564815</v>
      </c>
      <c r="G3732" t="s">
        <v>13</v>
      </c>
      <c r="H3732">
        <f t="shared" si="685"/>
        <v>8</v>
      </c>
      <c r="I3732" t="str">
        <f t="shared" si="686"/>
        <v>Wednesday</v>
      </c>
      <c r="J3732" t="s">
        <v>13</v>
      </c>
      <c r="K3732" t="str">
        <f t="shared" si="687"/>
        <v>Unavailable</v>
      </c>
      <c r="L3732" t="str">
        <f t="shared" si="688"/>
        <v>Cancelled</v>
      </c>
      <c r="M3732" t="str">
        <f t="shared" si="689"/>
        <v>City</v>
      </c>
      <c r="N3732" s="1">
        <f t="shared" si="693"/>
        <v>42564</v>
      </c>
      <c r="O3732" t="str">
        <f t="shared" si="690"/>
        <v>13-Jul-2016 → NA</v>
      </c>
      <c r="P3732" t="str">
        <f t="shared" si="691"/>
        <v>13-Jul-2016</v>
      </c>
      <c r="Q3732" s="2">
        <f t="shared" si="692"/>
        <v>42564</v>
      </c>
      <c r="R3732" t="str">
        <f t="shared" si="683"/>
        <v>Normal</v>
      </c>
    </row>
    <row r="3733" spans="1:18" x14ac:dyDescent="0.35">
      <c r="A3733">
        <v>4160</v>
      </c>
      <c r="B3733" t="s">
        <v>8</v>
      </c>
      <c r="C3733">
        <f t="shared" si="684"/>
        <v>213</v>
      </c>
      <c r="D3733">
        <v>213</v>
      </c>
      <c r="E3733" t="s">
        <v>9</v>
      </c>
      <c r="F3733" s="1">
        <v>42565.211944444447</v>
      </c>
      <c r="G3733" t="s">
        <v>13</v>
      </c>
      <c r="H3733">
        <f t="shared" si="685"/>
        <v>5</v>
      </c>
      <c r="I3733" t="str">
        <f t="shared" si="686"/>
        <v>Thursday</v>
      </c>
      <c r="J3733" t="s">
        <v>13</v>
      </c>
      <c r="K3733" t="str">
        <f t="shared" si="687"/>
        <v>Unavailable</v>
      </c>
      <c r="L3733" t="str">
        <f t="shared" si="688"/>
        <v>Cancelled</v>
      </c>
      <c r="M3733" t="str">
        <f t="shared" si="689"/>
        <v>City</v>
      </c>
      <c r="N3733" s="1">
        <f t="shared" si="693"/>
        <v>42565</v>
      </c>
      <c r="O3733" t="str">
        <f t="shared" si="690"/>
        <v>14-Jul-2016 → NA</v>
      </c>
      <c r="P3733" t="str">
        <f t="shared" si="691"/>
        <v>14-Jul-2016</v>
      </c>
      <c r="Q3733" s="2">
        <f t="shared" si="692"/>
        <v>42565</v>
      </c>
      <c r="R3733" t="str">
        <f t="shared" si="683"/>
        <v>Normal</v>
      </c>
    </row>
    <row r="3734" spans="1:18" x14ac:dyDescent="0.35">
      <c r="A3734">
        <v>2846</v>
      </c>
      <c r="B3734" t="s">
        <v>8</v>
      </c>
      <c r="C3734">
        <f t="shared" si="684"/>
        <v>214</v>
      </c>
      <c r="D3734">
        <v>214</v>
      </c>
      <c r="E3734" t="s">
        <v>9</v>
      </c>
      <c r="F3734" s="1">
        <v>42564.22519675926</v>
      </c>
      <c r="G3734" t="s">
        <v>13</v>
      </c>
      <c r="H3734">
        <f t="shared" si="685"/>
        <v>5</v>
      </c>
      <c r="I3734" t="str">
        <f t="shared" si="686"/>
        <v>Wednesday</v>
      </c>
      <c r="J3734" t="s">
        <v>13</v>
      </c>
      <c r="K3734" t="str">
        <f t="shared" si="687"/>
        <v>Unavailable</v>
      </c>
      <c r="L3734" t="str">
        <f t="shared" si="688"/>
        <v>Cancelled</v>
      </c>
      <c r="M3734" t="str">
        <f t="shared" si="689"/>
        <v>City</v>
      </c>
      <c r="N3734" s="1">
        <f t="shared" si="693"/>
        <v>42564</v>
      </c>
      <c r="O3734" t="str">
        <f t="shared" si="690"/>
        <v>13-Jul-2016 → NA</v>
      </c>
      <c r="P3734" t="str">
        <f t="shared" si="691"/>
        <v>13-Jul-2016</v>
      </c>
      <c r="Q3734" s="2">
        <f t="shared" si="692"/>
        <v>42564</v>
      </c>
      <c r="R3734" t="str">
        <f t="shared" si="683"/>
        <v>Normal</v>
      </c>
    </row>
    <row r="3735" spans="1:18" x14ac:dyDescent="0.35">
      <c r="A3735">
        <v>3163</v>
      </c>
      <c r="B3735" t="s">
        <v>8</v>
      </c>
      <c r="C3735">
        <f t="shared" si="684"/>
        <v>214</v>
      </c>
      <c r="D3735">
        <v>214</v>
      </c>
      <c r="E3735" t="s">
        <v>9</v>
      </c>
      <c r="F3735" s="1">
        <v>42564.377812500003</v>
      </c>
      <c r="G3735" t="s">
        <v>13</v>
      </c>
      <c r="H3735">
        <f t="shared" si="685"/>
        <v>9</v>
      </c>
      <c r="I3735" t="str">
        <f t="shared" si="686"/>
        <v>Wednesday</v>
      </c>
      <c r="J3735" t="s">
        <v>13</v>
      </c>
      <c r="K3735" t="str">
        <f t="shared" si="687"/>
        <v>Unavailable</v>
      </c>
      <c r="L3735" t="str">
        <f t="shared" si="688"/>
        <v>Cancelled</v>
      </c>
      <c r="M3735" t="str">
        <f t="shared" si="689"/>
        <v>City</v>
      </c>
      <c r="N3735" s="1">
        <f t="shared" si="693"/>
        <v>42564</v>
      </c>
      <c r="O3735" t="str">
        <f t="shared" si="690"/>
        <v>13-Jul-2016 → NA</v>
      </c>
      <c r="P3735" t="str">
        <f t="shared" si="691"/>
        <v>13-Jul-2016</v>
      </c>
      <c r="Q3735" s="2">
        <f t="shared" si="692"/>
        <v>42564</v>
      </c>
      <c r="R3735" t="str">
        <f t="shared" si="683"/>
        <v>Normal</v>
      </c>
    </row>
    <row r="3736" spans="1:18" x14ac:dyDescent="0.35">
      <c r="A3736">
        <v>3446</v>
      </c>
      <c r="B3736" t="s">
        <v>8</v>
      </c>
      <c r="C3736">
        <f t="shared" si="684"/>
        <v>214</v>
      </c>
      <c r="D3736">
        <v>214</v>
      </c>
      <c r="E3736" t="s">
        <v>9</v>
      </c>
      <c r="F3736" s="1">
        <v>42564.694166666668</v>
      </c>
      <c r="G3736" t="s">
        <v>13</v>
      </c>
      <c r="H3736">
        <f t="shared" si="685"/>
        <v>16</v>
      </c>
      <c r="I3736" t="str">
        <f t="shared" si="686"/>
        <v>Wednesday</v>
      </c>
      <c r="J3736" t="s">
        <v>13</v>
      </c>
      <c r="K3736" t="str">
        <f t="shared" si="687"/>
        <v>Unavailable</v>
      </c>
      <c r="L3736" t="str">
        <f t="shared" si="688"/>
        <v>Cancelled</v>
      </c>
      <c r="M3736" t="str">
        <f t="shared" si="689"/>
        <v>City</v>
      </c>
      <c r="N3736" s="1">
        <f t="shared" si="693"/>
        <v>42564</v>
      </c>
      <c r="O3736" t="str">
        <f t="shared" si="690"/>
        <v>13-Jul-2016 → NA</v>
      </c>
      <c r="P3736" t="str">
        <f t="shared" si="691"/>
        <v>13-Jul-2016</v>
      </c>
      <c r="Q3736" s="2">
        <f t="shared" si="692"/>
        <v>42564</v>
      </c>
      <c r="R3736" t="str">
        <f t="shared" si="683"/>
        <v>Normal</v>
      </c>
    </row>
    <row r="3737" spans="1:18" x14ac:dyDescent="0.35">
      <c r="A3737">
        <v>4543</v>
      </c>
      <c r="B3737" t="s">
        <v>8</v>
      </c>
      <c r="C3737">
        <f t="shared" si="684"/>
        <v>214</v>
      </c>
      <c r="D3737">
        <v>214</v>
      </c>
      <c r="E3737" t="s">
        <v>9</v>
      </c>
      <c r="F3737" s="1">
        <v>42565.40042824074</v>
      </c>
      <c r="G3737" t="s">
        <v>13</v>
      </c>
      <c r="H3737">
        <f t="shared" si="685"/>
        <v>9</v>
      </c>
      <c r="I3737" t="str">
        <f t="shared" si="686"/>
        <v>Thursday</v>
      </c>
      <c r="J3737" t="s">
        <v>13</v>
      </c>
      <c r="K3737" t="str">
        <f t="shared" si="687"/>
        <v>Unavailable</v>
      </c>
      <c r="L3737" t="str">
        <f t="shared" si="688"/>
        <v>Cancelled</v>
      </c>
      <c r="M3737" t="str">
        <f t="shared" si="689"/>
        <v>City</v>
      </c>
      <c r="N3737" s="1">
        <f t="shared" si="693"/>
        <v>42565</v>
      </c>
      <c r="O3737" t="str">
        <f t="shared" si="690"/>
        <v>14-Jul-2016 → NA</v>
      </c>
      <c r="P3737" t="str">
        <f t="shared" si="691"/>
        <v>14-Jul-2016</v>
      </c>
      <c r="Q3737" s="2">
        <f t="shared" si="692"/>
        <v>42565</v>
      </c>
      <c r="R3737" t="str">
        <f t="shared" si="683"/>
        <v>Normal</v>
      </c>
    </row>
    <row r="3738" spans="1:18" x14ac:dyDescent="0.35">
      <c r="A3738">
        <v>4800</v>
      </c>
      <c r="B3738" t="s">
        <v>6</v>
      </c>
      <c r="C3738">
        <f t="shared" si="684"/>
        <v>214</v>
      </c>
      <c r="D3738">
        <v>214</v>
      </c>
      <c r="E3738" t="s">
        <v>9</v>
      </c>
      <c r="F3738" s="1">
        <v>42565.70789351852</v>
      </c>
      <c r="G3738" t="s">
        <v>13</v>
      </c>
      <c r="H3738">
        <f t="shared" si="685"/>
        <v>16</v>
      </c>
      <c r="I3738" t="str">
        <f t="shared" si="686"/>
        <v>Thursday</v>
      </c>
      <c r="J3738" t="s">
        <v>13</v>
      </c>
      <c r="K3738" t="str">
        <f t="shared" si="687"/>
        <v>Unavailable</v>
      </c>
      <c r="L3738" t="str">
        <f t="shared" si="688"/>
        <v>Cancelled</v>
      </c>
      <c r="M3738" t="str">
        <f t="shared" si="689"/>
        <v>Airport</v>
      </c>
      <c r="N3738" s="1">
        <f t="shared" si="693"/>
        <v>42565</v>
      </c>
      <c r="O3738" t="str">
        <f t="shared" si="690"/>
        <v>14-Jul-2016 → NA</v>
      </c>
      <c r="P3738" t="str">
        <f t="shared" si="691"/>
        <v>14-Jul-2016</v>
      </c>
      <c r="Q3738" s="2">
        <f t="shared" si="692"/>
        <v>42565</v>
      </c>
      <c r="R3738" t="str">
        <f t="shared" si="683"/>
        <v>Normal</v>
      </c>
    </row>
    <row r="3739" spans="1:18" x14ac:dyDescent="0.35">
      <c r="A3739">
        <v>107</v>
      </c>
      <c r="B3739" t="s">
        <v>8</v>
      </c>
      <c r="C3739">
        <f t="shared" si="684"/>
        <v>215</v>
      </c>
      <c r="D3739">
        <v>215</v>
      </c>
      <c r="E3739" t="s">
        <v>9</v>
      </c>
      <c r="F3739" s="1">
        <v>42681.209722222222</v>
      </c>
      <c r="G3739" t="s">
        <v>13</v>
      </c>
      <c r="H3739">
        <f t="shared" si="685"/>
        <v>5</v>
      </c>
      <c r="I3739" t="str">
        <f t="shared" si="686"/>
        <v>Monday</v>
      </c>
      <c r="J3739" t="s">
        <v>13</v>
      </c>
      <c r="K3739" t="str">
        <f t="shared" si="687"/>
        <v>Unavailable</v>
      </c>
      <c r="L3739" t="str">
        <f t="shared" si="688"/>
        <v>Cancelled</v>
      </c>
      <c r="M3739" t="str">
        <f t="shared" si="689"/>
        <v>City</v>
      </c>
      <c r="N3739" s="1">
        <f t="shared" si="693"/>
        <v>42681</v>
      </c>
      <c r="O3739" t="str">
        <f t="shared" si="690"/>
        <v>07-Nov-2016 → NA</v>
      </c>
      <c r="P3739" t="str">
        <f t="shared" si="691"/>
        <v>07-Nov-2016</v>
      </c>
      <c r="Q3739" s="2">
        <f t="shared" si="692"/>
        <v>42681</v>
      </c>
      <c r="R3739" t="str">
        <f t="shared" si="683"/>
        <v>Holiday</v>
      </c>
    </row>
    <row r="3740" spans="1:18" x14ac:dyDescent="0.35">
      <c r="A3740">
        <v>1594</v>
      </c>
      <c r="B3740" t="s">
        <v>8</v>
      </c>
      <c r="C3740">
        <f t="shared" si="684"/>
        <v>215</v>
      </c>
      <c r="D3740">
        <v>215</v>
      </c>
      <c r="E3740" t="s">
        <v>9</v>
      </c>
      <c r="F3740" s="1">
        <v>42711.27847222222</v>
      </c>
      <c r="G3740" t="s">
        <v>13</v>
      </c>
      <c r="H3740">
        <f t="shared" si="685"/>
        <v>6</v>
      </c>
      <c r="I3740" t="str">
        <f t="shared" si="686"/>
        <v>Wednesday</v>
      </c>
      <c r="J3740" t="s">
        <v>13</v>
      </c>
      <c r="K3740" t="str">
        <f t="shared" si="687"/>
        <v>Unavailable</v>
      </c>
      <c r="L3740" t="str">
        <f t="shared" si="688"/>
        <v>Cancelled</v>
      </c>
      <c r="M3740" t="str">
        <f t="shared" si="689"/>
        <v>City</v>
      </c>
      <c r="N3740" s="1">
        <f t="shared" si="693"/>
        <v>42711</v>
      </c>
      <c r="O3740" t="str">
        <f t="shared" si="690"/>
        <v>07-Dec-2016 → NA</v>
      </c>
      <c r="P3740" t="str">
        <f t="shared" si="691"/>
        <v>07-Dec-2016</v>
      </c>
      <c r="Q3740" s="2">
        <f t="shared" si="692"/>
        <v>42711</v>
      </c>
      <c r="R3740" t="str">
        <f t="shared" si="683"/>
        <v>Strike/Disruption (Vardah cyclone in Chennai)</v>
      </c>
    </row>
    <row r="3741" spans="1:18" x14ac:dyDescent="0.35">
      <c r="A3741">
        <v>1791</v>
      </c>
      <c r="B3741" t="s">
        <v>8</v>
      </c>
      <c r="C3741">
        <f t="shared" si="684"/>
        <v>215</v>
      </c>
      <c r="D3741">
        <v>215</v>
      </c>
      <c r="E3741" t="s">
        <v>9</v>
      </c>
      <c r="F3741" s="1">
        <v>42711.380555555559</v>
      </c>
      <c r="G3741" t="s">
        <v>13</v>
      </c>
      <c r="H3741">
        <f t="shared" si="685"/>
        <v>9</v>
      </c>
      <c r="I3741" t="str">
        <f t="shared" si="686"/>
        <v>Wednesday</v>
      </c>
      <c r="J3741" t="s">
        <v>13</v>
      </c>
      <c r="K3741" t="str">
        <f t="shared" si="687"/>
        <v>Unavailable</v>
      </c>
      <c r="L3741" t="str">
        <f t="shared" si="688"/>
        <v>Cancelled</v>
      </c>
      <c r="M3741" t="str">
        <f t="shared" si="689"/>
        <v>City</v>
      </c>
      <c r="N3741" s="1">
        <f t="shared" si="693"/>
        <v>42711</v>
      </c>
      <c r="O3741" t="str">
        <f t="shared" si="690"/>
        <v>07-Dec-2016 → NA</v>
      </c>
      <c r="P3741" t="str">
        <f t="shared" si="691"/>
        <v>07-Dec-2016</v>
      </c>
      <c r="Q3741" s="2">
        <f t="shared" si="692"/>
        <v>42711</v>
      </c>
      <c r="R3741" t="str">
        <f t="shared" si="683"/>
        <v>Strike/Disruption (Vardah cyclone in Chennai)</v>
      </c>
    </row>
    <row r="3742" spans="1:18" x14ac:dyDescent="0.35">
      <c r="A3742">
        <v>6050</v>
      </c>
      <c r="B3742" t="s">
        <v>8</v>
      </c>
      <c r="C3742">
        <f t="shared" si="684"/>
        <v>215</v>
      </c>
      <c r="D3742">
        <v>215</v>
      </c>
      <c r="E3742" t="s">
        <v>9</v>
      </c>
      <c r="F3742" s="1">
        <v>42566.566006944442</v>
      </c>
      <c r="G3742" t="s">
        <v>13</v>
      </c>
      <c r="H3742">
        <f t="shared" si="685"/>
        <v>13</v>
      </c>
      <c r="I3742" t="str">
        <f t="shared" si="686"/>
        <v>Friday</v>
      </c>
      <c r="J3742" t="s">
        <v>13</v>
      </c>
      <c r="K3742" t="str">
        <f t="shared" si="687"/>
        <v>Unavailable</v>
      </c>
      <c r="L3742" t="str">
        <f t="shared" si="688"/>
        <v>Cancelled</v>
      </c>
      <c r="M3742" t="str">
        <f t="shared" si="689"/>
        <v>City</v>
      </c>
      <c r="N3742" s="1">
        <f t="shared" si="693"/>
        <v>42566</v>
      </c>
      <c r="O3742" t="str">
        <f t="shared" si="690"/>
        <v>15-Jul-2016 → NA</v>
      </c>
      <c r="P3742" t="str">
        <f t="shared" si="691"/>
        <v>15-Jul-2016</v>
      </c>
      <c r="Q3742" s="2">
        <f t="shared" si="692"/>
        <v>42566</v>
      </c>
      <c r="R3742" t="str">
        <f t="shared" ref="R3742:R3805" si="694">IF(Q3742=DATE(2016,11,7),"Holiday", IF(Q3742=DATE(2016,12,7),"Strike/Disruption (Vardah cyclone in Chennai)","Normal"))</f>
        <v>Normal</v>
      </c>
    </row>
    <row r="3743" spans="1:18" x14ac:dyDescent="0.35">
      <c r="A3743">
        <v>409</v>
      </c>
      <c r="B3743" t="s">
        <v>8</v>
      </c>
      <c r="C3743">
        <f t="shared" si="684"/>
        <v>216</v>
      </c>
      <c r="D3743">
        <v>216</v>
      </c>
      <c r="E3743" t="s">
        <v>9</v>
      </c>
      <c r="F3743" s="1">
        <v>42681.356944444444</v>
      </c>
      <c r="G3743" t="s">
        <v>13</v>
      </c>
      <c r="H3743">
        <f t="shared" si="685"/>
        <v>8</v>
      </c>
      <c r="I3743" t="str">
        <f t="shared" si="686"/>
        <v>Monday</v>
      </c>
      <c r="J3743" t="s">
        <v>13</v>
      </c>
      <c r="K3743" t="str">
        <f t="shared" si="687"/>
        <v>Unavailable</v>
      </c>
      <c r="L3743" t="str">
        <f t="shared" si="688"/>
        <v>Cancelled</v>
      </c>
      <c r="M3743" t="str">
        <f t="shared" si="689"/>
        <v>City</v>
      </c>
      <c r="N3743" s="1">
        <f t="shared" si="693"/>
        <v>42681</v>
      </c>
      <c r="O3743" t="str">
        <f t="shared" si="690"/>
        <v>07-Nov-2016 → NA</v>
      </c>
      <c r="P3743" t="str">
        <f t="shared" si="691"/>
        <v>07-Nov-2016</v>
      </c>
      <c r="Q3743" s="2">
        <f t="shared" si="692"/>
        <v>42681</v>
      </c>
      <c r="R3743" t="str">
        <f t="shared" si="694"/>
        <v>Holiday</v>
      </c>
    </row>
    <row r="3744" spans="1:18" x14ac:dyDescent="0.35">
      <c r="A3744">
        <v>3137</v>
      </c>
      <c r="B3744" t="s">
        <v>8</v>
      </c>
      <c r="C3744">
        <f t="shared" si="684"/>
        <v>216</v>
      </c>
      <c r="D3744">
        <v>216</v>
      </c>
      <c r="E3744" t="s">
        <v>9</v>
      </c>
      <c r="F3744" s="1">
        <v>42564.369791666664</v>
      </c>
      <c r="G3744" t="s">
        <v>13</v>
      </c>
      <c r="H3744">
        <f t="shared" si="685"/>
        <v>8</v>
      </c>
      <c r="I3744" t="str">
        <f t="shared" si="686"/>
        <v>Wednesday</v>
      </c>
      <c r="J3744" t="s">
        <v>13</v>
      </c>
      <c r="K3744" t="str">
        <f t="shared" si="687"/>
        <v>Unavailable</v>
      </c>
      <c r="L3744" t="str">
        <f t="shared" si="688"/>
        <v>Cancelled</v>
      </c>
      <c r="M3744" t="str">
        <f t="shared" si="689"/>
        <v>City</v>
      </c>
      <c r="N3744" s="1">
        <f t="shared" si="693"/>
        <v>42564</v>
      </c>
      <c r="O3744" t="str">
        <f t="shared" si="690"/>
        <v>13-Jul-2016 → NA</v>
      </c>
      <c r="P3744" t="str">
        <f t="shared" si="691"/>
        <v>13-Jul-2016</v>
      </c>
      <c r="Q3744" s="2">
        <f t="shared" si="692"/>
        <v>42564</v>
      </c>
      <c r="R3744" t="str">
        <f t="shared" si="694"/>
        <v>Normal</v>
      </c>
    </row>
    <row r="3745" spans="1:18" x14ac:dyDescent="0.35">
      <c r="A3745">
        <v>4532</v>
      </c>
      <c r="B3745" t="s">
        <v>8</v>
      </c>
      <c r="C3745">
        <f t="shared" si="684"/>
        <v>216</v>
      </c>
      <c r="D3745">
        <v>216</v>
      </c>
      <c r="E3745" t="s">
        <v>9</v>
      </c>
      <c r="F3745" s="1">
        <v>42565.399745370371</v>
      </c>
      <c r="G3745" t="s">
        <v>13</v>
      </c>
      <c r="H3745">
        <f t="shared" si="685"/>
        <v>9</v>
      </c>
      <c r="I3745" t="str">
        <f t="shared" si="686"/>
        <v>Thursday</v>
      </c>
      <c r="J3745" t="s">
        <v>13</v>
      </c>
      <c r="K3745" t="str">
        <f t="shared" si="687"/>
        <v>Unavailable</v>
      </c>
      <c r="L3745" t="str">
        <f t="shared" si="688"/>
        <v>Cancelled</v>
      </c>
      <c r="M3745" t="str">
        <f t="shared" si="689"/>
        <v>City</v>
      </c>
      <c r="N3745" s="1">
        <f t="shared" si="693"/>
        <v>42565</v>
      </c>
      <c r="O3745" t="str">
        <f t="shared" si="690"/>
        <v>14-Jul-2016 → NA</v>
      </c>
      <c r="P3745" t="str">
        <f t="shared" si="691"/>
        <v>14-Jul-2016</v>
      </c>
      <c r="Q3745" s="2">
        <f t="shared" si="692"/>
        <v>42565</v>
      </c>
      <c r="R3745" t="str">
        <f t="shared" si="694"/>
        <v>Normal</v>
      </c>
    </row>
    <row r="3746" spans="1:18" x14ac:dyDescent="0.35">
      <c r="A3746">
        <v>5914</v>
      </c>
      <c r="B3746" t="s">
        <v>8</v>
      </c>
      <c r="C3746">
        <f t="shared" si="684"/>
        <v>216</v>
      </c>
      <c r="D3746">
        <v>216</v>
      </c>
      <c r="E3746" t="s">
        <v>9</v>
      </c>
      <c r="F3746" s="1">
        <v>42566.415706018517</v>
      </c>
      <c r="G3746" t="s">
        <v>13</v>
      </c>
      <c r="H3746">
        <f t="shared" si="685"/>
        <v>9</v>
      </c>
      <c r="I3746" t="str">
        <f t="shared" si="686"/>
        <v>Friday</v>
      </c>
      <c r="J3746" t="s">
        <v>13</v>
      </c>
      <c r="K3746" t="str">
        <f t="shared" si="687"/>
        <v>Unavailable</v>
      </c>
      <c r="L3746" t="str">
        <f t="shared" si="688"/>
        <v>Cancelled</v>
      </c>
      <c r="M3746" t="str">
        <f t="shared" si="689"/>
        <v>City</v>
      </c>
      <c r="N3746" s="1">
        <f t="shared" si="693"/>
        <v>42566</v>
      </c>
      <c r="O3746" t="str">
        <f t="shared" si="690"/>
        <v>15-Jul-2016 → NA</v>
      </c>
      <c r="P3746" t="str">
        <f t="shared" si="691"/>
        <v>15-Jul-2016</v>
      </c>
      <c r="Q3746" s="2">
        <f t="shared" si="692"/>
        <v>42566</v>
      </c>
      <c r="R3746" t="str">
        <f t="shared" si="694"/>
        <v>Normal</v>
      </c>
    </row>
    <row r="3747" spans="1:18" x14ac:dyDescent="0.35">
      <c r="A3747">
        <v>5618</v>
      </c>
      <c r="B3747" t="s">
        <v>8</v>
      </c>
      <c r="C3747">
        <f t="shared" si="684"/>
        <v>217</v>
      </c>
      <c r="D3747">
        <v>217</v>
      </c>
      <c r="E3747" t="s">
        <v>9</v>
      </c>
      <c r="F3747" s="1">
        <v>42566.267835648148</v>
      </c>
      <c r="G3747" t="s">
        <v>13</v>
      </c>
      <c r="H3747">
        <f t="shared" si="685"/>
        <v>6</v>
      </c>
      <c r="I3747" t="str">
        <f t="shared" si="686"/>
        <v>Friday</v>
      </c>
      <c r="J3747" t="s">
        <v>13</v>
      </c>
      <c r="K3747" t="str">
        <f t="shared" si="687"/>
        <v>Unavailable</v>
      </c>
      <c r="L3747" t="str">
        <f t="shared" si="688"/>
        <v>Cancelled</v>
      </c>
      <c r="M3747" t="str">
        <f t="shared" si="689"/>
        <v>City</v>
      </c>
      <c r="N3747" s="1">
        <f t="shared" si="693"/>
        <v>42566</v>
      </c>
      <c r="O3747" t="str">
        <f t="shared" si="690"/>
        <v>15-Jul-2016 → NA</v>
      </c>
      <c r="P3747" t="str">
        <f t="shared" si="691"/>
        <v>15-Jul-2016</v>
      </c>
      <c r="Q3747" s="2">
        <f t="shared" si="692"/>
        <v>42566</v>
      </c>
      <c r="R3747" t="str">
        <f t="shared" si="694"/>
        <v>Normal</v>
      </c>
    </row>
    <row r="3748" spans="1:18" x14ac:dyDescent="0.35">
      <c r="A3748">
        <v>5688</v>
      </c>
      <c r="B3748" t="s">
        <v>8</v>
      </c>
      <c r="C3748">
        <f t="shared" si="684"/>
        <v>217</v>
      </c>
      <c r="D3748">
        <v>217</v>
      </c>
      <c r="E3748" t="s">
        <v>9</v>
      </c>
      <c r="F3748" s="1">
        <v>42566.30846064815</v>
      </c>
      <c r="G3748" t="s">
        <v>13</v>
      </c>
      <c r="H3748">
        <f t="shared" si="685"/>
        <v>7</v>
      </c>
      <c r="I3748" t="str">
        <f t="shared" si="686"/>
        <v>Friday</v>
      </c>
      <c r="J3748" t="s">
        <v>13</v>
      </c>
      <c r="K3748" t="str">
        <f t="shared" si="687"/>
        <v>Unavailable</v>
      </c>
      <c r="L3748" t="str">
        <f t="shared" si="688"/>
        <v>Cancelled</v>
      </c>
      <c r="M3748" t="str">
        <f t="shared" si="689"/>
        <v>City</v>
      </c>
      <c r="N3748" s="1">
        <f t="shared" si="693"/>
        <v>42566</v>
      </c>
      <c r="O3748" t="str">
        <f t="shared" si="690"/>
        <v>15-Jul-2016 → NA</v>
      </c>
      <c r="P3748" t="str">
        <f t="shared" si="691"/>
        <v>15-Jul-2016</v>
      </c>
      <c r="Q3748" s="2">
        <f t="shared" si="692"/>
        <v>42566</v>
      </c>
      <c r="R3748" t="str">
        <f t="shared" si="694"/>
        <v>Normal</v>
      </c>
    </row>
    <row r="3749" spans="1:18" x14ac:dyDescent="0.35">
      <c r="A3749">
        <v>6419</v>
      </c>
      <c r="B3749" t="s">
        <v>8</v>
      </c>
      <c r="C3749">
        <f t="shared" si="684"/>
        <v>217</v>
      </c>
      <c r="D3749">
        <v>217</v>
      </c>
      <c r="E3749" t="s">
        <v>9</v>
      </c>
      <c r="F3749" s="1">
        <v>42566.824756944443</v>
      </c>
      <c r="G3749" t="s">
        <v>13</v>
      </c>
      <c r="H3749">
        <f t="shared" si="685"/>
        <v>19</v>
      </c>
      <c r="I3749" t="str">
        <f t="shared" si="686"/>
        <v>Friday</v>
      </c>
      <c r="J3749" t="s">
        <v>13</v>
      </c>
      <c r="K3749" t="str">
        <f t="shared" si="687"/>
        <v>Unavailable</v>
      </c>
      <c r="L3749" t="str">
        <f t="shared" si="688"/>
        <v>Cancelled</v>
      </c>
      <c r="M3749" t="str">
        <f t="shared" si="689"/>
        <v>City</v>
      </c>
      <c r="N3749" s="1">
        <f t="shared" si="693"/>
        <v>42566</v>
      </c>
      <c r="O3749" t="str">
        <f t="shared" si="690"/>
        <v>15-Jul-2016 → NA</v>
      </c>
      <c r="P3749" t="str">
        <f t="shared" si="691"/>
        <v>15-Jul-2016</v>
      </c>
      <c r="Q3749" s="2">
        <f t="shared" si="692"/>
        <v>42566</v>
      </c>
      <c r="R3749" t="str">
        <f t="shared" si="694"/>
        <v>Normal</v>
      </c>
    </row>
    <row r="3750" spans="1:18" x14ac:dyDescent="0.35">
      <c r="A3750">
        <v>711</v>
      </c>
      <c r="B3750" t="s">
        <v>8</v>
      </c>
      <c r="C3750">
        <f t="shared" si="684"/>
        <v>218</v>
      </c>
      <c r="D3750">
        <v>218</v>
      </c>
      <c r="E3750" t="s">
        <v>9</v>
      </c>
      <c r="F3750" s="1">
        <v>42681.598611111112</v>
      </c>
      <c r="G3750" t="s">
        <v>13</v>
      </c>
      <c r="H3750">
        <f t="shared" si="685"/>
        <v>14</v>
      </c>
      <c r="I3750" t="str">
        <f t="shared" si="686"/>
        <v>Monday</v>
      </c>
      <c r="J3750" t="s">
        <v>13</v>
      </c>
      <c r="K3750" t="str">
        <f t="shared" si="687"/>
        <v>Unavailable</v>
      </c>
      <c r="L3750" t="str">
        <f t="shared" si="688"/>
        <v>Cancelled</v>
      </c>
      <c r="M3750" t="str">
        <f t="shared" si="689"/>
        <v>City</v>
      </c>
      <c r="N3750" s="1">
        <f t="shared" si="693"/>
        <v>42681</v>
      </c>
      <c r="O3750" t="str">
        <f t="shared" si="690"/>
        <v>07-Nov-2016 → NA</v>
      </c>
      <c r="P3750" t="str">
        <f t="shared" si="691"/>
        <v>07-Nov-2016</v>
      </c>
      <c r="Q3750" s="2">
        <f t="shared" si="692"/>
        <v>42681</v>
      </c>
      <c r="R3750" t="str">
        <f t="shared" si="694"/>
        <v>Holiday</v>
      </c>
    </row>
    <row r="3751" spans="1:18" x14ac:dyDescent="0.35">
      <c r="A3751">
        <v>4415</v>
      </c>
      <c r="B3751" t="s">
        <v>8</v>
      </c>
      <c r="C3751">
        <f t="shared" si="684"/>
        <v>218</v>
      </c>
      <c r="D3751">
        <v>218</v>
      </c>
      <c r="E3751" t="s">
        <v>9</v>
      </c>
      <c r="F3751" s="1">
        <v>42565.34138888889</v>
      </c>
      <c r="G3751" t="s">
        <v>13</v>
      </c>
      <c r="H3751">
        <f t="shared" si="685"/>
        <v>8</v>
      </c>
      <c r="I3751" t="str">
        <f t="shared" si="686"/>
        <v>Thursday</v>
      </c>
      <c r="J3751" t="s">
        <v>13</v>
      </c>
      <c r="K3751" t="str">
        <f t="shared" si="687"/>
        <v>Unavailable</v>
      </c>
      <c r="L3751" t="str">
        <f t="shared" si="688"/>
        <v>Cancelled</v>
      </c>
      <c r="M3751" t="str">
        <f t="shared" si="689"/>
        <v>City</v>
      </c>
      <c r="N3751" s="1">
        <f t="shared" si="693"/>
        <v>42565</v>
      </c>
      <c r="O3751" t="str">
        <f t="shared" si="690"/>
        <v>14-Jul-2016 → NA</v>
      </c>
      <c r="P3751" t="str">
        <f t="shared" si="691"/>
        <v>14-Jul-2016</v>
      </c>
      <c r="Q3751" s="2">
        <f t="shared" si="692"/>
        <v>42565</v>
      </c>
      <c r="R3751" t="str">
        <f t="shared" si="694"/>
        <v>Normal</v>
      </c>
    </row>
    <row r="3752" spans="1:18" x14ac:dyDescent="0.35">
      <c r="A3752">
        <v>4544</v>
      </c>
      <c r="B3752" t="s">
        <v>8</v>
      </c>
      <c r="C3752">
        <f t="shared" si="684"/>
        <v>218</v>
      </c>
      <c r="D3752">
        <v>218</v>
      </c>
      <c r="E3752" t="s">
        <v>9</v>
      </c>
      <c r="F3752" s="1">
        <v>42565.398240740738</v>
      </c>
      <c r="G3752" t="s">
        <v>13</v>
      </c>
      <c r="H3752">
        <f t="shared" si="685"/>
        <v>9</v>
      </c>
      <c r="I3752" t="str">
        <f t="shared" si="686"/>
        <v>Thursday</v>
      </c>
      <c r="J3752" t="s">
        <v>13</v>
      </c>
      <c r="K3752" t="str">
        <f t="shared" si="687"/>
        <v>Unavailable</v>
      </c>
      <c r="L3752" t="str">
        <f t="shared" si="688"/>
        <v>Cancelled</v>
      </c>
      <c r="M3752" t="str">
        <f t="shared" si="689"/>
        <v>City</v>
      </c>
      <c r="N3752" s="1">
        <f t="shared" si="693"/>
        <v>42565</v>
      </c>
      <c r="O3752" t="str">
        <f t="shared" si="690"/>
        <v>14-Jul-2016 → NA</v>
      </c>
      <c r="P3752" t="str">
        <f t="shared" si="691"/>
        <v>14-Jul-2016</v>
      </c>
      <c r="Q3752" s="2">
        <f t="shared" si="692"/>
        <v>42565</v>
      </c>
      <c r="R3752" t="str">
        <f t="shared" si="694"/>
        <v>Normal</v>
      </c>
    </row>
    <row r="3753" spans="1:18" x14ac:dyDescent="0.35">
      <c r="A3753">
        <v>3173</v>
      </c>
      <c r="B3753" t="s">
        <v>8</v>
      </c>
      <c r="C3753">
        <f t="shared" si="684"/>
        <v>219</v>
      </c>
      <c r="D3753">
        <v>219</v>
      </c>
      <c r="E3753" t="s">
        <v>9</v>
      </c>
      <c r="F3753" s="1">
        <v>42564.383553240739</v>
      </c>
      <c r="G3753" t="s">
        <v>13</v>
      </c>
      <c r="H3753">
        <f t="shared" si="685"/>
        <v>9</v>
      </c>
      <c r="I3753" t="str">
        <f t="shared" si="686"/>
        <v>Wednesday</v>
      </c>
      <c r="J3753" t="s">
        <v>13</v>
      </c>
      <c r="K3753" t="str">
        <f t="shared" si="687"/>
        <v>Unavailable</v>
      </c>
      <c r="L3753" t="str">
        <f t="shared" si="688"/>
        <v>Cancelled</v>
      </c>
      <c r="M3753" t="str">
        <f t="shared" si="689"/>
        <v>City</v>
      </c>
      <c r="N3753" s="1">
        <f t="shared" si="693"/>
        <v>42564</v>
      </c>
      <c r="O3753" t="str">
        <f t="shared" si="690"/>
        <v>13-Jul-2016 → NA</v>
      </c>
      <c r="P3753" t="str">
        <f t="shared" si="691"/>
        <v>13-Jul-2016</v>
      </c>
      <c r="Q3753" s="2">
        <f t="shared" si="692"/>
        <v>42564</v>
      </c>
      <c r="R3753" t="str">
        <f t="shared" si="694"/>
        <v>Normal</v>
      </c>
    </row>
    <row r="3754" spans="1:18" x14ac:dyDescent="0.35">
      <c r="A3754">
        <v>6262</v>
      </c>
      <c r="B3754" t="s">
        <v>6</v>
      </c>
      <c r="C3754">
        <f t="shared" si="684"/>
        <v>219</v>
      </c>
      <c r="D3754">
        <v>219</v>
      </c>
      <c r="E3754" t="s">
        <v>9</v>
      </c>
      <c r="F3754" s="1">
        <v>42566.753900462965</v>
      </c>
      <c r="G3754" t="s">
        <v>13</v>
      </c>
      <c r="H3754">
        <f t="shared" si="685"/>
        <v>18</v>
      </c>
      <c r="I3754" t="str">
        <f t="shared" si="686"/>
        <v>Friday</v>
      </c>
      <c r="J3754" t="s">
        <v>13</v>
      </c>
      <c r="K3754" t="str">
        <f t="shared" si="687"/>
        <v>Unavailable</v>
      </c>
      <c r="L3754" t="str">
        <f t="shared" si="688"/>
        <v>Cancelled</v>
      </c>
      <c r="M3754" t="str">
        <f t="shared" si="689"/>
        <v>Airport</v>
      </c>
      <c r="N3754" s="1">
        <f t="shared" si="693"/>
        <v>42566</v>
      </c>
      <c r="O3754" t="str">
        <f t="shared" si="690"/>
        <v>15-Jul-2016 → NA</v>
      </c>
      <c r="P3754" t="str">
        <f t="shared" si="691"/>
        <v>15-Jul-2016</v>
      </c>
      <c r="Q3754" s="2">
        <f t="shared" si="692"/>
        <v>42566</v>
      </c>
      <c r="R3754" t="str">
        <f t="shared" si="694"/>
        <v>Normal</v>
      </c>
    </row>
    <row r="3755" spans="1:18" x14ac:dyDescent="0.35">
      <c r="A3755">
        <v>262</v>
      </c>
      <c r="B3755" t="s">
        <v>8</v>
      </c>
      <c r="C3755">
        <f t="shared" si="684"/>
        <v>220</v>
      </c>
      <c r="D3755">
        <v>220</v>
      </c>
      <c r="E3755" t="s">
        <v>9</v>
      </c>
      <c r="F3755" s="1">
        <v>42681.27847222222</v>
      </c>
      <c r="G3755" t="s">
        <v>13</v>
      </c>
      <c r="H3755">
        <f t="shared" si="685"/>
        <v>6</v>
      </c>
      <c r="I3755" t="str">
        <f t="shared" si="686"/>
        <v>Monday</v>
      </c>
      <c r="J3755" t="s">
        <v>13</v>
      </c>
      <c r="K3755" t="str">
        <f t="shared" si="687"/>
        <v>Unavailable</v>
      </c>
      <c r="L3755" t="str">
        <f t="shared" si="688"/>
        <v>Cancelled</v>
      </c>
      <c r="M3755" t="str">
        <f t="shared" si="689"/>
        <v>City</v>
      </c>
      <c r="N3755" s="1">
        <f t="shared" si="693"/>
        <v>42681</v>
      </c>
      <c r="O3755" t="str">
        <f t="shared" si="690"/>
        <v>07-Nov-2016 → NA</v>
      </c>
      <c r="P3755" t="str">
        <f t="shared" si="691"/>
        <v>07-Nov-2016</v>
      </c>
      <c r="Q3755" s="2">
        <f t="shared" si="692"/>
        <v>42681</v>
      </c>
      <c r="R3755" t="str">
        <f t="shared" si="694"/>
        <v>Holiday</v>
      </c>
    </row>
    <row r="3756" spans="1:18" x14ac:dyDescent="0.35">
      <c r="A3756">
        <v>529</v>
      </c>
      <c r="B3756" t="s">
        <v>8</v>
      </c>
      <c r="C3756">
        <f t="shared" si="684"/>
        <v>220</v>
      </c>
      <c r="D3756">
        <v>220</v>
      </c>
      <c r="E3756" t="s">
        <v>9</v>
      </c>
      <c r="F3756" s="1">
        <v>42681.412499999999</v>
      </c>
      <c r="G3756" t="s">
        <v>13</v>
      </c>
      <c r="H3756">
        <f t="shared" si="685"/>
        <v>9</v>
      </c>
      <c r="I3756" t="str">
        <f t="shared" si="686"/>
        <v>Monday</v>
      </c>
      <c r="J3756" t="s">
        <v>13</v>
      </c>
      <c r="K3756" t="str">
        <f t="shared" si="687"/>
        <v>Unavailable</v>
      </c>
      <c r="L3756" t="str">
        <f t="shared" si="688"/>
        <v>Cancelled</v>
      </c>
      <c r="M3756" t="str">
        <f t="shared" si="689"/>
        <v>City</v>
      </c>
      <c r="N3756" s="1">
        <f t="shared" si="693"/>
        <v>42681</v>
      </c>
      <c r="O3756" t="str">
        <f t="shared" si="690"/>
        <v>07-Nov-2016 → NA</v>
      </c>
      <c r="P3756" t="str">
        <f t="shared" si="691"/>
        <v>07-Nov-2016</v>
      </c>
      <c r="Q3756" s="2">
        <f t="shared" si="692"/>
        <v>42681</v>
      </c>
      <c r="R3756" t="str">
        <f t="shared" si="694"/>
        <v>Holiday</v>
      </c>
    </row>
    <row r="3757" spans="1:18" x14ac:dyDescent="0.35">
      <c r="A3757">
        <v>1537</v>
      </c>
      <c r="B3757" t="s">
        <v>8</v>
      </c>
      <c r="C3757">
        <f t="shared" si="684"/>
        <v>220</v>
      </c>
      <c r="D3757">
        <v>220</v>
      </c>
      <c r="E3757" t="s">
        <v>9</v>
      </c>
      <c r="F3757" s="1">
        <v>42711.246527777781</v>
      </c>
      <c r="G3757" t="s">
        <v>13</v>
      </c>
      <c r="H3757">
        <f t="shared" si="685"/>
        <v>5</v>
      </c>
      <c r="I3757" t="str">
        <f t="shared" si="686"/>
        <v>Wednesday</v>
      </c>
      <c r="J3757" t="s">
        <v>13</v>
      </c>
      <c r="K3757" t="str">
        <f t="shared" si="687"/>
        <v>Unavailable</v>
      </c>
      <c r="L3757" t="str">
        <f t="shared" si="688"/>
        <v>Cancelled</v>
      </c>
      <c r="M3757" t="str">
        <f t="shared" si="689"/>
        <v>City</v>
      </c>
      <c r="N3757" s="1">
        <f t="shared" si="693"/>
        <v>42711</v>
      </c>
      <c r="O3757" t="str">
        <f t="shared" si="690"/>
        <v>07-Dec-2016 → NA</v>
      </c>
      <c r="P3757" t="str">
        <f t="shared" si="691"/>
        <v>07-Dec-2016</v>
      </c>
      <c r="Q3757" s="2">
        <f t="shared" si="692"/>
        <v>42711</v>
      </c>
      <c r="R3757" t="str">
        <f t="shared" si="694"/>
        <v>Strike/Disruption (Vardah cyclone in Chennai)</v>
      </c>
    </row>
    <row r="3758" spans="1:18" x14ac:dyDescent="0.35">
      <c r="A3758">
        <v>1788</v>
      </c>
      <c r="B3758" t="s">
        <v>8</v>
      </c>
      <c r="C3758">
        <f t="shared" si="684"/>
        <v>220</v>
      </c>
      <c r="D3758">
        <v>220</v>
      </c>
      <c r="E3758" t="s">
        <v>9</v>
      </c>
      <c r="F3758" s="1">
        <v>42711.380555555559</v>
      </c>
      <c r="G3758" t="s">
        <v>13</v>
      </c>
      <c r="H3758">
        <f t="shared" si="685"/>
        <v>9</v>
      </c>
      <c r="I3758" t="str">
        <f t="shared" si="686"/>
        <v>Wednesday</v>
      </c>
      <c r="J3758" t="s">
        <v>13</v>
      </c>
      <c r="K3758" t="str">
        <f t="shared" si="687"/>
        <v>Unavailable</v>
      </c>
      <c r="L3758" t="str">
        <f t="shared" si="688"/>
        <v>Cancelled</v>
      </c>
      <c r="M3758" t="str">
        <f t="shared" si="689"/>
        <v>City</v>
      </c>
      <c r="N3758" s="1">
        <f t="shared" si="693"/>
        <v>42711</v>
      </c>
      <c r="O3758" t="str">
        <f t="shared" si="690"/>
        <v>07-Dec-2016 → NA</v>
      </c>
      <c r="P3758" t="str">
        <f t="shared" si="691"/>
        <v>07-Dec-2016</v>
      </c>
      <c r="Q3758" s="2">
        <f t="shared" si="692"/>
        <v>42711</v>
      </c>
      <c r="R3758" t="str">
        <f t="shared" si="694"/>
        <v>Strike/Disruption (Vardah cyclone in Chennai)</v>
      </c>
    </row>
    <row r="3759" spans="1:18" x14ac:dyDescent="0.35">
      <c r="A3759">
        <v>5816</v>
      </c>
      <c r="B3759" t="s">
        <v>8</v>
      </c>
      <c r="C3759">
        <f t="shared" si="684"/>
        <v>220</v>
      </c>
      <c r="D3759">
        <v>220</v>
      </c>
      <c r="E3759" t="s">
        <v>9</v>
      </c>
      <c r="F3759" s="1">
        <v>42566.364560185182</v>
      </c>
      <c r="G3759" t="s">
        <v>13</v>
      </c>
      <c r="H3759">
        <f t="shared" si="685"/>
        <v>8</v>
      </c>
      <c r="I3759" t="str">
        <f t="shared" si="686"/>
        <v>Friday</v>
      </c>
      <c r="J3759" t="s">
        <v>13</v>
      </c>
      <c r="K3759" t="str">
        <f t="shared" si="687"/>
        <v>Unavailable</v>
      </c>
      <c r="L3759" t="str">
        <f t="shared" si="688"/>
        <v>Cancelled</v>
      </c>
      <c r="M3759" t="str">
        <f t="shared" si="689"/>
        <v>City</v>
      </c>
      <c r="N3759" s="1">
        <f t="shared" si="693"/>
        <v>42566</v>
      </c>
      <c r="O3759" t="str">
        <f t="shared" si="690"/>
        <v>15-Jul-2016 → NA</v>
      </c>
      <c r="P3759" t="str">
        <f t="shared" si="691"/>
        <v>15-Jul-2016</v>
      </c>
      <c r="Q3759" s="2">
        <f t="shared" si="692"/>
        <v>42566</v>
      </c>
      <c r="R3759" t="str">
        <f t="shared" si="694"/>
        <v>Normal</v>
      </c>
    </row>
    <row r="3760" spans="1:18" x14ac:dyDescent="0.35">
      <c r="A3760">
        <v>3260</v>
      </c>
      <c r="B3760" t="s">
        <v>8</v>
      </c>
      <c r="C3760">
        <f t="shared" si="684"/>
        <v>221</v>
      </c>
      <c r="D3760">
        <v>221</v>
      </c>
      <c r="E3760" t="s">
        <v>9</v>
      </c>
      <c r="F3760" s="1">
        <v>42564.425983796296</v>
      </c>
      <c r="G3760" t="s">
        <v>13</v>
      </c>
      <c r="H3760">
        <f t="shared" si="685"/>
        <v>10</v>
      </c>
      <c r="I3760" t="str">
        <f t="shared" si="686"/>
        <v>Wednesday</v>
      </c>
      <c r="J3760" t="s">
        <v>13</v>
      </c>
      <c r="K3760" t="str">
        <f t="shared" si="687"/>
        <v>Unavailable</v>
      </c>
      <c r="L3760" t="str">
        <f t="shared" si="688"/>
        <v>Cancelled</v>
      </c>
      <c r="M3760" t="str">
        <f t="shared" si="689"/>
        <v>City</v>
      </c>
      <c r="N3760" s="1">
        <f t="shared" si="693"/>
        <v>42564</v>
      </c>
      <c r="O3760" t="str">
        <f t="shared" si="690"/>
        <v>13-Jul-2016 → NA</v>
      </c>
      <c r="P3760" t="str">
        <f t="shared" si="691"/>
        <v>13-Jul-2016</v>
      </c>
      <c r="Q3760" s="2">
        <f t="shared" si="692"/>
        <v>42564</v>
      </c>
      <c r="R3760" t="str">
        <f t="shared" si="694"/>
        <v>Normal</v>
      </c>
    </row>
    <row r="3761" spans="1:18" x14ac:dyDescent="0.35">
      <c r="A3761">
        <v>4008</v>
      </c>
      <c r="B3761" t="s">
        <v>8</v>
      </c>
      <c r="C3761">
        <f t="shared" si="684"/>
        <v>221</v>
      </c>
      <c r="D3761">
        <v>221</v>
      </c>
      <c r="E3761" t="s">
        <v>9</v>
      </c>
      <c r="F3761" s="1">
        <v>42564.988229166665</v>
      </c>
      <c r="G3761" t="s">
        <v>13</v>
      </c>
      <c r="H3761">
        <f t="shared" si="685"/>
        <v>23</v>
      </c>
      <c r="I3761" t="str">
        <f t="shared" si="686"/>
        <v>Wednesday</v>
      </c>
      <c r="J3761" t="s">
        <v>13</v>
      </c>
      <c r="K3761" t="str">
        <f t="shared" si="687"/>
        <v>Unavailable</v>
      </c>
      <c r="L3761" t="str">
        <f t="shared" si="688"/>
        <v>Cancelled</v>
      </c>
      <c r="M3761" t="str">
        <f t="shared" si="689"/>
        <v>City</v>
      </c>
      <c r="N3761" s="1">
        <f t="shared" si="693"/>
        <v>42564</v>
      </c>
      <c r="O3761" t="str">
        <f t="shared" si="690"/>
        <v>13-Jul-2016 → NA</v>
      </c>
      <c r="P3761" t="str">
        <f t="shared" si="691"/>
        <v>13-Jul-2016</v>
      </c>
      <c r="Q3761" s="2">
        <f t="shared" si="692"/>
        <v>42564</v>
      </c>
      <c r="R3761" t="str">
        <f t="shared" si="694"/>
        <v>Normal</v>
      </c>
    </row>
    <row r="3762" spans="1:18" x14ac:dyDescent="0.35">
      <c r="A3762">
        <v>4574</v>
      </c>
      <c r="B3762" t="s">
        <v>8</v>
      </c>
      <c r="C3762">
        <f t="shared" si="684"/>
        <v>221</v>
      </c>
      <c r="D3762">
        <v>221</v>
      </c>
      <c r="E3762" t="s">
        <v>9</v>
      </c>
      <c r="F3762" s="1">
        <v>42565.41202546296</v>
      </c>
      <c r="G3762" t="s">
        <v>13</v>
      </c>
      <c r="H3762">
        <f t="shared" si="685"/>
        <v>9</v>
      </c>
      <c r="I3762" t="str">
        <f t="shared" si="686"/>
        <v>Thursday</v>
      </c>
      <c r="J3762" t="s">
        <v>13</v>
      </c>
      <c r="K3762" t="str">
        <f t="shared" si="687"/>
        <v>Unavailable</v>
      </c>
      <c r="L3762" t="str">
        <f t="shared" si="688"/>
        <v>Cancelled</v>
      </c>
      <c r="M3762" t="str">
        <f t="shared" si="689"/>
        <v>City</v>
      </c>
      <c r="N3762" s="1">
        <f t="shared" si="693"/>
        <v>42565</v>
      </c>
      <c r="O3762" t="str">
        <f t="shared" si="690"/>
        <v>14-Jul-2016 → NA</v>
      </c>
      <c r="P3762" t="str">
        <f t="shared" si="691"/>
        <v>14-Jul-2016</v>
      </c>
      <c r="Q3762" s="2">
        <f t="shared" si="692"/>
        <v>42565</v>
      </c>
      <c r="R3762" t="str">
        <f t="shared" si="694"/>
        <v>Normal</v>
      </c>
    </row>
    <row r="3763" spans="1:18" x14ac:dyDescent="0.35">
      <c r="A3763">
        <v>1730</v>
      </c>
      <c r="B3763" t="s">
        <v>8</v>
      </c>
      <c r="C3763">
        <f t="shared" si="684"/>
        <v>222</v>
      </c>
      <c r="D3763">
        <v>222</v>
      </c>
      <c r="E3763" t="s">
        <v>9</v>
      </c>
      <c r="F3763" s="1">
        <v>42711.350694444445</v>
      </c>
      <c r="G3763" t="s">
        <v>13</v>
      </c>
      <c r="H3763">
        <f t="shared" si="685"/>
        <v>8</v>
      </c>
      <c r="I3763" t="str">
        <f t="shared" si="686"/>
        <v>Wednesday</v>
      </c>
      <c r="J3763" t="s">
        <v>13</v>
      </c>
      <c r="K3763" t="str">
        <f t="shared" si="687"/>
        <v>Unavailable</v>
      </c>
      <c r="L3763" t="str">
        <f t="shared" si="688"/>
        <v>Cancelled</v>
      </c>
      <c r="M3763" t="str">
        <f t="shared" si="689"/>
        <v>City</v>
      </c>
      <c r="N3763" s="1">
        <f t="shared" si="693"/>
        <v>42711</v>
      </c>
      <c r="O3763" t="str">
        <f t="shared" si="690"/>
        <v>07-Dec-2016 → NA</v>
      </c>
      <c r="P3763" t="str">
        <f t="shared" si="691"/>
        <v>07-Dec-2016</v>
      </c>
      <c r="Q3763" s="2">
        <f t="shared" si="692"/>
        <v>42711</v>
      </c>
      <c r="R3763" t="str">
        <f t="shared" si="694"/>
        <v>Strike/Disruption (Vardah cyclone in Chennai)</v>
      </c>
    </row>
    <row r="3764" spans="1:18" x14ac:dyDescent="0.35">
      <c r="A3764">
        <v>2448</v>
      </c>
      <c r="B3764" t="s">
        <v>6</v>
      </c>
      <c r="C3764">
        <f t="shared" si="684"/>
        <v>222</v>
      </c>
      <c r="D3764">
        <v>222</v>
      </c>
      <c r="E3764" t="s">
        <v>9</v>
      </c>
      <c r="F3764" s="1">
        <v>42711.851388888892</v>
      </c>
      <c r="G3764" t="s">
        <v>13</v>
      </c>
      <c r="H3764">
        <f t="shared" si="685"/>
        <v>20</v>
      </c>
      <c r="I3764" t="str">
        <f t="shared" si="686"/>
        <v>Wednesday</v>
      </c>
      <c r="J3764" t="s">
        <v>13</v>
      </c>
      <c r="K3764" t="str">
        <f t="shared" si="687"/>
        <v>Unavailable</v>
      </c>
      <c r="L3764" t="str">
        <f t="shared" si="688"/>
        <v>Cancelled</v>
      </c>
      <c r="M3764" t="str">
        <f t="shared" si="689"/>
        <v>Airport</v>
      </c>
      <c r="N3764" s="1">
        <f t="shared" si="693"/>
        <v>42711</v>
      </c>
      <c r="O3764" t="str">
        <f t="shared" si="690"/>
        <v>07-Dec-2016 → NA</v>
      </c>
      <c r="P3764" t="str">
        <f t="shared" si="691"/>
        <v>07-Dec-2016</v>
      </c>
      <c r="Q3764" s="2">
        <f t="shared" si="692"/>
        <v>42711</v>
      </c>
      <c r="R3764" t="str">
        <f t="shared" si="694"/>
        <v>Strike/Disruption (Vardah cyclone in Chennai)</v>
      </c>
    </row>
    <row r="3765" spans="1:18" x14ac:dyDescent="0.35">
      <c r="A3765">
        <v>4570</v>
      </c>
      <c r="B3765" t="s">
        <v>8</v>
      </c>
      <c r="C3765">
        <f t="shared" si="684"/>
        <v>222</v>
      </c>
      <c r="D3765">
        <v>222</v>
      </c>
      <c r="E3765" t="s">
        <v>9</v>
      </c>
      <c r="F3765" s="1">
        <v>42565.410497685189</v>
      </c>
      <c r="G3765" t="s">
        <v>13</v>
      </c>
      <c r="H3765">
        <f t="shared" si="685"/>
        <v>9</v>
      </c>
      <c r="I3765" t="str">
        <f t="shared" si="686"/>
        <v>Thursday</v>
      </c>
      <c r="J3765" t="s">
        <v>13</v>
      </c>
      <c r="K3765" t="str">
        <f t="shared" si="687"/>
        <v>Unavailable</v>
      </c>
      <c r="L3765" t="str">
        <f t="shared" si="688"/>
        <v>Cancelled</v>
      </c>
      <c r="M3765" t="str">
        <f t="shared" si="689"/>
        <v>City</v>
      </c>
      <c r="N3765" s="1">
        <f t="shared" si="693"/>
        <v>42565</v>
      </c>
      <c r="O3765" t="str">
        <f t="shared" si="690"/>
        <v>14-Jul-2016 → NA</v>
      </c>
      <c r="P3765" t="str">
        <f t="shared" si="691"/>
        <v>14-Jul-2016</v>
      </c>
      <c r="Q3765" s="2">
        <f t="shared" si="692"/>
        <v>42565</v>
      </c>
      <c r="R3765" t="str">
        <f t="shared" si="694"/>
        <v>Normal</v>
      </c>
    </row>
    <row r="3766" spans="1:18" x14ac:dyDescent="0.35">
      <c r="A3766">
        <v>5529</v>
      </c>
      <c r="B3766" t="s">
        <v>8</v>
      </c>
      <c r="C3766">
        <f t="shared" si="684"/>
        <v>222</v>
      </c>
      <c r="D3766">
        <v>222</v>
      </c>
      <c r="E3766" t="s">
        <v>9</v>
      </c>
      <c r="F3766" s="1">
        <v>42566.225023148145</v>
      </c>
      <c r="G3766" t="s">
        <v>13</v>
      </c>
      <c r="H3766">
        <f t="shared" si="685"/>
        <v>5</v>
      </c>
      <c r="I3766" t="str">
        <f t="shared" si="686"/>
        <v>Friday</v>
      </c>
      <c r="J3766" t="s">
        <v>13</v>
      </c>
      <c r="K3766" t="str">
        <f t="shared" si="687"/>
        <v>Unavailable</v>
      </c>
      <c r="L3766" t="str">
        <f t="shared" si="688"/>
        <v>Cancelled</v>
      </c>
      <c r="M3766" t="str">
        <f t="shared" si="689"/>
        <v>City</v>
      </c>
      <c r="N3766" s="1">
        <f t="shared" si="693"/>
        <v>42566</v>
      </c>
      <c r="O3766" t="str">
        <f t="shared" si="690"/>
        <v>15-Jul-2016 → NA</v>
      </c>
      <c r="P3766" t="str">
        <f t="shared" si="691"/>
        <v>15-Jul-2016</v>
      </c>
      <c r="Q3766" s="2">
        <f t="shared" si="692"/>
        <v>42566</v>
      </c>
      <c r="R3766" t="str">
        <f t="shared" si="694"/>
        <v>Normal</v>
      </c>
    </row>
    <row r="3767" spans="1:18" x14ac:dyDescent="0.35">
      <c r="A3767">
        <v>1506</v>
      </c>
      <c r="B3767" t="s">
        <v>8</v>
      </c>
      <c r="C3767">
        <f t="shared" si="684"/>
        <v>223</v>
      </c>
      <c r="D3767">
        <v>223</v>
      </c>
      <c r="E3767" t="s">
        <v>9</v>
      </c>
      <c r="F3767" s="1">
        <v>42711.234027777777</v>
      </c>
      <c r="G3767" t="s">
        <v>13</v>
      </c>
      <c r="H3767">
        <f t="shared" si="685"/>
        <v>5</v>
      </c>
      <c r="I3767" t="str">
        <f t="shared" si="686"/>
        <v>Wednesday</v>
      </c>
      <c r="J3767" t="s">
        <v>13</v>
      </c>
      <c r="K3767" t="str">
        <f t="shared" si="687"/>
        <v>Unavailable</v>
      </c>
      <c r="L3767" t="str">
        <f t="shared" si="688"/>
        <v>Cancelled</v>
      </c>
      <c r="M3767" t="str">
        <f t="shared" si="689"/>
        <v>City</v>
      </c>
      <c r="N3767" s="1">
        <f t="shared" si="693"/>
        <v>42711</v>
      </c>
      <c r="O3767" t="str">
        <f t="shared" si="690"/>
        <v>07-Dec-2016 → NA</v>
      </c>
      <c r="P3767" t="str">
        <f t="shared" si="691"/>
        <v>07-Dec-2016</v>
      </c>
      <c r="Q3767" s="2">
        <f t="shared" si="692"/>
        <v>42711</v>
      </c>
      <c r="R3767" t="str">
        <f t="shared" si="694"/>
        <v>Strike/Disruption (Vardah cyclone in Chennai)</v>
      </c>
    </row>
    <row r="3768" spans="1:18" x14ac:dyDescent="0.35">
      <c r="A3768">
        <v>2651</v>
      </c>
      <c r="B3768" t="s">
        <v>8</v>
      </c>
      <c r="C3768">
        <f t="shared" si="684"/>
        <v>223</v>
      </c>
      <c r="D3768">
        <v>223</v>
      </c>
      <c r="E3768" t="s">
        <v>9</v>
      </c>
      <c r="F3768" s="1">
        <v>42711.955555555556</v>
      </c>
      <c r="G3768" t="s">
        <v>13</v>
      </c>
      <c r="H3768">
        <f t="shared" si="685"/>
        <v>22</v>
      </c>
      <c r="I3768" t="str">
        <f t="shared" si="686"/>
        <v>Wednesday</v>
      </c>
      <c r="J3768" t="s">
        <v>13</v>
      </c>
      <c r="K3768" t="str">
        <f t="shared" si="687"/>
        <v>Unavailable</v>
      </c>
      <c r="L3768" t="str">
        <f t="shared" si="688"/>
        <v>Cancelled</v>
      </c>
      <c r="M3768" t="str">
        <f t="shared" si="689"/>
        <v>City</v>
      </c>
      <c r="N3768" s="1">
        <f t="shared" si="693"/>
        <v>42711</v>
      </c>
      <c r="O3768" t="str">
        <f t="shared" si="690"/>
        <v>07-Dec-2016 → NA</v>
      </c>
      <c r="P3768" t="str">
        <f t="shared" si="691"/>
        <v>07-Dec-2016</v>
      </c>
      <c r="Q3768" s="2">
        <f t="shared" si="692"/>
        <v>42711</v>
      </c>
      <c r="R3768" t="str">
        <f t="shared" si="694"/>
        <v>Strike/Disruption (Vardah cyclone in Chennai)</v>
      </c>
    </row>
    <row r="3769" spans="1:18" x14ac:dyDescent="0.35">
      <c r="A3769">
        <v>3185</v>
      </c>
      <c r="B3769" t="s">
        <v>8</v>
      </c>
      <c r="C3769">
        <f t="shared" si="684"/>
        <v>223</v>
      </c>
      <c r="D3769">
        <v>223</v>
      </c>
      <c r="E3769" t="s">
        <v>9</v>
      </c>
      <c r="F3769" s="1">
        <v>42564.392199074071</v>
      </c>
      <c r="G3769" t="s">
        <v>13</v>
      </c>
      <c r="H3769">
        <f t="shared" si="685"/>
        <v>9</v>
      </c>
      <c r="I3769" t="str">
        <f t="shared" si="686"/>
        <v>Wednesday</v>
      </c>
      <c r="J3769" t="s">
        <v>13</v>
      </c>
      <c r="K3769" t="str">
        <f t="shared" si="687"/>
        <v>Unavailable</v>
      </c>
      <c r="L3769" t="str">
        <f t="shared" si="688"/>
        <v>Cancelled</v>
      </c>
      <c r="M3769" t="str">
        <f t="shared" si="689"/>
        <v>City</v>
      </c>
      <c r="N3769" s="1">
        <f t="shared" si="693"/>
        <v>42564</v>
      </c>
      <c r="O3769" t="str">
        <f t="shared" si="690"/>
        <v>13-Jul-2016 → NA</v>
      </c>
      <c r="P3769" t="str">
        <f t="shared" si="691"/>
        <v>13-Jul-2016</v>
      </c>
      <c r="Q3769" s="2">
        <f t="shared" si="692"/>
        <v>42564</v>
      </c>
      <c r="R3769" t="str">
        <f t="shared" si="694"/>
        <v>Normal</v>
      </c>
    </row>
    <row r="3770" spans="1:18" x14ac:dyDescent="0.35">
      <c r="A3770">
        <v>3421</v>
      </c>
      <c r="B3770" t="s">
        <v>8</v>
      </c>
      <c r="C3770">
        <f t="shared" si="684"/>
        <v>223</v>
      </c>
      <c r="D3770">
        <v>223</v>
      </c>
      <c r="E3770" t="s">
        <v>9</v>
      </c>
      <c r="F3770" s="1">
        <v>42564.654583333337</v>
      </c>
      <c r="G3770" t="s">
        <v>13</v>
      </c>
      <c r="H3770">
        <f t="shared" si="685"/>
        <v>15</v>
      </c>
      <c r="I3770" t="str">
        <f t="shared" si="686"/>
        <v>Wednesday</v>
      </c>
      <c r="J3770" t="s">
        <v>13</v>
      </c>
      <c r="K3770" t="str">
        <f t="shared" si="687"/>
        <v>Unavailable</v>
      </c>
      <c r="L3770" t="str">
        <f t="shared" si="688"/>
        <v>Cancelled</v>
      </c>
      <c r="M3770" t="str">
        <f t="shared" si="689"/>
        <v>City</v>
      </c>
      <c r="N3770" s="1">
        <f t="shared" si="693"/>
        <v>42564</v>
      </c>
      <c r="O3770" t="str">
        <f t="shared" si="690"/>
        <v>13-Jul-2016 → NA</v>
      </c>
      <c r="P3770" t="str">
        <f t="shared" si="691"/>
        <v>13-Jul-2016</v>
      </c>
      <c r="Q3770" s="2">
        <f t="shared" si="692"/>
        <v>42564</v>
      </c>
      <c r="R3770" t="str">
        <f t="shared" si="694"/>
        <v>Normal</v>
      </c>
    </row>
    <row r="3771" spans="1:18" x14ac:dyDescent="0.35">
      <c r="A3771">
        <v>291</v>
      </c>
      <c r="B3771" t="s">
        <v>8</v>
      </c>
      <c r="C3771">
        <f t="shared" si="684"/>
        <v>224</v>
      </c>
      <c r="D3771">
        <v>224</v>
      </c>
      <c r="E3771" t="s">
        <v>9</v>
      </c>
      <c r="F3771" s="1">
        <v>42681.29583333333</v>
      </c>
      <c r="G3771" t="s">
        <v>13</v>
      </c>
      <c r="H3771">
        <f t="shared" si="685"/>
        <v>7</v>
      </c>
      <c r="I3771" t="str">
        <f t="shared" si="686"/>
        <v>Monday</v>
      </c>
      <c r="J3771" t="s">
        <v>13</v>
      </c>
      <c r="K3771" t="str">
        <f t="shared" si="687"/>
        <v>Unavailable</v>
      </c>
      <c r="L3771" t="str">
        <f t="shared" si="688"/>
        <v>Cancelled</v>
      </c>
      <c r="M3771" t="str">
        <f t="shared" si="689"/>
        <v>City</v>
      </c>
      <c r="N3771" s="1">
        <f t="shared" si="693"/>
        <v>42681</v>
      </c>
      <c r="O3771" t="str">
        <f t="shared" si="690"/>
        <v>07-Nov-2016 → NA</v>
      </c>
      <c r="P3771" t="str">
        <f t="shared" si="691"/>
        <v>07-Nov-2016</v>
      </c>
      <c r="Q3771" s="2">
        <f t="shared" si="692"/>
        <v>42681</v>
      </c>
      <c r="R3771" t="str">
        <f t="shared" si="694"/>
        <v>Holiday</v>
      </c>
    </row>
    <row r="3772" spans="1:18" x14ac:dyDescent="0.35">
      <c r="A3772">
        <v>1669</v>
      </c>
      <c r="B3772" t="s">
        <v>8</v>
      </c>
      <c r="C3772">
        <f t="shared" si="684"/>
        <v>224</v>
      </c>
      <c r="D3772">
        <v>224</v>
      </c>
      <c r="E3772" t="s">
        <v>9</v>
      </c>
      <c r="F3772" s="1">
        <v>42711.318749999999</v>
      </c>
      <c r="G3772" t="s">
        <v>13</v>
      </c>
      <c r="H3772">
        <f t="shared" si="685"/>
        <v>7</v>
      </c>
      <c r="I3772" t="str">
        <f t="shared" si="686"/>
        <v>Wednesday</v>
      </c>
      <c r="J3772" t="s">
        <v>13</v>
      </c>
      <c r="K3772" t="str">
        <f t="shared" si="687"/>
        <v>Unavailable</v>
      </c>
      <c r="L3772" t="str">
        <f t="shared" si="688"/>
        <v>Cancelled</v>
      </c>
      <c r="M3772" t="str">
        <f t="shared" si="689"/>
        <v>City</v>
      </c>
      <c r="N3772" s="1">
        <f t="shared" si="693"/>
        <v>42711</v>
      </c>
      <c r="O3772" t="str">
        <f t="shared" si="690"/>
        <v>07-Dec-2016 → NA</v>
      </c>
      <c r="P3772" t="str">
        <f t="shared" si="691"/>
        <v>07-Dec-2016</v>
      </c>
      <c r="Q3772" s="2">
        <f t="shared" si="692"/>
        <v>42711</v>
      </c>
      <c r="R3772" t="str">
        <f t="shared" si="694"/>
        <v>Strike/Disruption (Vardah cyclone in Chennai)</v>
      </c>
    </row>
    <row r="3773" spans="1:18" x14ac:dyDescent="0.35">
      <c r="A3773">
        <v>3974</v>
      </c>
      <c r="B3773" t="s">
        <v>8</v>
      </c>
      <c r="C3773">
        <f t="shared" si="684"/>
        <v>224</v>
      </c>
      <c r="D3773">
        <v>224</v>
      </c>
      <c r="E3773" t="s">
        <v>9</v>
      </c>
      <c r="F3773" s="1">
        <v>42564.961273148147</v>
      </c>
      <c r="G3773" t="s">
        <v>13</v>
      </c>
      <c r="H3773">
        <f t="shared" si="685"/>
        <v>23</v>
      </c>
      <c r="I3773" t="str">
        <f t="shared" si="686"/>
        <v>Wednesday</v>
      </c>
      <c r="J3773" t="s">
        <v>13</v>
      </c>
      <c r="K3773" t="str">
        <f t="shared" si="687"/>
        <v>Unavailable</v>
      </c>
      <c r="L3773" t="str">
        <f t="shared" si="688"/>
        <v>Cancelled</v>
      </c>
      <c r="M3773" t="str">
        <f t="shared" si="689"/>
        <v>City</v>
      </c>
      <c r="N3773" s="1">
        <f t="shared" si="693"/>
        <v>42564</v>
      </c>
      <c r="O3773" t="str">
        <f t="shared" si="690"/>
        <v>13-Jul-2016 → NA</v>
      </c>
      <c r="P3773" t="str">
        <f t="shared" si="691"/>
        <v>13-Jul-2016</v>
      </c>
      <c r="Q3773" s="2">
        <f t="shared" si="692"/>
        <v>42564</v>
      </c>
      <c r="R3773" t="str">
        <f t="shared" si="694"/>
        <v>Normal</v>
      </c>
    </row>
    <row r="3774" spans="1:18" x14ac:dyDescent="0.35">
      <c r="A3774">
        <v>4349</v>
      </c>
      <c r="B3774" t="s">
        <v>8</v>
      </c>
      <c r="C3774">
        <f t="shared" si="684"/>
        <v>224</v>
      </c>
      <c r="D3774">
        <v>224</v>
      </c>
      <c r="E3774" t="s">
        <v>9</v>
      </c>
      <c r="F3774" s="1">
        <v>42565.304386574076</v>
      </c>
      <c r="G3774" t="s">
        <v>13</v>
      </c>
      <c r="H3774">
        <f t="shared" si="685"/>
        <v>7</v>
      </c>
      <c r="I3774" t="str">
        <f t="shared" si="686"/>
        <v>Thursday</v>
      </c>
      <c r="J3774" t="s">
        <v>13</v>
      </c>
      <c r="K3774" t="str">
        <f t="shared" si="687"/>
        <v>Unavailable</v>
      </c>
      <c r="L3774" t="str">
        <f t="shared" si="688"/>
        <v>Cancelled</v>
      </c>
      <c r="M3774" t="str">
        <f t="shared" si="689"/>
        <v>City</v>
      </c>
      <c r="N3774" s="1">
        <f t="shared" si="693"/>
        <v>42565</v>
      </c>
      <c r="O3774" t="str">
        <f t="shared" si="690"/>
        <v>14-Jul-2016 → NA</v>
      </c>
      <c r="P3774" t="str">
        <f t="shared" si="691"/>
        <v>14-Jul-2016</v>
      </c>
      <c r="Q3774" s="2">
        <f t="shared" si="692"/>
        <v>42565</v>
      </c>
      <c r="R3774" t="str">
        <f t="shared" si="694"/>
        <v>Normal</v>
      </c>
    </row>
    <row r="3775" spans="1:18" x14ac:dyDescent="0.35">
      <c r="A3775">
        <v>4442</v>
      </c>
      <c r="B3775" t="s">
        <v>8</v>
      </c>
      <c r="C3775">
        <f t="shared" si="684"/>
        <v>224</v>
      </c>
      <c r="D3775">
        <v>224</v>
      </c>
      <c r="E3775" t="s">
        <v>9</v>
      </c>
      <c r="F3775" s="1">
        <v>42565.356365740743</v>
      </c>
      <c r="G3775" t="s">
        <v>13</v>
      </c>
      <c r="H3775">
        <f t="shared" si="685"/>
        <v>8</v>
      </c>
      <c r="I3775" t="str">
        <f t="shared" si="686"/>
        <v>Thursday</v>
      </c>
      <c r="J3775" t="s">
        <v>13</v>
      </c>
      <c r="K3775" t="str">
        <f t="shared" si="687"/>
        <v>Unavailable</v>
      </c>
      <c r="L3775" t="str">
        <f t="shared" si="688"/>
        <v>Cancelled</v>
      </c>
      <c r="M3775" t="str">
        <f t="shared" si="689"/>
        <v>City</v>
      </c>
      <c r="N3775" s="1">
        <f t="shared" si="693"/>
        <v>42565</v>
      </c>
      <c r="O3775" t="str">
        <f t="shared" si="690"/>
        <v>14-Jul-2016 → NA</v>
      </c>
      <c r="P3775" t="str">
        <f t="shared" si="691"/>
        <v>14-Jul-2016</v>
      </c>
      <c r="Q3775" s="2">
        <f t="shared" si="692"/>
        <v>42565</v>
      </c>
      <c r="R3775" t="str">
        <f t="shared" si="694"/>
        <v>Normal</v>
      </c>
    </row>
    <row r="3776" spans="1:18" x14ac:dyDescent="0.35">
      <c r="A3776">
        <v>5327</v>
      </c>
      <c r="B3776" t="s">
        <v>6</v>
      </c>
      <c r="C3776">
        <f t="shared" si="684"/>
        <v>224</v>
      </c>
      <c r="D3776">
        <v>224</v>
      </c>
      <c r="E3776" t="s">
        <v>9</v>
      </c>
      <c r="F3776" s="1">
        <v>42565.925405092596</v>
      </c>
      <c r="G3776" t="s">
        <v>13</v>
      </c>
      <c r="H3776">
        <f t="shared" si="685"/>
        <v>22</v>
      </c>
      <c r="I3776" t="str">
        <f t="shared" si="686"/>
        <v>Thursday</v>
      </c>
      <c r="J3776" t="s">
        <v>13</v>
      </c>
      <c r="K3776" t="str">
        <f t="shared" si="687"/>
        <v>Unavailable</v>
      </c>
      <c r="L3776" t="str">
        <f t="shared" si="688"/>
        <v>Cancelled</v>
      </c>
      <c r="M3776" t="str">
        <f t="shared" si="689"/>
        <v>Airport</v>
      </c>
      <c r="N3776" s="1">
        <f t="shared" si="693"/>
        <v>42565</v>
      </c>
      <c r="O3776" t="str">
        <f t="shared" si="690"/>
        <v>14-Jul-2016 → NA</v>
      </c>
      <c r="P3776" t="str">
        <f t="shared" si="691"/>
        <v>14-Jul-2016</v>
      </c>
      <c r="Q3776" s="2">
        <f t="shared" si="692"/>
        <v>42565</v>
      </c>
      <c r="R3776" t="str">
        <f t="shared" si="694"/>
        <v>Normal</v>
      </c>
    </row>
    <row r="3777" spans="1:18" x14ac:dyDescent="0.35">
      <c r="A3777">
        <v>2929</v>
      </c>
      <c r="B3777" t="s">
        <v>8</v>
      </c>
      <c r="C3777">
        <f t="shared" si="684"/>
        <v>225</v>
      </c>
      <c r="D3777">
        <v>225</v>
      </c>
      <c r="E3777" t="s">
        <v>9</v>
      </c>
      <c r="F3777" s="1">
        <v>42564.269918981481</v>
      </c>
      <c r="G3777" t="s">
        <v>13</v>
      </c>
      <c r="H3777">
        <f t="shared" si="685"/>
        <v>6</v>
      </c>
      <c r="I3777" t="str">
        <f t="shared" si="686"/>
        <v>Wednesday</v>
      </c>
      <c r="J3777" t="s">
        <v>13</v>
      </c>
      <c r="K3777" t="str">
        <f t="shared" si="687"/>
        <v>Unavailable</v>
      </c>
      <c r="L3777" t="str">
        <f t="shared" si="688"/>
        <v>Cancelled</v>
      </c>
      <c r="M3777" t="str">
        <f t="shared" si="689"/>
        <v>City</v>
      </c>
      <c r="N3777" s="1">
        <f t="shared" si="693"/>
        <v>42564</v>
      </c>
      <c r="O3777" t="str">
        <f t="shared" si="690"/>
        <v>13-Jul-2016 → NA</v>
      </c>
      <c r="P3777" t="str">
        <f t="shared" si="691"/>
        <v>13-Jul-2016</v>
      </c>
      <c r="Q3777" s="2">
        <f t="shared" si="692"/>
        <v>42564</v>
      </c>
      <c r="R3777" t="str">
        <f t="shared" si="694"/>
        <v>Normal</v>
      </c>
    </row>
    <row r="3778" spans="1:18" x14ac:dyDescent="0.35">
      <c r="A3778">
        <v>3186</v>
      </c>
      <c r="B3778" t="s">
        <v>8</v>
      </c>
      <c r="C3778">
        <f t="shared" ref="C3778:C3841" si="695">IF(ISNUMBER(D3778), D3778, "Unavailable")</f>
        <v>225</v>
      </c>
      <c r="D3778">
        <v>225</v>
      </c>
      <c r="E3778" t="s">
        <v>9</v>
      </c>
      <c r="F3778" s="1">
        <v>42564.394780092596</v>
      </c>
      <c r="G3778" t="s">
        <v>13</v>
      </c>
      <c r="H3778">
        <f t="shared" si="685"/>
        <v>9</v>
      </c>
      <c r="I3778" t="str">
        <f t="shared" si="686"/>
        <v>Wednesday</v>
      </c>
      <c r="J3778" t="s">
        <v>13</v>
      </c>
      <c r="K3778" t="str">
        <f t="shared" si="687"/>
        <v>Unavailable</v>
      </c>
      <c r="L3778" t="str">
        <f t="shared" si="688"/>
        <v>Cancelled</v>
      </c>
      <c r="M3778" t="str">
        <f t="shared" si="689"/>
        <v>City</v>
      </c>
      <c r="N3778" s="1">
        <f t="shared" si="693"/>
        <v>42564</v>
      </c>
      <c r="O3778" t="str">
        <f t="shared" si="690"/>
        <v>13-Jul-2016 → NA</v>
      </c>
      <c r="P3778" t="str">
        <f t="shared" si="691"/>
        <v>13-Jul-2016</v>
      </c>
      <c r="Q3778" s="2">
        <f t="shared" si="692"/>
        <v>42564</v>
      </c>
      <c r="R3778" t="str">
        <f t="shared" si="694"/>
        <v>Normal</v>
      </c>
    </row>
    <row r="3779" spans="1:18" x14ac:dyDescent="0.35">
      <c r="A3779">
        <v>4211</v>
      </c>
      <c r="B3779" t="s">
        <v>8</v>
      </c>
      <c r="C3779">
        <f t="shared" si="695"/>
        <v>225</v>
      </c>
      <c r="D3779">
        <v>225</v>
      </c>
      <c r="E3779" t="s">
        <v>9</v>
      </c>
      <c r="F3779" s="1">
        <v>42565.234409722223</v>
      </c>
      <c r="G3779" t="s">
        <v>13</v>
      </c>
      <c r="H3779">
        <f t="shared" ref="H3779:H3842" si="696">HOUR(F3779)</f>
        <v>5</v>
      </c>
      <c r="I3779" t="str">
        <f t="shared" ref="I3779:I3842" si="697">TEXT(F3779, "dddd")</f>
        <v>Thursday</v>
      </c>
      <c r="J3779" t="s">
        <v>13</v>
      </c>
      <c r="K3779" t="str">
        <f t="shared" ref="K3779:K3842" si="698">IF(TRIM(E3779)="Trip Completed", G3779, "Unavailable")</f>
        <v>Unavailable</v>
      </c>
      <c r="L3779" t="str">
        <f t="shared" ref="L3779:L3842" si="699">PROPER(TRIM(E3779))</f>
        <v>Cancelled</v>
      </c>
      <c r="M3779" t="str">
        <f t="shared" ref="M3779:M3842" si="700">PROPER(TRIM(B3779))</f>
        <v>City</v>
      </c>
      <c r="N3779" s="1">
        <f t="shared" si="693"/>
        <v>42565</v>
      </c>
      <c r="O3779" t="str">
        <f t="shared" ref="O3779:O3842" si="701">TEXT(F3779,"dd-mmm-yyyy") &amp; " → " &amp; IF(G3779="", "", TEXT(G3779,"dd-mmm-yyyy"))</f>
        <v>14-Jul-2016 → NA</v>
      </c>
      <c r="P3779" t="str">
        <f t="shared" ref="P3779:P3842" si="702">LEFT(O3779, FIND("→", O3779)-2)</f>
        <v>14-Jul-2016</v>
      </c>
      <c r="Q3779" s="2">
        <f t="shared" ref="Q3779:Q3842" si="703">DATEVALUE(LEFT(O3779, FIND("→", O3779)-2))</f>
        <v>42565</v>
      </c>
      <c r="R3779" t="str">
        <f t="shared" si="694"/>
        <v>Normal</v>
      </c>
    </row>
    <row r="3780" spans="1:18" x14ac:dyDescent="0.35">
      <c r="A3780">
        <v>5273</v>
      </c>
      <c r="B3780" t="s">
        <v>6</v>
      </c>
      <c r="C3780">
        <f t="shared" si="695"/>
        <v>225</v>
      </c>
      <c r="D3780">
        <v>225</v>
      </c>
      <c r="E3780" t="s">
        <v>9</v>
      </c>
      <c r="F3780" s="1">
        <v>42565.895555555559</v>
      </c>
      <c r="G3780" t="s">
        <v>13</v>
      </c>
      <c r="H3780">
        <f t="shared" si="696"/>
        <v>21</v>
      </c>
      <c r="I3780" t="str">
        <f t="shared" si="697"/>
        <v>Thursday</v>
      </c>
      <c r="J3780" t="s">
        <v>13</v>
      </c>
      <c r="K3780" t="str">
        <f t="shared" si="698"/>
        <v>Unavailable</v>
      </c>
      <c r="L3780" t="str">
        <f t="shared" si="699"/>
        <v>Cancelled</v>
      </c>
      <c r="M3780" t="str">
        <f t="shared" si="700"/>
        <v>Airport</v>
      </c>
      <c r="N3780" s="1">
        <f t="shared" ref="N3780:N3843" si="704">INT(F3780)</f>
        <v>42565</v>
      </c>
      <c r="O3780" t="str">
        <f t="shared" si="701"/>
        <v>14-Jul-2016 → NA</v>
      </c>
      <c r="P3780" t="str">
        <f t="shared" si="702"/>
        <v>14-Jul-2016</v>
      </c>
      <c r="Q3780" s="2">
        <f t="shared" si="703"/>
        <v>42565</v>
      </c>
      <c r="R3780" t="str">
        <f t="shared" si="694"/>
        <v>Normal</v>
      </c>
    </row>
    <row r="3781" spans="1:18" x14ac:dyDescent="0.35">
      <c r="A3781">
        <v>6445</v>
      </c>
      <c r="B3781" t="s">
        <v>8</v>
      </c>
      <c r="C3781">
        <f t="shared" si="695"/>
        <v>225</v>
      </c>
      <c r="D3781">
        <v>225</v>
      </c>
      <c r="E3781" t="s">
        <v>9</v>
      </c>
      <c r="F3781" s="1">
        <v>42566.834189814814</v>
      </c>
      <c r="G3781" t="s">
        <v>13</v>
      </c>
      <c r="H3781">
        <f t="shared" si="696"/>
        <v>20</v>
      </c>
      <c r="I3781" t="str">
        <f t="shared" si="697"/>
        <v>Friday</v>
      </c>
      <c r="J3781" t="s">
        <v>13</v>
      </c>
      <c r="K3781" t="str">
        <f t="shared" si="698"/>
        <v>Unavailable</v>
      </c>
      <c r="L3781" t="str">
        <f t="shared" si="699"/>
        <v>Cancelled</v>
      </c>
      <c r="M3781" t="str">
        <f t="shared" si="700"/>
        <v>City</v>
      </c>
      <c r="N3781" s="1">
        <f t="shared" si="704"/>
        <v>42566</v>
      </c>
      <c r="O3781" t="str">
        <f t="shared" si="701"/>
        <v>15-Jul-2016 → NA</v>
      </c>
      <c r="P3781" t="str">
        <f t="shared" si="702"/>
        <v>15-Jul-2016</v>
      </c>
      <c r="Q3781" s="2">
        <f t="shared" si="703"/>
        <v>42566</v>
      </c>
      <c r="R3781" t="str">
        <f t="shared" si="694"/>
        <v>Normal</v>
      </c>
    </row>
    <row r="3782" spans="1:18" x14ac:dyDescent="0.35">
      <c r="A3782">
        <v>157</v>
      </c>
      <c r="B3782" t="s">
        <v>8</v>
      </c>
      <c r="C3782">
        <f t="shared" si="695"/>
        <v>226</v>
      </c>
      <c r="D3782">
        <v>226</v>
      </c>
      <c r="E3782" t="s">
        <v>9</v>
      </c>
      <c r="F3782" s="1">
        <v>42681.234722222223</v>
      </c>
      <c r="G3782" t="s">
        <v>13</v>
      </c>
      <c r="H3782">
        <f t="shared" si="696"/>
        <v>5</v>
      </c>
      <c r="I3782" t="str">
        <f t="shared" si="697"/>
        <v>Monday</v>
      </c>
      <c r="J3782" t="s">
        <v>13</v>
      </c>
      <c r="K3782" t="str">
        <f t="shared" si="698"/>
        <v>Unavailable</v>
      </c>
      <c r="L3782" t="str">
        <f t="shared" si="699"/>
        <v>Cancelled</v>
      </c>
      <c r="M3782" t="str">
        <f t="shared" si="700"/>
        <v>City</v>
      </c>
      <c r="N3782" s="1">
        <f t="shared" si="704"/>
        <v>42681</v>
      </c>
      <c r="O3782" t="str">
        <f t="shared" si="701"/>
        <v>07-Nov-2016 → NA</v>
      </c>
      <c r="P3782" t="str">
        <f t="shared" si="702"/>
        <v>07-Nov-2016</v>
      </c>
      <c r="Q3782" s="2">
        <f t="shared" si="703"/>
        <v>42681</v>
      </c>
      <c r="R3782" t="str">
        <f t="shared" si="694"/>
        <v>Holiday</v>
      </c>
    </row>
    <row r="3783" spans="1:18" x14ac:dyDescent="0.35">
      <c r="A3783">
        <v>2813</v>
      </c>
      <c r="B3783" t="s">
        <v>8</v>
      </c>
      <c r="C3783">
        <f t="shared" si="695"/>
        <v>226</v>
      </c>
      <c r="D3783">
        <v>226</v>
      </c>
      <c r="E3783" t="s">
        <v>9</v>
      </c>
      <c r="F3783" s="1">
        <v>42564.212592592594</v>
      </c>
      <c r="G3783" t="s">
        <v>13</v>
      </c>
      <c r="H3783">
        <f t="shared" si="696"/>
        <v>5</v>
      </c>
      <c r="I3783" t="str">
        <f t="shared" si="697"/>
        <v>Wednesday</v>
      </c>
      <c r="J3783" t="s">
        <v>13</v>
      </c>
      <c r="K3783" t="str">
        <f t="shared" si="698"/>
        <v>Unavailable</v>
      </c>
      <c r="L3783" t="str">
        <f t="shared" si="699"/>
        <v>Cancelled</v>
      </c>
      <c r="M3783" t="str">
        <f t="shared" si="700"/>
        <v>City</v>
      </c>
      <c r="N3783" s="1">
        <f t="shared" si="704"/>
        <v>42564</v>
      </c>
      <c r="O3783" t="str">
        <f t="shared" si="701"/>
        <v>13-Jul-2016 → NA</v>
      </c>
      <c r="P3783" t="str">
        <f t="shared" si="702"/>
        <v>13-Jul-2016</v>
      </c>
      <c r="Q3783" s="2">
        <f t="shared" si="703"/>
        <v>42564</v>
      </c>
      <c r="R3783" t="str">
        <f t="shared" si="694"/>
        <v>Normal</v>
      </c>
    </row>
    <row r="3784" spans="1:18" x14ac:dyDescent="0.35">
      <c r="A3784">
        <v>3057</v>
      </c>
      <c r="B3784" t="s">
        <v>8</v>
      </c>
      <c r="C3784">
        <f t="shared" si="695"/>
        <v>226</v>
      </c>
      <c r="D3784">
        <v>226</v>
      </c>
      <c r="E3784" t="s">
        <v>9</v>
      </c>
      <c r="F3784" s="1">
        <v>42564.326863425929</v>
      </c>
      <c r="G3784" t="s">
        <v>13</v>
      </c>
      <c r="H3784">
        <f t="shared" si="696"/>
        <v>7</v>
      </c>
      <c r="I3784" t="str">
        <f t="shared" si="697"/>
        <v>Wednesday</v>
      </c>
      <c r="J3784" t="s">
        <v>13</v>
      </c>
      <c r="K3784" t="str">
        <f t="shared" si="698"/>
        <v>Unavailable</v>
      </c>
      <c r="L3784" t="str">
        <f t="shared" si="699"/>
        <v>Cancelled</v>
      </c>
      <c r="M3784" t="str">
        <f t="shared" si="700"/>
        <v>City</v>
      </c>
      <c r="N3784" s="1">
        <f t="shared" si="704"/>
        <v>42564</v>
      </c>
      <c r="O3784" t="str">
        <f t="shared" si="701"/>
        <v>13-Jul-2016 → NA</v>
      </c>
      <c r="P3784" t="str">
        <f t="shared" si="702"/>
        <v>13-Jul-2016</v>
      </c>
      <c r="Q3784" s="2">
        <f t="shared" si="703"/>
        <v>42564</v>
      </c>
      <c r="R3784" t="str">
        <f t="shared" si="694"/>
        <v>Normal</v>
      </c>
    </row>
    <row r="3785" spans="1:18" x14ac:dyDescent="0.35">
      <c r="A3785">
        <v>4641</v>
      </c>
      <c r="B3785" t="s">
        <v>8</v>
      </c>
      <c r="C3785">
        <f t="shared" si="695"/>
        <v>226</v>
      </c>
      <c r="D3785">
        <v>226</v>
      </c>
      <c r="E3785" t="s">
        <v>9</v>
      </c>
      <c r="F3785" s="1">
        <v>42565.485497685186</v>
      </c>
      <c r="G3785" t="s">
        <v>13</v>
      </c>
      <c r="H3785">
        <f t="shared" si="696"/>
        <v>11</v>
      </c>
      <c r="I3785" t="str">
        <f t="shared" si="697"/>
        <v>Thursday</v>
      </c>
      <c r="J3785" t="s">
        <v>13</v>
      </c>
      <c r="K3785" t="str">
        <f t="shared" si="698"/>
        <v>Unavailable</v>
      </c>
      <c r="L3785" t="str">
        <f t="shared" si="699"/>
        <v>Cancelled</v>
      </c>
      <c r="M3785" t="str">
        <f t="shared" si="700"/>
        <v>City</v>
      </c>
      <c r="N3785" s="1">
        <f t="shared" si="704"/>
        <v>42565</v>
      </c>
      <c r="O3785" t="str">
        <f t="shared" si="701"/>
        <v>14-Jul-2016 → NA</v>
      </c>
      <c r="P3785" t="str">
        <f t="shared" si="702"/>
        <v>14-Jul-2016</v>
      </c>
      <c r="Q3785" s="2">
        <f t="shared" si="703"/>
        <v>42565</v>
      </c>
      <c r="R3785" t="str">
        <f t="shared" si="694"/>
        <v>Normal</v>
      </c>
    </row>
    <row r="3786" spans="1:18" x14ac:dyDescent="0.35">
      <c r="A3786">
        <v>5884</v>
      </c>
      <c r="B3786" t="s">
        <v>8</v>
      </c>
      <c r="C3786">
        <f t="shared" si="695"/>
        <v>226</v>
      </c>
      <c r="D3786">
        <v>226</v>
      </c>
      <c r="E3786" t="s">
        <v>9</v>
      </c>
      <c r="F3786" s="1">
        <v>42566.400196759256</v>
      </c>
      <c r="G3786" t="s">
        <v>13</v>
      </c>
      <c r="H3786">
        <f t="shared" si="696"/>
        <v>9</v>
      </c>
      <c r="I3786" t="str">
        <f t="shared" si="697"/>
        <v>Friday</v>
      </c>
      <c r="J3786" t="s">
        <v>13</v>
      </c>
      <c r="K3786" t="str">
        <f t="shared" si="698"/>
        <v>Unavailable</v>
      </c>
      <c r="L3786" t="str">
        <f t="shared" si="699"/>
        <v>Cancelled</v>
      </c>
      <c r="M3786" t="str">
        <f t="shared" si="700"/>
        <v>City</v>
      </c>
      <c r="N3786" s="1">
        <f t="shared" si="704"/>
        <v>42566</v>
      </c>
      <c r="O3786" t="str">
        <f t="shared" si="701"/>
        <v>15-Jul-2016 → NA</v>
      </c>
      <c r="P3786" t="str">
        <f t="shared" si="702"/>
        <v>15-Jul-2016</v>
      </c>
      <c r="Q3786" s="2">
        <f t="shared" si="703"/>
        <v>42566</v>
      </c>
      <c r="R3786" t="str">
        <f t="shared" si="694"/>
        <v>Normal</v>
      </c>
    </row>
    <row r="3787" spans="1:18" x14ac:dyDescent="0.35">
      <c r="A3787">
        <v>1837</v>
      </c>
      <c r="B3787" t="s">
        <v>8</v>
      </c>
      <c r="C3787">
        <f t="shared" si="695"/>
        <v>227</v>
      </c>
      <c r="D3787">
        <v>227</v>
      </c>
      <c r="E3787" t="s">
        <v>9</v>
      </c>
      <c r="F3787" s="1">
        <v>42711.4</v>
      </c>
      <c r="G3787" t="s">
        <v>13</v>
      </c>
      <c r="H3787">
        <f t="shared" si="696"/>
        <v>9</v>
      </c>
      <c r="I3787" t="str">
        <f t="shared" si="697"/>
        <v>Wednesday</v>
      </c>
      <c r="J3787" t="s">
        <v>13</v>
      </c>
      <c r="K3787" t="str">
        <f t="shared" si="698"/>
        <v>Unavailable</v>
      </c>
      <c r="L3787" t="str">
        <f t="shared" si="699"/>
        <v>Cancelled</v>
      </c>
      <c r="M3787" t="str">
        <f t="shared" si="700"/>
        <v>City</v>
      </c>
      <c r="N3787" s="1">
        <f t="shared" si="704"/>
        <v>42711</v>
      </c>
      <c r="O3787" t="str">
        <f t="shared" si="701"/>
        <v>07-Dec-2016 → NA</v>
      </c>
      <c r="P3787" t="str">
        <f t="shared" si="702"/>
        <v>07-Dec-2016</v>
      </c>
      <c r="Q3787" s="2">
        <f t="shared" si="703"/>
        <v>42711</v>
      </c>
      <c r="R3787" t="str">
        <f t="shared" si="694"/>
        <v>Strike/Disruption (Vardah cyclone in Chennai)</v>
      </c>
    </row>
    <row r="3788" spans="1:18" x14ac:dyDescent="0.35">
      <c r="A3788">
        <v>4092</v>
      </c>
      <c r="B3788" t="s">
        <v>8</v>
      </c>
      <c r="C3788">
        <f t="shared" si="695"/>
        <v>227</v>
      </c>
      <c r="D3788">
        <v>227</v>
      </c>
      <c r="E3788" t="s">
        <v>9</v>
      </c>
      <c r="F3788" s="1">
        <v>42565.121990740743</v>
      </c>
      <c r="G3788" t="s">
        <v>13</v>
      </c>
      <c r="H3788">
        <f t="shared" si="696"/>
        <v>2</v>
      </c>
      <c r="I3788" t="str">
        <f t="shared" si="697"/>
        <v>Thursday</v>
      </c>
      <c r="J3788" t="s">
        <v>13</v>
      </c>
      <c r="K3788" t="str">
        <f t="shared" si="698"/>
        <v>Unavailable</v>
      </c>
      <c r="L3788" t="str">
        <f t="shared" si="699"/>
        <v>Cancelled</v>
      </c>
      <c r="M3788" t="str">
        <f t="shared" si="700"/>
        <v>City</v>
      </c>
      <c r="N3788" s="1">
        <f t="shared" si="704"/>
        <v>42565</v>
      </c>
      <c r="O3788" t="str">
        <f t="shared" si="701"/>
        <v>14-Jul-2016 → NA</v>
      </c>
      <c r="P3788" t="str">
        <f t="shared" si="702"/>
        <v>14-Jul-2016</v>
      </c>
      <c r="Q3788" s="2">
        <f t="shared" si="703"/>
        <v>42565</v>
      </c>
      <c r="R3788" t="str">
        <f t="shared" si="694"/>
        <v>Normal</v>
      </c>
    </row>
    <row r="3789" spans="1:18" x14ac:dyDescent="0.35">
      <c r="A3789">
        <v>4222</v>
      </c>
      <c r="B3789" t="s">
        <v>8</v>
      </c>
      <c r="C3789">
        <f t="shared" si="695"/>
        <v>227</v>
      </c>
      <c r="D3789">
        <v>227</v>
      </c>
      <c r="E3789" t="s">
        <v>9</v>
      </c>
      <c r="F3789" s="1">
        <v>42565.238969907405</v>
      </c>
      <c r="G3789" t="s">
        <v>13</v>
      </c>
      <c r="H3789">
        <f t="shared" si="696"/>
        <v>5</v>
      </c>
      <c r="I3789" t="str">
        <f t="shared" si="697"/>
        <v>Thursday</v>
      </c>
      <c r="J3789" t="s">
        <v>13</v>
      </c>
      <c r="K3789" t="str">
        <f t="shared" si="698"/>
        <v>Unavailable</v>
      </c>
      <c r="L3789" t="str">
        <f t="shared" si="699"/>
        <v>Cancelled</v>
      </c>
      <c r="M3789" t="str">
        <f t="shared" si="700"/>
        <v>City</v>
      </c>
      <c r="N3789" s="1">
        <f t="shared" si="704"/>
        <v>42565</v>
      </c>
      <c r="O3789" t="str">
        <f t="shared" si="701"/>
        <v>14-Jul-2016 → NA</v>
      </c>
      <c r="P3789" t="str">
        <f t="shared" si="702"/>
        <v>14-Jul-2016</v>
      </c>
      <c r="Q3789" s="2">
        <f t="shared" si="703"/>
        <v>42565</v>
      </c>
      <c r="R3789" t="str">
        <f t="shared" si="694"/>
        <v>Normal</v>
      </c>
    </row>
    <row r="3790" spans="1:18" x14ac:dyDescent="0.35">
      <c r="A3790">
        <v>1509</v>
      </c>
      <c r="B3790" t="s">
        <v>8</v>
      </c>
      <c r="C3790">
        <f t="shared" si="695"/>
        <v>228</v>
      </c>
      <c r="D3790">
        <v>228</v>
      </c>
      <c r="E3790" t="s">
        <v>9</v>
      </c>
      <c r="F3790" s="1">
        <v>42711.237500000003</v>
      </c>
      <c r="G3790" t="s">
        <v>13</v>
      </c>
      <c r="H3790">
        <f t="shared" si="696"/>
        <v>5</v>
      </c>
      <c r="I3790" t="str">
        <f t="shared" si="697"/>
        <v>Wednesday</v>
      </c>
      <c r="J3790" t="s">
        <v>13</v>
      </c>
      <c r="K3790" t="str">
        <f t="shared" si="698"/>
        <v>Unavailable</v>
      </c>
      <c r="L3790" t="str">
        <f t="shared" si="699"/>
        <v>Cancelled</v>
      </c>
      <c r="M3790" t="str">
        <f t="shared" si="700"/>
        <v>City</v>
      </c>
      <c r="N3790" s="1">
        <f t="shared" si="704"/>
        <v>42711</v>
      </c>
      <c r="O3790" t="str">
        <f t="shared" si="701"/>
        <v>07-Dec-2016 → NA</v>
      </c>
      <c r="P3790" t="str">
        <f t="shared" si="702"/>
        <v>07-Dec-2016</v>
      </c>
      <c r="Q3790" s="2">
        <f t="shared" si="703"/>
        <v>42711</v>
      </c>
      <c r="R3790" t="str">
        <f t="shared" si="694"/>
        <v>Strike/Disruption (Vardah cyclone in Chennai)</v>
      </c>
    </row>
    <row r="3791" spans="1:18" x14ac:dyDescent="0.35">
      <c r="A3791">
        <v>3194</v>
      </c>
      <c r="B3791" t="s">
        <v>8</v>
      </c>
      <c r="C3791">
        <f t="shared" si="695"/>
        <v>228</v>
      </c>
      <c r="D3791">
        <v>228</v>
      </c>
      <c r="E3791" t="s">
        <v>9</v>
      </c>
      <c r="F3791" s="1">
        <v>42564.399629629632</v>
      </c>
      <c r="G3791" t="s">
        <v>13</v>
      </c>
      <c r="H3791">
        <f t="shared" si="696"/>
        <v>9</v>
      </c>
      <c r="I3791" t="str">
        <f t="shared" si="697"/>
        <v>Wednesday</v>
      </c>
      <c r="J3791" t="s">
        <v>13</v>
      </c>
      <c r="K3791" t="str">
        <f t="shared" si="698"/>
        <v>Unavailable</v>
      </c>
      <c r="L3791" t="str">
        <f t="shared" si="699"/>
        <v>Cancelled</v>
      </c>
      <c r="M3791" t="str">
        <f t="shared" si="700"/>
        <v>City</v>
      </c>
      <c r="N3791" s="1">
        <f t="shared" si="704"/>
        <v>42564</v>
      </c>
      <c r="O3791" t="str">
        <f t="shared" si="701"/>
        <v>13-Jul-2016 → NA</v>
      </c>
      <c r="P3791" t="str">
        <f t="shared" si="702"/>
        <v>13-Jul-2016</v>
      </c>
      <c r="Q3791" s="2">
        <f t="shared" si="703"/>
        <v>42564</v>
      </c>
      <c r="R3791" t="str">
        <f t="shared" si="694"/>
        <v>Normal</v>
      </c>
    </row>
    <row r="3792" spans="1:18" x14ac:dyDescent="0.35">
      <c r="A3792">
        <v>3541</v>
      </c>
      <c r="B3792" t="s">
        <v>6</v>
      </c>
      <c r="C3792">
        <f t="shared" si="695"/>
        <v>228</v>
      </c>
      <c r="D3792">
        <v>228</v>
      </c>
      <c r="E3792" t="s">
        <v>9</v>
      </c>
      <c r="F3792" s="1">
        <v>42564.748067129629</v>
      </c>
      <c r="G3792" t="s">
        <v>13</v>
      </c>
      <c r="H3792">
        <f t="shared" si="696"/>
        <v>17</v>
      </c>
      <c r="I3792" t="str">
        <f t="shared" si="697"/>
        <v>Wednesday</v>
      </c>
      <c r="J3792" t="s">
        <v>13</v>
      </c>
      <c r="K3792" t="str">
        <f t="shared" si="698"/>
        <v>Unavailable</v>
      </c>
      <c r="L3792" t="str">
        <f t="shared" si="699"/>
        <v>Cancelled</v>
      </c>
      <c r="M3792" t="str">
        <f t="shared" si="700"/>
        <v>Airport</v>
      </c>
      <c r="N3792" s="1">
        <f t="shared" si="704"/>
        <v>42564</v>
      </c>
      <c r="O3792" t="str">
        <f t="shared" si="701"/>
        <v>13-Jul-2016 → NA</v>
      </c>
      <c r="P3792" t="str">
        <f t="shared" si="702"/>
        <v>13-Jul-2016</v>
      </c>
      <c r="Q3792" s="2">
        <f t="shared" si="703"/>
        <v>42564</v>
      </c>
      <c r="R3792" t="str">
        <f t="shared" si="694"/>
        <v>Normal</v>
      </c>
    </row>
    <row r="3793" spans="1:18" x14ac:dyDescent="0.35">
      <c r="A3793">
        <v>1365</v>
      </c>
      <c r="B3793" t="s">
        <v>8</v>
      </c>
      <c r="C3793">
        <f t="shared" si="695"/>
        <v>229</v>
      </c>
      <c r="D3793">
        <v>229</v>
      </c>
      <c r="E3793" t="s">
        <v>9</v>
      </c>
      <c r="F3793" s="1">
        <v>42681.006249999999</v>
      </c>
      <c r="G3793" t="s">
        <v>13</v>
      </c>
      <c r="H3793">
        <f t="shared" si="696"/>
        <v>0</v>
      </c>
      <c r="I3793" t="str">
        <f t="shared" si="697"/>
        <v>Monday</v>
      </c>
      <c r="J3793" t="s">
        <v>13</v>
      </c>
      <c r="K3793" t="str">
        <f t="shared" si="698"/>
        <v>Unavailable</v>
      </c>
      <c r="L3793" t="str">
        <f t="shared" si="699"/>
        <v>Cancelled</v>
      </c>
      <c r="M3793" t="str">
        <f t="shared" si="700"/>
        <v>City</v>
      </c>
      <c r="N3793" s="1">
        <f t="shared" si="704"/>
        <v>42681</v>
      </c>
      <c r="O3793" t="str">
        <f t="shared" si="701"/>
        <v>07-Nov-2016 → NA</v>
      </c>
      <c r="P3793" t="str">
        <f t="shared" si="702"/>
        <v>07-Nov-2016</v>
      </c>
      <c r="Q3793" s="2">
        <f t="shared" si="703"/>
        <v>42681</v>
      </c>
      <c r="R3793" t="str">
        <f t="shared" si="694"/>
        <v>Holiday</v>
      </c>
    </row>
    <row r="3794" spans="1:18" x14ac:dyDescent="0.35">
      <c r="A3794">
        <v>1834</v>
      </c>
      <c r="B3794" t="s">
        <v>8</v>
      </c>
      <c r="C3794">
        <f t="shared" si="695"/>
        <v>229</v>
      </c>
      <c r="D3794">
        <v>229</v>
      </c>
      <c r="E3794" t="s">
        <v>9</v>
      </c>
      <c r="F3794" s="1">
        <v>42711.397916666669</v>
      </c>
      <c r="G3794" t="s">
        <v>13</v>
      </c>
      <c r="H3794">
        <f t="shared" si="696"/>
        <v>9</v>
      </c>
      <c r="I3794" t="str">
        <f t="shared" si="697"/>
        <v>Wednesday</v>
      </c>
      <c r="J3794" t="s">
        <v>13</v>
      </c>
      <c r="K3794" t="str">
        <f t="shared" si="698"/>
        <v>Unavailable</v>
      </c>
      <c r="L3794" t="str">
        <f t="shared" si="699"/>
        <v>Cancelled</v>
      </c>
      <c r="M3794" t="str">
        <f t="shared" si="700"/>
        <v>City</v>
      </c>
      <c r="N3794" s="1">
        <f t="shared" si="704"/>
        <v>42711</v>
      </c>
      <c r="O3794" t="str">
        <f t="shared" si="701"/>
        <v>07-Dec-2016 → NA</v>
      </c>
      <c r="P3794" t="str">
        <f t="shared" si="702"/>
        <v>07-Dec-2016</v>
      </c>
      <c r="Q3794" s="2">
        <f t="shared" si="703"/>
        <v>42711</v>
      </c>
      <c r="R3794" t="str">
        <f t="shared" si="694"/>
        <v>Strike/Disruption (Vardah cyclone in Chennai)</v>
      </c>
    </row>
    <row r="3795" spans="1:18" x14ac:dyDescent="0.35">
      <c r="A3795">
        <v>4129</v>
      </c>
      <c r="B3795" t="s">
        <v>8</v>
      </c>
      <c r="C3795">
        <f t="shared" si="695"/>
        <v>229</v>
      </c>
      <c r="D3795">
        <v>229</v>
      </c>
      <c r="E3795" t="s">
        <v>9</v>
      </c>
      <c r="F3795" s="1">
        <v>42565.196099537039</v>
      </c>
      <c r="G3795" t="s">
        <v>13</v>
      </c>
      <c r="H3795">
        <f t="shared" si="696"/>
        <v>4</v>
      </c>
      <c r="I3795" t="str">
        <f t="shared" si="697"/>
        <v>Thursday</v>
      </c>
      <c r="J3795" t="s">
        <v>13</v>
      </c>
      <c r="K3795" t="str">
        <f t="shared" si="698"/>
        <v>Unavailable</v>
      </c>
      <c r="L3795" t="str">
        <f t="shared" si="699"/>
        <v>Cancelled</v>
      </c>
      <c r="M3795" t="str">
        <f t="shared" si="700"/>
        <v>City</v>
      </c>
      <c r="N3795" s="1">
        <f t="shared" si="704"/>
        <v>42565</v>
      </c>
      <c r="O3795" t="str">
        <f t="shared" si="701"/>
        <v>14-Jul-2016 → NA</v>
      </c>
      <c r="P3795" t="str">
        <f t="shared" si="702"/>
        <v>14-Jul-2016</v>
      </c>
      <c r="Q3795" s="2">
        <f t="shared" si="703"/>
        <v>42565</v>
      </c>
      <c r="R3795" t="str">
        <f t="shared" si="694"/>
        <v>Normal</v>
      </c>
    </row>
    <row r="3796" spans="1:18" x14ac:dyDescent="0.35">
      <c r="A3796">
        <v>4380</v>
      </c>
      <c r="B3796" t="s">
        <v>8</v>
      </c>
      <c r="C3796">
        <f t="shared" si="695"/>
        <v>229</v>
      </c>
      <c r="D3796">
        <v>229</v>
      </c>
      <c r="E3796" t="s">
        <v>9</v>
      </c>
      <c r="F3796" s="1">
        <v>42565.324548611112</v>
      </c>
      <c r="G3796" t="s">
        <v>13</v>
      </c>
      <c r="H3796">
        <f t="shared" si="696"/>
        <v>7</v>
      </c>
      <c r="I3796" t="str">
        <f t="shared" si="697"/>
        <v>Thursday</v>
      </c>
      <c r="J3796" t="s">
        <v>13</v>
      </c>
      <c r="K3796" t="str">
        <f t="shared" si="698"/>
        <v>Unavailable</v>
      </c>
      <c r="L3796" t="str">
        <f t="shared" si="699"/>
        <v>Cancelled</v>
      </c>
      <c r="M3796" t="str">
        <f t="shared" si="700"/>
        <v>City</v>
      </c>
      <c r="N3796" s="1">
        <f t="shared" si="704"/>
        <v>42565</v>
      </c>
      <c r="O3796" t="str">
        <f t="shared" si="701"/>
        <v>14-Jul-2016 → NA</v>
      </c>
      <c r="P3796" t="str">
        <f t="shared" si="702"/>
        <v>14-Jul-2016</v>
      </c>
      <c r="Q3796" s="2">
        <f t="shared" si="703"/>
        <v>42565</v>
      </c>
      <c r="R3796" t="str">
        <f t="shared" si="694"/>
        <v>Normal</v>
      </c>
    </row>
    <row r="3797" spans="1:18" x14ac:dyDescent="0.35">
      <c r="A3797">
        <v>4434</v>
      </c>
      <c r="B3797" t="s">
        <v>8</v>
      </c>
      <c r="C3797">
        <f t="shared" si="695"/>
        <v>229</v>
      </c>
      <c r="D3797">
        <v>229</v>
      </c>
      <c r="E3797" t="s">
        <v>9</v>
      </c>
      <c r="F3797" s="1">
        <v>42565.352210648147</v>
      </c>
      <c r="G3797" t="s">
        <v>13</v>
      </c>
      <c r="H3797">
        <f t="shared" si="696"/>
        <v>8</v>
      </c>
      <c r="I3797" t="str">
        <f t="shared" si="697"/>
        <v>Thursday</v>
      </c>
      <c r="J3797" t="s">
        <v>13</v>
      </c>
      <c r="K3797" t="str">
        <f t="shared" si="698"/>
        <v>Unavailable</v>
      </c>
      <c r="L3797" t="str">
        <f t="shared" si="699"/>
        <v>Cancelled</v>
      </c>
      <c r="M3797" t="str">
        <f t="shared" si="700"/>
        <v>City</v>
      </c>
      <c r="N3797" s="1">
        <f t="shared" si="704"/>
        <v>42565</v>
      </c>
      <c r="O3797" t="str">
        <f t="shared" si="701"/>
        <v>14-Jul-2016 → NA</v>
      </c>
      <c r="P3797" t="str">
        <f t="shared" si="702"/>
        <v>14-Jul-2016</v>
      </c>
      <c r="Q3797" s="2">
        <f t="shared" si="703"/>
        <v>42565</v>
      </c>
      <c r="R3797" t="str">
        <f t="shared" si="694"/>
        <v>Normal</v>
      </c>
    </row>
    <row r="3798" spans="1:18" x14ac:dyDescent="0.35">
      <c r="A3798">
        <v>5735</v>
      </c>
      <c r="B3798" t="s">
        <v>8</v>
      </c>
      <c r="C3798">
        <f t="shared" si="695"/>
        <v>229</v>
      </c>
      <c r="D3798">
        <v>229</v>
      </c>
      <c r="E3798" t="s">
        <v>9</v>
      </c>
      <c r="F3798" s="1">
        <v>42566.324571759258</v>
      </c>
      <c r="G3798" t="s">
        <v>13</v>
      </c>
      <c r="H3798">
        <f t="shared" si="696"/>
        <v>7</v>
      </c>
      <c r="I3798" t="str">
        <f t="shared" si="697"/>
        <v>Friday</v>
      </c>
      <c r="J3798" t="s">
        <v>13</v>
      </c>
      <c r="K3798" t="str">
        <f t="shared" si="698"/>
        <v>Unavailable</v>
      </c>
      <c r="L3798" t="str">
        <f t="shared" si="699"/>
        <v>Cancelled</v>
      </c>
      <c r="M3798" t="str">
        <f t="shared" si="700"/>
        <v>City</v>
      </c>
      <c r="N3798" s="1">
        <f t="shared" si="704"/>
        <v>42566</v>
      </c>
      <c r="O3798" t="str">
        <f t="shared" si="701"/>
        <v>15-Jul-2016 → NA</v>
      </c>
      <c r="P3798" t="str">
        <f t="shared" si="702"/>
        <v>15-Jul-2016</v>
      </c>
      <c r="Q3798" s="2">
        <f t="shared" si="703"/>
        <v>42566</v>
      </c>
      <c r="R3798" t="str">
        <f t="shared" si="694"/>
        <v>Normal</v>
      </c>
    </row>
    <row r="3799" spans="1:18" x14ac:dyDescent="0.35">
      <c r="A3799">
        <v>6434</v>
      </c>
      <c r="B3799" t="s">
        <v>6</v>
      </c>
      <c r="C3799">
        <f t="shared" si="695"/>
        <v>229</v>
      </c>
      <c r="D3799">
        <v>229</v>
      </c>
      <c r="E3799" t="s">
        <v>9</v>
      </c>
      <c r="F3799" s="1">
        <v>42566.825983796298</v>
      </c>
      <c r="G3799" t="s">
        <v>13</v>
      </c>
      <c r="H3799">
        <f t="shared" si="696"/>
        <v>19</v>
      </c>
      <c r="I3799" t="str">
        <f t="shared" si="697"/>
        <v>Friday</v>
      </c>
      <c r="J3799" t="s">
        <v>13</v>
      </c>
      <c r="K3799" t="str">
        <f t="shared" si="698"/>
        <v>Unavailable</v>
      </c>
      <c r="L3799" t="str">
        <f t="shared" si="699"/>
        <v>Cancelled</v>
      </c>
      <c r="M3799" t="str">
        <f t="shared" si="700"/>
        <v>Airport</v>
      </c>
      <c r="N3799" s="1">
        <f t="shared" si="704"/>
        <v>42566</v>
      </c>
      <c r="O3799" t="str">
        <f t="shared" si="701"/>
        <v>15-Jul-2016 → NA</v>
      </c>
      <c r="P3799" t="str">
        <f t="shared" si="702"/>
        <v>15-Jul-2016</v>
      </c>
      <c r="Q3799" s="2">
        <f t="shared" si="703"/>
        <v>42566</v>
      </c>
      <c r="R3799" t="str">
        <f t="shared" si="694"/>
        <v>Normal</v>
      </c>
    </row>
    <row r="3800" spans="1:18" x14ac:dyDescent="0.35">
      <c r="A3800">
        <v>623</v>
      </c>
      <c r="B3800" t="s">
        <v>6</v>
      </c>
      <c r="C3800">
        <f t="shared" si="695"/>
        <v>230</v>
      </c>
      <c r="D3800">
        <v>230</v>
      </c>
      <c r="E3800" t="s">
        <v>9</v>
      </c>
      <c r="F3800" s="1">
        <v>42681.502083333333</v>
      </c>
      <c r="G3800" t="s">
        <v>13</v>
      </c>
      <c r="H3800">
        <f t="shared" si="696"/>
        <v>12</v>
      </c>
      <c r="I3800" t="str">
        <f t="shared" si="697"/>
        <v>Monday</v>
      </c>
      <c r="J3800" t="s">
        <v>13</v>
      </c>
      <c r="K3800" t="str">
        <f t="shared" si="698"/>
        <v>Unavailable</v>
      </c>
      <c r="L3800" t="str">
        <f t="shared" si="699"/>
        <v>Cancelled</v>
      </c>
      <c r="M3800" t="str">
        <f t="shared" si="700"/>
        <v>Airport</v>
      </c>
      <c r="N3800" s="1">
        <f t="shared" si="704"/>
        <v>42681</v>
      </c>
      <c r="O3800" t="str">
        <f t="shared" si="701"/>
        <v>07-Nov-2016 → NA</v>
      </c>
      <c r="P3800" t="str">
        <f t="shared" si="702"/>
        <v>07-Nov-2016</v>
      </c>
      <c r="Q3800" s="2">
        <f t="shared" si="703"/>
        <v>42681</v>
      </c>
      <c r="R3800" t="str">
        <f t="shared" si="694"/>
        <v>Holiday</v>
      </c>
    </row>
    <row r="3801" spans="1:18" x14ac:dyDescent="0.35">
      <c r="A3801">
        <v>1521</v>
      </c>
      <c r="B3801" t="s">
        <v>8</v>
      </c>
      <c r="C3801">
        <f t="shared" si="695"/>
        <v>230</v>
      </c>
      <c r="D3801">
        <v>230</v>
      </c>
      <c r="E3801" t="s">
        <v>9</v>
      </c>
      <c r="F3801" s="1">
        <v>42711.243055555555</v>
      </c>
      <c r="G3801" t="s">
        <v>13</v>
      </c>
      <c r="H3801">
        <f t="shared" si="696"/>
        <v>5</v>
      </c>
      <c r="I3801" t="str">
        <f t="shared" si="697"/>
        <v>Wednesday</v>
      </c>
      <c r="J3801" t="s">
        <v>13</v>
      </c>
      <c r="K3801" t="str">
        <f t="shared" si="698"/>
        <v>Unavailable</v>
      </c>
      <c r="L3801" t="str">
        <f t="shared" si="699"/>
        <v>Cancelled</v>
      </c>
      <c r="M3801" t="str">
        <f t="shared" si="700"/>
        <v>City</v>
      </c>
      <c r="N3801" s="1">
        <f t="shared" si="704"/>
        <v>42711</v>
      </c>
      <c r="O3801" t="str">
        <f t="shared" si="701"/>
        <v>07-Dec-2016 → NA</v>
      </c>
      <c r="P3801" t="str">
        <f t="shared" si="702"/>
        <v>07-Dec-2016</v>
      </c>
      <c r="Q3801" s="2">
        <f t="shared" si="703"/>
        <v>42711</v>
      </c>
      <c r="R3801" t="str">
        <f t="shared" si="694"/>
        <v>Strike/Disruption (Vardah cyclone in Chennai)</v>
      </c>
    </row>
    <row r="3802" spans="1:18" x14ac:dyDescent="0.35">
      <c r="A3802">
        <v>2771</v>
      </c>
      <c r="B3802" t="s">
        <v>8</v>
      </c>
      <c r="C3802">
        <f t="shared" si="695"/>
        <v>230</v>
      </c>
      <c r="D3802">
        <v>230</v>
      </c>
      <c r="E3802" t="s">
        <v>9</v>
      </c>
      <c r="F3802" s="1">
        <v>42564.183749999997</v>
      </c>
      <c r="G3802" t="s">
        <v>13</v>
      </c>
      <c r="H3802">
        <f t="shared" si="696"/>
        <v>4</v>
      </c>
      <c r="I3802" t="str">
        <f t="shared" si="697"/>
        <v>Wednesday</v>
      </c>
      <c r="J3802" t="s">
        <v>13</v>
      </c>
      <c r="K3802" t="str">
        <f t="shared" si="698"/>
        <v>Unavailable</v>
      </c>
      <c r="L3802" t="str">
        <f t="shared" si="699"/>
        <v>Cancelled</v>
      </c>
      <c r="M3802" t="str">
        <f t="shared" si="700"/>
        <v>City</v>
      </c>
      <c r="N3802" s="1">
        <f t="shared" si="704"/>
        <v>42564</v>
      </c>
      <c r="O3802" t="str">
        <f t="shared" si="701"/>
        <v>13-Jul-2016 → NA</v>
      </c>
      <c r="P3802" t="str">
        <f t="shared" si="702"/>
        <v>13-Jul-2016</v>
      </c>
      <c r="Q3802" s="2">
        <f t="shared" si="703"/>
        <v>42564</v>
      </c>
      <c r="R3802" t="str">
        <f t="shared" si="694"/>
        <v>Normal</v>
      </c>
    </row>
    <row r="3803" spans="1:18" x14ac:dyDescent="0.35">
      <c r="A3803">
        <v>2873</v>
      </c>
      <c r="B3803" t="s">
        <v>8</v>
      </c>
      <c r="C3803">
        <f t="shared" si="695"/>
        <v>230</v>
      </c>
      <c r="D3803">
        <v>230</v>
      </c>
      <c r="E3803" t="s">
        <v>9</v>
      </c>
      <c r="F3803" s="1">
        <v>42564.242337962962</v>
      </c>
      <c r="G3803" t="s">
        <v>13</v>
      </c>
      <c r="H3803">
        <f t="shared" si="696"/>
        <v>5</v>
      </c>
      <c r="I3803" t="str">
        <f t="shared" si="697"/>
        <v>Wednesday</v>
      </c>
      <c r="J3803" t="s">
        <v>13</v>
      </c>
      <c r="K3803" t="str">
        <f t="shared" si="698"/>
        <v>Unavailable</v>
      </c>
      <c r="L3803" t="str">
        <f t="shared" si="699"/>
        <v>Cancelled</v>
      </c>
      <c r="M3803" t="str">
        <f t="shared" si="700"/>
        <v>City</v>
      </c>
      <c r="N3803" s="1">
        <f t="shared" si="704"/>
        <v>42564</v>
      </c>
      <c r="O3803" t="str">
        <f t="shared" si="701"/>
        <v>13-Jul-2016 → NA</v>
      </c>
      <c r="P3803" t="str">
        <f t="shared" si="702"/>
        <v>13-Jul-2016</v>
      </c>
      <c r="Q3803" s="2">
        <f t="shared" si="703"/>
        <v>42564</v>
      </c>
      <c r="R3803" t="str">
        <f t="shared" si="694"/>
        <v>Normal</v>
      </c>
    </row>
    <row r="3804" spans="1:18" x14ac:dyDescent="0.35">
      <c r="A3804">
        <v>3320</v>
      </c>
      <c r="B3804" t="s">
        <v>6</v>
      </c>
      <c r="C3804">
        <f t="shared" si="695"/>
        <v>230</v>
      </c>
      <c r="D3804">
        <v>230</v>
      </c>
      <c r="E3804" t="s">
        <v>9</v>
      </c>
      <c r="F3804" s="1">
        <v>42564.514710648145</v>
      </c>
      <c r="G3804" t="s">
        <v>13</v>
      </c>
      <c r="H3804">
        <f t="shared" si="696"/>
        <v>12</v>
      </c>
      <c r="I3804" t="str">
        <f t="shared" si="697"/>
        <v>Wednesday</v>
      </c>
      <c r="J3804" t="s">
        <v>13</v>
      </c>
      <c r="K3804" t="str">
        <f t="shared" si="698"/>
        <v>Unavailable</v>
      </c>
      <c r="L3804" t="str">
        <f t="shared" si="699"/>
        <v>Cancelled</v>
      </c>
      <c r="M3804" t="str">
        <f t="shared" si="700"/>
        <v>Airport</v>
      </c>
      <c r="N3804" s="1">
        <f t="shared" si="704"/>
        <v>42564</v>
      </c>
      <c r="O3804" t="str">
        <f t="shared" si="701"/>
        <v>13-Jul-2016 → NA</v>
      </c>
      <c r="P3804" t="str">
        <f t="shared" si="702"/>
        <v>13-Jul-2016</v>
      </c>
      <c r="Q3804" s="2">
        <f t="shared" si="703"/>
        <v>42564</v>
      </c>
      <c r="R3804" t="str">
        <f t="shared" si="694"/>
        <v>Normal</v>
      </c>
    </row>
    <row r="3805" spans="1:18" x14ac:dyDescent="0.35">
      <c r="A3805">
        <v>4571</v>
      </c>
      <c r="B3805" t="s">
        <v>8</v>
      </c>
      <c r="C3805">
        <f t="shared" si="695"/>
        <v>230</v>
      </c>
      <c r="D3805">
        <v>230</v>
      </c>
      <c r="E3805" t="s">
        <v>9</v>
      </c>
      <c r="F3805" s="1">
        <v>42565.409212962964</v>
      </c>
      <c r="G3805" t="s">
        <v>13</v>
      </c>
      <c r="H3805">
        <f t="shared" si="696"/>
        <v>9</v>
      </c>
      <c r="I3805" t="str">
        <f t="shared" si="697"/>
        <v>Thursday</v>
      </c>
      <c r="J3805" t="s">
        <v>13</v>
      </c>
      <c r="K3805" t="str">
        <f t="shared" si="698"/>
        <v>Unavailable</v>
      </c>
      <c r="L3805" t="str">
        <f t="shared" si="699"/>
        <v>Cancelled</v>
      </c>
      <c r="M3805" t="str">
        <f t="shared" si="700"/>
        <v>City</v>
      </c>
      <c r="N3805" s="1">
        <f t="shared" si="704"/>
        <v>42565</v>
      </c>
      <c r="O3805" t="str">
        <f t="shared" si="701"/>
        <v>14-Jul-2016 → NA</v>
      </c>
      <c r="P3805" t="str">
        <f t="shared" si="702"/>
        <v>14-Jul-2016</v>
      </c>
      <c r="Q3805" s="2">
        <f t="shared" si="703"/>
        <v>42565</v>
      </c>
      <c r="R3805" t="str">
        <f t="shared" si="694"/>
        <v>Normal</v>
      </c>
    </row>
    <row r="3806" spans="1:18" x14ac:dyDescent="0.35">
      <c r="A3806">
        <v>4600</v>
      </c>
      <c r="B3806" t="s">
        <v>8</v>
      </c>
      <c r="C3806">
        <f t="shared" si="695"/>
        <v>230</v>
      </c>
      <c r="D3806">
        <v>230</v>
      </c>
      <c r="E3806" t="s">
        <v>9</v>
      </c>
      <c r="F3806" s="1">
        <v>42565.422569444447</v>
      </c>
      <c r="G3806" t="s">
        <v>13</v>
      </c>
      <c r="H3806">
        <f t="shared" si="696"/>
        <v>10</v>
      </c>
      <c r="I3806" t="str">
        <f t="shared" si="697"/>
        <v>Thursday</v>
      </c>
      <c r="J3806" t="s">
        <v>13</v>
      </c>
      <c r="K3806" t="str">
        <f t="shared" si="698"/>
        <v>Unavailable</v>
      </c>
      <c r="L3806" t="str">
        <f t="shared" si="699"/>
        <v>Cancelled</v>
      </c>
      <c r="M3806" t="str">
        <f t="shared" si="700"/>
        <v>City</v>
      </c>
      <c r="N3806" s="1">
        <f t="shared" si="704"/>
        <v>42565</v>
      </c>
      <c r="O3806" t="str">
        <f t="shared" si="701"/>
        <v>14-Jul-2016 → NA</v>
      </c>
      <c r="P3806" t="str">
        <f t="shared" si="702"/>
        <v>14-Jul-2016</v>
      </c>
      <c r="Q3806" s="2">
        <f t="shared" si="703"/>
        <v>42565</v>
      </c>
      <c r="R3806" t="str">
        <f t="shared" ref="R3806:R3869" si="705">IF(Q3806=DATE(2016,11,7),"Holiday", IF(Q3806=DATE(2016,12,7),"Strike/Disruption (Vardah cyclone in Chennai)","Normal"))</f>
        <v>Normal</v>
      </c>
    </row>
    <row r="3807" spans="1:18" x14ac:dyDescent="0.35">
      <c r="A3807">
        <v>5341</v>
      </c>
      <c r="B3807" t="s">
        <v>8</v>
      </c>
      <c r="C3807">
        <f t="shared" si="695"/>
        <v>230</v>
      </c>
      <c r="D3807">
        <v>230</v>
      </c>
      <c r="E3807" t="s">
        <v>9</v>
      </c>
      <c r="F3807" s="1">
        <v>42565.940659722219</v>
      </c>
      <c r="G3807" t="s">
        <v>13</v>
      </c>
      <c r="H3807">
        <f t="shared" si="696"/>
        <v>22</v>
      </c>
      <c r="I3807" t="str">
        <f t="shared" si="697"/>
        <v>Thursday</v>
      </c>
      <c r="J3807" t="s">
        <v>13</v>
      </c>
      <c r="K3807" t="str">
        <f t="shared" si="698"/>
        <v>Unavailable</v>
      </c>
      <c r="L3807" t="str">
        <f t="shared" si="699"/>
        <v>Cancelled</v>
      </c>
      <c r="M3807" t="str">
        <f t="shared" si="700"/>
        <v>City</v>
      </c>
      <c r="N3807" s="1">
        <f t="shared" si="704"/>
        <v>42565</v>
      </c>
      <c r="O3807" t="str">
        <f t="shared" si="701"/>
        <v>14-Jul-2016 → NA</v>
      </c>
      <c r="P3807" t="str">
        <f t="shared" si="702"/>
        <v>14-Jul-2016</v>
      </c>
      <c r="Q3807" s="2">
        <f t="shared" si="703"/>
        <v>42565</v>
      </c>
      <c r="R3807" t="str">
        <f t="shared" si="705"/>
        <v>Normal</v>
      </c>
    </row>
    <row r="3808" spans="1:18" x14ac:dyDescent="0.35">
      <c r="A3808">
        <v>2435</v>
      </c>
      <c r="B3808" t="s">
        <v>8</v>
      </c>
      <c r="C3808">
        <f t="shared" si="695"/>
        <v>231</v>
      </c>
      <c r="D3808">
        <v>231</v>
      </c>
      <c r="E3808" t="s">
        <v>9</v>
      </c>
      <c r="F3808" s="1">
        <v>42711.84097222222</v>
      </c>
      <c r="G3808" t="s">
        <v>13</v>
      </c>
      <c r="H3808">
        <f t="shared" si="696"/>
        <v>20</v>
      </c>
      <c r="I3808" t="str">
        <f t="shared" si="697"/>
        <v>Wednesday</v>
      </c>
      <c r="J3808" t="s">
        <v>13</v>
      </c>
      <c r="K3808" t="str">
        <f t="shared" si="698"/>
        <v>Unavailable</v>
      </c>
      <c r="L3808" t="str">
        <f t="shared" si="699"/>
        <v>Cancelled</v>
      </c>
      <c r="M3808" t="str">
        <f t="shared" si="700"/>
        <v>City</v>
      </c>
      <c r="N3808" s="1">
        <f t="shared" si="704"/>
        <v>42711</v>
      </c>
      <c r="O3808" t="str">
        <f t="shared" si="701"/>
        <v>07-Dec-2016 → NA</v>
      </c>
      <c r="P3808" t="str">
        <f t="shared" si="702"/>
        <v>07-Dec-2016</v>
      </c>
      <c r="Q3808" s="2">
        <f t="shared" si="703"/>
        <v>42711</v>
      </c>
      <c r="R3808" t="str">
        <f t="shared" si="705"/>
        <v>Strike/Disruption (Vardah cyclone in Chennai)</v>
      </c>
    </row>
    <row r="3809" spans="1:18" x14ac:dyDescent="0.35">
      <c r="A3809">
        <v>2919</v>
      </c>
      <c r="B3809" t="s">
        <v>8</v>
      </c>
      <c r="C3809">
        <f t="shared" si="695"/>
        <v>231</v>
      </c>
      <c r="D3809">
        <v>231</v>
      </c>
      <c r="E3809" t="s">
        <v>9</v>
      </c>
      <c r="F3809" s="1">
        <v>42564.263229166667</v>
      </c>
      <c r="G3809" t="s">
        <v>13</v>
      </c>
      <c r="H3809">
        <f t="shared" si="696"/>
        <v>6</v>
      </c>
      <c r="I3809" t="str">
        <f t="shared" si="697"/>
        <v>Wednesday</v>
      </c>
      <c r="J3809" t="s">
        <v>13</v>
      </c>
      <c r="K3809" t="str">
        <f t="shared" si="698"/>
        <v>Unavailable</v>
      </c>
      <c r="L3809" t="str">
        <f t="shared" si="699"/>
        <v>Cancelled</v>
      </c>
      <c r="M3809" t="str">
        <f t="shared" si="700"/>
        <v>City</v>
      </c>
      <c r="N3809" s="1">
        <f t="shared" si="704"/>
        <v>42564</v>
      </c>
      <c r="O3809" t="str">
        <f t="shared" si="701"/>
        <v>13-Jul-2016 → NA</v>
      </c>
      <c r="P3809" t="str">
        <f t="shared" si="702"/>
        <v>13-Jul-2016</v>
      </c>
      <c r="Q3809" s="2">
        <f t="shared" si="703"/>
        <v>42564</v>
      </c>
      <c r="R3809" t="str">
        <f t="shared" si="705"/>
        <v>Normal</v>
      </c>
    </row>
    <row r="3810" spans="1:18" x14ac:dyDescent="0.35">
      <c r="A3810">
        <v>4712</v>
      </c>
      <c r="B3810" t="s">
        <v>8</v>
      </c>
      <c r="C3810">
        <f t="shared" si="695"/>
        <v>231</v>
      </c>
      <c r="D3810">
        <v>231</v>
      </c>
      <c r="E3810" t="s">
        <v>9</v>
      </c>
      <c r="F3810" s="1">
        <v>42565.558263888888</v>
      </c>
      <c r="G3810" t="s">
        <v>13</v>
      </c>
      <c r="H3810">
        <f t="shared" si="696"/>
        <v>13</v>
      </c>
      <c r="I3810" t="str">
        <f t="shared" si="697"/>
        <v>Thursday</v>
      </c>
      <c r="J3810" t="s">
        <v>13</v>
      </c>
      <c r="K3810" t="str">
        <f t="shared" si="698"/>
        <v>Unavailable</v>
      </c>
      <c r="L3810" t="str">
        <f t="shared" si="699"/>
        <v>Cancelled</v>
      </c>
      <c r="M3810" t="str">
        <f t="shared" si="700"/>
        <v>City</v>
      </c>
      <c r="N3810" s="1">
        <f t="shared" si="704"/>
        <v>42565</v>
      </c>
      <c r="O3810" t="str">
        <f t="shared" si="701"/>
        <v>14-Jul-2016 → NA</v>
      </c>
      <c r="P3810" t="str">
        <f t="shared" si="702"/>
        <v>14-Jul-2016</v>
      </c>
      <c r="Q3810" s="2">
        <f t="shared" si="703"/>
        <v>42565</v>
      </c>
      <c r="R3810" t="str">
        <f t="shared" si="705"/>
        <v>Normal</v>
      </c>
    </row>
    <row r="3811" spans="1:18" x14ac:dyDescent="0.35">
      <c r="A3811">
        <v>399</v>
      </c>
      <c r="B3811" t="s">
        <v>8</v>
      </c>
      <c r="C3811">
        <f t="shared" si="695"/>
        <v>232</v>
      </c>
      <c r="D3811">
        <v>232</v>
      </c>
      <c r="E3811" t="s">
        <v>9</v>
      </c>
      <c r="F3811" s="1">
        <v>42681.350694444445</v>
      </c>
      <c r="G3811" t="s">
        <v>13</v>
      </c>
      <c r="H3811">
        <f t="shared" si="696"/>
        <v>8</v>
      </c>
      <c r="I3811" t="str">
        <f t="shared" si="697"/>
        <v>Monday</v>
      </c>
      <c r="J3811" t="s">
        <v>13</v>
      </c>
      <c r="K3811" t="str">
        <f t="shared" si="698"/>
        <v>Unavailable</v>
      </c>
      <c r="L3811" t="str">
        <f t="shared" si="699"/>
        <v>Cancelled</v>
      </c>
      <c r="M3811" t="str">
        <f t="shared" si="700"/>
        <v>City</v>
      </c>
      <c r="N3811" s="1">
        <f t="shared" si="704"/>
        <v>42681</v>
      </c>
      <c r="O3811" t="str">
        <f t="shared" si="701"/>
        <v>07-Nov-2016 → NA</v>
      </c>
      <c r="P3811" t="str">
        <f t="shared" si="702"/>
        <v>07-Nov-2016</v>
      </c>
      <c r="Q3811" s="2">
        <f t="shared" si="703"/>
        <v>42681</v>
      </c>
      <c r="R3811" t="str">
        <f t="shared" si="705"/>
        <v>Holiday</v>
      </c>
    </row>
    <row r="3812" spans="1:18" x14ac:dyDescent="0.35">
      <c r="A3812">
        <v>2826</v>
      </c>
      <c r="B3812" t="s">
        <v>8</v>
      </c>
      <c r="C3812">
        <f t="shared" si="695"/>
        <v>232</v>
      </c>
      <c r="D3812">
        <v>232</v>
      </c>
      <c r="E3812" t="s">
        <v>9</v>
      </c>
      <c r="F3812" s="1">
        <v>42564.217766203707</v>
      </c>
      <c r="G3812" t="s">
        <v>13</v>
      </c>
      <c r="H3812">
        <f t="shared" si="696"/>
        <v>5</v>
      </c>
      <c r="I3812" t="str">
        <f t="shared" si="697"/>
        <v>Wednesday</v>
      </c>
      <c r="J3812" t="s">
        <v>13</v>
      </c>
      <c r="K3812" t="str">
        <f t="shared" si="698"/>
        <v>Unavailable</v>
      </c>
      <c r="L3812" t="str">
        <f t="shared" si="699"/>
        <v>Cancelled</v>
      </c>
      <c r="M3812" t="str">
        <f t="shared" si="700"/>
        <v>City</v>
      </c>
      <c r="N3812" s="1">
        <f t="shared" si="704"/>
        <v>42564</v>
      </c>
      <c r="O3812" t="str">
        <f t="shared" si="701"/>
        <v>13-Jul-2016 → NA</v>
      </c>
      <c r="P3812" t="str">
        <f t="shared" si="702"/>
        <v>13-Jul-2016</v>
      </c>
      <c r="Q3812" s="2">
        <f t="shared" si="703"/>
        <v>42564</v>
      </c>
      <c r="R3812" t="str">
        <f t="shared" si="705"/>
        <v>Normal</v>
      </c>
    </row>
    <row r="3813" spans="1:18" x14ac:dyDescent="0.35">
      <c r="A3813">
        <v>3090</v>
      </c>
      <c r="B3813" t="s">
        <v>8</v>
      </c>
      <c r="C3813">
        <f t="shared" si="695"/>
        <v>232</v>
      </c>
      <c r="D3813">
        <v>232</v>
      </c>
      <c r="E3813" t="s">
        <v>9</v>
      </c>
      <c r="F3813" s="1">
        <v>42564.342835648145</v>
      </c>
      <c r="G3813" t="s">
        <v>13</v>
      </c>
      <c r="H3813">
        <f t="shared" si="696"/>
        <v>8</v>
      </c>
      <c r="I3813" t="str">
        <f t="shared" si="697"/>
        <v>Wednesday</v>
      </c>
      <c r="J3813" t="s">
        <v>13</v>
      </c>
      <c r="K3813" t="str">
        <f t="shared" si="698"/>
        <v>Unavailable</v>
      </c>
      <c r="L3813" t="str">
        <f t="shared" si="699"/>
        <v>Cancelled</v>
      </c>
      <c r="M3813" t="str">
        <f t="shared" si="700"/>
        <v>City</v>
      </c>
      <c r="N3813" s="1">
        <f t="shared" si="704"/>
        <v>42564</v>
      </c>
      <c r="O3813" t="str">
        <f t="shared" si="701"/>
        <v>13-Jul-2016 → NA</v>
      </c>
      <c r="P3813" t="str">
        <f t="shared" si="702"/>
        <v>13-Jul-2016</v>
      </c>
      <c r="Q3813" s="2">
        <f t="shared" si="703"/>
        <v>42564</v>
      </c>
      <c r="R3813" t="str">
        <f t="shared" si="705"/>
        <v>Normal</v>
      </c>
    </row>
    <row r="3814" spans="1:18" x14ac:dyDescent="0.35">
      <c r="A3814">
        <v>4141</v>
      </c>
      <c r="B3814" t="s">
        <v>8</v>
      </c>
      <c r="C3814">
        <f t="shared" si="695"/>
        <v>232</v>
      </c>
      <c r="D3814">
        <v>232</v>
      </c>
      <c r="E3814" t="s">
        <v>9</v>
      </c>
      <c r="F3814" s="1">
        <v>42565.199074074073</v>
      </c>
      <c r="G3814" t="s">
        <v>13</v>
      </c>
      <c r="H3814">
        <f t="shared" si="696"/>
        <v>4</v>
      </c>
      <c r="I3814" t="str">
        <f t="shared" si="697"/>
        <v>Thursday</v>
      </c>
      <c r="J3814" t="s">
        <v>13</v>
      </c>
      <c r="K3814" t="str">
        <f t="shared" si="698"/>
        <v>Unavailable</v>
      </c>
      <c r="L3814" t="str">
        <f t="shared" si="699"/>
        <v>Cancelled</v>
      </c>
      <c r="M3814" t="str">
        <f t="shared" si="700"/>
        <v>City</v>
      </c>
      <c r="N3814" s="1">
        <f t="shared" si="704"/>
        <v>42565</v>
      </c>
      <c r="O3814" t="str">
        <f t="shared" si="701"/>
        <v>14-Jul-2016 → NA</v>
      </c>
      <c r="P3814" t="str">
        <f t="shared" si="702"/>
        <v>14-Jul-2016</v>
      </c>
      <c r="Q3814" s="2">
        <f t="shared" si="703"/>
        <v>42565</v>
      </c>
      <c r="R3814" t="str">
        <f t="shared" si="705"/>
        <v>Normal</v>
      </c>
    </row>
    <row r="3815" spans="1:18" x14ac:dyDescent="0.35">
      <c r="A3815">
        <v>5817</v>
      </c>
      <c r="B3815" t="s">
        <v>8</v>
      </c>
      <c r="C3815">
        <f t="shared" si="695"/>
        <v>232</v>
      </c>
      <c r="D3815">
        <v>232</v>
      </c>
      <c r="E3815" t="s">
        <v>9</v>
      </c>
      <c r="F3815" s="1">
        <v>42566.365601851852</v>
      </c>
      <c r="G3815" t="s">
        <v>13</v>
      </c>
      <c r="H3815">
        <f t="shared" si="696"/>
        <v>8</v>
      </c>
      <c r="I3815" t="str">
        <f t="shared" si="697"/>
        <v>Friday</v>
      </c>
      <c r="J3815" t="s">
        <v>13</v>
      </c>
      <c r="K3815" t="str">
        <f t="shared" si="698"/>
        <v>Unavailable</v>
      </c>
      <c r="L3815" t="str">
        <f t="shared" si="699"/>
        <v>Cancelled</v>
      </c>
      <c r="M3815" t="str">
        <f t="shared" si="700"/>
        <v>City</v>
      </c>
      <c r="N3815" s="1">
        <f t="shared" si="704"/>
        <v>42566</v>
      </c>
      <c r="O3815" t="str">
        <f t="shared" si="701"/>
        <v>15-Jul-2016 → NA</v>
      </c>
      <c r="P3815" t="str">
        <f t="shared" si="702"/>
        <v>15-Jul-2016</v>
      </c>
      <c r="Q3815" s="2">
        <f t="shared" si="703"/>
        <v>42566</v>
      </c>
      <c r="R3815" t="str">
        <f t="shared" si="705"/>
        <v>Normal</v>
      </c>
    </row>
    <row r="3816" spans="1:18" x14ac:dyDescent="0.35">
      <c r="A3816">
        <v>1156</v>
      </c>
      <c r="B3816" t="s">
        <v>8</v>
      </c>
      <c r="C3816">
        <f t="shared" si="695"/>
        <v>233</v>
      </c>
      <c r="D3816">
        <v>233</v>
      </c>
      <c r="E3816" t="s">
        <v>9</v>
      </c>
      <c r="F3816" s="1">
        <v>42681.865277777775</v>
      </c>
      <c r="G3816" t="s">
        <v>13</v>
      </c>
      <c r="H3816">
        <f t="shared" si="696"/>
        <v>20</v>
      </c>
      <c r="I3816" t="str">
        <f t="shared" si="697"/>
        <v>Monday</v>
      </c>
      <c r="J3816" t="s">
        <v>13</v>
      </c>
      <c r="K3816" t="str">
        <f t="shared" si="698"/>
        <v>Unavailable</v>
      </c>
      <c r="L3816" t="str">
        <f t="shared" si="699"/>
        <v>Cancelled</v>
      </c>
      <c r="M3816" t="str">
        <f t="shared" si="700"/>
        <v>City</v>
      </c>
      <c r="N3816" s="1">
        <f t="shared" si="704"/>
        <v>42681</v>
      </c>
      <c r="O3816" t="str">
        <f t="shared" si="701"/>
        <v>07-Nov-2016 → NA</v>
      </c>
      <c r="P3816" t="str">
        <f t="shared" si="702"/>
        <v>07-Nov-2016</v>
      </c>
      <c r="Q3816" s="2">
        <f t="shared" si="703"/>
        <v>42681</v>
      </c>
      <c r="R3816" t="str">
        <f t="shared" si="705"/>
        <v>Holiday</v>
      </c>
    </row>
    <row r="3817" spans="1:18" x14ac:dyDescent="0.35">
      <c r="A3817">
        <v>3155</v>
      </c>
      <c r="B3817" t="s">
        <v>8</v>
      </c>
      <c r="C3817">
        <f t="shared" si="695"/>
        <v>233</v>
      </c>
      <c r="D3817">
        <v>233</v>
      </c>
      <c r="E3817" t="s">
        <v>9</v>
      </c>
      <c r="F3817" s="1">
        <v>42564.376886574071</v>
      </c>
      <c r="G3817" t="s">
        <v>13</v>
      </c>
      <c r="H3817">
        <f t="shared" si="696"/>
        <v>9</v>
      </c>
      <c r="I3817" t="str">
        <f t="shared" si="697"/>
        <v>Wednesday</v>
      </c>
      <c r="J3817" t="s">
        <v>13</v>
      </c>
      <c r="K3817" t="str">
        <f t="shared" si="698"/>
        <v>Unavailable</v>
      </c>
      <c r="L3817" t="str">
        <f t="shared" si="699"/>
        <v>Cancelled</v>
      </c>
      <c r="M3817" t="str">
        <f t="shared" si="700"/>
        <v>City</v>
      </c>
      <c r="N3817" s="1">
        <f t="shared" si="704"/>
        <v>42564</v>
      </c>
      <c r="O3817" t="str">
        <f t="shared" si="701"/>
        <v>13-Jul-2016 → NA</v>
      </c>
      <c r="P3817" t="str">
        <f t="shared" si="702"/>
        <v>13-Jul-2016</v>
      </c>
      <c r="Q3817" s="2">
        <f t="shared" si="703"/>
        <v>42564</v>
      </c>
      <c r="R3817" t="str">
        <f t="shared" si="705"/>
        <v>Normal</v>
      </c>
    </row>
    <row r="3818" spans="1:18" x14ac:dyDescent="0.35">
      <c r="A3818">
        <v>5821</v>
      </c>
      <c r="B3818" t="s">
        <v>8</v>
      </c>
      <c r="C3818">
        <f t="shared" si="695"/>
        <v>233</v>
      </c>
      <c r="D3818">
        <v>233</v>
      </c>
      <c r="E3818" t="s">
        <v>9</v>
      </c>
      <c r="F3818" s="1">
        <v>42566.371516203704</v>
      </c>
      <c r="G3818" t="s">
        <v>13</v>
      </c>
      <c r="H3818">
        <f t="shared" si="696"/>
        <v>8</v>
      </c>
      <c r="I3818" t="str">
        <f t="shared" si="697"/>
        <v>Friday</v>
      </c>
      <c r="J3818" t="s">
        <v>13</v>
      </c>
      <c r="K3818" t="str">
        <f t="shared" si="698"/>
        <v>Unavailable</v>
      </c>
      <c r="L3818" t="str">
        <f t="shared" si="699"/>
        <v>Cancelled</v>
      </c>
      <c r="M3818" t="str">
        <f t="shared" si="700"/>
        <v>City</v>
      </c>
      <c r="N3818" s="1">
        <f t="shared" si="704"/>
        <v>42566</v>
      </c>
      <c r="O3818" t="str">
        <f t="shared" si="701"/>
        <v>15-Jul-2016 → NA</v>
      </c>
      <c r="P3818" t="str">
        <f t="shared" si="702"/>
        <v>15-Jul-2016</v>
      </c>
      <c r="Q3818" s="2">
        <f t="shared" si="703"/>
        <v>42566</v>
      </c>
      <c r="R3818" t="str">
        <f t="shared" si="705"/>
        <v>Normal</v>
      </c>
    </row>
    <row r="3819" spans="1:18" x14ac:dyDescent="0.35">
      <c r="A3819">
        <v>552</v>
      </c>
      <c r="B3819" t="s">
        <v>8</v>
      </c>
      <c r="C3819">
        <f t="shared" si="695"/>
        <v>234</v>
      </c>
      <c r="D3819">
        <v>234</v>
      </c>
      <c r="E3819" t="s">
        <v>9</v>
      </c>
      <c r="F3819" s="1">
        <v>42681.421527777777</v>
      </c>
      <c r="G3819" t="s">
        <v>13</v>
      </c>
      <c r="H3819">
        <f t="shared" si="696"/>
        <v>10</v>
      </c>
      <c r="I3819" t="str">
        <f t="shared" si="697"/>
        <v>Monday</v>
      </c>
      <c r="J3819" t="s">
        <v>13</v>
      </c>
      <c r="K3819" t="str">
        <f t="shared" si="698"/>
        <v>Unavailable</v>
      </c>
      <c r="L3819" t="str">
        <f t="shared" si="699"/>
        <v>Cancelled</v>
      </c>
      <c r="M3819" t="str">
        <f t="shared" si="700"/>
        <v>City</v>
      </c>
      <c r="N3819" s="1">
        <f t="shared" si="704"/>
        <v>42681</v>
      </c>
      <c r="O3819" t="str">
        <f t="shared" si="701"/>
        <v>07-Nov-2016 → NA</v>
      </c>
      <c r="P3819" t="str">
        <f t="shared" si="702"/>
        <v>07-Nov-2016</v>
      </c>
      <c r="Q3819" s="2">
        <f t="shared" si="703"/>
        <v>42681</v>
      </c>
      <c r="R3819" t="str">
        <f t="shared" si="705"/>
        <v>Holiday</v>
      </c>
    </row>
    <row r="3820" spans="1:18" x14ac:dyDescent="0.35">
      <c r="A3820">
        <v>589</v>
      </c>
      <c r="B3820" t="s">
        <v>6</v>
      </c>
      <c r="C3820">
        <f t="shared" si="695"/>
        <v>234</v>
      </c>
      <c r="D3820">
        <v>234</v>
      </c>
      <c r="E3820" t="s">
        <v>9</v>
      </c>
      <c r="F3820" s="1">
        <v>42681.47152777778</v>
      </c>
      <c r="G3820" t="s">
        <v>13</v>
      </c>
      <c r="H3820">
        <f t="shared" si="696"/>
        <v>11</v>
      </c>
      <c r="I3820" t="str">
        <f t="shared" si="697"/>
        <v>Monday</v>
      </c>
      <c r="J3820" t="s">
        <v>13</v>
      </c>
      <c r="K3820" t="str">
        <f t="shared" si="698"/>
        <v>Unavailable</v>
      </c>
      <c r="L3820" t="str">
        <f t="shared" si="699"/>
        <v>Cancelled</v>
      </c>
      <c r="M3820" t="str">
        <f t="shared" si="700"/>
        <v>Airport</v>
      </c>
      <c r="N3820" s="1">
        <f t="shared" si="704"/>
        <v>42681</v>
      </c>
      <c r="O3820" t="str">
        <f t="shared" si="701"/>
        <v>07-Nov-2016 → NA</v>
      </c>
      <c r="P3820" t="str">
        <f t="shared" si="702"/>
        <v>07-Nov-2016</v>
      </c>
      <c r="Q3820" s="2">
        <f t="shared" si="703"/>
        <v>42681</v>
      </c>
      <c r="R3820" t="str">
        <f t="shared" si="705"/>
        <v>Holiday</v>
      </c>
    </row>
    <row r="3821" spans="1:18" x14ac:dyDescent="0.35">
      <c r="A3821">
        <v>3218</v>
      </c>
      <c r="B3821" t="s">
        <v>8</v>
      </c>
      <c r="C3821">
        <f t="shared" si="695"/>
        <v>234</v>
      </c>
      <c r="D3821">
        <v>234</v>
      </c>
      <c r="E3821" t="s">
        <v>9</v>
      </c>
      <c r="F3821" s="1">
        <v>42564.409710648149</v>
      </c>
      <c r="G3821" t="s">
        <v>13</v>
      </c>
      <c r="H3821">
        <f t="shared" si="696"/>
        <v>9</v>
      </c>
      <c r="I3821" t="str">
        <f t="shared" si="697"/>
        <v>Wednesday</v>
      </c>
      <c r="J3821" t="s">
        <v>13</v>
      </c>
      <c r="K3821" t="str">
        <f t="shared" si="698"/>
        <v>Unavailable</v>
      </c>
      <c r="L3821" t="str">
        <f t="shared" si="699"/>
        <v>Cancelled</v>
      </c>
      <c r="M3821" t="str">
        <f t="shared" si="700"/>
        <v>City</v>
      </c>
      <c r="N3821" s="1">
        <f t="shared" si="704"/>
        <v>42564</v>
      </c>
      <c r="O3821" t="str">
        <f t="shared" si="701"/>
        <v>13-Jul-2016 → NA</v>
      </c>
      <c r="P3821" t="str">
        <f t="shared" si="702"/>
        <v>13-Jul-2016</v>
      </c>
      <c r="Q3821" s="2">
        <f t="shared" si="703"/>
        <v>42564</v>
      </c>
      <c r="R3821" t="str">
        <f t="shared" si="705"/>
        <v>Normal</v>
      </c>
    </row>
    <row r="3822" spans="1:18" x14ac:dyDescent="0.35">
      <c r="A3822">
        <v>3287</v>
      </c>
      <c r="B3822" t="s">
        <v>8</v>
      </c>
      <c r="C3822">
        <f t="shared" si="695"/>
        <v>234</v>
      </c>
      <c r="D3822">
        <v>234</v>
      </c>
      <c r="E3822" t="s">
        <v>9</v>
      </c>
      <c r="F3822" s="1">
        <v>42564.468032407407</v>
      </c>
      <c r="G3822" t="s">
        <v>13</v>
      </c>
      <c r="H3822">
        <f t="shared" si="696"/>
        <v>11</v>
      </c>
      <c r="I3822" t="str">
        <f t="shared" si="697"/>
        <v>Wednesday</v>
      </c>
      <c r="J3822" t="s">
        <v>13</v>
      </c>
      <c r="K3822" t="str">
        <f t="shared" si="698"/>
        <v>Unavailable</v>
      </c>
      <c r="L3822" t="str">
        <f t="shared" si="699"/>
        <v>Cancelled</v>
      </c>
      <c r="M3822" t="str">
        <f t="shared" si="700"/>
        <v>City</v>
      </c>
      <c r="N3822" s="1">
        <f t="shared" si="704"/>
        <v>42564</v>
      </c>
      <c r="O3822" t="str">
        <f t="shared" si="701"/>
        <v>13-Jul-2016 → NA</v>
      </c>
      <c r="P3822" t="str">
        <f t="shared" si="702"/>
        <v>13-Jul-2016</v>
      </c>
      <c r="Q3822" s="2">
        <f t="shared" si="703"/>
        <v>42564</v>
      </c>
      <c r="R3822" t="str">
        <f t="shared" si="705"/>
        <v>Normal</v>
      </c>
    </row>
    <row r="3823" spans="1:18" x14ac:dyDescent="0.35">
      <c r="A3823">
        <v>5557</v>
      </c>
      <c r="B3823" t="s">
        <v>8</v>
      </c>
      <c r="C3823">
        <f t="shared" si="695"/>
        <v>234</v>
      </c>
      <c r="D3823">
        <v>234</v>
      </c>
      <c r="E3823" t="s">
        <v>9</v>
      </c>
      <c r="F3823" s="1">
        <v>42566.236006944448</v>
      </c>
      <c r="G3823" t="s">
        <v>13</v>
      </c>
      <c r="H3823">
        <f t="shared" si="696"/>
        <v>5</v>
      </c>
      <c r="I3823" t="str">
        <f t="shared" si="697"/>
        <v>Friday</v>
      </c>
      <c r="J3823" t="s">
        <v>13</v>
      </c>
      <c r="K3823" t="str">
        <f t="shared" si="698"/>
        <v>Unavailable</v>
      </c>
      <c r="L3823" t="str">
        <f t="shared" si="699"/>
        <v>Cancelled</v>
      </c>
      <c r="M3823" t="str">
        <f t="shared" si="700"/>
        <v>City</v>
      </c>
      <c r="N3823" s="1">
        <f t="shared" si="704"/>
        <v>42566</v>
      </c>
      <c r="O3823" t="str">
        <f t="shared" si="701"/>
        <v>15-Jul-2016 → NA</v>
      </c>
      <c r="P3823" t="str">
        <f t="shared" si="702"/>
        <v>15-Jul-2016</v>
      </c>
      <c r="Q3823" s="2">
        <f t="shared" si="703"/>
        <v>42566</v>
      </c>
      <c r="R3823" t="str">
        <f t="shared" si="705"/>
        <v>Normal</v>
      </c>
    </row>
    <row r="3824" spans="1:18" x14ac:dyDescent="0.35">
      <c r="A3824">
        <v>5874</v>
      </c>
      <c r="B3824" t="s">
        <v>8</v>
      </c>
      <c r="C3824">
        <f t="shared" si="695"/>
        <v>234</v>
      </c>
      <c r="D3824">
        <v>234</v>
      </c>
      <c r="E3824" t="s">
        <v>9</v>
      </c>
      <c r="F3824" s="1">
        <v>42566.390011574076</v>
      </c>
      <c r="G3824" t="s">
        <v>13</v>
      </c>
      <c r="H3824">
        <f t="shared" si="696"/>
        <v>9</v>
      </c>
      <c r="I3824" t="str">
        <f t="shared" si="697"/>
        <v>Friday</v>
      </c>
      <c r="J3824" t="s">
        <v>13</v>
      </c>
      <c r="K3824" t="str">
        <f t="shared" si="698"/>
        <v>Unavailable</v>
      </c>
      <c r="L3824" t="str">
        <f t="shared" si="699"/>
        <v>Cancelled</v>
      </c>
      <c r="M3824" t="str">
        <f t="shared" si="700"/>
        <v>City</v>
      </c>
      <c r="N3824" s="1">
        <f t="shared" si="704"/>
        <v>42566</v>
      </c>
      <c r="O3824" t="str">
        <f t="shared" si="701"/>
        <v>15-Jul-2016 → NA</v>
      </c>
      <c r="P3824" t="str">
        <f t="shared" si="702"/>
        <v>15-Jul-2016</v>
      </c>
      <c r="Q3824" s="2">
        <f t="shared" si="703"/>
        <v>42566</v>
      </c>
      <c r="R3824" t="str">
        <f t="shared" si="705"/>
        <v>Normal</v>
      </c>
    </row>
    <row r="3825" spans="1:18" x14ac:dyDescent="0.35">
      <c r="A3825">
        <v>1117</v>
      </c>
      <c r="B3825" t="s">
        <v>6</v>
      </c>
      <c r="C3825">
        <f t="shared" si="695"/>
        <v>235</v>
      </c>
      <c r="D3825">
        <v>235</v>
      </c>
      <c r="E3825" t="s">
        <v>9</v>
      </c>
      <c r="F3825" s="1">
        <v>42681.845138888886</v>
      </c>
      <c r="G3825" t="s">
        <v>13</v>
      </c>
      <c r="H3825">
        <f t="shared" si="696"/>
        <v>20</v>
      </c>
      <c r="I3825" t="str">
        <f t="shared" si="697"/>
        <v>Monday</v>
      </c>
      <c r="J3825" t="s">
        <v>13</v>
      </c>
      <c r="K3825" t="str">
        <f t="shared" si="698"/>
        <v>Unavailable</v>
      </c>
      <c r="L3825" t="str">
        <f t="shared" si="699"/>
        <v>Cancelled</v>
      </c>
      <c r="M3825" t="str">
        <f t="shared" si="700"/>
        <v>Airport</v>
      </c>
      <c r="N3825" s="1">
        <f t="shared" si="704"/>
        <v>42681</v>
      </c>
      <c r="O3825" t="str">
        <f t="shared" si="701"/>
        <v>07-Nov-2016 → NA</v>
      </c>
      <c r="P3825" t="str">
        <f t="shared" si="702"/>
        <v>07-Nov-2016</v>
      </c>
      <c r="Q3825" s="2">
        <f t="shared" si="703"/>
        <v>42681</v>
      </c>
      <c r="R3825" t="str">
        <f t="shared" si="705"/>
        <v>Holiday</v>
      </c>
    </row>
    <row r="3826" spans="1:18" x14ac:dyDescent="0.35">
      <c r="A3826">
        <v>2820</v>
      </c>
      <c r="B3826" t="s">
        <v>8</v>
      </c>
      <c r="C3826">
        <f t="shared" si="695"/>
        <v>235</v>
      </c>
      <c r="D3826">
        <v>235</v>
      </c>
      <c r="E3826" t="s">
        <v>9</v>
      </c>
      <c r="F3826" s="1">
        <v>42564.218055555553</v>
      </c>
      <c r="G3826" t="s">
        <v>13</v>
      </c>
      <c r="H3826">
        <f t="shared" si="696"/>
        <v>5</v>
      </c>
      <c r="I3826" t="str">
        <f t="shared" si="697"/>
        <v>Wednesday</v>
      </c>
      <c r="J3826" t="s">
        <v>13</v>
      </c>
      <c r="K3826" t="str">
        <f t="shared" si="698"/>
        <v>Unavailable</v>
      </c>
      <c r="L3826" t="str">
        <f t="shared" si="699"/>
        <v>Cancelled</v>
      </c>
      <c r="M3826" t="str">
        <f t="shared" si="700"/>
        <v>City</v>
      </c>
      <c r="N3826" s="1">
        <f t="shared" si="704"/>
        <v>42564</v>
      </c>
      <c r="O3826" t="str">
        <f t="shared" si="701"/>
        <v>13-Jul-2016 → NA</v>
      </c>
      <c r="P3826" t="str">
        <f t="shared" si="702"/>
        <v>13-Jul-2016</v>
      </c>
      <c r="Q3826" s="2">
        <f t="shared" si="703"/>
        <v>42564</v>
      </c>
      <c r="R3826" t="str">
        <f t="shared" si="705"/>
        <v>Normal</v>
      </c>
    </row>
    <row r="3827" spans="1:18" x14ac:dyDescent="0.35">
      <c r="A3827">
        <v>3083</v>
      </c>
      <c r="B3827" t="s">
        <v>8</v>
      </c>
      <c r="C3827">
        <f t="shared" si="695"/>
        <v>235</v>
      </c>
      <c r="D3827">
        <v>235</v>
      </c>
      <c r="E3827" t="s">
        <v>9</v>
      </c>
      <c r="F3827" s="1">
        <v>42564.344456018516</v>
      </c>
      <c r="G3827" t="s">
        <v>13</v>
      </c>
      <c r="H3827">
        <f t="shared" si="696"/>
        <v>8</v>
      </c>
      <c r="I3827" t="str">
        <f t="shared" si="697"/>
        <v>Wednesday</v>
      </c>
      <c r="J3827" t="s">
        <v>13</v>
      </c>
      <c r="K3827" t="str">
        <f t="shared" si="698"/>
        <v>Unavailable</v>
      </c>
      <c r="L3827" t="str">
        <f t="shared" si="699"/>
        <v>Cancelled</v>
      </c>
      <c r="M3827" t="str">
        <f t="shared" si="700"/>
        <v>City</v>
      </c>
      <c r="N3827" s="1">
        <f t="shared" si="704"/>
        <v>42564</v>
      </c>
      <c r="O3827" t="str">
        <f t="shared" si="701"/>
        <v>13-Jul-2016 → NA</v>
      </c>
      <c r="P3827" t="str">
        <f t="shared" si="702"/>
        <v>13-Jul-2016</v>
      </c>
      <c r="Q3827" s="2">
        <f t="shared" si="703"/>
        <v>42564</v>
      </c>
      <c r="R3827" t="str">
        <f t="shared" si="705"/>
        <v>Normal</v>
      </c>
    </row>
    <row r="3828" spans="1:18" x14ac:dyDescent="0.35">
      <c r="A3828">
        <v>185</v>
      </c>
      <c r="B3828" t="s">
        <v>8</v>
      </c>
      <c r="C3828">
        <f t="shared" si="695"/>
        <v>236</v>
      </c>
      <c r="D3828">
        <v>236</v>
      </c>
      <c r="E3828" t="s">
        <v>9</v>
      </c>
      <c r="F3828" s="1">
        <v>42681.238194444442</v>
      </c>
      <c r="G3828" t="s">
        <v>13</v>
      </c>
      <c r="H3828">
        <f t="shared" si="696"/>
        <v>5</v>
      </c>
      <c r="I3828" t="str">
        <f t="shared" si="697"/>
        <v>Monday</v>
      </c>
      <c r="J3828" t="s">
        <v>13</v>
      </c>
      <c r="K3828" t="str">
        <f t="shared" si="698"/>
        <v>Unavailable</v>
      </c>
      <c r="L3828" t="str">
        <f t="shared" si="699"/>
        <v>Cancelled</v>
      </c>
      <c r="M3828" t="str">
        <f t="shared" si="700"/>
        <v>City</v>
      </c>
      <c r="N3828" s="1">
        <f t="shared" si="704"/>
        <v>42681</v>
      </c>
      <c r="O3828" t="str">
        <f t="shared" si="701"/>
        <v>07-Nov-2016 → NA</v>
      </c>
      <c r="P3828" t="str">
        <f t="shared" si="702"/>
        <v>07-Nov-2016</v>
      </c>
      <c r="Q3828" s="2">
        <f t="shared" si="703"/>
        <v>42681</v>
      </c>
      <c r="R3828" t="str">
        <f t="shared" si="705"/>
        <v>Holiday</v>
      </c>
    </row>
    <row r="3829" spans="1:18" x14ac:dyDescent="0.35">
      <c r="A3829">
        <v>2922</v>
      </c>
      <c r="B3829" t="s">
        <v>8</v>
      </c>
      <c r="C3829">
        <f t="shared" si="695"/>
        <v>236</v>
      </c>
      <c r="D3829">
        <v>236</v>
      </c>
      <c r="E3829" t="s">
        <v>9</v>
      </c>
      <c r="F3829" s="1">
        <v>42564.267905092594</v>
      </c>
      <c r="G3829" t="s">
        <v>13</v>
      </c>
      <c r="H3829">
        <f t="shared" si="696"/>
        <v>6</v>
      </c>
      <c r="I3829" t="str">
        <f t="shared" si="697"/>
        <v>Wednesday</v>
      </c>
      <c r="J3829" t="s">
        <v>13</v>
      </c>
      <c r="K3829" t="str">
        <f t="shared" si="698"/>
        <v>Unavailable</v>
      </c>
      <c r="L3829" t="str">
        <f t="shared" si="699"/>
        <v>Cancelled</v>
      </c>
      <c r="M3829" t="str">
        <f t="shared" si="700"/>
        <v>City</v>
      </c>
      <c r="N3829" s="1">
        <f t="shared" si="704"/>
        <v>42564</v>
      </c>
      <c r="O3829" t="str">
        <f t="shared" si="701"/>
        <v>13-Jul-2016 → NA</v>
      </c>
      <c r="P3829" t="str">
        <f t="shared" si="702"/>
        <v>13-Jul-2016</v>
      </c>
      <c r="Q3829" s="2">
        <f t="shared" si="703"/>
        <v>42564</v>
      </c>
      <c r="R3829" t="str">
        <f t="shared" si="705"/>
        <v>Normal</v>
      </c>
    </row>
    <row r="3830" spans="1:18" x14ac:dyDescent="0.35">
      <c r="A3830">
        <v>4379</v>
      </c>
      <c r="B3830" t="s">
        <v>8</v>
      </c>
      <c r="C3830">
        <f t="shared" si="695"/>
        <v>236</v>
      </c>
      <c r="D3830">
        <v>236</v>
      </c>
      <c r="E3830" t="s">
        <v>9</v>
      </c>
      <c r="F3830" s="1">
        <v>42565.322187500002</v>
      </c>
      <c r="G3830" t="s">
        <v>13</v>
      </c>
      <c r="H3830">
        <f t="shared" si="696"/>
        <v>7</v>
      </c>
      <c r="I3830" t="str">
        <f t="shared" si="697"/>
        <v>Thursday</v>
      </c>
      <c r="J3830" t="s">
        <v>13</v>
      </c>
      <c r="K3830" t="str">
        <f t="shared" si="698"/>
        <v>Unavailable</v>
      </c>
      <c r="L3830" t="str">
        <f t="shared" si="699"/>
        <v>Cancelled</v>
      </c>
      <c r="M3830" t="str">
        <f t="shared" si="700"/>
        <v>City</v>
      </c>
      <c r="N3830" s="1">
        <f t="shared" si="704"/>
        <v>42565</v>
      </c>
      <c r="O3830" t="str">
        <f t="shared" si="701"/>
        <v>14-Jul-2016 → NA</v>
      </c>
      <c r="P3830" t="str">
        <f t="shared" si="702"/>
        <v>14-Jul-2016</v>
      </c>
      <c r="Q3830" s="2">
        <f t="shared" si="703"/>
        <v>42565</v>
      </c>
      <c r="R3830" t="str">
        <f t="shared" si="705"/>
        <v>Normal</v>
      </c>
    </row>
    <row r="3831" spans="1:18" x14ac:dyDescent="0.35">
      <c r="A3831">
        <v>1846</v>
      </c>
      <c r="B3831" t="s">
        <v>8</v>
      </c>
      <c r="C3831">
        <f t="shared" si="695"/>
        <v>237</v>
      </c>
      <c r="D3831">
        <v>237</v>
      </c>
      <c r="E3831" t="s">
        <v>9</v>
      </c>
      <c r="F3831" s="1">
        <v>42711.404861111114</v>
      </c>
      <c r="G3831" t="s">
        <v>13</v>
      </c>
      <c r="H3831">
        <f t="shared" si="696"/>
        <v>9</v>
      </c>
      <c r="I3831" t="str">
        <f t="shared" si="697"/>
        <v>Wednesday</v>
      </c>
      <c r="J3831" t="s">
        <v>13</v>
      </c>
      <c r="K3831" t="str">
        <f t="shared" si="698"/>
        <v>Unavailable</v>
      </c>
      <c r="L3831" t="str">
        <f t="shared" si="699"/>
        <v>Cancelled</v>
      </c>
      <c r="M3831" t="str">
        <f t="shared" si="700"/>
        <v>City</v>
      </c>
      <c r="N3831" s="1">
        <f t="shared" si="704"/>
        <v>42711</v>
      </c>
      <c r="O3831" t="str">
        <f t="shared" si="701"/>
        <v>07-Dec-2016 → NA</v>
      </c>
      <c r="P3831" t="str">
        <f t="shared" si="702"/>
        <v>07-Dec-2016</v>
      </c>
      <c r="Q3831" s="2">
        <f t="shared" si="703"/>
        <v>42711</v>
      </c>
      <c r="R3831" t="str">
        <f t="shared" si="705"/>
        <v>Strike/Disruption (Vardah cyclone in Chennai)</v>
      </c>
    </row>
    <row r="3832" spans="1:18" x14ac:dyDescent="0.35">
      <c r="A3832">
        <v>2778</v>
      </c>
      <c r="B3832" t="s">
        <v>6</v>
      </c>
      <c r="C3832">
        <f t="shared" si="695"/>
        <v>237</v>
      </c>
      <c r="D3832">
        <v>237</v>
      </c>
      <c r="E3832" t="s">
        <v>9</v>
      </c>
      <c r="F3832" s="1">
        <v>42564.198541666665</v>
      </c>
      <c r="G3832" t="s">
        <v>13</v>
      </c>
      <c r="H3832">
        <f t="shared" si="696"/>
        <v>4</v>
      </c>
      <c r="I3832" t="str">
        <f t="shared" si="697"/>
        <v>Wednesday</v>
      </c>
      <c r="J3832" t="s">
        <v>13</v>
      </c>
      <c r="K3832" t="str">
        <f t="shared" si="698"/>
        <v>Unavailable</v>
      </c>
      <c r="L3832" t="str">
        <f t="shared" si="699"/>
        <v>Cancelled</v>
      </c>
      <c r="M3832" t="str">
        <f t="shared" si="700"/>
        <v>Airport</v>
      </c>
      <c r="N3832" s="1">
        <f t="shared" si="704"/>
        <v>42564</v>
      </c>
      <c r="O3832" t="str">
        <f t="shared" si="701"/>
        <v>13-Jul-2016 → NA</v>
      </c>
      <c r="P3832" t="str">
        <f t="shared" si="702"/>
        <v>13-Jul-2016</v>
      </c>
      <c r="Q3832" s="2">
        <f t="shared" si="703"/>
        <v>42564</v>
      </c>
      <c r="R3832" t="str">
        <f t="shared" si="705"/>
        <v>Normal</v>
      </c>
    </row>
    <row r="3833" spans="1:18" x14ac:dyDescent="0.35">
      <c r="A3833">
        <v>4161</v>
      </c>
      <c r="B3833" t="s">
        <v>8</v>
      </c>
      <c r="C3833">
        <f t="shared" si="695"/>
        <v>237</v>
      </c>
      <c r="D3833">
        <v>237</v>
      </c>
      <c r="E3833" t="s">
        <v>9</v>
      </c>
      <c r="F3833" s="1">
        <v>42565.212650462963</v>
      </c>
      <c r="G3833" t="s">
        <v>13</v>
      </c>
      <c r="H3833">
        <f t="shared" si="696"/>
        <v>5</v>
      </c>
      <c r="I3833" t="str">
        <f t="shared" si="697"/>
        <v>Thursday</v>
      </c>
      <c r="J3833" t="s">
        <v>13</v>
      </c>
      <c r="K3833" t="str">
        <f t="shared" si="698"/>
        <v>Unavailable</v>
      </c>
      <c r="L3833" t="str">
        <f t="shared" si="699"/>
        <v>Cancelled</v>
      </c>
      <c r="M3833" t="str">
        <f t="shared" si="700"/>
        <v>City</v>
      </c>
      <c r="N3833" s="1">
        <f t="shared" si="704"/>
        <v>42565</v>
      </c>
      <c r="O3833" t="str">
        <f t="shared" si="701"/>
        <v>14-Jul-2016 → NA</v>
      </c>
      <c r="P3833" t="str">
        <f t="shared" si="702"/>
        <v>14-Jul-2016</v>
      </c>
      <c r="Q3833" s="2">
        <f t="shared" si="703"/>
        <v>42565</v>
      </c>
      <c r="R3833" t="str">
        <f t="shared" si="705"/>
        <v>Normal</v>
      </c>
    </row>
    <row r="3834" spans="1:18" x14ac:dyDescent="0.35">
      <c r="A3834">
        <v>5702</v>
      </c>
      <c r="B3834" t="s">
        <v>8</v>
      </c>
      <c r="C3834">
        <f t="shared" si="695"/>
        <v>237</v>
      </c>
      <c r="D3834">
        <v>237</v>
      </c>
      <c r="E3834" t="s">
        <v>9</v>
      </c>
      <c r="F3834" s="1">
        <v>42566.317407407405</v>
      </c>
      <c r="G3834" t="s">
        <v>13</v>
      </c>
      <c r="H3834">
        <f t="shared" si="696"/>
        <v>7</v>
      </c>
      <c r="I3834" t="str">
        <f t="shared" si="697"/>
        <v>Friday</v>
      </c>
      <c r="J3834" t="s">
        <v>13</v>
      </c>
      <c r="K3834" t="str">
        <f t="shared" si="698"/>
        <v>Unavailable</v>
      </c>
      <c r="L3834" t="str">
        <f t="shared" si="699"/>
        <v>Cancelled</v>
      </c>
      <c r="M3834" t="str">
        <f t="shared" si="700"/>
        <v>City</v>
      </c>
      <c r="N3834" s="1">
        <f t="shared" si="704"/>
        <v>42566</v>
      </c>
      <c r="O3834" t="str">
        <f t="shared" si="701"/>
        <v>15-Jul-2016 → NA</v>
      </c>
      <c r="P3834" t="str">
        <f t="shared" si="702"/>
        <v>15-Jul-2016</v>
      </c>
      <c r="Q3834" s="2">
        <f t="shared" si="703"/>
        <v>42566</v>
      </c>
      <c r="R3834" t="str">
        <f t="shared" si="705"/>
        <v>Normal</v>
      </c>
    </row>
    <row r="3835" spans="1:18" x14ac:dyDescent="0.35">
      <c r="A3835">
        <v>5808</v>
      </c>
      <c r="B3835" t="s">
        <v>8</v>
      </c>
      <c r="C3835">
        <f t="shared" si="695"/>
        <v>237</v>
      </c>
      <c r="D3835">
        <v>237</v>
      </c>
      <c r="E3835" t="s">
        <v>9</v>
      </c>
      <c r="F3835" s="1">
        <v>42566.361064814817</v>
      </c>
      <c r="G3835" t="s">
        <v>13</v>
      </c>
      <c r="H3835">
        <f t="shared" si="696"/>
        <v>8</v>
      </c>
      <c r="I3835" t="str">
        <f t="shared" si="697"/>
        <v>Friday</v>
      </c>
      <c r="J3835" t="s">
        <v>13</v>
      </c>
      <c r="K3835" t="str">
        <f t="shared" si="698"/>
        <v>Unavailable</v>
      </c>
      <c r="L3835" t="str">
        <f t="shared" si="699"/>
        <v>Cancelled</v>
      </c>
      <c r="M3835" t="str">
        <f t="shared" si="700"/>
        <v>City</v>
      </c>
      <c r="N3835" s="1">
        <f t="shared" si="704"/>
        <v>42566</v>
      </c>
      <c r="O3835" t="str">
        <f t="shared" si="701"/>
        <v>15-Jul-2016 → NA</v>
      </c>
      <c r="P3835" t="str">
        <f t="shared" si="702"/>
        <v>15-Jul-2016</v>
      </c>
      <c r="Q3835" s="2">
        <f t="shared" si="703"/>
        <v>42566</v>
      </c>
      <c r="R3835" t="str">
        <f t="shared" si="705"/>
        <v>Normal</v>
      </c>
    </row>
    <row r="3836" spans="1:18" x14ac:dyDescent="0.35">
      <c r="A3836">
        <v>298</v>
      </c>
      <c r="B3836" t="s">
        <v>8</v>
      </c>
      <c r="C3836">
        <f t="shared" si="695"/>
        <v>238</v>
      </c>
      <c r="D3836">
        <v>238</v>
      </c>
      <c r="E3836" t="s">
        <v>9</v>
      </c>
      <c r="F3836" s="1">
        <v>42681.302083333336</v>
      </c>
      <c r="G3836" t="s">
        <v>13</v>
      </c>
      <c r="H3836">
        <f t="shared" si="696"/>
        <v>7</v>
      </c>
      <c r="I3836" t="str">
        <f t="shared" si="697"/>
        <v>Monday</v>
      </c>
      <c r="J3836" t="s">
        <v>13</v>
      </c>
      <c r="K3836" t="str">
        <f t="shared" si="698"/>
        <v>Unavailable</v>
      </c>
      <c r="L3836" t="str">
        <f t="shared" si="699"/>
        <v>Cancelled</v>
      </c>
      <c r="M3836" t="str">
        <f t="shared" si="700"/>
        <v>City</v>
      </c>
      <c r="N3836" s="1">
        <f t="shared" si="704"/>
        <v>42681</v>
      </c>
      <c r="O3836" t="str">
        <f t="shared" si="701"/>
        <v>07-Nov-2016 → NA</v>
      </c>
      <c r="P3836" t="str">
        <f t="shared" si="702"/>
        <v>07-Nov-2016</v>
      </c>
      <c r="Q3836" s="2">
        <f t="shared" si="703"/>
        <v>42681</v>
      </c>
      <c r="R3836" t="str">
        <f t="shared" si="705"/>
        <v>Holiday</v>
      </c>
    </row>
    <row r="3837" spans="1:18" x14ac:dyDescent="0.35">
      <c r="A3837">
        <v>4602</v>
      </c>
      <c r="B3837" t="s">
        <v>6</v>
      </c>
      <c r="C3837">
        <f t="shared" si="695"/>
        <v>238</v>
      </c>
      <c r="D3837">
        <v>238</v>
      </c>
      <c r="E3837" t="s">
        <v>9</v>
      </c>
      <c r="F3837" s="1">
        <v>42565.425983796296</v>
      </c>
      <c r="G3837" t="s">
        <v>13</v>
      </c>
      <c r="H3837">
        <f t="shared" si="696"/>
        <v>10</v>
      </c>
      <c r="I3837" t="str">
        <f t="shared" si="697"/>
        <v>Thursday</v>
      </c>
      <c r="J3837" t="s">
        <v>13</v>
      </c>
      <c r="K3837" t="str">
        <f t="shared" si="698"/>
        <v>Unavailable</v>
      </c>
      <c r="L3837" t="str">
        <f t="shared" si="699"/>
        <v>Cancelled</v>
      </c>
      <c r="M3837" t="str">
        <f t="shared" si="700"/>
        <v>Airport</v>
      </c>
      <c r="N3837" s="1">
        <f t="shared" si="704"/>
        <v>42565</v>
      </c>
      <c r="O3837" t="str">
        <f t="shared" si="701"/>
        <v>14-Jul-2016 → NA</v>
      </c>
      <c r="P3837" t="str">
        <f t="shared" si="702"/>
        <v>14-Jul-2016</v>
      </c>
      <c r="Q3837" s="2">
        <f t="shared" si="703"/>
        <v>42565</v>
      </c>
      <c r="R3837" t="str">
        <f t="shared" si="705"/>
        <v>Normal</v>
      </c>
    </row>
    <row r="3838" spans="1:18" x14ac:dyDescent="0.35">
      <c r="A3838">
        <v>5650</v>
      </c>
      <c r="B3838" t="s">
        <v>8</v>
      </c>
      <c r="C3838">
        <f t="shared" si="695"/>
        <v>238</v>
      </c>
      <c r="D3838">
        <v>238</v>
      </c>
      <c r="E3838" t="s">
        <v>9</v>
      </c>
      <c r="F3838" s="1">
        <v>42566.291226851848</v>
      </c>
      <c r="G3838" t="s">
        <v>13</v>
      </c>
      <c r="H3838">
        <f t="shared" si="696"/>
        <v>6</v>
      </c>
      <c r="I3838" t="str">
        <f t="shared" si="697"/>
        <v>Friday</v>
      </c>
      <c r="J3838" t="s">
        <v>13</v>
      </c>
      <c r="K3838" t="str">
        <f t="shared" si="698"/>
        <v>Unavailable</v>
      </c>
      <c r="L3838" t="str">
        <f t="shared" si="699"/>
        <v>Cancelled</v>
      </c>
      <c r="M3838" t="str">
        <f t="shared" si="700"/>
        <v>City</v>
      </c>
      <c r="N3838" s="1">
        <f t="shared" si="704"/>
        <v>42566</v>
      </c>
      <c r="O3838" t="str">
        <f t="shared" si="701"/>
        <v>15-Jul-2016 → NA</v>
      </c>
      <c r="P3838" t="str">
        <f t="shared" si="702"/>
        <v>15-Jul-2016</v>
      </c>
      <c r="Q3838" s="2">
        <f t="shared" si="703"/>
        <v>42566</v>
      </c>
      <c r="R3838" t="str">
        <f t="shared" si="705"/>
        <v>Normal</v>
      </c>
    </row>
    <row r="3839" spans="1:18" x14ac:dyDescent="0.35">
      <c r="A3839">
        <v>508</v>
      </c>
      <c r="B3839" t="s">
        <v>8</v>
      </c>
      <c r="C3839">
        <f t="shared" si="695"/>
        <v>239</v>
      </c>
      <c r="D3839">
        <v>239</v>
      </c>
      <c r="E3839" t="s">
        <v>9</v>
      </c>
      <c r="F3839" s="1">
        <v>42681.402777777781</v>
      </c>
      <c r="G3839" t="s">
        <v>13</v>
      </c>
      <c r="H3839">
        <f t="shared" si="696"/>
        <v>9</v>
      </c>
      <c r="I3839" t="str">
        <f t="shared" si="697"/>
        <v>Monday</v>
      </c>
      <c r="J3839" t="s">
        <v>13</v>
      </c>
      <c r="K3839" t="str">
        <f t="shared" si="698"/>
        <v>Unavailable</v>
      </c>
      <c r="L3839" t="str">
        <f t="shared" si="699"/>
        <v>Cancelled</v>
      </c>
      <c r="M3839" t="str">
        <f t="shared" si="700"/>
        <v>City</v>
      </c>
      <c r="N3839" s="1">
        <f t="shared" si="704"/>
        <v>42681</v>
      </c>
      <c r="O3839" t="str">
        <f t="shared" si="701"/>
        <v>07-Nov-2016 → NA</v>
      </c>
      <c r="P3839" t="str">
        <f t="shared" si="702"/>
        <v>07-Nov-2016</v>
      </c>
      <c r="Q3839" s="2">
        <f t="shared" si="703"/>
        <v>42681</v>
      </c>
      <c r="R3839" t="str">
        <f t="shared" si="705"/>
        <v>Holiday</v>
      </c>
    </row>
    <row r="3840" spans="1:18" x14ac:dyDescent="0.35">
      <c r="A3840">
        <v>1419</v>
      </c>
      <c r="B3840" t="s">
        <v>8</v>
      </c>
      <c r="C3840">
        <f t="shared" si="695"/>
        <v>239</v>
      </c>
      <c r="D3840">
        <v>239</v>
      </c>
      <c r="E3840" t="s">
        <v>9</v>
      </c>
      <c r="F3840" s="1">
        <v>42711.164583333331</v>
      </c>
      <c r="G3840" t="s">
        <v>13</v>
      </c>
      <c r="H3840">
        <f t="shared" si="696"/>
        <v>3</v>
      </c>
      <c r="I3840" t="str">
        <f t="shared" si="697"/>
        <v>Wednesday</v>
      </c>
      <c r="J3840" t="s">
        <v>13</v>
      </c>
      <c r="K3840" t="str">
        <f t="shared" si="698"/>
        <v>Unavailable</v>
      </c>
      <c r="L3840" t="str">
        <f t="shared" si="699"/>
        <v>Cancelled</v>
      </c>
      <c r="M3840" t="str">
        <f t="shared" si="700"/>
        <v>City</v>
      </c>
      <c r="N3840" s="1">
        <f t="shared" si="704"/>
        <v>42711</v>
      </c>
      <c r="O3840" t="str">
        <f t="shared" si="701"/>
        <v>07-Dec-2016 → NA</v>
      </c>
      <c r="P3840" t="str">
        <f t="shared" si="702"/>
        <v>07-Dec-2016</v>
      </c>
      <c r="Q3840" s="2">
        <f t="shared" si="703"/>
        <v>42711</v>
      </c>
      <c r="R3840" t="str">
        <f t="shared" si="705"/>
        <v>Strike/Disruption (Vardah cyclone in Chennai)</v>
      </c>
    </row>
    <row r="3841" spans="1:18" x14ac:dyDescent="0.35">
      <c r="A3841">
        <v>3114</v>
      </c>
      <c r="B3841" t="s">
        <v>8</v>
      </c>
      <c r="C3841">
        <f t="shared" si="695"/>
        <v>239</v>
      </c>
      <c r="D3841">
        <v>239</v>
      </c>
      <c r="E3841" t="s">
        <v>9</v>
      </c>
      <c r="F3841" s="1">
        <v>42564.359953703701</v>
      </c>
      <c r="G3841" t="s">
        <v>13</v>
      </c>
      <c r="H3841">
        <f t="shared" si="696"/>
        <v>8</v>
      </c>
      <c r="I3841" t="str">
        <f t="shared" si="697"/>
        <v>Wednesday</v>
      </c>
      <c r="J3841" t="s">
        <v>13</v>
      </c>
      <c r="K3841" t="str">
        <f t="shared" si="698"/>
        <v>Unavailable</v>
      </c>
      <c r="L3841" t="str">
        <f t="shared" si="699"/>
        <v>Cancelled</v>
      </c>
      <c r="M3841" t="str">
        <f t="shared" si="700"/>
        <v>City</v>
      </c>
      <c r="N3841" s="1">
        <f t="shared" si="704"/>
        <v>42564</v>
      </c>
      <c r="O3841" t="str">
        <f t="shared" si="701"/>
        <v>13-Jul-2016 → NA</v>
      </c>
      <c r="P3841" t="str">
        <f t="shared" si="702"/>
        <v>13-Jul-2016</v>
      </c>
      <c r="Q3841" s="2">
        <f t="shared" si="703"/>
        <v>42564</v>
      </c>
      <c r="R3841" t="str">
        <f t="shared" si="705"/>
        <v>Normal</v>
      </c>
    </row>
    <row r="3842" spans="1:18" x14ac:dyDescent="0.35">
      <c r="A3842">
        <v>309</v>
      </c>
      <c r="B3842" t="s">
        <v>8</v>
      </c>
      <c r="C3842">
        <f t="shared" ref="C3842:C3905" si="706">IF(ISNUMBER(D3842), D3842, "Unavailable")</f>
        <v>240</v>
      </c>
      <c r="D3842">
        <v>240</v>
      </c>
      <c r="E3842" t="s">
        <v>9</v>
      </c>
      <c r="F3842" s="1">
        <v>42681.304166666669</v>
      </c>
      <c r="G3842" t="s">
        <v>13</v>
      </c>
      <c r="H3842">
        <f t="shared" si="696"/>
        <v>7</v>
      </c>
      <c r="I3842" t="str">
        <f t="shared" si="697"/>
        <v>Monday</v>
      </c>
      <c r="J3842" t="s">
        <v>13</v>
      </c>
      <c r="K3842" t="str">
        <f t="shared" si="698"/>
        <v>Unavailable</v>
      </c>
      <c r="L3842" t="str">
        <f t="shared" si="699"/>
        <v>Cancelled</v>
      </c>
      <c r="M3842" t="str">
        <f t="shared" si="700"/>
        <v>City</v>
      </c>
      <c r="N3842" s="1">
        <f t="shared" si="704"/>
        <v>42681</v>
      </c>
      <c r="O3842" t="str">
        <f t="shared" si="701"/>
        <v>07-Nov-2016 → NA</v>
      </c>
      <c r="P3842" t="str">
        <f t="shared" si="702"/>
        <v>07-Nov-2016</v>
      </c>
      <c r="Q3842" s="2">
        <f t="shared" si="703"/>
        <v>42681</v>
      </c>
      <c r="R3842" t="str">
        <f t="shared" si="705"/>
        <v>Holiday</v>
      </c>
    </row>
    <row r="3843" spans="1:18" x14ac:dyDescent="0.35">
      <c r="A3843">
        <v>327</v>
      </c>
      <c r="B3843" t="s">
        <v>8</v>
      </c>
      <c r="C3843">
        <f t="shared" si="706"/>
        <v>240</v>
      </c>
      <c r="D3843">
        <v>240</v>
      </c>
      <c r="E3843" t="s">
        <v>9</v>
      </c>
      <c r="F3843" s="1">
        <v>42681.314583333333</v>
      </c>
      <c r="G3843" t="s">
        <v>13</v>
      </c>
      <c r="H3843">
        <f t="shared" ref="H3843:H3906" si="707">HOUR(F3843)</f>
        <v>7</v>
      </c>
      <c r="I3843" t="str">
        <f t="shared" ref="I3843:I3906" si="708">TEXT(F3843, "dddd")</f>
        <v>Monday</v>
      </c>
      <c r="J3843" t="s">
        <v>13</v>
      </c>
      <c r="K3843" t="str">
        <f t="shared" ref="K3843:K3906" si="709">IF(TRIM(E3843)="Trip Completed", G3843, "Unavailable")</f>
        <v>Unavailable</v>
      </c>
      <c r="L3843" t="str">
        <f t="shared" ref="L3843:L3906" si="710">PROPER(TRIM(E3843))</f>
        <v>Cancelled</v>
      </c>
      <c r="M3843" t="str">
        <f t="shared" ref="M3843:M3906" si="711">PROPER(TRIM(B3843))</f>
        <v>City</v>
      </c>
      <c r="N3843" s="1">
        <f t="shared" si="704"/>
        <v>42681</v>
      </c>
      <c r="O3843" t="str">
        <f t="shared" ref="O3843:O3906" si="712">TEXT(F3843,"dd-mmm-yyyy") &amp; " → " &amp; IF(G3843="", "", TEXT(G3843,"dd-mmm-yyyy"))</f>
        <v>07-Nov-2016 → NA</v>
      </c>
      <c r="P3843" t="str">
        <f t="shared" ref="P3843:P3906" si="713">LEFT(O3843, FIND("→", O3843)-2)</f>
        <v>07-Nov-2016</v>
      </c>
      <c r="Q3843" s="2">
        <f t="shared" ref="Q3843:Q3906" si="714">DATEVALUE(LEFT(O3843, FIND("→", O3843)-2))</f>
        <v>42681</v>
      </c>
      <c r="R3843" t="str">
        <f t="shared" si="705"/>
        <v>Holiday</v>
      </c>
    </row>
    <row r="3844" spans="1:18" x14ac:dyDescent="0.35">
      <c r="A3844">
        <v>1491</v>
      </c>
      <c r="B3844" t="s">
        <v>8</v>
      </c>
      <c r="C3844">
        <f t="shared" si="706"/>
        <v>240</v>
      </c>
      <c r="D3844">
        <v>240</v>
      </c>
      <c r="E3844" t="s">
        <v>9</v>
      </c>
      <c r="F3844" s="1">
        <v>42711.23333333333</v>
      </c>
      <c r="G3844" t="s">
        <v>13</v>
      </c>
      <c r="H3844">
        <f t="shared" si="707"/>
        <v>5</v>
      </c>
      <c r="I3844" t="str">
        <f t="shared" si="708"/>
        <v>Wednesday</v>
      </c>
      <c r="J3844" t="s">
        <v>13</v>
      </c>
      <c r="K3844" t="str">
        <f t="shared" si="709"/>
        <v>Unavailable</v>
      </c>
      <c r="L3844" t="str">
        <f t="shared" si="710"/>
        <v>Cancelled</v>
      </c>
      <c r="M3844" t="str">
        <f t="shared" si="711"/>
        <v>City</v>
      </c>
      <c r="N3844" s="1">
        <f t="shared" ref="N3844:N3907" si="715">INT(F3844)</f>
        <v>42711</v>
      </c>
      <c r="O3844" t="str">
        <f t="shared" si="712"/>
        <v>07-Dec-2016 → NA</v>
      </c>
      <c r="P3844" t="str">
        <f t="shared" si="713"/>
        <v>07-Dec-2016</v>
      </c>
      <c r="Q3844" s="2">
        <f t="shared" si="714"/>
        <v>42711</v>
      </c>
      <c r="R3844" t="str">
        <f t="shared" si="705"/>
        <v>Strike/Disruption (Vardah cyclone in Chennai)</v>
      </c>
    </row>
    <row r="3845" spans="1:18" x14ac:dyDescent="0.35">
      <c r="A3845">
        <v>4392</v>
      </c>
      <c r="B3845" t="s">
        <v>8</v>
      </c>
      <c r="C3845">
        <f t="shared" si="706"/>
        <v>240</v>
      </c>
      <c r="D3845">
        <v>240</v>
      </c>
      <c r="E3845" t="s">
        <v>9</v>
      </c>
      <c r="F3845" s="1">
        <v>42565.330752314818</v>
      </c>
      <c r="G3845" t="s">
        <v>13</v>
      </c>
      <c r="H3845">
        <f t="shared" si="707"/>
        <v>7</v>
      </c>
      <c r="I3845" t="str">
        <f t="shared" si="708"/>
        <v>Thursday</v>
      </c>
      <c r="J3845" t="s">
        <v>13</v>
      </c>
      <c r="K3845" t="str">
        <f t="shared" si="709"/>
        <v>Unavailable</v>
      </c>
      <c r="L3845" t="str">
        <f t="shared" si="710"/>
        <v>Cancelled</v>
      </c>
      <c r="M3845" t="str">
        <f t="shared" si="711"/>
        <v>City</v>
      </c>
      <c r="N3845" s="1">
        <f t="shared" si="715"/>
        <v>42565</v>
      </c>
      <c r="O3845" t="str">
        <f t="shared" si="712"/>
        <v>14-Jul-2016 → NA</v>
      </c>
      <c r="P3845" t="str">
        <f t="shared" si="713"/>
        <v>14-Jul-2016</v>
      </c>
      <c r="Q3845" s="2">
        <f t="shared" si="714"/>
        <v>42565</v>
      </c>
      <c r="R3845" t="str">
        <f t="shared" si="705"/>
        <v>Normal</v>
      </c>
    </row>
    <row r="3846" spans="1:18" x14ac:dyDescent="0.35">
      <c r="A3846">
        <v>5396</v>
      </c>
      <c r="B3846" t="s">
        <v>8</v>
      </c>
      <c r="C3846">
        <f t="shared" si="706"/>
        <v>240</v>
      </c>
      <c r="D3846">
        <v>240</v>
      </c>
      <c r="E3846" t="s">
        <v>9</v>
      </c>
      <c r="F3846" s="1">
        <v>42566.037638888891</v>
      </c>
      <c r="G3846" t="s">
        <v>13</v>
      </c>
      <c r="H3846">
        <f t="shared" si="707"/>
        <v>0</v>
      </c>
      <c r="I3846" t="str">
        <f t="shared" si="708"/>
        <v>Friday</v>
      </c>
      <c r="J3846" t="s">
        <v>13</v>
      </c>
      <c r="K3846" t="str">
        <f t="shared" si="709"/>
        <v>Unavailable</v>
      </c>
      <c r="L3846" t="str">
        <f t="shared" si="710"/>
        <v>Cancelled</v>
      </c>
      <c r="M3846" t="str">
        <f t="shared" si="711"/>
        <v>City</v>
      </c>
      <c r="N3846" s="1">
        <f t="shared" si="715"/>
        <v>42566</v>
      </c>
      <c r="O3846" t="str">
        <f t="shared" si="712"/>
        <v>15-Jul-2016 → NA</v>
      </c>
      <c r="P3846" t="str">
        <f t="shared" si="713"/>
        <v>15-Jul-2016</v>
      </c>
      <c r="Q3846" s="2">
        <f t="shared" si="714"/>
        <v>42566</v>
      </c>
      <c r="R3846" t="str">
        <f t="shared" si="705"/>
        <v>Normal</v>
      </c>
    </row>
    <row r="3847" spans="1:18" x14ac:dyDescent="0.35">
      <c r="A3847">
        <v>5767</v>
      </c>
      <c r="B3847" t="s">
        <v>8</v>
      </c>
      <c r="C3847">
        <f t="shared" si="706"/>
        <v>240</v>
      </c>
      <c r="D3847">
        <v>240</v>
      </c>
      <c r="E3847" t="s">
        <v>9</v>
      </c>
      <c r="F3847" s="1">
        <v>42566.347141203703</v>
      </c>
      <c r="G3847" t="s">
        <v>13</v>
      </c>
      <c r="H3847">
        <f t="shared" si="707"/>
        <v>8</v>
      </c>
      <c r="I3847" t="str">
        <f t="shared" si="708"/>
        <v>Friday</v>
      </c>
      <c r="J3847" t="s">
        <v>13</v>
      </c>
      <c r="K3847" t="str">
        <f t="shared" si="709"/>
        <v>Unavailable</v>
      </c>
      <c r="L3847" t="str">
        <f t="shared" si="710"/>
        <v>Cancelled</v>
      </c>
      <c r="M3847" t="str">
        <f t="shared" si="711"/>
        <v>City</v>
      </c>
      <c r="N3847" s="1">
        <f t="shared" si="715"/>
        <v>42566</v>
      </c>
      <c r="O3847" t="str">
        <f t="shared" si="712"/>
        <v>15-Jul-2016 → NA</v>
      </c>
      <c r="P3847" t="str">
        <f t="shared" si="713"/>
        <v>15-Jul-2016</v>
      </c>
      <c r="Q3847" s="2">
        <f t="shared" si="714"/>
        <v>42566</v>
      </c>
      <c r="R3847" t="str">
        <f t="shared" si="705"/>
        <v>Normal</v>
      </c>
    </row>
    <row r="3848" spans="1:18" x14ac:dyDescent="0.35">
      <c r="A3848">
        <v>5498</v>
      </c>
      <c r="B3848" t="s">
        <v>8</v>
      </c>
      <c r="C3848">
        <f t="shared" si="706"/>
        <v>241</v>
      </c>
      <c r="D3848">
        <v>241</v>
      </c>
      <c r="E3848" t="s">
        <v>9</v>
      </c>
      <c r="F3848" s="1">
        <v>42566.205879629626</v>
      </c>
      <c r="G3848" t="s">
        <v>13</v>
      </c>
      <c r="H3848">
        <f t="shared" si="707"/>
        <v>4</v>
      </c>
      <c r="I3848" t="str">
        <f t="shared" si="708"/>
        <v>Friday</v>
      </c>
      <c r="J3848" t="s">
        <v>13</v>
      </c>
      <c r="K3848" t="str">
        <f t="shared" si="709"/>
        <v>Unavailable</v>
      </c>
      <c r="L3848" t="str">
        <f t="shared" si="710"/>
        <v>Cancelled</v>
      </c>
      <c r="M3848" t="str">
        <f t="shared" si="711"/>
        <v>City</v>
      </c>
      <c r="N3848" s="1">
        <f t="shared" si="715"/>
        <v>42566</v>
      </c>
      <c r="O3848" t="str">
        <f t="shared" si="712"/>
        <v>15-Jul-2016 → NA</v>
      </c>
      <c r="P3848" t="str">
        <f t="shared" si="713"/>
        <v>15-Jul-2016</v>
      </c>
      <c r="Q3848" s="2">
        <f t="shared" si="714"/>
        <v>42566</v>
      </c>
      <c r="R3848" t="str">
        <f t="shared" si="705"/>
        <v>Normal</v>
      </c>
    </row>
    <row r="3849" spans="1:18" x14ac:dyDescent="0.35">
      <c r="A3849">
        <v>5755</v>
      </c>
      <c r="B3849" t="s">
        <v>8</v>
      </c>
      <c r="C3849">
        <f t="shared" si="706"/>
        <v>241</v>
      </c>
      <c r="D3849">
        <v>241</v>
      </c>
      <c r="E3849" t="s">
        <v>9</v>
      </c>
      <c r="F3849" s="1">
        <v>42566.337442129632</v>
      </c>
      <c r="G3849" t="s">
        <v>13</v>
      </c>
      <c r="H3849">
        <f t="shared" si="707"/>
        <v>8</v>
      </c>
      <c r="I3849" t="str">
        <f t="shared" si="708"/>
        <v>Friday</v>
      </c>
      <c r="J3849" t="s">
        <v>13</v>
      </c>
      <c r="K3849" t="str">
        <f t="shared" si="709"/>
        <v>Unavailable</v>
      </c>
      <c r="L3849" t="str">
        <f t="shared" si="710"/>
        <v>Cancelled</v>
      </c>
      <c r="M3849" t="str">
        <f t="shared" si="711"/>
        <v>City</v>
      </c>
      <c r="N3849" s="1">
        <f t="shared" si="715"/>
        <v>42566</v>
      </c>
      <c r="O3849" t="str">
        <f t="shared" si="712"/>
        <v>15-Jul-2016 → NA</v>
      </c>
      <c r="P3849" t="str">
        <f t="shared" si="713"/>
        <v>15-Jul-2016</v>
      </c>
      <c r="Q3849" s="2">
        <f t="shared" si="714"/>
        <v>42566</v>
      </c>
      <c r="R3849" t="str">
        <f t="shared" si="705"/>
        <v>Normal</v>
      </c>
    </row>
    <row r="3850" spans="1:18" x14ac:dyDescent="0.35">
      <c r="A3850">
        <v>414</v>
      </c>
      <c r="B3850" t="s">
        <v>8</v>
      </c>
      <c r="C3850">
        <f t="shared" si="706"/>
        <v>242</v>
      </c>
      <c r="D3850">
        <v>242</v>
      </c>
      <c r="E3850" t="s">
        <v>9</v>
      </c>
      <c r="F3850" s="1">
        <v>42681.361805555556</v>
      </c>
      <c r="G3850" t="s">
        <v>13</v>
      </c>
      <c r="H3850">
        <f t="shared" si="707"/>
        <v>8</v>
      </c>
      <c r="I3850" t="str">
        <f t="shared" si="708"/>
        <v>Monday</v>
      </c>
      <c r="J3850" t="s">
        <v>13</v>
      </c>
      <c r="K3850" t="str">
        <f t="shared" si="709"/>
        <v>Unavailable</v>
      </c>
      <c r="L3850" t="str">
        <f t="shared" si="710"/>
        <v>Cancelled</v>
      </c>
      <c r="M3850" t="str">
        <f t="shared" si="711"/>
        <v>City</v>
      </c>
      <c r="N3850" s="1">
        <f t="shared" si="715"/>
        <v>42681</v>
      </c>
      <c r="O3850" t="str">
        <f t="shared" si="712"/>
        <v>07-Nov-2016 → NA</v>
      </c>
      <c r="P3850" t="str">
        <f t="shared" si="713"/>
        <v>07-Nov-2016</v>
      </c>
      <c r="Q3850" s="2">
        <f t="shared" si="714"/>
        <v>42681</v>
      </c>
      <c r="R3850" t="str">
        <f t="shared" si="705"/>
        <v>Holiday</v>
      </c>
    </row>
    <row r="3851" spans="1:18" x14ac:dyDescent="0.35">
      <c r="A3851">
        <v>1621</v>
      </c>
      <c r="B3851" t="s">
        <v>8</v>
      </c>
      <c r="C3851">
        <f t="shared" si="706"/>
        <v>242</v>
      </c>
      <c r="D3851">
        <v>242</v>
      </c>
      <c r="E3851" t="s">
        <v>9</v>
      </c>
      <c r="F3851" s="1">
        <v>42711.288888888892</v>
      </c>
      <c r="G3851" t="s">
        <v>13</v>
      </c>
      <c r="H3851">
        <f t="shared" si="707"/>
        <v>6</v>
      </c>
      <c r="I3851" t="str">
        <f t="shared" si="708"/>
        <v>Wednesday</v>
      </c>
      <c r="J3851" t="s">
        <v>13</v>
      </c>
      <c r="K3851" t="str">
        <f t="shared" si="709"/>
        <v>Unavailable</v>
      </c>
      <c r="L3851" t="str">
        <f t="shared" si="710"/>
        <v>Cancelled</v>
      </c>
      <c r="M3851" t="str">
        <f t="shared" si="711"/>
        <v>City</v>
      </c>
      <c r="N3851" s="1">
        <f t="shared" si="715"/>
        <v>42711</v>
      </c>
      <c r="O3851" t="str">
        <f t="shared" si="712"/>
        <v>07-Dec-2016 → NA</v>
      </c>
      <c r="P3851" t="str">
        <f t="shared" si="713"/>
        <v>07-Dec-2016</v>
      </c>
      <c r="Q3851" s="2">
        <f t="shared" si="714"/>
        <v>42711</v>
      </c>
      <c r="R3851" t="str">
        <f t="shared" si="705"/>
        <v>Strike/Disruption (Vardah cyclone in Chennai)</v>
      </c>
    </row>
    <row r="3852" spans="1:18" x14ac:dyDescent="0.35">
      <c r="A3852">
        <v>5288</v>
      </c>
      <c r="B3852" t="s">
        <v>6</v>
      </c>
      <c r="C3852">
        <f t="shared" si="706"/>
        <v>242</v>
      </c>
      <c r="D3852">
        <v>242</v>
      </c>
      <c r="E3852" t="s">
        <v>9</v>
      </c>
      <c r="F3852" s="1">
        <v>42565.904386574075</v>
      </c>
      <c r="G3852" t="s">
        <v>13</v>
      </c>
      <c r="H3852">
        <f t="shared" si="707"/>
        <v>21</v>
      </c>
      <c r="I3852" t="str">
        <f t="shared" si="708"/>
        <v>Thursday</v>
      </c>
      <c r="J3852" t="s">
        <v>13</v>
      </c>
      <c r="K3852" t="str">
        <f t="shared" si="709"/>
        <v>Unavailable</v>
      </c>
      <c r="L3852" t="str">
        <f t="shared" si="710"/>
        <v>Cancelled</v>
      </c>
      <c r="M3852" t="str">
        <f t="shared" si="711"/>
        <v>Airport</v>
      </c>
      <c r="N3852" s="1">
        <f t="shared" si="715"/>
        <v>42565</v>
      </c>
      <c r="O3852" t="str">
        <f t="shared" si="712"/>
        <v>14-Jul-2016 → NA</v>
      </c>
      <c r="P3852" t="str">
        <f t="shared" si="713"/>
        <v>14-Jul-2016</v>
      </c>
      <c r="Q3852" s="2">
        <f t="shared" si="714"/>
        <v>42565</v>
      </c>
      <c r="R3852" t="str">
        <f t="shared" si="705"/>
        <v>Normal</v>
      </c>
    </row>
    <row r="3853" spans="1:18" x14ac:dyDescent="0.35">
      <c r="A3853">
        <v>1778</v>
      </c>
      <c r="B3853" t="s">
        <v>8</v>
      </c>
      <c r="C3853">
        <f t="shared" si="706"/>
        <v>243</v>
      </c>
      <c r="D3853">
        <v>243</v>
      </c>
      <c r="E3853" t="s">
        <v>9</v>
      </c>
      <c r="F3853" s="1">
        <v>42711.375694444447</v>
      </c>
      <c r="G3853" t="s">
        <v>13</v>
      </c>
      <c r="H3853">
        <f t="shared" si="707"/>
        <v>9</v>
      </c>
      <c r="I3853" t="str">
        <f t="shared" si="708"/>
        <v>Wednesday</v>
      </c>
      <c r="J3853" t="s">
        <v>13</v>
      </c>
      <c r="K3853" t="str">
        <f t="shared" si="709"/>
        <v>Unavailable</v>
      </c>
      <c r="L3853" t="str">
        <f t="shared" si="710"/>
        <v>Cancelled</v>
      </c>
      <c r="M3853" t="str">
        <f t="shared" si="711"/>
        <v>City</v>
      </c>
      <c r="N3853" s="1">
        <f t="shared" si="715"/>
        <v>42711</v>
      </c>
      <c r="O3853" t="str">
        <f t="shared" si="712"/>
        <v>07-Dec-2016 → NA</v>
      </c>
      <c r="P3853" t="str">
        <f t="shared" si="713"/>
        <v>07-Dec-2016</v>
      </c>
      <c r="Q3853" s="2">
        <f t="shared" si="714"/>
        <v>42711</v>
      </c>
      <c r="R3853" t="str">
        <f t="shared" si="705"/>
        <v>Strike/Disruption (Vardah cyclone in Chennai)</v>
      </c>
    </row>
    <row r="3854" spans="1:18" x14ac:dyDescent="0.35">
      <c r="A3854">
        <v>5266</v>
      </c>
      <c r="B3854" t="s">
        <v>6</v>
      </c>
      <c r="C3854">
        <f t="shared" si="706"/>
        <v>243</v>
      </c>
      <c r="D3854">
        <v>243</v>
      </c>
      <c r="E3854" t="s">
        <v>9</v>
      </c>
      <c r="F3854" s="1">
        <v>42565.893564814818</v>
      </c>
      <c r="G3854" t="s">
        <v>13</v>
      </c>
      <c r="H3854">
        <f t="shared" si="707"/>
        <v>21</v>
      </c>
      <c r="I3854" t="str">
        <f t="shared" si="708"/>
        <v>Thursday</v>
      </c>
      <c r="J3854" t="s">
        <v>13</v>
      </c>
      <c r="K3854" t="str">
        <f t="shared" si="709"/>
        <v>Unavailable</v>
      </c>
      <c r="L3854" t="str">
        <f t="shared" si="710"/>
        <v>Cancelled</v>
      </c>
      <c r="M3854" t="str">
        <f t="shared" si="711"/>
        <v>Airport</v>
      </c>
      <c r="N3854" s="1">
        <f t="shared" si="715"/>
        <v>42565</v>
      </c>
      <c r="O3854" t="str">
        <f t="shared" si="712"/>
        <v>14-Jul-2016 → NA</v>
      </c>
      <c r="P3854" t="str">
        <f t="shared" si="713"/>
        <v>14-Jul-2016</v>
      </c>
      <c r="Q3854" s="2">
        <f t="shared" si="714"/>
        <v>42565</v>
      </c>
      <c r="R3854" t="str">
        <f t="shared" si="705"/>
        <v>Normal</v>
      </c>
    </row>
    <row r="3855" spans="1:18" x14ac:dyDescent="0.35">
      <c r="A3855">
        <v>5836</v>
      </c>
      <c r="B3855" t="s">
        <v>8</v>
      </c>
      <c r="C3855">
        <f t="shared" si="706"/>
        <v>243</v>
      </c>
      <c r="D3855">
        <v>243</v>
      </c>
      <c r="E3855" t="s">
        <v>9</v>
      </c>
      <c r="F3855" s="1">
        <v>42566.376747685186</v>
      </c>
      <c r="G3855" t="s">
        <v>13</v>
      </c>
      <c r="H3855">
        <f t="shared" si="707"/>
        <v>9</v>
      </c>
      <c r="I3855" t="str">
        <f t="shared" si="708"/>
        <v>Friday</v>
      </c>
      <c r="J3855" t="s">
        <v>13</v>
      </c>
      <c r="K3855" t="str">
        <f t="shared" si="709"/>
        <v>Unavailable</v>
      </c>
      <c r="L3855" t="str">
        <f t="shared" si="710"/>
        <v>Cancelled</v>
      </c>
      <c r="M3855" t="str">
        <f t="shared" si="711"/>
        <v>City</v>
      </c>
      <c r="N3855" s="1">
        <f t="shared" si="715"/>
        <v>42566</v>
      </c>
      <c r="O3855" t="str">
        <f t="shared" si="712"/>
        <v>15-Jul-2016 → NA</v>
      </c>
      <c r="P3855" t="str">
        <f t="shared" si="713"/>
        <v>15-Jul-2016</v>
      </c>
      <c r="Q3855" s="2">
        <f t="shared" si="714"/>
        <v>42566</v>
      </c>
      <c r="R3855" t="str">
        <f t="shared" si="705"/>
        <v>Normal</v>
      </c>
    </row>
    <row r="3856" spans="1:18" x14ac:dyDescent="0.35">
      <c r="A3856">
        <v>115</v>
      </c>
      <c r="B3856" t="s">
        <v>8</v>
      </c>
      <c r="C3856">
        <f t="shared" si="706"/>
        <v>244</v>
      </c>
      <c r="D3856">
        <v>244</v>
      </c>
      <c r="E3856" t="s">
        <v>9</v>
      </c>
      <c r="F3856" s="1">
        <v>42681.218055555553</v>
      </c>
      <c r="G3856" t="s">
        <v>13</v>
      </c>
      <c r="H3856">
        <f t="shared" si="707"/>
        <v>5</v>
      </c>
      <c r="I3856" t="str">
        <f t="shared" si="708"/>
        <v>Monday</v>
      </c>
      <c r="J3856" t="s">
        <v>13</v>
      </c>
      <c r="K3856" t="str">
        <f t="shared" si="709"/>
        <v>Unavailable</v>
      </c>
      <c r="L3856" t="str">
        <f t="shared" si="710"/>
        <v>Cancelled</v>
      </c>
      <c r="M3856" t="str">
        <f t="shared" si="711"/>
        <v>City</v>
      </c>
      <c r="N3856" s="1">
        <f t="shared" si="715"/>
        <v>42681</v>
      </c>
      <c r="O3856" t="str">
        <f t="shared" si="712"/>
        <v>07-Nov-2016 → NA</v>
      </c>
      <c r="P3856" t="str">
        <f t="shared" si="713"/>
        <v>07-Nov-2016</v>
      </c>
      <c r="Q3856" s="2">
        <f t="shared" si="714"/>
        <v>42681</v>
      </c>
      <c r="R3856" t="str">
        <f t="shared" si="705"/>
        <v>Holiday</v>
      </c>
    </row>
    <row r="3857" spans="1:18" x14ac:dyDescent="0.35">
      <c r="A3857">
        <v>4655</v>
      </c>
      <c r="B3857" t="s">
        <v>8</v>
      </c>
      <c r="C3857">
        <f t="shared" si="706"/>
        <v>244</v>
      </c>
      <c r="D3857">
        <v>244</v>
      </c>
      <c r="E3857" t="s">
        <v>9</v>
      </c>
      <c r="F3857" s="1">
        <v>42565.502916666665</v>
      </c>
      <c r="G3857" t="s">
        <v>13</v>
      </c>
      <c r="H3857">
        <f t="shared" si="707"/>
        <v>12</v>
      </c>
      <c r="I3857" t="str">
        <f t="shared" si="708"/>
        <v>Thursday</v>
      </c>
      <c r="J3857" t="s">
        <v>13</v>
      </c>
      <c r="K3857" t="str">
        <f t="shared" si="709"/>
        <v>Unavailable</v>
      </c>
      <c r="L3857" t="str">
        <f t="shared" si="710"/>
        <v>Cancelled</v>
      </c>
      <c r="M3857" t="str">
        <f t="shared" si="711"/>
        <v>City</v>
      </c>
      <c r="N3857" s="1">
        <f t="shared" si="715"/>
        <v>42565</v>
      </c>
      <c r="O3857" t="str">
        <f t="shared" si="712"/>
        <v>14-Jul-2016 → NA</v>
      </c>
      <c r="P3857" t="str">
        <f t="shared" si="713"/>
        <v>14-Jul-2016</v>
      </c>
      <c r="Q3857" s="2">
        <f t="shared" si="714"/>
        <v>42565</v>
      </c>
      <c r="R3857" t="str">
        <f t="shared" si="705"/>
        <v>Normal</v>
      </c>
    </row>
    <row r="3858" spans="1:18" x14ac:dyDescent="0.35">
      <c r="A3858">
        <v>5590</v>
      </c>
      <c r="B3858" t="s">
        <v>8</v>
      </c>
      <c r="C3858">
        <f t="shared" si="706"/>
        <v>244</v>
      </c>
      <c r="D3858">
        <v>244</v>
      </c>
      <c r="E3858" t="s">
        <v>9</v>
      </c>
      <c r="F3858" s="1">
        <v>42566.251747685186</v>
      </c>
      <c r="G3858" t="s">
        <v>13</v>
      </c>
      <c r="H3858">
        <f t="shared" si="707"/>
        <v>6</v>
      </c>
      <c r="I3858" t="str">
        <f t="shared" si="708"/>
        <v>Friday</v>
      </c>
      <c r="J3858" t="s">
        <v>13</v>
      </c>
      <c r="K3858" t="str">
        <f t="shared" si="709"/>
        <v>Unavailable</v>
      </c>
      <c r="L3858" t="str">
        <f t="shared" si="710"/>
        <v>Cancelled</v>
      </c>
      <c r="M3858" t="str">
        <f t="shared" si="711"/>
        <v>City</v>
      </c>
      <c r="N3858" s="1">
        <f t="shared" si="715"/>
        <v>42566</v>
      </c>
      <c r="O3858" t="str">
        <f t="shared" si="712"/>
        <v>15-Jul-2016 → NA</v>
      </c>
      <c r="P3858" t="str">
        <f t="shared" si="713"/>
        <v>15-Jul-2016</v>
      </c>
      <c r="Q3858" s="2">
        <f t="shared" si="714"/>
        <v>42566</v>
      </c>
      <c r="R3858" t="str">
        <f t="shared" si="705"/>
        <v>Normal</v>
      </c>
    </row>
    <row r="3859" spans="1:18" x14ac:dyDescent="0.35">
      <c r="A3859">
        <v>1784</v>
      </c>
      <c r="B3859" t="s">
        <v>8</v>
      </c>
      <c r="C3859">
        <f t="shared" si="706"/>
        <v>245</v>
      </c>
      <c r="D3859">
        <v>245</v>
      </c>
      <c r="E3859" t="s">
        <v>9</v>
      </c>
      <c r="F3859" s="1">
        <v>42711.376388888886</v>
      </c>
      <c r="G3859" t="s">
        <v>13</v>
      </c>
      <c r="H3859">
        <f t="shared" si="707"/>
        <v>9</v>
      </c>
      <c r="I3859" t="str">
        <f t="shared" si="708"/>
        <v>Wednesday</v>
      </c>
      <c r="J3859" t="s">
        <v>13</v>
      </c>
      <c r="K3859" t="str">
        <f t="shared" si="709"/>
        <v>Unavailable</v>
      </c>
      <c r="L3859" t="str">
        <f t="shared" si="710"/>
        <v>Cancelled</v>
      </c>
      <c r="M3859" t="str">
        <f t="shared" si="711"/>
        <v>City</v>
      </c>
      <c r="N3859" s="1">
        <f t="shared" si="715"/>
        <v>42711</v>
      </c>
      <c r="O3859" t="str">
        <f t="shared" si="712"/>
        <v>07-Dec-2016 → NA</v>
      </c>
      <c r="P3859" t="str">
        <f t="shared" si="713"/>
        <v>07-Dec-2016</v>
      </c>
      <c r="Q3859" s="2">
        <f t="shared" si="714"/>
        <v>42711</v>
      </c>
      <c r="R3859" t="str">
        <f t="shared" si="705"/>
        <v>Strike/Disruption (Vardah cyclone in Chennai)</v>
      </c>
    </row>
    <row r="3860" spans="1:18" x14ac:dyDescent="0.35">
      <c r="A3860">
        <v>3123</v>
      </c>
      <c r="B3860" t="s">
        <v>8</v>
      </c>
      <c r="C3860">
        <f t="shared" si="706"/>
        <v>245</v>
      </c>
      <c r="D3860">
        <v>245</v>
      </c>
      <c r="E3860" t="s">
        <v>9</v>
      </c>
      <c r="F3860" s="1">
        <v>42564.36109953704</v>
      </c>
      <c r="G3860" t="s">
        <v>13</v>
      </c>
      <c r="H3860">
        <f t="shared" si="707"/>
        <v>8</v>
      </c>
      <c r="I3860" t="str">
        <f t="shared" si="708"/>
        <v>Wednesday</v>
      </c>
      <c r="J3860" t="s">
        <v>13</v>
      </c>
      <c r="K3860" t="str">
        <f t="shared" si="709"/>
        <v>Unavailable</v>
      </c>
      <c r="L3860" t="str">
        <f t="shared" si="710"/>
        <v>Cancelled</v>
      </c>
      <c r="M3860" t="str">
        <f t="shared" si="711"/>
        <v>City</v>
      </c>
      <c r="N3860" s="1">
        <f t="shared" si="715"/>
        <v>42564</v>
      </c>
      <c r="O3860" t="str">
        <f t="shared" si="712"/>
        <v>13-Jul-2016 → NA</v>
      </c>
      <c r="P3860" t="str">
        <f t="shared" si="713"/>
        <v>13-Jul-2016</v>
      </c>
      <c r="Q3860" s="2">
        <f t="shared" si="714"/>
        <v>42564</v>
      </c>
      <c r="R3860" t="str">
        <f t="shared" si="705"/>
        <v>Normal</v>
      </c>
    </row>
    <row r="3861" spans="1:18" x14ac:dyDescent="0.35">
      <c r="A3861">
        <v>3330</v>
      </c>
      <c r="B3861" t="s">
        <v>8</v>
      </c>
      <c r="C3861">
        <f t="shared" si="706"/>
        <v>245</v>
      </c>
      <c r="D3861">
        <v>245</v>
      </c>
      <c r="E3861" t="s">
        <v>9</v>
      </c>
      <c r="F3861" s="1">
        <v>42564.517442129632</v>
      </c>
      <c r="G3861" t="s">
        <v>13</v>
      </c>
      <c r="H3861">
        <f t="shared" si="707"/>
        <v>12</v>
      </c>
      <c r="I3861" t="str">
        <f t="shared" si="708"/>
        <v>Wednesday</v>
      </c>
      <c r="J3861" t="s">
        <v>13</v>
      </c>
      <c r="K3861" t="str">
        <f t="shared" si="709"/>
        <v>Unavailable</v>
      </c>
      <c r="L3861" t="str">
        <f t="shared" si="710"/>
        <v>Cancelled</v>
      </c>
      <c r="M3861" t="str">
        <f t="shared" si="711"/>
        <v>City</v>
      </c>
      <c r="N3861" s="1">
        <f t="shared" si="715"/>
        <v>42564</v>
      </c>
      <c r="O3861" t="str">
        <f t="shared" si="712"/>
        <v>13-Jul-2016 → NA</v>
      </c>
      <c r="P3861" t="str">
        <f t="shared" si="713"/>
        <v>13-Jul-2016</v>
      </c>
      <c r="Q3861" s="2">
        <f t="shared" si="714"/>
        <v>42564</v>
      </c>
      <c r="R3861" t="str">
        <f t="shared" si="705"/>
        <v>Normal</v>
      </c>
    </row>
    <row r="3862" spans="1:18" x14ac:dyDescent="0.35">
      <c r="A3862">
        <v>4376</v>
      </c>
      <c r="B3862" t="s">
        <v>8</v>
      </c>
      <c r="C3862">
        <f t="shared" si="706"/>
        <v>245</v>
      </c>
      <c r="D3862">
        <v>245</v>
      </c>
      <c r="E3862" t="s">
        <v>9</v>
      </c>
      <c r="F3862" s="1">
        <v>42565.320613425924</v>
      </c>
      <c r="G3862" t="s">
        <v>13</v>
      </c>
      <c r="H3862">
        <f t="shared" si="707"/>
        <v>7</v>
      </c>
      <c r="I3862" t="str">
        <f t="shared" si="708"/>
        <v>Thursday</v>
      </c>
      <c r="J3862" t="s">
        <v>13</v>
      </c>
      <c r="K3862" t="str">
        <f t="shared" si="709"/>
        <v>Unavailable</v>
      </c>
      <c r="L3862" t="str">
        <f t="shared" si="710"/>
        <v>Cancelled</v>
      </c>
      <c r="M3862" t="str">
        <f t="shared" si="711"/>
        <v>City</v>
      </c>
      <c r="N3862" s="1">
        <f t="shared" si="715"/>
        <v>42565</v>
      </c>
      <c r="O3862" t="str">
        <f t="shared" si="712"/>
        <v>14-Jul-2016 → NA</v>
      </c>
      <c r="P3862" t="str">
        <f t="shared" si="713"/>
        <v>14-Jul-2016</v>
      </c>
      <c r="Q3862" s="2">
        <f t="shared" si="714"/>
        <v>42565</v>
      </c>
      <c r="R3862" t="str">
        <f t="shared" si="705"/>
        <v>Normal</v>
      </c>
    </row>
    <row r="3863" spans="1:18" x14ac:dyDescent="0.35">
      <c r="A3863">
        <v>4540</v>
      </c>
      <c r="B3863" t="s">
        <v>8</v>
      </c>
      <c r="C3863">
        <f t="shared" si="706"/>
        <v>245</v>
      </c>
      <c r="D3863">
        <v>245</v>
      </c>
      <c r="E3863" t="s">
        <v>9</v>
      </c>
      <c r="F3863" s="1">
        <v>42565.401979166665</v>
      </c>
      <c r="G3863" t="s">
        <v>13</v>
      </c>
      <c r="H3863">
        <f t="shared" si="707"/>
        <v>9</v>
      </c>
      <c r="I3863" t="str">
        <f t="shared" si="708"/>
        <v>Thursday</v>
      </c>
      <c r="J3863" t="s">
        <v>13</v>
      </c>
      <c r="K3863" t="str">
        <f t="shared" si="709"/>
        <v>Unavailable</v>
      </c>
      <c r="L3863" t="str">
        <f t="shared" si="710"/>
        <v>Cancelled</v>
      </c>
      <c r="M3863" t="str">
        <f t="shared" si="711"/>
        <v>City</v>
      </c>
      <c r="N3863" s="1">
        <f t="shared" si="715"/>
        <v>42565</v>
      </c>
      <c r="O3863" t="str">
        <f t="shared" si="712"/>
        <v>14-Jul-2016 → NA</v>
      </c>
      <c r="P3863" t="str">
        <f t="shared" si="713"/>
        <v>14-Jul-2016</v>
      </c>
      <c r="Q3863" s="2">
        <f t="shared" si="714"/>
        <v>42565</v>
      </c>
      <c r="R3863" t="str">
        <f t="shared" si="705"/>
        <v>Normal</v>
      </c>
    </row>
    <row r="3864" spans="1:18" x14ac:dyDescent="0.35">
      <c r="A3864">
        <v>431</v>
      </c>
      <c r="B3864" t="s">
        <v>8</v>
      </c>
      <c r="C3864">
        <f t="shared" si="706"/>
        <v>246</v>
      </c>
      <c r="D3864">
        <v>246</v>
      </c>
      <c r="E3864" t="s">
        <v>9</v>
      </c>
      <c r="F3864" s="1">
        <v>42681.37222222222</v>
      </c>
      <c r="G3864" t="s">
        <v>13</v>
      </c>
      <c r="H3864">
        <f t="shared" si="707"/>
        <v>8</v>
      </c>
      <c r="I3864" t="str">
        <f t="shared" si="708"/>
        <v>Monday</v>
      </c>
      <c r="J3864" t="s">
        <v>13</v>
      </c>
      <c r="K3864" t="str">
        <f t="shared" si="709"/>
        <v>Unavailable</v>
      </c>
      <c r="L3864" t="str">
        <f t="shared" si="710"/>
        <v>Cancelled</v>
      </c>
      <c r="M3864" t="str">
        <f t="shared" si="711"/>
        <v>City</v>
      </c>
      <c r="N3864" s="1">
        <f t="shared" si="715"/>
        <v>42681</v>
      </c>
      <c r="O3864" t="str">
        <f t="shared" si="712"/>
        <v>07-Nov-2016 → NA</v>
      </c>
      <c r="P3864" t="str">
        <f t="shared" si="713"/>
        <v>07-Nov-2016</v>
      </c>
      <c r="Q3864" s="2">
        <f t="shared" si="714"/>
        <v>42681</v>
      </c>
      <c r="R3864" t="str">
        <f t="shared" si="705"/>
        <v>Holiday</v>
      </c>
    </row>
    <row r="3865" spans="1:18" x14ac:dyDescent="0.35">
      <c r="A3865">
        <v>1599</v>
      </c>
      <c r="B3865" t="s">
        <v>8</v>
      </c>
      <c r="C3865">
        <f t="shared" si="706"/>
        <v>246</v>
      </c>
      <c r="D3865">
        <v>246</v>
      </c>
      <c r="E3865" t="s">
        <v>9</v>
      </c>
      <c r="F3865" s="1">
        <v>42711.277083333334</v>
      </c>
      <c r="G3865" t="s">
        <v>13</v>
      </c>
      <c r="H3865">
        <f t="shared" si="707"/>
        <v>6</v>
      </c>
      <c r="I3865" t="str">
        <f t="shared" si="708"/>
        <v>Wednesday</v>
      </c>
      <c r="J3865" t="s">
        <v>13</v>
      </c>
      <c r="K3865" t="str">
        <f t="shared" si="709"/>
        <v>Unavailable</v>
      </c>
      <c r="L3865" t="str">
        <f t="shared" si="710"/>
        <v>Cancelled</v>
      </c>
      <c r="M3865" t="str">
        <f t="shared" si="711"/>
        <v>City</v>
      </c>
      <c r="N3865" s="1">
        <f t="shared" si="715"/>
        <v>42711</v>
      </c>
      <c r="O3865" t="str">
        <f t="shared" si="712"/>
        <v>07-Dec-2016 → NA</v>
      </c>
      <c r="P3865" t="str">
        <f t="shared" si="713"/>
        <v>07-Dec-2016</v>
      </c>
      <c r="Q3865" s="2">
        <f t="shared" si="714"/>
        <v>42711</v>
      </c>
      <c r="R3865" t="str">
        <f t="shared" si="705"/>
        <v>Strike/Disruption (Vardah cyclone in Chennai)</v>
      </c>
    </row>
    <row r="3866" spans="1:18" x14ac:dyDescent="0.35">
      <c r="A3866">
        <v>1725</v>
      </c>
      <c r="B3866" t="s">
        <v>8</v>
      </c>
      <c r="C3866">
        <f t="shared" si="706"/>
        <v>246</v>
      </c>
      <c r="D3866">
        <v>246</v>
      </c>
      <c r="E3866" t="s">
        <v>9</v>
      </c>
      <c r="F3866" s="1">
        <v>42711.345138888886</v>
      </c>
      <c r="G3866" t="s">
        <v>13</v>
      </c>
      <c r="H3866">
        <f t="shared" si="707"/>
        <v>8</v>
      </c>
      <c r="I3866" t="str">
        <f t="shared" si="708"/>
        <v>Wednesday</v>
      </c>
      <c r="J3866" t="s">
        <v>13</v>
      </c>
      <c r="K3866" t="str">
        <f t="shared" si="709"/>
        <v>Unavailable</v>
      </c>
      <c r="L3866" t="str">
        <f t="shared" si="710"/>
        <v>Cancelled</v>
      </c>
      <c r="M3866" t="str">
        <f t="shared" si="711"/>
        <v>City</v>
      </c>
      <c r="N3866" s="1">
        <f t="shared" si="715"/>
        <v>42711</v>
      </c>
      <c r="O3866" t="str">
        <f t="shared" si="712"/>
        <v>07-Dec-2016 → NA</v>
      </c>
      <c r="P3866" t="str">
        <f t="shared" si="713"/>
        <v>07-Dec-2016</v>
      </c>
      <c r="Q3866" s="2">
        <f t="shared" si="714"/>
        <v>42711</v>
      </c>
      <c r="R3866" t="str">
        <f t="shared" si="705"/>
        <v>Strike/Disruption (Vardah cyclone in Chennai)</v>
      </c>
    </row>
    <row r="3867" spans="1:18" x14ac:dyDescent="0.35">
      <c r="A3867">
        <v>4248</v>
      </c>
      <c r="B3867" t="s">
        <v>8</v>
      </c>
      <c r="C3867">
        <f t="shared" si="706"/>
        <v>246</v>
      </c>
      <c r="D3867">
        <v>246</v>
      </c>
      <c r="E3867" t="s">
        <v>9</v>
      </c>
      <c r="F3867" s="1">
        <v>42565.251863425925</v>
      </c>
      <c r="G3867" t="s">
        <v>13</v>
      </c>
      <c r="H3867">
        <f t="shared" si="707"/>
        <v>6</v>
      </c>
      <c r="I3867" t="str">
        <f t="shared" si="708"/>
        <v>Thursday</v>
      </c>
      <c r="J3867" t="s">
        <v>13</v>
      </c>
      <c r="K3867" t="str">
        <f t="shared" si="709"/>
        <v>Unavailable</v>
      </c>
      <c r="L3867" t="str">
        <f t="shared" si="710"/>
        <v>Cancelled</v>
      </c>
      <c r="M3867" t="str">
        <f t="shared" si="711"/>
        <v>City</v>
      </c>
      <c r="N3867" s="1">
        <f t="shared" si="715"/>
        <v>42565</v>
      </c>
      <c r="O3867" t="str">
        <f t="shared" si="712"/>
        <v>14-Jul-2016 → NA</v>
      </c>
      <c r="P3867" t="str">
        <f t="shared" si="713"/>
        <v>14-Jul-2016</v>
      </c>
      <c r="Q3867" s="2">
        <f t="shared" si="714"/>
        <v>42565</v>
      </c>
      <c r="R3867" t="str">
        <f t="shared" si="705"/>
        <v>Normal</v>
      </c>
    </row>
    <row r="3868" spans="1:18" x14ac:dyDescent="0.35">
      <c r="A3868">
        <v>133</v>
      </c>
      <c r="B3868" t="s">
        <v>8</v>
      </c>
      <c r="C3868">
        <f t="shared" si="706"/>
        <v>247</v>
      </c>
      <c r="D3868">
        <v>247</v>
      </c>
      <c r="E3868" t="s">
        <v>9</v>
      </c>
      <c r="F3868" s="1">
        <v>42681.218055555553</v>
      </c>
      <c r="G3868" t="s">
        <v>13</v>
      </c>
      <c r="H3868">
        <f t="shared" si="707"/>
        <v>5</v>
      </c>
      <c r="I3868" t="str">
        <f t="shared" si="708"/>
        <v>Monday</v>
      </c>
      <c r="J3868" t="s">
        <v>13</v>
      </c>
      <c r="K3868" t="str">
        <f t="shared" si="709"/>
        <v>Unavailable</v>
      </c>
      <c r="L3868" t="str">
        <f t="shared" si="710"/>
        <v>Cancelled</v>
      </c>
      <c r="M3868" t="str">
        <f t="shared" si="711"/>
        <v>City</v>
      </c>
      <c r="N3868" s="1">
        <f t="shared" si="715"/>
        <v>42681</v>
      </c>
      <c r="O3868" t="str">
        <f t="shared" si="712"/>
        <v>07-Nov-2016 → NA</v>
      </c>
      <c r="P3868" t="str">
        <f t="shared" si="713"/>
        <v>07-Nov-2016</v>
      </c>
      <c r="Q3868" s="2">
        <f t="shared" si="714"/>
        <v>42681</v>
      </c>
      <c r="R3868" t="str">
        <f t="shared" si="705"/>
        <v>Holiday</v>
      </c>
    </row>
    <row r="3869" spans="1:18" x14ac:dyDescent="0.35">
      <c r="A3869">
        <v>4170</v>
      </c>
      <c r="B3869" t="s">
        <v>8</v>
      </c>
      <c r="C3869">
        <f t="shared" si="706"/>
        <v>247</v>
      </c>
      <c r="D3869">
        <v>247</v>
      </c>
      <c r="E3869" t="s">
        <v>9</v>
      </c>
      <c r="F3869" s="1">
        <v>42565.215069444443</v>
      </c>
      <c r="G3869" t="s">
        <v>13</v>
      </c>
      <c r="H3869">
        <f t="shared" si="707"/>
        <v>5</v>
      </c>
      <c r="I3869" t="str">
        <f t="shared" si="708"/>
        <v>Thursday</v>
      </c>
      <c r="J3869" t="s">
        <v>13</v>
      </c>
      <c r="K3869" t="str">
        <f t="shared" si="709"/>
        <v>Unavailable</v>
      </c>
      <c r="L3869" t="str">
        <f t="shared" si="710"/>
        <v>Cancelled</v>
      </c>
      <c r="M3869" t="str">
        <f t="shared" si="711"/>
        <v>City</v>
      </c>
      <c r="N3869" s="1">
        <f t="shared" si="715"/>
        <v>42565</v>
      </c>
      <c r="O3869" t="str">
        <f t="shared" si="712"/>
        <v>14-Jul-2016 → NA</v>
      </c>
      <c r="P3869" t="str">
        <f t="shared" si="713"/>
        <v>14-Jul-2016</v>
      </c>
      <c r="Q3869" s="2">
        <f t="shared" si="714"/>
        <v>42565</v>
      </c>
      <c r="R3869" t="str">
        <f t="shared" si="705"/>
        <v>Normal</v>
      </c>
    </row>
    <row r="3870" spans="1:18" x14ac:dyDescent="0.35">
      <c r="A3870">
        <v>6057</v>
      </c>
      <c r="B3870" t="s">
        <v>6</v>
      </c>
      <c r="C3870">
        <f t="shared" si="706"/>
        <v>247</v>
      </c>
      <c r="D3870">
        <v>247</v>
      </c>
      <c r="E3870" t="s">
        <v>9</v>
      </c>
      <c r="F3870" s="1">
        <v>42566.570775462962</v>
      </c>
      <c r="G3870" t="s">
        <v>13</v>
      </c>
      <c r="H3870">
        <f t="shared" si="707"/>
        <v>13</v>
      </c>
      <c r="I3870" t="str">
        <f t="shared" si="708"/>
        <v>Friday</v>
      </c>
      <c r="J3870" t="s">
        <v>13</v>
      </c>
      <c r="K3870" t="str">
        <f t="shared" si="709"/>
        <v>Unavailable</v>
      </c>
      <c r="L3870" t="str">
        <f t="shared" si="710"/>
        <v>Cancelled</v>
      </c>
      <c r="M3870" t="str">
        <f t="shared" si="711"/>
        <v>Airport</v>
      </c>
      <c r="N3870" s="1">
        <f t="shared" si="715"/>
        <v>42566</v>
      </c>
      <c r="O3870" t="str">
        <f t="shared" si="712"/>
        <v>15-Jul-2016 → NA</v>
      </c>
      <c r="P3870" t="str">
        <f t="shared" si="713"/>
        <v>15-Jul-2016</v>
      </c>
      <c r="Q3870" s="2">
        <f t="shared" si="714"/>
        <v>42566</v>
      </c>
      <c r="R3870" t="str">
        <f t="shared" ref="R3870:R3933" si="716">IF(Q3870=DATE(2016,11,7),"Holiday", IF(Q3870=DATE(2016,12,7),"Strike/Disruption (Vardah cyclone in Chennai)","Normal"))</f>
        <v>Normal</v>
      </c>
    </row>
    <row r="3871" spans="1:18" x14ac:dyDescent="0.35">
      <c r="A3871">
        <v>108</v>
      </c>
      <c r="B3871" t="s">
        <v>8</v>
      </c>
      <c r="C3871">
        <f t="shared" si="706"/>
        <v>248</v>
      </c>
      <c r="D3871">
        <v>248</v>
      </c>
      <c r="E3871" t="s">
        <v>9</v>
      </c>
      <c r="F3871" s="1">
        <v>42681.214583333334</v>
      </c>
      <c r="G3871" t="s">
        <v>13</v>
      </c>
      <c r="H3871">
        <f t="shared" si="707"/>
        <v>5</v>
      </c>
      <c r="I3871" t="str">
        <f t="shared" si="708"/>
        <v>Monday</v>
      </c>
      <c r="J3871" t="s">
        <v>13</v>
      </c>
      <c r="K3871" t="str">
        <f t="shared" si="709"/>
        <v>Unavailable</v>
      </c>
      <c r="L3871" t="str">
        <f t="shared" si="710"/>
        <v>Cancelled</v>
      </c>
      <c r="M3871" t="str">
        <f t="shared" si="711"/>
        <v>City</v>
      </c>
      <c r="N3871" s="1">
        <f t="shared" si="715"/>
        <v>42681</v>
      </c>
      <c r="O3871" t="str">
        <f t="shared" si="712"/>
        <v>07-Nov-2016 → NA</v>
      </c>
      <c r="P3871" t="str">
        <f t="shared" si="713"/>
        <v>07-Nov-2016</v>
      </c>
      <c r="Q3871" s="2">
        <f t="shared" si="714"/>
        <v>42681</v>
      </c>
      <c r="R3871" t="str">
        <f t="shared" si="716"/>
        <v>Holiday</v>
      </c>
    </row>
    <row r="3872" spans="1:18" x14ac:dyDescent="0.35">
      <c r="A3872">
        <v>1798</v>
      </c>
      <c r="B3872" t="s">
        <v>8</v>
      </c>
      <c r="C3872">
        <f t="shared" si="706"/>
        <v>248</v>
      </c>
      <c r="D3872">
        <v>248</v>
      </c>
      <c r="E3872" t="s">
        <v>9</v>
      </c>
      <c r="F3872" s="1">
        <v>42711.381944444445</v>
      </c>
      <c r="G3872" t="s">
        <v>13</v>
      </c>
      <c r="H3872">
        <f t="shared" si="707"/>
        <v>9</v>
      </c>
      <c r="I3872" t="str">
        <f t="shared" si="708"/>
        <v>Wednesday</v>
      </c>
      <c r="J3872" t="s">
        <v>13</v>
      </c>
      <c r="K3872" t="str">
        <f t="shared" si="709"/>
        <v>Unavailable</v>
      </c>
      <c r="L3872" t="str">
        <f t="shared" si="710"/>
        <v>Cancelled</v>
      </c>
      <c r="M3872" t="str">
        <f t="shared" si="711"/>
        <v>City</v>
      </c>
      <c r="N3872" s="1">
        <f t="shared" si="715"/>
        <v>42711</v>
      </c>
      <c r="O3872" t="str">
        <f t="shared" si="712"/>
        <v>07-Dec-2016 → NA</v>
      </c>
      <c r="P3872" t="str">
        <f t="shared" si="713"/>
        <v>07-Dec-2016</v>
      </c>
      <c r="Q3872" s="2">
        <f t="shared" si="714"/>
        <v>42711</v>
      </c>
      <c r="R3872" t="str">
        <f t="shared" si="716"/>
        <v>Strike/Disruption (Vardah cyclone in Chennai)</v>
      </c>
    </row>
    <row r="3873" spans="1:18" x14ac:dyDescent="0.35">
      <c r="A3873">
        <v>1932</v>
      </c>
      <c r="B3873" t="s">
        <v>8</v>
      </c>
      <c r="C3873">
        <f t="shared" si="706"/>
        <v>248</v>
      </c>
      <c r="D3873">
        <v>248</v>
      </c>
      <c r="E3873" t="s">
        <v>9</v>
      </c>
      <c r="F3873" s="1">
        <v>42711.467361111114</v>
      </c>
      <c r="G3873" t="s">
        <v>13</v>
      </c>
      <c r="H3873">
        <f t="shared" si="707"/>
        <v>11</v>
      </c>
      <c r="I3873" t="str">
        <f t="shared" si="708"/>
        <v>Wednesday</v>
      </c>
      <c r="J3873" t="s">
        <v>13</v>
      </c>
      <c r="K3873" t="str">
        <f t="shared" si="709"/>
        <v>Unavailable</v>
      </c>
      <c r="L3873" t="str">
        <f t="shared" si="710"/>
        <v>Cancelled</v>
      </c>
      <c r="M3873" t="str">
        <f t="shared" si="711"/>
        <v>City</v>
      </c>
      <c r="N3873" s="1">
        <f t="shared" si="715"/>
        <v>42711</v>
      </c>
      <c r="O3873" t="str">
        <f t="shared" si="712"/>
        <v>07-Dec-2016 → NA</v>
      </c>
      <c r="P3873" t="str">
        <f t="shared" si="713"/>
        <v>07-Dec-2016</v>
      </c>
      <c r="Q3873" s="2">
        <f t="shared" si="714"/>
        <v>42711</v>
      </c>
      <c r="R3873" t="str">
        <f t="shared" si="716"/>
        <v>Strike/Disruption (Vardah cyclone in Chennai)</v>
      </c>
    </row>
    <row r="3874" spans="1:18" x14ac:dyDescent="0.35">
      <c r="A3874">
        <v>5865</v>
      </c>
      <c r="B3874" t="s">
        <v>8</v>
      </c>
      <c r="C3874">
        <f t="shared" si="706"/>
        <v>248</v>
      </c>
      <c r="D3874">
        <v>248</v>
      </c>
      <c r="E3874" t="s">
        <v>9</v>
      </c>
      <c r="F3874" s="1">
        <v>42566.388055555559</v>
      </c>
      <c r="G3874" t="s">
        <v>13</v>
      </c>
      <c r="H3874">
        <f t="shared" si="707"/>
        <v>9</v>
      </c>
      <c r="I3874" t="str">
        <f t="shared" si="708"/>
        <v>Friday</v>
      </c>
      <c r="J3874" t="s">
        <v>13</v>
      </c>
      <c r="K3874" t="str">
        <f t="shared" si="709"/>
        <v>Unavailable</v>
      </c>
      <c r="L3874" t="str">
        <f t="shared" si="710"/>
        <v>Cancelled</v>
      </c>
      <c r="M3874" t="str">
        <f t="shared" si="711"/>
        <v>City</v>
      </c>
      <c r="N3874" s="1">
        <f t="shared" si="715"/>
        <v>42566</v>
      </c>
      <c r="O3874" t="str">
        <f t="shared" si="712"/>
        <v>15-Jul-2016 → NA</v>
      </c>
      <c r="P3874" t="str">
        <f t="shared" si="713"/>
        <v>15-Jul-2016</v>
      </c>
      <c r="Q3874" s="2">
        <f t="shared" si="714"/>
        <v>42566</v>
      </c>
      <c r="R3874" t="str">
        <f t="shared" si="716"/>
        <v>Normal</v>
      </c>
    </row>
    <row r="3875" spans="1:18" x14ac:dyDescent="0.35">
      <c r="A3875">
        <v>5981</v>
      </c>
      <c r="B3875" t="s">
        <v>8</v>
      </c>
      <c r="C3875">
        <f t="shared" si="706"/>
        <v>248</v>
      </c>
      <c r="D3875">
        <v>248</v>
      </c>
      <c r="E3875" t="s">
        <v>9</v>
      </c>
      <c r="F3875" s="1">
        <v>42566.486168981479</v>
      </c>
      <c r="G3875" t="s">
        <v>13</v>
      </c>
      <c r="H3875">
        <f t="shared" si="707"/>
        <v>11</v>
      </c>
      <c r="I3875" t="str">
        <f t="shared" si="708"/>
        <v>Friday</v>
      </c>
      <c r="J3875" t="s">
        <v>13</v>
      </c>
      <c r="K3875" t="str">
        <f t="shared" si="709"/>
        <v>Unavailable</v>
      </c>
      <c r="L3875" t="str">
        <f t="shared" si="710"/>
        <v>Cancelled</v>
      </c>
      <c r="M3875" t="str">
        <f t="shared" si="711"/>
        <v>City</v>
      </c>
      <c r="N3875" s="1">
        <f t="shared" si="715"/>
        <v>42566</v>
      </c>
      <c r="O3875" t="str">
        <f t="shared" si="712"/>
        <v>15-Jul-2016 → NA</v>
      </c>
      <c r="P3875" t="str">
        <f t="shared" si="713"/>
        <v>15-Jul-2016</v>
      </c>
      <c r="Q3875" s="2">
        <f t="shared" si="714"/>
        <v>42566</v>
      </c>
      <c r="R3875" t="str">
        <f t="shared" si="716"/>
        <v>Normal</v>
      </c>
    </row>
    <row r="3876" spans="1:18" x14ac:dyDescent="0.35">
      <c r="A3876">
        <v>363</v>
      </c>
      <c r="B3876" t="s">
        <v>8</v>
      </c>
      <c r="C3876">
        <f t="shared" si="706"/>
        <v>249</v>
      </c>
      <c r="D3876">
        <v>249</v>
      </c>
      <c r="E3876" t="s">
        <v>9</v>
      </c>
      <c r="F3876" s="1">
        <v>42681.334722222222</v>
      </c>
      <c r="G3876" t="s">
        <v>13</v>
      </c>
      <c r="H3876">
        <f t="shared" si="707"/>
        <v>8</v>
      </c>
      <c r="I3876" t="str">
        <f t="shared" si="708"/>
        <v>Monday</v>
      </c>
      <c r="J3876" t="s">
        <v>13</v>
      </c>
      <c r="K3876" t="str">
        <f t="shared" si="709"/>
        <v>Unavailable</v>
      </c>
      <c r="L3876" t="str">
        <f t="shared" si="710"/>
        <v>Cancelled</v>
      </c>
      <c r="M3876" t="str">
        <f t="shared" si="711"/>
        <v>City</v>
      </c>
      <c r="N3876" s="1">
        <f t="shared" si="715"/>
        <v>42681</v>
      </c>
      <c r="O3876" t="str">
        <f t="shared" si="712"/>
        <v>07-Nov-2016 → NA</v>
      </c>
      <c r="P3876" t="str">
        <f t="shared" si="713"/>
        <v>07-Nov-2016</v>
      </c>
      <c r="Q3876" s="2">
        <f t="shared" si="714"/>
        <v>42681</v>
      </c>
      <c r="R3876" t="str">
        <f t="shared" si="716"/>
        <v>Holiday</v>
      </c>
    </row>
    <row r="3877" spans="1:18" x14ac:dyDescent="0.35">
      <c r="A3877">
        <v>3153</v>
      </c>
      <c r="B3877" t="s">
        <v>8</v>
      </c>
      <c r="C3877">
        <f t="shared" si="706"/>
        <v>249</v>
      </c>
      <c r="D3877">
        <v>249</v>
      </c>
      <c r="E3877" t="s">
        <v>9</v>
      </c>
      <c r="F3877" s="1">
        <v>42564.377326388887</v>
      </c>
      <c r="G3877" t="s">
        <v>13</v>
      </c>
      <c r="H3877">
        <f t="shared" si="707"/>
        <v>9</v>
      </c>
      <c r="I3877" t="str">
        <f t="shared" si="708"/>
        <v>Wednesday</v>
      </c>
      <c r="J3877" t="s">
        <v>13</v>
      </c>
      <c r="K3877" t="str">
        <f t="shared" si="709"/>
        <v>Unavailable</v>
      </c>
      <c r="L3877" t="str">
        <f t="shared" si="710"/>
        <v>Cancelled</v>
      </c>
      <c r="M3877" t="str">
        <f t="shared" si="711"/>
        <v>City</v>
      </c>
      <c r="N3877" s="1">
        <f t="shared" si="715"/>
        <v>42564</v>
      </c>
      <c r="O3877" t="str">
        <f t="shared" si="712"/>
        <v>13-Jul-2016 → NA</v>
      </c>
      <c r="P3877" t="str">
        <f t="shared" si="713"/>
        <v>13-Jul-2016</v>
      </c>
      <c r="Q3877" s="2">
        <f t="shared" si="714"/>
        <v>42564</v>
      </c>
      <c r="R3877" t="str">
        <f t="shared" si="716"/>
        <v>Normal</v>
      </c>
    </row>
    <row r="3878" spans="1:18" x14ac:dyDescent="0.35">
      <c r="A3878">
        <v>3196</v>
      </c>
      <c r="B3878" t="s">
        <v>8</v>
      </c>
      <c r="C3878">
        <f t="shared" si="706"/>
        <v>249</v>
      </c>
      <c r="D3878">
        <v>249</v>
      </c>
      <c r="E3878" t="s">
        <v>9</v>
      </c>
      <c r="F3878" s="1">
        <v>42564.400995370372</v>
      </c>
      <c r="G3878" t="s">
        <v>13</v>
      </c>
      <c r="H3878">
        <f t="shared" si="707"/>
        <v>9</v>
      </c>
      <c r="I3878" t="str">
        <f t="shared" si="708"/>
        <v>Wednesday</v>
      </c>
      <c r="J3878" t="s">
        <v>13</v>
      </c>
      <c r="K3878" t="str">
        <f t="shared" si="709"/>
        <v>Unavailable</v>
      </c>
      <c r="L3878" t="str">
        <f t="shared" si="710"/>
        <v>Cancelled</v>
      </c>
      <c r="M3878" t="str">
        <f t="shared" si="711"/>
        <v>City</v>
      </c>
      <c r="N3878" s="1">
        <f t="shared" si="715"/>
        <v>42564</v>
      </c>
      <c r="O3878" t="str">
        <f t="shared" si="712"/>
        <v>13-Jul-2016 → NA</v>
      </c>
      <c r="P3878" t="str">
        <f t="shared" si="713"/>
        <v>13-Jul-2016</v>
      </c>
      <c r="Q3878" s="2">
        <f t="shared" si="714"/>
        <v>42564</v>
      </c>
      <c r="R3878" t="str">
        <f t="shared" si="716"/>
        <v>Normal</v>
      </c>
    </row>
    <row r="3879" spans="1:18" x14ac:dyDescent="0.35">
      <c r="A3879">
        <v>3214</v>
      </c>
      <c r="B3879" t="s">
        <v>8</v>
      </c>
      <c r="C3879">
        <f t="shared" si="706"/>
        <v>249</v>
      </c>
      <c r="D3879">
        <v>249</v>
      </c>
      <c r="E3879" t="s">
        <v>9</v>
      </c>
      <c r="F3879" s="1">
        <v>42564.407592592594</v>
      </c>
      <c r="G3879" t="s">
        <v>13</v>
      </c>
      <c r="H3879">
        <f t="shared" si="707"/>
        <v>9</v>
      </c>
      <c r="I3879" t="str">
        <f t="shared" si="708"/>
        <v>Wednesday</v>
      </c>
      <c r="J3879" t="s">
        <v>13</v>
      </c>
      <c r="K3879" t="str">
        <f t="shared" si="709"/>
        <v>Unavailable</v>
      </c>
      <c r="L3879" t="str">
        <f t="shared" si="710"/>
        <v>Cancelled</v>
      </c>
      <c r="M3879" t="str">
        <f t="shared" si="711"/>
        <v>City</v>
      </c>
      <c r="N3879" s="1">
        <f t="shared" si="715"/>
        <v>42564</v>
      </c>
      <c r="O3879" t="str">
        <f t="shared" si="712"/>
        <v>13-Jul-2016 → NA</v>
      </c>
      <c r="P3879" t="str">
        <f t="shared" si="713"/>
        <v>13-Jul-2016</v>
      </c>
      <c r="Q3879" s="2">
        <f t="shared" si="714"/>
        <v>42564</v>
      </c>
      <c r="R3879" t="str">
        <f t="shared" si="716"/>
        <v>Normal</v>
      </c>
    </row>
    <row r="3880" spans="1:18" x14ac:dyDescent="0.35">
      <c r="A3880">
        <v>4171</v>
      </c>
      <c r="B3880" t="s">
        <v>8</v>
      </c>
      <c r="C3880">
        <f t="shared" si="706"/>
        <v>249</v>
      </c>
      <c r="D3880">
        <v>249</v>
      </c>
      <c r="E3880" t="s">
        <v>9</v>
      </c>
      <c r="F3880" s="1">
        <v>42565.216423611113</v>
      </c>
      <c r="G3880" t="s">
        <v>13</v>
      </c>
      <c r="H3880">
        <f t="shared" si="707"/>
        <v>5</v>
      </c>
      <c r="I3880" t="str">
        <f t="shared" si="708"/>
        <v>Thursday</v>
      </c>
      <c r="J3880" t="s">
        <v>13</v>
      </c>
      <c r="K3880" t="str">
        <f t="shared" si="709"/>
        <v>Unavailable</v>
      </c>
      <c r="L3880" t="str">
        <f t="shared" si="710"/>
        <v>Cancelled</v>
      </c>
      <c r="M3880" t="str">
        <f t="shared" si="711"/>
        <v>City</v>
      </c>
      <c r="N3880" s="1">
        <f t="shared" si="715"/>
        <v>42565</v>
      </c>
      <c r="O3880" t="str">
        <f t="shared" si="712"/>
        <v>14-Jul-2016 → NA</v>
      </c>
      <c r="P3880" t="str">
        <f t="shared" si="713"/>
        <v>14-Jul-2016</v>
      </c>
      <c r="Q3880" s="2">
        <f t="shared" si="714"/>
        <v>42565</v>
      </c>
      <c r="R3880" t="str">
        <f t="shared" si="716"/>
        <v>Normal</v>
      </c>
    </row>
    <row r="3881" spans="1:18" x14ac:dyDescent="0.35">
      <c r="A3881">
        <v>5824</v>
      </c>
      <c r="B3881" t="s">
        <v>8</v>
      </c>
      <c r="C3881">
        <f t="shared" si="706"/>
        <v>249</v>
      </c>
      <c r="D3881">
        <v>249</v>
      </c>
      <c r="E3881" t="s">
        <v>9</v>
      </c>
      <c r="F3881" s="1">
        <v>42566.368368055555</v>
      </c>
      <c r="G3881" t="s">
        <v>13</v>
      </c>
      <c r="H3881">
        <f t="shared" si="707"/>
        <v>8</v>
      </c>
      <c r="I3881" t="str">
        <f t="shared" si="708"/>
        <v>Friday</v>
      </c>
      <c r="J3881" t="s">
        <v>13</v>
      </c>
      <c r="K3881" t="str">
        <f t="shared" si="709"/>
        <v>Unavailable</v>
      </c>
      <c r="L3881" t="str">
        <f t="shared" si="710"/>
        <v>Cancelled</v>
      </c>
      <c r="M3881" t="str">
        <f t="shared" si="711"/>
        <v>City</v>
      </c>
      <c r="N3881" s="1">
        <f t="shared" si="715"/>
        <v>42566</v>
      </c>
      <c r="O3881" t="str">
        <f t="shared" si="712"/>
        <v>15-Jul-2016 → NA</v>
      </c>
      <c r="P3881" t="str">
        <f t="shared" si="713"/>
        <v>15-Jul-2016</v>
      </c>
      <c r="Q3881" s="2">
        <f t="shared" si="714"/>
        <v>42566</v>
      </c>
      <c r="R3881" t="str">
        <f t="shared" si="716"/>
        <v>Normal</v>
      </c>
    </row>
    <row r="3882" spans="1:18" x14ac:dyDescent="0.35">
      <c r="A3882">
        <v>1866</v>
      </c>
      <c r="B3882" t="s">
        <v>8</v>
      </c>
      <c r="C3882">
        <f t="shared" si="706"/>
        <v>250</v>
      </c>
      <c r="D3882">
        <v>250</v>
      </c>
      <c r="E3882" t="s">
        <v>9</v>
      </c>
      <c r="F3882" s="1">
        <v>42711.411111111112</v>
      </c>
      <c r="G3882" t="s">
        <v>13</v>
      </c>
      <c r="H3882">
        <f t="shared" si="707"/>
        <v>9</v>
      </c>
      <c r="I3882" t="str">
        <f t="shared" si="708"/>
        <v>Wednesday</v>
      </c>
      <c r="J3882" t="s">
        <v>13</v>
      </c>
      <c r="K3882" t="str">
        <f t="shared" si="709"/>
        <v>Unavailable</v>
      </c>
      <c r="L3882" t="str">
        <f t="shared" si="710"/>
        <v>Cancelled</v>
      </c>
      <c r="M3882" t="str">
        <f t="shared" si="711"/>
        <v>City</v>
      </c>
      <c r="N3882" s="1">
        <f t="shared" si="715"/>
        <v>42711</v>
      </c>
      <c r="O3882" t="str">
        <f t="shared" si="712"/>
        <v>07-Dec-2016 → NA</v>
      </c>
      <c r="P3882" t="str">
        <f t="shared" si="713"/>
        <v>07-Dec-2016</v>
      </c>
      <c r="Q3882" s="2">
        <f t="shared" si="714"/>
        <v>42711</v>
      </c>
      <c r="R3882" t="str">
        <f t="shared" si="716"/>
        <v>Strike/Disruption (Vardah cyclone in Chennai)</v>
      </c>
    </row>
    <row r="3883" spans="1:18" x14ac:dyDescent="0.35">
      <c r="A3883">
        <v>2958</v>
      </c>
      <c r="B3883" t="s">
        <v>8</v>
      </c>
      <c r="C3883">
        <f t="shared" si="706"/>
        <v>250</v>
      </c>
      <c r="D3883">
        <v>250</v>
      </c>
      <c r="E3883" t="s">
        <v>9</v>
      </c>
      <c r="F3883" s="1">
        <v>42564.281944444447</v>
      </c>
      <c r="G3883" t="s">
        <v>13</v>
      </c>
      <c r="H3883">
        <f t="shared" si="707"/>
        <v>6</v>
      </c>
      <c r="I3883" t="str">
        <f t="shared" si="708"/>
        <v>Wednesday</v>
      </c>
      <c r="J3883" t="s">
        <v>13</v>
      </c>
      <c r="K3883" t="str">
        <f t="shared" si="709"/>
        <v>Unavailable</v>
      </c>
      <c r="L3883" t="str">
        <f t="shared" si="710"/>
        <v>Cancelled</v>
      </c>
      <c r="M3883" t="str">
        <f t="shared" si="711"/>
        <v>City</v>
      </c>
      <c r="N3883" s="1">
        <f t="shared" si="715"/>
        <v>42564</v>
      </c>
      <c r="O3883" t="str">
        <f t="shared" si="712"/>
        <v>13-Jul-2016 → NA</v>
      </c>
      <c r="P3883" t="str">
        <f t="shared" si="713"/>
        <v>13-Jul-2016</v>
      </c>
      <c r="Q3883" s="2">
        <f t="shared" si="714"/>
        <v>42564</v>
      </c>
      <c r="R3883" t="str">
        <f t="shared" si="716"/>
        <v>Normal</v>
      </c>
    </row>
    <row r="3884" spans="1:18" x14ac:dyDescent="0.35">
      <c r="A3884">
        <v>3181</v>
      </c>
      <c r="B3884" t="s">
        <v>6</v>
      </c>
      <c r="C3884">
        <f t="shared" si="706"/>
        <v>250</v>
      </c>
      <c r="D3884">
        <v>250</v>
      </c>
      <c r="E3884" t="s">
        <v>9</v>
      </c>
      <c r="F3884" s="1">
        <v>42564.388240740744</v>
      </c>
      <c r="G3884" t="s">
        <v>13</v>
      </c>
      <c r="H3884">
        <f t="shared" si="707"/>
        <v>9</v>
      </c>
      <c r="I3884" t="str">
        <f t="shared" si="708"/>
        <v>Wednesday</v>
      </c>
      <c r="J3884" t="s">
        <v>13</v>
      </c>
      <c r="K3884" t="str">
        <f t="shared" si="709"/>
        <v>Unavailable</v>
      </c>
      <c r="L3884" t="str">
        <f t="shared" si="710"/>
        <v>Cancelled</v>
      </c>
      <c r="M3884" t="str">
        <f t="shared" si="711"/>
        <v>Airport</v>
      </c>
      <c r="N3884" s="1">
        <f t="shared" si="715"/>
        <v>42564</v>
      </c>
      <c r="O3884" t="str">
        <f t="shared" si="712"/>
        <v>13-Jul-2016 → NA</v>
      </c>
      <c r="P3884" t="str">
        <f t="shared" si="713"/>
        <v>13-Jul-2016</v>
      </c>
      <c r="Q3884" s="2">
        <f t="shared" si="714"/>
        <v>42564</v>
      </c>
      <c r="R3884" t="str">
        <f t="shared" si="716"/>
        <v>Normal</v>
      </c>
    </row>
    <row r="3885" spans="1:18" x14ac:dyDescent="0.35">
      <c r="A3885">
        <v>5833</v>
      </c>
      <c r="B3885" t="s">
        <v>8</v>
      </c>
      <c r="C3885">
        <f t="shared" si="706"/>
        <v>250</v>
      </c>
      <c r="D3885">
        <v>250</v>
      </c>
      <c r="E3885" t="s">
        <v>9</v>
      </c>
      <c r="F3885" s="1">
        <v>42566.373229166667</v>
      </c>
      <c r="G3885" t="s">
        <v>13</v>
      </c>
      <c r="H3885">
        <f t="shared" si="707"/>
        <v>8</v>
      </c>
      <c r="I3885" t="str">
        <f t="shared" si="708"/>
        <v>Friday</v>
      </c>
      <c r="J3885" t="s">
        <v>13</v>
      </c>
      <c r="K3885" t="str">
        <f t="shared" si="709"/>
        <v>Unavailable</v>
      </c>
      <c r="L3885" t="str">
        <f t="shared" si="710"/>
        <v>Cancelled</v>
      </c>
      <c r="M3885" t="str">
        <f t="shared" si="711"/>
        <v>City</v>
      </c>
      <c r="N3885" s="1">
        <f t="shared" si="715"/>
        <v>42566</v>
      </c>
      <c r="O3885" t="str">
        <f t="shared" si="712"/>
        <v>15-Jul-2016 → NA</v>
      </c>
      <c r="P3885" t="str">
        <f t="shared" si="713"/>
        <v>15-Jul-2016</v>
      </c>
      <c r="Q3885" s="2">
        <f t="shared" si="714"/>
        <v>42566</v>
      </c>
      <c r="R3885" t="str">
        <f t="shared" si="716"/>
        <v>Normal</v>
      </c>
    </row>
    <row r="3886" spans="1:18" x14ac:dyDescent="0.35">
      <c r="A3886">
        <v>5873</v>
      </c>
      <c r="B3886" t="s">
        <v>8</v>
      </c>
      <c r="C3886">
        <f t="shared" si="706"/>
        <v>250</v>
      </c>
      <c r="D3886">
        <v>250</v>
      </c>
      <c r="E3886" t="s">
        <v>9</v>
      </c>
      <c r="F3886" s="1">
        <v>42566.389351851853</v>
      </c>
      <c r="G3886" t="s">
        <v>13</v>
      </c>
      <c r="H3886">
        <f t="shared" si="707"/>
        <v>9</v>
      </c>
      <c r="I3886" t="str">
        <f t="shared" si="708"/>
        <v>Friday</v>
      </c>
      <c r="J3886" t="s">
        <v>13</v>
      </c>
      <c r="K3886" t="str">
        <f t="shared" si="709"/>
        <v>Unavailable</v>
      </c>
      <c r="L3886" t="str">
        <f t="shared" si="710"/>
        <v>Cancelled</v>
      </c>
      <c r="M3886" t="str">
        <f t="shared" si="711"/>
        <v>City</v>
      </c>
      <c r="N3886" s="1">
        <f t="shared" si="715"/>
        <v>42566</v>
      </c>
      <c r="O3886" t="str">
        <f t="shared" si="712"/>
        <v>15-Jul-2016 → NA</v>
      </c>
      <c r="P3886" t="str">
        <f t="shared" si="713"/>
        <v>15-Jul-2016</v>
      </c>
      <c r="Q3886" s="2">
        <f t="shared" si="714"/>
        <v>42566</v>
      </c>
      <c r="R3886" t="str">
        <f t="shared" si="716"/>
        <v>Normal</v>
      </c>
    </row>
    <row r="3887" spans="1:18" x14ac:dyDescent="0.35">
      <c r="A3887">
        <v>415</v>
      </c>
      <c r="B3887" t="s">
        <v>6</v>
      </c>
      <c r="C3887">
        <f t="shared" si="706"/>
        <v>251</v>
      </c>
      <c r="D3887">
        <v>251</v>
      </c>
      <c r="E3887" t="s">
        <v>9</v>
      </c>
      <c r="F3887" s="1">
        <v>42681.359027777777</v>
      </c>
      <c r="G3887" t="s">
        <v>13</v>
      </c>
      <c r="H3887">
        <f t="shared" si="707"/>
        <v>8</v>
      </c>
      <c r="I3887" t="str">
        <f t="shared" si="708"/>
        <v>Monday</v>
      </c>
      <c r="J3887" t="s">
        <v>13</v>
      </c>
      <c r="K3887" t="str">
        <f t="shared" si="709"/>
        <v>Unavailable</v>
      </c>
      <c r="L3887" t="str">
        <f t="shared" si="710"/>
        <v>Cancelled</v>
      </c>
      <c r="M3887" t="str">
        <f t="shared" si="711"/>
        <v>Airport</v>
      </c>
      <c r="N3887" s="1">
        <f t="shared" si="715"/>
        <v>42681</v>
      </c>
      <c r="O3887" t="str">
        <f t="shared" si="712"/>
        <v>07-Nov-2016 → NA</v>
      </c>
      <c r="P3887" t="str">
        <f t="shared" si="713"/>
        <v>07-Nov-2016</v>
      </c>
      <c r="Q3887" s="2">
        <f t="shared" si="714"/>
        <v>42681</v>
      </c>
      <c r="R3887" t="str">
        <f t="shared" si="716"/>
        <v>Holiday</v>
      </c>
    </row>
    <row r="3888" spans="1:18" x14ac:dyDescent="0.35">
      <c r="A3888">
        <v>4439</v>
      </c>
      <c r="B3888" t="s">
        <v>8</v>
      </c>
      <c r="C3888">
        <f t="shared" si="706"/>
        <v>251</v>
      </c>
      <c r="D3888">
        <v>251</v>
      </c>
      <c r="E3888" t="s">
        <v>9</v>
      </c>
      <c r="F3888" s="1">
        <v>42565.352673611109</v>
      </c>
      <c r="G3888" t="s">
        <v>13</v>
      </c>
      <c r="H3888">
        <f t="shared" si="707"/>
        <v>8</v>
      </c>
      <c r="I3888" t="str">
        <f t="shared" si="708"/>
        <v>Thursday</v>
      </c>
      <c r="J3888" t="s">
        <v>13</v>
      </c>
      <c r="K3888" t="str">
        <f t="shared" si="709"/>
        <v>Unavailable</v>
      </c>
      <c r="L3888" t="str">
        <f t="shared" si="710"/>
        <v>Cancelled</v>
      </c>
      <c r="M3888" t="str">
        <f t="shared" si="711"/>
        <v>City</v>
      </c>
      <c r="N3888" s="1">
        <f t="shared" si="715"/>
        <v>42565</v>
      </c>
      <c r="O3888" t="str">
        <f t="shared" si="712"/>
        <v>14-Jul-2016 → NA</v>
      </c>
      <c r="P3888" t="str">
        <f t="shared" si="713"/>
        <v>14-Jul-2016</v>
      </c>
      <c r="Q3888" s="2">
        <f t="shared" si="714"/>
        <v>42565</v>
      </c>
      <c r="R3888" t="str">
        <f t="shared" si="716"/>
        <v>Normal</v>
      </c>
    </row>
    <row r="3889" spans="1:18" x14ac:dyDescent="0.35">
      <c r="A3889">
        <v>5761</v>
      </c>
      <c r="B3889" t="s">
        <v>8</v>
      </c>
      <c r="C3889">
        <f t="shared" si="706"/>
        <v>251</v>
      </c>
      <c r="D3889">
        <v>251</v>
      </c>
      <c r="E3889" t="s">
        <v>9</v>
      </c>
      <c r="F3889" s="1">
        <v>42566.345995370371</v>
      </c>
      <c r="G3889" t="s">
        <v>13</v>
      </c>
      <c r="H3889">
        <f t="shared" si="707"/>
        <v>8</v>
      </c>
      <c r="I3889" t="str">
        <f t="shared" si="708"/>
        <v>Friday</v>
      </c>
      <c r="J3889" t="s">
        <v>13</v>
      </c>
      <c r="K3889" t="str">
        <f t="shared" si="709"/>
        <v>Unavailable</v>
      </c>
      <c r="L3889" t="str">
        <f t="shared" si="710"/>
        <v>Cancelled</v>
      </c>
      <c r="M3889" t="str">
        <f t="shared" si="711"/>
        <v>City</v>
      </c>
      <c r="N3889" s="1">
        <f t="shared" si="715"/>
        <v>42566</v>
      </c>
      <c r="O3889" t="str">
        <f t="shared" si="712"/>
        <v>15-Jul-2016 → NA</v>
      </c>
      <c r="P3889" t="str">
        <f t="shared" si="713"/>
        <v>15-Jul-2016</v>
      </c>
      <c r="Q3889" s="2">
        <f t="shared" si="714"/>
        <v>42566</v>
      </c>
      <c r="R3889" t="str">
        <f t="shared" si="716"/>
        <v>Normal</v>
      </c>
    </row>
    <row r="3890" spans="1:18" x14ac:dyDescent="0.35">
      <c r="A3890">
        <v>490</v>
      </c>
      <c r="B3890" t="s">
        <v>8</v>
      </c>
      <c r="C3890">
        <f t="shared" si="706"/>
        <v>252</v>
      </c>
      <c r="D3890">
        <v>252</v>
      </c>
      <c r="E3890" t="s">
        <v>9</v>
      </c>
      <c r="F3890" s="1">
        <v>42681.397916666669</v>
      </c>
      <c r="G3890" t="s">
        <v>13</v>
      </c>
      <c r="H3890">
        <f t="shared" si="707"/>
        <v>9</v>
      </c>
      <c r="I3890" t="str">
        <f t="shared" si="708"/>
        <v>Monday</v>
      </c>
      <c r="J3890" t="s">
        <v>13</v>
      </c>
      <c r="K3890" t="str">
        <f t="shared" si="709"/>
        <v>Unavailable</v>
      </c>
      <c r="L3890" t="str">
        <f t="shared" si="710"/>
        <v>Cancelled</v>
      </c>
      <c r="M3890" t="str">
        <f t="shared" si="711"/>
        <v>City</v>
      </c>
      <c r="N3890" s="1">
        <f t="shared" si="715"/>
        <v>42681</v>
      </c>
      <c r="O3890" t="str">
        <f t="shared" si="712"/>
        <v>07-Nov-2016 → NA</v>
      </c>
      <c r="P3890" t="str">
        <f t="shared" si="713"/>
        <v>07-Nov-2016</v>
      </c>
      <c r="Q3890" s="2">
        <f t="shared" si="714"/>
        <v>42681</v>
      </c>
      <c r="R3890" t="str">
        <f t="shared" si="716"/>
        <v>Holiday</v>
      </c>
    </row>
    <row r="3891" spans="1:18" x14ac:dyDescent="0.35">
      <c r="A3891">
        <v>464</v>
      </c>
      <c r="B3891" t="s">
        <v>8</v>
      </c>
      <c r="C3891">
        <f t="shared" si="706"/>
        <v>253</v>
      </c>
      <c r="D3891">
        <v>253</v>
      </c>
      <c r="E3891" t="s">
        <v>9</v>
      </c>
      <c r="F3891" s="1">
        <v>42681.384722222225</v>
      </c>
      <c r="G3891" t="s">
        <v>13</v>
      </c>
      <c r="H3891">
        <f t="shared" si="707"/>
        <v>9</v>
      </c>
      <c r="I3891" t="str">
        <f t="shared" si="708"/>
        <v>Monday</v>
      </c>
      <c r="J3891" t="s">
        <v>13</v>
      </c>
      <c r="K3891" t="str">
        <f t="shared" si="709"/>
        <v>Unavailable</v>
      </c>
      <c r="L3891" t="str">
        <f t="shared" si="710"/>
        <v>Cancelled</v>
      </c>
      <c r="M3891" t="str">
        <f t="shared" si="711"/>
        <v>City</v>
      </c>
      <c r="N3891" s="1">
        <f t="shared" si="715"/>
        <v>42681</v>
      </c>
      <c r="O3891" t="str">
        <f t="shared" si="712"/>
        <v>07-Nov-2016 → NA</v>
      </c>
      <c r="P3891" t="str">
        <f t="shared" si="713"/>
        <v>07-Nov-2016</v>
      </c>
      <c r="Q3891" s="2">
        <f t="shared" si="714"/>
        <v>42681</v>
      </c>
      <c r="R3891" t="str">
        <f t="shared" si="716"/>
        <v>Holiday</v>
      </c>
    </row>
    <row r="3892" spans="1:18" x14ac:dyDescent="0.35">
      <c r="A3892">
        <v>725</v>
      </c>
      <c r="B3892" t="s">
        <v>6</v>
      </c>
      <c r="C3892">
        <f t="shared" si="706"/>
        <v>253</v>
      </c>
      <c r="D3892">
        <v>253</v>
      </c>
      <c r="E3892" t="s">
        <v>9</v>
      </c>
      <c r="F3892" s="1">
        <v>42681.626388888886</v>
      </c>
      <c r="G3892" t="s">
        <v>13</v>
      </c>
      <c r="H3892">
        <f t="shared" si="707"/>
        <v>15</v>
      </c>
      <c r="I3892" t="str">
        <f t="shared" si="708"/>
        <v>Monday</v>
      </c>
      <c r="J3892" t="s">
        <v>13</v>
      </c>
      <c r="K3892" t="str">
        <f t="shared" si="709"/>
        <v>Unavailable</v>
      </c>
      <c r="L3892" t="str">
        <f t="shared" si="710"/>
        <v>Cancelled</v>
      </c>
      <c r="M3892" t="str">
        <f t="shared" si="711"/>
        <v>Airport</v>
      </c>
      <c r="N3892" s="1">
        <f t="shared" si="715"/>
        <v>42681</v>
      </c>
      <c r="O3892" t="str">
        <f t="shared" si="712"/>
        <v>07-Nov-2016 → NA</v>
      </c>
      <c r="P3892" t="str">
        <f t="shared" si="713"/>
        <v>07-Nov-2016</v>
      </c>
      <c r="Q3892" s="2">
        <f t="shared" si="714"/>
        <v>42681</v>
      </c>
      <c r="R3892" t="str">
        <f t="shared" si="716"/>
        <v>Holiday</v>
      </c>
    </row>
    <row r="3893" spans="1:18" x14ac:dyDescent="0.35">
      <c r="A3893">
        <v>2418</v>
      </c>
      <c r="B3893" t="s">
        <v>6</v>
      </c>
      <c r="C3893">
        <f t="shared" si="706"/>
        <v>254</v>
      </c>
      <c r="D3893">
        <v>254</v>
      </c>
      <c r="E3893" t="s">
        <v>9</v>
      </c>
      <c r="F3893" s="1">
        <v>42711.836805555555</v>
      </c>
      <c r="G3893" t="s">
        <v>13</v>
      </c>
      <c r="H3893">
        <f t="shared" si="707"/>
        <v>20</v>
      </c>
      <c r="I3893" t="str">
        <f t="shared" si="708"/>
        <v>Wednesday</v>
      </c>
      <c r="J3893" t="s">
        <v>13</v>
      </c>
      <c r="K3893" t="str">
        <f t="shared" si="709"/>
        <v>Unavailable</v>
      </c>
      <c r="L3893" t="str">
        <f t="shared" si="710"/>
        <v>Cancelled</v>
      </c>
      <c r="M3893" t="str">
        <f t="shared" si="711"/>
        <v>Airport</v>
      </c>
      <c r="N3893" s="1">
        <f t="shared" si="715"/>
        <v>42711</v>
      </c>
      <c r="O3893" t="str">
        <f t="shared" si="712"/>
        <v>07-Dec-2016 → NA</v>
      </c>
      <c r="P3893" t="str">
        <f t="shared" si="713"/>
        <v>07-Dec-2016</v>
      </c>
      <c r="Q3893" s="2">
        <f t="shared" si="714"/>
        <v>42711</v>
      </c>
      <c r="R3893" t="str">
        <f t="shared" si="716"/>
        <v>Strike/Disruption (Vardah cyclone in Chennai)</v>
      </c>
    </row>
    <row r="3894" spans="1:18" x14ac:dyDescent="0.35">
      <c r="A3894">
        <v>4137</v>
      </c>
      <c r="B3894" t="s">
        <v>8</v>
      </c>
      <c r="C3894">
        <f t="shared" si="706"/>
        <v>254</v>
      </c>
      <c r="D3894">
        <v>254</v>
      </c>
      <c r="E3894" t="s">
        <v>9</v>
      </c>
      <c r="F3894" s="1">
        <v>42565.200474537036</v>
      </c>
      <c r="G3894" t="s">
        <v>13</v>
      </c>
      <c r="H3894">
        <f t="shared" si="707"/>
        <v>4</v>
      </c>
      <c r="I3894" t="str">
        <f t="shared" si="708"/>
        <v>Thursday</v>
      </c>
      <c r="J3894" t="s">
        <v>13</v>
      </c>
      <c r="K3894" t="str">
        <f t="shared" si="709"/>
        <v>Unavailable</v>
      </c>
      <c r="L3894" t="str">
        <f t="shared" si="710"/>
        <v>Cancelled</v>
      </c>
      <c r="M3894" t="str">
        <f t="shared" si="711"/>
        <v>City</v>
      </c>
      <c r="N3894" s="1">
        <f t="shared" si="715"/>
        <v>42565</v>
      </c>
      <c r="O3894" t="str">
        <f t="shared" si="712"/>
        <v>14-Jul-2016 → NA</v>
      </c>
      <c r="P3894" t="str">
        <f t="shared" si="713"/>
        <v>14-Jul-2016</v>
      </c>
      <c r="Q3894" s="2">
        <f t="shared" si="714"/>
        <v>42565</v>
      </c>
      <c r="R3894" t="str">
        <f t="shared" si="716"/>
        <v>Normal</v>
      </c>
    </row>
    <row r="3895" spans="1:18" x14ac:dyDescent="0.35">
      <c r="A3895">
        <v>780</v>
      </c>
      <c r="B3895" t="s">
        <v>6</v>
      </c>
      <c r="C3895">
        <f t="shared" si="706"/>
        <v>255</v>
      </c>
      <c r="D3895">
        <v>255</v>
      </c>
      <c r="E3895" t="s">
        <v>9</v>
      </c>
      <c r="F3895" s="1">
        <v>42681.695833333331</v>
      </c>
      <c r="G3895" t="s">
        <v>13</v>
      </c>
      <c r="H3895">
        <f t="shared" si="707"/>
        <v>16</v>
      </c>
      <c r="I3895" t="str">
        <f t="shared" si="708"/>
        <v>Monday</v>
      </c>
      <c r="J3895" t="s">
        <v>13</v>
      </c>
      <c r="K3895" t="str">
        <f t="shared" si="709"/>
        <v>Unavailable</v>
      </c>
      <c r="L3895" t="str">
        <f t="shared" si="710"/>
        <v>Cancelled</v>
      </c>
      <c r="M3895" t="str">
        <f t="shared" si="711"/>
        <v>Airport</v>
      </c>
      <c r="N3895" s="1">
        <f t="shared" si="715"/>
        <v>42681</v>
      </c>
      <c r="O3895" t="str">
        <f t="shared" si="712"/>
        <v>07-Nov-2016 → NA</v>
      </c>
      <c r="P3895" t="str">
        <f t="shared" si="713"/>
        <v>07-Nov-2016</v>
      </c>
      <c r="Q3895" s="2">
        <f t="shared" si="714"/>
        <v>42681</v>
      </c>
      <c r="R3895" t="str">
        <f t="shared" si="716"/>
        <v>Holiday</v>
      </c>
    </row>
    <row r="3896" spans="1:18" x14ac:dyDescent="0.35">
      <c r="A3896">
        <v>1601</v>
      </c>
      <c r="B3896" t="s">
        <v>8</v>
      </c>
      <c r="C3896">
        <f t="shared" si="706"/>
        <v>255</v>
      </c>
      <c r="D3896">
        <v>255</v>
      </c>
      <c r="E3896" t="s">
        <v>9</v>
      </c>
      <c r="F3896" s="1">
        <v>42711.279861111114</v>
      </c>
      <c r="G3896" t="s">
        <v>13</v>
      </c>
      <c r="H3896">
        <f t="shared" si="707"/>
        <v>6</v>
      </c>
      <c r="I3896" t="str">
        <f t="shared" si="708"/>
        <v>Wednesday</v>
      </c>
      <c r="J3896" t="s">
        <v>13</v>
      </c>
      <c r="K3896" t="str">
        <f t="shared" si="709"/>
        <v>Unavailable</v>
      </c>
      <c r="L3896" t="str">
        <f t="shared" si="710"/>
        <v>Cancelled</v>
      </c>
      <c r="M3896" t="str">
        <f t="shared" si="711"/>
        <v>City</v>
      </c>
      <c r="N3896" s="1">
        <f t="shared" si="715"/>
        <v>42711</v>
      </c>
      <c r="O3896" t="str">
        <f t="shared" si="712"/>
        <v>07-Dec-2016 → NA</v>
      </c>
      <c r="P3896" t="str">
        <f t="shared" si="713"/>
        <v>07-Dec-2016</v>
      </c>
      <c r="Q3896" s="2">
        <f t="shared" si="714"/>
        <v>42711</v>
      </c>
      <c r="R3896" t="str">
        <f t="shared" si="716"/>
        <v>Strike/Disruption (Vardah cyclone in Chennai)</v>
      </c>
    </row>
    <row r="3897" spans="1:18" x14ac:dyDescent="0.35">
      <c r="A3897">
        <v>1831</v>
      </c>
      <c r="B3897" t="s">
        <v>6</v>
      </c>
      <c r="C3897">
        <f t="shared" si="706"/>
        <v>255</v>
      </c>
      <c r="D3897">
        <v>255</v>
      </c>
      <c r="E3897" t="s">
        <v>9</v>
      </c>
      <c r="F3897" s="1">
        <v>42711.393750000003</v>
      </c>
      <c r="G3897" t="s">
        <v>13</v>
      </c>
      <c r="H3897">
        <f t="shared" si="707"/>
        <v>9</v>
      </c>
      <c r="I3897" t="str">
        <f t="shared" si="708"/>
        <v>Wednesday</v>
      </c>
      <c r="J3897" t="s">
        <v>13</v>
      </c>
      <c r="K3897" t="str">
        <f t="shared" si="709"/>
        <v>Unavailable</v>
      </c>
      <c r="L3897" t="str">
        <f t="shared" si="710"/>
        <v>Cancelled</v>
      </c>
      <c r="M3897" t="str">
        <f t="shared" si="711"/>
        <v>Airport</v>
      </c>
      <c r="N3897" s="1">
        <f t="shared" si="715"/>
        <v>42711</v>
      </c>
      <c r="O3897" t="str">
        <f t="shared" si="712"/>
        <v>07-Dec-2016 → NA</v>
      </c>
      <c r="P3897" t="str">
        <f t="shared" si="713"/>
        <v>07-Dec-2016</v>
      </c>
      <c r="Q3897" s="2">
        <f t="shared" si="714"/>
        <v>42711</v>
      </c>
      <c r="R3897" t="str">
        <f t="shared" si="716"/>
        <v>Strike/Disruption (Vardah cyclone in Chennai)</v>
      </c>
    </row>
    <row r="3898" spans="1:18" x14ac:dyDescent="0.35">
      <c r="A3898">
        <v>5545</v>
      </c>
      <c r="B3898" t="s">
        <v>8</v>
      </c>
      <c r="C3898">
        <f t="shared" si="706"/>
        <v>255</v>
      </c>
      <c r="D3898">
        <v>255</v>
      </c>
      <c r="E3898" t="s">
        <v>9</v>
      </c>
      <c r="F3898" s="1">
        <v>42566.227222222224</v>
      </c>
      <c r="G3898" t="s">
        <v>13</v>
      </c>
      <c r="H3898">
        <f t="shared" si="707"/>
        <v>5</v>
      </c>
      <c r="I3898" t="str">
        <f t="shared" si="708"/>
        <v>Friday</v>
      </c>
      <c r="J3898" t="s">
        <v>13</v>
      </c>
      <c r="K3898" t="str">
        <f t="shared" si="709"/>
        <v>Unavailable</v>
      </c>
      <c r="L3898" t="str">
        <f t="shared" si="710"/>
        <v>Cancelled</v>
      </c>
      <c r="M3898" t="str">
        <f t="shared" si="711"/>
        <v>City</v>
      </c>
      <c r="N3898" s="1">
        <f t="shared" si="715"/>
        <v>42566</v>
      </c>
      <c r="O3898" t="str">
        <f t="shared" si="712"/>
        <v>15-Jul-2016 → NA</v>
      </c>
      <c r="P3898" t="str">
        <f t="shared" si="713"/>
        <v>15-Jul-2016</v>
      </c>
      <c r="Q3898" s="2">
        <f t="shared" si="714"/>
        <v>42566</v>
      </c>
      <c r="R3898" t="str">
        <f t="shared" si="716"/>
        <v>Normal</v>
      </c>
    </row>
    <row r="3899" spans="1:18" x14ac:dyDescent="0.35">
      <c r="A3899">
        <v>2782</v>
      </c>
      <c r="B3899" t="s">
        <v>8</v>
      </c>
      <c r="C3899">
        <f t="shared" si="706"/>
        <v>256</v>
      </c>
      <c r="D3899">
        <v>256</v>
      </c>
      <c r="E3899" t="s">
        <v>9</v>
      </c>
      <c r="F3899" s="1">
        <v>42564.201701388891</v>
      </c>
      <c r="G3899" t="s">
        <v>13</v>
      </c>
      <c r="H3899">
        <f t="shared" si="707"/>
        <v>4</v>
      </c>
      <c r="I3899" t="str">
        <f t="shared" si="708"/>
        <v>Wednesday</v>
      </c>
      <c r="J3899" t="s">
        <v>13</v>
      </c>
      <c r="K3899" t="str">
        <f t="shared" si="709"/>
        <v>Unavailable</v>
      </c>
      <c r="L3899" t="str">
        <f t="shared" si="710"/>
        <v>Cancelled</v>
      </c>
      <c r="M3899" t="str">
        <f t="shared" si="711"/>
        <v>City</v>
      </c>
      <c r="N3899" s="1">
        <f t="shared" si="715"/>
        <v>42564</v>
      </c>
      <c r="O3899" t="str">
        <f t="shared" si="712"/>
        <v>13-Jul-2016 → NA</v>
      </c>
      <c r="P3899" t="str">
        <f t="shared" si="713"/>
        <v>13-Jul-2016</v>
      </c>
      <c r="Q3899" s="2">
        <f t="shared" si="714"/>
        <v>42564</v>
      </c>
      <c r="R3899" t="str">
        <f t="shared" si="716"/>
        <v>Normal</v>
      </c>
    </row>
    <row r="3900" spans="1:18" x14ac:dyDescent="0.35">
      <c r="A3900">
        <v>4202</v>
      </c>
      <c r="B3900" t="s">
        <v>8</v>
      </c>
      <c r="C3900">
        <f t="shared" si="706"/>
        <v>256</v>
      </c>
      <c r="D3900">
        <v>256</v>
      </c>
      <c r="E3900" t="s">
        <v>9</v>
      </c>
      <c r="F3900" s="1">
        <v>42565.234502314815</v>
      </c>
      <c r="G3900" t="s">
        <v>13</v>
      </c>
      <c r="H3900">
        <f t="shared" si="707"/>
        <v>5</v>
      </c>
      <c r="I3900" t="str">
        <f t="shared" si="708"/>
        <v>Thursday</v>
      </c>
      <c r="J3900" t="s">
        <v>13</v>
      </c>
      <c r="K3900" t="str">
        <f t="shared" si="709"/>
        <v>Unavailable</v>
      </c>
      <c r="L3900" t="str">
        <f t="shared" si="710"/>
        <v>Cancelled</v>
      </c>
      <c r="M3900" t="str">
        <f t="shared" si="711"/>
        <v>City</v>
      </c>
      <c r="N3900" s="1">
        <f t="shared" si="715"/>
        <v>42565</v>
      </c>
      <c r="O3900" t="str">
        <f t="shared" si="712"/>
        <v>14-Jul-2016 → NA</v>
      </c>
      <c r="P3900" t="str">
        <f t="shared" si="713"/>
        <v>14-Jul-2016</v>
      </c>
      <c r="Q3900" s="2">
        <f t="shared" si="714"/>
        <v>42565</v>
      </c>
      <c r="R3900" t="str">
        <f t="shared" si="716"/>
        <v>Normal</v>
      </c>
    </row>
    <row r="3901" spans="1:18" x14ac:dyDescent="0.35">
      <c r="A3901">
        <v>4253</v>
      </c>
      <c r="B3901" t="s">
        <v>8</v>
      </c>
      <c r="C3901">
        <f t="shared" si="706"/>
        <v>256</v>
      </c>
      <c r="D3901">
        <v>256</v>
      </c>
      <c r="E3901" t="s">
        <v>9</v>
      </c>
      <c r="F3901" s="1">
        <v>42565.251967592594</v>
      </c>
      <c r="G3901" t="s">
        <v>13</v>
      </c>
      <c r="H3901">
        <f t="shared" si="707"/>
        <v>6</v>
      </c>
      <c r="I3901" t="str">
        <f t="shared" si="708"/>
        <v>Thursday</v>
      </c>
      <c r="J3901" t="s">
        <v>13</v>
      </c>
      <c r="K3901" t="str">
        <f t="shared" si="709"/>
        <v>Unavailable</v>
      </c>
      <c r="L3901" t="str">
        <f t="shared" si="710"/>
        <v>Cancelled</v>
      </c>
      <c r="M3901" t="str">
        <f t="shared" si="711"/>
        <v>City</v>
      </c>
      <c r="N3901" s="1">
        <f t="shared" si="715"/>
        <v>42565</v>
      </c>
      <c r="O3901" t="str">
        <f t="shared" si="712"/>
        <v>14-Jul-2016 → NA</v>
      </c>
      <c r="P3901" t="str">
        <f t="shared" si="713"/>
        <v>14-Jul-2016</v>
      </c>
      <c r="Q3901" s="2">
        <f t="shared" si="714"/>
        <v>42565</v>
      </c>
      <c r="R3901" t="str">
        <f t="shared" si="716"/>
        <v>Normal</v>
      </c>
    </row>
    <row r="3902" spans="1:18" x14ac:dyDescent="0.35">
      <c r="A3902">
        <v>4669</v>
      </c>
      <c r="B3902" t="s">
        <v>8</v>
      </c>
      <c r="C3902">
        <f t="shared" si="706"/>
        <v>256</v>
      </c>
      <c r="D3902">
        <v>256</v>
      </c>
      <c r="E3902" t="s">
        <v>9</v>
      </c>
      <c r="F3902" s="1">
        <v>42565.523819444446</v>
      </c>
      <c r="G3902" t="s">
        <v>13</v>
      </c>
      <c r="H3902">
        <f t="shared" si="707"/>
        <v>12</v>
      </c>
      <c r="I3902" t="str">
        <f t="shared" si="708"/>
        <v>Thursday</v>
      </c>
      <c r="J3902" t="s">
        <v>13</v>
      </c>
      <c r="K3902" t="str">
        <f t="shared" si="709"/>
        <v>Unavailable</v>
      </c>
      <c r="L3902" t="str">
        <f t="shared" si="710"/>
        <v>Cancelled</v>
      </c>
      <c r="M3902" t="str">
        <f t="shared" si="711"/>
        <v>City</v>
      </c>
      <c r="N3902" s="1">
        <f t="shared" si="715"/>
        <v>42565</v>
      </c>
      <c r="O3902" t="str">
        <f t="shared" si="712"/>
        <v>14-Jul-2016 → NA</v>
      </c>
      <c r="P3902" t="str">
        <f t="shared" si="713"/>
        <v>14-Jul-2016</v>
      </c>
      <c r="Q3902" s="2">
        <f t="shared" si="714"/>
        <v>42565</v>
      </c>
      <c r="R3902" t="str">
        <f t="shared" si="716"/>
        <v>Normal</v>
      </c>
    </row>
    <row r="3903" spans="1:18" x14ac:dyDescent="0.35">
      <c r="A3903">
        <v>5694</v>
      </c>
      <c r="B3903" t="s">
        <v>8</v>
      </c>
      <c r="C3903">
        <f t="shared" si="706"/>
        <v>256</v>
      </c>
      <c r="D3903">
        <v>256</v>
      </c>
      <c r="E3903" t="s">
        <v>9</v>
      </c>
      <c r="F3903" s="1">
        <v>42566.31322916667</v>
      </c>
      <c r="G3903" t="s">
        <v>13</v>
      </c>
      <c r="H3903">
        <f t="shared" si="707"/>
        <v>7</v>
      </c>
      <c r="I3903" t="str">
        <f t="shared" si="708"/>
        <v>Friday</v>
      </c>
      <c r="J3903" t="s">
        <v>13</v>
      </c>
      <c r="K3903" t="str">
        <f t="shared" si="709"/>
        <v>Unavailable</v>
      </c>
      <c r="L3903" t="str">
        <f t="shared" si="710"/>
        <v>Cancelled</v>
      </c>
      <c r="M3903" t="str">
        <f t="shared" si="711"/>
        <v>City</v>
      </c>
      <c r="N3903" s="1">
        <f t="shared" si="715"/>
        <v>42566</v>
      </c>
      <c r="O3903" t="str">
        <f t="shared" si="712"/>
        <v>15-Jul-2016 → NA</v>
      </c>
      <c r="P3903" t="str">
        <f t="shared" si="713"/>
        <v>15-Jul-2016</v>
      </c>
      <c r="Q3903" s="2">
        <f t="shared" si="714"/>
        <v>42566</v>
      </c>
      <c r="R3903" t="str">
        <f t="shared" si="716"/>
        <v>Normal</v>
      </c>
    </row>
    <row r="3904" spans="1:18" x14ac:dyDescent="0.35">
      <c r="A3904">
        <v>5707</v>
      </c>
      <c r="B3904" t="s">
        <v>8</v>
      </c>
      <c r="C3904">
        <f t="shared" si="706"/>
        <v>256</v>
      </c>
      <c r="D3904">
        <v>256</v>
      </c>
      <c r="E3904" t="s">
        <v>9</v>
      </c>
      <c r="F3904" s="1">
        <v>42566.31453703704</v>
      </c>
      <c r="G3904" t="s">
        <v>13</v>
      </c>
      <c r="H3904">
        <f t="shared" si="707"/>
        <v>7</v>
      </c>
      <c r="I3904" t="str">
        <f t="shared" si="708"/>
        <v>Friday</v>
      </c>
      <c r="J3904" t="s">
        <v>13</v>
      </c>
      <c r="K3904" t="str">
        <f t="shared" si="709"/>
        <v>Unavailable</v>
      </c>
      <c r="L3904" t="str">
        <f t="shared" si="710"/>
        <v>Cancelled</v>
      </c>
      <c r="M3904" t="str">
        <f t="shared" si="711"/>
        <v>City</v>
      </c>
      <c r="N3904" s="1">
        <f t="shared" si="715"/>
        <v>42566</v>
      </c>
      <c r="O3904" t="str">
        <f t="shared" si="712"/>
        <v>15-Jul-2016 → NA</v>
      </c>
      <c r="P3904" t="str">
        <f t="shared" si="713"/>
        <v>15-Jul-2016</v>
      </c>
      <c r="Q3904" s="2">
        <f t="shared" si="714"/>
        <v>42566</v>
      </c>
      <c r="R3904" t="str">
        <f t="shared" si="716"/>
        <v>Normal</v>
      </c>
    </row>
    <row r="3905" spans="1:18" x14ac:dyDescent="0.35">
      <c r="A3905">
        <v>5795</v>
      </c>
      <c r="B3905" t="s">
        <v>8</v>
      </c>
      <c r="C3905">
        <f t="shared" si="706"/>
        <v>256</v>
      </c>
      <c r="D3905">
        <v>256</v>
      </c>
      <c r="E3905" t="s">
        <v>9</v>
      </c>
      <c r="F3905" s="1">
        <v>42566.362222222226</v>
      </c>
      <c r="G3905" t="s">
        <v>13</v>
      </c>
      <c r="H3905">
        <f t="shared" si="707"/>
        <v>8</v>
      </c>
      <c r="I3905" t="str">
        <f t="shared" si="708"/>
        <v>Friday</v>
      </c>
      <c r="J3905" t="s">
        <v>13</v>
      </c>
      <c r="K3905" t="str">
        <f t="shared" si="709"/>
        <v>Unavailable</v>
      </c>
      <c r="L3905" t="str">
        <f t="shared" si="710"/>
        <v>Cancelled</v>
      </c>
      <c r="M3905" t="str">
        <f t="shared" si="711"/>
        <v>City</v>
      </c>
      <c r="N3905" s="1">
        <f t="shared" si="715"/>
        <v>42566</v>
      </c>
      <c r="O3905" t="str">
        <f t="shared" si="712"/>
        <v>15-Jul-2016 → NA</v>
      </c>
      <c r="P3905" t="str">
        <f t="shared" si="713"/>
        <v>15-Jul-2016</v>
      </c>
      <c r="Q3905" s="2">
        <f t="shared" si="714"/>
        <v>42566</v>
      </c>
      <c r="R3905" t="str">
        <f t="shared" si="716"/>
        <v>Normal</v>
      </c>
    </row>
    <row r="3906" spans="1:18" x14ac:dyDescent="0.35">
      <c r="A3906">
        <v>4203</v>
      </c>
      <c r="B3906" t="s">
        <v>8</v>
      </c>
      <c r="C3906">
        <f t="shared" ref="C3906:C3969" si="717">IF(ISNUMBER(D3906), D3906, "Unavailable")</f>
        <v>257</v>
      </c>
      <c r="D3906">
        <v>257</v>
      </c>
      <c r="E3906" t="s">
        <v>9</v>
      </c>
      <c r="F3906" s="1">
        <v>42565.233657407407</v>
      </c>
      <c r="G3906" t="s">
        <v>13</v>
      </c>
      <c r="H3906">
        <f t="shared" si="707"/>
        <v>5</v>
      </c>
      <c r="I3906" t="str">
        <f t="shared" si="708"/>
        <v>Thursday</v>
      </c>
      <c r="J3906" t="s">
        <v>13</v>
      </c>
      <c r="K3906" t="str">
        <f t="shared" si="709"/>
        <v>Unavailable</v>
      </c>
      <c r="L3906" t="str">
        <f t="shared" si="710"/>
        <v>Cancelled</v>
      </c>
      <c r="M3906" t="str">
        <f t="shared" si="711"/>
        <v>City</v>
      </c>
      <c r="N3906" s="1">
        <f t="shared" si="715"/>
        <v>42565</v>
      </c>
      <c r="O3906" t="str">
        <f t="shared" si="712"/>
        <v>14-Jul-2016 → NA</v>
      </c>
      <c r="P3906" t="str">
        <f t="shared" si="713"/>
        <v>14-Jul-2016</v>
      </c>
      <c r="Q3906" s="2">
        <f t="shared" si="714"/>
        <v>42565</v>
      </c>
      <c r="R3906" t="str">
        <f t="shared" si="716"/>
        <v>Normal</v>
      </c>
    </row>
    <row r="3907" spans="1:18" x14ac:dyDescent="0.35">
      <c r="A3907">
        <v>5928</v>
      </c>
      <c r="B3907" t="s">
        <v>8</v>
      </c>
      <c r="C3907">
        <f t="shared" si="717"/>
        <v>257</v>
      </c>
      <c r="D3907">
        <v>257</v>
      </c>
      <c r="E3907" t="s">
        <v>9</v>
      </c>
      <c r="F3907" s="1">
        <v>42566.4219212963</v>
      </c>
      <c r="G3907" t="s">
        <v>13</v>
      </c>
      <c r="H3907">
        <f t="shared" ref="H3907:H3970" si="718">HOUR(F3907)</f>
        <v>10</v>
      </c>
      <c r="I3907" t="str">
        <f t="shared" ref="I3907:I3970" si="719">TEXT(F3907, "dddd")</f>
        <v>Friday</v>
      </c>
      <c r="J3907" t="s">
        <v>13</v>
      </c>
      <c r="K3907" t="str">
        <f t="shared" ref="K3907:K3970" si="720">IF(TRIM(E3907)="Trip Completed", G3907, "Unavailable")</f>
        <v>Unavailable</v>
      </c>
      <c r="L3907" t="str">
        <f t="shared" ref="L3907:L3970" si="721">PROPER(TRIM(E3907))</f>
        <v>Cancelled</v>
      </c>
      <c r="M3907" t="str">
        <f t="shared" ref="M3907:M3970" si="722">PROPER(TRIM(B3907))</f>
        <v>City</v>
      </c>
      <c r="N3907" s="1">
        <f t="shared" si="715"/>
        <v>42566</v>
      </c>
      <c r="O3907" t="str">
        <f t="shared" ref="O3907:O3970" si="723">TEXT(F3907,"dd-mmm-yyyy") &amp; " → " &amp; IF(G3907="", "", TEXT(G3907,"dd-mmm-yyyy"))</f>
        <v>15-Jul-2016 → NA</v>
      </c>
      <c r="P3907" t="str">
        <f t="shared" ref="P3907:P3970" si="724">LEFT(O3907, FIND("→", O3907)-2)</f>
        <v>15-Jul-2016</v>
      </c>
      <c r="Q3907" s="2">
        <f t="shared" ref="Q3907:Q3970" si="725">DATEVALUE(LEFT(O3907, FIND("→", O3907)-2))</f>
        <v>42566</v>
      </c>
      <c r="R3907" t="str">
        <f t="shared" si="716"/>
        <v>Normal</v>
      </c>
    </row>
    <row r="3908" spans="1:18" x14ac:dyDescent="0.35">
      <c r="A3908">
        <v>471</v>
      </c>
      <c r="B3908" t="s">
        <v>8</v>
      </c>
      <c r="C3908">
        <f t="shared" si="717"/>
        <v>258</v>
      </c>
      <c r="D3908">
        <v>258</v>
      </c>
      <c r="E3908" t="s">
        <v>9</v>
      </c>
      <c r="F3908" s="1">
        <v>42681.390277777777</v>
      </c>
      <c r="G3908" t="s">
        <v>13</v>
      </c>
      <c r="H3908">
        <f t="shared" si="718"/>
        <v>9</v>
      </c>
      <c r="I3908" t="str">
        <f t="shared" si="719"/>
        <v>Monday</v>
      </c>
      <c r="J3908" t="s">
        <v>13</v>
      </c>
      <c r="K3908" t="str">
        <f t="shared" si="720"/>
        <v>Unavailable</v>
      </c>
      <c r="L3908" t="str">
        <f t="shared" si="721"/>
        <v>Cancelled</v>
      </c>
      <c r="M3908" t="str">
        <f t="shared" si="722"/>
        <v>City</v>
      </c>
      <c r="N3908" s="1">
        <f t="shared" ref="N3908:N3971" si="726">INT(F3908)</f>
        <v>42681</v>
      </c>
      <c r="O3908" t="str">
        <f t="shared" si="723"/>
        <v>07-Nov-2016 → NA</v>
      </c>
      <c r="P3908" t="str">
        <f t="shared" si="724"/>
        <v>07-Nov-2016</v>
      </c>
      <c r="Q3908" s="2">
        <f t="shared" si="725"/>
        <v>42681</v>
      </c>
      <c r="R3908" t="str">
        <f t="shared" si="716"/>
        <v>Holiday</v>
      </c>
    </row>
    <row r="3909" spans="1:18" x14ac:dyDescent="0.35">
      <c r="A3909">
        <v>4505</v>
      </c>
      <c r="B3909" t="s">
        <v>8</v>
      </c>
      <c r="C3909">
        <f t="shared" si="717"/>
        <v>258</v>
      </c>
      <c r="D3909">
        <v>258</v>
      </c>
      <c r="E3909" t="s">
        <v>9</v>
      </c>
      <c r="F3909" s="1">
        <v>42565.381631944445</v>
      </c>
      <c r="G3909" t="s">
        <v>13</v>
      </c>
      <c r="H3909">
        <f t="shared" si="718"/>
        <v>9</v>
      </c>
      <c r="I3909" t="str">
        <f t="shared" si="719"/>
        <v>Thursday</v>
      </c>
      <c r="J3909" t="s">
        <v>13</v>
      </c>
      <c r="K3909" t="str">
        <f t="shared" si="720"/>
        <v>Unavailable</v>
      </c>
      <c r="L3909" t="str">
        <f t="shared" si="721"/>
        <v>Cancelled</v>
      </c>
      <c r="M3909" t="str">
        <f t="shared" si="722"/>
        <v>City</v>
      </c>
      <c r="N3909" s="1">
        <f t="shared" si="726"/>
        <v>42565</v>
      </c>
      <c r="O3909" t="str">
        <f t="shared" si="723"/>
        <v>14-Jul-2016 → NA</v>
      </c>
      <c r="P3909" t="str">
        <f t="shared" si="724"/>
        <v>14-Jul-2016</v>
      </c>
      <c r="Q3909" s="2">
        <f t="shared" si="725"/>
        <v>42565</v>
      </c>
      <c r="R3909" t="str">
        <f t="shared" si="716"/>
        <v>Normal</v>
      </c>
    </row>
    <row r="3910" spans="1:18" x14ac:dyDescent="0.35">
      <c r="A3910">
        <v>5876</v>
      </c>
      <c r="B3910" t="s">
        <v>8</v>
      </c>
      <c r="C3910">
        <f t="shared" si="717"/>
        <v>258</v>
      </c>
      <c r="D3910">
        <v>258</v>
      </c>
      <c r="E3910" t="s">
        <v>9</v>
      </c>
      <c r="F3910" s="1">
        <v>42566.394004629627</v>
      </c>
      <c r="G3910" t="s">
        <v>13</v>
      </c>
      <c r="H3910">
        <f t="shared" si="718"/>
        <v>9</v>
      </c>
      <c r="I3910" t="str">
        <f t="shared" si="719"/>
        <v>Friday</v>
      </c>
      <c r="J3910" t="s">
        <v>13</v>
      </c>
      <c r="K3910" t="str">
        <f t="shared" si="720"/>
        <v>Unavailable</v>
      </c>
      <c r="L3910" t="str">
        <f t="shared" si="721"/>
        <v>Cancelled</v>
      </c>
      <c r="M3910" t="str">
        <f t="shared" si="722"/>
        <v>City</v>
      </c>
      <c r="N3910" s="1">
        <f t="shared" si="726"/>
        <v>42566</v>
      </c>
      <c r="O3910" t="str">
        <f t="shared" si="723"/>
        <v>15-Jul-2016 → NA</v>
      </c>
      <c r="P3910" t="str">
        <f t="shared" si="724"/>
        <v>15-Jul-2016</v>
      </c>
      <c r="Q3910" s="2">
        <f t="shared" si="725"/>
        <v>42566</v>
      </c>
      <c r="R3910" t="str">
        <f t="shared" si="716"/>
        <v>Normal</v>
      </c>
    </row>
    <row r="3911" spans="1:18" x14ac:dyDescent="0.35">
      <c r="A3911">
        <v>332</v>
      </c>
      <c r="B3911" t="s">
        <v>8</v>
      </c>
      <c r="C3911">
        <f t="shared" si="717"/>
        <v>259</v>
      </c>
      <c r="D3911">
        <v>259</v>
      </c>
      <c r="E3911" t="s">
        <v>9</v>
      </c>
      <c r="F3911" s="1">
        <v>42681.319444444445</v>
      </c>
      <c r="G3911" t="s">
        <v>13</v>
      </c>
      <c r="H3911">
        <f t="shared" si="718"/>
        <v>7</v>
      </c>
      <c r="I3911" t="str">
        <f t="shared" si="719"/>
        <v>Monday</v>
      </c>
      <c r="J3911" t="s">
        <v>13</v>
      </c>
      <c r="K3911" t="str">
        <f t="shared" si="720"/>
        <v>Unavailable</v>
      </c>
      <c r="L3911" t="str">
        <f t="shared" si="721"/>
        <v>Cancelled</v>
      </c>
      <c r="M3911" t="str">
        <f t="shared" si="722"/>
        <v>City</v>
      </c>
      <c r="N3911" s="1">
        <f t="shared" si="726"/>
        <v>42681</v>
      </c>
      <c r="O3911" t="str">
        <f t="shared" si="723"/>
        <v>07-Nov-2016 → NA</v>
      </c>
      <c r="P3911" t="str">
        <f t="shared" si="724"/>
        <v>07-Nov-2016</v>
      </c>
      <c r="Q3911" s="2">
        <f t="shared" si="725"/>
        <v>42681</v>
      </c>
      <c r="R3911" t="str">
        <f t="shared" si="716"/>
        <v>Holiday</v>
      </c>
    </row>
    <row r="3912" spans="1:18" x14ac:dyDescent="0.35">
      <c r="A3912">
        <v>1734</v>
      </c>
      <c r="B3912" t="s">
        <v>8</v>
      </c>
      <c r="C3912">
        <f t="shared" si="717"/>
        <v>259</v>
      </c>
      <c r="D3912">
        <v>259</v>
      </c>
      <c r="E3912" t="s">
        <v>9</v>
      </c>
      <c r="F3912" s="1">
        <v>42711.350694444445</v>
      </c>
      <c r="G3912" t="s">
        <v>13</v>
      </c>
      <c r="H3912">
        <f t="shared" si="718"/>
        <v>8</v>
      </c>
      <c r="I3912" t="str">
        <f t="shared" si="719"/>
        <v>Wednesday</v>
      </c>
      <c r="J3912" t="s">
        <v>13</v>
      </c>
      <c r="K3912" t="str">
        <f t="shared" si="720"/>
        <v>Unavailable</v>
      </c>
      <c r="L3912" t="str">
        <f t="shared" si="721"/>
        <v>Cancelled</v>
      </c>
      <c r="M3912" t="str">
        <f t="shared" si="722"/>
        <v>City</v>
      </c>
      <c r="N3912" s="1">
        <f t="shared" si="726"/>
        <v>42711</v>
      </c>
      <c r="O3912" t="str">
        <f t="shared" si="723"/>
        <v>07-Dec-2016 → NA</v>
      </c>
      <c r="P3912" t="str">
        <f t="shared" si="724"/>
        <v>07-Dec-2016</v>
      </c>
      <c r="Q3912" s="2">
        <f t="shared" si="725"/>
        <v>42711</v>
      </c>
      <c r="R3912" t="str">
        <f t="shared" si="716"/>
        <v>Strike/Disruption (Vardah cyclone in Chennai)</v>
      </c>
    </row>
    <row r="3913" spans="1:18" x14ac:dyDescent="0.35">
      <c r="A3913">
        <v>3202</v>
      </c>
      <c r="B3913" t="s">
        <v>8</v>
      </c>
      <c r="C3913">
        <f t="shared" si="717"/>
        <v>259</v>
      </c>
      <c r="D3913">
        <v>259</v>
      </c>
      <c r="E3913" t="s">
        <v>9</v>
      </c>
      <c r="F3913" s="1">
        <v>42564.403495370374</v>
      </c>
      <c r="G3913" t="s">
        <v>13</v>
      </c>
      <c r="H3913">
        <f t="shared" si="718"/>
        <v>9</v>
      </c>
      <c r="I3913" t="str">
        <f t="shared" si="719"/>
        <v>Wednesday</v>
      </c>
      <c r="J3913" t="s">
        <v>13</v>
      </c>
      <c r="K3913" t="str">
        <f t="shared" si="720"/>
        <v>Unavailable</v>
      </c>
      <c r="L3913" t="str">
        <f t="shared" si="721"/>
        <v>Cancelled</v>
      </c>
      <c r="M3913" t="str">
        <f t="shared" si="722"/>
        <v>City</v>
      </c>
      <c r="N3913" s="1">
        <f t="shared" si="726"/>
        <v>42564</v>
      </c>
      <c r="O3913" t="str">
        <f t="shared" si="723"/>
        <v>13-Jul-2016 → NA</v>
      </c>
      <c r="P3913" t="str">
        <f t="shared" si="724"/>
        <v>13-Jul-2016</v>
      </c>
      <c r="Q3913" s="2">
        <f t="shared" si="725"/>
        <v>42564</v>
      </c>
      <c r="R3913" t="str">
        <f t="shared" si="716"/>
        <v>Normal</v>
      </c>
    </row>
    <row r="3914" spans="1:18" x14ac:dyDescent="0.35">
      <c r="A3914">
        <v>4232</v>
      </c>
      <c r="B3914" t="s">
        <v>8</v>
      </c>
      <c r="C3914">
        <f t="shared" si="717"/>
        <v>259</v>
      </c>
      <c r="D3914">
        <v>259</v>
      </c>
      <c r="E3914" t="s">
        <v>9</v>
      </c>
      <c r="F3914" s="1">
        <v>42565.247071759259</v>
      </c>
      <c r="G3914" t="s">
        <v>13</v>
      </c>
      <c r="H3914">
        <f t="shared" si="718"/>
        <v>5</v>
      </c>
      <c r="I3914" t="str">
        <f t="shared" si="719"/>
        <v>Thursday</v>
      </c>
      <c r="J3914" t="s">
        <v>13</v>
      </c>
      <c r="K3914" t="str">
        <f t="shared" si="720"/>
        <v>Unavailable</v>
      </c>
      <c r="L3914" t="str">
        <f t="shared" si="721"/>
        <v>Cancelled</v>
      </c>
      <c r="M3914" t="str">
        <f t="shared" si="722"/>
        <v>City</v>
      </c>
      <c r="N3914" s="1">
        <f t="shared" si="726"/>
        <v>42565</v>
      </c>
      <c r="O3914" t="str">
        <f t="shared" si="723"/>
        <v>14-Jul-2016 → NA</v>
      </c>
      <c r="P3914" t="str">
        <f t="shared" si="724"/>
        <v>14-Jul-2016</v>
      </c>
      <c r="Q3914" s="2">
        <f t="shared" si="725"/>
        <v>42565</v>
      </c>
      <c r="R3914" t="str">
        <f t="shared" si="716"/>
        <v>Normal</v>
      </c>
    </row>
    <row r="3915" spans="1:18" x14ac:dyDescent="0.35">
      <c r="A3915">
        <v>6608</v>
      </c>
      <c r="B3915" t="s">
        <v>6</v>
      </c>
      <c r="C3915">
        <f t="shared" si="717"/>
        <v>259</v>
      </c>
      <c r="D3915">
        <v>259</v>
      </c>
      <c r="E3915" t="s">
        <v>9</v>
      </c>
      <c r="F3915" s="1">
        <v>42566.907604166663</v>
      </c>
      <c r="G3915" t="s">
        <v>13</v>
      </c>
      <c r="H3915">
        <f t="shared" si="718"/>
        <v>21</v>
      </c>
      <c r="I3915" t="str">
        <f t="shared" si="719"/>
        <v>Friday</v>
      </c>
      <c r="J3915" t="s">
        <v>13</v>
      </c>
      <c r="K3915" t="str">
        <f t="shared" si="720"/>
        <v>Unavailable</v>
      </c>
      <c r="L3915" t="str">
        <f t="shared" si="721"/>
        <v>Cancelled</v>
      </c>
      <c r="M3915" t="str">
        <f t="shared" si="722"/>
        <v>Airport</v>
      </c>
      <c r="N3915" s="1">
        <f t="shared" si="726"/>
        <v>42566</v>
      </c>
      <c r="O3915" t="str">
        <f t="shared" si="723"/>
        <v>15-Jul-2016 → NA</v>
      </c>
      <c r="P3915" t="str">
        <f t="shared" si="724"/>
        <v>15-Jul-2016</v>
      </c>
      <c r="Q3915" s="2">
        <f t="shared" si="725"/>
        <v>42566</v>
      </c>
      <c r="R3915" t="str">
        <f t="shared" si="716"/>
        <v>Normal</v>
      </c>
    </row>
    <row r="3916" spans="1:18" x14ac:dyDescent="0.35">
      <c r="A3916">
        <v>1703</v>
      </c>
      <c r="B3916" t="s">
        <v>8</v>
      </c>
      <c r="C3916">
        <f t="shared" si="717"/>
        <v>260</v>
      </c>
      <c r="D3916">
        <v>260</v>
      </c>
      <c r="E3916" t="s">
        <v>9</v>
      </c>
      <c r="F3916" s="1">
        <v>42711.336805555555</v>
      </c>
      <c r="G3916" t="s">
        <v>13</v>
      </c>
      <c r="H3916">
        <f t="shared" si="718"/>
        <v>8</v>
      </c>
      <c r="I3916" t="str">
        <f t="shared" si="719"/>
        <v>Wednesday</v>
      </c>
      <c r="J3916" t="s">
        <v>13</v>
      </c>
      <c r="K3916" t="str">
        <f t="shared" si="720"/>
        <v>Unavailable</v>
      </c>
      <c r="L3916" t="str">
        <f t="shared" si="721"/>
        <v>Cancelled</v>
      </c>
      <c r="M3916" t="str">
        <f t="shared" si="722"/>
        <v>City</v>
      </c>
      <c r="N3916" s="1">
        <f t="shared" si="726"/>
        <v>42711</v>
      </c>
      <c r="O3916" t="str">
        <f t="shared" si="723"/>
        <v>07-Dec-2016 → NA</v>
      </c>
      <c r="P3916" t="str">
        <f t="shared" si="724"/>
        <v>07-Dec-2016</v>
      </c>
      <c r="Q3916" s="2">
        <f t="shared" si="725"/>
        <v>42711</v>
      </c>
      <c r="R3916" t="str">
        <f t="shared" si="716"/>
        <v>Strike/Disruption (Vardah cyclone in Chennai)</v>
      </c>
    </row>
    <row r="3917" spans="1:18" x14ac:dyDescent="0.35">
      <c r="A3917">
        <v>3001</v>
      </c>
      <c r="B3917" t="s">
        <v>8</v>
      </c>
      <c r="C3917">
        <f t="shared" si="717"/>
        <v>260</v>
      </c>
      <c r="D3917">
        <v>260</v>
      </c>
      <c r="E3917" t="s">
        <v>9</v>
      </c>
      <c r="F3917" s="1">
        <v>42564.302395833336</v>
      </c>
      <c r="G3917" t="s">
        <v>13</v>
      </c>
      <c r="H3917">
        <f t="shared" si="718"/>
        <v>7</v>
      </c>
      <c r="I3917" t="str">
        <f t="shared" si="719"/>
        <v>Wednesday</v>
      </c>
      <c r="J3917" t="s">
        <v>13</v>
      </c>
      <c r="K3917" t="str">
        <f t="shared" si="720"/>
        <v>Unavailable</v>
      </c>
      <c r="L3917" t="str">
        <f t="shared" si="721"/>
        <v>Cancelled</v>
      </c>
      <c r="M3917" t="str">
        <f t="shared" si="722"/>
        <v>City</v>
      </c>
      <c r="N3917" s="1">
        <f t="shared" si="726"/>
        <v>42564</v>
      </c>
      <c r="O3917" t="str">
        <f t="shared" si="723"/>
        <v>13-Jul-2016 → NA</v>
      </c>
      <c r="P3917" t="str">
        <f t="shared" si="724"/>
        <v>13-Jul-2016</v>
      </c>
      <c r="Q3917" s="2">
        <f t="shared" si="725"/>
        <v>42564</v>
      </c>
      <c r="R3917" t="str">
        <f t="shared" si="716"/>
        <v>Normal</v>
      </c>
    </row>
    <row r="3918" spans="1:18" x14ac:dyDescent="0.35">
      <c r="A3918">
        <v>3149</v>
      </c>
      <c r="B3918" t="s">
        <v>8</v>
      </c>
      <c r="C3918">
        <f t="shared" si="717"/>
        <v>260</v>
      </c>
      <c r="D3918">
        <v>260</v>
      </c>
      <c r="E3918" t="s">
        <v>9</v>
      </c>
      <c r="F3918" s="1">
        <v>42564.371736111112</v>
      </c>
      <c r="G3918" t="s">
        <v>13</v>
      </c>
      <c r="H3918">
        <f t="shared" si="718"/>
        <v>8</v>
      </c>
      <c r="I3918" t="str">
        <f t="shared" si="719"/>
        <v>Wednesday</v>
      </c>
      <c r="J3918" t="s">
        <v>13</v>
      </c>
      <c r="K3918" t="str">
        <f t="shared" si="720"/>
        <v>Unavailable</v>
      </c>
      <c r="L3918" t="str">
        <f t="shared" si="721"/>
        <v>Cancelled</v>
      </c>
      <c r="M3918" t="str">
        <f t="shared" si="722"/>
        <v>City</v>
      </c>
      <c r="N3918" s="1">
        <f t="shared" si="726"/>
        <v>42564</v>
      </c>
      <c r="O3918" t="str">
        <f t="shared" si="723"/>
        <v>13-Jul-2016 → NA</v>
      </c>
      <c r="P3918" t="str">
        <f t="shared" si="724"/>
        <v>13-Jul-2016</v>
      </c>
      <c r="Q3918" s="2">
        <f t="shared" si="725"/>
        <v>42564</v>
      </c>
      <c r="R3918" t="str">
        <f t="shared" si="716"/>
        <v>Normal</v>
      </c>
    </row>
    <row r="3919" spans="1:18" x14ac:dyDescent="0.35">
      <c r="A3919">
        <v>4496</v>
      </c>
      <c r="B3919" t="s">
        <v>8</v>
      </c>
      <c r="C3919">
        <f t="shared" si="717"/>
        <v>260</v>
      </c>
      <c r="D3919">
        <v>260</v>
      </c>
      <c r="E3919" t="s">
        <v>9</v>
      </c>
      <c r="F3919" s="1">
        <v>42565.376666666663</v>
      </c>
      <c r="G3919" t="s">
        <v>13</v>
      </c>
      <c r="H3919">
        <f t="shared" si="718"/>
        <v>9</v>
      </c>
      <c r="I3919" t="str">
        <f t="shared" si="719"/>
        <v>Thursday</v>
      </c>
      <c r="J3919" t="s">
        <v>13</v>
      </c>
      <c r="K3919" t="str">
        <f t="shared" si="720"/>
        <v>Unavailable</v>
      </c>
      <c r="L3919" t="str">
        <f t="shared" si="721"/>
        <v>Cancelled</v>
      </c>
      <c r="M3919" t="str">
        <f t="shared" si="722"/>
        <v>City</v>
      </c>
      <c r="N3919" s="1">
        <f t="shared" si="726"/>
        <v>42565</v>
      </c>
      <c r="O3919" t="str">
        <f t="shared" si="723"/>
        <v>14-Jul-2016 → NA</v>
      </c>
      <c r="P3919" t="str">
        <f t="shared" si="724"/>
        <v>14-Jul-2016</v>
      </c>
      <c r="Q3919" s="2">
        <f t="shared" si="725"/>
        <v>42565</v>
      </c>
      <c r="R3919" t="str">
        <f t="shared" si="716"/>
        <v>Normal</v>
      </c>
    </row>
    <row r="3920" spans="1:18" x14ac:dyDescent="0.35">
      <c r="A3920">
        <v>1591</v>
      </c>
      <c r="B3920" t="s">
        <v>8</v>
      </c>
      <c r="C3920">
        <f t="shared" si="717"/>
        <v>261</v>
      </c>
      <c r="D3920">
        <v>261</v>
      </c>
      <c r="E3920" t="s">
        <v>9</v>
      </c>
      <c r="F3920" s="1">
        <v>42711.269444444442</v>
      </c>
      <c r="G3920" t="s">
        <v>13</v>
      </c>
      <c r="H3920">
        <f t="shared" si="718"/>
        <v>6</v>
      </c>
      <c r="I3920" t="str">
        <f t="shared" si="719"/>
        <v>Wednesday</v>
      </c>
      <c r="J3920" t="s">
        <v>13</v>
      </c>
      <c r="K3920" t="str">
        <f t="shared" si="720"/>
        <v>Unavailable</v>
      </c>
      <c r="L3920" t="str">
        <f t="shared" si="721"/>
        <v>Cancelled</v>
      </c>
      <c r="M3920" t="str">
        <f t="shared" si="722"/>
        <v>City</v>
      </c>
      <c r="N3920" s="1">
        <f t="shared" si="726"/>
        <v>42711</v>
      </c>
      <c r="O3920" t="str">
        <f t="shared" si="723"/>
        <v>07-Dec-2016 → NA</v>
      </c>
      <c r="P3920" t="str">
        <f t="shared" si="724"/>
        <v>07-Dec-2016</v>
      </c>
      <c r="Q3920" s="2">
        <f t="shared" si="725"/>
        <v>42711</v>
      </c>
      <c r="R3920" t="str">
        <f t="shared" si="716"/>
        <v>Strike/Disruption (Vardah cyclone in Chennai)</v>
      </c>
    </row>
    <row r="3921" spans="1:18" x14ac:dyDescent="0.35">
      <c r="A3921">
        <v>1876</v>
      </c>
      <c r="B3921" t="s">
        <v>8</v>
      </c>
      <c r="C3921">
        <f t="shared" si="717"/>
        <v>261</v>
      </c>
      <c r="D3921">
        <v>261</v>
      </c>
      <c r="E3921" t="s">
        <v>9</v>
      </c>
      <c r="F3921" s="1">
        <v>42711.417361111111</v>
      </c>
      <c r="G3921" t="s">
        <v>13</v>
      </c>
      <c r="H3921">
        <f t="shared" si="718"/>
        <v>10</v>
      </c>
      <c r="I3921" t="str">
        <f t="shared" si="719"/>
        <v>Wednesday</v>
      </c>
      <c r="J3921" t="s">
        <v>13</v>
      </c>
      <c r="K3921" t="str">
        <f t="shared" si="720"/>
        <v>Unavailable</v>
      </c>
      <c r="L3921" t="str">
        <f t="shared" si="721"/>
        <v>Cancelled</v>
      </c>
      <c r="M3921" t="str">
        <f t="shared" si="722"/>
        <v>City</v>
      </c>
      <c r="N3921" s="1">
        <f t="shared" si="726"/>
        <v>42711</v>
      </c>
      <c r="O3921" t="str">
        <f t="shared" si="723"/>
        <v>07-Dec-2016 → NA</v>
      </c>
      <c r="P3921" t="str">
        <f t="shared" si="724"/>
        <v>07-Dec-2016</v>
      </c>
      <c r="Q3921" s="2">
        <f t="shared" si="725"/>
        <v>42711</v>
      </c>
      <c r="R3921" t="str">
        <f t="shared" si="716"/>
        <v>Strike/Disruption (Vardah cyclone in Chennai)</v>
      </c>
    </row>
    <row r="3922" spans="1:18" x14ac:dyDescent="0.35">
      <c r="A3922">
        <v>4169</v>
      </c>
      <c r="B3922" t="s">
        <v>8</v>
      </c>
      <c r="C3922">
        <f t="shared" si="717"/>
        <v>261</v>
      </c>
      <c r="D3922">
        <v>261</v>
      </c>
      <c r="E3922" t="s">
        <v>9</v>
      </c>
      <c r="F3922" s="1">
        <v>42565.217314814814</v>
      </c>
      <c r="G3922" t="s">
        <v>13</v>
      </c>
      <c r="H3922">
        <f t="shared" si="718"/>
        <v>5</v>
      </c>
      <c r="I3922" t="str">
        <f t="shared" si="719"/>
        <v>Thursday</v>
      </c>
      <c r="J3922" t="s">
        <v>13</v>
      </c>
      <c r="K3922" t="str">
        <f t="shared" si="720"/>
        <v>Unavailable</v>
      </c>
      <c r="L3922" t="str">
        <f t="shared" si="721"/>
        <v>Cancelled</v>
      </c>
      <c r="M3922" t="str">
        <f t="shared" si="722"/>
        <v>City</v>
      </c>
      <c r="N3922" s="1">
        <f t="shared" si="726"/>
        <v>42565</v>
      </c>
      <c r="O3922" t="str">
        <f t="shared" si="723"/>
        <v>14-Jul-2016 → NA</v>
      </c>
      <c r="P3922" t="str">
        <f t="shared" si="724"/>
        <v>14-Jul-2016</v>
      </c>
      <c r="Q3922" s="2">
        <f t="shared" si="725"/>
        <v>42565</v>
      </c>
      <c r="R3922" t="str">
        <f t="shared" si="716"/>
        <v>Normal</v>
      </c>
    </row>
    <row r="3923" spans="1:18" x14ac:dyDescent="0.35">
      <c r="A3923">
        <v>4512</v>
      </c>
      <c r="B3923" t="s">
        <v>8</v>
      </c>
      <c r="C3923">
        <f t="shared" si="717"/>
        <v>261</v>
      </c>
      <c r="D3923">
        <v>261</v>
      </c>
      <c r="E3923" t="s">
        <v>9</v>
      </c>
      <c r="F3923" s="1">
        <v>42565.385763888888</v>
      </c>
      <c r="G3923" t="s">
        <v>13</v>
      </c>
      <c r="H3923">
        <f t="shared" si="718"/>
        <v>9</v>
      </c>
      <c r="I3923" t="str">
        <f t="shared" si="719"/>
        <v>Thursday</v>
      </c>
      <c r="J3923" t="s">
        <v>13</v>
      </c>
      <c r="K3923" t="str">
        <f t="shared" si="720"/>
        <v>Unavailable</v>
      </c>
      <c r="L3923" t="str">
        <f t="shared" si="721"/>
        <v>Cancelled</v>
      </c>
      <c r="M3923" t="str">
        <f t="shared" si="722"/>
        <v>City</v>
      </c>
      <c r="N3923" s="1">
        <f t="shared" si="726"/>
        <v>42565</v>
      </c>
      <c r="O3923" t="str">
        <f t="shared" si="723"/>
        <v>14-Jul-2016 → NA</v>
      </c>
      <c r="P3923" t="str">
        <f t="shared" si="724"/>
        <v>14-Jul-2016</v>
      </c>
      <c r="Q3923" s="2">
        <f t="shared" si="725"/>
        <v>42565</v>
      </c>
      <c r="R3923" t="str">
        <f t="shared" si="716"/>
        <v>Normal</v>
      </c>
    </row>
    <row r="3924" spans="1:18" x14ac:dyDescent="0.35">
      <c r="A3924">
        <v>2895</v>
      </c>
      <c r="B3924" t="s">
        <v>8</v>
      </c>
      <c r="C3924">
        <f t="shared" si="717"/>
        <v>262</v>
      </c>
      <c r="D3924">
        <v>262</v>
      </c>
      <c r="E3924" t="s">
        <v>9</v>
      </c>
      <c r="F3924" s="1">
        <v>42564.251435185186</v>
      </c>
      <c r="G3924" t="s">
        <v>13</v>
      </c>
      <c r="H3924">
        <f t="shared" si="718"/>
        <v>6</v>
      </c>
      <c r="I3924" t="str">
        <f t="shared" si="719"/>
        <v>Wednesday</v>
      </c>
      <c r="J3924" t="s">
        <v>13</v>
      </c>
      <c r="K3924" t="str">
        <f t="shared" si="720"/>
        <v>Unavailable</v>
      </c>
      <c r="L3924" t="str">
        <f t="shared" si="721"/>
        <v>Cancelled</v>
      </c>
      <c r="M3924" t="str">
        <f t="shared" si="722"/>
        <v>City</v>
      </c>
      <c r="N3924" s="1">
        <f t="shared" si="726"/>
        <v>42564</v>
      </c>
      <c r="O3924" t="str">
        <f t="shared" si="723"/>
        <v>13-Jul-2016 → NA</v>
      </c>
      <c r="P3924" t="str">
        <f t="shared" si="724"/>
        <v>13-Jul-2016</v>
      </c>
      <c r="Q3924" s="2">
        <f t="shared" si="725"/>
        <v>42564</v>
      </c>
      <c r="R3924" t="str">
        <f t="shared" si="716"/>
        <v>Normal</v>
      </c>
    </row>
    <row r="3925" spans="1:18" x14ac:dyDescent="0.35">
      <c r="A3925">
        <v>4330</v>
      </c>
      <c r="B3925" t="s">
        <v>8</v>
      </c>
      <c r="C3925">
        <f t="shared" si="717"/>
        <v>262</v>
      </c>
      <c r="D3925">
        <v>262</v>
      </c>
      <c r="E3925" t="s">
        <v>9</v>
      </c>
      <c r="F3925" s="1">
        <v>42565.301261574074</v>
      </c>
      <c r="G3925" t="s">
        <v>13</v>
      </c>
      <c r="H3925">
        <f t="shared" si="718"/>
        <v>7</v>
      </c>
      <c r="I3925" t="str">
        <f t="shared" si="719"/>
        <v>Thursday</v>
      </c>
      <c r="J3925" t="s">
        <v>13</v>
      </c>
      <c r="K3925" t="str">
        <f t="shared" si="720"/>
        <v>Unavailable</v>
      </c>
      <c r="L3925" t="str">
        <f t="shared" si="721"/>
        <v>Cancelled</v>
      </c>
      <c r="M3925" t="str">
        <f t="shared" si="722"/>
        <v>City</v>
      </c>
      <c r="N3925" s="1">
        <f t="shared" si="726"/>
        <v>42565</v>
      </c>
      <c r="O3925" t="str">
        <f t="shared" si="723"/>
        <v>14-Jul-2016 → NA</v>
      </c>
      <c r="P3925" t="str">
        <f t="shared" si="724"/>
        <v>14-Jul-2016</v>
      </c>
      <c r="Q3925" s="2">
        <f t="shared" si="725"/>
        <v>42565</v>
      </c>
      <c r="R3925" t="str">
        <f t="shared" si="716"/>
        <v>Normal</v>
      </c>
    </row>
    <row r="3926" spans="1:18" x14ac:dyDescent="0.35">
      <c r="A3926">
        <v>4801</v>
      </c>
      <c r="B3926" t="s">
        <v>8</v>
      </c>
      <c r="C3926">
        <f t="shared" si="717"/>
        <v>262</v>
      </c>
      <c r="D3926">
        <v>262</v>
      </c>
      <c r="E3926" t="s">
        <v>9</v>
      </c>
      <c r="F3926" s="1">
        <v>42565.707766203705</v>
      </c>
      <c r="G3926" t="s">
        <v>13</v>
      </c>
      <c r="H3926">
        <f t="shared" si="718"/>
        <v>16</v>
      </c>
      <c r="I3926" t="str">
        <f t="shared" si="719"/>
        <v>Thursday</v>
      </c>
      <c r="J3926" t="s">
        <v>13</v>
      </c>
      <c r="K3926" t="str">
        <f t="shared" si="720"/>
        <v>Unavailable</v>
      </c>
      <c r="L3926" t="str">
        <f t="shared" si="721"/>
        <v>Cancelled</v>
      </c>
      <c r="M3926" t="str">
        <f t="shared" si="722"/>
        <v>City</v>
      </c>
      <c r="N3926" s="1">
        <f t="shared" si="726"/>
        <v>42565</v>
      </c>
      <c r="O3926" t="str">
        <f t="shared" si="723"/>
        <v>14-Jul-2016 → NA</v>
      </c>
      <c r="P3926" t="str">
        <f t="shared" si="724"/>
        <v>14-Jul-2016</v>
      </c>
      <c r="Q3926" s="2">
        <f t="shared" si="725"/>
        <v>42565</v>
      </c>
      <c r="R3926" t="str">
        <f t="shared" si="716"/>
        <v>Normal</v>
      </c>
    </row>
    <row r="3927" spans="1:18" x14ac:dyDescent="0.35">
      <c r="A3927">
        <v>5787</v>
      </c>
      <c r="B3927" t="s">
        <v>8</v>
      </c>
      <c r="C3927">
        <f t="shared" si="717"/>
        <v>262</v>
      </c>
      <c r="D3927">
        <v>262</v>
      </c>
      <c r="E3927" t="s">
        <v>9</v>
      </c>
      <c r="F3927" s="1">
        <v>42566.354398148149</v>
      </c>
      <c r="G3927" t="s">
        <v>13</v>
      </c>
      <c r="H3927">
        <f t="shared" si="718"/>
        <v>8</v>
      </c>
      <c r="I3927" t="str">
        <f t="shared" si="719"/>
        <v>Friday</v>
      </c>
      <c r="J3927" t="s">
        <v>13</v>
      </c>
      <c r="K3927" t="str">
        <f t="shared" si="720"/>
        <v>Unavailable</v>
      </c>
      <c r="L3927" t="str">
        <f t="shared" si="721"/>
        <v>Cancelled</v>
      </c>
      <c r="M3927" t="str">
        <f t="shared" si="722"/>
        <v>City</v>
      </c>
      <c r="N3927" s="1">
        <f t="shared" si="726"/>
        <v>42566</v>
      </c>
      <c r="O3927" t="str">
        <f t="shared" si="723"/>
        <v>15-Jul-2016 → NA</v>
      </c>
      <c r="P3927" t="str">
        <f t="shared" si="724"/>
        <v>15-Jul-2016</v>
      </c>
      <c r="Q3927" s="2">
        <f t="shared" si="725"/>
        <v>42566</v>
      </c>
      <c r="R3927" t="str">
        <f t="shared" si="716"/>
        <v>Normal</v>
      </c>
    </row>
    <row r="3928" spans="1:18" x14ac:dyDescent="0.35">
      <c r="A3928">
        <v>743</v>
      </c>
      <c r="B3928" t="s">
        <v>8</v>
      </c>
      <c r="C3928">
        <f t="shared" si="717"/>
        <v>263</v>
      </c>
      <c r="D3928">
        <v>263</v>
      </c>
      <c r="E3928" t="s">
        <v>9</v>
      </c>
      <c r="F3928" s="1">
        <v>42681.650694444441</v>
      </c>
      <c r="G3928" t="s">
        <v>13</v>
      </c>
      <c r="H3928">
        <f t="shared" si="718"/>
        <v>15</v>
      </c>
      <c r="I3928" t="str">
        <f t="shared" si="719"/>
        <v>Monday</v>
      </c>
      <c r="J3928" t="s">
        <v>13</v>
      </c>
      <c r="K3928" t="str">
        <f t="shared" si="720"/>
        <v>Unavailable</v>
      </c>
      <c r="L3928" t="str">
        <f t="shared" si="721"/>
        <v>Cancelled</v>
      </c>
      <c r="M3928" t="str">
        <f t="shared" si="722"/>
        <v>City</v>
      </c>
      <c r="N3928" s="1">
        <f t="shared" si="726"/>
        <v>42681</v>
      </c>
      <c r="O3928" t="str">
        <f t="shared" si="723"/>
        <v>07-Nov-2016 → NA</v>
      </c>
      <c r="P3928" t="str">
        <f t="shared" si="724"/>
        <v>07-Nov-2016</v>
      </c>
      <c r="Q3928" s="2">
        <f t="shared" si="725"/>
        <v>42681</v>
      </c>
      <c r="R3928" t="str">
        <f t="shared" si="716"/>
        <v>Holiday</v>
      </c>
    </row>
    <row r="3929" spans="1:18" x14ac:dyDescent="0.35">
      <c r="A3929">
        <v>3704</v>
      </c>
      <c r="B3929" t="s">
        <v>6</v>
      </c>
      <c r="C3929">
        <f t="shared" si="717"/>
        <v>263</v>
      </c>
      <c r="D3929">
        <v>263</v>
      </c>
      <c r="E3929" t="s">
        <v>9</v>
      </c>
      <c r="F3929" s="1">
        <v>42564.824884259258</v>
      </c>
      <c r="G3929" t="s">
        <v>13</v>
      </c>
      <c r="H3929">
        <f t="shared" si="718"/>
        <v>19</v>
      </c>
      <c r="I3929" t="str">
        <f t="shared" si="719"/>
        <v>Wednesday</v>
      </c>
      <c r="J3929" t="s">
        <v>13</v>
      </c>
      <c r="K3929" t="str">
        <f t="shared" si="720"/>
        <v>Unavailable</v>
      </c>
      <c r="L3929" t="str">
        <f t="shared" si="721"/>
        <v>Cancelled</v>
      </c>
      <c r="M3929" t="str">
        <f t="shared" si="722"/>
        <v>Airport</v>
      </c>
      <c r="N3929" s="1">
        <f t="shared" si="726"/>
        <v>42564</v>
      </c>
      <c r="O3929" t="str">
        <f t="shared" si="723"/>
        <v>13-Jul-2016 → NA</v>
      </c>
      <c r="P3929" t="str">
        <f t="shared" si="724"/>
        <v>13-Jul-2016</v>
      </c>
      <c r="Q3929" s="2">
        <f t="shared" si="725"/>
        <v>42564</v>
      </c>
      <c r="R3929" t="str">
        <f t="shared" si="716"/>
        <v>Normal</v>
      </c>
    </row>
    <row r="3930" spans="1:18" x14ac:dyDescent="0.35">
      <c r="A3930">
        <v>485</v>
      </c>
      <c r="B3930" t="s">
        <v>8</v>
      </c>
      <c r="C3930">
        <f t="shared" si="717"/>
        <v>264</v>
      </c>
      <c r="D3930">
        <v>264</v>
      </c>
      <c r="E3930" t="s">
        <v>9</v>
      </c>
      <c r="F3930" s="1">
        <v>42681.397916666669</v>
      </c>
      <c r="G3930" t="s">
        <v>13</v>
      </c>
      <c r="H3930">
        <f t="shared" si="718"/>
        <v>9</v>
      </c>
      <c r="I3930" t="str">
        <f t="shared" si="719"/>
        <v>Monday</v>
      </c>
      <c r="J3930" t="s">
        <v>13</v>
      </c>
      <c r="K3930" t="str">
        <f t="shared" si="720"/>
        <v>Unavailable</v>
      </c>
      <c r="L3930" t="str">
        <f t="shared" si="721"/>
        <v>Cancelled</v>
      </c>
      <c r="M3930" t="str">
        <f t="shared" si="722"/>
        <v>City</v>
      </c>
      <c r="N3930" s="1">
        <f t="shared" si="726"/>
        <v>42681</v>
      </c>
      <c r="O3930" t="str">
        <f t="shared" si="723"/>
        <v>07-Nov-2016 → NA</v>
      </c>
      <c r="P3930" t="str">
        <f t="shared" si="724"/>
        <v>07-Nov-2016</v>
      </c>
      <c r="Q3930" s="2">
        <f t="shared" si="725"/>
        <v>42681</v>
      </c>
      <c r="R3930" t="str">
        <f t="shared" si="716"/>
        <v>Holiday</v>
      </c>
    </row>
    <row r="3931" spans="1:18" x14ac:dyDescent="0.35">
      <c r="A3931">
        <v>647</v>
      </c>
      <c r="B3931" t="s">
        <v>8</v>
      </c>
      <c r="C3931">
        <f t="shared" si="717"/>
        <v>264</v>
      </c>
      <c r="D3931">
        <v>264</v>
      </c>
      <c r="E3931" t="s">
        <v>9</v>
      </c>
      <c r="F3931" s="1">
        <v>42681.525694444441</v>
      </c>
      <c r="G3931" t="s">
        <v>13</v>
      </c>
      <c r="H3931">
        <f t="shared" si="718"/>
        <v>12</v>
      </c>
      <c r="I3931" t="str">
        <f t="shared" si="719"/>
        <v>Monday</v>
      </c>
      <c r="J3931" t="s">
        <v>13</v>
      </c>
      <c r="K3931" t="str">
        <f t="shared" si="720"/>
        <v>Unavailable</v>
      </c>
      <c r="L3931" t="str">
        <f t="shared" si="721"/>
        <v>Cancelled</v>
      </c>
      <c r="M3931" t="str">
        <f t="shared" si="722"/>
        <v>City</v>
      </c>
      <c r="N3931" s="1">
        <f t="shared" si="726"/>
        <v>42681</v>
      </c>
      <c r="O3931" t="str">
        <f t="shared" si="723"/>
        <v>07-Nov-2016 → NA</v>
      </c>
      <c r="P3931" t="str">
        <f t="shared" si="724"/>
        <v>07-Nov-2016</v>
      </c>
      <c r="Q3931" s="2">
        <f t="shared" si="725"/>
        <v>42681</v>
      </c>
      <c r="R3931" t="str">
        <f t="shared" si="716"/>
        <v>Holiday</v>
      </c>
    </row>
    <row r="3932" spans="1:18" x14ac:dyDescent="0.35">
      <c r="A3932">
        <v>1858</v>
      </c>
      <c r="B3932" t="s">
        <v>8</v>
      </c>
      <c r="C3932">
        <f t="shared" si="717"/>
        <v>264</v>
      </c>
      <c r="D3932">
        <v>264</v>
      </c>
      <c r="E3932" t="s">
        <v>9</v>
      </c>
      <c r="F3932" s="1">
        <v>42711.412499999999</v>
      </c>
      <c r="G3932" t="s">
        <v>13</v>
      </c>
      <c r="H3932">
        <f t="shared" si="718"/>
        <v>9</v>
      </c>
      <c r="I3932" t="str">
        <f t="shared" si="719"/>
        <v>Wednesday</v>
      </c>
      <c r="J3932" t="s">
        <v>13</v>
      </c>
      <c r="K3932" t="str">
        <f t="shared" si="720"/>
        <v>Unavailable</v>
      </c>
      <c r="L3932" t="str">
        <f t="shared" si="721"/>
        <v>Cancelled</v>
      </c>
      <c r="M3932" t="str">
        <f t="shared" si="722"/>
        <v>City</v>
      </c>
      <c r="N3932" s="1">
        <f t="shared" si="726"/>
        <v>42711</v>
      </c>
      <c r="O3932" t="str">
        <f t="shared" si="723"/>
        <v>07-Dec-2016 → NA</v>
      </c>
      <c r="P3932" t="str">
        <f t="shared" si="724"/>
        <v>07-Dec-2016</v>
      </c>
      <c r="Q3932" s="2">
        <f t="shared" si="725"/>
        <v>42711</v>
      </c>
      <c r="R3932" t="str">
        <f t="shared" si="716"/>
        <v>Strike/Disruption (Vardah cyclone in Chennai)</v>
      </c>
    </row>
    <row r="3933" spans="1:18" x14ac:dyDescent="0.35">
      <c r="A3933">
        <v>4755</v>
      </c>
      <c r="B3933" t="s">
        <v>8</v>
      </c>
      <c r="C3933">
        <f t="shared" si="717"/>
        <v>264</v>
      </c>
      <c r="D3933">
        <v>264</v>
      </c>
      <c r="E3933" t="s">
        <v>9</v>
      </c>
      <c r="F3933" s="1">
        <v>42565.637199074074</v>
      </c>
      <c r="G3933" t="s">
        <v>13</v>
      </c>
      <c r="H3933">
        <f t="shared" si="718"/>
        <v>15</v>
      </c>
      <c r="I3933" t="str">
        <f t="shared" si="719"/>
        <v>Thursday</v>
      </c>
      <c r="J3933" t="s">
        <v>13</v>
      </c>
      <c r="K3933" t="str">
        <f t="shared" si="720"/>
        <v>Unavailable</v>
      </c>
      <c r="L3933" t="str">
        <f t="shared" si="721"/>
        <v>Cancelled</v>
      </c>
      <c r="M3933" t="str">
        <f t="shared" si="722"/>
        <v>City</v>
      </c>
      <c r="N3933" s="1">
        <f t="shared" si="726"/>
        <v>42565</v>
      </c>
      <c r="O3933" t="str">
        <f t="shared" si="723"/>
        <v>14-Jul-2016 → NA</v>
      </c>
      <c r="P3933" t="str">
        <f t="shared" si="724"/>
        <v>14-Jul-2016</v>
      </c>
      <c r="Q3933" s="2">
        <f t="shared" si="725"/>
        <v>42565</v>
      </c>
      <c r="R3933" t="str">
        <f t="shared" si="716"/>
        <v>Normal</v>
      </c>
    </row>
    <row r="3934" spans="1:18" x14ac:dyDescent="0.35">
      <c r="A3934">
        <v>5769</v>
      </c>
      <c r="B3934" t="s">
        <v>8</v>
      </c>
      <c r="C3934">
        <f t="shared" si="717"/>
        <v>264</v>
      </c>
      <c r="D3934">
        <v>264</v>
      </c>
      <c r="E3934" t="s">
        <v>9</v>
      </c>
      <c r="F3934" s="1">
        <v>42566.348356481481</v>
      </c>
      <c r="G3934" t="s">
        <v>13</v>
      </c>
      <c r="H3934">
        <f t="shared" si="718"/>
        <v>8</v>
      </c>
      <c r="I3934" t="str">
        <f t="shared" si="719"/>
        <v>Friday</v>
      </c>
      <c r="J3934" t="s">
        <v>13</v>
      </c>
      <c r="K3934" t="str">
        <f t="shared" si="720"/>
        <v>Unavailable</v>
      </c>
      <c r="L3934" t="str">
        <f t="shared" si="721"/>
        <v>Cancelled</v>
      </c>
      <c r="M3934" t="str">
        <f t="shared" si="722"/>
        <v>City</v>
      </c>
      <c r="N3934" s="1">
        <f t="shared" si="726"/>
        <v>42566</v>
      </c>
      <c r="O3934" t="str">
        <f t="shared" si="723"/>
        <v>15-Jul-2016 → NA</v>
      </c>
      <c r="P3934" t="str">
        <f t="shared" si="724"/>
        <v>15-Jul-2016</v>
      </c>
      <c r="Q3934" s="2">
        <f t="shared" si="725"/>
        <v>42566</v>
      </c>
      <c r="R3934" t="str">
        <f t="shared" ref="R3934:R3997" si="727">IF(Q3934=DATE(2016,11,7),"Holiday", IF(Q3934=DATE(2016,12,7),"Strike/Disruption (Vardah cyclone in Chennai)","Normal"))</f>
        <v>Normal</v>
      </c>
    </row>
    <row r="3935" spans="1:18" x14ac:dyDescent="0.35">
      <c r="A3935">
        <v>2988</v>
      </c>
      <c r="B3935" t="s">
        <v>8</v>
      </c>
      <c r="C3935">
        <f t="shared" si="717"/>
        <v>265</v>
      </c>
      <c r="D3935">
        <v>265</v>
      </c>
      <c r="E3935" t="s">
        <v>9</v>
      </c>
      <c r="F3935" s="1">
        <v>42564.298541666663</v>
      </c>
      <c r="G3935" t="s">
        <v>13</v>
      </c>
      <c r="H3935">
        <f t="shared" si="718"/>
        <v>7</v>
      </c>
      <c r="I3935" t="str">
        <f t="shared" si="719"/>
        <v>Wednesday</v>
      </c>
      <c r="J3935" t="s">
        <v>13</v>
      </c>
      <c r="K3935" t="str">
        <f t="shared" si="720"/>
        <v>Unavailable</v>
      </c>
      <c r="L3935" t="str">
        <f t="shared" si="721"/>
        <v>Cancelled</v>
      </c>
      <c r="M3935" t="str">
        <f t="shared" si="722"/>
        <v>City</v>
      </c>
      <c r="N3935" s="1">
        <f t="shared" si="726"/>
        <v>42564</v>
      </c>
      <c r="O3935" t="str">
        <f t="shared" si="723"/>
        <v>13-Jul-2016 → NA</v>
      </c>
      <c r="P3935" t="str">
        <f t="shared" si="724"/>
        <v>13-Jul-2016</v>
      </c>
      <c r="Q3935" s="2">
        <f t="shared" si="725"/>
        <v>42564</v>
      </c>
      <c r="R3935" t="str">
        <f t="shared" si="727"/>
        <v>Normal</v>
      </c>
    </row>
    <row r="3936" spans="1:18" x14ac:dyDescent="0.35">
      <c r="A3936">
        <v>553</v>
      </c>
      <c r="B3936" t="s">
        <v>8</v>
      </c>
      <c r="C3936">
        <f t="shared" si="717"/>
        <v>266</v>
      </c>
      <c r="D3936">
        <v>266</v>
      </c>
      <c r="E3936" t="s">
        <v>9</v>
      </c>
      <c r="F3936" s="1">
        <v>42681.42291666667</v>
      </c>
      <c r="G3936" t="s">
        <v>13</v>
      </c>
      <c r="H3936">
        <f t="shared" si="718"/>
        <v>10</v>
      </c>
      <c r="I3936" t="str">
        <f t="shared" si="719"/>
        <v>Monday</v>
      </c>
      <c r="J3936" t="s">
        <v>13</v>
      </c>
      <c r="K3936" t="str">
        <f t="shared" si="720"/>
        <v>Unavailable</v>
      </c>
      <c r="L3936" t="str">
        <f t="shared" si="721"/>
        <v>Cancelled</v>
      </c>
      <c r="M3936" t="str">
        <f t="shared" si="722"/>
        <v>City</v>
      </c>
      <c r="N3936" s="1">
        <f t="shared" si="726"/>
        <v>42681</v>
      </c>
      <c r="O3936" t="str">
        <f t="shared" si="723"/>
        <v>07-Nov-2016 → NA</v>
      </c>
      <c r="P3936" t="str">
        <f t="shared" si="724"/>
        <v>07-Nov-2016</v>
      </c>
      <c r="Q3936" s="2">
        <f t="shared" si="725"/>
        <v>42681</v>
      </c>
      <c r="R3936" t="str">
        <f t="shared" si="727"/>
        <v>Holiday</v>
      </c>
    </row>
    <row r="3937" spans="1:18" x14ac:dyDescent="0.35">
      <c r="A3937">
        <v>676</v>
      </c>
      <c r="B3937" t="s">
        <v>8</v>
      </c>
      <c r="C3937">
        <f t="shared" si="717"/>
        <v>266</v>
      </c>
      <c r="D3937">
        <v>266</v>
      </c>
      <c r="E3937" t="s">
        <v>9</v>
      </c>
      <c r="F3937" s="1">
        <v>42681.557638888888</v>
      </c>
      <c r="G3937" t="s">
        <v>13</v>
      </c>
      <c r="H3937">
        <f t="shared" si="718"/>
        <v>13</v>
      </c>
      <c r="I3937" t="str">
        <f t="shared" si="719"/>
        <v>Monday</v>
      </c>
      <c r="J3937" t="s">
        <v>13</v>
      </c>
      <c r="K3937" t="str">
        <f t="shared" si="720"/>
        <v>Unavailable</v>
      </c>
      <c r="L3937" t="str">
        <f t="shared" si="721"/>
        <v>Cancelled</v>
      </c>
      <c r="M3937" t="str">
        <f t="shared" si="722"/>
        <v>City</v>
      </c>
      <c r="N3937" s="1">
        <f t="shared" si="726"/>
        <v>42681</v>
      </c>
      <c r="O3937" t="str">
        <f t="shared" si="723"/>
        <v>07-Nov-2016 → NA</v>
      </c>
      <c r="P3937" t="str">
        <f t="shared" si="724"/>
        <v>07-Nov-2016</v>
      </c>
      <c r="Q3937" s="2">
        <f t="shared" si="725"/>
        <v>42681</v>
      </c>
      <c r="R3937" t="str">
        <f t="shared" si="727"/>
        <v>Holiday</v>
      </c>
    </row>
    <row r="3938" spans="1:18" x14ac:dyDescent="0.35">
      <c r="A3938">
        <v>1516</v>
      </c>
      <c r="B3938" t="s">
        <v>8</v>
      </c>
      <c r="C3938">
        <f t="shared" si="717"/>
        <v>266</v>
      </c>
      <c r="D3938">
        <v>266</v>
      </c>
      <c r="E3938" t="s">
        <v>9</v>
      </c>
      <c r="F3938" s="1">
        <v>42711.238888888889</v>
      </c>
      <c r="G3938" t="s">
        <v>13</v>
      </c>
      <c r="H3938">
        <f t="shared" si="718"/>
        <v>5</v>
      </c>
      <c r="I3938" t="str">
        <f t="shared" si="719"/>
        <v>Wednesday</v>
      </c>
      <c r="J3938" t="s">
        <v>13</v>
      </c>
      <c r="K3938" t="str">
        <f t="shared" si="720"/>
        <v>Unavailable</v>
      </c>
      <c r="L3938" t="str">
        <f t="shared" si="721"/>
        <v>Cancelled</v>
      </c>
      <c r="M3938" t="str">
        <f t="shared" si="722"/>
        <v>City</v>
      </c>
      <c r="N3938" s="1">
        <f t="shared" si="726"/>
        <v>42711</v>
      </c>
      <c r="O3938" t="str">
        <f t="shared" si="723"/>
        <v>07-Dec-2016 → NA</v>
      </c>
      <c r="P3938" t="str">
        <f t="shared" si="724"/>
        <v>07-Dec-2016</v>
      </c>
      <c r="Q3938" s="2">
        <f t="shared" si="725"/>
        <v>42711</v>
      </c>
      <c r="R3938" t="str">
        <f t="shared" si="727"/>
        <v>Strike/Disruption (Vardah cyclone in Chennai)</v>
      </c>
    </row>
    <row r="3939" spans="1:18" x14ac:dyDescent="0.35">
      <c r="A3939">
        <v>1763</v>
      </c>
      <c r="B3939" t="s">
        <v>8</v>
      </c>
      <c r="C3939">
        <f t="shared" si="717"/>
        <v>266</v>
      </c>
      <c r="D3939">
        <v>266</v>
      </c>
      <c r="E3939" t="s">
        <v>9</v>
      </c>
      <c r="F3939" s="1">
        <v>42711.368750000001</v>
      </c>
      <c r="G3939" t="s">
        <v>13</v>
      </c>
      <c r="H3939">
        <f t="shared" si="718"/>
        <v>8</v>
      </c>
      <c r="I3939" t="str">
        <f t="shared" si="719"/>
        <v>Wednesday</v>
      </c>
      <c r="J3939" t="s">
        <v>13</v>
      </c>
      <c r="K3939" t="str">
        <f t="shared" si="720"/>
        <v>Unavailable</v>
      </c>
      <c r="L3939" t="str">
        <f t="shared" si="721"/>
        <v>Cancelled</v>
      </c>
      <c r="M3939" t="str">
        <f t="shared" si="722"/>
        <v>City</v>
      </c>
      <c r="N3939" s="1">
        <f t="shared" si="726"/>
        <v>42711</v>
      </c>
      <c r="O3939" t="str">
        <f t="shared" si="723"/>
        <v>07-Dec-2016 → NA</v>
      </c>
      <c r="P3939" t="str">
        <f t="shared" si="724"/>
        <v>07-Dec-2016</v>
      </c>
      <c r="Q3939" s="2">
        <f t="shared" si="725"/>
        <v>42711</v>
      </c>
      <c r="R3939" t="str">
        <f t="shared" si="727"/>
        <v>Strike/Disruption (Vardah cyclone in Chennai)</v>
      </c>
    </row>
    <row r="3940" spans="1:18" x14ac:dyDescent="0.35">
      <c r="A3940">
        <v>4144</v>
      </c>
      <c r="B3940" t="s">
        <v>8</v>
      </c>
      <c r="C3940">
        <f t="shared" si="717"/>
        <v>266</v>
      </c>
      <c r="D3940">
        <v>266</v>
      </c>
      <c r="E3940" t="s">
        <v>9</v>
      </c>
      <c r="F3940" s="1">
        <v>42565.201909722222</v>
      </c>
      <c r="G3940" t="s">
        <v>13</v>
      </c>
      <c r="H3940">
        <f t="shared" si="718"/>
        <v>4</v>
      </c>
      <c r="I3940" t="str">
        <f t="shared" si="719"/>
        <v>Thursday</v>
      </c>
      <c r="J3940" t="s">
        <v>13</v>
      </c>
      <c r="K3940" t="str">
        <f t="shared" si="720"/>
        <v>Unavailable</v>
      </c>
      <c r="L3940" t="str">
        <f t="shared" si="721"/>
        <v>Cancelled</v>
      </c>
      <c r="M3940" t="str">
        <f t="shared" si="722"/>
        <v>City</v>
      </c>
      <c r="N3940" s="1">
        <f t="shared" si="726"/>
        <v>42565</v>
      </c>
      <c r="O3940" t="str">
        <f t="shared" si="723"/>
        <v>14-Jul-2016 → NA</v>
      </c>
      <c r="P3940" t="str">
        <f t="shared" si="724"/>
        <v>14-Jul-2016</v>
      </c>
      <c r="Q3940" s="2">
        <f t="shared" si="725"/>
        <v>42565</v>
      </c>
      <c r="R3940" t="str">
        <f t="shared" si="727"/>
        <v>Normal</v>
      </c>
    </row>
    <row r="3941" spans="1:18" x14ac:dyDescent="0.35">
      <c r="A3941">
        <v>6541</v>
      </c>
      <c r="B3941" t="s">
        <v>6</v>
      </c>
      <c r="C3941">
        <f t="shared" si="717"/>
        <v>266</v>
      </c>
      <c r="D3941">
        <v>266</v>
      </c>
      <c r="E3941" t="s">
        <v>9</v>
      </c>
      <c r="F3941" s="1">
        <v>42566.871388888889</v>
      </c>
      <c r="G3941" t="s">
        <v>13</v>
      </c>
      <c r="H3941">
        <f t="shared" si="718"/>
        <v>20</v>
      </c>
      <c r="I3941" t="str">
        <f t="shared" si="719"/>
        <v>Friday</v>
      </c>
      <c r="J3941" t="s">
        <v>13</v>
      </c>
      <c r="K3941" t="str">
        <f t="shared" si="720"/>
        <v>Unavailable</v>
      </c>
      <c r="L3941" t="str">
        <f t="shared" si="721"/>
        <v>Cancelled</v>
      </c>
      <c r="M3941" t="str">
        <f t="shared" si="722"/>
        <v>Airport</v>
      </c>
      <c r="N3941" s="1">
        <f t="shared" si="726"/>
        <v>42566</v>
      </c>
      <c r="O3941" t="str">
        <f t="shared" si="723"/>
        <v>15-Jul-2016 → NA</v>
      </c>
      <c r="P3941" t="str">
        <f t="shared" si="724"/>
        <v>15-Jul-2016</v>
      </c>
      <c r="Q3941" s="2">
        <f t="shared" si="725"/>
        <v>42566</v>
      </c>
      <c r="R3941" t="str">
        <f t="shared" si="727"/>
        <v>Normal</v>
      </c>
    </row>
    <row r="3942" spans="1:18" x14ac:dyDescent="0.35">
      <c r="A3942">
        <v>147</v>
      </c>
      <c r="B3942" t="s">
        <v>8</v>
      </c>
      <c r="C3942">
        <f t="shared" si="717"/>
        <v>267</v>
      </c>
      <c r="D3942">
        <v>267</v>
      </c>
      <c r="E3942" t="s">
        <v>9</v>
      </c>
      <c r="F3942" s="1">
        <v>42681.226388888892</v>
      </c>
      <c r="G3942" t="s">
        <v>13</v>
      </c>
      <c r="H3942">
        <f t="shared" si="718"/>
        <v>5</v>
      </c>
      <c r="I3942" t="str">
        <f t="shared" si="719"/>
        <v>Monday</v>
      </c>
      <c r="J3942" t="s">
        <v>13</v>
      </c>
      <c r="K3942" t="str">
        <f t="shared" si="720"/>
        <v>Unavailable</v>
      </c>
      <c r="L3942" t="str">
        <f t="shared" si="721"/>
        <v>Cancelled</v>
      </c>
      <c r="M3942" t="str">
        <f t="shared" si="722"/>
        <v>City</v>
      </c>
      <c r="N3942" s="1">
        <f t="shared" si="726"/>
        <v>42681</v>
      </c>
      <c r="O3942" t="str">
        <f t="shared" si="723"/>
        <v>07-Nov-2016 → NA</v>
      </c>
      <c r="P3942" t="str">
        <f t="shared" si="724"/>
        <v>07-Nov-2016</v>
      </c>
      <c r="Q3942" s="2">
        <f t="shared" si="725"/>
        <v>42681</v>
      </c>
      <c r="R3942" t="str">
        <f t="shared" si="727"/>
        <v>Holiday</v>
      </c>
    </row>
    <row r="3943" spans="1:18" x14ac:dyDescent="0.35">
      <c r="A3943">
        <v>2881</v>
      </c>
      <c r="B3943" t="s">
        <v>8</v>
      </c>
      <c r="C3943">
        <f t="shared" si="717"/>
        <v>267</v>
      </c>
      <c r="D3943">
        <v>267</v>
      </c>
      <c r="E3943" t="s">
        <v>9</v>
      </c>
      <c r="F3943" s="1">
        <v>42564.248969907407</v>
      </c>
      <c r="G3943" t="s">
        <v>13</v>
      </c>
      <c r="H3943">
        <f t="shared" si="718"/>
        <v>5</v>
      </c>
      <c r="I3943" t="str">
        <f t="shared" si="719"/>
        <v>Wednesday</v>
      </c>
      <c r="J3943" t="s">
        <v>13</v>
      </c>
      <c r="K3943" t="str">
        <f t="shared" si="720"/>
        <v>Unavailable</v>
      </c>
      <c r="L3943" t="str">
        <f t="shared" si="721"/>
        <v>Cancelled</v>
      </c>
      <c r="M3943" t="str">
        <f t="shared" si="722"/>
        <v>City</v>
      </c>
      <c r="N3943" s="1">
        <f t="shared" si="726"/>
        <v>42564</v>
      </c>
      <c r="O3943" t="str">
        <f t="shared" si="723"/>
        <v>13-Jul-2016 → NA</v>
      </c>
      <c r="P3943" t="str">
        <f t="shared" si="724"/>
        <v>13-Jul-2016</v>
      </c>
      <c r="Q3943" s="2">
        <f t="shared" si="725"/>
        <v>42564</v>
      </c>
      <c r="R3943" t="str">
        <f t="shared" si="727"/>
        <v>Normal</v>
      </c>
    </row>
    <row r="3944" spans="1:18" x14ac:dyDescent="0.35">
      <c r="A3944">
        <v>2964</v>
      </c>
      <c r="B3944" t="s">
        <v>8</v>
      </c>
      <c r="C3944">
        <f t="shared" si="717"/>
        <v>267</v>
      </c>
      <c r="D3944">
        <v>267</v>
      </c>
      <c r="E3944" t="s">
        <v>9</v>
      </c>
      <c r="F3944" s="1">
        <v>42564.283888888887</v>
      </c>
      <c r="G3944" t="s">
        <v>13</v>
      </c>
      <c r="H3944">
        <f t="shared" si="718"/>
        <v>6</v>
      </c>
      <c r="I3944" t="str">
        <f t="shared" si="719"/>
        <v>Wednesday</v>
      </c>
      <c r="J3944" t="s">
        <v>13</v>
      </c>
      <c r="K3944" t="str">
        <f t="shared" si="720"/>
        <v>Unavailable</v>
      </c>
      <c r="L3944" t="str">
        <f t="shared" si="721"/>
        <v>Cancelled</v>
      </c>
      <c r="M3944" t="str">
        <f t="shared" si="722"/>
        <v>City</v>
      </c>
      <c r="N3944" s="1">
        <f t="shared" si="726"/>
        <v>42564</v>
      </c>
      <c r="O3944" t="str">
        <f t="shared" si="723"/>
        <v>13-Jul-2016 → NA</v>
      </c>
      <c r="P3944" t="str">
        <f t="shared" si="724"/>
        <v>13-Jul-2016</v>
      </c>
      <c r="Q3944" s="2">
        <f t="shared" si="725"/>
        <v>42564</v>
      </c>
      <c r="R3944" t="str">
        <f t="shared" si="727"/>
        <v>Normal</v>
      </c>
    </row>
    <row r="3945" spans="1:18" x14ac:dyDescent="0.35">
      <c r="A3945">
        <v>4236</v>
      </c>
      <c r="B3945" t="s">
        <v>8</v>
      </c>
      <c r="C3945">
        <f t="shared" si="717"/>
        <v>267</v>
      </c>
      <c r="D3945">
        <v>267</v>
      </c>
      <c r="E3945" t="s">
        <v>9</v>
      </c>
      <c r="F3945" s="1">
        <v>42565.245347222219</v>
      </c>
      <c r="G3945" t="s">
        <v>13</v>
      </c>
      <c r="H3945">
        <f t="shared" si="718"/>
        <v>5</v>
      </c>
      <c r="I3945" t="str">
        <f t="shared" si="719"/>
        <v>Thursday</v>
      </c>
      <c r="J3945" t="s">
        <v>13</v>
      </c>
      <c r="K3945" t="str">
        <f t="shared" si="720"/>
        <v>Unavailable</v>
      </c>
      <c r="L3945" t="str">
        <f t="shared" si="721"/>
        <v>Cancelled</v>
      </c>
      <c r="M3945" t="str">
        <f t="shared" si="722"/>
        <v>City</v>
      </c>
      <c r="N3945" s="1">
        <f t="shared" si="726"/>
        <v>42565</v>
      </c>
      <c r="O3945" t="str">
        <f t="shared" si="723"/>
        <v>14-Jul-2016 → NA</v>
      </c>
      <c r="P3945" t="str">
        <f t="shared" si="724"/>
        <v>14-Jul-2016</v>
      </c>
      <c r="Q3945" s="2">
        <f t="shared" si="725"/>
        <v>42565</v>
      </c>
      <c r="R3945" t="str">
        <f t="shared" si="727"/>
        <v>Normal</v>
      </c>
    </row>
    <row r="3946" spans="1:18" x14ac:dyDescent="0.35">
      <c r="A3946">
        <v>4447</v>
      </c>
      <c r="B3946" t="s">
        <v>8</v>
      </c>
      <c r="C3946">
        <f t="shared" si="717"/>
        <v>267</v>
      </c>
      <c r="D3946">
        <v>267</v>
      </c>
      <c r="E3946" t="s">
        <v>9</v>
      </c>
      <c r="F3946" s="1">
        <v>42565.355613425927</v>
      </c>
      <c r="G3946" t="s">
        <v>13</v>
      </c>
      <c r="H3946">
        <f t="shared" si="718"/>
        <v>8</v>
      </c>
      <c r="I3946" t="str">
        <f t="shared" si="719"/>
        <v>Thursday</v>
      </c>
      <c r="J3946" t="s">
        <v>13</v>
      </c>
      <c r="K3946" t="str">
        <f t="shared" si="720"/>
        <v>Unavailable</v>
      </c>
      <c r="L3946" t="str">
        <f t="shared" si="721"/>
        <v>Cancelled</v>
      </c>
      <c r="M3946" t="str">
        <f t="shared" si="722"/>
        <v>City</v>
      </c>
      <c r="N3946" s="1">
        <f t="shared" si="726"/>
        <v>42565</v>
      </c>
      <c r="O3946" t="str">
        <f t="shared" si="723"/>
        <v>14-Jul-2016 → NA</v>
      </c>
      <c r="P3946" t="str">
        <f t="shared" si="724"/>
        <v>14-Jul-2016</v>
      </c>
      <c r="Q3946" s="2">
        <f t="shared" si="725"/>
        <v>42565</v>
      </c>
      <c r="R3946" t="str">
        <f t="shared" si="727"/>
        <v>Normal</v>
      </c>
    </row>
    <row r="3947" spans="1:18" x14ac:dyDescent="0.35">
      <c r="A3947">
        <v>4579</v>
      </c>
      <c r="B3947" t="s">
        <v>6</v>
      </c>
      <c r="C3947">
        <f t="shared" si="717"/>
        <v>267</v>
      </c>
      <c r="D3947">
        <v>267</v>
      </c>
      <c r="E3947" t="s">
        <v>9</v>
      </c>
      <c r="F3947" s="1">
        <v>42565.419502314813</v>
      </c>
      <c r="G3947" t="s">
        <v>13</v>
      </c>
      <c r="H3947">
        <f t="shared" si="718"/>
        <v>10</v>
      </c>
      <c r="I3947" t="str">
        <f t="shared" si="719"/>
        <v>Thursday</v>
      </c>
      <c r="J3947" t="s">
        <v>13</v>
      </c>
      <c r="K3947" t="str">
        <f t="shared" si="720"/>
        <v>Unavailable</v>
      </c>
      <c r="L3947" t="str">
        <f t="shared" si="721"/>
        <v>Cancelled</v>
      </c>
      <c r="M3947" t="str">
        <f t="shared" si="722"/>
        <v>Airport</v>
      </c>
      <c r="N3947" s="1">
        <f t="shared" si="726"/>
        <v>42565</v>
      </c>
      <c r="O3947" t="str">
        <f t="shared" si="723"/>
        <v>14-Jul-2016 → NA</v>
      </c>
      <c r="P3947" t="str">
        <f t="shared" si="724"/>
        <v>14-Jul-2016</v>
      </c>
      <c r="Q3947" s="2">
        <f t="shared" si="725"/>
        <v>42565</v>
      </c>
      <c r="R3947" t="str">
        <f t="shared" si="727"/>
        <v>Normal</v>
      </c>
    </row>
    <row r="3948" spans="1:18" x14ac:dyDescent="0.35">
      <c r="A3948">
        <v>5720</v>
      </c>
      <c r="B3948" t="s">
        <v>8</v>
      </c>
      <c r="C3948">
        <f t="shared" si="717"/>
        <v>267</v>
      </c>
      <c r="D3948">
        <v>267</v>
      </c>
      <c r="E3948" t="s">
        <v>9</v>
      </c>
      <c r="F3948" s="1">
        <v>42566.318020833336</v>
      </c>
      <c r="G3948" t="s">
        <v>13</v>
      </c>
      <c r="H3948">
        <f t="shared" si="718"/>
        <v>7</v>
      </c>
      <c r="I3948" t="str">
        <f t="shared" si="719"/>
        <v>Friday</v>
      </c>
      <c r="J3948" t="s">
        <v>13</v>
      </c>
      <c r="K3948" t="str">
        <f t="shared" si="720"/>
        <v>Unavailable</v>
      </c>
      <c r="L3948" t="str">
        <f t="shared" si="721"/>
        <v>Cancelled</v>
      </c>
      <c r="M3948" t="str">
        <f t="shared" si="722"/>
        <v>City</v>
      </c>
      <c r="N3948" s="1">
        <f t="shared" si="726"/>
        <v>42566</v>
      </c>
      <c r="O3948" t="str">
        <f t="shared" si="723"/>
        <v>15-Jul-2016 → NA</v>
      </c>
      <c r="P3948" t="str">
        <f t="shared" si="724"/>
        <v>15-Jul-2016</v>
      </c>
      <c r="Q3948" s="2">
        <f t="shared" si="725"/>
        <v>42566</v>
      </c>
      <c r="R3948" t="str">
        <f t="shared" si="727"/>
        <v>Normal</v>
      </c>
    </row>
    <row r="3949" spans="1:18" x14ac:dyDescent="0.35">
      <c r="A3949">
        <v>5820</v>
      </c>
      <c r="B3949" t="s">
        <v>8</v>
      </c>
      <c r="C3949">
        <f t="shared" si="717"/>
        <v>267</v>
      </c>
      <c r="D3949">
        <v>267</v>
      </c>
      <c r="E3949" t="s">
        <v>9</v>
      </c>
      <c r="F3949" s="1">
        <v>42566.368171296293</v>
      </c>
      <c r="G3949" t="s">
        <v>13</v>
      </c>
      <c r="H3949">
        <f t="shared" si="718"/>
        <v>8</v>
      </c>
      <c r="I3949" t="str">
        <f t="shared" si="719"/>
        <v>Friday</v>
      </c>
      <c r="J3949" t="s">
        <v>13</v>
      </c>
      <c r="K3949" t="str">
        <f t="shared" si="720"/>
        <v>Unavailable</v>
      </c>
      <c r="L3949" t="str">
        <f t="shared" si="721"/>
        <v>Cancelled</v>
      </c>
      <c r="M3949" t="str">
        <f t="shared" si="722"/>
        <v>City</v>
      </c>
      <c r="N3949" s="1">
        <f t="shared" si="726"/>
        <v>42566</v>
      </c>
      <c r="O3949" t="str">
        <f t="shared" si="723"/>
        <v>15-Jul-2016 → NA</v>
      </c>
      <c r="P3949" t="str">
        <f t="shared" si="724"/>
        <v>15-Jul-2016</v>
      </c>
      <c r="Q3949" s="2">
        <f t="shared" si="725"/>
        <v>42566</v>
      </c>
      <c r="R3949" t="str">
        <f t="shared" si="727"/>
        <v>Normal</v>
      </c>
    </row>
    <row r="3950" spans="1:18" x14ac:dyDescent="0.35">
      <c r="A3950">
        <v>6487</v>
      </c>
      <c r="B3950" t="s">
        <v>6</v>
      </c>
      <c r="C3950">
        <f t="shared" si="717"/>
        <v>267</v>
      </c>
      <c r="D3950">
        <v>267</v>
      </c>
      <c r="E3950" t="s">
        <v>9</v>
      </c>
      <c r="F3950" s="1">
        <v>42566.84946759259</v>
      </c>
      <c r="G3950" t="s">
        <v>13</v>
      </c>
      <c r="H3950">
        <f t="shared" si="718"/>
        <v>20</v>
      </c>
      <c r="I3950" t="str">
        <f t="shared" si="719"/>
        <v>Friday</v>
      </c>
      <c r="J3950" t="s">
        <v>13</v>
      </c>
      <c r="K3950" t="str">
        <f t="shared" si="720"/>
        <v>Unavailable</v>
      </c>
      <c r="L3950" t="str">
        <f t="shared" si="721"/>
        <v>Cancelled</v>
      </c>
      <c r="M3950" t="str">
        <f t="shared" si="722"/>
        <v>Airport</v>
      </c>
      <c r="N3950" s="1">
        <f t="shared" si="726"/>
        <v>42566</v>
      </c>
      <c r="O3950" t="str">
        <f t="shared" si="723"/>
        <v>15-Jul-2016 → NA</v>
      </c>
      <c r="P3950" t="str">
        <f t="shared" si="724"/>
        <v>15-Jul-2016</v>
      </c>
      <c r="Q3950" s="2">
        <f t="shared" si="725"/>
        <v>42566</v>
      </c>
      <c r="R3950" t="str">
        <f t="shared" si="727"/>
        <v>Normal</v>
      </c>
    </row>
    <row r="3951" spans="1:18" x14ac:dyDescent="0.35">
      <c r="A3951">
        <v>120</v>
      </c>
      <c r="B3951" t="s">
        <v>8</v>
      </c>
      <c r="C3951">
        <f t="shared" si="717"/>
        <v>268</v>
      </c>
      <c r="D3951">
        <v>268</v>
      </c>
      <c r="E3951" t="s">
        <v>9</v>
      </c>
      <c r="F3951" s="1">
        <v>42681.211111111108</v>
      </c>
      <c r="G3951" t="s">
        <v>13</v>
      </c>
      <c r="H3951">
        <f t="shared" si="718"/>
        <v>5</v>
      </c>
      <c r="I3951" t="str">
        <f t="shared" si="719"/>
        <v>Monday</v>
      </c>
      <c r="J3951" t="s">
        <v>13</v>
      </c>
      <c r="K3951" t="str">
        <f t="shared" si="720"/>
        <v>Unavailable</v>
      </c>
      <c r="L3951" t="str">
        <f t="shared" si="721"/>
        <v>Cancelled</v>
      </c>
      <c r="M3951" t="str">
        <f t="shared" si="722"/>
        <v>City</v>
      </c>
      <c r="N3951" s="1">
        <f t="shared" si="726"/>
        <v>42681</v>
      </c>
      <c r="O3951" t="str">
        <f t="shared" si="723"/>
        <v>07-Nov-2016 → NA</v>
      </c>
      <c r="P3951" t="str">
        <f t="shared" si="724"/>
        <v>07-Nov-2016</v>
      </c>
      <c r="Q3951" s="2">
        <f t="shared" si="725"/>
        <v>42681</v>
      </c>
      <c r="R3951" t="str">
        <f t="shared" si="727"/>
        <v>Holiday</v>
      </c>
    </row>
    <row r="3952" spans="1:18" x14ac:dyDescent="0.35">
      <c r="A3952">
        <v>1560</v>
      </c>
      <c r="B3952" t="s">
        <v>8</v>
      </c>
      <c r="C3952">
        <f t="shared" si="717"/>
        <v>268</v>
      </c>
      <c r="D3952">
        <v>268</v>
      </c>
      <c r="E3952" t="s">
        <v>9</v>
      </c>
      <c r="F3952" s="1">
        <v>42711.254166666666</v>
      </c>
      <c r="G3952" t="s">
        <v>13</v>
      </c>
      <c r="H3952">
        <f t="shared" si="718"/>
        <v>6</v>
      </c>
      <c r="I3952" t="str">
        <f t="shared" si="719"/>
        <v>Wednesday</v>
      </c>
      <c r="J3952" t="s">
        <v>13</v>
      </c>
      <c r="K3952" t="str">
        <f t="shared" si="720"/>
        <v>Unavailable</v>
      </c>
      <c r="L3952" t="str">
        <f t="shared" si="721"/>
        <v>Cancelled</v>
      </c>
      <c r="M3952" t="str">
        <f t="shared" si="722"/>
        <v>City</v>
      </c>
      <c r="N3952" s="1">
        <f t="shared" si="726"/>
        <v>42711</v>
      </c>
      <c r="O3952" t="str">
        <f t="shared" si="723"/>
        <v>07-Dec-2016 → NA</v>
      </c>
      <c r="P3952" t="str">
        <f t="shared" si="724"/>
        <v>07-Dec-2016</v>
      </c>
      <c r="Q3952" s="2">
        <f t="shared" si="725"/>
        <v>42711</v>
      </c>
      <c r="R3952" t="str">
        <f t="shared" si="727"/>
        <v>Strike/Disruption (Vardah cyclone in Chennai)</v>
      </c>
    </row>
    <row r="3953" spans="1:18" x14ac:dyDescent="0.35">
      <c r="A3953">
        <v>4815</v>
      </c>
      <c r="B3953" t="s">
        <v>6</v>
      </c>
      <c r="C3953">
        <f t="shared" si="717"/>
        <v>268</v>
      </c>
      <c r="D3953">
        <v>268</v>
      </c>
      <c r="E3953" t="s">
        <v>9</v>
      </c>
      <c r="F3953" s="1">
        <v>42565.721099537041</v>
      </c>
      <c r="G3953" t="s">
        <v>13</v>
      </c>
      <c r="H3953">
        <f t="shared" si="718"/>
        <v>17</v>
      </c>
      <c r="I3953" t="str">
        <f t="shared" si="719"/>
        <v>Thursday</v>
      </c>
      <c r="J3953" t="s">
        <v>13</v>
      </c>
      <c r="K3953" t="str">
        <f t="shared" si="720"/>
        <v>Unavailable</v>
      </c>
      <c r="L3953" t="str">
        <f t="shared" si="721"/>
        <v>Cancelled</v>
      </c>
      <c r="M3953" t="str">
        <f t="shared" si="722"/>
        <v>Airport</v>
      </c>
      <c r="N3953" s="1">
        <f t="shared" si="726"/>
        <v>42565</v>
      </c>
      <c r="O3953" t="str">
        <f t="shared" si="723"/>
        <v>14-Jul-2016 → NA</v>
      </c>
      <c r="P3953" t="str">
        <f t="shared" si="724"/>
        <v>14-Jul-2016</v>
      </c>
      <c r="Q3953" s="2">
        <f t="shared" si="725"/>
        <v>42565</v>
      </c>
      <c r="R3953" t="str">
        <f t="shared" si="727"/>
        <v>Normal</v>
      </c>
    </row>
    <row r="3954" spans="1:18" x14ac:dyDescent="0.35">
      <c r="A3954">
        <v>166</v>
      </c>
      <c r="B3954" t="s">
        <v>8</v>
      </c>
      <c r="C3954">
        <f t="shared" si="717"/>
        <v>269</v>
      </c>
      <c r="D3954">
        <v>269</v>
      </c>
      <c r="E3954" t="s">
        <v>9</v>
      </c>
      <c r="F3954" s="1">
        <v>42681.236805555556</v>
      </c>
      <c r="G3954" t="s">
        <v>13</v>
      </c>
      <c r="H3954">
        <f t="shared" si="718"/>
        <v>5</v>
      </c>
      <c r="I3954" t="str">
        <f t="shared" si="719"/>
        <v>Monday</v>
      </c>
      <c r="J3954" t="s">
        <v>13</v>
      </c>
      <c r="K3954" t="str">
        <f t="shared" si="720"/>
        <v>Unavailable</v>
      </c>
      <c r="L3954" t="str">
        <f t="shared" si="721"/>
        <v>Cancelled</v>
      </c>
      <c r="M3954" t="str">
        <f t="shared" si="722"/>
        <v>City</v>
      </c>
      <c r="N3954" s="1">
        <f t="shared" si="726"/>
        <v>42681</v>
      </c>
      <c r="O3954" t="str">
        <f t="shared" si="723"/>
        <v>07-Nov-2016 → NA</v>
      </c>
      <c r="P3954" t="str">
        <f t="shared" si="724"/>
        <v>07-Nov-2016</v>
      </c>
      <c r="Q3954" s="2">
        <f t="shared" si="725"/>
        <v>42681</v>
      </c>
      <c r="R3954" t="str">
        <f t="shared" si="727"/>
        <v>Holiday</v>
      </c>
    </row>
    <row r="3955" spans="1:18" x14ac:dyDescent="0.35">
      <c r="A3955">
        <v>1655</v>
      </c>
      <c r="B3955" t="s">
        <v>6</v>
      </c>
      <c r="C3955">
        <f t="shared" si="717"/>
        <v>269</v>
      </c>
      <c r="D3955">
        <v>269</v>
      </c>
      <c r="E3955" t="s">
        <v>9</v>
      </c>
      <c r="F3955" s="1">
        <v>42711.310416666667</v>
      </c>
      <c r="G3955" t="s">
        <v>13</v>
      </c>
      <c r="H3955">
        <f t="shared" si="718"/>
        <v>7</v>
      </c>
      <c r="I3955" t="str">
        <f t="shared" si="719"/>
        <v>Wednesday</v>
      </c>
      <c r="J3955" t="s">
        <v>13</v>
      </c>
      <c r="K3955" t="str">
        <f t="shared" si="720"/>
        <v>Unavailable</v>
      </c>
      <c r="L3955" t="str">
        <f t="shared" si="721"/>
        <v>Cancelled</v>
      </c>
      <c r="M3955" t="str">
        <f t="shared" si="722"/>
        <v>Airport</v>
      </c>
      <c r="N3955" s="1">
        <f t="shared" si="726"/>
        <v>42711</v>
      </c>
      <c r="O3955" t="str">
        <f t="shared" si="723"/>
        <v>07-Dec-2016 → NA</v>
      </c>
      <c r="P3955" t="str">
        <f t="shared" si="724"/>
        <v>07-Dec-2016</v>
      </c>
      <c r="Q3955" s="2">
        <f t="shared" si="725"/>
        <v>42711</v>
      </c>
      <c r="R3955" t="str">
        <f t="shared" si="727"/>
        <v>Strike/Disruption (Vardah cyclone in Chennai)</v>
      </c>
    </row>
    <row r="3956" spans="1:18" x14ac:dyDescent="0.35">
      <c r="A3956">
        <v>1670</v>
      </c>
      <c r="B3956" t="s">
        <v>8</v>
      </c>
      <c r="C3956">
        <f t="shared" si="717"/>
        <v>269</v>
      </c>
      <c r="D3956">
        <v>269</v>
      </c>
      <c r="E3956" t="s">
        <v>9</v>
      </c>
      <c r="F3956" s="1">
        <v>42711.316666666666</v>
      </c>
      <c r="G3956" t="s">
        <v>13</v>
      </c>
      <c r="H3956">
        <f t="shared" si="718"/>
        <v>7</v>
      </c>
      <c r="I3956" t="str">
        <f t="shared" si="719"/>
        <v>Wednesday</v>
      </c>
      <c r="J3956" t="s">
        <v>13</v>
      </c>
      <c r="K3956" t="str">
        <f t="shared" si="720"/>
        <v>Unavailable</v>
      </c>
      <c r="L3956" t="str">
        <f t="shared" si="721"/>
        <v>Cancelled</v>
      </c>
      <c r="M3956" t="str">
        <f t="shared" si="722"/>
        <v>City</v>
      </c>
      <c r="N3956" s="1">
        <f t="shared" si="726"/>
        <v>42711</v>
      </c>
      <c r="O3956" t="str">
        <f t="shared" si="723"/>
        <v>07-Dec-2016 → NA</v>
      </c>
      <c r="P3956" t="str">
        <f t="shared" si="724"/>
        <v>07-Dec-2016</v>
      </c>
      <c r="Q3956" s="2">
        <f t="shared" si="725"/>
        <v>42711</v>
      </c>
      <c r="R3956" t="str">
        <f t="shared" si="727"/>
        <v>Strike/Disruption (Vardah cyclone in Chennai)</v>
      </c>
    </row>
    <row r="3957" spans="1:18" x14ac:dyDescent="0.35">
      <c r="A3957">
        <v>3026</v>
      </c>
      <c r="B3957" t="s">
        <v>8</v>
      </c>
      <c r="C3957">
        <f t="shared" si="717"/>
        <v>269</v>
      </c>
      <c r="D3957">
        <v>269</v>
      </c>
      <c r="E3957" t="s">
        <v>9</v>
      </c>
      <c r="F3957" s="1">
        <v>42564.312013888892</v>
      </c>
      <c r="G3957" t="s">
        <v>13</v>
      </c>
      <c r="H3957">
        <f t="shared" si="718"/>
        <v>7</v>
      </c>
      <c r="I3957" t="str">
        <f t="shared" si="719"/>
        <v>Wednesday</v>
      </c>
      <c r="J3957" t="s">
        <v>13</v>
      </c>
      <c r="K3957" t="str">
        <f t="shared" si="720"/>
        <v>Unavailable</v>
      </c>
      <c r="L3957" t="str">
        <f t="shared" si="721"/>
        <v>Cancelled</v>
      </c>
      <c r="M3957" t="str">
        <f t="shared" si="722"/>
        <v>City</v>
      </c>
      <c r="N3957" s="1">
        <f t="shared" si="726"/>
        <v>42564</v>
      </c>
      <c r="O3957" t="str">
        <f t="shared" si="723"/>
        <v>13-Jul-2016 → NA</v>
      </c>
      <c r="P3957" t="str">
        <f t="shared" si="724"/>
        <v>13-Jul-2016</v>
      </c>
      <c r="Q3957" s="2">
        <f t="shared" si="725"/>
        <v>42564</v>
      </c>
      <c r="R3957" t="str">
        <f t="shared" si="727"/>
        <v>Normal</v>
      </c>
    </row>
    <row r="3958" spans="1:18" x14ac:dyDescent="0.35">
      <c r="A3958">
        <v>3388</v>
      </c>
      <c r="B3958" t="s">
        <v>8</v>
      </c>
      <c r="C3958">
        <f t="shared" si="717"/>
        <v>269</v>
      </c>
      <c r="D3958">
        <v>269</v>
      </c>
      <c r="E3958" t="s">
        <v>9</v>
      </c>
      <c r="F3958" s="1">
        <v>42564.608784722222</v>
      </c>
      <c r="G3958" t="s">
        <v>13</v>
      </c>
      <c r="H3958">
        <f t="shared" si="718"/>
        <v>14</v>
      </c>
      <c r="I3958" t="str">
        <f t="shared" si="719"/>
        <v>Wednesday</v>
      </c>
      <c r="J3958" t="s">
        <v>13</v>
      </c>
      <c r="K3958" t="str">
        <f t="shared" si="720"/>
        <v>Unavailable</v>
      </c>
      <c r="L3958" t="str">
        <f t="shared" si="721"/>
        <v>Cancelled</v>
      </c>
      <c r="M3958" t="str">
        <f t="shared" si="722"/>
        <v>City</v>
      </c>
      <c r="N3958" s="1">
        <f t="shared" si="726"/>
        <v>42564</v>
      </c>
      <c r="O3958" t="str">
        <f t="shared" si="723"/>
        <v>13-Jul-2016 → NA</v>
      </c>
      <c r="P3958" t="str">
        <f t="shared" si="724"/>
        <v>13-Jul-2016</v>
      </c>
      <c r="Q3958" s="2">
        <f t="shared" si="725"/>
        <v>42564</v>
      </c>
      <c r="R3958" t="str">
        <f t="shared" si="727"/>
        <v>Normal</v>
      </c>
    </row>
    <row r="3959" spans="1:18" x14ac:dyDescent="0.35">
      <c r="A3959">
        <v>5809</v>
      </c>
      <c r="B3959" t="s">
        <v>8</v>
      </c>
      <c r="C3959">
        <f t="shared" si="717"/>
        <v>269</v>
      </c>
      <c r="D3959">
        <v>269</v>
      </c>
      <c r="E3959" t="s">
        <v>9</v>
      </c>
      <c r="F3959" s="1">
        <v>42566.366898148146</v>
      </c>
      <c r="G3959" t="s">
        <v>13</v>
      </c>
      <c r="H3959">
        <f t="shared" si="718"/>
        <v>8</v>
      </c>
      <c r="I3959" t="str">
        <f t="shared" si="719"/>
        <v>Friday</v>
      </c>
      <c r="J3959" t="s">
        <v>13</v>
      </c>
      <c r="K3959" t="str">
        <f t="shared" si="720"/>
        <v>Unavailable</v>
      </c>
      <c r="L3959" t="str">
        <f t="shared" si="721"/>
        <v>Cancelled</v>
      </c>
      <c r="M3959" t="str">
        <f t="shared" si="722"/>
        <v>City</v>
      </c>
      <c r="N3959" s="1">
        <f t="shared" si="726"/>
        <v>42566</v>
      </c>
      <c r="O3959" t="str">
        <f t="shared" si="723"/>
        <v>15-Jul-2016 → NA</v>
      </c>
      <c r="P3959" t="str">
        <f t="shared" si="724"/>
        <v>15-Jul-2016</v>
      </c>
      <c r="Q3959" s="2">
        <f t="shared" si="725"/>
        <v>42566</v>
      </c>
      <c r="R3959" t="str">
        <f t="shared" si="727"/>
        <v>Normal</v>
      </c>
    </row>
    <row r="3960" spans="1:18" x14ac:dyDescent="0.35">
      <c r="A3960">
        <v>6080</v>
      </c>
      <c r="B3960" t="s">
        <v>6</v>
      </c>
      <c r="C3960">
        <f t="shared" si="717"/>
        <v>269</v>
      </c>
      <c r="D3960">
        <v>269</v>
      </c>
      <c r="E3960" t="s">
        <v>9</v>
      </c>
      <c r="F3960" s="1">
        <v>42566.595462962963</v>
      </c>
      <c r="G3960" t="s">
        <v>13</v>
      </c>
      <c r="H3960">
        <f t="shared" si="718"/>
        <v>14</v>
      </c>
      <c r="I3960" t="str">
        <f t="shared" si="719"/>
        <v>Friday</v>
      </c>
      <c r="J3960" t="s">
        <v>13</v>
      </c>
      <c r="K3960" t="str">
        <f t="shared" si="720"/>
        <v>Unavailable</v>
      </c>
      <c r="L3960" t="str">
        <f t="shared" si="721"/>
        <v>Cancelled</v>
      </c>
      <c r="M3960" t="str">
        <f t="shared" si="722"/>
        <v>Airport</v>
      </c>
      <c r="N3960" s="1">
        <f t="shared" si="726"/>
        <v>42566</v>
      </c>
      <c r="O3960" t="str">
        <f t="shared" si="723"/>
        <v>15-Jul-2016 → NA</v>
      </c>
      <c r="P3960" t="str">
        <f t="shared" si="724"/>
        <v>15-Jul-2016</v>
      </c>
      <c r="Q3960" s="2">
        <f t="shared" si="725"/>
        <v>42566</v>
      </c>
      <c r="R3960" t="str">
        <f t="shared" si="727"/>
        <v>Normal</v>
      </c>
    </row>
    <row r="3961" spans="1:18" x14ac:dyDescent="0.35">
      <c r="A3961">
        <v>1545</v>
      </c>
      <c r="B3961" t="s">
        <v>6</v>
      </c>
      <c r="C3961">
        <f t="shared" si="717"/>
        <v>270</v>
      </c>
      <c r="D3961">
        <v>270</v>
      </c>
      <c r="E3961" t="s">
        <v>9</v>
      </c>
      <c r="F3961" s="1">
        <v>42711.250694444447</v>
      </c>
      <c r="G3961" t="s">
        <v>13</v>
      </c>
      <c r="H3961">
        <f t="shared" si="718"/>
        <v>6</v>
      </c>
      <c r="I3961" t="str">
        <f t="shared" si="719"/>
        <v>Wednesday</v>
      </c>
      <c r="J3961" t="s">
        <v>13</v>
      </c>
      <c r="K3961" t="str">
        <f t="shared" si="720"/>
        <v>Unavailable</v>
      </c>
      <c r="L3961" t="str">
        <f t="shared" si="721"/>
        <v>Cancelled</v>
      </c>
      <c r="M3961" t="str">
        <f t="shared" si="722"/>
        <v>Airport</v>
      </c>
      <c r="N3961" s="1">
        <f t="shared" si="726"/>
        <v>42711</v>
      </c>
      <c r="O3961" t="str">
        <f t="shared" si="723"/>
        <v>07-Dec-2016 → NA</v>
      </c>
      <c r="P3961" t="str">
        <f t="shared" si="724"/>
        <v>07-Dec-2016</v>
      </c>
      <c r="Q3961" s="2">
        <f t="shared" si="725"/>
        <v>42711</v>
      </c>
      <c r="R3961" t="str">
        <f t="shared" si="727"/>
        <v>Strike/Disruption (Vardah cyclone in Chennai)</v>
      </c>
    </row>
    <row r="3962" spans="1:18" x14ac:dyDescent="0.35">
      <c r="A3962">
        <v>3032</v>
      </c>
      <c r="B3962" t="s">
        <v>8</v>
      </c>
      <c r="C3962">
        <f t="shared" si="717"/>
        <v>270</v>
      </c>
      <c r="D3962">
        <v>270</v>
      </c>
      <c r="E3962" t="s">
        <v>9</v>
      </c>
      <c r="F3962" s="1">
        <v>42564.315243055556</v>
      </c>
      <c r="G3962" t="s">
        <v>13</v>
      </c>
      <c r="H3962">
        <f t="shared" si="718"/>
        <v>7</v>
      </c>
      <c r="I3962" t="str">
        <f t="shared" si="719"/>
        <v>Wednesday</v>
      </c>
      <c r="J3962" t="s">
        <v>13</v>
      </c>
      <c r="K3962" t="str">
        <f t="shared" si="720"/>
        <v>Unavailable</v>
      </c>
      <c r="L3962" t="str">
        <f t="shared" si="721"/>
        <v>Cancelled</v>
      </c>
      <c r="M3962" t="str">
        <f t="shared" si="722"/>
        <v>City</v>
      </c>
      <c r="N3962" s="1">
        <f t="shared" si="726"/>
        <v>42564</v>
      </c>
      <c r="O3962" t="str">
        <f t="shared" si="723"/>
        <v>13-Jul-2016 → NA</v>
      </c>
      <c r="P3962" t="str">
        <f t="shared" si="724"/>
        <v>13-Jul-2016</v>
      </c>
      <c r="Q3962" s="2">
        <f t="shared" si="725"/>
        <v>42564</v>
      </c>
      <c r="R3962" t="str">
        <f t="shared" si="727"/>
        <v>Normal</v>
      </c>
    </row>
    <row r="3963" spans="1:18" x14ac:dyDescent="0.35">
      <c r="A3963">
        <v>3156</v>
      </c>
      <c r="B3963" t="s">
        <v>8</v>
      </c>
      <c r="C3963">
        <f t="shared" si="717"/>
        <v>270</v>
      </c>
      <c r="D3963">
        <v>270</v>
      </c>
      <c r="E3963" t="s">
        <v>9</v>
      </c>
      <c r="F3963" s="1">
        <v>42564.375462962962</v>
      </c>
      <c r="G3963" t="s">
        <v>13</v>
      </c>
      <c r="H3963">
        <f t="shared" si="718"/>
        <v>9</v>
      </c>
      <c r="I3963" t="str">
        <f t="shared" si="719"/>
        <v>Wednesday</v>
      </c>
      <c r="J3963" t="s">
        <v>13</v>
      </c>
      <c r="K3963" t="str">
        <f t="shared" si="720"/>
        <v>Unavailable</v>
      </c>
      <c r="L3963" t="str">
        <f t="shared" si="721"/>
        <v>Cancelled</v>
      </c>
      <c r="M3963" t="str">
        <f t="shared" si="722"/>
        <v>City</v>
      </c>
      <c r="N3963" s="1">
        <f t="shared" si="726"/>
        <v>42564</v>
      </c>
      <c r="O3963" t="str">
        <f t="shared" si="723"/>
        <v>13-Jul-2016 → NA</v>
      </c>
      <c r="P3963" t="str">
        <f t="shared" si="724"/>
        <v>13-Jul-2016</v>
      </c>
      <c r="Q3963" s="2">
        <f t="shared" si="725"/>
        <v>42564</v>
      </c>
      <c r="R3963" t="str">
        <f t="shared" si="727"/>
        <v>Normal</v>
      </c>
    </row>
    <row r="3964" spans="1:18" x14ac:dyDescent="0.35">
      <c r="A3964">
        <v>4741</v>
      </c>
      <c r="B3964" t="s">
        <v>8</v>
      </c>
      <c r="C3964">
        <f t="shared" si="717"/>
        <v>270</v>
      </c>
      <c r="D3964">
        <v>270</v>
      </c>
      <c r="E3964" t="s">
        <v>9</v>
      </c>
      <c r="F3964" s="1">
        <v>42565.619652777779</v>
      </c>
      <c r="G3964" t="s">
        <v>13</v>
      </c>
      <c r="H3964">
        <f t="shared" si="718"/>
        <v>14</v>
      </c>
      <c r="I3964" t="str">
        <f t="shared" si="719"/>
        <v>Thursday</v>
      </c>
      <c r="J3964" t="s">
        <v>13</v>
      </c>
      <c r="K3964" t="str">
        <f t="shared" si="720"/>
        <v>Unavailable</v>
      </c>
      <c r="L3964" t="str">
        <f t="shared" si="721"/>
        <v>Cancelled</v>
      </c>
      <c r="M3964" t="str">
        <f t="shared" si="722"/>
        <v>City</v>
      </c>
      <c r="N3964" s="1">
        <f t="shared" si="726"/>
        <v>42565</v>
      </c>
      <c r="O3964" t="str">
        <f t="shared" si="723"/>
        <v>14-Jul-2016 → NA</v>
      </c>
      <c r="P3964" t="str">
        <f t="shared" si="724"/>
        <v>14-Jul-2016</v>
      </c>
      <c r="Q3964" s="2">
        <f t="shared" si="725"/>
        <v>42565</v>
      </c>
      <c r="R3964" t="str">
        <f t="shared" si="727"/>
        <v>Normal</v>
      </c>
    </row>
    <row r="3965" spans="1:18" x14ac:dyDescent="0.35">
      <c r="A3965">
        <v>5582</v>
      </c>
      <c r="B3965" t="s">
        <v>8</v>
      </c>
      <c r="C3965">
        <f t="shared" si="717"/>
        <v>270</v>
      </c>
      <c r="D3965">
        <v>270</v>
      </c>
      <c r="E3965" t="s">
        <v>9</v>
      </c>
      <c r="F3965" s="1">
        <v>42566.244571759256</v>
      </c>
      <c r="G3965" t="s">
        <v>13</v>
      </c>
      <c r="H3965">
        <f t="shared" si="718"/>
        <v>5</v>
      </c>
      <c r="I3965" t="str">
        <f t="shared" si="719"/>
        <v>Friday</v>
      </c>
      <c r="J3965" t="s">
        <v>13</v>
      </c>
      <c r="K3965" t="str">
        <f t="shared" si="720"/>
        <v>Unavailable</v>
      </c>
      <c r="L3965" t="str">
        <f t="shared" si="721"/>
        <v>Cancelled</v>
      </c>
      <c r="M3965" t="str">
        <f t="shared" si="722"/>
        <v>City</v>
      </c>
      <c r="N3965" s="1">
        <f t="shared" si="726"/>
        <v>42566</v>
      </c>
      <c r="O3965" t="str">
        <f t="shared" si="723"/>
        <v>15-Jul-2016 → NA</v>
      </c>
      <c r="P3965" t="str">
        <f t="shared" si="724"/>
        <v>15-Jul-2016</v>
      </c>
      <c r="Q3965" s="2">
        <f t="shared" si="725"/>
        <v>42566</v>
      </c>
      <c r="R3965" t="str">
        <f t="shared" si="727"/>
        <v>Normal</v>
      </c>
    </row>
    <row r="3966" spans="1:18" x14ac:dyDescent="0.35">
      <c r="A3966">
        <v>5677</v>
      </c>
      <c r="B3966" t="s">
        <v>8</v>
      </c>
      <c r="C3966">
        <f t="shared" si="717"/>
        <v>270</v>
      </c>
      <c r="D3966">
        <v>270</v>
      </c>
      <c r="E3966" t="s">
        <v>9</v>
      </c>
      <c r="F3966" s="1">
        <v>42566.295891203707</v>
      </c>
      <c r="G3966" t="s">
        <v>13</v>
      </c>
      <c r="H3966">
        <f t="shared" si="718"/>
        <v>7</v>
      </c>
      <c r="I3966" t="str">
        <f t="shared" si="719"/>
        <v>Friday</v>
      </c>
      <c r="J3966" t="s">
        <v>13</v>
      </c>
      <c r="K3966" t="str">
        <f t="shared" si="720"/>
        <v>Unavailable</v>
      </c>
      <c r="L3966" t="str">
        <f t="shared" si="721"/>
        <v>Cancelled</v>
      </c>
      <c r="M3966" t="str">
        <f t="shared" si="722"/>
        <v>City</v>
      </c>
      <c r="N3966" s="1">
        <f t="shared" si="726"/>
        <v>42566</v>
      </c>
      <c r="O3966" t="str">
        <f t="shared" si="723"/>
        <v>15-Jul-2016 → NA</v>
      </c>
      <c r="P3966" t="str">
        <f t="shared" si="724"/>
        <v>15-Jul-2016</v>
      </c>
      <c r="Q3966" s="2">
        <f t="shared" si="725"/>
        <v>42566</v>
      </c>
      <c r="R3966" t="str">
        <f t="shared" si="727"/>
        <v>Normal</v>
      </c>
    </row>
    <row r="3967" spans="1:18" x14ac:dyDescent="0.35">
      <c r="A3967">
        <v>5989</v>
      </c>
      <c r="B3967" t="s">
        <v>6</v>
      </c>
      <c r="C3967">
        <f t="shared" si="717"/>
        <v>270</v>
      </c>
      <c r="D3967">
        <v>270</v>
      </c>
      <c r="E3967" t="s">
        <v>9</v>
      </c>
      <c r="F3967" s="1">
        <v>42566.490405092591</v>
      </c>
      <c r="G3967" t="s">
        <v>13</v>
      </c>
      <c r="H3967">
        <f t="shared" si="718"/>
        <v>11</v>
      </c>
      <c r="I3967" t="str">
        <f t="shared" si="719"/>
        <v>Friday</v>
      </c>
      <c r="J3967" t="s">
        <v>13</v>
      </c>
      <c r="K3967" t="str">
        <f t="shared" si="720"/>
        <v>Unavailable</v>
      </c>
      <c r="L3967" t="str">
        <f t="shared" si="721"/>
        <v>Cancelled</v>
      </c>
      <c r="M3967" t="str">
        <f t="shared" si="722"/>
        <v>Airport</v>
      </c>
      <c r="N3967" s="1">
        <f t="shared" si="726"/>
        <v>42566</v>
      </c>
      <c r="O3967" t="str">
        <f t="shared" si="723"/>
        <v>15-Jul-2016 → NA</v>
      </c>
      <c r="P3967" t="str">
        <f t="shared" si="724"/>
        <v>15-Jul-2016</v>
      </c>
      <c r="Q3967" s="2">
        <f t="shared" si="725"/>
        <v>42566</v>
      </c>
      <c r="R3967" t="str">
        <f t="shared" si="727"/>
        <v>Normal</v>
      </c>
    </row>
    <row r="3968" spans="1:18" x14ac:dyDescent="0.35">
      <c r="A3968">
        <v>417</v>
      </c>
      <c r="B3968" t="s">
        <v>8</v>
      </c>
      <c r="C3968">
        <f t="shared" si="717"/>
        <v>271</v>
      </c>
      <c r="D3968">
        <v>271</v>
      </c>
      <c r="E3968" t="s">
        <v>9</v>
      </c>
      <c r="F3968" s="1">
        <v>42681.362500000003</v>
      </c>
      <c r="G3968" t="s">
        <v>13</v>
      </c>
      <c r="H3968">
        <f t="shared" si="718"/>
        <v>8</v>
      </c>
      <c r="I3968" t="str">
        <f t="shared" si="719"/>
        <v>Monday</v>
      </c>
      <c r="J3968" t="s">
        <v>13</v>
      </c>
      <c r="K3968" t="str">
        <f t="shared" si="720"/>
        <v>Unavailable</v>
      </c>
      <c r="L3968" t="str">
        <f t="shared" si="721"/>
        <v>Cancelled</v>
      </c>
      <c r="M3968" t="str">
        <f t="shared" si="722"/>
        <v>City</v>
      </c>
      <c r="N3968" s="1">
        <f t="shared" si="726"/>
        <v>42681</v>
      </c>
      <c r="O3968" t="str">
        <f t="shared" si="723"/>
        <v>07-Nov-2016 → NA</v>
      </c>
      <c r="P3968" t="str">
        <f t="shared" si="724"/>
        <v>07-Nov-2016</v>
      </c>
      <c r="Q3968" s="2">
        <f t="shared" si="725"/>
        <v>42681</v>
      </c>
      <c r="R3968" t="str">
        <f t="shared" si="727"/>
        <v>Holiday</v>
      </c>
    </row>
    <row r="3969" spans="1:18" x14ac:dyDescent="0.35">
      <c r="A3969">
        <v>1437</v>
      </c>
      <c r="B3969" t="s">
        <v>8</v>
      </c>
      <c r="C3969">
        <f t="shared" si="717"/>
        <v>271</v>
      </c>
      <c r="D3969">
        <v>271</v>
      </c>
      <c r="E3969" t="s">
        <v>9</v>
      </c>
      <c r="F3969" s="1">
        <v>42711.195833333331</v>
      </c>
      <c r="G3969" t="s">
        <v>13</v>
      </c>
      <c r="H3969">
        <f t="shared" si="718"/>
        <v>4</v>
      </c>
      <c r="I3969" t="str">
        <f t="shared" si="719"/>
        <v>Wednesday</v>
      </c>
      <c r="J3969" t="s">
        <v>13</v>
      </c>
      <c r="K3969" t="str">
        <f t="shared" si="720"/>
        <v>Unavailable</v>
      </c>
      <c r="L3969" t="str">
        <f t="shared" si="721"/>
        <v>Cancelled</v>
      </c>
      <c r="M3969" t="str">
        <f t="shared" si="722"/>
        <v>City</v>
      </c>
      <c r="N3969" s="1">
        <f t="shared" si="726"/>
        <v>42711</v>
      </c>
      <c r="O3969" t="str">
        <f t="shared" si="723"/>
        <v>07-Dec-2016 → NA</v>
      </c>
      <c r="P3969" t="str">
        <f t="shared" si="724"/>
        <v>07-Dec-2016</v>
      </c>
      <c r="Q3969" s="2">
        <f t="shared" si="725"/>
        <v>42711</v>
      </c>
      <c r="R3969" t="str">
        <f t="shared" si="727"/>
        <v>Strike/Disruption (Vardah cyclone in Chennai)</v>
      </c>
    </row>
    <row r="3970" spans="1:18" x14ac:dyDescent="0.35">
      <c r="A3970">
        <v>3063</v>
      </c>
      <c r="B3970" t="s">
        <v>8</v>
      </c>
      <c r="C3970">
        <f t="shared" ref="C3970:C4033" si="728">IF(ISNUMBER(D3970), D3970, "Unavailable")</f>
        <v>271</v>
      </c>
      <c r="D3970">
        <v>271</v>
      </c>
      <c r="E3970" t="s">
        <v>9</v>
      </c>
      <c r="F3970" s="1">
        <v>42564.330046296294</v>
      </c>
      <c r="G3970" t="s">
        <v>13</v>
      </c>
      <c r="H3970">
        <f t="shared" si="718"/>
        <v>7</v>
      </c>
      <c r="I3970" t="str">
        <f t="shared" si="719"/>
        <v>Wednesday</v>
      </c>
      <c r="J3970" t="s">
        <v>13</v>
      </c>
      <c r="K3970" t="str">
        <f t="shared" si="720"/>
        <v>Unavailable</v>
      </c>
      <c r="L3970" t="str">
        <f t="shared" si="721"/>
        <v>Cancelled</v>
      </c>
      <c r="M3970" t="str">
        <f t="shared" si="722"/>
        <v>City</v>
      </c>
      <c r="N3970" s="1">
        <f t="shared" si="726"/>
        <v>42564</v>
      </c>
      <c r="O3970" t="str">
        <f t="shared" si="723"/>
        <v>13-Jul-2016 → NA</v>
      </c>
      <c r="P3970" t="str">
        <f t="shared" si="724"/>
        <v>13-Jul-2016</v>
      </c>
      <c r="Q3970" s="2">
        <f t="shared" si="725"/>
        <v>42564</v>
      </c>
      <c r="R3970" t="str">
        <f t="shared" si="727"/>
        <v>Normal</v>
      </c>
    </row>
    <row r="3971" spans="1:18" x14ac:dyDescent="0.35">
      <c r="A3971">
        <v>3100</v>
      </c>
      <c r="B3971" t="s">
        <v>8</v>
      </c>
      <c r="C3971">
        <f t="shared" si="728"/>
        <v>271</v>
      </c>
      <c r="D3971">
        <v>271</v>
      </c>
      <c r="E3971" t="s">
        <v>9</v>
      </c>
      <c r="F3971" s="1">
        <v>42564.345983796295</v>
      </c>
      <c r="G3971" t="s">
        <v>13</v>
      </c>
      <c r="H3971">
        <f t="shared" ref="H3971:H4034" si="729">HOUR(F3971)</f>
        <v>8</v>
      </c>
      <c r="I3971" t="str">
        <f t="shared" ref="I3971:I4034" si="730">TEXT(F3971, "dddd")</f>
        <v>Wednesday</v>
      </c>
      <c r="J3971" t="s">
        <v>13</v>
      </c>
      <c r="K3971" t="str">
        <f t="shared" ref="K3971:K4034" si="731">IF(TRIM(E3971)="Trip Completed", G3971, "Unavailable")</f>
        <v>Unavailable</v>
      </c>
      <c r="L3971" t="str">
        <f t="shared" ref="L3971:L4034" si="732">PROPER(TRIM(E3971))</f>
        <v>Cancelled</v>
      </c>
      <c r="M3971" t="str">
        <f t="shared" ref="M3971:M4034" si="733">PROPER(TRIM(B3971))</f>
        <v>City</v>
      </c>
      <c r="N3971" s="1">
        <f t="shared" si="726"/>
        <v>42564</v>
      </c>
      <c r="O3971" t="str">
        <f t="shared" ref="O3971:O4034" si="734">TEXT(F3971,"dd-mmm-yyyy") &amp; " → " &amp; IF(G3971="", "", TEXT(G3971,"dd-mmm-yyyy"))</f>
        <v>13-Jul-2016 → NA</v>
      </c>
      <c r="P3971" t="str">
        <f t="shared" ref="P3971:P4034" si="735">LEFT(O3971, FIND("→", O3971)-2)</f>
        <v>13-Jul-2016</v>
      </c>
      <c r="Q3971" s="2">
        <f t="shared" ref="Q3971:Q4034" si="736">DATEVALUE(LEFT(O3971, FIND("→", O3971)-2))</f>
        <v>42564</v>
      </c>
      <c r="R3971" t="str">
        <f t="shared" si="727"/>
        <v>Normal</v>
      </c>
    </row>
    <row r="3972" spans="1:18" x14ac:dyDescent="0.35">
      <c r="A3972">
        <v>3148</v>
      </c>
      <c r="B3972" t="s">
        <v>8</v>
      </c>
      <c r="C3972">
        <f t="shared" si="728"/>
        <v>271</v>
      </c>
      <c r="D3972">
        <v>271</v>
      </c>
      <c r="E3972" t="s">
        <v>9</v>
      </c>
      <c r="F3972" s="1">
        <v>42564.376921296294</v>
      </c>
      <c r="G3972" t="s">
        <v>13</v>
      </c>
      <c r="H3972">
        <f t="shared" si="729"/>
        <v>9</v>
      </c>
      <c r="I3972" t="str">
        <f t="shared" si="730"/>
        <v>Wednesday</v>
      </c>
      <c r="J3972" t="s">
        <v>13</v>
      </c>
      <c r="K3972" t="str">
        <f t="shared" si="731"/>
        <v>Unavailable</v>
      </c>
      <c r="L3972" t="str">
        <f t="shared" si="732"/>
        <v>Cancelled</v>
      </c>
      <c r="M3972" t="str">
        <f t="shared" si="733"/>
        <v>City</v>
      </c>
      <c r="N3972" s="1">
        <f t="shared" ref="N3972:N4035" si="737">INT(F3972)</f>
        <v>42564</v>
      </c>
      <c r="O3972" t="str">
        <f t="shared" si="734"/>
        <v>13-Jul-2016 → NA</v>
      </c>
      <c r="P3972" t="str">
        <f t="shared" si="735"/>
        <v>13-Jul-2016</v>
      </c>
      <c r="Q3972" s="2">
        <f t="shared" si="736"/>
        <v>42564</v>
      </c>
      <c r="R3972" t="str">
        <f t="shared" si="727"/>
        <v>Normal</v>
      </c>
    </row>
    <row r="3973" spans="1:18" x14ac:dyDescent="0.35">
      <c r="A3973">
        <v>305</v>
      </c>
      <c r="B3973" t="s">
        <v>8</v>
      </c>
      <c r="C3973">
        <f t="shared" si="728"/>
        <v>272</v>
      </c>
      <c r="D3973">
        <v>272</v>
      </c>
      <c r="E3973" t="s">
        <v>9</v>
      </c>
      <c r="F3973" s="1">
        <v>42681.303472222222</v>
      </c>
      <c r="G3973" t="s">
        <v>13</v>
      </c>
      <c r="H3973">
        <f t="shared" si="729"/>
        <v>7</v>
      </c>
      <c r="I3973" t="str">
        <f t="shared" si="730"/>
        <v>Monday</v>
      </c>
      <c r="J3973" t="s">
        <v>13</v>
      </c>
      <c r="K3973" t="str">
        <f t="shared" si="731"/>
        <v>Unavailable</v>
      </c>
      <c r="L3973" t="str">
        <f t="shared" si="732"/>
        <v>Cancelled</v>
      </c>
      <c r="M3973" t="str">
        <f t="shared" si="733"/>
        <v>City</v>
      </c>
      <c r="N3973" s="1">
        <f t="shared" si="737"/>
        <v>42681</v>
      </c>
      <c r="O3973" t="str">
        <f t="shared" si="734"/>
        <v>07-Nov-2016 → NA</v>
      </c>
      <c r="P3973" t="str">
        <f t="shared" si="735"/>
        <v>07-Nov-2016</v>
      </c>
      <c r="Q3973" s="2">
        <f t="shared" si="736"/>
        <v>42681</v>
      </c>
      <c r="R3973" t="str">
        <f t="shared" si="727"/>
        <v>Holiday</v>
      </c>
    </row>
    <row r="3974" spans="1:18" x14ac:dyDescent="0.35">
      <c r="A3974">
        <v>1511</v>
      </c>
      <c r="B3974" t="s">
        <v>8</v>
      </c>
      <c r="C3974">
        <f t="shared" si="728"/>
        <v>272</v>
      </c>
      <c r="D3974">
        <v>272</v>
      </c>
      <c r="E3974" t="s">
        <v>9</v>
      </c>
      <c r="F3974" s="1">
        <v>42711.236111111109</v>
      </c>
      <c r="G3974" t="s">
        <v>13</v>
      </c>
      <c r="H3974">
        <f t="shared" si="729"/>
        <v>5</v>
      </c>
      <c r="I3974" t="str">
        <f t="shared" si="730"/>
        <v>Wednesday</v>
      </c>
      <c r="J3974" t="s">
        <v>13</v>
      </c>
      <c r="K3974" t="str">
        <f t="shared" si="731"/>
        <v>Unavailable</v>
      </c>
      <c r="L3974" t="str">
        <f t="shared" si="732"/>
        <v>Cancelled</v>
      </c>
      <c r="M3974" t="str">
        <f t="shared" si="733"/>
        <v>City</v>
      </c>
      <c r="N3974" s="1">
        <f t="shared" si="737"/>
        <v>42711</v>
      </c>
      <c r="O3974" t="str">
        <f t="shared" si="734"/>
        <v>07-Dec-2016 → NA</v>
      </c>
      <c r="P3974" t="str">
        <f t="shared" si="735"/>
        <v>07-Dec-2016</v>
      </c>
      <c r="Q3974" s="2">
        <f t="shared" si="736"/>
        <v>42711</v>
      </c>
      <c r="R3974" t="str">
        <f t="shared" si="727"/>
        <v>Strike/Disruption (Vardah cyclone in Chennai)</v>
      </c>
    </row>
    <row r="3975" spans="1:18" x14ac:dyDescent="0.35">
      <c r="A3975">
        <v>2830</v>
      </c>
      <c r="B3975" t="s">
        <v>8</v>
      </c>
      <c r="C3975">
        <f t="shared" si="728"/>
        <v>272</v>
      </c>
      <c r="D3975">
        <v>272</v>
      </c>
      <c r="E3975" t="s">
        <v>9</v>
      </c>
      <c r="F3975" s="1">
        <v>42564.222118055557</v>
      </c>
      <c r="G3975" t="s">
        <v>13</v>
      </c>
      <c r="H3975">
        <f t="shared" si="729"/>
        <v>5</v>
      </c>
      <c r="I3975" t="str">
        <f t="shared" si="730"/>
        <v>Wednesday</v>
      </c>
      <c r="J3975" t="s">
        <v>13</v>
      </c>
      <c r="K3975" t="str">
        <f t="shared" si="731"/>
        <v>Unavailable</v>
      </c>
      <c r="L3975" t="str">
        <f t="shared" si="732"/>
        <v>Cancelled</v>
      </c>
      <c r="M3975" t="str">
        <f t="shared" si="733"/>
        <v>City</v>
      </c>
      <c r="N3975" s="1">
        <f t="shared" si="737"/>
        <v>42564</v>
      </c>
      <c r="O3975" t="str">
        <f t="shared" si="734"/>
        <v>13-Jul-2016 → NA</v>
      </c>
      <c r="P3975" t="str">
        <f t="shared" si="735"/>
        <v>13-Jul-2016</v>
      </c>
      <c r="Q3975" s="2">
        <f t="shared" si="736"/>
        <v>42564</v>
      </c>
      <c r="R3975" t="str">
        <f t="shared" si="727"/>
        <v>Normal</v>
      </c>
    </row>
    <row r="3976" spans="1:18" x14ac:dyDescent="0.35">
      <c r="A3976">
        <v>2938</v>
      </c>
      <c r="B3976" t="s">
        <v>8</v>
      </c>
      <c r="C3976">
        <f t="shared" si="728"/>
        <v>272</v>
      </c>
      <c r="D3976">
        <v>272</v>
      </c>
      <c r="E3976" t="s">
        <v>9</v>
      </c>
      <c r="F3976" s="1">
        <v>42564.272962962961</v>
      </c>
      <c r="G3976" t="s">
        <v>13</v>
      </c>
      <c r="H3976">
        <f t="shared" si="729"/>
        <v>6</v>
      </c>
      <c r="I3976" t="str">
        <f t="shared" si="730"/>
        <v>Wednesday</v>
      </c>
      <c r="J3976" t="s">
        <v>13</v>
      </c>
      <c r="K3976" t="str">
        <f t="shared" si="731"/>
        <v>Unavailable</v>
      </c>
      <c r="L3976" t="str">
        <f t="shared" si="732"/>
        <v>Cancelled</v>
      </c>
      <c r="M3976" t="str">
        <f t="shared" si="733"/>
        <v>City</v>
      </c>
      <c r="N3976" s="1">
        <f t="shared" si="737"/>
        <v>42564</v>
      </c>
      <c r="O3976" t="str">
        <f t="shared" si="734"/>
        <v>13-Jul-2016 → NA</v>
      </c>
      <c r="P3976" t="str">
        <f t="shared" si="735"/>
        <v>13-Jul-2016</v>
      </c>
      <c r="Q3976" s="2">
        <f t="shared" si="736"/>
        <v>42564</v>
      </c>
      <c r="R3976" t="str">
        <f t="shared" si="727"/>
        <v>Normal</v>
      </c>
    </row>
    <row r="3977" spans="1:18" x14ac:dyDescent="0.35">
      <c r="A3977">
        <v>346</v>
      </c>
      <c r="B3977" t="s">
        <v>8</v>
      </c>
      <c r="C3977">
        <f t="shared" si="728"/>
        <v>273</v>
      </c>
      <c r="D3977">
        <v>273</v>
      </c>
      <c r="E3977" t="s">
        <v>9</v>
      </c>
      <c r="F3977" s="1">
        <v>42681.32916666667</v>
      </c>
      <c r="G3977" t="s">
        <v>13</v>
      </c>
      <c r="H3977">
        <f t="shared" si="729"/>
        <v>7</v>
      </c>
      <c r="I3977" t="str">
        <f t="shared" si="730"/>
        <v>Monday</v>
      </c>
      <c r="J3977" t="s">
        <v>13</v>
      </c>
      <c r="K3977" t="str">
        <f t="shared" si="731"/>
        <v>Unavailable</v>
      </c>
      <c r="L3977" t="str">
        <f t="shared" si="732"/>
        <v>Cancelled</v>
      </c>
      <c r="M3977" t="str">
        <f t="shared" si="733"/>
        <v>City</v>
      </c>
      <c r="N3977" s="1">
        <f t="shared" si="737"/>
        <v>42681</v>
      </c>
      <c r="O3977" t="str">
        <f t="shared" si="734"/>
        <v>07-Nov-2016 → NA</v>
      </c>
      <c r="P3977" t="str">
        <f t="shared" si="735"/>
        <v>07-Nov-2016</v>
      </c>
      <c r="Q3977" s="2">
        <f t="shared" si="736"/>
        <v>42681</v>
      </c>
      <c r="R3977" t="str">
        <f t="shared" si="727"/>
        <v>Holiday</v>
      </c>
    </row>
    <row r="3978" spans="1:18" x14ac:dyDescent="0.35">
      <c r="A3978">
        <v>1684</v>
      </c>
      <c r="B3978" t="s">
        <v>8</v>
      </c>
      <c r="C3978">
        <f t="shared" si="728"/>
        <v>274</v>
      </c>
      <c r="D3978">
        <v>274</v>
      </c>
      <c r="E3978" t="s">
        <v>9</v>
      </c>
      <c r="F3978" s="1">
        <v>42711.326388888891</v>
      </c>
      <c r="G3978" t="s">
        <v>13</v>
      </c>
      <c r="H3978">
        <f t="shared" si="729"/>
        <v>7</v>
      </c>
      <c r="I3978" t="str">
        <f t="shared" si="730"/>
        <v>Wednesday</v>
      </c>
      <c r="J3978" t="s">
        <v>13</v>
      </c>
      <c r="K3978" t="str">
        <f t="shared" si="731"/>
        <v>Unavailable</v>
      </c>
      <c r="L3978" t="str">
        <f t="shared" si="732"/>
        <v>Cancelled</v>
      </c>
      <c r="M3978" t="str">
        <f t="shared" si="733"/>
        <v>City</v>
      </c>
      <c r="N3978" s="1">
        <f t="shared" si="737"/>
        <v>42711</v>
      </c>
      <c r="O3978" t="str">
        <f t="shared" si="734"/>
        <v>07-Dec-2016 → NA</v>
      </c>
      <c r="P3978" t="str">
        <f t="shared" si="735"/>
        <v>07-Dec-2016</v>
      </c>
      <c r="Q3978" s="2">
        <f t="shared" si="736"/>
        <v>42711</v>
      </c>
      <c r="R3978" t="str">
        <f t="shared" si="727"/>
        <v>Strike/Disruption (Vardah cyclone in Chennai)</v>
      </c>
    </row>
    <row r="3979" spans="1:18" x14ac:dyDescent="0.35">
      <c r="A3979">
        <v>3027</v>
      </c>
      <c r="B3979" t="s">
        <v>8</v>
      </c>
      <c r="C3979">
        <f t="shared" si="728"/>
        <v>274</v>
      </c>
      <c r="D3979">
        <v>274</v>
      </c>
      <c r="E3979" t="s">
        <v>9</v>
      </c>
      <c r="F3979" s="1">
        <v>42564.31013888889</v>
      </c>
      <c r="G3979" t="s">
        <v>13</v>
      </c>
      <c r="H3979">
        <f t="shared" si="729"/>
        <v>7</v>
      </c>
      <c r="I3979" t="str">
        <f t="shared" si="730"/>
        <v>Wednesday</v>
      </c>
      <c r="J3979" t="s">
        <v>13</v>
      </c>
      <c r="K3979" t="str">
        <f t="shared" si="731"/>
        <v>Unavailable</v>
      </c>
      <c r="L3979" t="str">
        <f t="shared" si="732"/>
        <v>Cancelled</v>
      </c>
      <c r="M3979" t="str">
        <f t="shared" si="733"/>
        <v>City</v>
      </c>
      <c r="N3979" s="1">
        <f t="shared" si="737"/>
        <v>42564</v>
      </c>
      <c r="O3979" t="str">
        <f t="shared" si="734"/>
        <v>13-Jul-2016 → NA</v>
      </c>
      <c r="P3979" t="str">
        <f t="shared" si="735"/>
        <v>13-Jul-2016</v>
      </c>
      <c r="Q3979" s="2">
        <f t="shared" si="736"/>
        <v>42564</v>
      </c>
      <c r="R3979" t="str">
        <f t="shared" si="727"/>
        <v>Normal</v>
      </c>
    </row>
    <row r="3980" spans="1:18" x14ac:dyDescent="0.35">
      <c r="A3980">
        <v>3017</v>
      </c>
      <c r="B3980" t="s">
        <v>6</v>
      </c>
      <c r="C3980">
        <f t="shared" si="728"/>
        <v>274</v>
      </c>
      <c r="D3980">
        <v>274</v>
      </c>
      <c r="E3980" t="s">
        <v>9</v>
      </c>
      <c r="F3980" s="1">
        <v>42564.312314814815</v>
      </c>
      <c r="G3980" t="s">
        <v>13</v>
      </c>
      <c r="H3980">
        <f t="shared" si="729"/>
        <v>7</v>
      </c>
      <c r="I3980" t="str">
        <f t="shared" si="730"/>
        <v>Wednesday</v>
      </c>
      <c r="J3980" t="s">
        <v>13</v>
      </c>
      <c r="K3980" t="str">
        <f t="shared" si="731"/>
        <v>Unavailable</v>
      </c>
      <c r="L3980" t="str">
        <f t="shared" si="732"/>
        <v>Cancelled</v>
      </c>
      <c r="M3980" t="str">
        <f t="shared" si="733"/>
        <v>Airport</v>
      </c>
      <c r="N3980" s="1">
        <f t="shared" si="737"/>
        <v>42564</v>
      </c>
      <c r="O3980" t="str">
        <f t="shared" si="734"/>
        <v>13-Jul-2016 → NA</v>
      </c>
      <c r="P3980" t="str">
        <f t="shared" si="735"/>
        <v>13-Jul-2016</v>
      </c>
      <c r="Q3980" s="2">
        <f t="shared" si="736"/>
        <v>42564</v>
      </c>
      <c r="R3980" t="str">
        <f t="shared" si="727"/>
        <v>Normal</v>
      </c>
    </row>
    <row r="3981" spans="1:18" x14ac:dyDescent="0.35">
      <c r="A3981">
        <v>4926</v>
      </c>
      <c r="B3981" t="s">
        <v>6</v>
      </c>
      <c r="C3981">
        <f t="shared" si="728"/>
        <v>274</v>
      </c>
      <c r="D3981">
        <v>274</v>
      </c>
      <c r="E3981" t="s">
        <v>9</v>
      </c>
      <c r="F3981" s="1">
        <v>42565.764363425929</v>
      </c>
      <c r="G3981" t="s">
        <v>13</v>
      </c>
      <c r="H3981">
        <f t="shared" si="729"/>
        <v>18</v>
      </c>
      <c r="I3981" t="str">
        <f t="shared" si="730"/>
        <v>Thursday</v>
      </c>
      <c r="J3981" t="s">
        <v>13</v>
      </c>
      <c r="K3981" t="str">
        <f t="shared" si="731"/>
        <v>Unavailable</v>
      </c>
      <c r="L3981" t="str">
        <f t="shared" si="732"/>
        <v>Cancelled</v>
      </c>
      <c r="M3981" t="str">
        <f t="shared" si="733"/>
        <v>Airport</v>
      </c>
      <c r="N3981" s="1">
        <f t="shared" si="737"/>
        <v>42565</v>
      </c>
      <c r="O3981" t="str">
        <f t="shared" si="734"/>
        <v>14-Jul-2016 → NA</v>
      </c>
      <c r="P3981" t="str">
        <f t="shared" si="735"/>
        <v>14-Jul-2016</v>
      </c>
      <c r="Q3981" s="2">
        <f t="shared" si="736"/>
        <v>42565</v>
      </c>
      <c r="R3981" t="str">
        <f t="shared" si="727"/>
        <v>Normal</v>
      </c>
    </row>
    <row r="3982" spans="1:18" x14ac:dyDescent="0.35">
      <c r="A3982">
        <v>2222</v>
      </c>
      <c r="B3982" t="s">
        <v>8</v>
      </c>
      <c r="C3982">
        <f t="shared" si="728"/>
        <v>275</v>
      </c>
      <c r="D3982">
        <v>275</v>
      </c>
      <c r="E3982" t="s">
        <v>9</v>
      </c>
      <c r="F3982" s="1">
        <v>42711.752083333333</v>
      </c>
      <c r="G3982" t="s">
        <v>13</v>
      </c>
      <c r="H3982">
        <f t="shared" si="729"/>
        <v>18</v>
      </c>
      <c r="I3982" t="str">
        <f t="shared" si="730"/>
        <v>Wednesday</v>
      </c>
      <c r="J3982" t="s">
        <v>13</v>
      </c>
      <c r="K3982" t="str">
        <f t="shared" si="731"/>
        <v>Unavailable</v>
      </c>
      <c r="L3982" t="str">
        <f t="shared" si="732"/>
        <v>Cancelled</v>
      </c>
      <c r="M3982" t="str">
        <f t="shared" si="733"/>
        <v>City</v>
      </c>
      <c r="N3982" s="1">
        <f t="shared" si="737"/>
        <v>42711</v>
      </c>
      <c r="O3982" t="str">
        <f t="shared" si="734"/>
        <v>07-Dec-2016 → NA</v>
      </c>
      <c r="P3982" t="str">
        <f t="shared" si="735"/>
        <v>07-Dec-2016</v>
      </c>
      <c r="Q3982" s="2">
        <f t="shared" si="736"/>
        <v>42711</v>
      </c>
      <c r="R3982" t="str">
        <f t="shared" si="727"/>
        <v>Strike/Disruption (Vardah cyclone in Chennai)</v>
      </c>
    </row>
    <row r="3983" spans="1:18" x14ac:dyDescent="0.35">
      <c r="A3983">
        <v>2237</v>
      </c>
      <c r="B3983" t="s">
        <v>8</v>
      </c>
      <c r="C3983">
        <f t="shared" si="728"/>
        <v>275</v>
      </c>
      <c r="D3983">
        <v>275</v>
      </c>
      <c r="E3983" t="s">
        <v>9</v>
      </c>
      <c r="F3983" s="1">
        <v>42711.763194444444</v>
      </c>
      <c r="G3983" t="s">
        <v>13</v>
      </c>
      <c r="H3983">
        <f t="shared" si="729"/>
        <v>18</v>
      </c>
      <c r="I3983" t="str">
        <f t="shared" si="730"/>
        <v>Wednesday</v>
      </c>
      <c r="J3983" t="s">
        <v>13</v>
      </c>
      <c r="K3983" t="str">
        <f t="shared" si="731"/>
        <v>Unavailable</v>
      </c>
      <c r="L3983" t="str">
        <f t="shared" si="732"/>
        <v>Cancelled</v>
      </c>
      <c r="M3983" t="str">
        <f t="shared" si="733"/>
        <v>City</v>
      </c>
      <c r="N3983" s="1">
        <f t="shared" si="737"/>
        <v>42711</v>
      </c>
      <c r="O3983" t="str">
        <f t="shared" si="734"/>
        <v>07-Dec-2016 → NA</v>
      </c>
      <c r="P3983" t="str">
        <f t="shared" si="735"/>
        <v>07-Dec-2016</v>
      </c>
      <c r="Q3983" s="2">
        <f t="shared" si="736"/>
        <v>42711</v>
      </c>
      <c r="R3983" t="str">
        <f t="shared" si="727"/>
        <v>Strike/Disruption (Vardah cyclone in Chennai)</v>
      </c>
    </row>
    <row r="3984" spans="1:18" x14ac:dyDescent="0.35">
      <c r="A3984">
        <v>4207</v>
      </c>
      <c r="B3984" t="s">
        <v>8</v>
      </c>
      <c r="C3984">
        <f t="shared" si="728"/>
        <v>275</v>
      </c>
      <c r="D3984">
        <v>275</v>
      </c>
      <c r="E3984" t="s">
        <v>9</v>
      </c>
      <c r="F3984" s="1">
        <v>42565.229814814818</v>
      </c>
      <c r="G3984" t="s">
        <v>13</v>
      </c>
      <c r="H3984">
        <f t="shared" si="729"/>
        <v>5</v>
      </c>
      <c r="I3984" t="str">
        <f t="shared" si="730"/>
        <v>Thursday</v>
      </c>
      <c r="J3984" t="s">
        <v>13</v>
      </c>
      <c r="K3984" t="str">
        <f t="shared" si="731"/>
        <v>Unavailable</v>
      </c>
      <c r="L3984" t="str">
        <f t="shared" si="732"/>
        <v>Cancelled</v>
      </c>
      <c r="M3984" t="str">
        <f t="shared" si="733"/>
        <v>City</v>
      </c>
      <c r="N3984" s="1">
        <f t="shared" si="737"/>
        <v>42565</v>
      </c>
      <c r="O3984" t="str">
        <f t="shared" si="734"/>
        <v>14-Jul-2016 → NA</v>
      </c>
      <c r="P3984" t="str">
        <f t="shared" si="735"/>
        <v>14-Jul-2016</v>
      </c>
      <c r="Q3984" s="2">
        <f t="shared" si="736"/>
        <v>42565</v>
      </c>
      <c r="R3984" t="str">
        <f t="shared" si="727"/>
        <v>Normal</v>
      </c>
    </row>
    <row r="3985" spans="1:18" x14ac:dyDescent="0.35">
      <c r="A3985">
        <v>4223</v>
      </c>
      <c r="B3985" t="s">
        <v>8</v>
      </c>
      <c r="C3985">
        <f t="shared" si="728"/>
        <v>275</v>
      </c>
      <c r="D3985">
        <v>275</v>
      </c>
      <c r="E3985" t="s">
        <v>9</v>
      </c>
      <c r="F3985" s="1">
        <v>42565.240300925929</v>
      </c>
      <c r="G3985" t="s">
        <v>13</v>
      </c>
      <c r="H3985">
        <f t="shared" si="729"/>
        <v>5</v>
      </c>
      <c r="I3985" t="str">
        <f t="shared" si="730"/>
        <v>Thursday</v>
      </c>
      <c r="J3985" t="s">
        <v>13</v>
      </c>
      <c r="K3985" t="str">
        <f t="shared" si="731"/>
        <v>Unavailable</v>
      </c>
      <c r="L3985" t="str">
        <f t="shared" si="732"/>
        <v>Cancelled</v>
      </c>
      <c r="M3985" t="str">
        <f t="shared" si="733"/>
        <v>City</v>
      </c>
      <c r="N3985" s="1">
        <f t="shared" si="737"/>
        <v>42565</v>
      </c>
      <c r="O3985" t="str">
        <f t="shared" si="734"/>
        <v>14-Jul-2016 → NA</v>
      </c>
      <c r="P3985" t="str">
        <f t="shared" si="735"/>
        <v>14-Jul-2016</v>
      </c>
      <c r="Q3985" s="2">
        <f t="shared" si="736"/>
        <v>42565</v>
      </c>
      <c r="R3985" t="str">
        <f t="shared" si="727"/>
        <v>Normal</v>
      </c>
    </row>
    <row r="3986" spans="1:18" x14ac:dyDescent="0.35">
      <c r="A3986">
        <v>4452</v>
      </c>
      <c r="B3986" t="s">
        <v>8</v>
      </c>
      <c r="C3986">
        <f t="shared" si="728"/>
        <v>275</v>
      </c>
      <c r="D3986">
        <v>275</v>
      </c>
      <c r="E3986" t="s">
        <v>9</v>
      </c>
      <c r="F3986" s="1">
        <v>42565.357361111113</v>
      </c>
      <c r="G3986" t="s">
        <v>13</v>
      </c>
      <c r="H3986">
        <f t="shared" si="729"/>
        <v>8</v>
      </c>
      <c r="I3986" t="str">
        <f t="shared" si="730"/>
        <v>Thursday</v>
      </c>
      <c r="J3986" t="s">
        <v>13</v>
      </c>
      <c r="K3986" t="str">
        <f t="shared" si="731"/>
        <v>Unavailable</v>
      </c>
      <c r="L3986" t="str">
        <f t="shared" si="732"/>
        <v>Cancelled</v>
      </c>
      <c r="M3986" t="str">
        <f t="shared" si="733"/>
        <v>City</v>
      </c>
      <c r="N3986" s="1">
        <f t="shared" si="737"/>
        <v>42565</v>
      </c>
      <c r="O3986" t="str">
        <f t="shared" si="734"/>
        <v>14-Jul-2016 → NA</v>
      </c>
      <c r="P3986" t="str">
        <f t="shared" si="735"/>
        <v>14-Jul-2016</v>
      </c>
      <c r="Q3986" s="2">
        <f t="shared" si="736"/>
        <v>42565</v>
      </c>
      <c r="R3986" t="str">
        <f t="shared" si="727"/>
        <v>Normal</v>
      </c>
    </row>
    <row r="3987" spans="1:18" x14ac:dyDescent="0.35">
      <c r="A3987">
        <v>5632</v>
      </c>
      <c r="B3987" t="s">
        <v>8</v>
      </c>
      <c r="C3987">
        <f t="shared" si="728"/>
        <v>275</v>
      </c>
      <c r="D3987">
        <v>275</v>
      </c>
      <c r="E3987" t="s">
        <v>9</v>
      </c>
      <c r="F3987" s="1">
        <v>42566.274675925924</v>
      </c>
      <c r="G3987" t="s">
        <v>13</v>
      </c>
      <c r="H3987">
        <f t="shared" si="729"/>
        <v>6</v>
      </c>
      <c r="I3987" t="str">
        <f t="shared" si="730"/>
        <v>Friday</v>
      </c>
      <c r="J3987" t="s">
        <v>13</v>
      </c>
      <c r="K3987" t="str">
        <f t="shared" si="731"/>
        <v>Unavailable</v>
      </c>
      <c r="L3987" t="str">
        <f t="shared" si="732"/>
        <v>Cancelled</v>
      </c>
      <c r="M3987" t="str">
        <f t="shared" si="733"/>
        <v>City</v>
      </c>
      <c r="N3987" s="1">
        <f t="shared" si="737"/>
        <v>42566</v>
      </c>
      <c r="O3987" t="str">
        <f t="shared" si="734"/>
        <v>15-Jul-2016 → NA</v>
      </c>
      <c r="P3987" t="str">
        <f t="shared" si="735"/>
        <v>15-Jul-2016</v>
      </c>
      <c r="Q3987" s="2">
        <f t="shared" si="736"/>
        <v>42566</v>
      </c>
      <c r="R3987" t="str">
        <f t="shared" si="727"/>
        <v>Normal</v>
      </c>
    </row>
    <row r="3988" spans="1:18" x14ac:dyDescent="0.35">
      <c r="A3988">
        <v>5879</v>
      </c>
      <c r="B3988" t="s">
        <v>8</v>
      </c>
      <c r="C3988">
        <f t="shared" si="728"/>
        <v>275</v>
      </c>
      <c r="D3988">
        <v>275</v>
      </c>
      <c r="E3988" t="s">
        <v>9</v>
      </c>
      <c r="F3988" s="1">
        <v>42566.393842592595</v>
      </c>
      <c r="G3988" t="s">
        <v>13</v>
      </c>
      <c r="H3988">
        <f t="shared" si="729"/>
        <v>9</v>
      </c>
      <c r="I3988" t="str">
        <f t="shared" si="730"/>
        <v>Friday</v>
      </c>
      <c r="J3988" t="s">
        <v>13</v>
      </c>
      <c r="K3988" t="str">
        <f t="shared" si="731"/>
        <v>Unavailable</v>
      </c>
      <c r="L3988" t="str">
        <f t="shared" si="732"/>
        <v>Cancelled</v>
      </c>
      <c r="M3988" t="str">
        <f t="shared" si="733"/>
        <v>City</v>
      </c>
      <c r="N3988" s="1">
        <f t="shared" si="737"/>
        <v>42566</v>
      </c>
      <c r="O3988" t="str">
        <f t="shared" si="734"/>
        <v>15-Jul-2016 → NA</v>
      </c>
      <c r="P3988" t="str">
        <f t="shared" si="735"/>
        <v>15-Jul-2016</v>
      </c>
      <c r="Q3988" s="2">
        <f t="shared" si="736"/>
        <v>42566</v>
      </c>
      <c r="R3988" t="str">
        <f t="shared" si="727"/>
        <v>Normal</v>
      </c>
    </row>
    <row r="3989" spans="1:18" x14ac:dyDescent="0.35">
      <c r="A3989">
        <v>395</v>
      </c>
      <c r="B3989" t="s">
        <v>8</v>
      </c>
      <c r="C3989">
        <f t="shared" si="728"/>
        <v>276</v>
      </c>
      <c r="D3989">
        <v>276</v>
      </c>
      <c r="E3989" t="s">
        <v>9</v>
      </c>
      <c r="F3989" s="1">
        <v>42681.355555555558</v>
      </c>
      <c r="G3989" t="s">
        <v>13</v>
      </c>
      <c r="H3989">
        <f t="shared" si="729"/>
        <v>8</v>
      </c>
      <c r="I3989" t="str">
        <f t="shared" si="730"/>
        <v>Monday</v>
      </c>
      <c r="J3989" t="s">
        <v>13</v>
      </c>
      <c r="K3989" t="str">
        <f t="shared" si="731"/>
        <v>Unavailable</v>
      </c>
      <c r="L3989" t="str">
        <f t="shared" si="732"/>
        <v>Cancelled</v>
      </c>
      <c r="M3989" t="str">
        <f t="shared" si="733"/>
        <v>City</v>
      </c>
      <c r="N3989" s="1">
        <f t="shared" si="737"/>
        <v>42681</v>
      </c>
      <c r="O3989" t="str">
        <f t="shared" si="734"/>
        <v>07-Nov-2016 → NA</v>
      </c>
      <c r="P3989" t="str">
        <f t="shared" si="735"/>
        <v>07-Nov-2016</v>
      </c>
      <c r="Q3989" s="2">
        <f t="shared" si="736"/>
        <v>42681</v>
      </c>
      <c r="R3989" t="str">
        <f t="shared" si="727"/>
        <v>Holiday</v>
      </c>
    </row>
    <row r="3990" spans="1:18" x14ac:dyDescent="0.35">
      <c r="A3990">
        <v>495</v>
      </c>
      <c r="B3990" t="s">
        <v>8</v>
      </c>
      <c r="C3990">
        <f t="shared" si="728"/>
        <v>276</v>
      </c>
      <c r="D3990">
        <v>276</v>
      </c>
      <c r="E3990" t="s">
        <v>9</v>
      </c>
      <c r="F3990" s="1">
        <v>42681.400694444441</v>
      </c>
      <c r="G3990" t="s">
        <v>13</v>
      </c>
      <c r="H3990">
        <f t="shared" si="729"/>
        <v>9</v>
      </c>
      <c r="I3990" t="str">
        <f t="shared" si="730"/>
        <v>Monday</v>
      </c>
      <c r="J3990" t="s">
        <v>13</v>
      </c>
      <c r="K3990" t="str">
        <f t="shared" si="731"/>
        <v>Unavailable</v>
      </c>
      <c r="L3990" t="str">
        <f t="shared" si="732"/>
        <v>Cancelled</v>
      </c>
      <c r="M3990" t="str">
        <f t="shared" si="733"/>
        <v>City</v>
      </c>
      <c r="N3990" s="1">
        <f t="shared" si="737"/>
        <v>42681</v>
      </c>
      <c r="O3990" t="str">
        <f t="shared" si="734"/>
        <v>07-Nov-2016 → NA</v>
      </c>
      <c r="P3990" t="str">
        <f t="shared" si="735"/>
        <v>07-Nov-2016</v>
      </c>
      <c r="Q3990" s="2">
        <f t="shared" si="736"/>
        <v>42681</v>
      </c>
      <c r="R3990" t="str">
        <f t="shared" si="727"/>
        <v>Holiday</v>
      </c>
    </row>
    <row r="3991" spans="1:18" x14ac:dyDescent="0.35">
      <c r="A3991">
        <v>1228</v>
      </c>
      <c r="B3991" t="s">
        <v>8</v>
      </c>
      <c r="C3991">
        <f t="shared" si="728"/>
        <v>276</v>
      </c>
      <c r="D3991">
        <v>276</v>
      </c>
      <c r="E3991" t="s">
        <v>9</v>
      </c>
      <c r="F3991" s="1">
        <v>42681.900694444441</v>
      </c>
      <c r="G3991" t="s">
        <v>13</v>
      </c>
      <c r="H3991">
        <f t="shared" si="729"/>
        <v>21</v>
      </c>
      <c r="I3991" t="str">
        <f t="shared" si="730"/>
        <v>Monday</v>
      </c>
      <c r="J3991" t="s">
        <v>13</v>
      </c>
      <c r="K3991" t="str">
        <f t="shared" si="731"/>
        <v>Unavailable</v>
      </c>
      <c r="L3991" t="str">
        <f t="shared" si="732"/>
        <v>Cancelled</v>
      </c>
      <c r="M3991" t="str">
        <f t="shared" si="733"/>
        <v>City</v>
      </c>
      <c r="N3991" s="1">
        <f t="shared" si="737"/>
        <v>42681</v>
      </c>
      <c r="O3991" t="str">
        <f t="shared" si="734"/>
        <v>07-Nov-2016 → NA</v>
      </c>
      <c r="P3991" t="str">
        <f t="shared" si="735"/>
        <v>07-Nov-2016</v>
      </c>
      <c r="Q3991" s="2">
        <f t="shared" si="736"/>
        <v>42681</v>
      </c>
      <c r="R3991" t="str">
        <f t="shared" si="727"/>
        <v>Holiday</v>
      </c>
    </row>
    <row r="3992" spans="1:18" x14ac:dyDescent="0.35">
      <c r="A3992">
        <v>1481</v>
      </c>
      <c r="B3992" t="s">
        <v>8</v>
      </c>
      <c r="C3992">
        <f t="shared" si="728"/>
        <v>277</v>
      </c>
      <c r="D3992">
        <v>277</v>
      </c>
      <c r="E3992" t="s">
        <v>9</v>
      </c>
      <c r="F3992" s="1">
        <v>42711.224999999999</v>
      </c>
      <c r="G3992" t="s">
        <v>13</v>
      </c>
      <c r="H3992">
        <f t="shared" si="729"/>
        <v>5</v>
      </c>
      <c r="I3992" t="str">
        <f t="shared" si="730"/>
        <v>Wednesday</v>
      </c>
      <c r="J3992" t="s">
        <v>13</v>
      </c>
      <c r="K3992" t="str">
        <f t="shared" si="731"/>
        <v>Unavailable</v>
      </c>
      <c r="L3992" t="str">
        <f t="shared" si="732"/>
        <v>Cancelled</v>
      </c>
      <c r="M3992" t="str">
        <f t="shared" si="733"/>
        <v>City</v>
      </c>
      <c r="N3992" s="1">
        <f t="shared" si="737"/>
        <v>42711</v>
      </c>
      <c r="O3992" t="str">
        <f t="shared" si="734"/>
        <v>07-Dec-2016 → NA</v>
      </c>
      <c r="P3992" t="str">
        <f t="shared" si="735"/>
        <v>07-Dec-2016</v>
      </c>
      <c r="Q3992" s="2">
        <f t="shared" si="736"/>
        <v>42711</v>
      </c>
      <c r="R3992" t="str">
        <f t="shared" si="727"/>
        <v>Strike/Disruption (Vardah cyclone in Chennai)</v>
      </c>
    </row>
    <row r="3993" spans="1:18" x14ac:dyDescent="0.35">
      <c r="A3993">
        <v>1616</v>
      </c>
      <c r="B3993" t="s">
        <v>8</v>
      </c>
      <c r="C3993">
        <f t="shared" si="728"/>
        <v>277</v>
      </c>
      <c r="D3993">
        <v>277</v>
      </c>
      <c r="E3993" t="s">
        <v>9</v>
      </c>
      <c r="F3993" s="1">
        <v>42711.287499999999</v>
      </c>
      <c r="G3993" t="s">
        <v>13</v>
      </c>
      <c r="H3993">
        <f t="shared" si="729"/>
        <v>6</v>
      </c>
      <c r="I3993" t="str">
        <f t="shared" si="730"/>
        <v>Wednesday</v>
      </c>
      <c r="J3993" t="s">
        <v>13</v>
      </c>
      <c r="K3993" t="str">
        <f t="shared" si="731"/>
        <v>Unavailable</v>
      </c>
      <c r="L3993" t="str">
        <f t="shared" si="732"/>
        <v>Cancelled</v>
      </c>
      <c r="M3993" t="str">
        <f t="shared" si="733"/>
        <v>City</v>
      </c>
      <c r="N3993" s="1">
        <f t="shared" si="737"/>
        <v>42711</v>
      </c>
      <c r="O3993" t="str">
        <f t="shared" si="734"/>
        <v>07-Dec-2016 → NA</v>
      </c>
      <c r="P3993" t="str">
        <f t="shared" si="735"/>
        <v>07-Dec-2016</v>
      </c>
      <c r="Q3993" s="2">
        <f t="shared" si="736"/>
        <v>42711</v>
      </c>
      <c r="R3993" t="str">
        <f t="shared" si="727"/>
        <v>Strike/Disruption (Vardah cyclone in Chennai)</v>
      </c>
    </row>
    <row r="3994" spans="1:18" x14ac:dyDescent="0.35">
      <c r="A3994">
        <v>1627</v>
      </c>
      <c r="B3994" t="s">
        <v>8</v>
      </c>
      <c r="C3994">
        <f t="shared" si="728"/>
        <v>277</v>
      </c>
      <c r="D3994">
        <v>277</v>
      </c>
      <c r="E3994" t="s">
        <v>9</v>
      </c>
      <c r="F3994" s="1">
        <v>42711.293055555558</v>
      </c>
      <c r="G3994" t="s">
        <v>13</v>
      </c>
      <c r="H3994">
        <f t="shared" si="729"/>
        <v>7</v>
      </c>
      <c r="I3994" t="str">
        <f t="shared" si="730"/>
        <v>Wednesday</v>
      </c>
      <c r="J3994" t="s">
        <v>13</v>
      </c>
      <c r="K3994" t="str">
        <f t="shared" si="731"/>
        <v>Unavailable</v>
      </c>
      <c r="L3994" t="str">
        <f t="shared" si="732"/>
        <v>Cancelled</v>
      </c>
      <c r="M3994" t="str">
        <f t="shared" si="733"/>
        <v>City</v>
      </c>
      <c r="N3994" s="1">
        <f t="shared" si="737"/>
        <v>42711</v>
      </c>
      <c r="O3994" t="str">
        <f t="shared" si="734"/>
        <v>07-Dec-2016 → NA</v>
      </c>
      <c r="P3994" t="str">
        <f t="shared" si="735"/>
        <v>07-Dec-2016</v>
      </c>
      <c r="Q3994" s="2">
        <f t="shared" si="736"/>
        <v>42711</v>
      </c>
      <c r="R3994" t="str">
        <f t="shared" si="727"/>
        <v>Strike/Disruption (Vardah cyclone in Chennai)</v>
      </c>
    </row>
    <row r="3995" spans="1:18" x14ac:dyDescent="0.35">
      <c r="A3995">
        <v>1726</v>
      </c>
      <c r="B3995" t="s">
        <v>8</v>
      </c>
      <c r="C3995">
        <f t="shared" si="728"/>
        <v>277</v>
      </c>
      <c r="D3995">
        <v>277</v>
      </c>
      <c r="E3995" t="s">
        <v>9</v>
      </c>
      <c r="F3995" s="1">
        <v>42711.350694444445</v>
      </c>
      <c r="G3995" t="s">
        <v>13</v>
      </c>
      <c r="H3995">
        <f t="shared" si="729"/>
        <v>8</v>
      </c>
      <c r="I3995" t="str">
        <f t="shared" si="730"/>
        <v>Wednesday</v>
      </c>
      <c r="J3995" t="s">
        <v>13</v>
      </c>
      <c r="K3995" t="str">
        <f t="shared" si="731"/>
        <v>Unavailable</v>
      </c>
      <c r="L3995" t="str">
        <f t="shared" si="732"/>
        <v>Cancelled</v>
      </c>
      <c r="M3995" t="str">
        <f t="shared" si="733"/>
        <v>City</v>
      </c>
      <c r="N3995" s="1">
        <f t="shared" si="737"/>
        <v>42711</v>
      </c>
      <c r="O3995" t="str">
        <f t="shared" si="734"/>
        <v>07-Dec-2016 → NA</v>
      </c>
      <c r="P3995" t="str">
        <f t="shared" si="735"/>
        <v>07-Dec-2016</v>
      </c>
      <c r="Q3995" s="2">
        <f t="shared" si="736"/>
        <v>42711</v>
      </c>
      <c r="R3995" t="str">
        <f t="shared" si="727"/>
        <v>Strike/Disruption (Vardah cyclone in Chennai)</v>
      </c>
    </row>
    <row r="3996" spans="1:18" x14ac:dyDescent="0.35">
      <c r="A3996">
        <v>2789</v>
      </c>
      <c r="B3996" t="s">
        <v>8</v>
      </c>
      <c r="C3996">
        <f t="shared" si="728"/>
        <v>277</v>
      </c>
      <c r="D3996">
        <v>277</v>
      </c>
      <c r="E3996" t="s">
        <v>9</v>
      </c>
      <c r="F3996" s="1">
        <v>42564.201921296299</v>
      </c>
      <c r="G3996" t="s">
        <v>13</v>
      </c>
      <c r="H3996">
        <f t="shared" si="729"/>
        <v>4</v>
      </c>
      <c r="I3996" t="str">
        <f t="shared" si="730"/>
        <v>Wednesday</v>
      </c>
      <c r="J3996" t="s">
        <v>13</v>
      </c>
      <c r="K3996" t="str">
        <f t="shared" si="731"/>
        <v>Unavailable</v>
      </c>
      <c r="L3996" t="str">
        <f t="shared" si="732"/>
        <v>Cancelled</v>
      </c>
      <c r="M3996" t="str">
        <f t="shared" si="733"/>
        <v>City</v>
      </c>
      <c r="N3996" s="1">
        <f t="shared" si="737"/>
        <v>42564</v>
      </c>
      <c r="O3996" t="str">
        <f t="shared" si="734"/>
        <v>13-Jul-2016 → NA</v>
      </c>
      <c r="P3996" t="str">
        <f t="shared" si="735"/>
        <v>13-Jul-2016</v>
      </c>
      <c r="Q3996" s="2">
        <f t="shared" si="736"/>
        <v>42564</v>
      </c>
      <c r="R3996" t="str">
        <f t="shared" si="727"/>
        <v>Normal</v>
      </c>
    </row>
    <row r="3997" spans="1:18" x14ac:dyDescent="0.35">
      <c r="A3997">
        <v>3552</v>
      </c>
      <c r="B3997" t="s">
        <v>6</v>
      </c>
      <c r="C3997">
        <f t="shared" si="728"/>
        <v>277</v>
      </c>
      <c r="D3997">
        <v>277</v>
      </c>
      <c r="E3997" t="s">
        <v>9</v>
      </c>
      <c r="F3997" s="1">
        <v>42564.751087962963</v>
      </c>
      <c r="G3997" t="s">
        <v>13</v>
      </c>
      <c r="H3997">
        <f t="shared" si="729"/>
        <v>18</v>
      </c>
      <c r="I3997" t="str">
        <f t="shared" si="730"/>
        <v>Wednesday</v>
      </c>
      <c r="J3997" t="s">
        <v>13</v>
      </c>
      <c r="K3997" t="str">
        <f t="shared" si="731"/>
        <v>Unavailable</v>
      </c>
      <c r="L3997" t="str">
        <f t="shared" si="732"/>
        <v>Cancelled</v>
      </c>
      <c r="M3997" t="str">
        <f t="shared" si="733"/>
        <v>Airport</v>
      </c>
      <c r="N3997" s="1">
        <f t="shared" si="737"/>
        <v>42564</v>
      </c>
      <c r="O3997" t="str">
        <f t="shared" si="734"/>
        <v>13-Jul-2016 → NA</v>
      </c>
      <c r="P3997" t="str">
        <f t="shared" si="735"/>
        <v>13-Jul-2016</v>
      </c>
      <c r="Q3997" s="2">
        <f t="shared" si="736"/>
        <v>42564</v>
      </c>
      <c r="R3997" t="str">
        <f t="shared" si="727"/>
        <v>Normal</v>
      </c>
    </row>
    <row r="3998" spans="1:18" x14ac:dyDescent="0.35">
      <c r="A3998">
        <v>4130</v>
      </c>
      <c r="B3998" t="s">
        <v>8</v>
      </c>
      <c r="C3998">
        <f t="shared" si="728"/>
        <v>277</v>
      </c>
      <c r="D3998">
        <v>277</v>
      </c>
      <c r="E3998" t="s">
        <v>9</v>
      </c>
      <c r="F3998" s="1">
        <v>42565.195763888885</v>
      </c>
      <c r="G3998" t="s">
        <v>13</v>
      </c>
      <c r="H3998">
        <f t="shared" si="729"/>
        <v>4</v>
      </c>
      <c r="I3998" t="str">
        <f t="shared" si="730"/>
        <v>Thursday</v>
      </c>
      <c r="J3998" t="s">
        <v>13</v>
      </c>
      <c r="K3998" t="str">
        <f t="shared" si="731"/>
        <v>Unavailable</v>
      </c>
      <c r="L3998" t="str">
        <f t="shared" si="732"/>
        <v>Cancelled</v>
      </c>
      <c r="M3998" t="str">
        <f t="shared" si="733"/>
        <v>City</v>
      </c>
      <c r="N3998" s="1">
        <f t="shared" si="737"/>
        <v>42565</v>
      </c>
      <c r="O3998" t="str">
        <f t="shared" si="734"/>
        <v>14-Jul-2016 → NA</v>
      </c>
      <c r="P3998" t="str">
        <f t="shared" si="735"/>
        <v>14-Jul-2016</v>
      </c>
      <c r="Q3998" s="2">
        <f t="shared" si="736"/>
        <v>42565</v>
      </c>
      <c r="R3998" t="str">
        <f t="shared" ref="R3998:R4061" si="738">IF(Q3998=DATE(2016,11,7),"Holiday", IF(Q3998=DATE(2016,12,7),"Strike/Disruption (Vardah cyclone in Chennai)","Normal"))</f>
        <v>Normal</v>
      </c>
    </row>
    <row r="3999" spans="1:18" x14ac:dyDescent="0.35">
      <c r="A3999">
        <v>294</v>
      </c>
      <c r="B3999" t="s">
        <v>8</v>
      </c>
      <c r="C3999">
        <f t="shared" si="728"/>
        <v>278</v>
      </c>
      <c r="D3999">
        <v>278</v>
      </c>
      <c r="E3999" t="s">
        <v>9</v>
      </c>
      <c r="F3999" s="1">
        <v>42681.3</v>
      </c>
      <c r="G3999" t="s">
        <v>13</v>
      </c>
      <c r="H3999">
        <f t="shared" si="729"/>
        <v>7</v>
      </c>
      <c r="I3999" t="str">
        <f t="shared" si="730"/>
        <v>Monday</v>
      </c>
      <c r="J3999" t="s">
        <v>13</v>
      </c>
      <c r="K3999" t="str">
        <f t="shared" si="731"/>
        <v>Unavailable</v>
      </c>
      <c r="L3999" t="str">
        <f t="shared" si="732"/>
        <v>Cancelled</v>
      </c>
      <c r="M3999" t="str">
        <f t="shared" si="733"/>
        <v>City</v>
      </c>
      <c r="N3999" s="1">
        <f t="shared" si="737"/>
        <v>42681</v>
      </c>
      <c r="O3999" t="str">
        <f t="shared" si="734"/>
        <v>07-Nov-2016 → NA</v>
      </c>
      <c r="P3999" t="str">
        <f t="shared" si="735"/>
        <v>07-Nov-2016</v>
      </c>
      <c r="Q3999" s="2">
        <f t="shared" si="736"/>
        <v>42681</v>
      </c>
      <c r="R3999" t="str">
        <f t="shared" si="738"/>
        <v>Holiday</v>
      </c>
    </row>
    <row r="4000" spans="1:18" x14ac:dyDescent="0.35">
      <c r="A4000">
        <v>315</v>
      </c>
      <c r="B4000" t="s">
        <v>8</v>
      </c>
      <c r="C4000">
        <f t="shared" si="728"/>
        <v>278</v>
      </c>
      <c r="D4000">
        <v>278</v>
      </c>
      <c r="E4000" t="s">
        <v>9</v>
      </c>
      <c r="F4000" s="1">
        <v>42681.31527777778</v>
      </c>
      <c r="G4000" t="s">
        <v>13</v>
      </c>
      <c r="H4000">
        <f t="shared" si="729"/>
        <v>7</v>
      </c>
      <c r="I4000" t="str">
        <f t="shared" si="730"/>
        <v>Monday</v>
      </c>
      <c r="J4000" t="s">
        <v>13</v>
      </c>
      <c r="K4000" t="str">
        <f t="shared" si="731"/>
        <v>Unavailable</v>
      </c>
      <c r="L4000" t="str">
        <f t="shared" si="732"/>
        <v>Cancelled</v>
      </c>
      <c r="M4000" t="str">
        <f t="shared" si="733"/>
        <v>City</v>
      </c>
      <c r="N4000" s="1">
        <f t="shared" si="737"/>
        <v>42681</v>
      </c>
      <c r="O4000" t="str">
        <f t="shared" si="734"/>
        <v>07-Nov-2016 → NA</v>
      </c>
      <c r="P4000" t="str">
        <f t="shared" si="735"/>
        <v>07-Nov-2016</v>
      </c>
      <c r="Q4000" s="2">
        <f t="shared" si="736"/>
        <v>42681</v>
      </c>
      <c r="R4000" t="str">
        <f t="shared" si="738"/>
        <v>Holiday</v>
      </c>
    </row>
    <row r="4001" spans="1:18" x14ac:dyDescent="0.35">
      <c r="A4001">
        <v>1718</v>
      </c>
      <c r="B4001" t="s">
        <v>8</v>
      </c>
      <c r="C4001">
        <f t="shared" si="728"/>
        <v>278</v>
      </c>
      <c r="D4001">
        <v>278</v>
      </c>
      <c r="E4001" t="s">
        <v>9</v>
      </c>
      <c r="F4001" s="1">
        <v>42711.343055555553</v>
      </c>
      <c r="G4001" t="s">
        <v>13</v>
      </c>
      <c r="H4001">
        <f t="shared" si="729"/>
        <v>8</v>
      </c>
      <c r="I4001" t="str">
        <f t="shared" si="730"/>
        <v>Wednesday</v>
      </c>
      <c r="J4001" t="s">
        <v>13</v>
      </c>
      <c r="K4001" t="str">
        <f t="shared" si="731"/>
        <v>Unavailable</v>
      </c>
      <c r="L4001" t="str">
        <f t="shared" si="732"/>
        <v>Cancelled</v>
      </c>
      <c r="M4001" t="str">
        <f t="shared" si="733"/>
        <v>City</v>
      </c>
      <c r="N4001" s="1">
        <f t="shared" si="737"/>
        <v>42711</v>
      </c>
      <c r="O4001" t="str">
        <f t="shared" si="734"/>
        <v>07-Dec-2016 → NA</v>
      </c>
      <c r="P4001" t="str">
        <f t="shared" si="735"/>
        <v>07-Dec-2016</v>
      </c>
      <c r="Q4001" s="2">
        <f t="shared" si="736"/>
        <v>42711</v>
      </c>
      <c r="R4001" t="str">
        <f t="shared" si="738"/>
        <v>Strike/Disruption (Vardah cyclone in Chennai)</v>
      </c>
    </row>
    <row r="4002" spans="1:18" x14ac:dyDescent="0.35">
      <c r="A4002">
        <v>2122</v>
      </c>
      <c r="B4002" t="s">
        <v>8</v>
      </c>
      <c r="C4002">
        <f t="shared" si="728"/>
        <v>278</v>
      </c>
      <c r="D4002">
        <v>278</v>
      </c>
      <c r="E4002" t="s">
        <v>9</v>
      </c>
      <c r="F4002" s="1">
        <v>42711.701388888891</v>
      </c>
      <c r="G4002" t="s">
        <v>13</v>
      </c>
      <c r="H4002">
        <f t="shared" si="729"/>
        <v>16</v>
      </c>
      <c r="I4002" t="str">
        <f t="shared" si="730"/>
        <v>Wednesday</v>
      </c>
      <c r="J4002" t="s">
        <v>13</v>
      </c>
      <c r="K4002" t="str">
        <f t="shared" si="731"/>
        <v>Unavailable</v>
      </c>
      <c r="L4002" t="str">
        <f t="shared" si="732"/>
        <v>Cancelled</v>
      </c>
      <c r="M4002" t="str">
        <f t="shared" si="733"/>
        <v>City</v>
      </c>
      <c r="N4002" s="1">
        <f t="shared" si="737"/>
        <v>42711</v>
      </c>
      <c r="O4002" t="str">
        <f t="shared" si="734"/>
        <v>07-Dec-2016 → NA</v>
      </c>
      <c r="P4002" t="str">
        <f t="shared" si="735"/>
        <v>07-Dec-2016</v>
      </c>
      <c r="Q4002" s="2">
        <f t="shared" si="736"/>
        <v>42711</v>
      </c>
      <c r="R4002" t="str">
        <f t="shared" si="738"/>
        <v>Strike/Disruption (Vardah cyclone in Chennai)</v>
      </c>
    </row>
    <row r="4003" spans="1:18" x14ac:dyDescent="0.35">
      <c r="A4003">
        <v>2387</v>
      </c>
      <c r="B4003" t="s">
        <v>8</v>
      </c>
      <c r="C4003">
        <f t="shared" si="728"/>
        <v>278</v>
      </c>
      <c r="D4003">
        <v>278</v>
      </c>
      <c r="E4003" t="s">
        <v>9</v>
      </c>
      <c r="F4003" s="1">
        <v>42711.823611111111</v>
      </c>
      <c r="G4003" t="s">
        <v>13</v>
      </c>
      <c r="H4003">
        <f t="shared" si="729"/>
        <v>19</v>
      </c>
      <c r="I4003" t="str">
        <f t="shared" si="730"/>
        <v>Wednesday</v>
      </c>
      <c r="J4003" t="s">
        <v>13</v>
      </c>
      <c r="K4003" t="str">
        <f t="shared" si="731"/>
        <v>Unavailable</v>
      </c>
      <c r="L4003" t="str">
        <f t="shared" si="732"/>
        <v>Cancelled</v>
      </c>
      <c r="M4003" t="str">
        <f t="shared" si="733"/>
        <v>City</v>
      </c>
      <c r="N4003" s="1">
        <f t="shared" si="737"/>
        <v>42711</v>
      </c>
      <c r="O4003" t="str">
        <f t="shared" si="734"/>
        <v>07-Dec-2016 → NA</v>
      </c>
      <c r="P4003" t="str">
        <f t="shared" si="735"/>
        <v>07-Dec-2016</v>
      </c>
      <c r="Q4003" s="2">
        <f t="shared" si="736"/>
        <v>42711</v>
      </c>
      <c r="R4003" t="str">
        <f t="shared" si="738"/>
        <v>Strike/Disruption (Vardah cyclone in Chennai)</v>
      </c>
    </row>
    <row r="4004" spans="1:18" x14ac:dyDescent="0.35">
      <c r="A4004">
        <v>140</v>
      </c>
      <c r="B4004" t="s">
        <v>8</v>
      </c>
      <c r="C4004">
        <f t="shared" si="728"/>
        <v>279</v>
      </c>
      <c r="D4004">
        <v>279</v>
      </c>
      <c r="E4004" t="s">
        <v>9</v>
      </c>
      <c r="F4004" s="1">
        <v>42681.220138888886</v>
      </c>
      <c r="G4004" t="s">
        <v>13</v>
      </c>
      <c r="H4004">
        <f t="shared" si="729"/>
        <v>5</v>
      </c>
      <c r="I4004" t="str">
        <f t="shared" si="730"/>
        <v>Monday</v>
      </c>
      <c r="J4004" t="s">
        <v>13</v>
      </c>
      <c r="K4004" t="str">
        <f t="shared" si="731"/>
        <v>Unavailable</v>
      </c>
      <c r="L4004" t="str">
        <f t="shared" si="732"/>
        <v>Cancelled</v>
      </c>
      <c r="M4004" t="str">
        <f t="shared" si="733"/>
        <v>City</v>
      </c>
      <c r="N4004" s="1">
        <f t="shared" si="737"/>
        <v>42681</v>
      </c>
      <c r="O4004" t="str">
        <f t="shared" si="734"/>
        <v>07-Nov-2016 → NA</v>
      </c>
      <c r="P4004" t="str">
        <f t="shared" si="735"/>
        <v>07-Nov-2016</v>
      </c>
      <c r="Q4004" s="2">
        <f t="shared" si="736"/>
        <v>42681</v>
      </c>
      <c r="R4004" t="str">
        <f t="shared" si="738"/>
        <v>Holiday</v>
      </c>
    </row>
    <row r="4005" spans="1:18" x14ac:dyDescent="0.35">
      <c r="A4005">
        <v>505</v>
      </c>
      <c r="B4005" t="s">
        <v>8</v>
      </c>
      <c r="C4005">
        <f t="shared" si="728"/>
        <v>279</v>
      </c>
      <c r="D4005">
        <v>279</v>
      </c>
      <c r="E4005" t="s">
        <v>9</v>
      </c>
      <c r="F4005" s="1">
        <v>42681.405555555553</v>
      </c>
      <c r="G4005" t="s">
        <v>13</v>
      </c>
      <c r="H4005">
        <f t="shared" si="729"/>
        <v>9</v>
      </c>
      <c r="I4005" t="str">
        <f t="shared" si="730"/>
        <v>Monday</v>
      </c>
      <c r="J4005" t="s">
        <v>13</v>
      </c>
      <c r="K4005" t="str">
        <f t="shared" si="731"/>
        <v>Unavailable</v>
      </c>
      <c r="L4005" t="str">
        <f t="shared" si="732"/>
        <v>Cancelled</v>
      </c>
      <c r="M4005" t="str">
        <f t="shared" si="733"/>
        <v>City</v>
      </c>
      <c r="N4005" s="1">
        <f t="shared" si="737"/>
        <v>42681</v>
      </c>
      <c r="O4005" t="str">
        <f t="shared" si="734"/>
        <v>07-Nov-2016 → NA</v>
      </c>
      <c r="P4005" t="str">
        <f t="shared" si="735"/>
        <v>07-Nov-2016</v>
      </c>
      <c r="Q4005" s="2">
        <f t="shared" si="736"/>
        <v>42681</v>
      </c>
      <c r="R4005" t="str">
        <f t="shared" si="738"/>
        <v>Holiday</v>
      </c>
    </row>
    <row r="4006" spans="1:18" x14ac:dyDescent="0.35">
      <c r="A4006">
        <v>2950</v>
      </c>
      <c r="B4006" t="s">
        <v>8</v>
      </c>
      <c r="C4006">
        <f t="shared" si="728"/>
        <v>279</v>
      </c>
      <c r="D4006">
        <v>279</v>
      </c>
      <c r="E4006" t="s">
        <v>9</v>
      </c>
      <c r="F4006" s="1">
        <v>42564.278124999997</v>
      </c>
      <c r="G4006" t="s">
        <v>13</v>
      </c>
      <c r="H4006">
        <f t="shared" si="729"/>
        <v>6</v>
      </c>
      <c r="I4006" t="str">
        <f t="shared" si="730"/>
        <v>Wednesday</v>
      </c>
      <c r="J4006" t="s">
        <v>13</v>
      </c>
      <c r="K4006" t="str">
        <f t="shared" si="731"/>
        <v>Unavailable</v>
      </c>
      <c r="L4006" t="str">
        <f t="shared" si="732"/>
        <v>Cancelled</v>
      </c>
      <c r="M4006" t="str">
        <f t="shared" si="733"/>
        <v>City</v>
      </c>
      <c r="N4006" s="1">
        <f t="shared" si="737"/>
        <v>42564</v>
      </c>
      <c r="O4006" t="str">
        <f t="shared" si="734"/>
        <v>13-Jul-2016 → NA</v>
      </c>
      <c r="P4006" t="str">
        <f t="shared" si="735"/>
        <v>13-Jul-2016</v>
      </c>
      <c r="Q4006" s="2">
        <f t="shared" si="736"/>
        <v>42564</v>
      </c>
      <c r="R4006" t="str">
        <f t="shared" si="738"/>
        <v>Normal</v>
      </c>
    </row>
    <row r="4007" spans="1:18" x14ac:dyDescent="0.35">
      <c r="A4007">
        <v>5800</v>
      </c>
      <c r="B4007" t="s">
        <v>8</v>
      </c>
      <c r="C4007">
        <f t="shared" si="728"/>
        <v>279</v>
      </c>
      <c r="D4007">
        <v>279</v>
      </c>
      <c r="E4007" t="s">
        <v>9</v>
      </c>
      <c r="F4007" s="1">
        <v>42566.364120370374</v>
      </c>
      <c r="G4007" t="s">
        <v>13</v>
      </c>
      <c r="H4007">
        <f t="shared" si="729"/>
        <v>8</v>
      </c>
      <c r="I4007" t="str">
        <f t="shared" si="730"/>
        <v>Friday</v>
      </c>
      <c r="J4007" t="s">
        <v>13</v>
      </c>
      <c r="K4007" t="str">
        <f t="shared" si="731"/>
        <v>Unavailable</v>
      </c>
      <c r="L4007" t="str">
        <f t="shared" si="732"/>
        <v>Cancelled</v>
      </c>
      <c r="M4007" t="str">
        <f t="shared" si="733"/>
        <v>City</v>
      </c>
      <c r="N4007" s="1">
        <f t="shared" si="737"/>
        <v>42566</v>
      </c>
      <c r="O4007" t="str">
        <f t="shared" si="734"/>
        <v>15-Jul-2016 → NA</v>
      </c>
      <c r="P4007" t="str">
        <f t="shared" si="735"/>
        <v>15-Jul-2016</v>
      </c>
      <c r="Q4007" s="2">
        <f t="shared" si="736"/>
        <v>42566</v>
      </c>
      <c r="R4007" t="str">
        <f t="shared" si="738"/>
        <v>Normal</v>
      </c>
    </row>
    <row r="4008" spans="1:18" x14ac:dyDescent="0.35">
      <c r="A4008">
        <v>1877</v>
      </c>
      <c r="B4008" t="s">
        <v>8</v>
      </c>
      <c r="C4008">
        <f t="shared" si="728"/>
        <v>280</v>
      </c>
      <c r="D4008">
        <v>280</v>
      </c>
      <c r="E4008" t="s">
        <v>9</v>
      </c>
      <c r="F4008" s="1">
        <v>42711.418749999997</v>
      </c>
      <c r="G4008" t="s">
        <v>13</v>
      </c>
      <c r="H4008">
        <f t="shared" si="729"/>
        <v>10</v>
      </c>
      <c r="I4008" t="str">
        <f t="shared" si="730"/>
        <v>Wednesday</v>
      </c>
      <c r="J4008" t="s">
        <v>13</v>
      </c>
      <c r="K4008" t="str">
        <f t="shared" si="731"/>
        <v>Unavailable</v>
      </c>
      <c r="L4008" t="str">
        <f t="shared" si="732"/>
        <v>Cancelled</v>
      </c>
      <c r="M4008" t="str">
        <f t="shared" si="733"/>
        <v>City</v>
      </c>
      <c r="N4008" s="1">
        <f t="shared" si="737"/>
        <v>42711</v>
      </c>
      <c r="O4008" t="str">
        <f t="shared" si="734"/>
        <v>07-Dec-2016 → NA</v>
      </c>
      <c r="P4008" t="str">
        <f t="shared" si="735"/>
        <v>07-Dec-2016</v>
      </c>
      <c r="Q4008" s="2">
        <f t="shared" si="736"/>
        <v>42711</v>
      </c>
      <c r="R4008" t="str">
        <f t="shared" si="738"/>
        <v>Strike/Disruption (Vardah cyclone in Chennai)</v>
      </c>
    </row>
    <row r="4009" spans="1:18" x14ac:dyDescent="0.35">
      <c r="A4009">
        <v>3437</v>
      </c>
      <c r="B4009" t="s">
        <v>8</v>
      </c>
      <c r="C4009">
        <f t="shared" si="728"/>
        <v>280</v>
      </c>
      <c r="D4009">
        <v>280</v>
      </c>
      <c r="E4009" t="s">
        <v>9</v>
      </c>
      <c r="F4009" s="1">
        <v>42564.673842592594</v>
      </c>
      <c r="G4009" t="s">
        <v>13</v>
      </c>
      <c r="H4009">
        <f t="shared" si="729"/>
        <v>16</v>
      </c>
      <c r="I4009" t="str">
        <f t="shared" si="730"/>
        <v>Wednesday</v>
      </c>
      <c r="J4009" t="s">
        <v>13</v>
      </c>
      <c r="K4009" t="str">
        <f t="shared" si="731"/>
        <v>Unavailable</v>
      </c>
      <c r="L4009" t="str">
        <f t="shared" si="732"/>
        <v>Cancelled</v>
      </c>
      <c r="M4009" t="str">
        <f t="shared" si="733"/>
        <v>City</v>
      </c>
      <c r="N4009" s="1">
        <f t="shared" si="737"/>
        <v>42564</v>
      </c>
      <c r="O4009" t="str">
        <f t="shared" si="734"/>
        <v>13-Jul-2016 → NA</v>
      </c>
      <c r="P4009" t="str">
        <f t="shared" si="735"/>
        <v>13-Jul-2016</v>
      </c>
      <c r="Q4009" s="2">
        <f t="shared" si="736"/>
        <v>42564</v>
      </c>
      <c r="R4009" t="str">
        <f t="shared" si="738"/>
        <v>Normal</v>
      </c>
    </row>
    <row r="4010" spans="1:18" x14ac:dyDescent="0.35">
      <c r="A4010">
        <v>3820</v>
      </c>
      <c r="B4010" t="s">
        <v>6</v>
      </c>
      <c r="C4010">
        <f t="shared" si="728"/>
        <v>280</v>
      </c>
      <c r="D4010">
        <v>280</v>
      </c>
      <c r="E4010" t="s">
        <v>9</v>
      </c>
      <c r="F4010" s="1">
        <v>42564.880231481482</v>
      </c>
      <c r="G4010" t="s">
        <v>13</v>
      </c>
      <c r="H4010">
        <f t="shared" si="729"/>
        <v>21</v>
      </c>
      <c r="I4010" t="str">
        <f t="shared" si="730"/>
        <v>Wednesday</v>
      </c>
      <c r="J4010" t="s">
        <v>13</v>
      </c>
      <c r="K4010" t="str">
        <f t="shared" si="731"/>
        <v>Unavailable</v>
      </c>
      <c r="L4010" t="str">
        <f t="shared" si="732"/>
        <v>Cancelled</v>
      </c>
      <c r="M4010" t="str">
        <f t="shared" si="733"/>
        <v>Airport</v>
      </c>
      <c r="N4010" s="1">
        <f t="shared" si="737"/>
        <v>42564</v>
      </c>
      <c r="O4010" t="str">
        <f t="shared" si="734"/>
        <v>13-Jul-2016 → NA</v>
      </c>
      <c r="P4010" t="str">
        <f t="shared" si="735"/>
        <v>13-Jul-2016</v>
      </c>
      <c r="Q4010" s="2">
        <f t="shared" si="736"/>
        <v>42564</v>
      </c>
      <c r="R4010" t="str">
        <f t="shared" si="738"/>
        <v>Normal</v>
      </c>
    </row>
    <row r="4011" spans="1:18" x14ac:dyDescent="0.35">
      <c r="A4011">
        <v>5076</v>
      </c>
      <c r="B4011" t="s">
        <v>8</v>
      </c>
      <c r="C4011">
        <f t="shared" si="728"/>
        <v>280</v>
      </c>
      <c r="D4011">
        <v>280</v>
      </c>
      <c r="E4011" t="s">
        <v>9</v>
      </c>
      <c r="F4011" s="1">
        <v>42565.818067129629</v>
      </c>
      <c r="G4011" t="s">
        <v>13</v>
      </c>
      <c r="H4011">
        <f t="shared" si="729"/>
        <v>19</v>
      </c>
      <c r="I4011" t="str">
        <f t="shared" si="730"/>
        <v>Thursday</v>
      </c>
      <c r="J4011" t="s">
        <v>13</v>
      </c>
      <c r="K4011" t="str">
        <f t="shared" si="731"/>
        <v>Unavailable</v>
      </c>
      <c r="L4011" t="str">
        <f t="shared" si="732"/>
        <v>Cancelled</v>
      </c>
      <c r="M4011" t="str">
        <f t="shared" si="733"/>
        <v>City</v>
      </c>
      <c r="N4011" s="1">
        <f t="shared" si="737"/>
        <v>42565</v>
      </c>
      <c r="O4011" t="str">
        <f t="shared" si="734"/>
        <v>14-Jul-2016 → NA</v>
      </c>
      <c r="P4011" t="str">
        <f t="shared" si="735"/>
        <v>14-Jul-2016</v>
      </c>
      <c r="Q4011" s="2">
        <f t="shared" si="736"/>
        <v>42565</v>
      </c>
      <c r="R4011" t="str">
        <f t="shared" si="738"/>
        <v>Normal</v>
      </c>
    </row>
    <row r="4012" spans="1:18" x14ac:dyDescent="0.35">
      <c r="A4012">
        <v>5660</v>
      </c>
      <c r="B4012" t="s">
        <v>8</v>
      </c>
      <c r="C4012">
        <f t="shared" si="728"/>
        <v>280</v>
      </c>
      <c r="D4012">
        <v>280</v>
      </c>
      <c r="E4012" t="s">
        <v>9</v>
      </c>
      <c r="F4012" s="1">
        <v>42566.293055555558</v>
      </c>
      <c r="G4012" t="s">
        <v>13</v>
      </c>
      <c r="H4012">
        <f t="shared" si="729"/>
        <v>7</v>
      </c>
      <c r="I4012" t="str">
        <f t="shared" si="730"/>
        <v>Friday</v>
      </c>
      <c r="J4012" t="s">
        <v>13</v>
      </c>
      <c r="K4012" t="str">
        <f t="shared" si="731"/>
        <v>Unavailable</v>
      </c>
      <c r="L4012" t="str">
        <f t="shared" si="732"/>
        <v>Cancelled</v>
      </c>
      <c r="M4012" t="str">
        <f t="shared" si="733"/>
        <v>City</v>
      </c>
      <c r="N4012" s="1">
        <f t="shared" si="737"/>
        <v>42566</v>
      </c>
      <c r="O4012" t="str">
        <f t="shared" si="734"/>
        <v>15-Jul-2016 → NA</v>
      </c>
      <c r="P4012" t="str">
        <f t="shared" si="735"/>
        <v>15-Jul-2016</v>
      </c>
      <c r="Q4012" s="2">
        <f t="shared" si="736"/>
        <v>42566</v>
      </c>
      <c r="R4012" t="str">
        <f t="shared" si="738"/>
        <v>Normal</v>
      </c>
    </row>
    <row r="4013" spans="1:18" x14ac:dyDescent="0.35">
      <c r="A4013">
        <v>6242</v>
      </c>
      <c r="B4013" t="s">
        <v>6</v>
      </c>
      <c r="C4013">
        <f t="shared" si="728"/>
        <v>280</v>
      </c>
      <c r="D4013">
        <v>280</v>
      </c>
      <c r="E4013" t="s">
        <v>9</v>
      </c>
      <c r="F4013" s="1">
        <v>42566.74664351852</v>
      </c>
      <c r="G4013" t="s">
        <v>13</v>
      </c>
      <c r="H4013">
        <f t="shared" si="729"/>
        <v>17</v>
      </c>
      <c r="I4013" t="str">
        <f t="shared" si="730"/>
        <v>Friday</v>
      </c>
      <c r="J4013" t="s">
        <v>13</v>
      </c>
      <c r="K4013" t="str">
        <f t="shared" si="731"/>
        <v>Unavailable</v>
      </c>
      <c r="L4013" t="str">
        <f t="shared" si="732"/>
        <v>Cancelled</v>
      </c>
      <c r="M4013" t="str">
        <f t="shared" si="733"/>
        <v>Airport</v>
      </c>
      <c r="N4013" s="1">
        <f t="shared" si="737"/>
        <v>42566</v>
      </c>
      <c r="O4013" t="str">
        <f t="shared" si="734"/>
        <v>15-Jul-2016 → NA</v>
      </c>
      <c r="P4013" t="str">
        <f t="shared" si="735"/>
        <v>15-Jul-2016</v>
      </c>
      <c r="Q4013" s="2">
        <f t="shared" si="736"/>
        <v>42566</v>
      </c>
      <c r="R4013" t="str">
        <f t="shared" si="738"/>
        <v>Normal</v>
      </c>
    </row>
    <row r="4014" spans="1:18" x14ac:dyDescent="0.35">
      <c r="A4014">
        <v>6321</v>
      </c>
      <c r="B4014" t="s">
        <v>6</v>
      </c>
      <c r="C4014">
        <f t="shared" si="728"/>
        <v>280</v>
      </c>
      <c r="D4014">
        <v>280</v>
      </c>
      <c r="E4014" t="s">
        <v>9</v>
      </c>
      <c r="F4014" s="1">
        <v>42566.776307870372</v>
      </c>
      <c r="G4014" t="s">
        <v>13</v>
      </c>
      <c r="H4014">
        <f t="shared" si="729"/>
        <v>18</v>
      </c>
      <c r="I4014" t="str">
        <f t="shared" si="730"/>
        <v>Friday</v>
      </c>
      <c r="J4014" t="s">
        <v>13</v>
      </c>
      <c r="K4014" t="str">
        <f t="shared" si="731"/>
        <v>Unavailable</v>
      </c>
      <c r="L4014" t="str">
        <f t="shared" si="732"/>
        <v>Cancelled</v>
      </c>
      <c r="M4014" t="str">
        <f t="shared" si="733"/>
        <v>Airport</v>
      </c>
      <c r="N4014" s="1">
        <f t="shared" si="737"/>
        <v>42566</v>
      </c>
      <c r="O4014" t="str">
        <f t="shared" si="734"/>
        <v>15-Jul-2016 → NA</v>
      </c>
      <c r="P4014" t="str">
        <f t="shared" si="735"/>
        <v>15-Jul-2016</v>
      </c>
      <c r="Q4014" s="2">
        <f t="shared" si="736"/>
        <v>42566</v>
      </c>
      <c r="R4014" t="str">
        <f t="shared" si="738"/>
        <v>Normal</v>
      </c>
    </row>
    <row r="4015" spans="1:18" x14ac:dyDescent="0.35">
      <c r="A4015">
        <v>3086</v>
      </c>
      <c r="B4015" t="s">
        <v>8</v>
      </c>
      <c r="C4015">
        <f t="shared" si="728"/>
        <v>281</v>
      </c>
      <c r="D4015">
        <v>281</v>
      </c>
      <c r="E4015" t="s">
        <v>9</v>
      </c>
      <c r="F4015" s="1">
        <v>42564.341874999998</v>
      </c>
      <c r="G4015" t="s">
        <v>13</v>
      </c>
      <c r="H4015">
        <f t="shared" si="729"/>
        <v>8</v>
      </c>
      <c r="I4015" t="str">
        <f t="shared" si="730"/>
        <v>Wednesday</v>
      </c>
      <c r="J4015" t="s">
        <v>13</v>
      </c>
      <c r="K4015" t="str">
        <f t="shared" si="731"/>
        <v>Unavailable</v>
      </c>
      <c r="L4015" t="str">
        <f t="shared" si="732"/>
        <v>Cancelled</v>
      </c>
      <c r="M4015" t="str">
        <f t="shared" si="733"/>
        <v>City</v>
      </c>
      <c r="N4015" s="1">
        <f t="shared" si="737"/>
        <v>42564</v>
      </c>
      <c r="O4015" t="str">
        <f t="shared" si="734"/>
        <v>13-Jul-2016 → NA</v>
      </c>
      <c r="P4015" t="str">
        <f t="shared" si="735"/>
        <v>13-Jul-2016</v>
      </c>
      <c r="Q4015" s="2">
        <f t="shared" si="736"/>
        <v>42564</v>
      </c>
      <c r="R4015" t="str">
        <f t="shared" si="738"/>
        <v>Normal</v>
      </c>
    </row>
    <row r="4016" spans="1:18" x14ac:dyDescent="0.35">
      <c r="A4016">
        <v>4538</v>
      </c>
      <c r="B4016" t="s">
        <v>8</v>
      </c>
      <c r="C4016">
        <f t="shared" si="728"/>
        <v>281</v>
      </c>
      <c r="D4016">
        <v>281</v>
      </c>
      <c r="E4016" t="s">
        <v>9</v>
      </c>
      <c r="F4016" s="1">
        <v>42565.401423611111</v>
      </c>
      <c r="G4016" t="s">
        <v>13</v>
      </c>
      <c r="H4016">
        <f t="shared" si="729"/>
        <v>9</v>
      </c>
      <c r="I4016" t="str">
        <f t="shared" si="730"/>
        <v>Thursday</v>
      </c>
      <c r="J4016" t="s">
        <v>13</v>
      </c>
      <c r="K4016" t="str">
        <f t="shared" si="731"/>
        <v>Unavailable</v>
      </c>
      <c r="L4016" t="str">
        <f t="shared" si="732"/>
        <v>Cancelled</v>
      </c>
      <c r="M4016" t="str">
        <f t="shared" si="733"/>
        <v>City</v>
      </c>
      <c r="N4016" s="1">
        <f t="shared" si="737"/>
        <v>42565</v>
      </c>
      <c r="O4016" t="str">
        <f t="shared" si="734"/>
        <v>14-Jul-2016 → NA</v>
      </c>
      <c r="P4016" t="str">
        <f t="shared" si="735"/>
        <v>14-Jul-2016</v>
      </c>
      <c r="Q4016" s="2">
        <f t="shared" si="736"/>
        <v>42565</v>
      </c>
      <c r="R4016" t="str">
        <f t="shared" si="738"/>
        <v>Normal</v>
      </c>
    </row>
    <row r="4017" spans="1:18" x14ac:dyDescent="0.35">
      <c r="A4017">
        <v>1233</v>
      </c>
      <c r="B4017" t="s">
        <v>6</v>
      </c>
      <c r="C4017">
        <f t="shared" si="728"/>
        <v>282</v>
      </c>
      <c r="D4017">
        <v>282</v>
      </c>
      <c r="E4017" t="s">
        <v>9</v>
      </c>
      <c r="F4017" s="1">
        <v>42681.901388888888</v>
      </c>
      <c r="G4017" t="s">
        <v>13</v>
      </c>
      <c r="H4017">
        <f t="shared" si="729"/>
        <v>21</v>
      </c>
      <c r="I4017" t="str">
        <f t="shared" si="730"/>
        <v>Monday</v>
      </c>
      <c r="J4017" t="s">
        <v>13</v>
      </c>
      <c r="K4017" t="str">
        <f t="shared" si="731"/>
        <v>Unavailable</v>
      </c>
      <c r="L4017" t="str">
        <f t="shared" si="732"/>
        <v>Cancelled</v>
      </c>
      <c r="M4017" t="str">
        <f t="shared" si="733"/>
        <v>Airport</v>
      </c>
      <c r="N4017" s="1">
        <f t="shared" si="737"/>
        <v>42681</v>
      </c>
      <c r="O4017" t="str">
        <f t="shared" si="734"/>
        <v>07-Nov-2016 → NA</v>
      </c>
      <c r="P4017" t="str">
        <f t="shared" si="735"/>
        <v>07-Nov-2016</v>
      </c>
      <c r="Q4017" s="2">
        <f t="shared" si="736"/>
        <v>42681</v>
      </c>
      <c r="R4017" t="str">
        <f t="shared" si="738"/>
        <v>Holiday</v>
      </c>
    </row>
    <row r="4018" spans="1:18" x14ac:dyDescent="0.35">
      <c r="A4018">
        <v>1883</v>
      </c>
      <c r="B4018" t="s">
        <v>8</v>
      </c>
      <c r="C4018">
        <f t="shared" si="728"/>
        <v>282</v>
      </c>
      <c r="D4018">
        <v>282</v>
      </c>
      <c r="E4018" t="s">
        <v>9</v>
      </c>
      <c r="F4018" s="1">
        <v>42711.42083333333</v>
      </c>
      <c r="G4018" t="s">
        <v>13</v>
      </c>
      <c r="H4018">
        <f t="shared" si="729"/>
        <v>10</v>
      </c>
      <c r="I4018" t="str">
        <f t="shared" si="730"/>
        <v>Wednesday</v>
      </c>
      <c r="J4018" t="s">
        <v>13</v>
      </c>
      <c r="K4018" t="str">
        <f t="shared" si="731"/>
        <v>Unavailable</v>
      </c>
      <c r="L4018" t="str">
        <f t="shared" si="732"/>
        <v>Cancelled</v>
      </c>
      <c r="M4018" t="str">
        <f t="shared" si="733"/>
        <v>City</v>
      </c>
      <c r="N4018" s="1">
        <f t="shared" si="737"/>
        <v>42711</v>
      </c>
      <c r="O4018" t="str">
        <f t="shared" si="734"/>
        <v>07-Dec-2016 → NA</v>
      </c>
      <c r="P4018" t="str">
        <f t="shared" si="735"/>
        <v>07-Dec-2016</v>
      </c>
      <c r="Q4018" s="2">
        <f t="shared" si="736"/>
        <v>42711</v>
      </c>
      <c r="R4018" t="str">
        <f t="shared" si="738"/>
        <v>Strike/Disruption (Vardah cyclone in Chennai)</v>
      </c>
    </row>
    <row r="4019" spans="1:18" x14ac:dyDescent="0.35">
      <c r="A4019">
        <v>3233</v>
      </c>
      <c r="B4019" t="s">
        <v>8</v>
      </c>
      <c r="C4019">
        <f t="shared" si="728"/>
        <v>282</v>
      </c>
      <c r="D4019">
        <v>282</v>
      </c>
      <c r="E4019" t="s">
        <v>9</v>
      </c>
      <c r="F4019" s="1">
        <v>42564.417870370373</v>
      </c>
      <c r="G4019" t="s">
        <v>13</v>
      </c>
      <c r="H4019">
        <f t="shared" si="729"/>
        <v>10</v>
      </c>
      <c r="I4019" t="str">
        <f t="shared" si="730"/>
        <v>Wednesday</v>
      </c>
      <c r="J4019" t="s">
        <v>13</v>
      </c>
      <c r="K4019" t="str">
        <f t="shared" si="731"/>
        <v>Unavailable</v>
      </c>
      <c r="L4019" t="str">
        <f t="shared" si="732"/>
        <v>Cancelled</v>
      </c>
      <c r="M4019" t="str">
        <f t="shared" si="733"/>
        <v>City</v>
      </c>
      <c r="N4019" s="1">
        <f t="shared" si="737"/>
        <v>42564</v>
      </c>
      <c r="O4019" t="str">
        <f t="shared" si="734"/>
        <v>13-Jul-2016 → NA</v>
      </c>
      <c r="P4019" t="str">
        <f t="shared" si="735"/>
        <v>13-Jul-2016</v>
      </c>
      <c r="Q4019" s="2">
        <f t="shared" si="736"/>
        <v>42564</v>
      </c>
      <c r="R4019" t="str">
        <f t="shared" si="738"/>
        <v>Normal</v>
      </c>
    </row>
    <row r="4020" spans="1:18" x14ac:dyDescent="0.35">
      <c r="A4020">
        <v>3237</v>
      </c>
      <c r="B4020" t="s">
        <v>8</v>
      </c>
      <c r="C4020">
        <f t="shared" si="728"/>
        <v>282</v>
      </c>
      <c r="D4020">
        <v>282</v>
      </c>
      <c r="E4020" t="s">
        <v>9</v>
      </c>
      <c r="F4020" s="1">
        <v>42564.421203703707</v>
      </c>
      <c r="G4020" t="s">
        <v>13</v>
      </c>
      <c r="H4020">
        <f t="shared" si="729"/>
        <v>10</v>
      </c>
      <c r="I4020" t="str">
        <f t="shared" si="730"/>
        <v>Wednesday</v>
      </c>
      <c r="J4020" t="s">
        <v>13</v>
      </c>
      <c r="K4020" t="str">
        <f t="shared" si="731"/>
        <v>Unavailable</v>
      </c>
      <c r="L4020" t="str">
        <f t="shared" si="732"/>
        <v>Cancelled</v>
      </c>
      <c r="M4020" t="str">
        <f t="shared" si="733"/>
        <v>City</v>
      </c>
      <c r="N4020" s="1">
        <f t="shared" si="737"/>
        <v>42564</v>
      </c>
      <c r="O4020" t="str">
        <f t="shared" si="734"/>
        <v>13-Jul-2016 → NA</v>
      </c>
      <c r="P4020" t="str">
        <f t="shared" si="735"/>
        <v>13-Jul-2016</v>
      </c>
      <c r="Q4020" s="2">
        <f t="shared" si="736"/>
        <v>42564</v>
      </c>
      <c r="R4020" t="str">
        <f t="shared" si="738"/>
        <v>Normal</v>
      </c>
    </row>
    <row r="4021" spans="1:18" x14ac:dyDescent="0.35">
      <c r="A4021">
        <v>3577</v>
      </c>
      <c r="B4021" t="s">
        <v>6</v>
      </c>
      <c r="C4021">
        <f t="shared" si="728"/>
        <v>282</v>
      </c>
      <c r="D4021">
        <v>282</v>
      </c>
      <c r="E4021" t="s">
        <v>9</v>
      </c>
      <c r="F4021" s="1">
        <v>42564.766840277778</v>
      </c>
      <c r="G4021" t="s">
        <v>13</v>
      </c>
      <c r="H4021">
        <f t="shared" si="729"/>
        <v>18</v>
      </c>
      <c r="I4021" t="str">
        <f t="shared" si="730"/>
        <v>Wednesday</v>
      </c>
      <c r="J4021" t="s">
        <v>13</v>
      </c>
      <c r="K4021" t="str">
        <f t="shared" si="731"/>
        <v>Unavailable</v>
      </c>
      <c r="L4021" t="str">
        <f t="shared" si="732"/>
        <v>Cancelled</v>
      </c>
      <c r="M4021" t="str">
        <f t="shared" si="733"/>
        <v>Airport</v>
      </c>
      <c r="N4021" s="1">
        <f t="shared" si="737"/>
        <v>42564</v>
      </c>
      <c r="O4021" t="str">
        <f t="shared" si="734"/>
        <v>13-Jul-2016 → NA</v>
      </c>
      <c r="P4021" t="str">
        <f t="shared" si="735"/>
        <v>13-Jul-2016</v>
      </c>
      <c r="Q4021" s="2">
        <f t="shared" si="736"/>
        <v>42564</v>
      </c>
      <c r="R4021" t="str">
        <f t="shared" si="738"/>
        <v>Normal</v>
      </c>
    </row>
    <row r="4022" spans="1:18" x14ac:dyDescent="0.35">
      <c r="A4022">
        <v>219</v>
      </c>
      <c r="B4022" t="s">
        <v>8</v>
      </c>
      <c r="C4022">
        <f t="shared" si="728"/>
        <v>283</v>
      </c>
      <c r="D4022">
        <v>283</v>
      </c>
      <c r="E4022" t="s">
        <v>9</v>
      </c>
      <c r="F4022" s="1">
        <v>42681.260416666664</v>
      </c>
      <c r="G4022" t="s">
        <v>13</v>
      </c>
      <c r="H4022">
        <f t="shared" si="729"/>
        <v>6</v>
      </c>
      <c r="I4022" t="str">
        <f t="shared" si="730"/>
        <v>Monday</v>
      </c>
      <c r="J4022" t="s">
        <v>13</v>
      </c>
      <c r="K4022" t="str">
        <f t="shared" si="731"/>
        <v>Unavailable</v>
      </c>
      <c r="L4022" t="str">
        <f t="shared" si="732"/>
        <v>Cancelled</v>
      </c>
      <c r="M4022" t="str">
        <f t="shared" si="733"/>
        <v>City</v>
      </c>
      <c r="N4022" s="1">
        <f t="shared" si="737"/>
        <v>42681</v>
      </c>
      <c r="O4022" t="str">
        <f t="shared" si="734"/>
        <v>07-Nov-2016 → NA</v>
      </c>
      <c r="P4022" t="str">
        <f t="shared" si="735"/>
        <v>07-Nov-2016</v>
      </c>
      <c r="Q4022" s="2">
        <f t="shared" si="736"/>
        <v>42681</v>
      </c>
      <c r="R4022" t="str">
        <f t="shared" si="738"/>
        <v>Holiday</v>
      </c>
    </row>
    <row r="4023" spans="1:18" x14ac:dyDescent="0.35">
      <c r="A4023">
        <v>493</v>
      </c>
      <c r="B4023" t="s">
        <v>8</v>
      </c>
      <c r="C4023">
        <f t="shared" si="728"/>
        <v>283</v>
      </c>
      <c r="D4023">
        <v>283</v>
      </c>
      <c r="E4023" t="s">
        <v>9</v>
      </c>
      <c r="F4023" s="1">
        <v>42681.395833333336</v>
      </c>
      <c r="G4023" t="s">
        <v>13</v>
      </c>
      <c r="H4023">
        <f t="shared" si="729"/>
        <v>9</v>
      </c>
      <c r="I4023" t="str">
        <f t="shared" si="730"/>
        <v>Monday</v>
      </c>
      <c r="J4023" t="s">
        <v>13</v>
      </c>
      <c r="K4023" t="str">
        <f t="shared" si="731"/>
        <v>Unavailable</v>
      </c>
      <c r="L4023" t="str">
        <f t="shared" si="732"/>
        <v>Cancelled</v>
      </c>
      <c r="M4023" t="str">
        <f t="shared" si="733"/>
        <v>City</v>
      </c>
      <c r="N4023" s="1">
        <f t="shared" si="737"/>
        <v>42681</v>
      </c>
      <c r="O4023" t="str">
        <f t="shared" si="734"/>
        <v>07-Nov-2016 → NA</v>
      </c>
      <c r="P4023" t="str">
        <f t="shared" si="735"/>
        <v>07-Nov-2016</v>
      </c>
      <c r="Q4023" s="2">
        <f t="shared" si="736"/>
        <v>42681</v>
      </c>
      <c r="R4023" t="str">
        <f t="shared" si="738"/>
        <v>Holiday</v>
      </c>
    </row>
    <row r="4024" spans="1:18" x14ac:dyDescent="0.35">
      <c r="A4024">
        <v>1575</v>
      </c>
      <c r="B4024" t="s">
        <v>8</v>
      </c>
      <c r="C4024">
        <f t="shared" si="728"/>
        <v>283</v>
      </c>
      <c r="D4024">
        <v>283</v>
      </c>
      <c r="E4024" t="s">
        <v>9</v>
      </c>
      <c r="F4024" s="1">
        <v>42711.265972222223</v>
      </c>
      <c r="G4024" t="s">
        <v>13</v>
      </c>
      <c r="H4024">
        <f t="shared" si="729"/>
        <v>6</v>
      </c>
      <c r="I4024" t="str">
        <f t="shared" si="730"/>
        <v>Wednesday</v>
      </c>
      <c r="J4024" t="s">
        <v>13</v>
      </c>
      <c r="K4024" t="str">
        <f t="shared" si="731"/>
        <v>Unavailable</v>
      </c>
      <c r="L4024" t="str">
        <f t="shared" si="732"/>
        <v>Cancelled</v>
      </c>
      <c r="M4024" t="str">
        <f t="shared" si="733"/>
        <v>City</v>
      </c>
      <c r="N4024" s="1">
        <f t="shared" si="737"/>
        <v>42711</v>
      </c>
      <c r="O4024" t="str">
        <f t="shared" si="734"/>
        <v>07-Dec-2016 → NA</v>
      </c>
      <c r="P4024" t="str">
        <f t="shared" si="735"/>
        <v>07-Dec-2016</v>
      </c>
      <c r="Q4024" s="2">
        <f t="shared" si="736"/>
        <v>42711</v>
      </c>
      <c r="R4024" t="str">
        <f t="shared" si="738"/>
        <v>Strike/Disruption (Vardah cyclone in Chennai)</v>
      </c>
    </row>
    <row r="4025" spans="1:18" x14ac:dyDescent="0.35">
      <c r="A4025">
        <v>5631</v>
      </c>
      <c r="B4025" t="s">
        <v>8</v>
      </c>
      <c r="C4025">
        <f t="shared" si="728"/>
        <v>283</v>
      </c>
      <c r="D4025">
        <v>283</v>
      </c>
      <c r="E4025" t="s">
        <v>9</v>
      </c>
      <c r="F4025" s="1">
        <v>42566.27516203704</v>
      </c>
      <c r="G4025" t="s">
        <v>13</v>
      </c>
      <c r="H4025">
        <f t="shared" si="729"/>
        <v>6</v>
      </c>
      <c r="I4025" t="str">
        <f t="shared" si="730"/>
        <v>Friday</v>
      </c>
      <c r="J4025" t="s">
        <v>13</v>
      </c>
      <c r="K4025" t="str">
        <f t="shared" si="731"/>
        <v>Unavailable</v>
      </c>
      <c r="L4025" t="str">
        <f t="shared" si="732"/>
        <v>Cancelled</v>
      </c>
      <c r="M4025" t="str">
        <f t="shared" si="733"/>
        <v>City</v>
      </c>
      <c r="N4025" s="1">
        <f t="shared" si="737"/>
        <v>42566</v>
      </c>
      <c r="O4025" t="str">
        <f t="shared" si="734"/>
        <v>15-Jul-2016 → NA</v>
      </c>
      <c r="P4025" t="str">
        <f t="shared" si="735"/>
        <v>15-Jul-2016</v>
      </c>
      <c r="Q4025" s="2">
        <f t="shared" si="736"/>
        <v>42566</v>
      </c>
      <c r="R4025" t="str">
        <f t="shared" si="738"/>
        <v>Normal</v>
      </c>
    </row>
    <row r="4026" spans="1:18" x14ac:dyDescent="0.35">
      <c r="A4026">
        <v>109</v>
      </c>
      <c r="B4026" t="s">
        <v>8</v>
      </c>
      <c r="C4026">
        <f t="shared" si="728"/>
        <v>284</v>
      </c>
      <c r="D4026">
        <v>284</v>
      </c>
      <c r="E4026" t="s">
        <v>9</v>
      </c>
      <c r="F4026" s="1">
        <v>42681.209027777775</v>
      </c>
      <c r="G4026" t="s">
        <v>13</v>
      </c>
      <c r="H4026">
        <f t="shared" si="729"/>
        <v>5</v>
      </c>
      <c r="I4026" t="str">
        <f t="shared" si="730"/>
        <v>Monday</v>
      </c>
      <c r="J4026" t="s">
        <v>13</v>
      </c>
      <c r="K4026" t="str">
        <f t="shared" si="731"/>
        <v>Unavailable</v>
      </c>
      <c r="L4026" t="str">
        <f t="shared" si="732"/>
        <v>Cancelled</v>
      </c>
      <c r="M4026" t="str">
        <f t="shared" si="733"/>
        <v>City</v>
      </c>
      <c r="N4026" s="1">
        <f t="shared" si="737"/>
        <v>42681</v>
      </c>
      <c r="O4026" t="str">
        <f t="shared" si="734"/>
        <v>07-Nov-2016 → NA</v>
      </c>
      <c r="P4026" t="str">
        <f t="shared" si="735"/>
        <v>07-Nov-2016</v>
      </c>
      <c r="Q4026" s="2">
        <f t="shared" si="736"/>
        <v>42681</v>
      </c>
      <c r="R4026" t="str">
        <f t="shared" si="738"/>
        <v>Holiday</v>
      </c>
    </row>
    <row r="4027" spans="1:18" x14ac:dyDescent="0.35">
      <c r="A4027">
        <v>299</v>
      </c>
      <c r="B4027" t="s">
        <v>8</v>
      </c>
      <c r="C4027">
        <f t="shared" si="728"/>
        <v>284</v>
      </c>
      <c r="D4027">
        <v>284</v>
      </c>
      <c r="E4027" t="s">
        <v>9</v>
      </c>
      <c r="F4027" s="1">
        <v>42681.300694444442</v>
      </c>
      <c r="G4027" t="s">
        <v>13</v>
      </c>
      <c r="H4027">
        <f t="shared" si="729"/>
        <v>7</v>
      </c>
      <c r="I4027" t="str">
        <f t="shared" si="730"/>
        <v>Monday</v>
      </c>
      <c r="J4027" t="s">
        <v>13</v>
      </c>
      <c r="K4027" t="str">
        <f t="shared" si="731"/>
        <v>Unavailable</v>
      </c>
      <c r="L4027" t="str">
        <f t="shared" si="732"/>
        <v>Cancelled</v>
      </c>
      <c r="M4027" t="str">
        <f t="shared" si="733"/>
        <v>City</v>
      </c>
      <c r="N4027" s="1">
        <f t="shared" si="737"/>
        <v>42681</v>
      </c>
      <c r="O4027" t="str">
        <f t="shared" si="734"/>
        <v>07-Nov-2016 → NA</v>
      </c>
      <c r="P4027" t="str">
        <f t="shared" si="735"/>
        <v>07-Nov-2016</v>
      </c>
      <c r="Q4027" s="2">
        <f t="shared" si="736"/>
        <v>42681</v>
      </c>
      <c r="R4027" t="str">
        <f t="shared" si="738"/>
        <v>Holiday</v>
      </c>
    </row>
    <row r="4028" spans="1:18" x14ac:dyDescent="0.35">
      <c r="A4028">
        <v>347</v>
      </c>
      <c r="B4028" t="s">
        <v>8</v>
      </c>
      <c r="C4028">
        <f t="shared" si="728"/>
        <v>284</v>
      </c>
      <c r="D4028">
        <v>284</v>
      </c>
      <c r="E4028" t="s">
        <v>9</v>
      </c>
      <c r="F4028" s="1">
        <v>42681.32708333333</v>
      </c>
      <c r="G4028" t="s">
        <v>13</v>
      </c>
      <c r="H4028">
        <f t="shared" si="729"/>
        <v>7</v>
      </c>
      <c r="I4028" t="str">
        <f t="shared" si="730"/>
        <v>Monday</v>
      </c>
      <c r="J4028" t="s">
        <v>13</v>
      </c>
      <c r="K4028" t="str">
        <f t="shared" si="731"/>
        <v>Unavailable</v>
      </c>
      <c r="L4028" t="str">
        <f t="shared" si="732"/>
        <v>Cancelled</v>
      </c>
      <c r="M4028" t="str">
        <f t="shared" si="733"/>
        <v>City</v>
      </c>
      <c r="N4028" s="1">
        <f t="shared" si="737"/>
        <v>42681</v>
      </c>
      <c r="O4028" t="str">
        <f t="shared" si="734"/>
        <v>07-Nov-2016 → NA</v>
      </c>
      <c r="P4028" t="str">
        <f t="shared" si="735"/>
        <v>07-Nov-2016</v>
      </c>
      <c r="Q4028" s="2">
        <f t="shared" si="736"/>
        <v>42681</v>
      </c>
      <c r="R4028" t="str">
        <f t="shared" si="738"/>
        <v>Holiday</v>
      </c>
    </row>
    <row r="4029" spans="1:18" x14ac:dyDescent="0.35">
      <c r="A4029">
        <v>538</v>
      </c>
      <c r="B4029" t="s">
        <v>8</v>
      </c>
      <c r="C4029">
        <f t="shared" si="728"/>
        <v>284</v>
      </c>
      <c r="D4029">
        <v>284</v>
      </c>
      <c r="E4029" t="s">
        <v>9</v>
      </c>
      <c r="F4029" s="1">
        <v>42681.416666666664</v>
      </c>
      <c r="G4029" t="s">
        <v>13</v>
      </c>
      <c r="H4029">
        <f t="shared" si="729"/>
        <v>10</v>
      </c>
      <c r="I4029" t="str">
        <f t="shared" si="730"/>
        <v>Monday</v>
      </c>
      <c r="J4029" t="s">
        <v>13</v>
      </c>
      <c r="K4029" t="str">
        <f t="shared" si="731"/>
        <v>Unavailable</v>
      </c>
      <c r="L4029" t="str">
        <f t="shared" si="732"/>
        <v>Cancelled</v>
      </c>
      <c r="M4029" t="str">
        <f t="shared" si="733"/>
        <v>City</v>
      </c>
      <c r="N4029" s="1">
        <f t="shared" si="737"/>
        <v>42681</v>
      </c>
      <c r="O4029" t="str">
        <f t="shared" si="734"/>
        <v>07-Nov-2016 → NA</v>
      </c>
      <c r="P4029" t="str">
        <f t="shared" si="735"/>
        <v>07-Nov-2016</v>
      </c>
      <c r="Q4029" s="2">
        <f t="shared" si="736"/>
        <v>42681</v>
      </c>
      <c r="R4029" t="str">
        <f t="shared" si="738"/>
        <v>Holiday</v>
      </c>
    </row>
    <row r="4030" spans="1:18" x14ac:dyDescent="0.35">
      <c r="A4030">
        <v>3250</v>
      </c>
      <c r="B4030" t="s">
        <v>8</v>
      </c>
      <c r="C4030">
        <f t="shared" si="728"/>
        <v>284</v>
      </c>
      <c r="D4030">
        <v>284</v>
      </c>
      <c r="E4030" t="s">
        <v>9</v>
      </c>
      <c r="F4030" s="1">
        <v>42564.42324074074</v>
      </c>
      <c r="G4030" t="s">
        <v>13</v>
      </c>
      <c r="H4030">
        <f t="shared" si="729"/>
        <v>10</v>
      </c>
      <c r="I4030" t="str">
        <f t="shared" si="730"/>
        <v>Wednesday</v>
      </c>
      <c r="J4030" t="s">
        <v>13</v>
      </c>
      <c r="K4030" t="str">
        <f t="shared" si="731"/>
        <v>Unavailable</v>
      </c>
      <c r="L4030" t="str">
        <f t="shared" si="732"/>
        <v>Cancelled</v>
      </c>
      <c r="M4030" t="str">
        <f t="shared" si="733"/>
        <v>City</v>
      </c>
      <c r="N4030" s="1">
        <f t="shared" si="737"/>
        <v>42564</v>
      </c>
      <c r="O4030" t="str">
        <f t="shared" si="734"/>
        <v>13-Jul-2016 → NA</v>
      </c>
      <c r="P4030" t="str">
        <f t="shared" si="735"/>
        <v>13-Jul-2016</v>
      </c>
      <c r="Q4030" s="2">
        <f t="shared" si="736"/>
        <v>42564</v>
      </c>
      <c r="R4030" t="str">
        <f t="shared" si="738"/>
        <v>Normal</v>
      </c>
    </row>
    <row r="4031" spans="1:18" x14ac:dyDescent="0.35">
      <c r="A4031">
        <v>3983</v>
      </c>
      <c r="B4031" t="s">
        <v>8</v>
      </c>
      <c r="C4031">
        <f t="shared" si="728"/>
        <v>284</v>
      </c>
      <c r="D4031">
        <v>284</v>
      </c>
      <c r="E4031" t="s">
        <v>9</v>
      </c>
      <c r="F4031" s="1">
        <v>42564.97179398148</v>
      </c>
      <c r="G4031" t="s">
        <v>13</v>
      </c>
      <c r="H4031">
        <f t="shared" si="729"/>
        <v>23</v>
      </c>
      <c r="I4031" t="str">
        <f t="shared" si="730"/>
        <v>Wednesday</v>
      </c>
      <c r="J4031" t="s">
        <v>13</v>
      </c>
      <c r="K4031" t="str">
        <f t="shared" si="731"/>
        <v>Unavailable</v>
      </c>
      <c r="L4031" t="str">
        <f t="shared" si="732"/>
        <v>Cancelled</v>
      </c>
      <c r="M4031" t="str">
        <f t="shared" si="733"/>
        <v>City</v>
      </c>
      <c r="N4031" s="1">
        <f t="shared" si="737"/>
        <v>42564</v>
      </c>
      <c r="O4031" t="str">
        <f t="shared" si="734"/>
        <v>13-Jul-2016 → NA</v>
      </c>
      <c r="P4031" t="str">
        <f t="shared" si="735"/>
        <v>13-Jul-2016</v>
      </c>
      <c r="Q4031" s="2">
        <f t="shared" si="736"/>
        <v>42564</v>
      </c>
      <c r="R4031" t="str">
        <f t="shared" si="738"/>
        <v>Normal</v>
      </c>
    </row>
    <row r="4032" spans="1:18" x14ac:dyDescent="0.35">
      <c r="A4032">
        <v>2948</v>
      </c>
      <c r="B4032" t="s">
        <v>8</v>
      </c>
      <c r="C4032">
        <f t="shared" si="728"/>
        <v>285</v>
      </c>
      <c r="D4032">
        <v>285</v>
      </c>
      <c r="E4032" t="s">
        <v>9</v>
      </c>
      <c r="F4032" s="1">
        <v>42564.277395833335</v>
      </c>
      <c r="G4032" t="s">
        <v>13</v>
      </c>
      <c r="H4032">
        <f t="shared" si="729"/>
        <v>6</v>
      </c>
      <c r="I4032" t="str">
        <f t="shared" si="730"/>
        <v>Wednesday</v>
      </c>
      <c r="J4032" t="s">
        <v>13</v>
      </c>
      <c r="K4032" t="str">
        <f t="shared" si="731"/>
        <v>Unavailable</v>
      </c>
      <c r="L4032" t="str">
        <f t="shared" si="732"/>
        <v>Cancelled</v>
      </c>
      <c r="M4032" t="str">
        <f t="shared" si="733"/>
        <v>City</v>
      </c>
      <c r="N4032" s="1">
        <f t="shared" si="737"/>
        <v>42564</v>
      </c>
      <c r="O4032" t="str">
        <f t="shared" si="734"/>
        <v>13-Jul-2016 → NA</v>
      </c>
      <c r="P4032" t="str">
        <f t="shared" si="735"/>
        <v>13-Jul-2016</v>
      </c>
      <c r="Q4032" s="2">
        <f t="shared" si="736"/>
        <v>42564</v>
      </c>
      <c r="R4032" t="str">
        <f t="shared" si="738"/>
        <v>Normal</v>
      </c>
    </row>
    <row r="4033" spans="1:18" x14ac:dyDescent="0.35">
      <c r="A4033">
        <v>2982</v>
      </c>
      <c r="B4033" t="s">
        <v>8</v>
      </c>
      <c r="C4033">
        <f t="shared" si="728"/>
        <v>285</v>
      </c>
      <c r="D4033">
        <v>285</v>
      </c>
      <c r="E4033" t="s">
        <v>9</v>
      </c>
      <c r="F4033" s="1">
        <v>42564.294687499998</v>
      </c>
      <c r="G4033" t="s">
        <v>13</v>
      </c>
      <c r="H4033">
        <f t="shared" si="729"/>
        <v>7</v>
      </c>
      <c r="I4033" t="str">
        <f t="shared" si="730"/>
        <v>Wednesday</v>
      </c>
      <c r="J4033" t="s">
        <v>13</v>
      </c>
      <c r="K4033" t="str">
        <f t="shared" si="731"/>
        <v>Unavailable</v>
      </c>
      <c r="L4033" t="str">
        <f t="shared" si="732"/>
        <v>Cancelled</v>
      </c>
      <c r="M4033" t="str">
        <f t="shared" si="733"/>
        <v>City</v>
      </c>
      <c r="N4033" s="1">
        <f t="shared" si="737"/>
        <v>42564</v>
      </c>
      <c r="O4033" t="str">
        <f t="shared" si="734"/>
        <v>13-Jul-2016 → NA</v>
      </c>
      <c r="P4033" t="str">
        <f t="shared" si="735"/>
        <v>13-Jul-2016</v>
      </c>
      <c r="Q4033" s="2">
        <f t="shared" si="736"/>
        <v>42564</v>
      </c>
      <c r="R4033" t="str">
        <f t="shared" si="738"/>
        <v>Normal</v>
      </c>
    </row>
    <row r="4034" spans="1:18" x14ac:dyDescent="0.35">
      <c r="A4034">
        <v>3055</v>
      </c>
      <c r="B4034" t="s">
        <v>8</v>
      </c>
      <c r="C4034">
        <f t="shared" ref="C4034:C4097" si="739">IF(ISNUMBER(D4034), D4034, "Unavailable")</f>
        <v>285</v>
      </c>
      <c r="D4034">
        <v>285</v>
      </c>
      <c r="E4034" t="s">
        <v>9</v>
      </c>
      <c r="F4034" s="1">
        <v>42564.325671296298</v>
      </c>
      <c r="G4034" t="s">
        <v>13</v>
      </c>
      <c r="H4034">
        <f t="shared" si="729"/>
        <v>7</v>
      </c>
      <c r="I4034" t="str">
        <f t="shared" si="730"/>
        <v>Wednesday</v>
      </c>
      <c r="J4034" t="s">
        <v>13</v>
      </c>
      <c r="K4034" t="str">
        <f t="shared" si="731"/>
        <v>Unavailable</v>
      </c>
      <c r="L4034" t="str">
        <f t="shared" si="732"/>
        <v>Cancelled</v>
      </c>
      <c r="M4034" t="str">
        <f t="shared" si="733"/>
        <v>City</v>
      </c>
      <c r="N4034" s="1">
        <f t="shared" si="737"/>
        <v>42564</v>
      </c>
      <c r="O4034" t="str">
        <f t="shared" si="734"/>
        <v>13-Jul-2016 → NA</v>
      </c>
      <c r="P4034" t="str">
        <f t="shared" si="735"/>
        <v>13-Jul-2016</v>
      </c>
      <c r="Q4034" s="2">
        <f t="shared" si="736"/>
        <v>42564</v>
      </c>
      <c r="R4034" t="str">
        <f t="shared" si="738"/>
        <v>Normal</v>
      </c>
    </row>
    <row r="4035" spans="1:18" x14ac:dyDescent="0.35">
      <c r="A4035">
        <v>3759</v>
      </c>
      <c r="B4035" t="s">
        <v>8</v>
      </c>
      <c r="C4035">
        <f t="shared" si="739"/>
        <v>285</v>
      </c>
      <c r="D4035">
        <v>285</v>
      </c>
      <c r="E4035" t="s">
        <v>9</v>
      </c>
      <c r="F4035" s="1">
        <v>42564.857314814813</v>
      </c>
      <c r="G4035" t="s">
        <v>13</v>
      </c>
      <c r="H4035">
        <f t="shared" ref="H4035:H4098" si="740">HOUR(F4035)</f>
        <v>20</v>
      </c>
      <c r="I4035" t="str">
        <f t="shared" ref="I4035:I4098" si="741">TEXT(F4035, "dddd")</f>
        <v>Wednesday</v>
      </c>
      <c r="J4035" t="s">
        <v>13</v>
      </c>
      <c r="K4035" t="str">
        <f t="shared" ref="K4035:K4098" si="742">IF(TRIM(E4035)="Trip Completed", G4035, "Unavailable")</f>
        <v>Unavailable</v>
      </c>
      <c r="L4035" t="str">
        <f t="shared" ref="L4035:L4098" si="743">PROPER(TRIM(E4035))</f>
        <v>Cancelled</v>
      </c>
      <c r="M4035" t="str">
        <f t="shared" ref="M4035:M4098" si="744">PROPER(TRIM(B4035))</f>
        <v>City</v>
      </c>
      <c r="N4035" s="1">
        <f t="shared" si="737"/>
        <v>42564</v>
      </c>
      <c r="O4035" t="str">
        <f t="shared" ref="O4035:O4098" si="745">TEXT(F4035,"dd-mmm-yyyy") &amp; " → " &amp; IF(G4035="", "", TEXT(G4035,"dd-mmm-yyyy"))</f>
        <v>13-Jul-2016 → NA</v>
      </c>
      <c r="P4035" t="str">
        <f t="shared" ref="P4035:P4098" si="746">LEFT(O4035, FIND("→", O4035)-2)</f>
        <v>13-Jul-2016</v>
      </c>
      <c r="Q4035" s="2">
        <f t="shared" ref="Q4035:Q4098" si="747">DATEVALUE(LEFT(O4035, FIND("→", O4035)-2))</f>
        <v>42564</v>
      </c>
      <c r="R4035" t="str">
        <f t="shared" si="738"/>
        <v>Normal</v>
      </c>
    </row>
    <row r="4036" spans="1:18" x14ac:dyDescent="0.35">
      <c r="A4036">
        <v>4389</v>
      </c>
      <c r="B4036" t="s">
        <v>8</v>
      </c>
      <c r="C4036">
        <f t="shared" si="739"/>
        <v>285</v>
      </c>
      <c r="D4036">
        <v>285</v>
      </c>
      <c r="E4036" t="s">
        <v>9</v>
      </c>
      <c r="F4036" s="1">
        <v>42565.33121527778</v>
      </c>
      <c r="G4036" t="s">
        <v>13</v>
      </c>
      <c r="H4036">
        <f t="shared" si="740"/>
        <v>7</v>
      </c>
      <c r="I4036" t="str">
        <f t="shared" si="741"/>
        <v>Thursday</v>
      </c>
      <c r="J4036" t="s">
        <v>13</v>
      </c>
      <c r="K4036" t="str">
        <f t="shared" si="742"/>
        <v>Unavailable</v>
      </c>
      <c r="L4036" t="str">
        <f t="shared" si="743"/>
        <v>Cancelled</v>
      </c>
      <c r="M4036" t="str">
        <f t="shared" si="744"/>
        <v>City</v>
      </c>
      <c r="N4036" s="1">
        <f t="shared" ref="N4036:N4099" si="748">INT(F4036)</f>
        <v>42565</v>
      </c>
      <c r="O4036" t="str">
        <f t="shared" si="745"/>
        <v>14-Jul-2016 → NA</v>
      </c>
      <c r="P4036" t="str">
        <f t="shared" si="746"/>
        <v>14-Jul-2016</v>
      </c>
      <c r="Q4036" s="2">
        <f t="shared" si="747"/>
        <v>42565</v>
      </c>
      <c r="R4036" t="str">
        <f t="shared" si="738"/>
        <v>Normal</v>
      </c>
    </row>
    <row r="4037" spans="1:18" x14ac:dyDescent="0.35">
      <c r="A4037">
        <v>5949</v>
      </c>
      <c r="B4037" t="s">
        <v>8</v>
      </c>
      <c r="C4037">
        <f t="shared" si="739"/>
        <v>285</v>
      </c>
      <c r="D4037">
        <v>285</v>
      </c>
      <c r="E4037" t="s">
        <v>9</v>
      </c>
      <c r="F4037" s="1">
        <v>42566.438171296293</v>
      </c>
      <c r="G4037" t="s">
        <v>13</v>
      </c>
      <c r="H4037">
        <f t="shared" si="740"/>
        <v>10</v>
      </c>
      <c r="I4037" t="str">
        <f t="shared" si="741"/>
        <v>Friday</v>
      </c>
      <c r="J4037" t="s">
        <v>13</v>
      </c>
      <c r="K4037" t="str">
        <f t="shared" si="742"/>
        <v>Unavailable</v>
      </c>
      <c r="L4037" t="str">
        <f t="shared" si="743"/>
        <v>Cancelled</v>
      </c>
      <c r="M4037" t="str">
        <f t="shared" si="744"/>
        <v>City</v>
      </c>
      <c r="N4037" s="1">
        <f t="shared" si="748"/>
        <v>42566</v>
      </c>
      <c r="O4037" t="str">
        <f t="shared" si="745"/>
        <v>15-Jul-2016 → NA</v>
      </c>
      <c r="P4037" t="str">
        <f t="shared" si="746"/>
        <v>15-Jul-2016</v>
      </c>
      <c r="Q4037" s="2">
        <f t="shared" si="747"/>
        <v>42566</v>
      </c>
      <c r="R4037" t="str">
        <f t="shared" si="738"/>
        <v>Normal</v>
      </c>
    </row>
    <row r="4038" spans="1:18" x14ac:dyDescent="0.35">
      <c r="A4038">
        <v>441</v>
      </c>
      <c r="B4038" t="s">
        <v>8</v>
      </c>
      <c r="C4038">
        <f t="shared" si="739"/>
        <v>286</v>
      </c>
      <c r="D4038">
        <v>286</v>
      </c>
      <c r="E4038" t="s">
        <v>9</v>
      </c>
      <c r="F4038" s="1">
        <v>42681.378472222219</v>
      </c>
      <c r="G4038" t="s">
        <v>13</v>
      </c>
      <c r="H4038">
        <f t="shared" si="740"/>
        <v>9</v>
      </c>
      <c r="I4038" t="str">
        <f t="shared" si="741"/>
        <v>Monday</v>
      </c>
      <c r="J4038" t="s">
        <v>13</v>
      </c>
      <c r="K4038" t="str">
        <f t="shared" si="742"/>
        <v>Unavailable</v>
      </c>
      <c r="L4038" t="str">
        <f t="shared" si="743"/>
        <v>Cancelled</v>
      </c>
      <c r="M4038" t="str">
        <f t="shared" si="744"/>
        <v>City</v>
      </c>
      <c r="N4038" s="1">
        <f t="shared" si="748"/>
        <v>42681</v>
      </c>
      <c r="O4038" t="str">
        <f t="shared" si="745"/>
        <v>07-Nov-2016 → NA</v>
      </c>
      <c r="P4038" t="str">
        <f t="shared" si="746"/>
        <v>07-Nov-2016</v>
      </c>
      <c r="Q4038" s="2">
        <f t="shared" si="747"/>
        <v>42681</v>
      </c>
      <c r="R4038" t="str">
        <f t="shared" si="738"/>
        <v>Holiday</v>
      </c>
    </row>
    <row r="4039" spans="1:18" x14ac:dyDescent="0.35">
      <c r="A4039">
        <v>1109</v>
      </c>
      <c r="B4039" t="s">
        <v>8</v>
      </c>
      <c r="C4039">
        <f t="shared" si="739"/>
        <v>286</v>
      </c>
      <c r="D4039">
        <v>286</v>
      </c>
      <c r="E4039" t="s">
        <v>9</v>
      </c>
      <c r="F4039" s="1">
        <v>42681.849305555559</v>
      </c>
      <c r="G4039" t="s">
        <v>13</v>
      </c>
      <c r="H4039">
        <f t="shared" si="740"/>
        <v>20</v>
      </c>
      <c r="I4039" t="str">
        <f t="shared" si="741"/>
        <v>Monday</v>
      </c>
      <c r="J4039" t="s">
        <v>13</v>
      </c>
      <c r="K4039" t="str">
        <f t="shared" si="742"/>
        <v>Unavailable</v>
      </c>
      <c r="L4039" t="str">
        <f t="shared" si="743"/>
        <v>Cancelled</v>
      </c>
      <c r="M4039" t="str">
        <f t="shared" si="744"/>
        <v>City</v>
      </c>
      <c r="N4039" s="1">
        <f t="shared" si="748"/>
        <v>42681</v>
      </c>
      <c r="O4039" t="str">
        <f t="shared" si="745"/>
        <v>07-Nov-2016 → NA</v>
      </c>
      <c r="P4039" t="str">
        <f t="shared" si="746"/>
        <v>07-Nov-2016</v>
      </c>
      <c r="Q4039" s="2">
        <f t="shared" si="747"/>
        <v>42681</v>
      </c>
      <c r="R4039" t="str">
        <f t="shared" si="738"/>
        <v>Holiday</v>
      </c>
    </row>
    <row r="4040" spans="1:18" x14ac:dyDescent="0.35">
      <c r="A4040">
        <v>1693</v>
      </c>
      <c r="B4040" t="s">
        <v>6</v>
      </c>
      <c r="C4040">
        <f t="shared" si="739"/>
        <v>286</v>
      </c>
      <c r="D4040">
        <v>286</v>
      </c>
      <c r="E4040" t="s">
        <v>9</v>
      </c>
      <c r="F4040" s="1">
        <v>42711.326388888891</v>
      </c>
      <c r="G4040" t="s">
        <v>13</v>
      </c>
      <c r="H4040">
        <f t="shared" si="740"/>
        <v>7</v>
      </c>
      <c r="I4040" t="str">
        <f t="shared" si="741"/>
        <v>Wednesday</v>
      </c>
      <c r="J4040" t="s">
        <v>13</v>
      </c>
      <c r="K4040" t="str">
        <f t="shared" si="742"/>
        <v>Unavailable</v>
      </c>
      <c r="L4040" t="str">
        <f t="shared" si="743"/>
        <v>Cancelled</v>
      </c>
      <c r="M4040" t="str">
        <f t="shared" si="744"/>
        <v>Airport</v>
      </c>
      <c r="N4040" s="1">
        <f t="shared" si="748"/>
        <v>42711</v>
      </c>
      <c r="O4040" t="str">
        <f t="shared" si="745"/>
        <v>07-Dec-2016 → NA</v>
      </c>
      <c r="P4040" t="str">
        <f t="shared" si="746"/>
        <v>07-Dec-2016</v>
      </c>
      <c r="Q4040" s="2">
        <f t="shared" si="747"/>
        <v>42711</v>
      </c>
      <c r="R4040" t="str">
        <f t="shared" si="738"/>
        <v>Strike/Disruption (Vardah cyclone in Chennai)</v>
      </c>
    </row>
    <row r="4041" spans="1:18" x14ac:dyDescent="0.35">
      <c r="A4041">
        <v>3198</v>
      </c>
      <c r="B4041" t="s">
        <v>8</v>
      </c>
      <c r="C4041">
        <f t="shared" si="739"/>
        <v>286</v>
      </c>
      <c r="D4041">
        <v>286</v>
      </c>
      <c r="E4041" t="s">
        <v>9</v>
      </c>
      <c r="F4041" s="1">
        <v>42564.402303240742</v>
      </c>
      <c r="G4041" t="s">
        <v>13</v>
      </c>
      <c r="H4041">
        <f t="shared" si="740"/>
        <v>9</v>
      </c>
      <c r="I4041" t="str">
        <f t="shared" si="741"/>
        <v>Wednesday</v>
      </c>
      <c r="J4041" t="s">
        <v>13</v>
      </c>
      <c r="K4041" t="str">
        <f t="shared" si="742"/>
        <v>Unavailable</v>
      </c>
      <c r="L4041" t="str">
        <f t="shared" si="743"/>
        <v>Cancelled</v>
      </c>
      <c r="M4041" t="str">
        <f t="shared" si="744"/>
        <v>City</v>
      </c>
      <c r="N4041" s="1">
        <f t="shared" si="748"/>
        <v>42564</v>
      </c>
      <c r="O4041" t="str">
        <f t="shared" si="745"/>
        <v>13-Jul-2016 → NA</v>
      </c>
      <c r="P4041" t="str">
        <f t="shared" si="746"/>
        <v>13-Jul-2016</v>
      </c>
      <c r="Q4041" s="2">
        <f t="shared" si="747"/>
        <v>42564</v>
      </c>
      <c r="R4041" t="str">
        <f t="shared" si="738"/>
        <v>Normal</v>
      </c>
    </row>
    <row r="4042" spans="1:18" x14ac:dyDescent="0.35">
      <c r="A4042">
        <v>4507</v>
      </c>
      <c r="B4042" t="s">
        <v>8</v>
      </c>
      <c r="C4042">
        <f t="shared" si="739"/>
        <v>286</v>
      </c>
      <c r="D4042">
        <v>286</v>
      </c>
      <c r="E4042" t="s">
        <v>9</v>
      </c>
      <c r="F4042" s="1">
        <v>42565.381909722222</v>
      </c>
      <c r="G4042" t="s">
        <v>13</v>
      </c>
      <c r="H4042">
        <f t="shared" si="740"/>
        <v>9</v>
      </c>
      <c r="I4042" t="str">
        <f t="shared" si="741"/>
        <v>Thursday</v>
      </c>
      <c r="J4042" t="s">
        <v>13</v>
      </c>
      <c r="K4042" t="str">
        <f t="shared" si="742"/>
        <v>Unavailable</v>
      </c>
      <c r="L4042" t="str">
        <f t="shared" si="743"/>
        <v>Cancelled</v>
      </c>
      <c r="M4042" t="str">
        <f t="shared" si="744"/>
        <v>City</v>
      </c>
      <c r="N4042" s="1">
        <f t="shared" si="748"/>
        <v>42565</v>
      </c>
      <c r="O4042" t="str">
        <f t="shared" si="745"/>
        <v>14-Jul-2016 → NA</v>
      </c>
      <c r="P4042" t="str">
        <f t="shared" si="746"/>
        <v>14-Jul-2016</v>
      </c>
      <c r="Q4042" s="2">
        <f t="shared" si="747"/>
        <v>42565</v>
      </c>
      <c r="R4042" t="str">
        <f t="shared" si="738"/>
        <v>Normal</v>
      </c>
    </row>
    <row r="4043" spans="1:18" x14ac:dyDescent="0.35">
      <c r="A4043">
        <v>6058</v>
      </c>
      <c r="B4043" t="s">
        <v>8</v>
      </c>
      <c r="C4043">
        <f t="shared" si="739"/>
        <v>286</v>
      </c>
      <c r="D4043">
        <v>286</v>
      </c>
      <c r="E4043" t="s">
        <v>9</v>
      </c>
      <c r="F4043" s="1">
        <v>42566.574432870373</v>
      </c>
      <c r="G4043" t="s">
        <v>13</v>
      </c>
      <c r="H4043">
        <f t="shared" si="740"/>
        <v>13</v>
      </c>
      <c r="I4043" t="str">
        <f t="shared" si="741"/>
        <v>Friday</v>
      </c>
      <c r="J4043" t="s">
        <v>13</v>
      </c>
      <c r="K4043" t="str">
        <f t="shared" si="742"/>
        <v>Unavailable</v>
      </c>
      <c r="L4043" t="str">
        <f t="shared" si="743"/>
        <v>Cancelled</v>
      </c>
      <c r="M4043" t="str">
        <f t="shared" si="744"/>
        <v>City</v>
      </c>
      <c r="N4043" s="1">
        <f t="shared" si="748"/>
        <v>42566</v>
      </c>
      <c r="O4043" t="str">
        <f t="shared" si="745"/>
        <v>15-Jul-2016 → NA</v>
      </c>
      <c r="P4043" t="str">
        <f t="shared" si="746"/>
        <v>15-Jul-2016</v>
      </c>
      <c r="Q4043" s="2">
        <f t="shared" si="747"/>
        <v>42566</v>
      </c>
      <c r="R4043" t="str">
        <f t="shared" si="738"/>
        <v>Normal</v>
      </c>
    </row>
    <row r="4044" spans="1:18" x14ac:dyDescent="0.35">
      <c r="A4044">
        <v>1630</v>
      </c>
      <c r="B4044" t="s">
        <v>8</v>
      </c>
      <c r="C4044">
        <f t="shared" si="739"/>
        <v>287</v>
      </c>
      <c r="D4044">
        <v>287</v>
      </c>
      <c r="E4044" t="s">
        <v>9</v>
      </c>
      <c r="F4044" s="1">
        <v>42711.293749999997</v>
      </c>
      <c r="G4044" t="s">
        <v>13</v>
      </c>
      <c r="H4044">
        <f t="shared" si="740"/>
        <v>7</v>
      </c>
      <c r="I4044" t="str">
        <f t="shared" si="741"/>
        <v>Wednesday</v>
      </c>
      <c r="J4044" t="s">
        <v>13</v>
      </c>
      <c r="K4044" t="str">
        <f t="shared" si="742"/>
        <v>Unavailable</v>
      </c>
      <c r="L4044" t="str">
        <f t="shared" si="743"/>
        <v>Cancelled</v>
      </c>
      <c r="M4044" t="str">
        <f t="shared" si="744"/>
        <v>City</v>
      </c>
      <c r="N4044" s="1">
        <f t="shared" si="748"/>
        <v>42711</v>
      </c>
      <c r="O4044" t="str">
        <f t="shared" si="745"/>
        <v>07-Dec-2016 → NA</v>
      </c>
      <c r="P4044" t="str">
        <f t="shared" si="746"/>
        <v>07-Dec-2016</v>
      </c>
      <c r="Q4044" s="2">
        <f t="shared" si="747"/>
        <v>42711</v>
      </c>
      <c r="R4044" t="str">
        <f t="shared" si="738"/>
        <v>Strike/Disruption (Vardah cyclone in Chennai)</v>
      </c>
    </row>
    <row r="4045" spans="1:18" x14ac:dyDescent="0.35">
      <c r="A4045">
        <v>3451</v>
      </c>
      <c r="B4045" t="s">
        <v>6</v>
      </c>
      <c r="C4045">
        <f t="shared" si="739"/>
        <v>287</v>
      </c>
      <c r="D4045">
        <v>287</v>
      </c>
      <c r="E4045" t="s">
        <v>9</v>
      </c>
      <c r="F4045" s="1">
        <v>42564.70412037037</v>
      </c>
      <c r="G4045" t="s">
        <v>13</v>
      </c>
      <c r="H4045">
        <f t="shared" si="740"/>
        <v>16</v>
      </c>
      <c r="I4045" t="str">
        <f t="shared" si="741"/>
        <v>Wednesday</v>
      </c>
      <c r="J4045" t="s">
        <v>13</v>
      </c>
      <c r="K4045" t="str">
        <f t="shared" si="742"/>
        <v>Unavailable</v>
      </c>
      <c r="L4045" t="str">
        <f t="shared" si="743"/>
        <v>Cancelled</v>
      </c>
      <c r="M4045" t="str">
        <f t="shared" si="744"/>
        <v>Airport</v>
      </c>
      <c r="N4045" s="1">
        <f t="shared" si="748"/>
        <v>42564</v>
      </c>
      <c r="O4045" t="str">
        <f t="shared" si="745"/>
        <v>13-Jul-2016 → NA</v>
      </c>
      <c r="P4045" t="str">
        <f t="shared" si="746"/>
        <v>13-Jul-2016</v>
      </c>
      <c r="Q4045" s="2">
        <f t="shared" si="747"/>
        <v>42564</v>
      </c>
      <c r="R4045" t="str">
        <f t="shared" si="738"/>
        <v>Normal</v>
      </c>
    </row>
    <row r="4046" spans="1:18" x14ac:dyDescent="0.35">
      <c r="A4046">
        <v>3839</v>
      </c>
      <c r="B4046" t="s">
        <v>6</v>
      </c>
      <c r="C4046">
        <f t="shared" si="739"/>
        <v>287</v>
      </c>
      <c r="D4046">
        <v>287</v>
      </c>
      <c r="E4046" t="s">
        <v>9</v>
      </c>
      <c r="F4046" s="1">
        <v>42564.894918981481</v>
      </c>
      <c r="G4046" t="s">
        <v>13</v>
      </c>
      <c r="H4046">
        <f t="shared" si="740"/>
        <v>21</v>
      </c>
      <c r="I4046" t="str">
        <f t="shared" si="741"/>
        <v>Wednesday</v>
      </c>
      <c r="J4046" t="s">
        <v>13</v>
      </c>
      <c r="K4046" t="str">
        <f t="shared" si="742"/>
        <v>Unavailable</v>
      </c>
      <c r="L4046" t="str">
        <f t="shared" si="743"/>
        <v>Cancelled</v>
      </c>
      <c r="M4046" t="str">
        <f t="shared" si="744"/>
        <v>Airport</v>
      </c>
      <c r="N4046" s="1">
        <f t="shared" si="748"/>
        <v>42564</v>
      </c>
      <c r="O4046" t="str">
        <f t="shared" si="745"/>
        <v>13-Jul-2016 → NA</v>
      </c>
      <c r="P4046" t="str">
        <f t="shared" si="746"/>
        <v>13-Jul-2016</v>
      </c>
      <c r="Q4046" s="2">
        <f t="shared" si="747"/>
        <v>42564</v>
      </c>
      <c r="R4046" t="str">
        <f t="shared" si="738"/>
        <v>Normal</v>
      </c>
    </row>
    <row r="4047" spans="1:18" x14ac:dyDescent="0.35">
      <c r="A4047">
        <v>4258</v>
      </c>
      <c r="B4047" t="s">
        <v>8</v>
      </c>
      <c r="C4047">
        <f t="shared" si="739"/>
        <v>287</v>
      </c>
      <c r="D4047">
        <v>287</v>
      </c>
      <c r="E4047" t="s">
        <v>9</v>
      </c>
      <c r="F4047" s="1">
        <v>42565.258368055554</v>
      </c>
      <c r="G4047" t="s">
        <v>13</v>
      </c>
      <c r="H4047">
        <f t="shared" si="740"/>
        <v>6</v>
      </c>
      <c r="I4047" t="str">
        <f t="shared" si="741"/>
        <v>Thursday</v>
      </c>
      <c r="J4047" t="s">
        <v>13</v>
      </c>
      <c r="K4047" t="str">
        <f t="shared" si="742"/>
        <v>Unavailable</v>
      </c>
      <c r="L4047" t="str">
        <f t="shared" si="743"/>
        <v>Cancelled</v>
      </c>
      <c r="M4047" t="str">
        <f t="shared" si="744"/>
        <v>City</v>
      </c>
      <c r="N4047" s="1">
        <f t="shared" si="748"/>
        <v>42565</v>
      </c>
      <c r="O4047" t="str">
        <f t="shared" si="745"/>
        <v>14-Jul-2016 → NA</v>
      </c>
      <c r="P4047" t="str">
        <f t="shared" si="746"/>
        <v>14-Jul-2016</v>
      </c>
      <c r="Q4047" s="2">
        <f t="shared" si="747"/>
        <v>42565</v>
      </c>
      <c r="R4047" t="str">
        <f t="shared" si="738"/>
        <v>Normal</v>
      </c>
    </row>
    <row r="4048" spans="1:18" x14ac:dyDescent="0.35">
      <c r="A4048">
        <v>4677</v>
      </c>
      <c r="B4048" t="s">
        <v>6</v>
      </c>
      <c r="C4048">
        <f t="shared" si="739"/>
        <v>287</v>
      </c>
      <c r="D4048">
        <v>287</v>
      </c>
      <c r="E4048" t="s">
        <v>9</v>
      </c>
      <c r="F4048" s="1">
        <v>42565.53125</v>
      </c>
      <c r="G4048" t="s">
        <v>13</v>
      </c>
      <c r="H4048">
        <f t="shared" si="740"/>
        <v>12</v>
      </c>
      <c r="I4048" t="str">
        <f t="shared" si="741"/>
        <v>Thursday</v>
      </c>
      <c r="J4048" t="s">
        <v>13</v>
      </c>
      <c r="K4048" t="str">
        <f t="shared" si="742"/>
        <v>Unavailable</v>
      </c>
      <c r="L4048" t="str">
        <f t="shared" si="743"/>
        <v>Cancelled</v>
      </c>
      <c r="M4048" t="str">
        <f t="shared" si="744"/>
        <v>Airport</v>
      </c>
      <c r="N4048" s="1">
        <f t="shared" si="748"/>
        <v>42565</v>
      </c>
      <c r="O4048" t="str">
        <f t="shared" si="745"/>
        <v>14-Jul-2016 → NA</v>
      </c>
      <c r="P4048" t="str">
        <f t="shared" si="746"/>
        <v>14-Jul-2016</v>
      </c>
      <c r="Q4048" s="2">
        <f t="shared" si="747"/>
        <v>42565</v>
      </c>
      <c r="R4048" t="str">
        <f t="shared" si="738"/>
        <v>Normal</v>
      </c>
    </row>
    <row r="4049" spans="1:18" x14ac:dyDescent="0.35">
      <c r="A4049">
        <v>5603</v>
      </c>
      <c r="B4049" t="s">
        <v>8</v>
      </c>
      <c r="C4049">
        <f t="shared" si="739"/>
        <v>287</v>
      </c>
      <c r="D4049">
        <v>287</v>
      </c>
      <c r="E4049" t="s">
        <v>9</v>
      </c>
      <c r="F4049" s="1">
        <v>42566.255914351852</v>
      </c>
      <c r="G4049" t="s">
        <v>13</v>
      </c>
      <c r="H4049">
        <f t="shared" si="740"/>
        <v>6</v>
      </c>
      <c r="I4049" t="str">
        <f t="shared" si="741"/>
        <v>Friday</v>
      </c>
      <c r="J4049" t="s">
        <v>13</v>
      </c>
      <c r="K4049" t="str">
        <f t="shared" si="742"/>
        <v>Unavailable</v>
      </c>
      <c r="L4049" t="str">
        <f t="shared" si="743"/>
        <v>Cancelled</v>
      </c>
      <c r="M4049" t="str">
        <f t="shared" si="744"/>
        <v>City</v>
      </c>
      <c r="N4049" s="1">
        <f t="shared" si="748"/>
        <v>42566</v>
      </c>
      <c r="O4049" t="str">
        <f t="shared" si="745"/>
        <v>15-Jul-2016 → NA</v>
      </c>
      <c r="P4049" t="str">
        <f t="shared" si="746"/>
        <v>15-Jul-2016</v>
      </c>
      <c r="Q4049" s="2">
        <f t="shared" si="747"/>
        <v>42566</v>
      </c>
      <c r="R4049" t="str">
        <f t="shared" si="738"/>
        <v>Normal</v>
      </c>
    </row>
    <row r="4050" spans="1:18" x14ac:dyDescent="0.35">
      <c r="A4050">
        <v>186</v>
      </c>
      <c r="B4050" t="s">
        <v>8</v>
      </c>
      <c r="C4050">
        <f t="shared" si="739"/>
        <v>288</v>
      </c>
      <c r="D4050">
        <v>288</v>
      </c>
      <c r="E4050" t="s">
        <v>9</v>
      </c>
      <c r="F4050" s="1">
        <v>42681.241666666669</v>
      </c>
      <c r="G4050" t="s">
        <v>13</v>
      </c>
      <c r="H4050">
        <f t="shared" si="740"/>
        <v>5</v>
      </c>
      <c r="I4050" t="str">
        <f t="shared" si="741"/>
        <v>Monday</v>
      </c>
      <c r="J4050" t="s">
        <v>13</v>
      </c>
      <c r="K4050" t="str">
        <f t="shared" si="742"/>
        <v>Unavailable</v>
      </c>
      <c r="L4050" t="str">
        <f t="shared" si="743"/>
        <v>Cancelled</v>
      </c>
      <c r="M4050" t="str">
        <f t="shared" si="744"/>
        <v>City</v>
      </c>
      <c r="N4050" s="1">
        <f t="shared" si="748"/>
        <v>42681</v>
      </c>
      <c r="O4050" t="str">
        <f t="shared" si="745"/>
        <v>07-Nov-2016 → NA</v>
      </c>
      <c r="P4050" t="str">
        <f t="shared" si="746"/>
        <v>07-Nov-2016</v>
      </c>
      <c r="Q4050" s="2">
        <f t="shared" si="747"/>
        <v>42681</v>
      </c>
      <c r="R4050" t="str">
        <f t="shared" si="738"/>
        <v>Holiday</v>
      </c>
    </row>
    <row r="4051" spans="1:18" x14ac:dyDescent="0.35">
      <c r="A4051">
        <v>2094</v>
      </c>
      <c r="B4051" t="s">
        <v>6</v>
      </c>
      <c r="C4051">
        <f t="shared" si="739"/>
        <v>288</v>
      </c>
      <c r="D4051">
        <v>288</v>
      </c>
      <c r="E4051" t="s">
        <v>9</v>
      </c>
      <c r="F4051" s="1">
        <v>42711.660416666666</v>
      </c>
      <c r="G4051" t="s">
        <v>13</v>
      </c>
      <c r="H4051">
        <f t="shared" si="740"/>
        <v>15</v>
      </c>
      <c r="I4051" t="str">
        <f t="shared" si="741"/>
        <v>Wednesday</v>
      </c>
      <c r="J4051" t="s">
        <v>13</v>
      </c>
      <c r="K4051" t="str">
        <f t="shared" si="742"/>
        <v>Unavailable</v>
      </c>
      <c r="L4051" t="str">
        <f t="shared" si="743"/>
        <v>Cancelled</v>
      </c>
      <c r="M4051" t="str">
        <f t="shared" si="744"/>
        <v>Airport</v>
      </c>
      <c r="N4051" s="1">
        <f t="shared" si="748"/>
        <v>42711</v>
      </c>
      <c r="O4051" t="str">
        <f t="shared" si="745"/>
        <v>07-Dec-2016 → NA</v>
      </c>
      <c r="P4051" t="str">
        <f t="shared" si="746"/>
        <v>07-Dec-2016</v>
      </c>
      <c r="Q4051" s="2">
        <f t="shared" si="747"/>
        <v>42711</v>
      </c>
      <c r="R4051" t="str">
        <f t="shared" si="738"/>
        <v>Strike/Disruption (Vardah cyclone in Chennai)</v>
      </c>
    </row>
    <row r="4052" spans="1:18" x14ac:dyDescent="0.35">
      <c r="A4052">
        <v>4354</v>
      </c>
      <c r="B4052" t="s">
        <v>8</v>
      </c>
      <c r="C4052">
        <f t="shared" si="739"/>
        <v>288</v>
      </c>
      <c r="D4052">
        <v>288</v>
      </c>
      <c r="E4052" t="s">
        <v>9</v>
      </c>
      <c r="F4052" s="1">
        <v>42565.310127314813</v>
      </c>
      <c r="G4052" t="s">
        <v>13</v>
      </c>
      <c r="H4052">
        <f t="shared" si="740"/>
        <v>7</v>
      </c>
      <c r="I4052" t="str">
        <f t="shared" si="741"/>
        <v>Thursday</v>
      </c>
      <c r="J4052" t="s">
        <v>13</v>
      </c>
      <c r="K4052" t="str">
        <f t="shared" si="742"/>
        <v>Unavailable</v>
      </c>
      <c r="L4052" t="str">
        <f t="shared" si="743"/>
        <v>Cancelled</v>
      </c>
      <c r="M4052" t="str">
        <f t="shared" si="744"/>
        <v>City</v>
      </c>
      <c r="N4052" s="1">
        <f t="shared" si="748"/>
        <v>42565</v>
      </c>
      <c r="O4052" t="str">
        <f t="shared" si="745"/>
        <v>14-Jul-2016 → NA</v>
      </c>
      <c r="P4052" t="str">
        <f t="shared" si="746"/>
        <v>14-Jul-2016</v>
      </c>
      <c r="Q4052" s="2">
        <f t="shared" si="747"/>
        <v>42565</v>
      </c>
      <c r="R4052" t="str">
        <f t="shared" si="738"/>
        <v>Normal</v>
      </c>
    </row>
    <row r="4053" spans="1:18" x14ac:dyDescent="0.35">
      <c r="A4053">
        <v>340</v>
      </c>
      <c r="B4053" t="s">
        <v>8</v>
      </c>
      <c r="C4053">
        <f t="shared" si="739"/>
        <v>289</v>
      </c>
      <c r="D4053">
        <v>289</v>
      </c>
      <c r="E4053" t="s">
        <v>9</v>
      </c>
      <c r="F4053" s="1">
        <v>42681.32708333333</v>
      </c>
      <c r="G4053" t="s">
        <v>13</v>
      </c>
      <c r="H4053">
        <f t="shared" si="740"/>
        <v>7</v>
      </c>
      <c r="I4053" t="str">
        <f t="shared" si="741"/>
        <v>Monday</v>
      </c>
      <c r="J4053" t="s">
        <v>13</v>
      </c>
      <c r="K4053" t="str">
        <f t="shared" si="742"/>
        <v>Unavailable</v>
      </c>
      <c r="L4053" t="str">
        <f t="shared" si="743"/>
        <v>Cancelled</v>
      </c>
      <c r="M4053" t="str">
        <f t="shared" si="744"/>
        <v>City</v>
      </c>
      <c r="N4053" s="1">
        <f t="shared" si="748"/>
        <v>42681</v>
      </c>
      <c r="O4053" t="str">
        <f t="shared" si="745"/>
        <v>07-Nov-2016 → NA</v>
      </c>
      <c r="P4053" t="str">
        <f t="shared" si="746"/>
        <v>07-Nov-2016</v>
      </c>
      <c r="Q4053" s="2">
        <f t="shared" si="747"/>
        <v>42681</v>
      </c>
      <c r="R4053" t="str">
        <f t="shared" si="738"/>
        <v>Holiday</v>
      </c>
    </row>
    <row r="4054" spans="1:18" x14ac:dyDescent="0.35">
      <c r="A4054">
        <v>5499</v>
      </c>
      <c r="B4054" t="s">
        <v>8</v>
      </c>
      <c r="C4054">
        <f t="shared" si="739"/>
        <v>289</v>
      </c>
      <c r="D4054">
        <v>289</v>
      </c>
      <c r="E4054" t="s">
        <v>9</v>
      </c>
      <c r="F4054" s="1">
        <v>42566.213391203702</v>
      </c>
      <c r="G4054" t="s">
        <v>13</v>
      </c>
      <c r="H4054">
        <f t="shared" si="740"/>
        <v>5</v>
      </c>
      <c r="I4054" t="str">
        <f t="shared" si="741"/>
        <v>Friday</v>
      </c>
      <c r="J4054" t="s">
        <v>13</v>
      </c>
      <c r="K4054" t="str">
        <f t="shared" si="742"/>
        <v>Unavailable</v>
      </c>
      <c r="L4054" t="str">
        <f t="shared" si="743"/>
        <v>Cancelled</v>
      </c>
      <c r="M4054" t="str">
        <f t="shared" si="744"/>
        <v>City</v>
      </c>
      <c r="N4054" s="1">
        <f t="shared" si="748"/>
        <v>42566</v>
      </c>
      <c r="O4054" t="str">
        <f t="shared" si="745"/>
        <v>15-Jul-2016 → NA</v>
      </c>
      <c r="P4054" t="str">
        <f t="shared" si="746"/>
        <v>15-Jul-2016</v>
      </c>
      <c r="Q4054" s="2">
        <f t="shared" si="747"/>
        <v>42566</v>
      </c>
      <c r="R4054" t="str">
        <f t="shared" si="738"/>
        <v>Normal</v>
      </c>
    </row>
    <row r="4055" spans="1:18" x14ac:dyDescent="0.35">
      <c r="A4055">
        <v>151</v>
      </c>
      <c r="B4055" t="s">
        <v>8</v>
      </c>
      <c r="C4055">
        <f t="shared" si="739"/>
        <v>290</v>
      </c>
      <c r="D4055">
        <v>290</v>
      </c>
      <c r="E4055" t="s">
        <v>9</v>
      </c>
      <c r="F4055" s="1">
        <v>42681.227083333331</v>
      </c>
      <c r="G4055" t="s">
        <v>13</v>
      </c>
      <c r="H4055">
        <f t="shared" si="740"/>
        <v>5</v>
      </c>
      <c r="I4055" t="str">
        <f t="shared" si="741"/>
        <v>Monday</v>
      </c>
      <c r="J4055" t="s">
        <v>13</v>
      </c>
      <c r="K4055" t="str">
        <f t="shared" si="742"/>
        <v>Unavailable</v>
      </c>
      <c r="L4055" t="str">
        <f t="shared" si="743"/>
        <v>Cancelled</v>
      </c>
      <c r="M4055" t="str">
        <f t="shared" si="744"/>
        <v>City</v>
      </c>
      <c r="N4055" s="1">
        <f t="shared" si="748"/>
        <v>42681</v>
      </c>
      <c r="O4055" t="str">
        <f t="shared" si="745"/>
        <v>07-Nov-2016 → NA</v>
      </c>
      <c r="P4055" t="str">
        <f t="shared" si="746"/>
        <v>07-Nov-2016</v>
      </c>
      <c r="Q4055" s="2">
        <f t="shared" si="747"/>
        <v>42681</v>
      </c>
      <c r="R4055" t="str">
        <f t="shared" si="738"/>
        <v>Holiday</v>
      </c>
    </row>
    <row r="4056" spans="1:18" x14ac:dyDescent="0.35">
      <c r="A4056">
        <v>316</v>
      </c>
      <c r="B4056" t="s">
        <v>8</v>
      </c>
      <c r="C4056">
        <f t="shared" si="739"/>
        <v>290</v>
      </c>
      <c r="D4056">
        <v>290</v>
      </c>
      <c r="E4056" t="s">
        <v>9</v>
      </c>
      <c r="F4056" s="1">
        <v>42681.30972222222</v>
      </c>
      <c r="G4056" t="s">
        <v>13</v>
      </c>
      <c r="H4056">
        <f t="shared" si="740"/>
        <v>7</v>
      </c>
      <c r="I4056" t="str">
        <f t="shared" si="741"/>
        <v>Monday</v>
      </c>
      <c r="J4056" t="s">
        <v>13</v>
      </c>
      <c r="K4056" t="str">
        <f t="shared" si="742"/>
        <v>Unavailable</v>
      </c>
      <c r="L4056" t="str">
        <f t="shared" si="743"/>
        <v>Cancelled</v>
      </c>
      <c r="M4056" t="str">
        <f t="shared" si="744"/>
        <v>City</v>
      </c>
      <c r="N4056" s="1">
        <f t="shared" si="748"/>
        <v>42681</v>
      </c>
      <c r="O4056" t="str">
        <f t="shared" si="745"/>
        <v>07-Nov-2016 → NA</v>
      </c>
      <c r="P4056" t="str">
        <f t="shared" si="746"/>
        <v>07-Nov-2016</v>
      </c>
      <c r="Q4056" s="2">
        <f t="shared" si="747"/>
        <v>42681</v>
      </c>
      <c r="R4056" t="str">
        <f t="shared" si="738"/>
        <v>Holiday</v>
      </c>
    </row>
    <row r="4057" spans="1:18" x14ac:dyDescent="0.35">
      <c r="A4057">
        <v>561</v>
      </c>
      <c r="B4057" t="s">
        <v>8</v>
      </c>
      <c r="C4057">
        <f t="shared" si="739"/>
        <v>290</v>
      </c>
      <c r="D4057">
        <v>290</v>
      </c>
      <c r="E4057" t="s">
        <v>9</v>
      </c>
      <c r="F4057" s="1">
        <v>42681.423611111109</v>
      </c>
      <c r="G4057" t="s">
        <v>13</v>
      </c>
      <c r="H4057">
        <f t="shared" si="740"/>
        <v>10</v>
      </c>
      <c r="I4057" t="str">
        <f t="shared" si="741"/>
        <v>Monday</v>
      </c>
      <c r="J4057" t="s">
        <v>13</v>
      </c>
      <c r="K4057" t="str">
        <f t="shared" si="742"/>
        <v>Unavailable</v>
      </c>
      <c r="L4057" t="str">
        <f t="shared" si="743"/>
        <v>Cancelled</v>
      </c>
      <c r="M4057" t="str">
        <f t="shared" si="744"/>
        <v>City</v>
      </c>
      <c r="N4057" s="1">
        <f t="shared" si="748"/>
        <v>42681</v>
      </c>
      <c r="O4057" t="str">
        <f t="shared" si="745"/>
        <v>07-Nov-2016 → NA</v>
      </c>
      <c r="P4057" t="str">
        <f t="shared" si="746"/>
        <v>07-Nov-2016</v>
      </c>
      <c r="Q4057" s="2">
        <f t="shared" si="747"/>
        <v>42681</v>
      </c>
      <c r="R4057" t="str">
        <f t="shared" si="738"/>
        <v>Holiday</v>
      </c>
    </row>
    <row r="4058" spans="1:18" x14ac:dyDescent="0.35">
      <c r="A4058">
        <v>1582</v>
      </c>
      <c r="B4058" t="s">
        <v>8</v>
      </c>
      <c r="C4058">
        <f t="shared" si="739"/>
        <v>290</v>
      </c>
      <c r="D4058">
        <v>290</v>
      </c>
      <c r="E4058" t="s">
        <v>9</v>
      </c>
      <c r="F4058" s="1">
        <v>42711.265972222223</v>
      </c>
      <c r="G4058" t="s">
        <v>13</v>
      </c>
      <c r="H4058">
        <f t="shared" si="740"/>
        <v>6</v>
      </c>
      <c r="I4058" t="str">
        <f t="shared" si="741"/>
        <v>Wednesday</v>
      </c>
      <c r="J4058" t="s">
        <v>13</v>
      </c>
      <c r="K4058" t="str">
        <f t="shared" si="742"/>
        <v>Unavailable</v>
      </c>
      <c r="L4058" t="str">
        <f t="shared" si="743"/>
        <v>Cancelled</v>
      </c>
      <c r="M4058" t="str">
        <f t="shared" si="744"/>
        <v>City</v>
      </c>
      <c r="N4058" s="1">
        <f t="shared" si="748"/>
        <v>42711</v>
      </c>
      <c r="O4058" t="str">
        <f t="shared" si="745"/>
        <v>07-Dec-2016 → NA</v>
      </c>
      <c r="P4058" t="str">
        <f t="shared" si="746"/>
        <v>07-Dec-2016</v>
      </c>
      <c r="Q4058" s="2">
        <f t="shared" si="747"/>
        <v>42711</v>
      </c>
      <c r="R4058" t="str">
        <f t="shared" si="738"/>
        <v>Strike/Disruption (Vardah cyclone in Chennai)</v>
      </c>
    </row>
    <row r="4059" spans="1:18" x14ac:dyDescent="0.35">
      <c r="A4059">
        <v>1871</v>
      </c>
      <c r="B4059" t="s">
        <v>8</v>
      </c>
      <c r="C4059">
        <f t="shared" si="739"/>
        <v>290</v>
      </c>
      <c r="D4059">
        <v>290</v>
      </c>
      <c r="E4059" t="s">
        <v>9</v>
      </c>
      <c r="F4059" s="1">
        <v>42711.419444444444</v>
      </c>
      <c r="G4059" t="s">
        <v>13</v>
      </c>
      <c r="H4059">
        <f t="shared" si="740"/>
        <v>10</v>
      </c>
      <c r="I4059" t="str">
        <f t="shared" si="741"/>
        <v>Wednesday</v>
      </c>
      <c r="J4059" t="s">
        <v>13</v>
      </c>
      <c r="K4059" t="str">
        <f t="shared" si="742"/>
        <v>Unavailable</v>
      </c>
      <c r="L4059" t="str">
        <f t="shared" si="743"/>
        <v>Cancelled</v>
      </c>
      <c r="M4059" t="str">
        <f t="shared" si="744"/>
        <v>City</v>
      </c>
      <c r="N4059" s="1">
        <f t="shared" si="748"/>
        <v>42711</v>
      </c>
      <c r="O4059" t="str">
        <f t="shared" si="745"/>
        <v>07-Dec-2016 → NA</v>
      </c>
      <c r="P4059" t="str">
        <f t="shared" si="746"/>
        <v>07-Dec-2016</v>
      </c>
      <c r="Q4059" s="2">
        <f t="shared" si="747"/>
        <v>42711</v>
      </c>
      <c r="R4059" t="str">
        <f t="shared" si="738"/>
        <v>Strike/Disruption (Vardah cyclone in Chennai)</v>
      </c>
    </row>
    <row r="4060" spans="1:18" x14ac:dyDescent="0.35">
      <c r="A4060">
        <v>4213</v>
      </c>
      <c r="B4060" t="s">
        <v>8</v>
      </c>
      <c r="C4060">
        <f t="shared" si="739"/>
        <v>290</v>
      </c>
      <c r="D4060">
        <v>290</v>
      </c>
      <c r="E4060" t="s">
        <v>9</v>
      </c>
      <c r="F4060" s="1">
        <v>42565.235439814816</v>
      </c>
      <c r="G4060" t="s">
        <v>13</v>
      </c>
      <c r="H4060">
        <f t="shared" si="740"/>
        <v>5</v>
      </c>
      <c r="I4060" t="str">
        <f t="shared" si="741"/>
        <v>Thursday</v>
      </c>
      <c r="J4060" t="s">
        <v>13</v>
      </c>
      <c r="K4060" t="str">
        <f t="shared" si="742"/>
        <v>Unavailable</v>
      </c>
      <c r="L4060" t="str">
        <f t="shared" si="743"/>
        <v>Cancelled</v>
      </c>
      <c r="M4060" t="str">
        <f t="shared" si="744"/>
        <v>City</v>
      </c>
      <c r="N4060" s="1">
        <f t="shared" si="748"/>
        <v>42565</v>
      </c>
      <c r="O4060" t="str">
        <f t="shared" si="745"/>
        <v>14-Jul-2016 → NA</v>
      </c>
      <c r="P4060" t="str">
        <f t="shared" si="746"/>
        <v>14-Jul-2016</v>
      </c>
      <c r="Q4060" s="2">
        <f t="shared" si="747"/>
        <v>42565</v>
      </c>
      <c r="R4060" t="str">
        <f t="shared" si="738"/>
        <v>Normal</v>
      </c>
    </row>
    <row r="4061" spans="1:18" x14ac:dyDescent="0.35">
      <c r="A4061">
        <v>5801</v>
      </c>
      <c r="B4061" t="s">
        <v>8</v>
      </c>
      <c r="C4061">
        <f t="shared" si="739"/>
        <v>290</v>
      </c>
      <c r="D4061">
        <v>290</v>
      </c>
      <c r="E4061" t="s">
        <v>9</v>
      </c>
      <c r="F4061" s="1">
        <v>42566.361145833333</v>
      </c>
      <c r="G4061" t="s">
        <v>13</v>
      </c>
      <c r="H4061">
        <f t="shared" si="740"/>
        <v>8</v>
      </c>
      <c r="I4061" t="str">
        <f t="shared" si="741"/>
        <v>Friday</v>
      </c>
      <c r="J4061" t="s">
        <v>13</v>
      </c>
      <c r="K4061" t="str">
        <f t="shared" si="742"/>
        <v>Unavailable</v>
      </c>
      <c r="L4061" t="str">
        <f t="shared" si="743"/>
        <v>Cancelled</v>
      </c>
      <c r="M4061" t="str">
        <f t="shared" si="744"/>
        <v>City</v>
      </c>
      <c r="N4061" s="1">
        <f t="shared" si="748"/>
        <v>42566</v>
      </c>
      <c r="O4061" t="str">
        <f t="shared" si="745"/>
        <v>15-Jul-2016 → NA</v>
      </c>
      <c r="P4061" t="str">
        <f t="shared" si="746"/>
        <v>15-Jul-2016</v>
      </c>
      <c r="Q4061" s="2">
        <f t="shared" si="747"/>
        <v>42566</v>
      </c>
      <c r="R4061" t="str">
        <f t="shared" si="738"/>
        <v>Normal</v>
      </c>
    </row>
    <row r="4062" spans="1:18" x14ac:dyDescent="0.35">
      <c r="A4062">
        <v>144</v>
      </c>
      <c r="B4062" t="s">
        <v>8</v>
      </c>
      <c r="C4062">
        <f t="shared" si="739"/>
        <v>291</v>
      </c>
      <c r="D4062">
        <v>291</v>
      </c>
      <c r="E4062" t="s">
        <v>9</v>
      </c>
      <c r="F4062" s="1">
        <v>42681.224999999999</v>
      </c>
      <c r="G4062" t="s">
        <v>13</v>
      </c>
      <c r="H4062">
        <f t="shared" si="740"/>
        <v>5</v>
      </c>
      <c r="I4062" t="str">
        <f t="shared" si="741"/>
        <v>Monday</v>
      </c>
      <c r="J4062" t="s">
        <v>13</v>
      </c>
      <c r="K4062" t="str">
        <f t="shared" si="742"/>
        <v>Unavailable</v>
      </c>
      <c r="L4062" t="str">
        <f t="shared" si="743"/>
        <v>Cancelled</v>
      </c>
      <c r="M4062" t="str">
        <f t="shared" si="744"/>
        <v>City</v>
      </c>
      <c r="N4062" s="1">
        <f t="shared" si="748"/>
        <v>42681</v>
      </c>
      <c r="O4062" t="str">
        <f t="shared" si="745"/>
        <v>07-Nov-2016 → NA</v>
      </c>
      <c r="P4062" t="str">
        <f t="shared" si="746"/>
        <v>07-Nov-2016</v>
      </c>
      <c r="Q4062" s="2">
        <f t="shared" si="747"/>
        <v>42681</v>
      </c>
      <c r="R4062" t="str">
        <f t="shared" ref="R4062:R4125" si="749">IF(Q4062=DATE(2016,11,7),"Holiday", IF(Q4062=DATE(2016,12,7),"Strike/Disruption (Vardah cyclone in Chennai)","Normal"))</f>
        <v>Holiday</v>
      </c>
    </row>
    <row r="4063" spans="1:18" x14ac:dyDescent="0.35">
      <c r="A4063">
        <v>1383</v>
      </c>
      <c r="B4063" t="s">
        <v>8</v>
      </c>
      <c r="C4063">
        <f t="shared" si="739"/>
        <v>291</v>
      </c>
      <c r="D4063">
        <v>291</v>
      </c>
      <c r="E4063" t="s">
        <v>9</v>
      </c>
      <c r="F4063" s="1">
        <v>42711.05</v>
      </c>
      <c r="G4063" t="s">
        <v>13</v>
      </c>
      <c r="H4063">
        <f t="shared" si="740"/>
        <v>1</v>
      </c>
      <c r="I4063" t="str">
        <f t="shared" si="741"/>
        <v>Wednesday</v>
      </c>
      <c r="J4063" t="s">
        <v>13</v>
      </c>
      <c r="K4063" t="str">
        <f t="shared" si="742"/>
        <v>Unavailable</v>
      </c>
      <c r="L4063" t="str">
        <f t="shared" si="743"/>
        <v>Cancelled</v>
      </c>
      <c r="M4063" t="str">
        <f t="shared" si="744"/>
        <v>City</v>
      </c>
      <c r="N4063" s="1">
        <f t="shared" si="748"/>
        <v>42711</v>
      </c>
      <c r="O4063" t="str">
        <f t="shared" si="745"/>
        <v>07-Dec-2016 → NA</v>
      </c>
      <c r="P4063" t="str">
        <f t="shared" si="746"/>
        <v>07-Dec-2016</v>
      </c>
      <c r="Q4063" s="2">
        <f t="shared" si="747"/>
        <v>42711</v>
      </c>
      <c r="R4063" t="str">
        <f t="shared" si="749"/>
        <v>Strike/Disruption (Vardah cyclone in Chennai)</v>
      </c>
    </row>
    <row r="4064" spans="1:18" x14ac:dyDescent="0.35">
      <c r="A4064">
        <v>3216</v>
      </c>
      <c r="B4064" t="s">
        <v>8</v>
      </c>
      <c r="C4064">
        <f t="shared" si="739"/>
        <v>291</v>
      </c>
      <c r="D4064">
        <v>291</v>
      </c>
      <c r="E4064" t="s">
        <v>9</v>
      </c>
      <c r="F4064" s="1">
        <v>42564.409988425927</v>
      </c>
      <c r="G4064" t="s">
        <v>13</v>
      </c>
      <c r="H4064">
        <f t="shared" si="740"/>
        <v>9</v>
      </c>
      <c r="I4064" t="str">
        <f t="shared" si="741"/>
        <v>Wednesday</v>
      </c>
      <c r="J4064" t="s">
        <v>13</v>
      </c>
      <c r="K4064" t="str">
        <f t="shared" si="742"/>
        <v>Unavailable</v>
      </c>
      <c r="L4064" t="str">
        <f t="shared" si="743"/>
        <v>Cancelled</v>
      </c>
      <c r="M4064" t="str">
        <f t="shared" si="744"/>
        <v>City</v>
      </c>
      <c r="N4064" s="1">
        <f t="shared" si="748"/>
        <v>42564</v>
      </c>
      <c r="O4064" t="str">
        <f t="shared" si="745"/>
        <v>13-Jul-2016 → NA</v>
      </c>
      <c r="P4064" t="str">
        <f t="shared" si="746"/>
        <v>13-Jul-2016</v>
      </c>
      <c r="Q4064" s="2">
        <f t="shared" si="747"/>
        <v>42564</v>
      </c>
      <c r="R4064" t="str">
        <f t="shared" si="749"/>
        <v>Normal</v>
      </c>
    </row>
    <row r="4065" spans="1:18" x14ac:dyDescent="0.35">
      <c r="A4065">
        <v>184</v>
      </c>
      <c r="B4065" t="s">
        <v>8</v>
      </c>
      <c r="C4065">
        <f t="shared" si="739"/>
        <v>292</v>
      </c>
      <c r="D4065">
        <v>292</v>
      </c>
      <c r="E4065" t="s">
        <v>9</v>
      </c>
      <c r="F4065" s="1">
        <v>42681.242361111108</v>
      </c>
      <c r="G4065" t="s">
        <v>13</v>
      </c>
      <c r="H4065">
        <f t="shared" si="740"/>
        <v>5</v>
      </c>
      <c r="I4065" t="str">
        <f t="shared" si="741"/>
        <v>Monday</v>
      </c>
      <c r="J4065" t="s">
        <v>13</v>
      </c>
      <c r="K4065" t="str">
        <f t="shared" si="742"/>
        <v>Unavailable</v>
      </c>
      <c r="L4065" t="str">
        <f t="shared" si="743"/>
        <v>Cancelled</v>
      </c>
      <c r="M4065" t="str">
        <f t="shared" si="744"/>
        <v>City</v>
      </c>
      <c r="N4065" s="1">
        <f t="shared" si="748"/>
        <v>42681</v>
      </c>
      <c r="O4065" t="str">
        <f t="shared" si="745"/>
        <v>07-Nov-2016 → NA</v>
      </c>
      <c r="P4065" t="str">
        <f t="shared" si="746"/>
        <v>07-Nov-2016</v>
      </c>
      <c r="Q4065" s="2">
        <f t="shared" si="747"/>
        <v>42681</v>
      </c>
      <c r="R4065" t="str">
        <f t="shared" si="749"/>
        <v>Holiday</v>
      </c>
    </row>
    <row r="4066" spans="1:18" x14ac:dyDescent="0.35">
      <c r="A4066">
        <v>4435</v>
      </c>
      <c r="B4066" t="s">
        <v>8</v>
      </c>
      <c r="C4066">
        <f t="shared" si="739"/>
        <v>292</v>
      </c>
      <c r="D4066">
        <v>292</v>
      </c>
      <c r="E4066" t="s">
        <v>9</v>
      </c>
      <c r="F4066" s="1">
        <v>42565.350972222222</v>
      </c>
      <c r="G4066" t="s">
        <v>13</v>
      </c>
      <c r="H4066">
        <f t="shared" si="740"/>
        <v>8</v>
      </c>
      <c r="I4066" t="str">
        <f t="shared" si="741"/>
        <v>Thursday</v>
      </c>
      <c r="J4066" t="s">
        <v>13</v>
      </c>
      <c r="K4066" t="str">
        <f t="shared" si="742"/>
        <v>Unavailable</v>
      </c>
      <c r="L4066" t="str">
        <f t="shared" si="743"/>
        <v>Cancelled</v>
      </c>
      <c r="M4066" t="str">
        <f t="shared" si="744"/>
        <v>City</v>
      </c>
      <c r="N4066" s="1">
        <f t="shared" si="748"/>
        <v>42565</v>
      </c>
      <c r="O4066" t="str">
        <f t="shared" si="745"/>
        <v>14-Jul-2016 → NA</v>
      </c>
      <c r="P4066" t="str">
        <f t="shared" si="746"/>
        <v>14-Jul-2016</v>
      </c>
      <c r="Q4066" s="2">
        <f t="shared" si="747"/>
        <v>42565</v>
      </c>
      <c r="R4066" t="str">
        <f t="shared" si="749"/>
        <v>Normal</v>
      </c>
    </row>
    <row r="4067" spans="1:18" x14ac:dyDescent="0.35">
      <c r="A4067">
        <v>5623</v>
      </c>
      <c r="B4067" t="s">
        <v>8</v>
      </c>
      <c r="C4067">
        <f t="shared" si="739"/>
        <v>292</v>
      </c>
      <c r="D4067">
        <v>292</v>
      </c>
      <c r="E4067" t="s">
        <v>9</v>
      </c>
      <c r="F4067" s="1">
        <v>42566.269282407404</v>
      </c>
      <c r="G4067" t="s">
        <v>13</v>
      </c>
      <c r="H4067">
        <f t="shared" si="740"/>
        <v>6</v>
      </c>
      <c r="I4067" t="str">
        <f t="shared" si="741"/>
        <v>Friday</v>
      </c>
      <c r="J4067" t="s">
        <v>13</v>
      </c>
      <c r="K4067" t="str">
        <f t="shared" si="742"/>
        <v>Unavailable</v>
      </c>
      <c r="L4067" t="str">
        <f t="shared" si="743"/>
        <v>Cancelled</v>
      </c>
      <c r="M4067" t="str">
        <f t="shared" si="744"/>
        <v>City</v>
      </c>
      <c r="N4067" s="1">
        <f t="shared" si="748"/>
        <v>42566</v>
      </c>
      <c r="O4067" t="str">
        <f t="shared" si="745"/>
        <v>15-Jul-2016 → NA</v>
      </c>
      <c r="P4067" t="str">
        <f t="shared" si="746"/>
        <v>15-Jul-2016</v>
      </c>
      <c r="Q4067" s="2">
        <f t="shared" si="747"/>
        <v>42566</v>
      </c>
      <c r="R4067" t="str">
        <f t="shared" si="749"/>
        <v>Normal</v>
      </c>
    </row>
    <row r="4068" spans="1:18" x14ac:dyDescent="0.35">
      <c r="A4068">
        <v>2837</v>
      </c>
      <c r="B4068" t="s">
        <v>8</v>
      </c>
      <c r="C4068">
        <f t="shared" si="739"/>
        <v>293</v>
      </c>
      <c r="D4068">
        <v>293</v>
      </c>
      <c r="E4068" t="s">
        <v>9</v>
      </c>
      <c r="F4068" s="1">
        <v>42564.222141203703</v>
      </c>
      <c r="G4068" t="s">
        <v>13</v>
      </c>
      <c r="H4068">
        <f t="shared" si="740"/>
        <v>5</v>
      </c>
      <c r="I4068" t="str">
        <f t="shared" si="741"/>
        <v>Wednesday</v>
      </c>
      <c r="J4068" t="s">
        <v>13</v>
      </c>
      <c r="K4068" t="str">
        <f t="shared" si="742"/>
        <v>Unavailable</v>
      </c>
      <c r="L4068" t="str">
        <f t="shared" si="743"/>
        <v>Cancelled</v>
      </c>
      <c r="M4068" t="str">
        <f t="shared" si="744"/>
        <v>City</v>
      </c>
      <c r="N4068" s="1">
        <f t="shared" si="748"/>
        <v>42564</v>
      </c>
      <c r="O4068" t="str">
        <f t="shared" si="745"/>
        <v>13-Jul-2016 → NA</v>
      </c>
      <c r="P4068" t="str">
        <f t="shared" si="746"/>
        <v>13-Jul-2016</v>
      </c>
      <c r="Q4068" s="2">
        <f t="shared" si="747"/>
        <v>42564</v>
      </c>
      <c r="R4068" t="str">
        <f t="shared" si="749"/>
        <v>Normal</v>
      </c>
    </row>
    <row r="4069" spans="1:18" x14ac:dyDescent="0.35">
      <c r="A4069">
        <v>5812</v>
      </c>
      <c r="B4069" t="s">
        <v>8</v>
      </c>
      <c r="C4069">
        <f t="shared" si="739"/>
        <v>293</v>
      </c>
      <c r="D4069">
        <v>293</v>
      </c>
      <c r="E4069" t="s">
        <v>9</v>
      </c>
      <c r="F4069" s="1">
        <v>42566.364351851851</v>
      </c>
      <c r="G4069" t="s">
        <v>13</v>
      </c>
      <c r="H4069">
        <f t="shared" si="740"/>
        <v>8</v>
      </c>
      <c r="I4069" t="str">
        <f t="shared" si="741"/>
        <v>Friday</v>
      </c>
      <c r="J4069" t="s">
        <v>13</v>
      </c>
      <c r="K4069" t="str">
        <f t="shared" si="742"/>
        <v>Unavailable</v>
      </c>
      <c r="L4069" t="str">
        <f t="shared" si="743"/>
        <v>Cancelled</v>
      </c>
      <c r="M4069" t="str">
        <f t="shared" si="744"/>
        <v>City</v>
      </c>
      <c r="N4069" s="1">
        <f t="shared" si="748"/>
        <v>42566</v>
      </c>
      <c r="O4069" t="str">
        <f t="shared" si="745"/>
        <v>15-Jul-2016 → NA</v>
      </c>
      <c r="P4069" t="str">
        <f t="shared" si="746"/>
        <v>15-Jul-2016</v>
      </c>
      <c r="Q4069" s="2">
        <f t="shared" si="747"/>
        <v>42566</v>
      </c>
      <c r="R4069" t="str">
        <f t="shared" si="749"/>
        <v>Normal</v>
      </c>
    </row>
    <row r="4070" spans="1:18" x14ac:dyDescent="0.35">
      <c r="A4070">
        <v>407</v>
      </c>
      <c r="B4070" t="s">
        <v>8</v>
      </c>
      <c r="C4070">
        <f t="shared" si="739"/>
        <v>294</v>
      </c>
      <c r="D4070">
        <v>294</v>
      </c>
      <c r="E4070" t="s">
        <v>9</v>
      </c>
      <c r="F4070" s="1">
        <v>42681.356249999997</v>
      </c>
      <c r="G4070" t="s">
        <v>13</v>
      </c>
      <c r="H4070">
        <f t="shared" si="740"/>
        <v>8</v>
      </c>
      <c r="I4070" t="str">
        <f t="shared" si="741"/>
        <v>Monday</v>
      </c>
      <c r="J4070" t="s">
        <v>13</v>
      </c>
      <c r="K4070" t="str">
        <f t="shared" si="742"/>
        <v>Unavailable</v>
      </c>
      <c r="L4070" t="str">
        <f t="shared" si="743"/>
        <v>Cancelled</v>
      </c>
      <c r="M4070" t="str">
        <f t="shared" si="744"/>
        <v>City</v>
      </c>
      <c r="N4070" s="1">
        <f t="shared" si="748"/>
        <v>42681</v>
      </c>
      <c r="O4070" t="str">
        <f t="shared" si="745"/>
        <v>07-Nov-2016 → NA</v>
      </c>
      <c r="P4070" t="str">
        <f t="shared" si="746"/>
        <v>07-Nov-2016</v>
      </c>
      <c r="Q4070" s="2">
        <f t="shared" si="747"/>
        <v>42681</v>
      </c>
      <c r="R4070" t="str">
        <f t="shared" si="749"/>
        <v>Holiday</v>
      </c>
    </row>
    <row r="4071" spans="1:18" x14ac:dyDescent="0.35">
      <c r="A4071">
        <v>486</v>
      </c>
      <c r="B4071" t="s">
        <v>8</v>
      </c>
      <c r="C4071">
        <f t="shared" si="739"/>
        <v>294</v>
      </c>
      <c r="D4071">
        <v>294</v>
      </c>
      <c r="E4071" t="s">
        <v>9</v>
      </c>
      <c r="F4071" s="1">
        <v>42681.395138888889</v>
      </c>
      <c r="G4071" t="s">
        <v>13</v>
      </c>
      <c r="H4071">
        <f t="shared" si="740"/>
        <v>9</v>
      </c>
      <c r="I4071" t="str">
        <f t="shared" si="741"/>
        <v>Monday</v>
      </c>
      <c r="J4071" t="s">
        <v>13</v>
      </c>
      <c r="K4071" t="str">
        <f t="shared" si="742"/>
        <v>Unavailable</v>
      </c>
      <c r="L4071" t="str">
        <f t="shared" si="743"/>
        <v>Cancelled</v>
      </c>
      <c r="M4071" t="str">
        <f t="shared" si="744"/>
        <v>City</v>
      </c>
      <c r="N4071" s="1">
        <f t="shared" si="748"/>
        <v>42681</v>
      </c>
      <c r="O4071" t="str">
        <f t="shared" si="745"/>
        <v>07-Nov-2016 → NA</v>
      </c>
      <c r="P4071" t="str">
        <f t="shared" si="746"/>
        <v>07-Nov-2016</v>
      </c>
      <c r="Q4071" s="2">
        <f t="shared" si="747"/>
        <v>42681</v>
      </c>
      <c r="R4071" t="str">
        <f t="shared" si="749"/>
        <v>Holiday</v>
      </c>
    </row>
    <row r="4072" spans="1:18" x14ac:dyDescent="0.35">
      <c r="A4072">
        <v>4489</v>
      </c>
      <c r="B4072" t="s">
        <v>8</v>
      </c>
      <c r="C4072">
        <f t="shared" si="739"/>
        <v>294</v>
      </c>
      <c r="D4072">
        <v>294</v>
      </c>
      <c r="E4072" t="s">
        <v>9</v>
      </c>
      <c r="F4072" s="1">
        <v>42565.370729166665</v>
      </c>
      <c r="G4072" t="s">
        <v>13</v>
      </c>
      <c r="H4072">
        <f t="shared" si="740"/>
        <v>8</v>
      </c>
      <c r="I4072" t="str">
        <f t="shared" si="741"/>
        <v>Thursday</v>
      </c>
      <c r="J4072" t="s">
        <v>13</v>
      </c>
      <c r="K4072" t="str">
        <f t="shared" si="742"/>
        <v>Unavailable</v>
      </c>
      <c r="L4072" t="str">
        <f t="shared" si="743"/>
        <v>Cancelled</v>
      </c>
      <c r="M4072" t="str">
        <f t="shared" si="744"/>
        <v>City</v>
      </c>
      <c r="N4072" s="1">
        <f t="shared" si="748"/>
        <v>42565</v>
      </c>
      <c r="O4072" t="str">
        <f t="shared" si="745"/>
        <v>14-Jul-2016 → NA</v>
      </c>
      <c r="P4072" t="str">
        <f t="shared" si="746"/>
        <v>14-Jul-2016</v>
      </c>
      <c r="Q4072" s="2">
        <f t="shared" si="747"/>
        <v>42565</v>
      </c>
      <c r="R4072" t="str">
        <f t="shared" si="749"/>
        <v>Normal</v>
      </c>
    </row>
    <row r="4073" spans="1:18" x14ac:dyDescent="0.35">
      <c r="A4073">
        <v>1251</v>
      </c>
      <c r="B4073" t="s">
        <v>8</v>
      </c>
      <c r="C4073">
        <f t="shared" si="739"/>
        <v>295</v>
      </c>
      <c r="D4073">
        <v>295</v>
      </c>
      <c r="E4073" t="s">
        <v>9</v>
      </c>
      <c r="F4073" s="1">
        <v>42681.907638888886</v>
      </c>
      <c r="G4073" t="s">
        <v>13</v>
      </c>
      <c r="H4073">
        <f t="shared" si="740"/>
        <v>21</v>
      </c>
      <c r="I4073" t="str">
        <f t="shared" si="741"/>
        <v>Monday</v>
      </c>
      <c r="J4073" t="s">
        <v>13</v>
      </c>
      <c r="K4073" t="str">
        <f t="shared" si="742"/>
        <v>Unavailable</v>
      </c>
      <c r="L4073" t="str">
        <f t="shared" si="743"/>
        <v>Cancelled</v>
      </c>
      <c r="M4073" t="str">
        <f t="shared" si="744"/>
        <v>City</v>
      </c>
      <c r="N4073" s="1">
        <f t="shared" si="748"/>
        <v>42681</v>
      </c>
      <c r="O4073" t="str">
        <f t="shared" si="745"/>
        <v>07-Nov-2016 → NA</v>
      </c>
      <c r="P4073" t="str">
        <f t="shared" si="746"/>
        <v>07-Nov-2016</v>
      </c>
      <c r="Q4073" s="2">
        <f t="shared" si="747"/>
        <v>42681</v>
      </c>
      <c r="R4073" t="str">
        <f t="shared" si="749"/>
        <v>Holiday</v>
      </c>
    </row>
    <row r="4074" spans="1:18" x14ac:dyDescent="0.35">
      <c r="A4074">
        <v>2875</v>
      </c>
      <c r="B4074" t="s">
        <v>8</v>
      </c>
      <c r="C4074">
        <f t="shared" si="739"/>
        <v>295</v>
      </c>
      <c r="D4074">
        <v>295</v>
      </c>
      <c r="E4074" t="s">
        <v>9</v>
      </c>
      <c r="F4074" s="1">
        <v>42564.246099537035</v>
      </c>
      <c r="G4074" t="s">
        <v>13</v>
      </c>
      <c r="H4074">
        <f t="shared" si="740"/>
        <v>5</v>
      </c>
      <c r="I4074" t="str">
        <f t="shared" si="741"/>
        <v>Wednesday</v>
      </c>
      <c r="J4074" t="s">
        <v>13</v>
      </c>
      <c r="K4074" t="str">
        <f t="shared" si="742"/>
        <v>Unavailable</v>
      </c>
      <c r="L4074" t="str">
        <f t="shared" si="743"/>
        <v>Cancelled</v>
      </c>
      <c r="M4074" t="str">
        <f t="shared" si="744"/>
        <v>City</v>
      </c>
      <c r="N4074" s="1">
        <f t="shared" si="748"/>
        <v>42564</v>
      </c>
      <c r="O4074" t="str">
        <f t="shared" si="745"/>
        <v>13-Jul-2016 → NA</v>
      </c>
      <c r="P4074" t="str">
        <f t="shared" si="746"/>
        <v>13-Jul-2016</v>
      </c>
      <c r="Q4074" s="2">
        <f t="shared" si="747"/>
        <v>42564</v>
      </c>
      <c r="R4074" t="str">
        <f t="shared" si="749"/>
        <v>Normal</v>
      </c>
    </row>
    <row r="4075" spans="1:18" x14ac:dyDescent="0.35">
      <c r="A4075">
        <v>3104</v>
      </c>
      <c r="B4075" t="s">
        <v>8</v>
      </c>
      <c r="C4075">
        <f t="shared" si="739"/>
        <v>295</v>
      </c>
      <c r="D4075">
        <v>295</v>
      </c>
      <c r="E4075" t="s">
        <v>9</v>
      </c>
      <c r="F4075" s="1">
        <v>42564.35087962963</v>
      </c>
      <c r="G4075" t="s">
        <v>13</v>
      </c>
      <c r="H4075">
        <f t="shared" si="740"/>
        <v>8</v>
      </c>
      <c r="I4075" t="str">
        <f t="shared" si="741"/>
        <v>Wednesday</v>
      </c>
      <c r="J4075" t="s">
        <v>13</v>
      </c>
      <c r="K4075" t="str">
        <f t="shared" si="742"/>
        <v>Unavailable</v>
      </c>
      <c r="L4075" t="str">
        <f t="shared" si="743"/>
        <v>Cancelled</v>
      </c>
      <c r="M4075" t="str">
        <f t="shared" si="744"/>
        <v>City</v>
      </c>
      <c r="N4075" s="1">
        <f t="shared" si="748"/>
        <v>42564</v>
      </c>
      <c r="O4075" t="str">
        <f t="shared" si="745"/>
        <v>13-Jul-2016 → NA</v>
      </c>
      <c r="P4075" t="str">
        <f t="shared" si="746"/>
        <v>13-Jul-2016</v>
      </c>
      <c r="Q4075" s="2">
        <f t="shared" si="747"/>
        <v>42564</v>
      </c>
      <c r="R4075" t="str">
        <f t="shared" si="749"/>
        <v>Normal</v>
      </c>
    </row>
    <row r="4076" spans="1:18" x14ac:dyDescent="0.35">
      <c r="A4076">
        <v>3909</v>
      </c>
      <c r="B4076" t="s">
        <v>8</v>
      </c>
      <c r="C4076">
        <f t="shared" si="739"/>
        <v>295</v>
      </c>
      <c r="D4076">
        <v>295</v>
      </c>
      <c r="E4076" t="s">
        <v>9</v>
      </c>
      <c r="F4076" s="1">
        <v>42564.926180555558</v>
      </c>
      <c r="G4076" t="s">
        <v>13</v>
      </c>
      <c r="H4076">
        <f t="shared" si="740"/>
        <v>22</v>
      </c>
      <c r="I4076" t="str">
        <f t="shared" si="741"/>
        <v>Wednesday</v>
      </c>
      <c r="J4076" t="s">
        <v>13</v>
      </c>
      <c r="K4076" t="str">
        <f t="shared" si="742"/>
        <v>Unavailable</v>
      </c>
      <c r="L4076" t="str">
        <f t="shared" si="743"/>
        <v>Cancelled</v>
      </c>
      <c r="M4076" t="str">
        <f t="shared" si="744"/>
        <v>City</v>
      </c>
      <c r="N4076" s="1">
        <f t="shared" si="748"/>
        <v>42564</v>
      </c>
      <c r="O4076" t="str">
        <f t="shared" si="745"/>
        <v>13-Jul-2016 → NA</v>
      </c>
      <c r="P4076" t="str">
        <f t="shared" si="746"/>
        <v>13-Jul-2016</v>
      </c>
      <c r="Q4076" s="2">
        <f t="shared" si="747"/>
        <v>42564</v>
      </c>
      <c r="R4076" t="str">
        <f t="shared" si="749"/>
        <v>Normal</v>
      </c>
    </row>
    <row r="4077" spans="1:18" x14ac:dyDescent="0.35">
      <c r="A4077">
        <v>4338</v>
      </c>
      <c r="B4077" t="s">
        <v>8</v>
      </c>
      <c r="C4077">
        <f t="shared" si="739"/>
        <v>295</v>
      </c>
      <c r="D4077">
        <v>295</v>
      </c>
      <c r="E4077" t="s">
        <v>9</v>
      </c>
      <c r="F4077" s="1">
        <v>42565.306238425925</v>
      </c>
      <c r="G4077" t="s">
        <v>13</v>
      </c>
      <c r="H4077">
        <f t="shared" si="740"/>
        <v>7</v>
      </c>
      <c r="I4077" t="str">
        <f t="shared" si="741"/>
        <v>Thursday</v>
      </c>
      <c r="J4077" t="s">
        <v>13</v>
      </c>
      <c r="K4077" t="str">
        <f t="shared" si="742"/>
        <v>Unavailable</v>
      </c>
      <c r="L4077" t="str">
        <f t="shared" si="743"/>
        <v>Cancelled</v>
      </c>
      <c r="M4077" t="str">
        <f t="shared" si="744"/>
        <v>City</v>
      </c>
      <c r="N4077" s="1">
        <f t="shared" si="748"/>
        <v>42565</v>
      </c>
      <c r="O4077" t="str">
        <f t="shared" si="745"/>
        <v>14-Jul-2016 → NA</v>
      </c>
      <c r="P4077" t="str">
        <f t="shared" si="746"/>
        <v>14-Jul-2016</v>
      </c>
      <c r="Q4077" s="2">
        <f t="shared" si="747"/>
        <v>42565</v>
      </c>
      <c r="R4077" t="str">
        <f t="shared" si="749"/>
        <v>Normal</v>
      </c>
    </row>
    <row r="4078" spans="1:18" x14ac:dyDescent="0.35">
      <c r="A4078">
        <v>4479</v>
      </c>
      <c r="B4078" t="s">
        <v>8</v>
      </c>
      <c r="C4078">
        <f t="shared" si="739"/>
        <v>295</v>
      </c>
      <c r="D4078">
        <v>295</v>
      </c>
      <c r="E4078" t="s">
        <v>9</v>
      </c>
      <c r="F4078" s="1">
        <v>42565.362395833334</v>
      </c>
      <c r="G4078" t="s">
        <v>13</v>
      </c>
      <c r="H4078">
        <f t="shared" si="740"/>
        <v>8</v>
      </c>
      <c r="I4078" t="str">
        <f t="shared" si="741"/>
        <v>Thursday</v>
      </c>
      <c r="J4078" t="s">
        <v>13</v>
      </c>
      <c r="K4078" t="str">
        <f t="shared" si="742"/>
        <v>Unavailable</v>
      </c>
      <c r="L4078" t="str">
        <f t="shared" si="743"/>
        <v>Cancelled</v>
      </c>
      <c r="M4078" t="str">
        <f t="shared" si="744"/>
        <v>City</v>
      </c>
      <c r="N4078" s="1">
        <f t="shared" si="748"/>
        <v>42565</v>
      </c>
      <c r="O4078" t="str">
        <f t="shared" si="745"/>
        <v>14-Jul-2016 → NA</v>
      </c>
      <c r="P4078" t="str">
        <f t="shared" si="746"/>
        <v>14-Jul-2016</v>
      </c>
      <c r="Q4078" s="2">
        <f t="shared" si="747"/>
        <v>42565</v>
      </c>
      <c r="R4078" t="str">
        <f t="shared" si="749"/>
        <v>Normal</v>
      </c>
    </row>
    <row r="4079" spans="1:18" x14ac:dyDescent="0.35">
      <c r="A4079">
        <v>3187</v>
      </c>
      <c r="B4079" t="s">
        <v>8</v>
      </c>
      <c r="C4079">
        <f t="shared" si="739"/>
        <v>296</v>
      </c>
      <c r="D4079">
        <v>296</v>
      </c>
      <c r="E4079" t="s">
        <v>9</v>
      </c>
      <c r="F4079" s="1">
        <v>42564.396898148145</v>
      </c>
      <c r="G4079" t="s">
        <v>13</v>
      </c>
      <c r="H4079">
        <f t="shared" si="740"/>
        <v>9</v>
      </c>
      <c r="I4079" t="str">
        <f t="shared" si="741"/>
        <v>Wednesday</v>
      </c>
      <c r="J4079" t="s">
        <v>13</v>
      </c>
      <c r="K4079" t="str">
        <f t="shared" si="742"/>
        <v>Unavailable</v>
      </c>
      <c r="L4079" t="str">
        <f t="shared" si="743"/>
        <v>Cancelled</v>
      </c>
      <c r="M4079" t="str">
        <f t="shared" si="744"/>
        <v>City</v>
      </c>
      <c r="N4079" s="1">
        <f t="shared" si="748"/>
        <v>42564</v>
      </c>
      <c r="O4079" t="str">
        <f t="shared" si="745"/>
        <v>13-Jul-2016 → NA</v>
      </c>
      <c r="P4079" t="str">
        <f t="shared" si="746"/>
        <v>13-Jul-2016</v>
      </c>
      <c r="Q4079" s="2">
        <f t="shared" si="747"/>
        <v>42564</v>
      </c>
      <c r="R4079" t="str">
        <f t="shared" si="749"/>
        <v>Normal</v>
      </c>
    </row>
    <row r="4080" spans="1:18" x14ac:dyDescent="0.35">
      <c r="A4080">
        <v>4251</v>
      </c>
      <c r="B4080" t="s">
        <v>8</v>
      </c>
      <c r="C4080">
        <f t="shared" si="739"/>
        <v>296</v>
      </c>
      <c r="D4080">
        <v>296</v>
      </c>
      <c r="E4080" t="s">
        <v>9</v>
      </c>
      <c r="F4080" s="1">
        <v>42565.246944444443</v>
      </c>
      <c r="G4080" t="s">
        <v>13</v>
      </c>
      <c r="H4080">
        <f t="shared" si="740"/>
        <v>5</v>
      </c>
      <c r="I4080" t="str">
        <f t="shared" si="741"/>
        <v>Thursday</v>
      </c>
      <c r="J4080" t="s">
        <v>13</v>
      </c>
      <c r="K4080" t="str">
        <f t="shared" si="742"/>
        <v>Unavailable</v>
      </c>
      <c r="L4080" t="str">
        <f t="shared" si="743"/>
        <v>Cancelled</v>
      </c>
      <c r="M4080" t="str">
        <f t="shared" si="744"/>
        <v>City</v>
      </c>
      <c r="N4080" s="1">
        <f t="shared" si="748"/>
        <v>42565</v>
      </c>
      <c r="O4080" t="str">
        <f t="shared" si="745"/>
        <v>14-Jul-2016 → NA</v>
      </c>
      <c r="P4080" t="str">
        <f t="shared" si="746"/>
        <v>14-Jul-2016</v>
      </c>
      <c r="Q4080" s="2">
        <f t="shared" si="747"/>
        <v>42565</v>
      </c>
      <c r="R4080" t="str">
        <f t="shared" si="749"/>
        <v>Normal</v>
      </c>
    </row>
    <row r="4081" spans="1:18" x14ac:dyDescent="0.35">
      <c r="A4081">
        <v>5514</v>
      </c>
      <c r="B4081" t="s">
        <v>8</v>
      </c>
      <c r="C4081">
        <f t="shared" si="739"/>
        <v>296</v>
      </c>
      <c r="D4081">
        <v>296</v>
      </c>
      <c r="E4081" t="s">
        <v>9</v>
      </c>
      <c r="F4081" s="1">
        <v>42566.214178240742</v>
      </c>
      <c r="G4081" t="s">
        <v>13</v>
      </c>
      <c r="H4081">
        <f t="shared" si="740"/>
        <v>5</v>
      </c>
      <c r="I4081" t="str">
        <f t="shared" si="741"/>
        <v>Friday</v>
      </c>
      <c r="J4081" t="s">
        <v>13</v>
      </c>
      <c r="K4081" t="str">
        <f t="shared" si="742"/>
        <v>Unavailable</v>
      </c>
      <c r="L4081" t="str">
        <f t="shared" si="743"/>
        <v>Cancelled</v>
      </c>
      <c r="M4081" t="str">
        <f t="shared" si="744"/>
        <v>City</v>
      </c>
      <c r="N4081" s="1">
        <f t="shared" si="748"/>
        <v>42566</v>
      </c>
      <c r="O4081" t="str">
        <f t="shared" si="745"/>
        <v>15-Jul-2016 → NA</v>
      </c>
      <c r="P4081" t="str">
        <f t="shared" si="746"/>
        <v>15-Jul-2016</v>
      </c>
      <c r="Q4081" s="2">
        <f t="shared" si="747"/>
        <v>42566</v>
      </c>
      <c r="R4081" t="str">
        <f t="shared" si="749"/>
        <v>Normal</v>
      </c>
    </row>
    <row r="4082" spans="1:18" x14ac:dyDescent="0.35">
      <c r="A4082">
        <v>5690</v>
      </c>
      <c r="B4082" t="s">
        <v>8</v>
      </c>
      <c r="C4082">
        <f t="shared" si="739"/>
        <v>296</v>
      </c>
      <c r="D4082">
        <v>296</v>
      </c>
      <c r="E4082" t="s">
        <v>9</v>
      </c>
      <c r="F4082" s="1">
        <v>42566.306180555555</v>
      </c>
      <c r="G4082" t="s">
        <v>13</v>
      </c>
      <c r="H4082">
        <f t="shared" si="740"/>
        <v>7</v>
      </c>
      <c r="I4082" t="str">
        <f t="shared" si="741"/>
        <v>Friday</v>
      </c>
      <c r="J4082" t="s">
        <v>13</v>
      </c>
      <c r="K4082" t="str">
        <f t="shared" si="742"/>
        <v>Unavailable</v>
      </c>
      <c r="L4082" t="str">
        <f t="shared" si="743"/>
        <v>Cancelled</v>
      </c>
      <c r="M4082" t="str">
        <f t="shared" si="744"/>
        <v>City</v>
      </c>
      <c r="N4082" s="1">
        <f t="shared" si="748"/>
        <v>42566</v>
      </c>
      <c r="O4082" t="str">
        <f t="shared" si="745"/>
        <v>15-Jul-2016 → NA</v>
      </c>
      <c r="P4082" t="str">
        <f t="shared" si="746"/>
        <v>15-Jul-2016</v>
      </c>
      <c r="Q4082" s="2">
        <f t="shared" si="747"/>
        <v>42566</v>
      </c>
      <c r="R4082" t="str">
        <f t="shared" si="749"/>
        <v>Normal</v>
      </c>
    </row>
    <row r="4083" spans="1:18" x14ac:dyDescent="0.35">
      <c r="A4083">
        <v>295</v>
      </c>
      <c r="B4083" t="s">
        <v>6</v>
      </c>
      <c r="C4083">
        <f t="shared" si="739"/>
        <v>297</v>
      </c>
      <c r="D4083">
        <v>297</v>
      </c>
      <c r="E4083" t="s">
        <v>9</v>
      </c>
      <c r="F4083" s="1">
        <v>42681.298611111109</v>
      </c>
      <c r="G4083" t="s">
        <v>13</v>
      </c>
      <c r="H4083">
        <f t="shared" si="740"/>
        <v>7</v>
      </c>
      <c r="I4083" t="str">
        <f t="shared" si="741"/>
        <v>Monday</v>
      </c>
      <c r="J4083" t="s">
        <v>13</v>
      </c>
      <c r="K4083" t="str">
        <f t="shared" si="742"/>
        <v>Unavailable</v>
      </c>
      <c r="L4083" t="str">
        <f t="shared" si="743"/>
        <v>Cancelled</v>
      </c>
      <c r="M4083" t="str">
        <f t="shared" si="744"/>
        <v>Airport</v>
      </c>
      <c r="N4083" s="1">
        <f t="shared" si="748"/>
        <v>42681</v>
      </c>
      <c r="O4083" t="str">
        <f t="shared" si="745"/>
        <v>07-Nov-2016 → NA</v>
      </c>
      <c r="P4083" t="str">
        <f t="shared" si="746"/>
        <v>07-Nov-2016</v>
      </c>
      <c r="Q4083" s="2">
        <f t="shared" si="747"/>
        <v>42681</v>
      </c>
      <c r="R4083" t="str">
        <f t="shared" si="749"/>
        <v>Holiday</v>
      </c>
    </row>
    <row r="4084" spans="1:18" x14ac:dyDescent="0.35">
      <c r="A4084">
        <v>1487</v>
      </c>
      <c r="B4084" t="s">
        <v>8</v>
      </c>
      <c r="C4084">
        <f t="shared" si="739"/>
        <v>297</v>
      </c>
      <c r="D4084">
        <v>297</v>
      </c>
      <c r="E4084" t="s">
        <v>9</v>
      </c>
      <c r="F4084" s="1">
        <v>42711.224305555559</v>
      </c>
      <c r="G4084" t="s">
        <v>13</v>
      </c>
      <c r="H4084">
        <f t="shared" si="740"/>
        <v>5</v>
      </c>
      <c r="I4084" t="str">
        <f t="shared" si="741"/>
        <v>Wednesday</v>
      </c>
      <c r="J4084" t="s">
        <v>13</v>
      </c>
      <c r="K4084" t="str">
        <f t="shared" si="742"/>
        <v>Unavailable</v>
      </c>
      <c r="L4084" t="str">
        <f t="shared" si="743"/>
        <v>Cancelled</v>
      </c>
      <c r="M4084" t="str">
        <f t="shared" si="744"/>
        <v>City</v>
      </c>
      <c r="N4084" s="1">
        <f t="shared" si="748"/>
        <v>42711</v>
      </c>
      <c r="O4084" t="str">
        <f t="shared" si="745"/>
        <v>07-Dec-2016 → NA</v>
      </c>
      <c r="P4084" t="str">
        <f t="shared" si="746"/>
        <v>07-Dec-2016</v>
      </c>
      <c r="Q4084" s="2">
        <f t="shared" si="747"/>
        <v>42711</v>
      </c>
      <c r="R4084" t="str">
        <f t="shared" si="749"/>
        <v>Strike/Disruption (Vardah cyclone in Chennai)</v>
      </c>
    </row>
    <row r="4085" spans="1:18" x14ac:dyDescent="0.35">
      <c r="A4085">
        <v>5515</v>
      </c>
      <c r="B4085" t="s">
        <v>8</v>
      </c>
      <c r="C4085">
        <f t="shared" si="739"/>
        <v>297</v>
      </c>
      <c r="D4085">
        <v>297</v>
      </c>
      <c r="E4085" t="s">
        <v>9</v>
      </c>
      <c r="F4085" s="1">
        <v>42566.217395833337</v>
      </c>
      <c r="G4085" t="s">
        <v>13</v>
      </c>
      <c r="H4085">
        <f t="shared" si="740"/>
        <v>5</v>
      </c>
      <c r="I4085" t="str">
        <f t="shared" si="741"/>
        <v>Friday</v>
      </c>
      <c r="J4085" t="s">
        <v>13</v>
      </c>
      <c r="K4085" t="str">
        <f t="shared" si="742"/>
        <v>Unavailable</v>
      </c>
      <c r="L4085" t="str">
        <f t="shared" si="743"/>
        <v>Cancelled</v>
      </c>
      <c r="M4085" t="str">
        <f t="shared" si="744"/>
        <v>City</v>
      </c>
      <c r="N4085" s="1">
        <f t="shared" si="748"/>
        <v>42566</v>
      </c>
      <c r="O4085" t="str">
        <f t="shared" si="745"/>
        <v>15-Jul-2016 → NA</v>
      </c>
      <c r="P4085" t="str">
        <f t="shared" si="746"/>
        <v>15-Jul-2016</v>
      </c>
      <c r="Q4085" s="2">
        <f t="shared" si="747"/>
        <v>42566</v>
      </c>
      <c r="R4085" t="str">
        <f t="shared" si="749"/>
        <v>Normal</v>
      </c>
    </row>
    <row r="4086" spans="1:18" x14ac:dyDescent="0.35">
      <c r="A4086">
        <v>5535</v>
      </c>
      <c r="B4086" t="s">
        <v>8</v>
      </c>
      <c r="C4086">
        <f t="shared" si="739"/>
        <v>297</v>
      </c>
      <c r="D4086">
        <v>297</v>
      </c>
      <c r="E4086" t="s">
        <v>9</v>
      </c>
      <c r="F4086" s="1">
        <v>42566.222083333334</v>
      </c>
      <c r="G4086" t="s">
        <v>13</v>
      </c>
      <c r="H4086">
        <f t="shared" si="740"/>
        <v>5</v>
      </c>
      <c r="I4086" t="str">
        <f t="shared" si="741"/>
        <v>Friday</v>
      </c>
      <c r="J4086" t="s">
        <v>13</v>
      </c>
      <c r="K4086" t="str">
        <f t="shared" si="742"/>
        <v>Unavailable</v>
      </c>
      <c r="L4086" t="str">
        <f t="shared" si="743"/>
        <v>Cancelled</v>
      </c>
      <c r="M4086" t="str">
        <f t="shared" si="744"/>
        <v>City</v>
      </c>
      <c r="N4086" s="1">
        <f t="shared" si="748"/>
        <v>42566</v>
      </c>
      <c r="O4086" t="str">
        <f t="shared" si="745"/>
        <v>15-Jul-2016 → NA</v>
      </c>
      <c r="P4086" t="str">
        <f t="shared" si="746"/>
        <v>15-Jul-2016</v>
      </c>
      <c r="Q4086" s="2">
        <f t="shared" si="747"/>
        <v>42566</v>
      </c>
      <c r="R4086" t="str">
        <f t="shared" si="749"/>
        <v>Normal</v>
      </c>
    </row>
    <row r="4087" spans="1:18" x14ac:dyDescent="0.35">
      <c r="A4087">
        <v>284</v>
      </c>
      <c r="B4087" t="s">
        <v>8</v>
      </c>
      <c r="C4087">
        <f t="shared" si="739"/>
        <v>298</v>
      </c>
      <c r="D4087">
        <v>298</v>
      </c>
      <c r="E4087" t="s">
        <v>9</v>
      </c>
      <c r="F4087" s="1">
        <v>42681.295138888891</v>
      </c>
      <c r="G4087" t="s">
        <v>13</v>
      </c>
      <c r="H4087">
        <f t="shared" si="740"/>
        <v>7</v>
      </c>
      <c r="I4087" t="str">
        <f t="shared" si="741"/>
        <v>Monday</v>
      </c>
      <c r="J4087" t="s">
        <v>13</v>
      </c>
      <c r="K4087" t="str">
        <f t="shared" si="742"/>
        <v>Unavailable</v>
      </c>
      <c r="L4087" t="str">
        <f t="shared" si="743"/>
        <v>Cancelled</v>
      </c>
      <c r="M4087" t="str">
        <f t="shared" si="744"/>
        <v>City</v>
      </c>
      <c r="N4087" s="1">
        <f t="shared" si="748"/>
        <v>42681</v>
      </c>
      <c r="O4087" t="str">
        <f t="shared" si="745"/>
        <v>07-Nov-2016 → NA</v>
      </c>
      <c r="P4087" t="str">
        <f t="shared" si="746"/>
        <v>07-Nov-2016</v>
      </c>
      <c r="Q4087" s="2">
        <f t="shared" si="747"/>
        <v>42681</v>
      </c>
      <c r="R4087" t="str">
        <f t="shared" si="749"/>
        <v>Holiday</v>
      </c>
    </row>
    <row r="4088" spans="1:18" x14ac:dyDescent="0.35">
      <c r="A4088">
        <v>2966</v>
      </c>
      <c r="B4088" t="s">
        <v>8</v>
      </c>
      <c r="C4088">
        <f t="shared" si="739"/>
        <v>298</v>
      </c>
      <c r="D4088">
        <v>298</v>
      </c>
      <c r="E4088" t="s">
        <v>9</v>
      </c>
      <c r="F4088" s="1">
        <v>42564.28765046296</v>
      </c>
      <c r="G4088" t="s">
        <v>13</v>
      </c>
      <c r="H4088">
        <f t="shared" si="740"/>
        <v>6</v>
      </c>
      <c r="I4088" t="str">
        <f t="shared" si="741"/>
        <v>Wednesday</v>
      </c>
      <c r="J4088" t="s">
        <v>13</v>
      </c>
      <c r="K4088" t="str">
        <f t="shared" si="742"/>
        <v>Unavailable</v>
      </c>
      <c r="L4088" t="str">
        <f t="shared" si="743"/>
        <v>Cancelled</v>
      </c>
      <c r="M4088" t="str">
        <f t="shared" si="744"/>
        <v>City</v>
      </c>
      <c r="N4088" s="1">
        <f t="shared" si="748"/>
        <v>42564</v>
      </c>
      <c r="O4088" t="str">
        <f t="shared" si="745"/>
        <v>13-Jul-2016 → NA</v>
      </c>
      <c r="P4088" t="str">
        <f t="shared" si="746"/>
        <v>13-Jul-2016</v>
      </c>
      <c r="Q4088" s="2">
        <f t="shared" si="747"/>
        <v>42564</v>
      </c>
      <c r="R4088" t="str">
        <f t="shared" si="749"/>
        <v>Normal</v>
      </c>
    </row>
    <row r="4089" spans="1:18" x14ac:dyDescent="0.35">
      <c r="A4089">
        <v>3120</v>
      </c>
      <c r="B4089" t="s">
        <v>8</v>
      </c>
      <c r="C4089">
        <f t="shared" si="739"/>
        <v>298</v>
      </c>
      <c r="D4089">
        <v>298</v>
      </c>
      <c r="E4089" t="s">
        <v>9</v>
      </c>
      <c r="F4089" s="1">
        <v>42564.35564814815</v>
      </c>
      <c r="G4089" t="s">
        <v>13</v>
      </c>
      <c r="H4089">
        <f t="shared" si="740"/>
        <v>8</v>
      </c>
      <c r="I4089" t="str">
        <f t="shared" si="741"/>
        <v>Wednesday</v>
      </c>
      <c r="J4089" t="s">
        <v>13</v>
      </c>
      <c r="K4089" t="str">
        <f t="shared" si="742"/>
        <v>Unavailable</v>
      </c>
      <c r="L4089" t="str">
        <f t="shared" si="743"/>
        <v>Cancelled</v>
      </c>
      <c r="M4089" t="str">
        <f t="shared" si="744"/>
        <v>City</v>
      </c>
      <c r="N4089" s="1">
        <f t="shared" si="748"/>
        <v>42564</v>
      </c>
      <c r="O4089" t="str">
        <f t="shared" si="745"/>
        <v>13-Jul-2016 → NA</v>
      </c>
      <c r="P4089" t="str">
        <f t="shared" si="746"/>
        <v>13-Jul-2016</v>
      </c>
      <c r="Q4089" s="2">
        <f t="shared" si="747"/>
        <v>42564</v>
      </c>
      <c r="R4089" t="str">
        <f t="shared" si="749"/>
        <v>Normal</v>
      </c>
    </row>
    <row r="4090" spans="1:18" x14ac:dyDescent="0.35">
      <c r="A4090">
        <v>4552</v>
      </c>
      <c r="B4090" t="s">
        <v>8</v>
      </c>
      <c r="C4090">
        <f t="shared" si="739"/>
        <v>298</v>
      </c>
      <c r="D4090">
        <v>298</v>
      </c>
      <c r="E4090" t="s">
        <v>9</v>
      </c>
      <c r="F4090" s="1">
        <v>42565.40315972222</v>
      </c>
      <c r="G4090" t="s">
        <v>13</v>
      </c>
      <c r="H4090">
        <f t="shared" si="740"/>
        <v>9</v>
      </c>
      <c r="I4090" t="str">
        <f t="shared" si="741"/>
        <v>Thursday</v>
      </c>
      <c r="J4090" t="s">
        <v>13</v>
      </c>
      <c r="K4090" t="str">
        <f t="shared" si="742"/>
        <v>Unavailable</v>
      </c>
      <c r="L4090" t="str">
        <f t="shared" si="743"/>
        <v>Cancelled</v>
      </c>
      <c r="M4090" t="str">
        <f t="shared" si="744"/>
        <v>City</v>
      </c>
      <c r="N4090" s="1">
        <f t="shared" si="748"/>
        <v>42565</v>
      </c>
      <c r="O4090" t="str">
        <f t="shared" si="745"/>
        <v>14-Jul-2016 → NA</v>
      </c>
      <c r="P4090" t="str">
        <f t="shared" si="746"/>
        <v>14-Jul-2016</v>
      </c>
      <c r="Q4090" s="2">
        <f t="shared" si="747"/>
        <v>42565</v>
      </c>
      <c r="R4090" t="str">
        <f t="shared" si="749"/>
        <v>Normal</v>
      </c>
    </row>
    <row r="4091" spans="1:18" x14ac:dyDescent="0.35">
      <c r="A4091">
        <v>758</v>
      </c>
      <c r="B4091" t="s">
        <v>8</v>
      </c>
      <c r="C4091">
        <f t="shared" si="739"/>
        <v>299</v>
      </c>
      <c r="D4091">
        <v>299</v>
      </c>
      <c r="E4091" t="s">
        <v>9</v>
      </c>
      <c r="F4091" s="1">
        <v>42681.67083333333</v>
      </c>
      <c r="G4091" t="s">
        <v>13</v>
      </c>
      <c r="H4091">
        <f t="shared" si="740"/>
        <v>16</v>
      </c>
      <c r="I4091" t="str">
        <f t="shared" si="741"/>
        <v>Monday</v>
      </c>
      <c r="J4091" t="s">
        <v>13</v>
      </c>
      <c r="K4091" t="str">
        <f t="shared" si="742"/>
        <v>Unavailable</v>
      </c>
      <c r="L4091" t="str">
        <f t="shared" si="743"/>
        <v>Cancelled</v>
      </c>
      <c r="M4091" t="str">
        <f t="shared" si="744"/>
        <v>City</v>
      </c>
      <c r="N4091" s="1">
        <f t="shared" si="748"/>
        <v>42681</v>
      </c>
      <c r="O4091" t="str">
        <f t="shared" si="745"/>
        <v>07-Nov-2016 → NA</v>
      </c>
      <c r="P4091" t="str">
        <f t="shared" si="746"/>
        <v>07-Nov-2016</v>
      </c>
      <c r="Q4091" s="2">
        <f t="shared" si="747"/>
        <v>42681</v>
      </c>
      <c r="R4091" t="str">
        <f t="shared" si="749"/>
        <v>Holiday</v>
      </c>
    </row>
    <row r="4092" spans="1:18" x14ac:dyDescent="0.35">
      <c r="A4092">
        <v>1641</v>
      </c>
      <c r="B4092" t="s">
        <v>8</v>
      </c>
      <c r="C4092">
        <f t="shared" si="739"/>
        <v>299</v>
      </c>
      <c r="D4092">
        <v>299</v>
      </c>
      <c r="E4092" t="s">
        <v>9</v>
      </c>
      <c r="F4092" s="1">
        <v>42711.305555555555</v>
      </c>
      <c r="G4092" t="s">
        <v>13</v>
      </c>
      <c r="H4092">
        <f t="shared" si="740"/>
        <v>7</v>
      </c>
      <c r="I4092" t="str">
        <f t="shared" si="741"/>
        <v>Wednesday</v>
      </c>
      <c r="J4092" t="s">
        <v>13</v>
      </c>
      <c r="K4092" t="str">
        <f t="shared" si="742"/>
        <v>Unavailable</v>
      </c>
      <c r="L4092" t="str">
        <f t="shared" si="743"/>
        <v>Cancelled</v>
      </c>
      <c r="M4092" t="str">
        <f t="shared" si="744"/>
        <v>City</v>
      </c>
      <c r="N4092" s="1">
        <f t="shared" si="748"/>
        <v>42711</v>
      </c>
      <c r="O4092" t="str">
        <f t="shared" si="745"/>
        <v>07-Dec-2016 → NA</v>
      </c>
      <c r="P4092" t="str">
        <f t="shared" si="746"/>
        <v>07-Dec-2016</v>
      </c>
      <c r="Q4092" s="2">
        <f t="shared" si="747"/>
        <v>42711</v>
      </c>
      <c r="R4092" t="str">
        <f t="shared" si="749"/>
        <v>Strike/Disruption (Vardah cyclone in Chennai)</v>
      </c>
    </row>
    <row r="4093" spans="1:18" x14ac:dyDescent="0.35">
      <c r="A4093">
        <v>4158</v>
      </c>
      <c r="B4093" t="s">
        <v>8</v>
      </c>
      <c r="C4093">
        <f t="shared" si="739"/>
        <v>299</v>
      </c>
      <c r="D4093">
        <v>299</v>
      </c>
      <c r="E4093" t="s">
        <v>9</v>
      </c>
      <c r="F4093" s="1">
        <v>42565.210532407407</v>
      </c>
      <c r="G4093" t="s">
        <v>13</v>
      </c>
      <c r="H4093">
        <f t="shared" si="740"/>
        <v>5</v>
      </c>
      <c r="I4093" t="str">
        <f t="shared" si="741"/>
        <v>Thursday</v>
      </c>
      <c r="J4093" t="s">
        <v>13</v>
      </c>
      <c r="K4093" t="str">
        <f t="shared" si="742"/>
        <v>Unavailable</v>
      </c>
      <c r="L4093" t="str">
        <f t="shared" si="743"/>
        <v>Cancelled</v>
      </c>
      <c r="M4093" t="str">
        <f t="shared" si="744"/>
        <v>City</v>
      </c>
      <c r="N4093" s="1">
        <f t="shared" si="748"/>
        <v>42565</v>
      </c>
      <c r="O4093" t="str">
        <f t="shared" si="745"/>
        <v>14-Jul-2016 → NA</v>
      </c>
      <c r="P4093" t="str">
        <f t="shared" si="746"/>
        <v>14-Jul-2016</v>
      </c>
      <c r="Q4093" s="2">
        <f t="shared" si="747"/>
        <v>42565</v>
      </c>
      <c r="R4093" t="str">
        <f t="shared" si="749"/>
        <v>Normal</v>
      </c>
    </row>
    <row r="4094" spans="1:18" x14ac:dyDescent="0.35">
      <c r="A4094">
        <v>4164</v>
      </c>
      <c r="B4094" t="s">
        <v>8</v>
      </c>
      <c r="C4094">
        <f t="shared" si="739"/>
        <v>299</v>
      </c>
      <c r="D4094">
        <v>299</v>
      </c>
      <c r="E4094" t="s">
        <v>9</v>
      </c>
      <c r="F4094" s="1">
        <v>42565.212962962964</v>
      </c>
      <c r="G4094" t="s">
        <v>13</v>
      </c>
      <c r="H4094">
        <f t="shared" si="740"/>
        <v>5</v>
      </c>
      <c r="I4094" t="str">
        <f t="shared" si="741"/>
        <v>Thursday</v>
      </c>
      <c r="J4094" t="s">
        <v>13</v>
      </c>
      <c r="K4094" t="str">
        <f t="shared" si="742"/>
        <v>Unavailable</v>
      </c>
      <c r="L4094" t="str">
        <f t="shared" si="743"/>
        <v>Cancelled</v>
      </c>
      <c r="M4094" t="str">
        <f t="shared" si="744"/>
        <v>City</v>
      </c>
      <c r="N4094" s="1">
        <f t="shared" si="748"/>
        <v>42565</v>
      </c>
      <c r="O4094" t="str">
        <f t="shared" si="745"/>
        <v>14-Jul-2016 → NA</v>
      </c>
      <c r="P4094" t="str">
        <f t="shared" si="746"/>
        <v>14-Jul-2016</v>
      </c>
      <c r="Q4094" s="2">
        <f t="shared" si="747"/>
        <v>42565</v>
      </c>
      <c r="R4094" t="str">
        <f t="shared" si="749"/>
        <v>Normal</v>
      </c>
    </row>
    <row r="4095" spans="1:18" x14ac:dyDescent="0.35">
      <c r="A4095">
        <v>4448</v>
      </c>
      <c r="B4095" t="s">
        <v>8</v>
      </c>
      <c r="C4095">
        <f t="shared" si="739"/>
        <v>299</v>
      </c>
      <c r="D4095">
        <v>299</v>
      </c>
      <c r="E4095" t="s">
        <v>9</v>
      </c>
      <c r="F4095" s="1">
        <v>42565.354849537034</v>
      </c>
      <c r="G4095" t="s">
        <v>13</v>
      </c>
      <c r="H4095">
        <f t="shared" si="740"/>
        <v>8</v>
      </c>
      <c r="I4095" t="str">
        <f t="shared" si="741"/>
        <v>Thursday</v>
      </c>
      <c r="J4095" t="s">
        <v>13</v>
      </c>
      <c r="K4095" t="str">
        <f t="shared" si="742"/>
        <v>Unavailable</v>
      </c>
      <c r="L4095" t="str">
        <f t="shared" si="743"/>
        <v>Cancelled</v>
      </c>
      <c r="M4095" t="str">
        <f t="shared" si="744"/>
        <v>City</v>
      </c>
      <c r="N4095" s="1">
        <f t="shared" si="748"/>
        <v>42565</v>
      </c>
      <c r="O4095" t="str">
        <f t="shared" si="745"/>
        <v>14-Jul-2016 → NA</v>
      </c>
      <c r="P4095" t="str">
        <f t="shared" si="746"/>
        <v>14-Jul-2016</v>
      </c>
      <c r="Q4095" s="2">
        <f t="shared" si="747"/>
        <v>42565</v>
      </c>
      <c r="R4095" t="str">
        <f t="shared" si="749"/>
        <v>Normal</v>
      </c>
    </row>
    <row r="4096" spans="1:18" x14ac:dyDescent="0.35">
      <c r="A4096">
        <v>4225</v>
      </c>
      <c r="B4096" t="s">
        <v>8</v>
      </c>
      <c r="C4096">
        <f t="shared" si="739"/>
        <v>300</v>
      </c>
      <c r="D4096">
        <v>300</v>
      </c>
      <c r="E4096" t="s">
        <v>9</v>
      </c>
      <c r="F4096" s="1">
        <v>42565.240347222221</v>
      </c>
      <c r="G4096" t="s">
        <v>13</v>
      </c>
      <c r="H4096">
        <f t="shared" si="740"/>
        <v>5</v>
      </c>
      <c r="I4096" t="str">
        <f t="shared" si="741"/>
        <v>Thursday</v>
      </c>
      <c r="J4096" t="s">
        <v>13</v>
      </c>
      <c r="K4096" t="str">
        <f t="shared" si="742"/>
        <v>Unavailable</v>
      </c>
      <c r="L4096" t="str">
        <f t="shared" si="743"/>
        <v>Cancelled</v>
      </c>
      <c r="M4096" t="str">
        <f t="shared" si="744"/>
        <v>City</v>
      </c>
      <c r="N4096" s="1">
        <f t="shared" si="748"/>
        <v>42565</v>
      </c>
      <c r="O4096" t="str">
        <f t="shared" si="745"/>
        <v>14-Jul-2016 → NA</v>
      </c>
      <c r="P4096" t="str">
        <f t="shared" si="746"/>
        <v>14-Jul-2016</v>
      </c>
      <c r="Q4096" s="2">
        <f t="shared" si="747"/>
        <v>42565</v>
      </c>
      <c r="R4096" t="str">
        <f t="shared" si="749"/>
        <v>Normal</v>
      </c>
    </row>
    <row r="4097" spans="1:18" x14ac:dyDescent="0.35">
      <c r="A4097">
        <v>1362</v>
      </c>
      <c r="B4097" t="s">
        <v>8</v>
      </c>
      <c r="C4097" t="str">
        <f t="shared" si="739"/>
        <v>Unavailable</v>
      </c>
      <c r="D4097" t="s">
        <v>15</v>
      </c>
      <c r="E4097" t="s">
        <v>10</v>
      </c>
      <c r="F4097" s="1">
        <v>42681.001388888886</v>
      </c>
      <c r="G4097" t="s">
        <v>13</v>
      </c>
      <c r="H4097">
        <f t="shared" si="740"/>
        <v>0</v>
      </c>
      <c r="I4097" t="str">
        <f t="shared" si="741"/>
        <v>Monday</v>
      </c>
      <c r="J4097" t="s">
        <v>13</v>
      </c>
      <c r="K4097" t="str">
        <f t="shared" si="742"/>
        <v>Unavailable</v>
      </c>
      <c r="L4097" t="str">
        <f t="shared" si="743"/>
        <v>No Cars Available</v>
      </c>
      <c r="M4097" t="str">
        <f t="shared" si="744"/>
        <v>City</v>
      </c>
      <c r="N4097" s="1">
        <f t="shared" si="748"/>
        <v>42681</v>
      </c>
      <c r="O4097" t="str">
        <f t="shared" si="745"/>
        <v>07-Nov-2016 → NA</v>
      </c>
      <c r="P4097" t="str">
        <f t="shared" si="746"/>
        <v>07-Nov-2016</v>
      </c>
      <c r="Q4097" s="2">
        <f t="shared" si="747"/>
        <v>42681</v>
      </c>
      <c r="R4097" t="str">
        <f t="shared" si="749"/>
        <v>Holiday</v>
      </c>
    </row>
    <row r="4098" spans="1:18" x14ac:dyDescent="0.35">
      <c r="A4098">
        <v>1364</v>
      </c>
      <c r="B4098" t="s">
        <v>8</v>
      </c>
      <c r="C4098" t="str">
        <f t="shared" ref="C4098:C4161" si="750">IF(ISNUMBER(D4098), D4098, "Unavailable")</f>
        <v>Unavailable</v>
      </c>
      <c r="D4098" t="s">
        <v>15</v>
      </c>
      <c r="E4098" t="s">
        <v>10</v>
      </c>
      <c r="F4098" s="1">
        <v>42681.004166666666</v>
      </c>
      <c r="G4098" t="s">
        <v>13</v>
      </c>
      <c r="H4098">
        <f t="shared" si="740"/>
        <v>0</v>
      </c>
      <c r="I4098" t="str">
        <f t="shared" si="741"/>
        <v>Monday</v>
      </c>
      <c r="J4098" t="s">
        <v>13</v>
      </c>
      <c r="K4098" t="str">
        <f t="shared" si="742"/>
        <v>Unavailable</v>
      </c>
      <c r="L4098" t="str">
        <f t="shared" si="743"/>
        <v>No Cars Available</v>
      </c>
      <c r="M4098" t="str">
        <f t="shared" si="744"/>
        <v>City</v>
      </c>
      <c r="N4098" s="1">
        <f t="shared" si="748"/>
        <v>42681</v>
      </c>
      <c r="O4098" t="str">
        <f t="shared" si="745"/>
        <v>07-Nov-2016 → NA</v>
      </c>
      <c r="P4098" t="str">
        <f t="shared" si="746"/>
        <v>07-Nov-2016</v>
      </c>
      <c r="Q4098" s="2">
        <f t="shared" si="747"/>
        <v>42681</v>
      </c>
      <c r="R4098" t="str">
        <f t="shared" si="749"/>
        <v>Holiday</v>
      </c>
    </row>
    <row r="4099" spans="1:18" x14ac:dyDescent="0.35">
      <c r="A4099">
        <v>1366</v>
      </c>
      <c r="B4099" t="s">
        <v>8</v>
      </c>
      <c r="C4099" t="str">
        <f t="shared" si="750"/>
        <v>Unavailable</v>
      </c>
      <c r="D4099" t="s">
        <v>15</v>
      </c>
      <c r="E4099" t="s">
        <v>10</v>
      </c>
      <c r="F4099" s="1">
        <v>42681.006249999999</v>
      </c>
      <c r="G4099" t="s">
        <v>13</v>
      </c>
      <c r="H4099">
        <f t="shared" ref="H4099:H4162" si="751">HOUR(F4099)</f>
        <v>0</v>
      </c>
      <c r="I4099" t="str">
        <f t="shared" ref="I4099:I4162" si="752">TEXT(F4099, "dddd")</f>
        <v>Monday</v>
      </c>
      <c r="J4099" t="s">
        <v>13</v>
      </c>
      <c r="K4099" t="str">
        <f t="shared" ref="K4099:K4162" si="753">IF(TRIM(E4099)="Trip Completed", G4099, "Unavailable")</f>
        <v>Unavailable</v>
      </c>
      <c r="L4099" t="str">
        <f t="shared" ref="L4099:L4162" si="754">PROPER(TRIM(E4099))</f>
        <v>No Cars Available</v>
      </c>
      <c r="M4099" t="str">
        <f t="shared" ref="M4099:M4162" si="755">PROPER(TRIM(B4099))</f>
        <v>City</v>
      </c>
      <c r="N4099" s="1">
        <f t="shared" si="748"/>
        <v>42681</v>
      </c>
      <c r="O4099" t="str">
        <f t="shared" ref="O4099:O4162" si="756">TEXT(F4099,"dd-mmm-yyyy") &amp; " → " &amp; IF(G4099="", "", TEXT(G4099,"dd-mmm-yyyy"))</f>
        <v>07-Nov-2016 → NA</v>
      </c>
      <c r="P4099" t="str">
        <f t="shared" ref="P4099:P4162" si="757">LEFT(O4099, FIND("→", O4099)-2)</f>
        <v>07-Nov-2016</v>
      </c>
      <c r="Q4099" s="2">
        <f t="shared" ref="Q4099:Q4162" si="758">DATEVALUE(LEFT(O4099, FIND("→", O4099)-2))</f>
        <v>42681</v>
      </c>
      <c r="R4099" t="str">
        <f t="shared" si="749"/>
        <v>Holiday</v>
      </c>
    </row>
    <row r="4100" spans="1:18" x14ac:dyDescent="0.35">
      <c r="A4100">
        <v>2</v>
      </c>
      <c r="B4100" t="s">
        <v>6</v>
      </c>
      <c r="C4100" t="str">
        <f t="shared" si="750"/>
        <v>Unavailable</v>
      </c>
      <c r="D4100" t="s">
        <v>15</v>
      </c>
      <c r="E4100" t="s">
        <v>10</v>
      </c>
      <c r="F4100" s="1">
        <v>42681.015972222223</v>
      </c>
      <c r="G4100" t="s">
        <v>13</v>
      </c>
      <c r="H4100">
        <f t="shared" si="751"/>
        <v>0</v>
      </c>
      <c r="I4100" t="str">
        <f t="shared" si="752"/>
        <v>Monday</v>
      </c>
      <c r="J4100" t="s">
        <v>13</v>
      </c>
      <c r="K4100" t="str">
        <f t="shared" si="753"/>
        <v>Unavailable</v>
      </c>
      <c r="L4100" t="str">
        <f t="shared" si="754"/>
        <v>No Cars Available</v>
      </c>
      <c r="M4100" t="str">
        <f t="shared" si="755"/>
        <v>Airport</v>
      </c>
      <c r="N4100" s="1">
        <f t="shared" ref="N4100:N4163" si="759">INT(F4100)</f>
        <v>42681</v>
      </c>
      <c r="O4100" t="str">
        <f t="shared" si="756"/>
        <v>07-Nov-2016 → NA</v>
      </c>
      <c r="P4100" t="str">
        <f t="shared" si="757"/>
        <v>07-Nov-2016</v>
      </c>
      <c r="Q4100" s="2">
        <f t="shared" si="758"/>
        <v>42681</v>
      </c>
      <c r="R4100" t="str">
        <f t="shared" si="749"/>
        <v>Holiday</v>
      </c>
    </row>
    <row r="4101" spans="1:18" x14ac:dyDescent="0.35">
      <c r="A4101">
        <v>7</v>
      </c>
      <c r="B4101" t="s">
        <v>6</v>
      </c>
      <c r="C4101" t="str">
        <f t="shared" si="750"/>
        <v>Unavailable</v>
      </c>
      <c r="D4101" t="s">
        <v>15</v>
      </c>
      <c r="E4101" t="s">
        <v>10</v>
      </c>
      <c r="F4101" s="1">
        <v>42681.020833333336</v>
      </c>
      <c r="G4101" t="s">
        <v>13</v>
      </c>
      <c r="H4101">
        <f t="shared" si="751"/>
        <v>0</v>
      </c>
      <c r="I4101" t="str">
        <f t="shared" si="752"/>
        <v>Monday</v>
      </c>
      <c r="J4101" t="s">
        <v>13</v>
      </c>
      <c r="K4101" t="str">
        <f t="shared" si="753"/>
        <v>Unavailable</v>
      </c>
      <c r="L4101" t="str">
        <f t="shared" si="754"/>
        <v>No Cars Available</v>
      </c>
      <c r="M4101" t="str">
        <f t="shared" si="755"/>
        <v>Airport</v>
      </c>
      <c r="N4101" s="1">
        <f t="shared" si="759"/>
        <v>42681</v>
      </c>
      <c r="O4101" t="str">
        <f t="shared" si="756"/>
        <v>07-Nov-2016 → NA</v>
      </c>
      <c r="P4101" t="str">
        <f t="shared" si="757"/>
        <v>07-Nov-2016</v>
      </c>
      <c r="Q4101" s="2">
        <f t="shared" si="758"/>
        <v>42681</v>
      </c>
      <c r="R4101" t="str">
        <f t="shared" si="749"/>
        <v>Holiday</v>
      </c>
    </row>
    <row r="4102" spans="1:18" x14ac:dyDescent="0.35">
      <c r="A4102">
        <v>6</v>
      </c>
      <c r="B4102" t="s">
        <v>8</v>
      </c>
      <c r="C4102" t="str">
        <f t="shared" si="750"/>
        <v>Unavailable</v>
      </c>
      <c r="D4102" t="s">
        <v>15</v>
      </c>
      <c r="E4102" t="s">
        <v>10</v>
      </c>
      <c r="F4102" s="1">
        <v>42681.025000000001</v>
      </c>
      <c r="G4102" t="s">
        <v>13</v>
      </c>
      <c r="H4102">
        <f t="shared" si="751"/>
        <v>0</v>
      </c>
      <c r="I4102" t="str">
        <f t="shared" si="752"/>
        <v>Monday</v>
      </c>
      <c r="J4102" t="s">
        <v>13</v>
      </c>
      <c r="K4102" t="str">
        <f t="shared" si="753"/>
        <v>Unavailable</v>
      </c>
      <c r="L4102" t="str">
        <f t="shared" si="754"/>
        <v>No Cars Available</v>
      </c>
      <c r="M4102" t="str">
        <f t="shared" si="755"/>
        <v>City</v>
      </c>
      <c r="N4102" s="1">
        <f t="shared" si="759"/>
        <v>42681</v>
      </c>
      <c r="O4102" t="str">
        <f t="shared" si="756"/>
        <v>07-Nov-2016 → NA</v>
      </c>
      <c r="P4102" t="str">
        <f t="shared" si="757"/>
        <v>07-Nov-2016</v>
      </c>
      <c r="Q4102" s="2">
        <f t="shared" si="758"/>
        <v>42681</v>
      </c>
      <c r="R4102" t="str">
        <f t="shared" si="749"/>
        <v>Holiday</v>
      </c>
    </row>
    <row r="4103" spans="1:18" x14ac:dyDescent="0.35">
      <c r="A4103">
        <v>4</v>
      </c>
      <c r="B4103" t="s">
        <v>8</v>
      </c>
      <c r="C4103" t="str">
        <f t="shared" si="750"/>
        <v>Unavailable</v>
      </c>
      <c r="D4103" t="s">
        <v>15</v>
      </c>
      <c r="E4103" t="s">
        <v>10</v>
      </c>
      <c r="F4103" s="1">
        <v>42681.025694444441</v>
      </c>
      <c r="G4103" t="s">
        <v>13</v>
      </c>
      <c r="H4103">
        <f t="shared" si="751"/>
        <v>0</v>
      </c>
      <c r="I4103" t="str">
        <f t="shared" si="752"/>
        <v>Monday</v>
      </c>
      <c r="J4103" t="s">
        <v>13</v>
      </c>
      <c r="K4103" t="str">
        <f t="shared" si="753"/>
        <v>Unavailable</v>
      </c>
      <c r="L4103" t="str">
        <f t="shared" si="754"/>
        <v>No Cars Available</v>
      </c>
      <c r="M4103" t="str">
        <f t="shared" si="755"/>
        <v>City</v>
      </c>
      <c r="N4103" s="1">
        <f t="shared" si="759"/>
        <v>42681</v>
      </c>
      <c r="O4103" t="str">
        <f t="shared" si="756"/>
        <v>07-Nov-2016 → NA</v>
      </c>
      <c r="P4103" t="str">
        <f t="shared" si="757"/>
        <v>07-Nov-2016</v>
      </c>
      <c r="Q4103" s="2">
        <f t="shared" si="758"/>
        <v>42681</v>
      </c>
      <c r="R4103" t="str">
        <f t="shared" si="749"/>
        <v>Holiday</v>
      </c>
    </row>
    <row r="4104" spans="1:18" x14ac:dyDescent="0.35">
      <c r="A4104">
        <v>8</v>
      </c>
      <c r="B4104" t="s">
        <v>8</v>
      </c>
      <c r="C4104" t="str">
        <f t="shared" si="750"/>
        <v>Unavailable</v>
      </c>
      <c r="D4104" t="s">
        <v>15</v>
      </c>
      <c r="E4104" t="s">
        <v>10</v>
      </c>
      <c r="F4104" s="1">
        <v>42681.027777777781</v>
      </c>
      <c r="G4104" t="s">
        <v>13</v>
      </c>
      <c r="H4104">
        <f t="shared" si="751"/>
        <v>0</v>
      </c>
      <c r="I4104" t="str">
        <f t="shared" si="752"/>
        <v>Monday</v>
      </c>
      <c r="J4104" t="s">
        <v>13</v>
      </c>
      <c r="K4104" t="str">
        <f t="shared" si="753"/>
        <v>Unavailable</v>
      </c>
      <c r="L4104" t="str">
        <f t="shared" si="754"/>
        <v>No Cars Available</v>
      </c>
      <c r="M4104" t="str">
        <f t="shared" si="755"/>
        <v>City</v>
      </c>
      <c r="N4104" s="1">
        <f t="shared" si="759"/>
        <v>42681</v>
      </c>
      <c r="O4104" t="str">
        <f t="shared" si="756"/>
        <v>07-Nov-2016 → NA</v>
      </c>
      <c r="P4104" t="str">
        <f t="shared" si="757"/>
        <v>07-Nov-2016</v>
      </c>
      <c r="Q4104" s="2">
        <f t="shared" si="758"/>
        <v>42681</v>
      </c>
      <c r="R4104" t="str">
        <f t="shared" si="749"/>
        <v>Holiday</v>
      </c>
    </row>
    <row r="4105" spans="1:18" x14ac:dyDescent="0.35">
      <c r="A4105">
        <v>12</v>
      </c>
      <c r="B4105" t="s">
        <v>8</v>
      </c>
      <c r="C4105" t="str">
        <f t="shared" si="750"/>
        <v>Unavailable</v>
      </c>
      <c r="D4105" t="s">
        <v>15</v>
      </c>
      <c r="E4105" t="s">
        <v>10</v>
      </c>
      <c r="F4105" s="1">
        <v>42681.047222222223</v>
      </c>
      <c r="G4105" t="s">
        <v>13</v>
      </c>
      <c r="H4105">
        <f t="shared" si="751"/>
        <v>1</v>
      </c>
      <c r="I4105" t="str">
        <f t="shared" si="752"/>
        <v>Monday</v>
      </c>
      <c r="J4105" t="s">
        <v>13</v>
      </c>
      <c r="K4105" t="str">
        <f t="shared" si="753"/>
        <v>Unavailable</v>
      </c>
      <c r="L4105" t="str">
        <f t="shared" si="754"/>
        <v>No Cars Available</v>
      </c>
      <c r="M4105" t="str">
        <f t="shared" si="755"/>
        <v>City</v>
      </c>
      <c r="N4105" s="1">
        <f t="shared" si="759"/>
        <v>42681</v>
      </c>
      <c r="O4105" t="str">
        <f t="shared" si="756"/>
        <v>07-Nov-2016 → NA</v>
      </c>
      <c r="P4105" t="str">
        <f t="shared" si="757"/>
        <v>07-Nov-2016</v>
      </c>
      <c r="Q4105" s="2">
        <f t="shared" si="758"/>
        <v>42681</v>
      </c>
      <c r="R4105" t="str">
        <f t="shared" si="749"/>
        <v>Holiday</v>
      </c>
    </row>
    <row r="4106" spans="1:18" x14ac:dyDescent="0.35">
      <c r="A4106">
        <v>16</v>
      </c>
      <c r="B4106" t="s">
        <v>6</v>
      </c>
      <c r="C4106" t="str">
        <f t="shared" si="750"/>
        <v>Unavailable</v>
      </c>
      <c r="D4106" t="s">
        <v>15</v>
      </c>
      <c r="E4106" t="s">
        <v>10</v>
      </c>
      <c r="F4106" s="1">
        <v>42681.04791666667</v>
      </c>
      <c r="G4106" t="s">
        <v>13</v>
      </c>
      <c r="H4106">
        <f t="shared" si="751"/>
        <v>1</v>
      </c>
      <c r="I4106" t="str">
        <f t="shared" si="752"/>
        <v>Monday</v>
      </c>
      <c r="J4106" t="s">
        <v>13</v>
      </c>
      <c r="K4106" t="str">
        <f t="shared" si="753"/>
        <v>Unavailable</v>
      </c>
      <c r="L4106" t="str">
        <f t="shared" si="754"/>
        <v>No Cars Available</v>
      </c>
      <c r="M4106" t="str">
        <f t="shared" si="755"/>
        <v>Airport</v>
      </c>
      <c r="N4106" s="1">
        <f t="shared" si="759"/>
        <v>42681</v>
      </c>
      <c r="O4106" t="str">
        <f t="shared" si="756"/>
        <v>07-Nov-2016 → NA</v>
      </c>
      <c r="P4106" t="str">
        <f t="shared" si="757"/>
        <v>07-Nov-2016</v>
      </c>
      <c r="Q4106" s="2">
        <f t="shared" si="758"/>
        <v>42681</v>
      </c>
      <c r="R4106" t="str">
        <f t="shared" si="749"/>
        <v>Holiday</v>
      </c>
    </row>
    <row r="4107" spans="1:18" x14ac:dyDescent="0.35">
      <c r="A4107">
        <v>14</v>
      </c>
      <c r="B4107" t="s">
        <v>6</v>
      </c>
      <c r="C4107" t="str">
        <f t="shared" si="750"/>
        <v>Unavailable</v>
      </c>
      <c r="D4107" t="s">
        <v>15</v>
      </c>
      <c r="E4107" t="s">
        <v>10</v>
      </c>
      <c r="F4107" s="1">
        <v>42681.048611111109</v>
      </c>
      <c r="G4107" t="s">
        <v>13</v>
      </c>
      <c r="H4107">
        <f t="shared" si="751"/>
        <v>1</v>
      </c>
      <c r="I4107" t="str">
        <f t="shared" si="752"/>
        <v>Monday</v>
      </c>
      <c r="J4107" t="s">
        <v>13</v>
      </c>
      <c r="K4107" t="str">
        <f t="shared" si="753"/>
        <v>Unavailable</v>
      </c>
      <c r="L4107" t="str">
        <f t="shared" si="754"/>
        <v>No Cars Available</v>
      </c>
      <c r="M4107" t="str">
        <f t="shared" si="755"/>
        <v>Airport</v>
      </c>
      <c r="N4107" s="1">
        <f t="shared" si="759"/>
        <v>42681</v>
      </c>
      <c r="O4107" t="str">
        <f t="shared" si="756"/>
        <v>07-Nov-2016 → NA</v>
      </c>
      <c r="P4107" t="str">
        <f t="shared" si="757"/>
        <v>07-Nov-2016</v>
      </c>
      <c r="Q4107" s="2">
        <f t="shared" si="758"/>
        <v>42681</v>
      </c>
      <c r="R4107" t="str">
        <f t="shared" si="749"/>
        <v>Holiday</v>
      </c>
    </row>
    <row r="4108" spans="1:18" x14ac:dyDescent="0.35">
      <c r="A4108">
        <v>19</v>
      </c>
      <c r="B4108" t="s">
        <v>8</v>
      </c>
      <c r="C4108" t="str">
        <f t="shared" si="750"/>
        <v>Unavailable</v>
      </c>
      <c r="D4108" t="s">
        <v>15</v>
      </c>
      <c r="E4108" t="s">
        <v>10</v>
      </c>
      <c r="F4108" s="1">
        <v>42681.051388888889</v>
      </c>
      <c r="G4108" t="s">
        <v>13</v>
      </c>
      <c r="H4108">
        <f t="shared" si="751"/>
        <v>1</v>
      </c>
      <c r="I4108" t="str">
        <f t="shared" si="752"/>
        <v>Monday</v>
      </c>
      <c r="J4108" t="s">
        <v>13</v>
      </c>
      <c r="K4108" t="str">
        <f t="shared" si="753"/>
        <v>Unavailable</v>
      </c>
      <c r="L4108" t="str">
        <f t="shared" si="754"/>
        <v>No Cars Available</v>
      </c>
      <c r="M4108" t="str">
        <f t="shared" si="755"/>
        <v>City</v>
      </c>
      <c r="N4108" s="1">
        <f t="shared" si="759"/>
        <v>42681</v>
      </c>
      <c r="O4108" t="str">
        <f t="shared" si="756"/>
        <v>07-Nov-2016 → NA</v>
      </c>
      <c r="P4108" t="str">
        <f t="shared" si="757"/>
        <v>07-Nov-2016</v>
      </c>
      <c r="Q4108" s="2">
        <f t="shared" si="758"/>
        <v>42681</v>
      </c>
      <c r="R4108" t="str">
        <f t="shared" si="749"/>
        <v>Holiday</v>
      </c>
    </row>
    <row r="4109" spans="1:18" x14ac:dyDescent="0.35">
      <c r="A4109">
        <v>15</v>
      </c>
      <c r="B4109" t="s">
        <v>8</v>
      </c>
      <c r="C4109" t="str">
        <f t="shared" si="750"/>
        <v>Unavailable</v>
      </c>
      <c r="D4109" t="s">
        <v>15</v>
      </c>
      <c r="E4109" t="s">
        <v>10</v>
      </c>
      <c r="F4109" s="1">
        <v>42681.052083333336</v>
      </c>
      <c r="G4109" t="s">
        <v>13</v>
      </c>
      <c r="H4109">
        <f t="shared" si="751"/>
        <v>1</v>
      </c>
      <c r="I4109" t="str">
        <f t="shared" si="752"/>
        <v>Monday</v>
      </c>
      <c r="J4109" t="s">
        <v>13</v>
      </c>
      <c r="K4109" t="str">
        <f t="shared" si="753"/>
        <v>Unavailable</v>
      </c>
      <c r="L4109" t="str">
        <f t="shared" si="754"/>
        <v>No Cars Available</v>
      </c>
      <c r="M4109" t="str">
        <f t="shared" si="755"/>
        <v>City</v>
      </c>
      <c r="N4109" s="1">
        <f t="shared" si="759"/>
        <v>42681</v>
      </c>
      <c r="O4109" t="str">
        <f t="shared" si="756"/>
        <v>07-Nov-2016 → NA</v>
      </c>
      <c r="P4109" t="str">
        <f t="shared" si="757"/>
        <v>07-Nov-2016</v>
      </c>
      <c r="Q4109" s="2">
        <f t="shared" si="758"/>
        <v>42681</v>
      </c>
      <c r="R4109" t="str">
        <f t="shared" si="749"/>
        <v>Holiday</v>
      </c>
    </row>
    <row r="4110" spans="1:18" x14ac:dyDescent="0.35">
      <c r="A4110">
        <v>17</v>
      </c>
      <c r="B4110" t="s">
        <v>6</v>
      </c>
      <c r="C4110" t="str">
        <f t="shared" si="750"/>
        <v>Unavailable</v>
      </c>
      <c r="D4110" t="s">
        <v>15</v>
      </c>
      <c r="E4110" t="s">
        <v>10</v>
      </c>
      <c r="F4110" s="1">
        <v>42681.052777777775</v>
      </c>
      <c r="G4110" t="s">
        <v>13</v>
      </c>
      <c r="H4110">
        <f t="shared" si="751"/>
        <v>1</v>
      </c>
      <c r="I4110" t="str">
        <f t="shared" si="752"/>
        <v>Monday</v>
      </c>
      <c r="J4110" t="s">
        <v>13</v>
      </c>
      <c r="K4110" t="str">
        <f t="shared" si="753"/>
        <v>Unavailable</v>
      </c>
      <c r="L4110" t="str">
        <f t="shared" si="754"/>
        <v>No Cars Available</v>
      </c>
      <c r="M4110" t="str">
        <f t="shared" si="755"/>
        <v>Airport</v>
      </c>
      <c r="N4110" s="1">
        <f t="shared" si="759"/>
        <v>42681</v>
      </c>
      <c r="O4110" t="str">
        <f t="shared" si="756"/>
        <v>07-Nov-2016 → NA</v>
      </c>
      <c r="P4110" t="str">
        <f t="shared" si="757"/>
        <v>07-Nov-2016</v>
      </c>
      <c r="Q4110" s="2">
        <f t="shared" si="758"/>
        <v>42681</v>
      </c>
      <c r="R4110" t="str">
        <f t="shared" si="749"/>
        <v>Holiday</v>
      </c>
    </row>
    <row r="4111" spans="1:18" x14ac:dyDescent="0.35">
      <c r="A4111">
        <v>20</v>
      </c>
      <c r="B4111" t="s">
        <v>6</v>
      </c>
      <c r="C4111" t="str">
        <f t="shared" si="750"/>
        <v>Unavailable</v>
      </c>
      <c r="D4111" t="s">
        <v>15</v>
      </c>
      <c r="E4111" t="s">
        <v>10</v>
      </c>
      <c r="F4111" s="1">
        <v>42681.057638888888</v>
      </c>
      <c r="G4111" t="s">
        <v>13</v>
      </c>
      <c r="H4111">
        <f t="shared" si="751"/>
        <v>1</v>
      </c>
      <c r="I4111" t="str">
        <f t="shared" si="752"/>
        <v>Monday</v>
      </c>
      <c r="J4111" t="s">
        <v>13</v>
      </c>
      <c r="K4111" t="str">
        <f t="shared" si="753"/>
        <v>Unavailable</v>
      </c>
      <c r="L4111" t="str">
        <f t="shared" si="754"/>
        <v>No Cars Available</v>
      </c>
      <c r="M4111" t="str">
        <f t="shared" si="755"/>
        <v>Airport</v>
      </c>
      <c r="N4111" s="1">
        <f t="shared" si="759"/>
        <v>42681</v>
      </c>
      <c r="O4111" t="str">
        <f t="shared" si="756"/>
        <v>07-Nov-2016 → NA</v>
      </c>
      <c r="P4111" t="str">
        <f t="shared" si="757"/>
        <v>07-Nov-2016</v>
      </c>
      <c r="Q4111" s="2">
        <f t="shared" si="758"/>
        <v>42681</v>
      </c>
      <c r="R4111" t="str">
        <f t="shared" si="749"/>
        <v>Holiday</v>
      </c>
    </row>
    <row r="4112" spans="1:18" x14ac:dyDescent="0.35">
      <c r="A4112">
        <v>23</v>
      </c>
      <c r="B4112" t="s">
        <v>8</v>
      </c>
      <c r="C4112" t="str">
        <f t="shared" si="750"/>
        <v>Unavailable</v>
      </c>
      <c r="D4112" t="s">
        <v>15</v>
      </c>
      <c r="E4112" t="s">
        <v>10</v>
      </c>
      <c r="F4112" s="1">
        <v>42681.068055555559</v>
      </c>
      <c r="G4112" t="s">
        <v>13</v>
      </c>
      <c r="H4112">
        <f t="shared" si="751"/>
        <v>1</v>
      </c>
      <c r="I4112" t="str">
        <f t="shared" si="752"/>
        <v>Monday</v>
      </c>
      <c r="J4112" t="s">
        <v>13</v>
      </c>
      <c r="K4112" t="str">
        <f t="shared" si="753"/>
        <v>Unavailable</v>
      </c>
      <c r="L4112" t="str">
        <f t="shared" si="754"/>
        <v>No Cars Available</v>
      </c>
      <c r="M4112" t="str">
        <f t="shared" si="755"/>
        <v>City</v>
      </c>
      <c r="N4112" s="1">
        <f t="shared" si="759"/>
        <v>42681</v>
      </c>
      <c r="O4112" t="str">
        <f t="shared" si="756"/>
        <v>07-Nov-2016 → NA</v>
      </c>
      <c r="P4112" t="str">
        <f t="shared" si="757"/>
        <v>07-Nov-2016</v>
      </c>
      <c r="Q4112" s="2">
        <f t="shared" si="758"/>
        <v>42681</v>
      </c>
      <c r="R4112" t="str">
        <f t="shared" si="749"/>
        <v>Holiday</v>
      </c>
    </row>
    <row r="4113" spans="1:18" x14ac:dyDescent="0.35">
      <c r="A4113">
        <v>22</v>
      </c>
      <c r="B4113" t="s">
        <v>6</v>
      </c>
      <c r="C4113" t="str">
        <f t="shared" si="750"/>
        <v>Unavailable</v>
      </c>
      <c r="D4113" t="s">
        <v>15</v>
      </c>
      <c r="E4113" t="s">
        <v>10</v>
      </c>
      <c r="F4113" s="1">
        <v>42681.069444444445</v>
      </c>
      <c r="G4113" t="s">
        <v>13</v>
      </c>
      <c r="H4113">
        <f t="shared" si="751"/>
        <v>1</v>
      </c>
      <c r="I4113" t="str">
        <f t="shared" si="752"/>
        <v>Monday</v>
      </c>
      <c r="J4113" t="s">
        <v>13</v>
      </c>
      <c r="K4113" t="str">
        <f t="shared" si="753"/>
        <v>Unavailable</v>
      </c>
      <c r="L4113" t="str">
        <f t="shared" si="754"/>
        <v>No Cars Available</v>
      </c>
      <c r="M4113" t="str">
        <f t="shared" si="755"/>
        <v>Airport</v>
      </c>
      <c r="N4113" s="1">
        <f t="shared" si="759"/>
        <v>42681</v>
      </c>
      <c r="O4113" t="str">
        <f t="shared" si="756"/>
        <v>07-Nov-2016 → NA</v>
      </c>
      <c r="P4113" t="str">
        <f t="shared" si="757"/>
        <v>07-Nov-2016</v>
      </c>
      <c r="Q4113" s="2">
        <f t="shared" si="758"/>
        <v>42681</v>
      </c>
      <c r="R4113" t="str">
        <f t="shared" si="749"/>
        <v>Holiday</v>
      </c>
    </row>
    <row r="4114" spans="1:18" x14ac:dyDescent="0.35">
      <c r="A4114">
        <v>25</v>
      </c>
      <c r="B4114" t="s">
        <v>6</v>
      </c>
      <c r="C4114" t="str">
        <f t="shared" si="750"/>
        <v>Unavailable</v>
      </c>
      <c r="D4114" t="s">
        <v>15</v>
      </c>
      <c r="E4114" t="s">
        <v>10</v>
      </c>
      <c r="F4114" s="1">
        <v>42681.072916666664</v>
      </c>
      <c r="G4114" t="s">
        <v>13</v>
      </c>
      <c r="H4114">
        <f t="shared" si="751"/>
        <v>1</v>
      </c>
      <c r="I4114" t="str">
        <f t="shared" si="752"/>
        <v>Monday</v>
      </c>
      <c r="J4114" t="s">
        <v>13</v>
      </c>
      <c r="K4114" t="str">
        <f t="shared" si="753"/>
        <v>Unavailable</v>
      </c>
      <c r="L4114" t="str">
        <f t="shared" si="754"/>
        <v>No Cars Available</v>
      </c>
      <c r="M4114" t="str">
        <f t="shared" si="755"/>
        <v>Airport</v>
      </c>
      <c r="N4114" s="1">
        <f t="shared" si="759"/>
        <v>42681</v>
      </c>
      <c r="O4114" t="str">
        <f t="shared" si="756"/>
        <v>07-Nov-2016 → NA</v>
      </c>
      <c r="P4114" t="str">
        <f t="shared" si="757"/>
        <v>07-Nov-2016</v>
      </c>
      <c r="Q4114" s="2">
        <f t="shared" si="758"/>
        <v>42681</v>
      </c>
      <c r="R4114" t="str">
        <f t="shared" si="749"/>
        <v>Holiday</v>
      </c>
    </row>
    <row r="4115" spans="1:18" x14ac:dyDescent="0.35">
      <c r="A4115">
        <v>24</v>
      </c>
      <c r="B4115" t="s">
        <v>6</v>
      </c>
      <c r="C4115" t="str">
        <f t="shared" si="750"/>
        <v>Unavailable</v>
      </c>
      <c r="D4115" t="s">
        <v>15</v>
      </c>
      <c r="E4115" t="s">
        <v>10</v>
      </c>
      <c r="F4115" s="1">
        <v>42681.074999999997</v>
      </c>
      <c r="G4115" t="s">
        <v>13</v>
      </c>
      <c r="H4115">
        <f t="shared" si="751"/>
        <v>1</v>
      </c>
      <c r="I4115" t="str">
        <f t="shared" si="752"/>
        <v>Monday</v>
      </c>
      <c r="J4115" t="s">
        <v>13</v>
      </c>
      <c r="K4115" t="str">
        <f t="shared" si="753"/>
        <v>Unavailable</v>
      </c>
      <c r="L4115" t="str">
        <f t="shared" si="754"/>
        <v>No Cars Available</v>
      </c>
      <c r="M4115" t="str">
        <f t="shared" si="755"/>
        <v>Airport</v>
      </c>
      <c r="N4115" s="1">
        <f t="shared" si="759"/>
        <v>42681</v>
      </c>
      <c r="O4115" t="str">
        <f t="shared" si="756"/>
        <v>07-Nov-2016 → NA</v>
      </c>
      <c r="P4115" t="str">
        <f t="shared" si="757"/>
        <v>07-Nov-2016</v>
      </c>
      <c r="Q4115" s="2">
        <f t="shared" si="758"/>
        <v>42681</v>
      </c>
      <c r="R4115" t="str">
        <f t="shared" si="749"/>
        <v>Holiday</v>
      </c>
    </row>
    <row r="4116" spans="1:18" x14ac:dyDescent="0.35">
      <c r="A4116">
        <v>27</v>
      </c>
      <c r="B4116" t="s">
        <v>6</v>
      </c>
      <c r="C4116" t="str">
        <f t="shared" si="750"/>
        <v>Unavailable</v>
      </c>
      <c r="D4116" t="s">
        <v>15</v>
      </c>
      <c r="E4116" t="s">
        <v>10</v>
      </c>
      <c r="F4116" s="1">
        <v>42681.075694444444</v>
      </c>
      <c r="G4116" t="s">
        <v>13</v>
      </c>
      <c r="H4116">
        <f t="shared" si="751"/>
        <v>1</v>
      </c>
      <c r="I4116" t="str">
        <f t="shared" si="752"/>
        <v>Monday</v>
      </c>
      <c r="J4116" t="s">
        <v>13</v>
      </c>
      <c r="K4116" t="str">
        <f t="shared" si="753"/>
        <v>Unavailable</v>
      </c>
      <c r="L4116" t="str">
        <f t="shared" si="754"/>
        <v>No Cars Available</v>
      </c>
      <c r="M4116" t="str">
        <f t="shared" si="755"/>
        <v>Airport</v>
      </c>
      <c r="N4116" s="1">
        <f t="shared" si="759"/>
        <v>42681</v>
      </c>
      <c r="O4116" t="str">
        <f t="shared" si="756"/>
        <v>07-Nov-2016 → NA</v>
      </c>
      <c r="P4116" t="str">
        <f t="shared" si="757"/>
        <v>07-Nov-2016</v>
      </c>
      <c r="Q4116" s="2">
        <f t="shared" si="758"/>
        <v>42681</v>
      </c>
      <c r="R4116" t="str">
        <f t="shared" si="749"/>
        <v>Holiday</v>
      </c>
    </row>
    <row r="4117" spans="1:18" x14ac:dyDescent="0.35">
      <c r="A4117">
        <v>26</v>
      </c>
      <c r="B4117" t="s">
        <v>6</v>
      </c>
      <c r="C4117" t="str">
        <f t="shared" si="750"/>
        <v>Unavailable</v>
      </c>
      <c r="D4117" t="s">
        <v>15</v>
      </c>
      <c r="E4117" t="s">
        <v>10</v>
      </c>
      <c r="F4117" s="1">
        <v>42681.075694444444</v>
      </c>
      <c r="G4117" t="s">
        <v>13</v>
      </c>
      <c r="H4117">
        <f t="shared" si="751"/>
        <v>1</v>
      </c>
      <c r="I4117" t="str">
        <f t="shared" si="752"/>
        <v>Monday</v>
      </c>
      <c r="J4117" t="s">
        <v>13</v>
      </c>
      <c r="K4117" t="str">
        <f t="shared" si="753"/>
        <v>Unavailable</v>
      </c>
      <c r="L4117" t="str">
        <f t="shared" si="754"/>
        <v>No Cars Available</v>
      </c>
      <c r="M4117" t="str">
        <f t="shared" si="755"/>
        <v>Airport</v>
      </c>
      <c r="N4117" s="1">
        <f t="shared" si="759"/>
        <v>42681</v>
      </c>
      <c r="O4117" t="str">
        <f t="shared" si="756"/>
        <v>07-Nov-2016 → NA</v>
      </c>
      <c r="P4117" t="str">
        <f t="shared" si="757"/>
        <v>07-Nov-2016</v>
      </c>
      <c r="Q4117" s="2">
        <f t="shared" si="758"/>
        <v>42681</v>
      </c>
      <c r="R4117" t="str">
        <f t="shared" si="749"/>
        <v>Holiday</v>
      </c>
    </row>
    <row r="4118" spans="1:18" x14ac:dyDescent="0.35">
      <c r="A4118">
        <v>29</v>
      </c>
      <c r="B4118" t="s">
        <v>8</v>
      </c>
      <c r="C4118" t="str">
        <f t="shared" si="750"/>
        <v>Unavailable</v>
      </c>
      <c r="D4118" t="s">
        <v>15</v>
      </c>
      <c r="E4118" t="s">
        <v>10</v>
      </c>
      <c r="F4118" s="1">
        <v>42681.079861111109</v>
      </c>
      <c r="G4118" t="s">
        <v>13</v>
      </c>
      <c r="H4118">
        <f t="shared" si="751"/>
        <v>1</v>
      </c>
      <c r="I4118" t="str">
        <f t="shared" si="752"/>
        <v>Monday</v>
      </c>
      <c r="J4118" t="s">
        <v>13</v>
      </c>
      <c r="K4118" t="str">
        <f t="shared" si="753"/>
        <v>Unavailable</v>
      </c>
      <c r="L4118" t="str">
        <f t="shared" si="754"/>
        <v>No Cars Available</v>
      </c>
      <c r="M4118" t="str">
        <f t="shared" si="755"/>
        <v>City</v>
      </c>
      <c r="N4118" s="1">
        <f t="shared" si="759"/>
        <v>42681</v>
      </c>
      <c r="O4118" t="str">
        <f t="shared" si="756"/>
        <v>07-Nov-2016 → NA</v>
      </c>
      <c r="P4118" t="str">
        <f t="shared" si="757"/>
        <v>07-Nov-2016</v>
      </c>
      <c r="Q4118" s="2">
        <f t="shared" si="758"/>
        <v>42681</v>
      </c>
      <c r="R4118" t="str">
        <f t="shared" si="749"/>
        <v>Holiday</v>
      </c>
    </row>
    <row r="4119" spans="1:18" x14ac:dyDescent="0.35">
      <c r="A4119">
        <v>28</v>
      </c>
      <c r="B4119" t="s">
        <v>8</v>
      </c>
      <c r="C4119" t="str">
        <f t="shared" si="750"/>
        <v>Unavailable</v>
      </c>
      <c r="D4119" t="s">
        <v>15</v>
      </c>
      <c r="E4119" t="s">
        <v>10</v>
      </c>
      <c r="F4119" s="1">
        <v>42681.084722222222</v>
      </c>
      <c r="G4119" t="s">
        <v>13</v>
      </c>
      <c r="H4119">
        <f t="shared" si="751"/>
        <v>2</v>
      </c>
      <c r="I4119" t="str">
        <f t="shared" si="752"/>
        <v>Monday</v>
      </c>
      <c r="J4119" t="s">
        <v>13</v>
      </c>
      <c r="K4119" t="str">
        <f t="shared" si="753"/>
        <v>Unavailable</v>
      </c>
      <c r="L4119" t="str">
        <f t="shared" si="754"/>
        <v>No Cars Available</v>
      </c>
      <c r="M4119" t="str">
        <f t="shared" si="755"/>
        <v>City</v>
      </c>
      <c r="N4119" s="1">
        <f t="shared" si="759"/>
        <v>42681</v>
      </c>
      <c r="O4119" t="str">
        <f t="shared" si="756"/>
        <v>07-Nov-2016 → NA</v>
      </c>
      <c r="P4119" t="str">
        <f t="shared" si="757"/>
        <v>07-Nov-2016</v>
      </c>
      <c r="Q4119" s="2">
        <f t="shared" si="758"/>
        <v>42681</v>
      </c>
      <c r="R4119" t="str">
        <f t="shared" si="749"/>
        <v>Holiday</v>
      </c>
    </row>
    <row r="4120" spans="1:18" x14ac:dyDescent="0.35">
      <c r="A4120">
        <v>31</v>
      </c>
      <c r="B4120" t="s">
        <v>8</v>
      </c>
      <c r="C4120" t="str">
        <f t="shared" si="750"/>
        <v>Unavailable</v>
      </c>
      <c r="D4120" t="s">
        <v>15</v>
      </c>
      <c r="E4120" t="s">
        <v>10</v>
      </c>
      <c r="F4120" s="1">
        <v>42681.090277777781</v>
      </c>
      <c r="G4120" t="s">
        <v>13</v>
      </c>
      <c r="H4120">
        <f t="shared" si="751"/>
        <v>2</v>
      </c>
      <c r="I4120" t="str">
        <f t="shared" si="752"/>
        <v>Monday</v>
      </c>
      <c r="J4120" t="s">
        <v>13</v>
      </c>
      <c r="K4120" t="str">
        <f t="shared" si="753"/>
        <v>Unavailable</v>
      </c>
      <c r="L4120" t="str">
        <f t="shared" si="754"/>
        <v>No Cars Available</v>
      </c>
      <c r="M4120" t="str">
        <f t="shared" si="755"/>
        <v>City</v>
      </c>
      <c r="N4120" s="1">
        <f t="shared" si="759"/>
        <v>42681</v>
      </c>
      <c r="O4120" t="str">
        <f t="shared" si="756"/>
        <v>07-Nov-2016 → NA</v>
      </c>
      <c r="P4120" t="str">
        <f t="shared" si="757"/>
        <v>07-Nov-2016</v>
      </c>
      <c r="Q4120" s="2">
        <f t="shared" si="758"/>
        <v>42681</v>
      </c>
      <c r="R4120" t="str">
        <f t="shared" si="749"/>
        <v>Holiday</v>
      </c>
    </row>
    <row r="4121" spans="1:18" x14ac:dyDescent="0.35">
      <c r="A4121">
        <v>32</v>
      </c>
      <c r="B4121" t="s">
        <v>6</v>
      </c>
      <c r="C4121" t="str">
        <f t="shared" si="750"/>
        <v>Unavailable</v>
      </c>
      <c r="D4121" t="s">
        <v>15</v>
      </c>
      <c r="E4121" t="s">
        <v>10</v>
      </c>
      <c r="F4121" s="1">
        <v>42681.09375</v>
      </c>
      <c r="G4121" t="s">
        <v>13</v>
      </c>
      <c r="H4121">
        <f t="shared" si="751"/>
        <v>2</v>
      </c>
      <c r="I4121" t="str">
        <f t="shared" si="752"/>
        <v>Monday</v>
      </c>
      <c r="J4121" t="s">
        <v>13</v>
      </c>
      <c r="K4121" t="str">
        <f t="shared" si="753"/>
        <v>Unavailable</v>
      </c>
      <c r="L4121" t="str">
        <f t="shared" si="754"/>
        <v>No Cars Available</v>
      </c>
      <c r="M4121" t="str">
        <f t="shared" si="755"/>
        <v>Airport</v>
      </c>
      <c r="N4121" s="1">
        <f t="shared" si="759"/>
        <v>42681</v>
      </c>
      <c r="O4121" t="str">
        <f t="shared" si="756"/>
        <v>07-Nov-2016 → NA</v>
      </c>
      <c r="P4121" t="str">
        <f t="shared" si="757"/>
        <v>07-Nov-2016</v>
      </c>
      <c r="Q4121" s="2">
        <f t="shared" si="758"/>
        <v>42681</v>
      </c>
      <c r="R4121" t="str">
        <f t="shared" si="749"/>
        <v>Holiday</v>
      </c>
    </row>
    <row r="4122" spans="1:18" x14ac:dyDescent="0.35">
      <c r="A4122">
        <v>36</v>
      </c>
      <c r="B4122" t="s">
        <v>8</v>
      </c>
      <c r="C4122" t="str">
        <f t="shared" si="750"/>
        <v>Unavailable</v>
      </c>
      <c r="D4122" t="s">
        <v>15</v>
      </c>
      <c r="E4122" t="s">
        <v>10</v>
      </c>
      <c r="F4122" s="1">
        <v>42681.106249999997</v>
      </c>
      <c r="G4122" t="s">
        <v>13</v>
      </c>
      <c r="H4122">
        <f t="shared" si="751"/>
        <v>2</v>
      </c>
      <c r="I4122" t="str">
        <f t="shared" si="752"/>
        <v>Monday</v>
      </c>
      <c r="J4122" t="s">
        <v>13</v>
      </c>
      <c r="K4122" t="str">
        <f t="shared" si="753"/>
        <v>Unavailable</v>
      </c>
      <c r="L4122" t="str">
        <f t="shared" si="754"/>
        <v>No Cars Available</v>
      </c>
      <c r="M4122" t="str">
        <f t="shared" si="755"/>
        <v>City</v>
      </c>
      <c r="N4122" s="1">
        <f t="shared" si="759"/>
        <v>42681</v>
      </c>
      <c r="O4122" t="str">
        <f t="shared" si="756"/>
        <v>07-Nov-2016 → NA</v>
      </c>
      <c r="P4122" t="str">
        <f t="shared" si="757"/>
        <v>07-Nov-2016</v>
      </c>
      <c r="Q4122" s="2">
        <f t="shared" si="758"/>
        <v>42681</v>
      </c>
      <c r="R4122" t="str">
        <f t="shared" si="749"/>
        <v>Holiday</v>
      </c>
    </row>
    <row r="4123" spans="1:18" x14ac:dyDescent="0.35">
      <c r="A4123">
        <v>37</v>
      </c>
      <c r="B4123" t="s">
        <v>6</v>
      </c>
      <c r="C4123" t="str">
        <f t="shared" si="750"/>
        <v>Unavailable</v>
      </c>
      <c r="D4123" t="s">
        <v>15</v>
      </c>
      <c r="E4123" t="s">
        <v>10</v>
      </c>
      <c r="F4123" s="1">
        <v>42681.106944444444</v>
      </c>
      <c r="G4123" t="s">
        <v>13</v>
      </c>
      <c r="H4123">
        <f t="shared" si="751"/>
        <v>2</v>
      </c>
      <c r="I4123" t="str">
        <f t="shared" si="752"/>
        <v>Monday</v>
      </c>
      <c r="J4123" t="s">
        <v>13</v>
      </c>
      <c r="K4123" t="str">
        <f t="shared" si="753"/>
        <v>Unavailable</v>
      </c>
      <c r="L4123" t="str">
        <f t="shared" si="754"/>
        <v>No Cars Available</v>
      </c>
      <c r="M4123" t="str">
        <f t="shared" si="755"/>
        <v>Airport</v>
      </c>
      <c r="N4123" s="1">
        <f t="shared" si="759"/>
        <v>42681</v>
      </c>
      <c r="O4123" t="str">
        <f t="shared" si="756"/>
        <v>07-Nov-2016 → NA</v>
      </c>
      <c r="P4123" t="str">
        <f t="shared" si="757"/>
        <v>07-Nov-2016</v>
      </c>
      <c r="Q4123" s="2">
        <f t="shared" si="758"/>
        <v>42681</v>
      </c>
      <c r="R4123" t="str">
        <f t="shared" si="749"/>
        <v>Holiday</v>
      </c>
    </row>
    <row r="4124" spans="1:18" x14ac:dyDescent="0.35">
      <c r="A4124">
        <v>38</v>
      </c>
      <c r="B4124" t="s">
        <v>8</v>
      </c>
      <c r="C4124" t="str">
        <f t="shared" si="750"/>
        <v>Unavailable</v>
      </c>
      <c r="D4124" t="s">
        <v>15</v>
      </c>
      <c r="E4124" t="s">
        <v>10</v>
      </c>
      <c r="F4124" s="1">
        <v>42681.11041666667</v>
      </c>
      <c r="G4124" t="s">
        <v>13</v>
      </c>
      <c r="H4124">
        <f t="shared" si="751"/>
        <v>2</v>
      </c>
      <c r="I4124" t="str">
        <f t="shared" si="752"/>
        <v>Monday</v>
      </c>
      <c r="J4124" t="s">
        <v>13</v>
      </c>
      <c r="K4124" t="str">
        <f t="shared" si="753"/>
        <v>Unavailable</v>
      </c>
      <c r="L4124" t="str">
        <f t="shared" si="754"/>
        <v>No Cars Available</v>
      </c>
      <c r="M4124" t="str">
        <f t="shared" si="755"/>
        <v>City</v>
      </c>
      <c r="N4124" s="1">
        <f t="shared" si="759"/>
        <v>42681</v>
      </c>
      <c r="O4124" t="str">
        <f t="shared" si="756"/>
        <v>07-Nov-2016 → NA</v>
      </c>
      <c r="P4124" t="str">
        <f t="shared" si="757"/>
        <v>07-Nov-2016</v>
      </c>
      <c r="Q4124" s="2">
        <f t="shared" si="758"/>
        <v>42681</v>
      </c>
      <c r="R4124" t="str">
        <f t="shared" si="749"/>
        <v>Holiday</v>
      </c>
    </row>
    <row r="4125" spans="1:18" x14ac:dyDescent="0.35">
      <c r="A4125">
        <v>40</v>
      </c>
      <c r="B4125" t="s">
        <v>6</v>
      </c>
      <c r="C4125" t="str">
        <f t="shared" si="750"/>
        <v>Unavailable</v>
      </c>
      <c r="D4125" t="s">
        <v>15</v>
      </c>
      <c r="E4125" t="s">
        <v>10</v>
      </c>
      <c r="F4125" s="1">
        <v>42681.112500000003</v>
      </c>
      <c r="G4125" t="s">
        <v>13</v>
      </c>
      <c r="H4125">
        <f t="shared" si="751"/>
        <v>2</v>
      </c>
      <c r="I4125" t="str">
        <f t="shared" si="752"/>
        <v>Monday</v>
      </c>
      <c r="J4125" t="s">
        <v>13</v>
      </c>
      <c r="K4125" t="str">
        <f t="shared" si="753"/>
        <v>Unavailable</v>
      </c>
      <c r="L4125" t="str">
        <f t="shared" si="754"/>
        <v>No Cars Available</v>
      </c>
      <c r="M4125" t="str">
        <f t="shared" si="755"/>
        <v>Airport</v>
      </c>
      <c r="N4125" s="1">
        <f t="shared" si="759"/>
        <v>42681</v>
      </c>
      <c r="O4125" t="str">
        <f t="shared" si="756"/>
        <v>07-Nov-2016 → NA</v>
      </c>
      <c r="P4125" t="str">
        <f t="shared" si="757"/>
        <v>07-Nov-2016</v>
      </c>
      <c r="Q4125" s="2">
        <f t="shared" si="758"/>
        <v>42681</v>
      </c>
      <c r="R4125" t="str">
        <f t="shared" si="749"/>
        <v>Holiday</v>
      </c>
    </row>
    <row r="4126" spans="1:18" x14ac:dyDescent="0.35">
      <c r="A4126">
        <v>39</v>
      </c>
      <c r="B4126" t="s">
        <v>6</v>
      </c>
      <c r="C4126" t="str">
        <f t="shared" si="750"/>
        <v>Unavailable</v>
      </c>
      <c r="D4126" t="s">
        <v>15</v>
      </c>
      <c r="E4126" t="s">
        <v>10</v>
      </c>
      <c r="F4126" s="1">
        <v>42681.116666666669</v>
      </c>
      <c r="G4126" t="s">
        <v>13</v>
      </c>
      <c r="H4126">
        <f t="shared" si="751"/>
        <v>2</v>
      </c>
      <c r="I4126" t="str">
        <f t="shared" si="752"/>
        <v>Monday</v>
      </c>
      <c r="J4126" t="s">
        <v>13</v>
      </c>
      <c r="K4126" t="str">
        <f t="shared" si="753"/>
        <v>Unavailable</v>
      </c>
      <c r="L4126" t="str">
        <f t="shared" si="754"/>
        <v>No Cars Available</v>
      </c>
      <c r="M4126" t="str">
        <f t="shared" si="755"/>
        <v>Airport</v>
      </c>
      <c r="N4126" s="1">
        <f t="shared" si="759"/>
        <v>42681</v>
      </c>
      <c r="O4126" t="str">
        <f t="shared" si="756"/>
        <v>07-Nov-2016 → NA</v>
      </c>
      <c r="P4126" t="str">
        <f t="shared" si="757"/>
        <v>07-Nov-2016</v>
      </c>
      <c r="Q4126" s="2">
        <f t="shared" si="758"/>
        <v>42681</v>
      </c>
      <c r="R4126" t="str">
        <f t="shared" ref="R4126:R4189" si="760">IF(Q4126=DATE(2016,11,7),"Holiday", IF(Q4126=DATE(2016,12,7),"Strike/Disruption (Vardah cyclone in Chennai)","Normal"))</f>
        <v>Holiday</v>
      </c>
    </row>
    <row r="4127" spans="1:18" x14ac:dyDescent="0.35">
      <c r="A4127">
        <v>42</v>
      </c>
      <c r="B4127" t="s">
        <v>6</v>
      </c>
      <c r="C4127" t="str">
        <f t="shared" si="750"/>
        <v>Unavailable</v>
      </c>
      <c r="D4127" t="s">
        <v>15</v>
      </c>
      <c r="E4127" t="s">
        <v>10</v>
      </c>
      <c r="F4127" s="1">
        <v>42681.121527777781</v>
      </c>
      <c r="G4127" t="s">
        <v>13</v>
      </c>
      <c r="H4127">
        <f t="shared" si="751"/>
        <v>2</v>
      </c>
      <c r="I4127" t="str">
        <f t="shared" si="752"/>
        <v>Monday</v>
      </c>
      <c r="J4127" t="s">
        <v>13</v>
      </c>
      <c r="K4127" t="str">
        <f t="shared" si="753"/>
        <v>Unavailable</v>
      </c>
      <c r="L4127" t="str">
        <f t="shared" si="754"/>
        <v>No Cars Available</v>
      </c>
      <c r="M4127" t="str">
        <f t="shared" si="755"/>
        <v>Airport</v>
      </c>
      <c r="N4127" s="1">
        <f t="shared" si="759"/>
        <v>42681</v>
      </c>
      <c r="O4127" t="str">
        <f t="shared" si="756"/>
        <v>07-Nov-2016 → NA</v>
      </c>
      <c r="P4127" t="str">
        <f t="shared" si="757"/>
        <v>07-Nov-2016</v>
      </c>
      <c r="Q4127" s="2">
        <f t="shared" si="758"/>
        <v>42681</v>
      </c>
      <c r="R4127" t="str">
        <f t="shared" si="760"/>
        <v>Holiday</v>
      </c>
    </row>
    <row r="4128" spans="1:18" x14ac:dyDescent="0.35">
      <c r="A4128">
        <v>43</v>
      </c>
      <c r="B4128" t="s">
        <v>8</v>
      </c>
      <c r="C4128" t="str">
        <f t="shared" si="750"/>
        <v>Unavailable</v>
      </c>
      <c r="D4128" t="s">
        <v>15</v>
      </c>
      <c r="E4128" t="s">
        <v>10</v>
      </c>
      <c r="F4128" s="1">
        <v>42681.129166666666</v>
      </c>
      <c r="G4128" t="s">
        <v>13</v>
      </c>
      <c r="H4128">
        <f t="shared" si="751"/>
        <v>3</v>
      </c>
      <c r="I4128" t="str">
        <f t="shared" si="752"/>
        <v>Monday</v>
      </c>
      <c r="J4128" t="s">
        <v>13</v>
      </c>
      <c r="K4128" t="str">
        <f t="shared" si="753"/>
        <v>Unavailable</v>
      </c>
      <c r="L4128" t="str">
        <f t="shared" si="754"/>
        <v>No Cars Available</v>
      </c>
      <c r="M4128" t="str">
        <f t="shared" si="755"/>
        <v>City</v>
      </c>
      <c r="N4128" s="1">
        <f t="shared" si="759"/>
        <v>42681</v>
      </c>
      <c r="O4128" t="str">
        <f t="shared" si="756"/>
        <v>07-Nov-2016 → NA</v>
      </c>
      <c r="P4128" t="str">
        <f t="shared" si="757"/>
        <v>07-Nov-2016</v>
      </c>
      <c r="Q4128" s="2">
        <f t="shared" si="758"/>
        <v>42681</v>
      </c>
      <c r="R4128" t="str">
        <f t="shared" si="760"/>
        <v>Holiday</v>
      </c>
    </row>
    <row r="4129" spans="1:18" x14ac:dyDescent="0.35">
      <c r="A4129">
        <v>44</v>
      </c>
      <c r="B4129" t="s">
        <v>6</v>
      </c>
      <c r="C4129" t="str">
        <f t="shared" si="750"/>
        <v>Unavailable</v>
      </c>
      <c r="D4129" t="s">
        <v>15</v>
      </c>
      <c r="E4129" t="s">
        <v>10</v>
      </c>
      <c r="F4129" s="1">
        <v>42681.129861111112</v>
      </c>
      <c r="G4129" t="s">
        <v>13</v>
      </c>
      <c r="H4129">
        <f t="shared" si="751"/>
        <v>3</v>
      </c>
      <c r="I4129" t="str">
        <f t="shared" si="752"/>
        <v>Monday</v>
      </c>
      <c r="J4129" t="s">
        <v>13</v>
      </c>
      <c r="K4129" t="str">
        <f t="shared" si="753"/>
        <v>Unavailable</v>
      </c>
      <c r="L4129" t="str">
        <f t="shared" si="754"/>
        <v>No Cars Available</v>
      </c>
      <c r="M4129" t="str">
        <f t="shared" si="755"/>
        <v>Airport</v>
      </c>
      <c r="N4129" s="1">
        <f t="shared" si="759"/>
        <v>42681</v>
      </c>
      <c r="O4129" t="str">
        <f t="shared" si="756"/>
        <v>07-Nov-2016 → NA</v>
      </c>
      <c r="P4129" t="str">
        <f t="shared" si="757"/>
        <v>07-Nov-2016</v>
      </c>
      <c r="Q4129" s="2">
        <f t="shared" si="758"/>
        <v>42681</v>
      </c>
      <c r="R4129" t="str">
        <f t="shared" si="760"/>
        <v>Holiday</v>
      </c>
    </row>
    <row r="4130" spans="1:18" x14ac:dyDescent="0.35">
      <c r="A4130">
        <v>46</v>
      </c>
      <c r="B4130" t="s">
        <v>6</v>
      </c>
      <c r="C4130" t="str">
        <f t="shared" si="750"/>
        <v>Unavailable</v>
      </c>
      <c r="D4130" t="s">
        <v>15</v>
      </c>
      <c r="E4130" t="s">
        <v>10</v>
      </c>
      <c r="F4130" s="1">
        <v>42681.136111111111</v>
      </c>
      <c r="G4130" t="s">
        <v>13</v>
      </c>
      <c r="H4130">
        <f t="shared" si="751"/>
        <v>3</v>
      </c>
      <c r="I4130" t="str">
        <f t="shared" si="752"/>
        <v>Monday</v>
      </c>
      <c r="J4130" t="s">
        <v>13</v>
      </c>
      <c r="K4130" t="str">
        <f t="shared" si="753"/>
        <v>Unavailable</v>
      </c>
      <c r="L4130" t="str">
        <f t="shared" si="754"/>
        <v>No Cars Available</v>
      </c>
      <c r="M4130" t="str">
        <f t="shared" si="755"/>
        <v>Airport</v>
      </c>
      <c r="N4130" s="1">
        <f t="shared" si="759"/>
        <v>42681</v>
      </c>
      <c r="O4130" t="str">
        <f t="shared" si="756"/>
        <v>07-Nov-2016 → NA</v>
      </c>
      <c r="P4130" t="str">
        <f t="shared" si="757"/>
        <v>07-Nov-2016</v>
      </c>
      <c r="Q4130" s="2">
        <f t="shared" si="758"/>
        <v>42681</v>
      </c>
      <c r="R4130" t="str">
        <f t="shared" si="760"/>
        <v>Holiday</v>
      </c>
    </row>
    <row r="4131" spans="1:18" x14ac:dyDescent="0.35">
      <c r="A4131">
        <v>49</v>
      </c>
      <c r="B4131" t="s">
        <v>6</v>
      </c>
      <c r="C4131" t="str">
        <f t="shared" si="750"/>
        <v>Unavailable</v>
      </c>
      <c r="D4131" t="s">
        <v>15</v>
      </c>
      <c r="E4131" t="s">
        <v>10</v>
      </c>
      <c r="F4131" s="1">
        <v>42681.145138888889</v>
      </c>
      <c r="G4131" t="s">
        <v>13</v>
      </c>
      <c r="H4131">
        <f t="shared" si="751"/>
        <v>3</v>
      </c>
      <c r="I4131" t="str">
        <f t="shared" si="752"/>
        <v>Monday</v>
      </c>
      <c r="J4131" t="s">
        <v>13</v>
      </c>
      <c r="K4131" t="str">
        <f t="shared" si="753"/>
        <v>Unavailable</v>
      </c>
      <c r="L4131" t="str">
        <f t="shared" si="754"/>
        <v>No Cars Available</v>
      </c>
      <c r="M4131" t="str">
        <f t="shared" si="755"/>
        <v>Airport</v>
      </c>
      <c r="N4131" s="1">
        <f t="shared" si="759"/>
        <v>42681</v>
      </c>
      <c r="O4131" t="str">
        <f t="shared" si="756"/>
        <v>07-Nov-2016 → NA</v>
      </c>
      <c r="P4131" t="str">
        <f t="shared" si="757"/>
        <v>07-Nov-2016</v>
      </c>
      <c r="Q4131" s="2">
        <f t="shared" si="758"/>
        <v>42681</v>
      </c>
      <c r="R4131" t="str">
        <f t="shared" si="760"/>
        <v>Holiday</v>
      </c>
    </row>
    <row r="4132" spans="1:18" x14ac:dyDescent="0.35">
      <c r="A4132">
        <v>52</v>
      </c>
      <c r="B4132" t="s">
        <v>8</v>
      </c>
      <c r="C4132" t="str">
        <f t="shared" si="750"/>
        <v>Unavailable</v>
      </c>
      <c r="D4132" t="s">
        <v>15</v>
      </c>
      <c r="E4132" t="s">
        <v>10</v>
      </c>
      <c r="F4132" s="1">
        <v>42681.145833333336</v>
      </c>
      <c r="G4132" t="s">
        <v>13</v>
      </c>
      <c r="H4132">
        <f t="shared" si="751"/>
        <v>3</v>
      </c>
      <c r="I4132" t="str">
        <f t="shared" si="752"/>
        <v>Monday</v>
      </c>
      <c r="J4132" t="s">
        <v>13</v>
      </c>
      <c r="K4132" t="str">
        <f t="shared" si="753"/>
        <v>Unavailable</v>
      </c>
      <c r="L4132" t="str">
        <f t="shared" si="754"/>
        <v>No Cars Available</v>
      </c>
      <c r="M4132" t="str">
        <f t="shared" si="755"/>
        <v>City</v>
      </c>
      <c r="N4132" s="1">
        <f t="shared" si="759"/>
        <v>42681</v>
      </c>
      <c r="O4132" t="str">
        <f t="shared" si="756"/>
        <v>07-Nov-2016 → NA</v>
      </c>
      <c r="P4132" t="str">
        <f t="shared" si="757"/>
        <v>07-Nov-2016</v>
      </c>
      <c r="Q4132" s="2">
        <f t="shared" si="758"/>
        <v>42681</v>
      </c>
      <c r="R4132" t="str">
        <f t="shared" si="760"/>
        <v>Holiday</v>
      </c>
    </row>
    <row r="4133" spans="1:18" x14ac:dyDescent="0.35">
      <c r="A4133">
        <v>54</v>
      </c>
      <c r="B4133" t="s">
        <v>8</v>
      </c>
      <c r="C4133" t="str">
        <f t="shared" si="750"/>
        <v>Unavailable</v>
      </c>
      <c r="D4133" t="s">
        <v>15</v>
      </c>
      <c r="E4133" t="s">
        <v>10</v>
      </c>
      <c r="F4133" s="1">
        <v>42681.148611111108</v>
      </c>
      <c r="G4133" t="s">
        <v>13</v>
      </c>
      <c r="H4133">
        <f t="shared" si="751"/>
        <v>3</v>
      </c>
      <c r="I4133" t="str">
        <f t="shared" si="752"/>
        <v>Monday</v>
      </c>
      <c r="J4133" t="s">
        <v>13</v>
      </c>
      <c r="K4133" t="str">
        <f t="shared" si="753"/>
        <v>Unavailable</v>
      </c>
      <c r="L4133" t="str">
        <f t="shared" si="754"/>
        <v>No Cars Available</v>
      </c>
      <c r="M4133" t="str">
        <f t="shared" si="755"/>
        <v>City</v>
      </c>
      <c r="N4133" s="1">
        <f t="shared" si="759"/>
        <v>42681</v>
      </c>
      <c r="O4133" t="str">
        <f t="shared" si="756"/>
        <v>07-Nov-2016 → NA</v>
      </c>
      <c r="P4133" t="str">
        <f t="shared" si="757"/>
        <v>07-Nov-2016</v>
      </c>
      <c r="Q4133" s="2">
        <f t="shared" si="758"/>
        <v>42681</v>
      </c>
      <c r="R4133" t="str">
        <f t="shared" si="760"/>
        <v>Holiday</v>
      </c>
    </row>
    <row r="4134" spans="1:18" x14ac:dyDescent="0.35">
      <c r="A4134">
        <v>55</v>
      </c>
      <c r="B4134" t="s">
        <v>6</v>
      </c>
      <c r="C4134" t="str">
        <f t="shared" si="750"/>
        <v>Unavailable</v>
      </c>
      <c r="D4134" t="s">
        <v>15</v>
      </c>
      <c r="E4134" t="s">
        <v>10</v>
      </c>
      <c r="F4134" s="1">
        <v>42681.15347222222</v>
      </c>
      <c r="G4134" t="s">
        <v>13</v>
      </c>
      <c r="H4134">
        <f t="shared" si="751"/>
        <v>3</v>
      </c>
      <c r="I4134" t="str">
        <f t="shared" si="752"/>
        <v>Monday</v>
      </c>
      <c r="J4134" t="s">
        <v>13</v>
      </c>
      <c r="K4134" t="str">
        <f t="shared" si="753"/>
        <v>Unavailable</v>
      </c>
      <c r="L4134" t="str">
        <f t="shared" si="754"/>
        <v>No Cars Available</v>
      </c>
      <c r="M4134" t="str">
        <f t="shared" si="755"/>
        <v>Airport</v>
      </c>
      <c r="N4134" s="1">
        <f t="shared" si="759"/>
        <v>42681</v>
      </c>
      <c r="O4134" t="str">
        <f t="shared" si="756"/>
        <v>07-Nov-2016 → NA</v>
      </c>
      <c r="P4134" t="str">
        <f t="shared" si="757"/>
        <v>07-Nov-2016</v>
      </c>
      <c r="Q4134" s="2">
        <f t="shared" si="758"/>
        <v>42681</v>
      </c>
      <c r="R4134" t="str">
        <f t="shared" si="760"/>
        <v>Holiday</v>
      </c>
    </row>
    <row r="4135" spans="1:18" x14ac:dyDescent="0.35">
      <c r="A4135">
        <v>57</v>
      </c>
      <c r="B4135" t="s">
        <v>8</v>
      </c>
      <c r="C4135" t="str">
        <f t="shared" si="750"/>
        <v>Unavailable</v>
      </c>
      <c r="D4135" t="s">
        <v>15</v>
      </c>
      <c r="E4135" t="s">
        <v>10</v>
      </c>
      <c r="F4135" s="1">
        <v>42681.161111111112</v>
      </c>
      <c r="G4135" t="s">
        <v>13</v>
      </c>
      <c r="H4135">
        <f t="shared" si="751"/>
        <v>3</v>
      </c>
      <c r="I4135" t="str">
        <f t="shared" si="752"/>
        <v>Monday</v>
      </c>
      <c r="J4135" t="s">
        <v>13</v>
      </c>
      <c r="K4135" t="str">
        <f t="shared" si="753"/>
        <v>Unavailable</v>
      </c>
      <c r="L4135" t="str">
        <f t="shared" si="754"/>
        <v>No Cars Available</v>
      </c>
      <c r="M4135" t="str">
        <f t="shared" si="755"/>
        <v>City</v>
      </c>
      <c r="N4135" s="1">
        <f t="shared" si="759"/>
        <v>42681</v>
      </c>
      <c r="O4135" t="str">
        <f t="shared" si="756"/>
        <v>07-Nov-2016 → NA</v>
      </c>
      <c r="P4135" t="str">
        <f t="shared" si="757"/>
        <v>07-Nov-2016</v>
      </c>
      <c r="Q4135" s="2">
        <f t="shared" si="758"/>
        <v>42681</v>
      </c>
      <c r="R4135" t="str">
        <f t="shared" si="760"/>
        <v>Holiday</v>
      </c>
    </row>
    <row r="4136" spans="1:18" x14ac:dyDescent="0.35">
      <c r="A4136">
        <v>59</v>
      </c>
      <c r="B4136" t="s">
        <v>8</v>
      </c>
      <c r="C4136" t="str">
        <f t="shared" si="750"/>
        <v>Unavailable</v>
      </c>
      <c r="D4136" t="s">
        <v>15</v>
      </c>
      <c r="E4136" t="s">
        <v>10</v>
      </c>
      <c r="F4136" s="1">
        <v>42681.165277777778</v>
      </c>
      <c r="G4136" t="s">
        <v>13</v>
      </c>
      <c r="H4136">
        <f t="shared" si="751"/>
        <v>3</v>
      </c>
      <c r="I4136" t="str">
        <f t="shared" si="752"/>
        <v>Monday</v>
      </c>
      <c r="J4136" t="s">
        <v>13</v>
      </c>
      <c r="K4136" t="str">
        <f t="shared" si="753"/>
        <v>Unavailable</v>
      </c>
      <c r="L4136" t="str">
        <f t="shared" si="754"/>
        <v>No Cars Available</v>
      </c>
      <c r="M4136" t="str">
        <f t="shared" si="755"/>
        <v>City</v>
      </c>
      <c r="N4136" s="1">
        <f t="shared" si="759"/>
        <v>42681</v>
      </c>
      <c r="O4136" t="str">
        <f t="shared" si="756"/>
        <v>07-Nov-2016 → NA</v>
      </c>
      <c r="P4136" t="str">
        <f t="shared" si="757"/>
        <v>07-Nov-2016</v>
      </c>
      <c r="Q4136" s="2">
        <f t="shared" si="758"/>
        <v>42681</v>
      </c>
      <c r="R4136" t="str">
        <f t="shared" si="760"/>
        <v>Holiday</v>
      </c>
    </row>
    <row r="4137" spans="1:18" x14ac:dyDescent="0.35">
      <c r="A4137">
        <v>56</v>
      </c>
      <c r="B4137" t="s">
        <v>8</v>
      </c>
      <c r="C4137" t="str">
        <f t="shared" si="750"/>
        <v>Unavailable</v>
      </c>
      <c r="D4137" t="s">
        <v>15</v>
      </c>
      <c r="E4137" t="s">
        <v>10</v>
      </c>
      <c r="F4137" s="1">
        <v>42681.165277777778</v>
      </c>
      <c r="G4137" t="s">
        <v>13</v>
      </c>
      <c r="H4137">
        <f t="shared" si="751"/>
        <v>3</v>
      </c>
      <c r="I4137" t="str">
        <f t="shared" si="752"/>
        <v>Monday</v>
      </c>
      <c r="J4137" t="s">
        <v>13</v>
      </c>
      <c r="K4137" t="str">
        <f t="shared" si="753"/>
        <v>Unavailable</v>
      </c>
      <c r="L4137" t="str">
        <f t="shared" si="754"/>
        <v>No Cars Available</v>
      </c>
      <c r="M4137" t="str">
        <f t="shared" si="755"/>
        <v>City</v>
      </c>
      <c r="N4137" s="1">
        <f t="shared" si="759"/>
        <v>42681</v>
      </c>
      <c r="O4137" t="str">
        <f t="shared" si="756"/>
        <v>07-Nov-2016 → NA</v>
      </c>
      <c r="P4137" t="str">
        <f t="shared" si="757"/>
        <v>07-Nov-2016</v>
      </c>
      <c r="Q4137" s="2">
        <f t="shared" si="758"/>
        <v>42681</v>
      </c>
      <c r="R4137" t="str">
        <f t="shared" si="760"/>
        <v>Holiday</v>
      </c>
    </row>
    <row r="4138" spans="1:18" x14ac:dyDescent="0.35">
      <c r="A4138">
        <v>58</v>
      </c>
      <c r="B4138" t="s">
        <v>6</v>
      </c>
      <c r="C4138" t="str">
        <f t="shared" si="750"/>
        <v>Unavailable</v>
      </c>
      <c r="D4138" t="s">
        <v>15</v>
      </c>
      <c r="E4138" t="s">
        <v>10</v>
      </c>
      <c r="F4138" s="1">
        <v>42681.168749999997</v>
      </c>
      <c r="G4138" t="s">
        <v>13</v>
      </c>
      <c r="H4138">
        <f t="shared" si="751"/>
        <v>4</v>
      </c>
      <c r="I4138" t="str">
        <f t="shared" si="752"/>
        <v>Monday</v>
      </c>
      <c r="J4138" t="s">
        <v>13</v>
      </c>
      <c r="K4138" t="str">
        <f t="shared" si="753"/>
        <v>Unavailable</v>
      </c>
      <c r="L4138" t="str">
        <f t="shared" si="754"/>
        <v>No Cars Available</v>
      </c>
      <c r="M4138" t="str">
        <f t="shared" si="755"/>
        <v>Airport</v>
      </c>
      <c r="N4138" s="1">
        <f t="shared" si="759"/>
        <v>42681</v>
      </c>
      <c r="O4138" t="str">
        <f t="shared" si="756"/>
        <v>07-Nov-2016 → NA</v>
      </c>
      <c r="P4138" t="str">
        <f t="shared" si="757"/>
        <v>07-Nov-2016</v>
      </c>
      <c r="Q4138" s="2">
        <f t="shared" si="758"/>
        <v>42681</v>
      </c>
      <c r="R4138" t="str">
        <f t="shared" si="760"/>
        <v>Holiday</v>
      </c>
    </row>
    <row r="4139" spans="1:18" x14ac:dyDescent="0.35">
      <c r="A4139">
        <v>61</v>
      </c>
      <c r="B4139" t="s">
        <v>6</v>
      </c>
      <c r="C4139" t="str">
        <f t="shared" si="750"/>
        <v>Unavailable</v>
      </c>
      <c r="D4139" t="s">
        <v>15</v>
      </c>
      <c r="E4139" t="s">
        <v>10</v>
      </c>
      <c r="F4139" s="1">
        <v>42681.170138888891</v>
      </c>
      <c r="G4139" t="s">
        <v>13</v>
      </c>
      <c r="H4139">
        <f t="shared" si="751"/>
        <v>4</v>
      </c>
      <c r="I4139" t="str">
        <f t="shared" si="752"/>
        <v>Monday</v>
      </c>
      <c r="J4139" t="s">
        <v>13</v>
      </c>
      <c r="K4139" t="str">
        <f t="shared" si="753"/>
        <v>Unavailable</v>
      </c>
      <c r="L4139" t="str">
        <f t="shared" si="754"/>
        <v>No Cars Available</v>
      </c>
      <c r="M4139" t="str">
        <f t="shared" si="755"/>
        <v>Airport</v>
      </c>
      <c r="N4139" s="1">
        <f t="shared" si="759"/>
        <v>42681</v>
      </c>
      <c r="O4139" t="str">
        <f t="shared" si="756"/>
        <v>07-Nov-2016 → NA</v>
      </c>
      <c r="P4139" t="str">
        <f t="shared" si="757"/>
        <v>07-Nov-2016</v>
      </c>
      <c r="Q4139" s="2">
        <f t="shared" si="758"/>
        <v>42681</v>
      </c>
      <c r="R4139" t="str">
        <f t="shared" si="760"/>
        <v>Holiday</v>
      </c>
    </row>
    <row r="4140" spans="1:18" x14ac:dyDescent="0.35">
      <c r="A4140">
        <v>62</v>
      </c>
      <c r="B4140" t="s">
        <v>6</v>
      </c>
      <c r="C4140" t="str">
        <f t="shared" si="750"/>
        <v>Unavailable</v>
      </c>
      <c r="D4140" t="s">
        <v>15</v>
      </c>
      <c r="E4140" t="s">
        <v>10</v>
      </c>
      <c r="F4140" s="1">
        <v>42681.173611111109</v>
      </c>
      <c r="G4140" t="s">
        <v>13</v>
      </c>
      <c r="H4140">
        <f t="shared" si="751"/>
        <v>4</v>
      </c>
      <c r="I4140" t="str">
        <f t="shared" si="752"/>
        <v>Monday</v>
      </c>
      <c r="J4140" t="s">
        <v>13</v>
      </c>
      <c r="K4140" t="str">
        <f t="shared" si="753"/>
        <v>Unavailable</v>
      </c>
      <c r="L4140" t="str">
        <f t="shared" si="754"/>
        <v>No Cars Available</v>
      </c>
      <c r="M4140" t="str">
        <f t="shared" si="755"/>
        <v>Airport</v>
      </c>
      <c r="N4140" s="1">
        <f t="shared" si="759"/>
        <v>42681</v>
      </c>
      <c r="O4140" t="str">
        <f t="shared" si="756"/>
        <v>07-Nov-2016 → NA</v>
      </c>
      <c r="P4140" t="str">
        <f t="shared" si="757"/>
        <v>07-Nov-2016</v>
      </c>
      <c r="Q4140" s="2">
        <f t="shared" si="758"/>
        <v>42681</v>
      </c>
      <c r="R4140" t="str">
        <f t="shared" si="760"/>
        <v>Holiday</v>
      </c>
    </row>
    <row r="4141" spans="1:18" x14ac:dyDescent="0.35">
      <c r="A4141">
        <v>63</v>
      </c>
      <c r="B4141" t="s">
        <v>6</v>
      </c>
      <c r="C4141" t="str">
        <f t="shared" si="750"/>
        <v>Unavailable</v>
      </c>
      <c r="D4141" t="s">
        <v>15</v>
      </c>
      <c r="E4141" t="s">
        <v>10</v>
      </c>
      <c r="F4141" s="1">
        <v>42681.178472222222</v>
      </c>
      <c r="G4141" t="s">
        <v>13</v>
      </c>
      <c r="H4141">
        <f t="shared" si="751"/>
        <v>4</v>
      </c>
      <c r="I4141" t="str">
        <f t="shared" si="752"/>
        <v>Monday</v>
      </c>
      <c r="J4141" t="s">
        <v>13</v>
      </c>
      <c r="K4141" t="str">
        <f t="shared" si="753"/>
        <v>Unavailable</v>
      </c>
      <c r="L4141" t="str">
        <f t="shared" si="754"/>
        <v>No Cars Available</v>
      </c>
      <c r="M4141" t="str">
        <f t="shared" si="755"/>
        <v>Airport</v>
      </c>
      <c r="N4141" s="1">
        <f t="shared" si="759"/>
        <v>42681</v>
      </c>
      <c r="O4141" t="str">
        <f t="shared" si="756"/>
        <v>07-Nov-2016 → NA</v>
      </c>
      <c r="P4141" t="str">
        <f t="shared" si="757"/>
        <v>07-Nov-2016</v>
      </c>
      <c r="Q4141" s="2">
        <f t="shared" si="758"/>
        <v>42681</v>
      </c>
      <c r="R4141" t="str">
        <f t="shared" si="760"/>
        <v>Holiday</v>
      </c>
    </row>
    <row r="4142" spans="1:18" x14ac:dyDescent="0.35">
      <c r="A4142">
        <v>65</v>
      </c>
      <c r="B4142" t="s">
        <v>6</v>
      </c>
      <c r="C4142" t="str">
        <f t="shared" si="750"/>
        <v>Unavailable</v>
      </c>
      <c r="D4142" t="s">
        <v>15</v>
      </c>
      <c r="E4142" t="s">
        <v>10</v>
      </c>
      <c r="F4142" s="1">
        <v>42681.182638888888</v>
      </c>
      <c r="G4142" t="s">
        <v>13</v>
      </c>
      <c r="H4142">
        <f t="shared" si="751"/>
        <v>4</v>
      </c>
      <c r="I4142" t="str">
        <f t="shared" si="752"/>
        <v>Monday</v>
      </c>
      <c r="J4142" t="s">
        <v>13</v>
      </c>
      <c r="K4142" t="str">
        <f t="shared" si="753"/>
        <v>Unavailable</v>
      </c>
      <c r="L4142" t="str">
        <f t="shared" si="754"/>
        <v>No Cars Available</v>
      </c>
      <c r="M4142" t="str">
        <f t="shared" si="755"/>
        <v>Airport</v>
      </c>
      <c r="N4142" s="1">
        <f t="shared" si="759"/>
        <v>42681</v>
      </c>
      <c r="O4142" t="str">
        <f t="shared" si="756"/>
        <v>07-Nov-2016 → NA</v>
      </c>
      <c r="P4142" t="str">
        <f t="shared" si="757"/>
        <v>07-Nov-2016</v>
      </c>
      <c r="Q4142" s="2">
        <f t="shared" si="758"/>
        <v>42681</v>
      </c>
      <c r="R4142" t="str">
        <f t="shared" si="760"/>
        <v>Holiday</v>
      </c>
    </row>
    <row r="4143" spans="1:18" x14ac:dyDescent="0.35">
      <c r="A4143">
        <v>67</v>
      </c>
      <c r="B4143" t="s">
        <v>6</v>
      </c>
      <c r="C4143" t="str">
        <f t="shared" si="750"/>
        <v>Unavailable</v>
      </c>
      <c r="D4143" t="s">
        <v>15</v>
      </c>
      <c r="E4143" t="s">
        <v>10</v>
      </c>
      <c r="F4143" s="1">
        <v>42681.183333333334</v>
      </c>
      <c r="G4143" t="s">
        <v>13</v>
      </c>
      <c r="H4143">
        <f t="shared" si="751"/>
        <v>4</v>
      </c>
      <c r="I4143" t="str">
        <f t="shared" si="752"/>
        <v>Monday</v>
      </c>
      <c r="J4143" t="s">
        <v>13</v>
      </c>
      <c r="K4143" t="str">
        <f t="shared" si="753"/>
        <v>Unavailable</v>
      </c>
      <c r="L4143" t="str">
        <f t="shared" si="754"/>
        <v>No Cars Available</v>
      </c>
      <c r="M4143" t="str">
        <f t="shared" si="755"/>
        <v>Airport</v>
      </c>
      <c r="N4143" s="1">
        <f t="shared" si="759"/>
        <v>42681</v>
      </c>
      <c r="O4143" t="str">
        <f t="shared" si="756"/>
        <v>07-Nov-2016 → NA</v>
      </c>
      <c r="P4143" t="str">
        <f t="shared" si="757"/>
        <v>07-Nov-2016</v>
      </c>
      <c r="Q4143" s="2">
        <f t="shared" si="758"/>
        <v>42681</v>
      </c>
      <c r="R4143" t="str">
        <f t="shared" si="760"/>
        <v>Holiday</v>
      </c>
    </row>
    <row r="4144" spans="1:18" x14ac:dyDescent="0.35">
      <c r="A4144">
        <v>69</v>
      </c>
      <c r="B4144" t="s">
        <v>6</v>
      </c>
      <c r="C4144" t="str">
        <f t="shared" si="750"/>
        <v>Unavailable</v>
      </c>
      <c r="D4144" t="s">
        <v>15</v>
      </c>
      <c r="E4144" t="s">
        <v>10</v>
      </c>
      <c r="F4144" s="1">
        <v>42681.185416666667</v>
      </c>
      <c r="G4144" t="s">
        <v>13</v>
      </c>
      <c r="H4144">
        <f t="shared" si="751"/>
        <v>4</v>
      </c>
      <c r="I4144" t="str">
        <f t="shared" si="752"/>
        <v>Monday</v>
      </c>
      <c r="J4144" t="s">
        <v>13</v>
      </c>
      <c r="K4144" t="str">
        <f t="shared" si="753"/>
        <v>Unavailable</v>
      </c>
      <c r="L4144" t="str">
        <f t="shared" si="754"/>
        <v>No Cars Available</v>
      </c>
      <c r="M4144" t="str">
        <f t="shared" si="755"/>
        <v>Airport</v>
      </c>
      <c r="N4144" s="1">
        <f t="shared" si="759"/>
        <v>42681</v>
      </c>
      <c r="O4144" t="str">
        <f t="shared" si="756"/>
        <v>07-Nov-2016 → NA</v>
      </c>
      <c r="P4144" t="str">
        <f t="shared" si="757"/>
        <v>07-Nov-2016</v>
      </c>
      <c r="Q4144" s="2">
        <f t="shared" si="758"/>
        <v>42681</v>
      </c>
      <c r="R4144" t="str">
        <f t="shared" si="760"/>
        <v>Holiday</v>
      </c>
    </row>
    <row r="4145" spans="1:18" x14ac:dyDescent="0.35">
      <c r="A4145">
        <v>68</v>
      </c>
      <c r="B4145" t="s">
        <v>6</v>
      </c>
      <c r="C4145" t="str">
        <f t="shared" si="750"/>
        <v>Unavailable</v>
      </c>
      <c r="D4145" t="s">
        <v>15</v>
      </c>
      <c r="E4145" t="s">
        <v>10</v>
      </c>
      <c r="F4145" s="1">
        <v>42681.185416666667</v>
      </c>
      <c r="G4145" t="s">
        <v>13</v>
      </c>
      <c r="H4145">
        <f t="shared" si="751"/>
        <v>4</v>
      </c>
      <c r="I4145" t="str">
        <f t="shared" si="752"/>
        <v>Monday</v>
      </c>
      <c r="J4145" t="s">
        <v>13</v>
      </c>
      <c r="K4145" t="str">
        <f t="shared" si="753"/>
        <v>Unavailable</v>
      </c>
      <c r="L4145" t="str">
        <f t="shared" si="754"/>
        <v>No Cars Available</v>
      </c>
      <c r="M4145" t="str">
        <f t="shared" si="755"/>
        <v>Airport</v>
      </c>
      <c r="N4145" s="1">
        <f t="shared" si="759"/>
        <v>42681</v>
      </c>
      <c r="O4145" t="str">
        <f t="shared" si="756"/>
        <v>07-Nov-2016 → NA</v>
      </c>
      <c r="P4145" t="str">
        <f t="shared" si="757"/>
        <v>07-Nov-2016</v>
      </c>
      <c r="Q4145" s="2">
        <f t="shared" si="758"/>
        <v>42681</v>
      </c>
      <c r="R4145" t="str">
        <f t="shared" si="760"/>
        <v>Holiday</v>
      </c>
    </row>
    <row r="4146" spans="1:18" x14ac:dyDescent="0.35">
      <c r="A4146">
        <v>72</v>
      </c>
      <c r="B4146" t="s">
        <v>8</v>
      </c>
      <c r="C4146" t="str">
        <f t="shared" si="750"/>
        <v>Unavailable</v>
      </c>
      <c r="D4146" t="s">
        <v>15</v>
      </c>
      <c r="E4146" t="s">
        <v>10</v>
      </c>
      <c r="F4146" s="1">
        <v>42681.191666666666</v>
      </c>
      <c r="G4146" t="s">
        <v>13</v>
      </c>
      <c r="H4146">
        <f t="shared" si="751"/>
        <v>4</v>
      </c>
      <c r="I4146" t="str">
        <f t="shared" si="752"/>
        <v>Monday</v>
      </c>
      <c r="J4146" t="s">
        <v>13</v>
      </c>
      <c r="K4146" t="str">
        <f t="shared" si="753"/>
        <v>Unavailable</v>
      </c>
      <c r="L4146" t="str">
        <f t="shared" si="754"/>
        <v>No Cars Available</v>
      </c>
      <c r="M4146" t="str">
        <f t="shared" si="755"/>
        <v>City</v>
      </c>
      <c r="N4146" s="1">
        <f t="shared" si="759"/>
        <v>42681</v>
      </c>
      <c r="O4146" t="str">
        <f t="shared" si="756"/>
        <v>07-Nov-2016 → NA</v>
      </c>
      <c r="P4146" t="str">
        <f t="shared" si="757"/>
        <v>07-Nov-2016</v>
      </c>
      <c r="Q4146" s="2">
        <f t="shared" si="758"/>
        <v>42681</v>
      </c>
      <c r="R4146" t="str">
        <f t="shared" si="760"/>
        <v>Holiday</v>
      </c>
    </row>
    <row r="4147" spans="1:18" x14ac:dyDescent="0.35">
      <c r="A4147">
        <v>73</v>
      </c>
      <c r="B4147" t="s">
        <v>6</v>
      </c>
      <c r="C4147" t="str">
        <f t="shared" si="750"/>
        <v>Unavailable</v>
      </c>
      <c r="D4147" t="s">
        <v>15</v>
      </c>
      <c r="E4147" t="s">
        <v>10</v>
      </c>
      <c r="F4147" s="1">
        <v>42681.191666666666</v>
      </c>
      <c r="G4147" t="s">
        <v>13</v>
      </c>
      <c r="H4147">
        <f t="shared" si="751"/>
        <v>4</v>
      </c>
      <c r="I4147" t="str">
        <f t="shared" si="752"/>
        <v>Monday</v>
      </c>
      <c r="J4147" t="s">
        <v>13</v>
      </c>
      <c r="K4147" t="str">
        <f t="shared" si="753"/>
        <v>Unavailable</v>
      </c>
      <c r="L4147" t="str">
        <f t="shared" si="754"/>
        <v>No Cars Available</v>
      </c>
      <c r="M4147" t="str">
        <f t="shared" si="755"/>
        <v>Airport</v>
      </c>
      <c r="N4147" s="1">
        <f t="shared" si="759"/>
        <v>42681</v>
      </c>
      <c r="O4147" t="str">
        <f t="shared" si="756"/>
        <v>07-Nov-2016 → NA</v>
      </c>
      <c r="P4147" t="str">
        <f t="shared" si="757"/>
        <v>07-Nov-2016</v>
      </c>
      <c r="Q4147" s="2">
        <f t="shared" si="758"/>
        <v>42681</v>
      </c>
      <c r="R4147" t="str">
        <f t="shared" si="760"/>
        <v>Holiday</v>
      </c>
    </row>
    <row r="4148" spans="1:18" x14ac:dyDescent="0.35">
      <c r="A4148">
        <v>71</v>
      </c>
      <c r="B4148" t="s">
        <v>8</v>
      </c>
      <c r="C4148" t="str">
        <f t="shared" si="750"/>
        <v>Unavailable</v>
      </c>
      <c r="D4148" t="s">
        <v>15</v>
      </c>
      <c r="E4148" t="s">
        <v>10</v>
      </c>
      <c r="F4148" s="1">
        <v>42681.192361111112</v>
      </c>
      <c r="G4148" t="s">
        <v>13</v>
      </c>
      <c r="H4148">
        <f t="shared" si="751"/>
        <v>4</v>
      </c>
      <c r="I4148" t="str">
        <f t="shared" si="752"/>
        <v>Monday</v>
      </c>
      <c r="J4148" t="s">
        <v>13</v>
      </c>
      <c r="K4148" t="str">
        <f t="shared" si="753"/>
        <v>Unavailable</v>
      </c>
      <c r="L4148" t="str">
        <f t="shared" si="754"/>
        <v>No Cars Available</v>
      </c>
      <c r="M4148" t="str">
        <f t="shared" si="755"/>
        <v>City</v>
      </c>
      <c r="N4148" s="1">
        <f t="shared" si="759"/>
        <v>42681</v>
      </c>
      <c r="O4148" t="str">
        <f t="shared" si="756"/>
        <v>07-Nov-2016 → NA</v>
      </c>
      <c r="P4148" t="str">
        <f t="shared" si="757"/>
        <v>07-Nov-2016</v>
      </c>
      <c r="Q4148" s="2">
        <f t="shared" si="758"/>
        <v>42681</v>
      </c>
      <c r="R4148" t="str">
        <f t="shared" si="760"/>
        <v>Holiday</v>
      </c>
    </row>
    <row r="4149" spans="1:18" x14ac:dyDescent="0.35">
      <c r="A4149">
        <v>75</v>
      </c>
      <c r="B4149" t="s">
        <v>6</v>
      </c>
      <c r="C4149" t="str">
        <f t="shared" si="750"/>
        <v>Unavailable</v>
      </c>
      <c r="D4149" t="s">
        <v>15</v>
      </c>
      <c r="E4149" t="s">
        <v>10</v>
      </c>
      <c r="F4149" s="1">
        <v>42681.194444444445</v>
      </c>
      <c r="G4149" t="s">
        <v>13</v>
      </c>
      <c r="H4149">
        <f t="shared" si="751"/>
        <v>4</v>
      </c>
      <c r="I4149" t="str">
        <f t="shared" si="752"/>
        <v>Monday</v>
      </c>
      <c r="J4149" t="s">
        <v>13</v>
      </c>
      <c r="K4149" t="str">
        <f t="shared" si="753"/>
        <v>Unavailable</v>
      </c>
      <c r="L4149" t="str">
        <f t="shared" si="754"/>
        <v>No Cars Available</v>
      </c>
      <c r="M4149" t="str">
        <f t="shared" si="755"/>
        <v>Airport</v>
      </c>
      <c r="N4149" s="1">
        <f t="shared" si="759"/>
        <v>42681</v>
      </c>
      <c r="O4149" t="str">
        <f t="shared" si="756"/>
        <v>07-Nov-2016 → NA</v>
      </c>
      <c r="P4149" t="str">
        <f t="shared" si="757"/>
        <v>07-Nov-2016</v>
      </c>
      <c r="Q4149" s="2">
        <f t="shared" si="758"/>
        <v>42681</v>
      </c>
      <c r="R4149" t="str">
        <f t="shared" si="760"/>
        <v>Holiday</v>
      </c>
    </row>
    <row r="4150" spans="1:18" x14ac:dyDescent="0.35">
      <c r="A4150">
        <v>79</v>
      </c>
      <c r="B4150" t="s">
        <v>8</v>
      </c>
      <c r="C4150" t="str">
        <f t="shared" si="750"/>
        <v>Unavailable</v>
      </c>
      <c r="D4150" t="s">
        <v>15</v>
      </c>
      <c r="E4150" t="s">
        <v>10</v>
      </c>
      <c r="F4150" s="1">
        <v>42681.196527777778</v>
      </c>
      <c r="G4150" t="s">
        <v>13</v>
      </c>
      <c r="H4150">
        <f t="shared" si="751"/>
        <v>4</v>
      </c>
      <c r="I4150" t="str">
        <f t="shared" si="752"/>
        <v>Monday</v>
      </c>
      <c r="J4150" t="s">
        <v>13</v>
      </c>
      <c r="K4150" t="str">
        <f t="shared" si="753"/>
        <v>Unavailable</v>
      </c>
      <c r="L4150" t="str">
        <f t="shared" si="754"/>
        <v>No Cars Available</v>
      </c>
      <c r="M4150" t="str">
        <f t="shared" si="755"/>
        <v>City</v>
      </c>
      <c r="N4150" s="1">
        <f t="shared" si="759"/>
        <v>42681</v>
      </c>
      <c r="O4150" t="str">
        <f t="shared" si="756"/>
        <v>07-Nov-2016 → NA</v>
      </c>
      <c r="P4150" t="str">
        <f t="shared" si="757"/>
        <v>07-Nov-2016</v>
      </c>
      <c r="Q4150" s="2">
        <f t="shared" si="758"/>
        <v>42681</v>
      </c>
      <c r="R4150" t="str">
        <f t="shared" si="760"/>
        <v>Holiday</v>
      </c>
    </row>
    <row r="4151" spans="1:18" x14ac:dyDescent="0.35">
      <c r="A4151">
        <v>83</v>
      </c>
      <c r="B4151" t="s">
        <v>8</v>
      </c>
      <c r="C4151" t="str">
        <f t="shared" si="750"/>
        <v>Unavailable</v>
      </c>
      <c r="D4151" t="s">
        <v>15</v>
      </c>
      <c r="E4151" t="s">
        <v>10</v>
      </c>
      <c r="F4151" s="1">
        <v>42681.197222222225</v>
      </c>
      <c r="G4151" t="s">
        <v>13</v>
      </c>
      <c r="H4151">
        <f t="shared" si="751"/>
        <v>4</v>
      </c>
      <c r="I4151" t="str">
        <f t="shared" si="752"/>
        <v>Monday</v>
      </c>
      <c r="J4151" t="s">
        <v>13</v>
      </c>
      <c r="K4151" t="str">
        <f t="shared" si="753"/>
        <v>Unavailable</v>
      </c>
      <c r="L4151" t="str">
        <f t="shared" si="754"/>
        <v>No Cars Available</v>
      </c>
      <c r="M4151" t="str">
        <f t="shared" si="755"/>
        <v>City</v>
      </c>
      <c r="N4151" s="1">
        <f t="shared" si="759"/>
        <v>42681</v>
      </c>
      <c r="O4151" t="str">
        <f t="shared" si="756"/>
        <v>07-Nov-2016 → NA</v>
      </c>
      <c r="P4151" t="str">
        <f t="shared" si="757"/>
        <v>07-Nov-2016</v>
      </c>
      <c r="Q4151" s="2">
        <f t="shared" si="758"/>
        <v>42681</v>
      </c>
      <c r="R4151" t="str">
        <f t="shared" si="760"/>
        <v>Holiday</v>
      </c>
    </row>
    <row r="4152" spans="1:18" x14ac:dyDescent="0.35">
      <c r="A4152">
        <v>78</v>
      </c>
      <c r="B4152" t="s">
        <v>8</v>
      </c>
      <c r="C4152" t="str">
        <f t="shared" si="750"/>
        <v>Unavailable</v>
      </c>
      <c r="D4152" t="s">
        <v>15</v>
      </c>
      <c r="E4152" t="s">
        <v>10</v>
      </c>
      <c r="F4152" s="1">
        <v>42681.197916666664</v>
      </c>
      <c r="G4152" t="s">
        <v>13</v>
      </c>
      <c r="H4152">
        <f t="shared" si="751"/>
        <v>4</v>
      </c>
      <c r="I4152" t="str">
        <f t="shared" si="752"/>
        <v>Monday</v>
      </c>
      <c r="J4152" t="s">
        <v>13</v>
      </c>
      <c r="K4152" t="str">
        <f t="shared" si="753"/>
        <v>Unavailable</v>
      </c>
      <c r="L4152" t="str">
        <f t="shared" si="754"/>
        <v>No Cars Available</v>
      </c>
      <c r="M4152" t="str">
        <f t="shared" si="755"/>
        <v>City</v>
      </c>
      <c r="N4152" s="1">
        <f t="shared" si="759"/>
        <v>42681</v>
      </c>
      <c r="O4152" t="str">
        <f t="shared" si="756"/>
        <v>07-Nov-2016 → NA</v>
      </c>
      <c r="P4152" t="str">
        <f t="shared" si="757"/>
        <v>07-Nov-2016</v>
      </c>
      <c r="Q4152" s="2">
        <f t="shared" si="758"/>
        <v>42681</v>
      </c>
      <c r="R4152" t="str">
        <f t="shared" si="760"/>
        <v>Holiday</v>
      </c>
    </row>
    <row r="4153" spans="1:18" x14ac:dyDescent="0.35">
      <c r="A4153">
        <v>104</v>
      </c>
      <c r="B4153" t="s">
        <v>8</v>
      </c>
      <c r="C4153" t="str">
        <f t="shared" si="750"/>
        <v>Unavailable</v>
      </c>
      <c r="D4153" t="s">
        <v>15</v>
      </c>
      <c r="E4153" t="s">
        <v>10</v>
      </c>
      <c r="F4153" s="1">
        <v>42681.208333333336</v>
      </c>
      <c r="G4153" t="s">
        <v>13</v>
      </c>
      <c r="H4153">
        <f t="shared" si="751"/>
        <v>5</v>
      </c>
      <c r="I4153" t="str">
        <f t="shared" si="752"/>
        <v>Monday</v>
      </c>
      <c r="J4153" t="s">
        <v>13</v>
      </c>
      <c r="K4153" t="str">
        <f t="shared" si="753"/>
        <v>Unavailable</v>
      </c>
      <c r="L4153" t="str">
        <f t="shared" si="754"/>
        <v>No Cars Available</v>
      </c>
      <c r="M4153" t="str">
        <f t="shared" si="755"/>
        <v>City</v>
      </c>
      <c r="N4153" s="1">
        <f t="shared" si="759"/>
        <v>42681</v>
      </c>
      <c r="O4153" t="str">
        <f t="shared" si="756"/>
        <v>07-Nov-2016 → NA</v>
      </c>
      <c r="P4153" t="str">
        <f t="shared" si="757"/>
        <v>07-Nov-2016</v>
      </c>
      <c r="Q4153" s="2">
        <f t="shared" si="758"/>
        <v>42681</v>
      </c>
      <c r="R4153" t="str">
        <f t="shared" si="760"/>
        <v>Holiday</v>
      </c>
    </row>
    <row r="4154" spans="1:18" x14ac:dyDescent="0.35">
      <c r="A4154">
        <v>103</v>
      </c>
      <c r="B4154" t="s">
        <v>8</v>
      </c>
      <c r="C4154" t="str">
        <f t="shared" si="750"/>
        <v>Unavailable</v>
      </c>
      <c r="D4154" t="s">
        <v>15</v>
      </c>
      <c r="E4154" t="s">
        <v>10</v>
      </c>
      <c r="F4154" s="1">
        <v>42681.209722222222</v>
      </c>
      <c r="G4154" t="s">
        <v>13</v>
      </c>
      <c r="H4154">
        <f t="shared" si="751"/>
        <v>5</v>
      </c>
      <c r="I4154" t="str">
        <f t="shared" si="752"/>
        <v>Monday</v>
      </c>
      <c r="J4154" t="s">
        <v>13</v>
      </c>
      <c r="K4154" t="str">
        <f t="shared" si="753"/>
        <v>Unavailable</v>
      </c>
      <c r="L4154" t="str">
        <f t="shared" si="754"/>
        <v>No Cars Available</v>
      </c>
      <c r="M4154" t="str">
        <f t="shared" si="755"/>
        <v>City</v>
      </c>
      <c r="N4154" s="1">
        <f t="shared" si="759"/>
        <v>42681</v>
      </c>
      <c r="O4154" t="str">
        <f t="shared" si="756"/>
        <v>07-Nov-2016 → NA</v>
      </c>
      <c r="P4154" t="str">
        <f t="shared" si="757"/>
        <v>07-Nov-2016</v>
      </c>
      <c r="Q4154" s="2">
        <f t="shared" si="758"/>
        <v>42681</v>
      </c>
      <c r="R4154" t="str">
        <f t="shared" si="760"/>
        <v>Holiday</v>
      </c>
    </row>
    <row r="4155" spans="1:18" x14ac:dyDescent="0.35">
      <c r="A4155">
        <v>131</v>
      </c>
      <c r="B4155" t="s">
        <v>8</v>
      </c>
      <c r="C4155" t="str">
        <f t="shared" si="750"/>
        <v>Unavailable</v>
      </c>
      <c r="D4155" t="s">
        <v>15</v>
      </c>
      <c r="E4155" t="s">
        <v>10</v>
      </c>
      <c r="F4155" s="1">
        <v>42681.215277777781</v>
      </c>
      <c r="G4155" t="s">
        <v>13</v>
      </c>
      <c r="H4155">
        <f t="shared" si="751"/>
        <v>5</v>
      </c>
      <c r="I4155" t="str">
        <f t="shared" si="752"/>
        <v>Monday</v>
      </c>
      <c r="J4155" t="s">
        <v>13</v>
      </c>
      <c r="K4155" t="str">
        <f t="shared" si="753"/>
        <v>Unavailable</v>
      </c>
      <c r="L4155" t="str">
        <f t="shared" si="754"/>
        <v>No Cars Available</v>
      </c>
      <c r="M4155" t="str">
        <f t="shared" si="755"/>
        <v>City</v>
      </c>
      <c r="N4155" s="1">
        <f t="shared" si="759"/>
        <v>42681</v>
      </c>
      <c r="O4155" t="str">
        <f t="shared" si="756"/>
        <v>07-Nov-2016 → NA</v>
      </c>
      <c r="P4155" t="str">
        <f t="shared" si="757"/>
        <v>07-Nov-2016</v>
      </c>
      <c r="Q4155" s="2">
        <f t="shared" si="758"/>
        <v>42681</v>
      </c>
      <c r="R4155" t="str">
        <f t="shared" si="760"/>
        <v>Holiday</v>
      </c>
    </row>
    <row r="4156" spans="1:18" x14ac:dyDescent="0.35">
      <c r="A4156">
        <v>124</v>
      </c>
      <c r="B4156" t="s">
        <v>8</v>
      </c>
      <c r="C4156" t="str">
        <f t="shared" si="750"/>
        <v>Unavailable</v>
      </c>
      <c r="D4156" t="s">
        <v>15</v>
      </c>
      <c r="E4156" t="s">
        <v>10</v>
      </c>
      <c r="F4156" s="1">
        <v>42681.216666666667</v>
      </c>
      <c r="G4156" t="s">
        <v>13</v>
      </c>
      <c r="H4156">
        <f t="shared" si="751"/>
        <v>5</v>
      </c>
      <c r="I4156" t="str">
        <f t="shared" si="752"/>
        <v>Monday</v>
      </c>
      <c r="J4156" t="s">
        <v>13</v>
      </c>
      <c r="K4156" t="str">
        <f t="shared" si="753"/>
        <v>Unavailable</v>
      </c>
      <c r="L4156" t="str">
        <f t="shared" si="754"/>
        <v>No Cars Available</v>
      </c>
      <c r="M4156" t="str">
        <f t="shared" si="755"/>
        <v>City</v>
      </c>
      <c r="N4156" s="1">
        <f t="shared" si="759"/>
        <v>42681</v>
      </c>
      <c r="O4156" t="str">
        <f t="shared" si="756"/>
        <v>07-Nov-2016 → NA</v>
      </c>
      <c r="P4156" t="str">
        <f t="shared" si="757"/>
        <v>07-Nov-2016</v>
      </c>
      <c r="Q4156" s="2">
        <f t="shared" si="758"/>
        <v>42681</v>
      </c>
      <c r="R4156" t="str">
        <f t="shared" si="760"/>
        <v>Holiday</v>
      </c>
    </row>
    <row r="4157" spans="1:18" x14ac:dyDescent="0.35">
      <c r="A4157">
        <v>117</v>
      </c>
      <c r="B4157" t="s">
        <v>8</v>
      </c>
      <c r="C4157" t="str">
        <f t="shared" si="750"/>
        <v>Unavailable</v>
      </c>
      <c r="D4157" t="s">
        <v>15</v>
      </c>
      <c r="E4157" t="s">
        <v>10</v>
      </c>
      <c r="F4157" s="1">
        <v>42681.217361111114</v>
      </c>
      <c r="G4157" t="s">
        <v>13</v>
      </c>
      <c r="H4157">
        <f t="shared" si="751"/>
        <v>5</v>
      </c>
      <c r="I4157" t="str">
        <f t="shared" si="752"/>
        <v>Monday</v>
      </c>
      <c r="J4157" t="s">
        <v>13</v>
      </c>
      <c r="K4157" t="str">
        <f t="shared" si="753"/>
        <v>Unavailable</v>
      </c>
      <c r="L4157" t="str">
        <f t="shared" si="754"/>
        <v>No Cars Available</v>
      </c>
      <c r="M4157" t="str">
        <f t="shared" si="755"/>
        <v>City</v>
      </c>
      <c r="N4157" s="1">
        <f t="shared" si="759"/>
        <v>42681</v>
      </c>
      <c r="O4157" t="str">
        <f t="shared" si="756"/>
        <v>07-Nov-2016 → NA</v>
      </c>
      <c r="P4157" t="str">
        <f t="shared" si="757"/>
        <v>07-Nov-2016</v>
      </c>
      <c r="Q4157" s="2">
        <f t="shared" si="758"/>
        <v>42681</v>
      </c>
      <c r="R4157" t="str">
        <f t="shared" si="760"/>
        <v>Holiday</v>
      </c>
    </row>
    <row r="4158" spans="1:18" x14ac:dyDescent="0.35">
      <c r="A4158">
        <v>137</v>
      </c>
      <c r="B4158" t="s">
        <v>8</v>
      </c>
      <c r="C4158" t="str">
        <f t="shared" si="750"/>
        <v>Unavailable</v>
      </c>
      <c r="D4158" t="s">
        <v>15</v>
      </c>
      <c r="E4158" t="s">
        <v>10</v>
      </c>
      <c r="F4158" s="1">
        <v>42681.220138888886</v>
      </c>
      <c r="G4158" t="s">
        <v>13</v>
      </c>
      <c r="H4158">
        <f t="shared" si="751"/>
        <v>5</v>
      </c>
      <c r="I4158" t="str">
        <f t="shared" si="752"/>
        <v>Monday</v>
      </c>
      <c r="J4158" t="s">
        <v>13</v>
      </c>
      <c r="K4158" t="str">
        <f t="shared" si="753"/>
        <v>Unavailable</v>
      </c>
      <c r="L4158" t="str">
        <f t="shared" si="754"/>
        <v>No Cars Available</v>
      </c>
      <c r="M4158" t="str">
        <f t="shared" si="755"/>
        <v>City</v>
      </c>
      <c r="N4158" s="1">
        <f t="shared" si="759"/>
        <v>42681</v>
      </c>
      <c r="O4158" t="str">
        <f t="shared" si="756"/>
        <v>07-Nov-2016 → NA</v>
      </c>
      <c r="P4158" t="str">
        <f t="shared" si="757"/>
        <v>07-Nov-2016</v>
      </c>
      <c r="Q4158" s="2">
        <f t="shared" si="758"/>
        <v>42681</v>
      </c>
      <c r="R4158" t="str">
        <f t="shared" si="760"/>
        <v>Holiday</v>
      </c>
    </row>
    <row r="4159" spans="1:18" x14ac:dyDescent="0.35">
      <c r="A4159">
        <v>136</v>
      </c>
      <c r="B4159" t="s">
        <v>8</v>
      </c>
      <c r="C4159" t="str">
        <f t="shared" si="750"/>
        <v>Unavailable</v>
      </c>
      <c r="D4159" t="s">
        <v>15</v>
      </c>
      <c r="E4159" t="s">
        <v>10</v>
      </c>
      <c r="F4159" s="1">
        <v>42681.22152777778</v>
      </c>
      <c r="G4159" t="s">
        <v>13</v>
      </c>
      <c r="H4159">
        <f t="shared" si="751"/>
        <v>5</v>
      </c>
      <c r="I4159" t="str">
        <f t="shared" si="752"/>
        <v>Monday</v>
      </c>
      <c r="J4159" t="s">
        <v>13</v>
      </c>
      <c r="K4159" t="str">
        <f t="shared" si="753"/>
        <v>Unavailable</v>
      </c>
      <c r="L4159" t="str">
        <f t="shared" si="754"/>
        <v>No Cars Available</v>
      </c>
      <c r="M4159" t="str">
        <f t="shared" si="755"/>
        <v>City</v>
      </c>
      <c r="N4159" s="1">
        <f t="shared" si="759"/>
        <v>42681</v>
      </c>
      <c r="O4159" t="str">
        <f t="shared" si="756"/>
        <v>07-Nov-2016 → NA</v>
      </c>
      <c r="P4159" t="str">
        <f t="shared" si="757"/>
        <v>07-Nov-2016</v>
      </c>
      <c r="Q4159" s="2">
        <f t="shared" si="758"/>
        <v>42681</v>
      </c>
      <c r="R4159" t="str">
        <f t="shared" si="760"/>
        <v>Holiday</v>
      </c>
    </row>
    <row r="4160" spans="1:18" x14ac:dyDescent="0.35">
      <c r="A4160">
        <v>135</v>
      </c>
      <c r="B4160" t="s">
        <v>8</v>
      </c>
      <c r="C4160" t="str">
        <f t="shared" si="750"/>
        <v>Unavailable</v>
      </c>
      <c r="D4160" t="s">
        <v>15</v>
      </c>
      <c r="E4160" t="s">
        <v>10</v>
      </c>
      <c r="F4160" s="1">
        <v>42681.222222222219</v>
      </c>
      <c r="G4160" t="s">
        <v>13</v>
      </c>
      <c r="H4160">
        <f t="shared" si="751"/>
        <v>5</v>
      </c>
      <c r="I4160" t="str">
        <f t="shared" si="752"/>
        <v>Monday</v>
      </c>
      <c r="J4160" t="s">
        <v>13</v>
      </c>
      <c r="K4160" t="str">
        <f t="shared" si="753"/>
        <v>Unavailable</v>
      </c>
      <c r="L4160" t="str">
        <f t="shared" si="754"/>
        <v>No Cars Available</v>
      </c>
      <c r="M4160" t="str">
        <f t="shared" si="755"/>
        <v>City</v>
      </c>
      <c r="N4160" s="1">
        <f t="shared" si="759"/>
        <v>42681</v>
      </c>
      <c r="O4160" t="str">
        <f t="shared" si="756"/>
        <v>07-Nov-2016 → NA</v>
      </c>
      <c r="P4160" t="str">
        <f t="shared" si="757"/>
        <v>07-Nov-2016</v>
      </c>
      <c r="Q4160" s="2">
        <f t="shared" si="758"/>
        <v>42681</v>
      </c>
      <c r="R4160" t="str">
        <f t="shared" si="760"/>
        <v>Holiday</v>
      </c>
    </row>
    <row r="4161" spans="1:18" x14ac:dyDescent="0.35">
      <c r="A4161">
        <v>138</v>
      </c>
      <c r="B4161" t="s">
        <v>8</v>
      </c>
      <c r="C4161" t="str">
        <f t="shared" si="750"/>
        <v>Unavailable</v>
      </c>
      <c r="D4161" t="s">
        <v>15</v>
      </c>
      <c r="E4161" t="s">
        <v>10</v>
      </c>
      <c r="F4161" s="1">
        <v>42681.222222222219</v>
      </c>
      <c r="G4161" t="s">
        <v>13</v>
      </c>
      <c r="H4161">
        <f t="shared" si="751"/>
        <v>5</v>
      </c>
      <c r="I4161" t="str">
        <f t="shared" si="752"/>
        <v>Monday</v>
      </c>
      <c r="J4161" t="s">
        <v>13</v>
      </c>
      <c r="K4161" t="str">
        <f t="shared" si="753"/>
        <v>Unavailable</v>
      </c>
      <c r="L4161" t="str">
        <f t="shared" si="754"/>
        <v>No Cars Available</v>
      </c>
      <c r="M4161" t="str">
        <f t="shared" si="755"/>
        <v>City</v>
      </c>
      <c r="N4161" s="1">
        <f t="shared" si="759"/>
        <v>42681</v>
      </c>
      <c r="O4161" t="str">
        <f t="shared" si="756"/>
        <v>07-Nov-2016 → NA</v>
      </c>
      <c r="P4161" t="str">
        <f t="shared" si="757"/>
        <v>07-Nov-2016</v>
      </c>
      <c r="Q4161" s="2">
        <f t="shared" si="758"/>
        <v>42681</v>
      </c>
      <c r="R4161" t="str">
        <f t="shared" si="760"/>
        <v>Holiday</v>
      </c>
    </row>
    <row r="4162" spans="1:18" x14ac:dyDescent="0.35">
      <c r="A4162">
        <v>154</v>
      </c>
      <c r="B4162" t="s">
        <v>8</v>
      </c>
      <c r="C4162" t="str">
        <f t="shared" ref="C4162:C4225" si="761">IF(ISNUMBER(D4162), D4162, "Unavailable")</f>
        <v>Unavailable</v>
      </c>
      <c r="D4162" t="s">
        <v>15</v>
      </c>
      <c r="E4162" t="s">
        <v>10</v>
      </c>
      <c r="F4162" s="1">
        <v>42681.229861111111</v>
      </c>
      <c r="G4162" t="s">
        <v>13</v>
      </c>
      <c r="H4162">
        <f t="shared" si="751"/>
        <v>5</v>
      </c>
      <c r="I4162" t="str">
        <f t="shared" si="752"/>
        <v>Monday</v>
      </c>
      <c r="J4162" t="s">
        <v>13</v>
      </c>
      <c r="K4162" t="str">
        <f t="shared" si="753"/>
        <v>Unavailable</v>
      </c>
      <c r="L4162" t="str">
        <f t="shared" si="754"/>
        <v>No Cars Available</v>
      </c>
      <c r="M4162" t="str">
        <f t="shared" si="755"/>
        <v>City</v>
      </c>
      <c r="N4162" s="1">
        <f t="shared" si="759"/>
        <v>42681</v>
      </c>
      <c r="O4162" t="str">
        <f t="shared" si="756"/>
        <v>07-Nov-2016 → NA</v>
      </c>
      <c r="P4162" t="str">
        <f t="shared" si="757"/>
        <v>07-Nov-2016</v>
      </c>
      <c r="Q4162" s="2">
        <f t="shared" si="758"/>
        <v>42681</v>
      </c>
      <c r="R4162" t="str">
        <f t="shared" si="760"/>
        <v>Holiday</v>
      </c>
    </row>
    <row r="4163" spans="1:18" x14ac:dyDescent="0.35">
      <c r="A4163">
        <v>153</v>
      </c>
      <c r="B4163" t="s">
        <v>8</v>
      </c>
      <c r="C4163" t="str">
        <f t="shared" si="761"/>
        <v>Unavailable</v>
      </c>
      <c r="D4163" t="s">
        <v>15</v>
      </c>
      <c r="E4163" t="s">
        <v>10</v>
      </c>
      <c r="F4163" s="1">
        <v>42681.231249999997</v>
      </c>
      <c r="G4163" t="s">
        <v>13</v>
      </c>
      <c r="H4163">
        <f t="shared" ref="H4163:H4226" si="762">HOUR(F4163)</f>
        <v>5</v>
      </c>
      <c r="I4163" t="str">
        <f t="shared" ref="I4163:I4226" si="763">TEXT(F4163, "dddd")</f>
        <v>Monday</v>
      </c>
      <c r="J4163" t="s">
        <v>13</v>
      </c>
      <c r="K4163" t="str">
        <f t="shared" ref="K4163:K4226" si="764">IF(TRIM(E4163)="Trip Completed", G4163, "Unavailable")</f>
        <v>Unavailable</v>
      </c>
      <c r="L4163" t="str">
        <f t="shared" ref="L4163:L4226" si="765">PROPER(TRIM(E4163))</f>
        <v>No Cars Available</v>
      </c>
      <c r="M4163" t="str">
        <f t="shared" ref="M4163:M4226" si="766">PROPER(TRIM(B4163))</f>
        <v>City</v>
      </c>
      <c r="N4163" s="1">
        <f t="shared" si="759"/>
        <v>42681</v>
      </c>
      <c r="O4163" t="str">
        <f t="shared" ref="O4163:O4226" si="767">TEXT(F4163,"dd-mmm-yyyy") &amp; " → " &amp; IF(G4163="", "", TEXT(G4163,"dd-mmm-yyyy"))</f>
        <v>07-Nov-2016 → NA</v>
      </c>
      <c r="P4163" t="str">
        <f t="shared" ref="P4163:P4226" si="768">LEFT(O4163, FIND("→", O4163)-2)</f>
        <v>07-Nov-2016</v>
      </c>
      <c r="Q4163" s="2">
        <f t="shared" ref="Q4163:Q4226" si="769">DATEVALUE(LEFT(O4163, FIND("→", O4163)-2))</f>
        <v>42681</v>
      </c>
      <c r="R4163" t="str">
        <f t="shared" si="760"/>
        <v>Holiday</v>
      </c>
    </row>
    <row r="4164" spans="1:18" x14ac:dyDescent="0.35">
      <c r="A4164">
        <v>171</v>
      </c>
      <c r="B4164" t="s">
        <v>8</v>
      </c>
      <c r="C4164" t="str">
        <f t="shared" si="761"/>
        <v>Unavailable</v>
      </c>
      <c r="D4164" t="s">
        <v>15</v>
      </c>
      <c r="E4164" t="s">
        <v>10</v>
      </c>
      <c r="F4164" s="1">
        <v>42681.23541666667</v>
      </c>
      <c r="G4164" t="s">
        <v>13</v>
      </c>
      <c r="H4164">
        <f t="shared" si="762"/>
        <v>5</v>
      </c>
      <c r="I4164" t="str">
        <f t="shared" si="763"/>
        <v>Monday</v>
      </c>
      <c r="J4164" t="s">
        <v>13</v>
      </c>
      <c r="K4164" t="str">
        <f t="shared" si="764"/>
        <v>Unavailable</v>
      </c>
      <c r="L4164" t="str">
        <f t="shared" si="765"/>
        <v>No Cars Available</v>
      </c>
      <c r="M4164" t="str">
        <f t="shared" si="766"/>
        <v>City</v>
      </c>
      <c r="N4164" s="1">
        <f t="shared" ref="N4164:N4227" si="770">INT(F4164)</f>
        <v>42681</v>
      </c>
      <c r="O4164" t="str">
        <f t="shared" si="767"/>
        <v>07-Nov-2016 → NA</v>
      </c>
      <c r="P4164" t="str">
        <f t="shared" si="768"/>
        <v>07-Nov-2016</v>
      </c>
      <c r="Q4164" s="2">
        <f t="shared" si="769"/>
        <v>42681</v>
      </c>
      <c r="R4164" t="str">
        <f t="shared" si="760"/>
        <v>Holiday</v>
      </c>
    </row>
    <row r="4165" spans="1:18" x14ac:dyDescent="0.35">
      <c r="A4165">
        <v>167</v>
      </c>
      <c r="B4165" t="s">
        <v>8</v>
      </c>
      <c r="C4165" t="str">
        <f t="shared" si="761"/>
        <v>Unavailable</v>
      </c>
      <c r="D4165" t="s">
        <v>15</v>
      </c>
      <c r="E4165" t="s">
        <v>10</v>
      </c>
      <c r="F4165" s="1">
        <v>42681.236111111109</v>
      </c>
      <c r="G4165" t="s">
        <v>13</v>
      </c>
      <c r="H4165">
        <f t="shared" si="762"/>
        <v>5</v>
      </c>
      <c r="I4165" t="str">
        <f t="shared" si="763"/>
        <v>Monday</v>
      </c>
      <c r="J4165" t="s">
        <v>13</v>
      </c>
      <c r="K4165" t="str">
        <f t="shared" si="764"/>
        <v>Unavailable</v>
      </c>
      <c r="L4165" t="str">
        <f t="shared" si="765"/>
        <v>No Cars Available</v>
      </c>
      <c r="M4165" t="str">
        <f t="shared" si="766"/>
        <v>City</v>
      </c>
      <c r="N4165" s="1">
        <f t="shared" si="770"/>
        <v>42681</v>
      </c>
      <c r="O4165" t="str">
        <f t="shared" si="767"/>
        <v>07-Nov-2016 → NA</v>
      </c>
      <c r="P4165" t="str">
        <f t="shared" si="768"/>
        <v>07-Nov-2016</v>
      </c>
      <c r="Q4165" s="2">
        <f t="shared" si="769"/>
        <v>42681</v>
      </c>
      <c r="R4165" t="str">
        <f t="shared" si="760"/>
        <v>Holiday</v>
      </c>
    </row>
    <row r="4166" spans="1:18" x14ac:dyDescent="0.35">
      <c r="A4166">
        <v>159</v>
      </c>
      <c r="B4166" t="s">
        <v>8</v>
      </c>
      <c r="C4166" t="str">
        <f t="shared" si="761"/>
        <v>Unavailable</v>
      </c>
      <c r="D4166" t="s">
        <v>15</v>
      </c>
      <c r="E4166" t="s">
        <v>10</v>
      </c>
      <c r="F4166" s="1">
        <v>42681.238194444442</v>
      </c>
      <c r="G4166" t="s">
        <v>13</v>
      </c>
      <c r="H4166">
        <f t="shared" si="762"/>
        <v>5</v>
      </c>
      <c r="I4166" t="str">
        <f t="shared" si="763"/>
        <v>Monday</v>
      </c>
      <c r="J4166" t="s">
        <v>13</v>
      </c>
      <c r="K4166" t="str">
        <f t="shared" si="764"/>
        <v>Unavailable</v>
      </c>
      <c r="L4166" t="str">
        <f t="shared" si="765"/>
        <v>No Cars Available</v>
      </c>
      <c r="M4166" t="str">
        <f t="shared" si="766"/>
        <v>City</v>
      </c>
      <c r="N4166" s="1">
        <f t="shared" si="770"/>
        <v>42681</v>
      </c>
      <c r="O4166" t="str">
        <f t="shared" si="767"/>
        <v>07-Nov-2016 → NA</v>
      </c>
      <c r="P4166" t="str">
        <f t="shared" si="768"/>
        <v>07-Nov-2016</v>
      </c>
      <c r="Q4166" s="2">
        <f t="shared" si="769"/>
        <v>42681</v>
      </c>
      <c r="R4166" t="str">
        <f t="shared" si="760"/>
        <v>Holiday</v>
      </c>
    </row>
    <row r="4167" spans="1:18" x14ac:dyDescent="0.35">
      <c r="A4167">
        <v>178</v>
      </c>
      <c r="B4167" t="s">
        <v>8</v>
      </c>
      <c r="C4167" t="str">
        <f t="shared" si="761"/>
        <v>Unavailable</v>
      </c>
      <c r="D4167" t="s">
        <v>15</v>
      </c>
      <c r="E4167" t="s">
        <v>10</v>
      </c>
      <c r="F4167" s="1">
        <v>42681.240972222222</v>
      </c>
      <c r="G4167" t="s">
        <v>13</v>
      </c>
      <c r="H4167">
        <f t="shared" si="762"/>
        <v>5</v>
      </c>
      <c r="I4167" t="str">
        <f t="shared" si="763"/>
        <v>Monday</v>
      </c>
      <c r="J4167" t="s">
        <v>13</v>
      </c>
      <c r="K4167" t="str">
        <f t="shared" si="764"/>
        <v>Unavailable</v>
      </c>
      <c r="L4167" t="str">
        <f t="shared" si="765"/>
        <v>No Cars Available</v>
      </c>
      <c r="M4167" t="str">
        <f t="shared" si="766"/>
        <v>City</v>
      </c>
      <c r="N4167" s="1">
        <f t="shared" si="770"/>
        <v>42681</v>
      </c>
      <c r="O4167" t="str">
        <f t="shared" si="767"/>
        <v>07-Nov-2016 → NA</v>
      </c>
      <c r="P4167" t="str">
        <f t="shared" si="768"/>
        <v>07-Nov-2016</v>
      </c>
      <c r="Q4167" s="2">
        <f t="shared" si="769"/>
        <v>42681</v>
      </c>
      <c r="R4167" t="str">
        <f t="shared" si="760"/>
        <v>Holiday</v>
      </c>
    </row>
    <row r="4168" spans="1:18" x14ac:dyDescent="0.35">
      <c r="A4168">
        <v>179</v>
      </c>
      <c r="B4168" t="s">
        <v>8</v>
      </c>
      <c r="C4168" t="str">
        <f t="shared" si="761"/>
        <v>Unavailable</v>
      </c>
      <c r="D4168" t="s">
        <v>15</v>
      </c>
      <c r="E4168" t="s">
        <v>10</v>
      </c>
      <c r="F4168" s="1">
        <v>42681.242361111108</v>
      </c>
      <c r="G4168" t="s">
        <v>13</v>
      </c>
      <c r="H4168">
        <f t="shared" si="762"/>
        <v>5</v>
      </c>
      <c r="I4168" t="str">
        <f t="shared" si="763"/>
        <v>Monday</v>
      </c>
      <c r="J4168" t="s">
        <v>13</v>
      </c>
      <c r="K4168" t="str">
        <f t="shared" si="764"/>
        <v>Unavailable</v>
      </c>
      <c r="L4168" t="str">
        <f t="shared" si="765"/>
        <v>No Cars Available</v>
      </c>
      <c r="M4168" t="str">
        <f t="shared" si="766"/>
        <v>City</v>
      </c>
      <c r="N4168" s="1">
        <f t="shared" si="770"/>
        <v>42681</v>
      </c>
      <c r="O4168" t="str">
        <f t="shared" si="767"/>
        <v>07-Nov-2016 → NA</v>
      </c>
      <c r="P4168" t="str">
        <f t="shared" si="768"/>
        <v>07-Nov-2016</v>
      </c>
      <c r="Q4168" s="2">
        <f t="shared" si="769"/>
        <v>42681</v>
      </c>
      <c r="R4168" t="str">
        <f t="shared" si="760"/>
        <v>Holiday</v>
      </c>
    </row>
    <row r="4169" spans="1:18" x14ac:dyDescent="0.35">
      <c r="A4169">
        <v>190</v>
      </c>
      <c r="B4169" t="s">
        <v>8</v>
      </c>
      <c r="C4169" t="str">
        <f t="shared" si="761"/>
        <v>Unavailable</v>
      </c>
      <c r="D4169" t="s">
        <v>15</v>
      </c>
      <c r="E4169" t="s">
        <v>10</v>
      </c>
      <c r="F4169" s="1">
        <v>42681.245138888888</v>
      </c>
      <c r="G4169" t="s">
        <v>13</v>
      </c>
      <c r="H4169">
        <f t="shared" si="762"/>
        <v>5</v>
      </c>
      <c r="I4169" t="str">
        <f t="shared" si="763"/>
        <v>Monday</v>
      </c>
      <c r="J4169" t="s">
        <v>13</v>
      </c>
      <c r="K4169" t="str">
        <f t="shared" si="764"/>
        <v>Unavailable</v>
      </c>
      <c r="L4169" t="str">
        <f t="shared" si="765"/>
        <v>No Cars Available</v>
      </c>
      <c r="M4169" t="str">
        <f t="shared" si="766"/>
        <v>City</v>
      </c>
      <c r="N4169" s="1">
        <f t="shared" si="770"/>
        <v>42681</v>
      </c>
      <c r="O4169" t="str">
        <f t="shared" si="767"/>
        <v>07-Nov-2016 → NA</v>
      </c>
      <c r="P4169" t="str">
        <f t="shared" si="768"/>
        <v>07-Nov-2016</v>
      </c>
      <c r="Q4169" s="2">
        <f t="shared" si="769"/>
        <v>42681</v>
      </c>
      <c r="R4169" t="str">
        <f t="shared" si="760"/>
        <v>Holiday</v>
      </c>
    </row>
    <row r="4170" spans="1:18" x14ac:dyDescent="0.35">
      <c r="A4170">
        <v>189</v>
      </c>
      <c r="B4170" t="s">
        <v>8</v>
      </c>
      <c r="C4170" t="str">
        <f t="shared" si="761"/>
        <v>Unavailable</v>
      </c>
      <c r="D4170" t="s">
        <v>15</v>
      </c>
      <c r="E4170" t="s">
        <v>10</v>
      </c>
      <c r="F4170" s="1">
        <v>42681.248611111114</v>
      </c>
      <c r="G4170" t="s">
        <v>13</v>
      </c>
      <c r="H4170">
        <f t="shared" si="762"/>
        <v>5</v>
      </c>
      <c r="I4170" t="str">
        <f t="shared" si="763"/>
        <v>Monday</v>
      </c>
      <c r="J4170" t="s">
        <v>13</v>
      </c>
      <c r="K4170" t="str">
        <f t="shared" si="764"/>
        <v>Unavailable</v>
      </c>
      <c r="L4170" t="str">
        <f t="shared" si="765"/>
        <v>No Cars Available</v>
      </c>
      <c r="M4170" t="str">
        <f t="shared" si="766"/>
        <v>City</v>
      </c>
      <c r="N4170" s="1">
        <f t="shared" si="770"/>
        <v>42681</v>
      </c>
      <c r="O4170" t="str">
        <f t="shared" si="767"/>
        <v>07-Nov-2016 → NA</v>
      </c>
      <c r="P4170" t="str">
        <f t="shared" si="768"/>
        <v>07-Nov-2016</v>
      </c>
      <c r="Q4170" s="2">
        <f t="shared" si="769"/>
        <v>42681</v>
      </c>
      <c r="R4170" t="str">
        <f t="shared" si="760"/>
        <v>Holiday</v>
      </c>
    </row>
    <row r="4171" spans="1:18" x14ac:dyDescent="0.35">
      <c r="A4171">
        <v>208</v>
      </c>
      <c r="B4171" t="s">
        <v>6</v>
      </c>
      <c r="C4171" t="str">
        <f t="shared" si="761"/>
        <v>Unavailable</v>
      </c>
      <c r="D4171" t="s">
        <v>15</v>
      </c>
      <c r="E4171" t="s">
        <v>10</v>
      </c>
      <c r="F4171" s="1">
        <v>42681.253472222219</v>
      </c>
      <c r="G4171" t="s">
        <v>13</v>
      </c>
      <c r="H4171">
        <f t="shared" si="762"/>
        <v>6</v>
      </c>
      <c r="I4171" t="str">
        <f t="shared" si="763"/>
        <v>Monday</v>
      </c>
      <c r="J4171" t="s">
        <v>13</v>
      </c>
      <c r="K4171" t="str">
        <f t="shared" si="764"/>
        <v>Unavailable</v>
      </c>
      <c r="L4171" t="str">
        <f t="shared" si="765"/>
        <v>No Cars Available</v>
      </c>
      <c r="M4171" t="str">
        <f t="shared" si="766"/>
        <v>Airport</v>
      </c>
      <c r="N4171" s="1">
        <f t="shared" si="770"/>
        <v>42681</v>
      </c>
      <c r="O4171" t="str">
        <f t="shared" si="767"/>
        <v>07-Nov-2016 → NA</v>
      </c>
      <c r="P4171" t="str">
        <f t="shared" si="768"/>
        <v>07-Nov-2016</v>
      </c>
      <c r="Q4171" s="2">
        <f t="shared" si="769"/>
        <v>42681</v>
      </c>
      <c r="R4171" t="str">
        <f t="shared" si="760"/>
        <v>Holiday</v>
      </c>
    </row>
    <row r="4172" spans="1:18" x14ac:dyDescent="0.35">
      <c r="A4172">
        <v>194</v>
      </c>
      <c r="B4172" t="s">
        <v>8</v>
      </c>
      <c r="C4172" t="str">
        <f t="shared" si="761"/>
        <v>Unavailable</v>
      </c>
      <c r="D4172" t="s">
        <v>15</v>
      </c>
      <c r="E4172" t="s">
        <v>10</v>
      </c>
      <c r="F4172" s="1">
        <v>42681.253472222219</v>
      </c>
      <c r="G4172" t="s">
        <v>13</v>
      </c>
      <c r="H4172">
        <f t="shared" si="762"/>
        <v>6</v>
      </c>
      <c r="I4172" t="str">
        <f t="shared" si="763"/>
        <v>Monday</v>
      </c>
      <c r="J4172" t="s">
        <v>13</v>
      </c>
      <c r="K4172" t="str">
        <f t="shared" si="764"/>
        <v>Unavailable</v>
      </c>
      <c r="L4172" t="str">
        <f t="shared" si="765"/>
        <v>No Cars Available</v>
      </c>
      <c r="M4172" t="str">
        <f t="shared" si="766"/>
        <v>City</v>
      </c>
      <c r="N4172" s="1">
        <f t="shared" si="770"/>
        <v>42681</v>
      </c>
      <c r="O4172" t="str">
        <f t="shared" si="767"/>
        <v>07-Nov-2016 → NA</v>
      </c>
      <c r="P4172" t="str">
        <f t="shared" si="768"/>
        <v>07-Nov-2016</v>
      </c>
      <c r="Q4172" s="2">
        <f t="shared" si="769"/>
        <v>42681</v>
      </c>
      <c r="R4172" t="str">
        <f t="shared" si="760"/>
        <v>Holiday</v>
      </c>
    </row>
    <row r="4173" spans="1:18" x14ac:dyDescent="0.35">
      <c r="A4173">
        <v>207</v>
      </c>
      <c r="B4173" t="s">
        <v>8</v>
      </c>
      <c r="C4173" t="str">
        <f t="shared" si="761"/>
        <v>Unavailable</v>
      </c>
      <c r="D4173" t="s">
        <v>15</v>
      </c>
      <c r="E4173" t="s">
        <v>10</v>
      </c>
      <c r="F4173" s="1">
        <v>42681.254166666666</v>
      </c>
      <c r="G4173" t="s">
        <v>13</v>
      </c>
      <c r="H4173">
        <f t="shared" si="762"/>
        <v>6</v>
      </c>
      <c r="I4173" t="str">
        <f t="shared" si="763"/>
        <v>Monday</v>
      </c>
      <c r="J4173" t="s">
        <v>13</v>
      </c>
      <c r="K4173" t="str">
        <f t="shared" si="764"/>
        <v>Unavailable</v>
      </c>
      <c r="L4173" t="str">
        <f t="shared" si="765"/>
        <v>No Cars Available</v>
      </c>
      <c r="M4173" t="str">
        <f t="shared" si="766"/>
        <v>City</v>
      </c>
      <c r="N4173" s="1">
        <f t="shared" si="770"/>
        <v>42681</v>
      </c>
      <c r="O4173" t="str">
        <f t="shared" si="767"/>
        <v>07-Nov-2016 → NA</v>
      </c>
      <c r="P4173" t="str">
        <f t="shared" si="768"/>
        <v>07-Nov-2016</v>
      </c>
      <c r="Q4173" s="2">
        <f t="shared" si="769"/>
        <v>42681</v>
      </c>
      <c r="R4173" t="str">
        <f t="shared" si="760"/>
        <v>Holiday</v>
      </c>
    </row>
    <row r="4174" spans="1:18" x14ac:dyDescent="0.35">
      <c r="A4174">
        <v>199</v>
      </c>
      <c r="B4174" t="s">
        <v>8</v>
      </c>
      <c r="C4174" t="str">
        <f t="shared" si="761"/>
        <v>Unavailable</v>
      </c>
      <c r="D4174" t="s">
        <v>15</v>
      </c>
      <c r="E4174" t="s">
        <v>10</v>
      </c>
      <c r="F4174" s="1">
        <v>42681.254861111112</v>
      </c>
      <c r="G4174" t="s">
        <v>13</v>
      </c>
      <c r="H4174">
        <f t="shared" si="762"/>
        <v>6</v>
      </c>
      <c r="I4174" t="str">
        <f t="shared" si="763"/>
        <v>Monday</v>
      </c>
      <c r="J4174" t="s">
        <v>13</v>
      </c>
      <c r="K4174" t="str">
        <f t="shared" si="764"/>
        <v>Unavailable</v>
      </c>
      <c r="L4174" t="str">
        <f t="shared" si="765"/>
        <v>No Cars Available</v>
      </c>
      <c r="M4174" t="str">
        <f t="shared" si="766"/>
        <v>City</v>
      </c>
      <c r="N4174" s="1">
        <f t="shared" si="770"/>
        <v>42681</v>
      </c>
      <c r="O4174" t="str">
        <f t="shared" si="767"/>
        <v>07-Nov-2016 → NA</v>
      </c>
      <c r="P4174" t="str">
        <f t="shared" si="768"/>
        <v>07-Nov-2016</v>
      </c>
      <c r="Q4174" s="2">
        <f t="shared" si="769"/>
        <v>42681</v>
      </c>
      <c r="R4174" t="str">
        <f t="shared" si="760"/>
        <v>Holiday</v>
      </c>
    </row>
    <row r="4175" spans="1:18" x14ac:dyDescent="0.35">
      <c r="A4175">
        <v>203</v>
      </c>
      <c r="B4175" t="s">
        <v>8</v>
      </c>
      <c r="C4175" t="str">
        <f t="shared" si="761"/>
        <v>Unavailable</v>
      </c>
      <c r="D4175" t="s">
        <v>15</v>
      </c>
      <c r="E4175" t="s">
        <v>10</v>
      </c>
      <c r="F4175" s="1">
        <v>42681.254861111112</v>
      </c>
      <c r="G4175" t="s">
        <v>13</v>
      </c>
      <c r="H4175">
        <f t="shared" si="762"/>
        <v>6</v>
      </c>
      <c r="I4175" t="str">
        <f t="shared" si="763"/>
        <v>Monday</v>
      </c>
      <c r="J4175" t="s">
        <v>13</v>
      </c>
      <c r="K4175" t="str">
        <f t="shared" si="764"/>
        <v>Unavailable</v>
      </c>
      <c r="L4175" t="str">
        <f t="shared" si="765"/>
        <v>No Cars Available</v>
      </c>
      <c r="M4175" t="str">
        <f t="shared" si="766"/>
        <v>City</v>
      </c>
      <c r="N4175" s="1">
        <f t="shared" si="770"/>
        <v>42681</v>
      </c>
      <c r="O4175" t="str">
        <f t="shared" si="767"/>
        <v>07-Nov-2016 → NA</v>
      </c>
      <c r="P4175" t="str">
        <f t="shared" si="768"/>
        <v>07-Nov-2016</v>
      </c>
      <c r="Q4175" s="2">
        <f t="shared" si="769"/>
        <v>42681</v>
      </c>
      <c r="R4175" t="str">
        <f t="shared" si="760"/>
        <v>Holiday</v>
      </c>
    </row>
    <row r="4176" spans="1:18" x14ac:dyDescent="0.35">
      <c r="A4176">
        <v>221</v>
      </c>
      <c r="B4176" t="s">
        <v>8</v>
      </c>
      <c r="C4176" t="str">
        <f t="shared" si="761"/>
        <v>Unavailable</v>
      </c>
      <c r="D4176" t="s">
        <v>15</v>
      </c>
      <c r="E4176" t="s">
        <v>10</v>
      </c>
      <c r="F4176" s="1">
        <v>42681.261111111111</v>
      </c>
      <c r="G4176" t="s">
        <v>13</v>
      </c>
      <c r="H4176">
        <f t="shared" si="762"/>
        <v>6</v>
      </c>
      <c r="I4176" t="str">
        <f t="shared" si="763"/>
        <v>Monday</v>
      </c>
      <c r="J4176" t="s">
        <v>13</v>
      </c>
      <c r="K4176" t="str">
        <f t="shared" si="764"/>
        <v>Unavailable</v>
      </c>
      <c r="L4176" t="str">
        <f t="shared" si="765"/>
        <v>No Cars Available</v>
      </c>
      <c r="M4176" t="str">
        <f t="shared" si="766"/>
        <v>City</v>
      </c>
      <c r="N4176" s="1">
        <f t="shared" si="770"/>
        <v>42681</v>
      </c>
      <c r="O4176" t="str">
        <f t="shared" si="767"/>
        <v>07-Nov-2016 → NA</v>
      </c>
      <c r="P4176" t="str">
        <f t="shared" si="768"/>
        <v>07-Nov-2016</v>
      </c>
      <c r="Q4176" s="2">
        <f t="shared" si="769"/>
        <v>42681</v>
      </c>
      <c r="R4176" t="str">
        <f t="shared" si="760"/>
        <v>Holiday</v>
      </c>
    </row>
    <row r="4177" spans="1:18" x14ac:dyDescent="0.35">
      <c r="A4177">
        <v>226</v>
      </c>
      <c r="B4177" t="s">
        <v>8</v>
      </c>
      <c r="C4177" t="str">
        <f t="shared" si="761"/>
        <v>Unavailable</v>
      </c>
      <c r="D4177" t="s">
        <v>15</v>
      </c>
      <c r="E4177" t="s">
        <v>10</v>
      </c>
      <c r="F4177" s="1">
        <v>42681.26458333333</v>
      </c>
      <c r="G4177" t="s">
        <v>13</v>
      </c>
      <c r="H4177">
        <f t="shared" si="762"/>
        <v>6</v>
      </c>
      <c r="I4177" t="str">
        <f t="shared" si="763"/>
        <v>Monday</v>
      </c>
      <c r="J4177" t="s">
        <v>13</v>
      </c>
      <c r="K4177" t="str">
        <f t="shared" si="764"/>
        <v>Unavailable</v>
      </c>
      <c r="L4177" t="str">
        <f t="shared" si="765"/>
        <v>No Cars Available</v>
      </c>
      <c r="M4177" t="str">
        <f t="shared" si="766"/>
        <v>City</v>
      </c>
      <c r="N4177" s="1">
        <f t="shared" si="770"/>
        <v>42681</v>
      </c>
      <c r="O4177" t="str">
        <f t="shared" si="767"/>
        <v>07-Nov-2016 → NA</v>
      </c>
      <c r="P4177" t="str">
        <f t="shared" si="768"/>
        <v>07-Nov-2016</v>
      </c>
      <c r="Q4177" s="2">
        <f t="shared" si="769"/>
        <v>42681</v>
      </c>
      <c r="R4177" t="str">
        <f t="shared" si="760"/>
        <v>Holiday</v>
      </c>
    </row>
    <row r="4178" spans="1:18" x14ac:dyDescent="0.35">
      <c r="A4178">
        <v>228</v>
      </c>
      <c r="B4178" t="s">
        <v>8</v>
      </c>
      <c r="C4178" t="str">
        <f t="shared" si="761"/>
        <v>Unavailable</v>
      </c>
      <c r="D4178" t="s">
        <v>15</v>
      </c>
      <c r="E4178" t="s">
        <v>10</v>
      </c>
      <c r="F4178" s="1">
        <v>42681.26666666667</v>
      </c>
      <c r="G4178" t="s">
        <v>13</v>
      </c>
      <c r="H4178">
        <f t="shared" si="762"/>
        <v>6</v>
      </c>
      <c r="I4178" t="str">
        <f t="shared" si="763"/>
        <v>Monday</v>
      </c>
      <c r="J4178" t="s">
        <v>13</v>
      </c>
      <c r="K4178" t="str">
        <f t="shared" si="764"/>
        <v>Unavailable</v>
      </c>
      <c r="L4178" t="str">
        <f t="shared" si="765"/>
        <v>No Cars Available</v>
      </c>
      <c r="M4178" t="str">
        <f t="shared" si="766"/>
        <v>City</v>
      </c>
      <c r="N4178" s="1">
        <f t="shared" si="770"/>
        <v>42681</v>
      </c>
      <c r="O4178" t="str">
        <f t="shared" si="767"/>
        <v>07-Nov-2016 → NA</v>
      </c>
      <c r="P4178" t="str">
        <f t="shared" si="768"/>
        <v>07-Nov-2016</v>
      </c>
      <c r="Q4178" s="2">
        <f t="shared" si="769"/>
        <v>42681</v>
      </c>
      <c r="R4178" t="str">
        <f t="shared" si="760"/>
        <v>Holiday</v>
      </c>
    </row>
    <row r="4179" spans="1:18" x14ac:dyDescent="0.35">
      <c r="A4179">
        <v>231</v>
      </c>
      <c r="B4179" t="s">
        <v>8</v>
      </c>
      <c r="C4179" t="str">
        <f t="shared" si="761"/>
        <v>Unavailable</v>
      </c>
      <c r="D4179" t="s">
        <v>15</v>
      </c>
      <c r="E4179" t="s">
        <v>10</v>
      </c>
      <c r="F4179" s="1">
        <v>42681.268055555556</v>
      </c>
      <c r="G4179" t="s">
        <v>13</v>
      </c>
      <c r="H4179">
        <f t="shared" si="762"/>
        <v>6</v>
      </c>
      <c r="I4179" t="str">
        <f t="shared" si="763"/>
        <v>Monday</v>
      </c>
      <c r="J4179" t="s">
        <v>13</v>
      </c>
      <c r="K4179" t="str">
        <f t="shared" si="764"/>
        <v>Unavailable</v>
      </c>
      <c r="L4179" t="str">
        <f t="shared" si="765"/>
        <v>No Cars Available</v>
      </c>
      <c r="M4179" t="str">
        <f t="shared" si="766"/>
        <v>City</v>
      </c>
      <c r="N4179" s="1">
        <f t="shared" si="770"/>
        <v>42681</v>
      </c>
      <c r="O4179" t="str">
        <f t="shared" si="767"/>
        <v>07-Nov-2016 → NA</v>
      </c>
      <c r="P4179" t="str">
        <f t="shared" si="768"/>
        <v>07-Nov-2016</v>
      </c>
      <c r="Q4179" s="2">
        <f t="shared" si="769"/>
        <v>42681</v>
      </c>
      <c r="R4179" t="str">
        <f t="shared" si="760"/>
        <v>Holiday</v>
      </c>
    </row>
    <row r="4180" spans="1:18" x14ac:dyDescent="0.35">
      <c r="A4180">
        <v>230</v>
      </c>
      <c r="B4180" t="s">
        <v>8</v>
      </c>
      <c r="C4180" t="str">
        <f t="shared" si="761"/>
        <v>Unavailable</v>
      </c>
      <c r="D4180" t="s">
        <v>15</v>
      </c>
      <c r="E4180" t="s">
        <v>10</v>
      </c>
      <c r="F4180" s="1">
        <v>42681.268750000003</v>
      </c>
      <c r="G4180" t="s">
        <v>13</v>
      </c>
      <c r="H4180">
        <f t="shared" si="762"/>
        <v>6</v>
      </c>
      <c r="I4180" t="str">
        <f t="shared" si="763"/>
        <v>Monday</v>
      </c>
      <c r="J4180" t="s">
        <v>13</v>
      </c>
      <c r="K4180" t="str">
        <f t="shared" si="764"/>
        <v>Unavailable</v>
      </c>
      <c r="L4180" t="str">
        <f t="shared" si="765"/>
        <v>No Cars Available</v>
      </c>
      <c r="M4180" t="str">
        <f t="shared" si="766"/>
        <v>City</v>
      </c>
      <c r="N4180" s="1">
        <f t="shared" si="770"/>
        <v>42681</v>
      </c>
      <c r="O4180" t="str">
        <f t="shared" si="767"/>
        <v>07-Nov-2016 → NA</v>
      </c>
      <c r="P4180" t="str">
        <f t="shared" si="768"/>
        <v>07-Nov-2016</v>
      </c>
      <c r="Q4180" s="2">
        <f t="shared" si="769"/>
        <v>42681</v>
      </c>
      <c r="R4180" t="str">
        <f t="shared" si="760"/>
        <v>Holiday</v>
      </c>
    </row>
    <row r="4181" spans="1:18" x14ac:dyDescent="0.35">
      <c r="A4181">
        <v>254</v>
      </c>
      <c r="B4181" t="s">
        <v>8</v>
      </c>
      <c r="C4181" t="str">
        <f t="shared" si="761"/>
        <v>Unavailable</v>
      </c>
      <c r="D4181" t="s">
        <v>15</v>
      </c>
      <c r="E4181" t="s">
        <v>10</v>
      </c>
      <c r="F4181" s="1">
        <v>42681.277777777781</v>
      </c>
      <c r="G4181" t="s">
        <v>13</v>
      </c>
      <c r="H4181">
        <f t="shared" si="762"/>
        <v>6</v>
      </c>
      <c r="I4181" t="str">
        <f t="shared" si="763"/>
        <v>Monday</v>
      </c>
      <c r="J4181" t="s">
        <v>13</v>
      </c>
      <c r="K4181" t="str">
        <f t="shared" si="764"/>
        <v>Unavailable</v>
      </c>
      <c r="L4181" t="str">
        <f t="shared" si="765"/>
        <v>No Cars Available</v>
      </c>
      <c r="M4181" t="str">
        <f t="shared" si="766"/>
        <v>City</v>
      </c>
      <c r="N4181" s="1">
        <f t="shared" si="770"/>
        <v>42681</v>
      </c>
      <c r="O4181" t="str">
        <f t="shared" si="767"/>
        <v>07-Nov-2016 → NA</v>
      </c>
      <c r="P4181" t="str">
        <f t="shared" si="768"/>
        <v>07-Nov-2016</v>
      </c>
      <c r="Q4181" s="2">
        <f t="shared" si="769"/>
        <v>42681</v>
      </c>
      <c r="R4181" t="str">
        <f t="shared" si="760"/>
        <v>Holiday</v>
      </c>
    </row>
    <row r="4182" spans="1:18" x14ac:dyDescent="0.35">
      <c r="A4182">
        <v>263</v>
      </c>
      <c r="B4182" t="s">
        <v>8</v>
      </c>
      <c r="C4182" t="str">
        <f t="shared" si="761"/>
        <v>Unavailable</v>
      </c>
      <c r="D4182" t="s">
        <v>15</v>
      </c>
      <c r="E4182" t="s">
        <v>10</v>
      </c>
      <c r="F4182" s="1">
        <v>42681.280555555553</v>
      </c>
      <c r="G4182" t="s">
        <v>13</v>
      </c>
      <c r="H4182">
        <f t="shared" si="762"/>
        <v>6</v>
      </c>
      <c r="I4182" t="str">
        <f t="shared" si="763"/>
        <v>Monday</v>
      </c>
      <c r="J4182" t="s">
        <v>13</v>
      </c>
      <c r="K4182" t="str">
        <f t="shared" si="764"/>
        <v>Unavailable</v>
      </c>
      <c r="L4182" t="str">
        <f t="shared" si="765"/>
        <v>No Cars Available</v>
      </c>
      <c r="M4182" t="str">
        <f t="shared" si="766"/>
        <v>City</v>
      </c>
      <c r="N4182" s="1">
        <f t="shared" si="770"/>
        <v>42681</v>
      </c>
      <c r="O4182" t="str">
        <f t="shared" si="767"/>
        <v>07-Nov-2016 → NA</v>
      </c>
      <c r="P4182" t="str">
        <f t="shared" si="768"/>
        <v>07-Nov-2016</v>
      </c>
      <c r="Q4182" s="2">
        <f t="shared" si="769"/>
        <v>42681</v>
      </c>
      <c r="R4182" t="str">
        <f t="shared" si="760"/>
        <v>Holiday</v>
      </c>
    </row>
    <row r="4183" spans="1:18" x14ac:dyDescent="0.35">
      <c r="A4183">
        <v>255</v>
      </c>
      <c r="B4183" t="s">
        <v>8</v>
      </c>
      <c r="C4183" t="str">
        <f t="shared" si="761"/>
        <v>Unavailable</v>
      </c>
      <c r="D4183" t="s">
        <v>15</v>
      </c>
      <c r="E4183" t="s">
        <v>10</v>
      </c>
      <c r="F4183" s="1">
        <v>42681.280555555553</v>
      </c>
      <c r="G4183" t="s">
        <v>13</v>
      </c>
      <c r="H4183">
        <f t="shared" si="762"/>
        <v>6</v>
      </c>
      <c r="I4183" t="str">
        <f t="shared" si="763"/>
        <v>Monday</v>
      </c>
      <c r="J4183" t="s">
        <v>13</v>
      </c>
      <c r="K4183" t="str">
        <f t="shared" si="764"/>
        <v>Unavailable</v>
      </c>
      <c r="L4183" t="str">
        <f t="shared" si="765"/>
        <v>No Cars Available</v>
      </c>
      <c r="M4183" t="str">
        <f t="shared" si="766"/>
        <v>City</v>
      </c>
      <c r="N4183" s="1">
        <f t="shared" si="770"/>
        <v>42681</v>
      </c>
      <c r="O4183" t="str">
        <f t="shared" si="767"/>
        <v>07-Nov-2016 → NA</v>
      </c>
      <c r="P4183" t="str">
        <f t="shared" si="768"/>
        <v>07-Nov-2016</v>
      </c>
      <c r="Q4183" s="2">
        <f t="shared" si="769"/>
        <v>42681</v>
      </c>
      <c r="R4183" t="str">
        <f t="shared" si="760"/>
        <v>Holiday</v>
      </c>
    </row>
    <row r="4184" spans="1:18" x14ac:dyDescent="0.35">
      <c r="A4184">
        <v>259</v>
      </c>
      <c r="B4184" t="s">
        <v>8</v>
      </c>
      <c r="C4184" t="str">
        <f t="shared" si="761"/>
        <v>Unavailable</v>
      </c>
      <c r="D4184" t="s">
        <v>15</v>
      </c>
      <c r="E4184" t="s">
        <v>10</v>
      </c>
      <c r="F4184" s="1">
        <v>42681.281944444447</v>
      </c>
      <c r="G4184" t="s">
        <v>13</v>
      </c>
      <c r="H4184">
        <f t="shared" si="762"/>
        <v>6</v>
      </c>
      <c r="I4184" t="str">
        <f t="shared" si="763"/>
        <v>Monday</v>
      </c>
      <c r="J4184" t="s">
        <v>13</v>
      </c>
      <c r="K4184" t="str">
        <f t="shared" si="764"/>
        <v>Unavailable</v>
      </c>
      <c r="L4184" t="str">
        <f t="shared" si="765"/>
        <v>No Cars Available</v>
      </c>
      <c r="M4184" t="str">
        <f t="shared" si="766"/>
        <v>City</v>
      </c>
      <c r="N4184" s="1">
        <f t="shared" si="770"/>
        <v>42681</v>
      </c>
      <c r="O4184" t="str">
        <f t="shared" si="767"/>
        <v>07-Nov-2016 → NA</v>
      </c>
      <c r="P4184" t="str">
        <f t="shared" si="768"/>
        <v>07-Nov-2016</v>
      </c>
      <c r="Q4184" s="2">
        <f t="shared" si="769"/>
        <v>42681</v>
      </c>
      <c r="R4184" t="str">
        <f t="shared" si="760"/>
        <v>Holiday</v>
      </c>
    </row>
    <row r="4185" spans="1:18" x14ac:dyDescent="0.35">
      <c r="A4185">
        <v>266</v>
      </c>
      <c r="B4185" t="s">
        <v>8</v>
      </c>
      <c r="C4185" t="str">
        <f t="shared" si="761"/>
        <v>Unavailable</v>
      </c>
      <c r="D4185" t="s">
        <v>15</v>
      </c>
      <c r="E4185" t="s">
        <v>10</v>
      </c>
      <c r="F4185" s="1">
        <v>42681.282638888886</v>
      </c>
      <c r="G4185" t="s">
        <v>13</v>
      </c>
      <c r="H4185">
        <f t="shared" si="762"/>
        <v>6</v>
      </c>
      <c r="I4185" t="str">
        <f t="shared" si="763"/>
        <v>Monday</v>
      </c>
      <c r="J4185" t="s">
        <v>13</v>
      </c>
      <c r="K4185" t="str">
        <f t="shared" si="764"/>
        <v>Unavailable</v>
      </c>
      <c r="L4185" t="str">
        <f t="shared" si="765"/>
        <v>No Cars Available</v>
      </c>
      <c r="M4185" t="str">
        <f t="shared" si="766"/>
        <v>City</v>
      </c>
      <c r="N4185" s="1">
        <f t="shared" si="770"/>
        <v>42681</v>
      </c>
      <c r="O4185" t="str">
        <f t="shared" si="767"/>
        <v>07-Nov-2016 → NA</v>
      </c>
      <c r="P4185" t="str">
        <f t="shared" si="768"/>
        <v>07-Nov-2016</v>
      </c>
      <c r="Q4185" s="2">
        <f t="shared" si="769"/>
        <v>42681</v>
      </c>
      <c r="R4185" t="str">
        <f t="shared" si="760"/>
        <v>Holiday</v>
      </c>
    </row>
    <row r="4186" spans="1:18" x14ac:dyDescent="0.35">
      <c r="A4186">
        <v>274</v>
      </c>
      <c r="B4186" t="s">
        <v>8</v>
      </c>
      <c r="C4186" t="str">
        <f t="shared" si="761"/>
        <v>Unavailable</v>
      </c>
      <c r="D4186" t="s">
        <v>15</v>
      </c>
      <c r="E4186" t="s">
        <v>10</v>
      </c>
      <c r="F4186" s="1">
        <v>42681.284722222219</v>
      </c>
      <c r="G4186" t="s">
        <v>13</v>
      </c>
      <c r="H4186">
        <f t="shared" si="762"/>
        <v>6</v>
      </c>
      <c r="I4186" t="str">
        <f t="shared" si="763"/>
        <v>Monday</v>
      </c>
      <c r="J4186" t="s">
        <v>13</v>
      </c>
      <c r="K4186" t="str">
        <f t="shared" si="764"/>
        <v>Unavailable</v>
      </c>
      <c r="L4186" t="str">
        <f t="shared" si="765"/>
        <v>No Cars Available</v>
      </c>
      <c r="M4186" t="str">
        <f t="shared" si="766"/>
        <v>City</v>
      </c>
      <c r="N4186" s="1">
        <f t="shared" si="770"/>
        <v>42681</v>
      </c>
      <c r="O4186" t="str">
        <f t="shared" si="767"/>
        <v>07-Nov-2016 → NA</v>
      </c>
      <c r="P4186" t="str">
        <f t="shared" si="768"/>
        <v>07-Nov-2016</v>
      </c>
      <c r="Q4186" s="2">
        <f t="shared" si="769"/>
        <v>42681</v>
      </c>
      <c r="R4186" t="str">
        <f t="shared" si="760"/>
        <v>Holiday</v>
      </c>
    </row>
    <row r="4187" spans="1:18" x14ac:dyDescent="0.35">
      <c r="A4187">
        <v>272</v>
      </c>
      <c r="B4187" t="s">
        <v>8</v>
      </c>
      <c r="C4187" t="str">
        <f t="shared" si="761"/>
        <v>Unavailable</v>
      </c>
      <c r="D4187" t="s">
        <v>15</v>
      </c>
      <c r="E4187" t="s">
        <v>10</v>
      </c>
      <c r="F4187" s="1">
        <v>42681.284722222219</v>
      </c>
      <c r="G4187" t="s">
        <v>13</v>
      </c>
      <c r="H4187">
        <f t="shared" si="762"/>
        <v>6</v>
      </c>
      <c r="I4187" t="str">
        <f t="shared" si="763"/>
        <v>Monday</v>
      </c>
      <c r="J4187" t="s">
        <v>13</v>
      </c>
      <c r="K4187" t="str">
        <f t="shared" si="764"/>
        <v>Unavailable</v>
      </c>
      <c r="L4187" t="str">
        <f t="shared" si="765"/>
        <v>No Cars Available</v>
      </c>
      <c r="M4187" t="str">
        <f t="shared" si="766"/>
        <v>City</v>
      </c>
      <c r="N4187" s="1">
        <f t="shared" si="770"/>
        <v>42681</v>
      </c>
      <c r="O4187" t="str">
        <f t="shared" si="767"/>
        <v>07-Nov-2016 → NA</v>
      </c>
      <c r="P4187" t="str">
        <f t="shared" si="768"/>
        <v>07-Nov-2016</v>
      </c>
      <c r="Q4187" s="2">
        <f t="shared" si="769"/>
        <v>42681</v>
      </c>
      <c r="R4187" t="str">
        <f t="shared" si="760"/>
        <v>Holiday</v>
      </c>
    </row>
    <row r="4188" spans="1:18" x14ac:dyDescent="0.35">
      <c r="A4188">
        <v>287</v>
      </c>
      <c r="B4188" t="s">
        <v>8</v>
      </c>
      <c r="C4188" t="str">
        <f t="shared" si="761"/>
        <v>Unavailable</v>
      </c>
      <c r="D4188" t="s">
        <v>15</v>
      </c>
      <c r="E4188" t="s">
        <v>10</v>
      </c>
      <c r="F4188" s="1">
        <v>42681.295138888891</v>
      </c>
      <c r="G4188" t="s">
        <v>13</v>
      </c>
      <c r="H4188">
        <f t="shared" si="762"/>
        <v>7</v>
      </c>
      <c r="I4188" t="str">
        <f t="shared" si="763"/>
        <v>Monday</v>
      </c>
      <c r="J4188" t="s">
        <v>13</v>
      </c>
      <c r="K4188" t="str">
        <f t="shared" si="764"/>
        <v>Unavailable</v>
      </c>
      <c r="L4188" t="str">
        <f t="shared" si="765"/>
        <v>No Cars Available</v>
      </c>
      <c r="M4188" t="str">
        <f t="shared" si="766"/>
        <v>City</v>
      </c>
      <c r="N4188" s="1">
        <f t="shared" si="770"/>
        <v>42681</v>
      </c>
      <c r="O4188" t="str">
        <f t="shared" si="767"/>
        <v>07-Nov-2016 → NA</v>
      </c>
      <c r="P4188" t="str">
        <f t="shared" si="768"/>
        <v>07-Nov-2016</v>
      </c>
      <c r="Q4188" s="2">
        <f t="shared" si="769"/>
        <v>42681</v>
      </c>
      <c r="R4188" t="str">
        <f t="shared" si="760"/>
        <v>Holiday</v>
      </c>
    </row>
    <row r="4189" spans="1:18" x14ac:dyDescent="0.35">
      <c r="A4189">
        <v>288</v>
      </c>
      <c r="B4189" t="s">
        <v>8</v>
      </c>
      <c r="C4189" t="str">
        <f t="shared" si="761"/>
        <v>Unavailable</v>
      </c>
      <c r="D4189" t="s">
        <v>15</v>
      </c>
      <c r="E4189" t="s">
        <v>10</v>
      </c>
      <c r="F4189" s="1">
        <v>42681.295138888891</v>
      </c>
      <c r="G4189" t="s">
        <v>13</v>
      </c>
      <c r="H4189">
        <f t="shared" si="762"/>
        <v>7</v>
      </c>
      <c r="I4189" t="str">
        <f t="shared" si="763"/>
        <v>Monday</v>
      </c>
      <c r="J4189" t="s">
        <v>13</v>
      </c>
      <c r="K4189" t="str">
        <f t="shared" si="764"/>
        <v>Unavailable</v>
      </c>
      <c r="L4189" t="str">
        <f t="shared" si="765"/>
        <v>No Cars Available</v>
      </c>
      <c r="M4189" t="str">
        <f t="shared" si="766"/>
        <v>City</v>
      </c>
      <c r="N4189" s="1">
        <f t="shared" si="770"/>
        <v>42681</v>
      </c>
      <c r="O4189" t="str">
        <f t="shared" si="767"/>
        <v>07-Nov-2016 → NA</v>
      </c>
      <c r="P4189" t="str">
        <f t="shared" si="768"/>
        <v>07-Nov-2016</v>
      </c>
      <c r="Q4189" s="2">
        <f t="shared" si="769"/>
        <v>42681</v>
      </c>
      <c r="R4189" t="str">
        <f t="shared" si="760"/>
        <v>Holiday</v>
      </c>
    </row>
    <row r="4190" spans="1:18" x14ac:dyDescent="0.35">
      <c r="A4190">
        <v>300</v>
      </c>
      <c r="B4190" t="s">
        <v>8</v>
      </c>
      <c r="C4190" t="str">
        <f t="shared" si="761"/>
        <v>Unavailable</v>
      </c>
      <c r="D4190" t="s">
        <v>15</v>
      </c>
      <c r="E4190" t="s">
        <v>10</v>
      </c>
      <c r="F4190" s="1">
        <v>42681.300694444442</v>
      </c>
      <c r="G4190" t="s">
        <v>13</v>
      </c>
      <c r="H4190">
        <f t="shared" si="762"/>
        <v>7</v>
      </c>
      <c r="I4190" t="str">
        <f t="shared" si="763"/>
        <v>Monday</v>
      </c>
      <c r="J4190" t="s">
        <v>13</v>
      </c>
      <c r="K4190" t="str">
        <f t="shared" si="764"/>
        <v>Unavailable</v>
      </c>
      <c r="L4190" t="str">
        <f t="shared" si="765"/>
        <v>No Cars Available</v>
      </c>
      <c r="M4190" t="str">
        <f t="shared" si="766"/>
        <v>City</v>
      </c>
      <c r="N4190" s="1">
        <f t="shared" si="770"/>
        <v>42681</v>
      </c>
      <c r="O4190" t="str">
        <f t="shared" si="767"/>
        <v>07-Nov-2016 → NA</v>
      </c>
      <c r="P4190" t="str">
        <f t="shared" si="768"/>
        <v>07-Nov-2016</v>
      </c>
      <c r="Q4190" s="2">
        <f t="shared" si="769"/>
        <v>42681</v>
      </c>
      <c r="R4190" t="str">
        <f t="shared" ref="R4190:R4253" si="771">IF(Q4190=DATE(2016,11,7),"Holiday", IF(Q4190=DATE(2016,12,7),"Strike/Disruption (Vardah cyclone in Chennai)","Normal"))</f>
        <v>Holiday</v>
      </c>
    </row>
    <row r="4191" spans="1:18" x14ac:dyDescent="0.35">
      <c r="A4191">
        <v>331</v>
      </c>
      <c r="B4191" t="s">
        <v>8</v>
      </c>
      <c r="C4191" t="str">
        <f t="shared" si="761"/>
        <v>Unavailable</v>
      </c>
      <c r="D4191" t="s">
        <v>15</v>
      </c>
      <c r="E4191" t="s">
        <v>10</v>
      </c>
      <c r="F4191" s="1">
        <v>42681.324305555558</v>
      </c>
      <c r="G4191" t="s">
        <v>13</v>
      </c>
      <c r="H4191">
        <f t="shared" si="762"/>
        <v>7</v>
      </c>
      <c r="I4191" t="str">
        <f t="shared" si="763"/>
        <v>Monday</v>
      </c>
      <c r="J4191" t="s">
        <v>13</v>
      </c>
      <c r="K4191" t="str">
        <f t="shared" si="764"/>
        <v>Unavailable</v>
      </c>
      <c r="L4191" t="str">
        <f t="shared" si="765"/>
        <v>No Cars Available</v>
      </c>
      <c r="M4191" t="str">
        <f t="shared" si="766"/>
        <v>City</v>
      </c>
      <c r="N4191" s="1">
        <f t="shared" si="770"/>
        <v>42681</v>
      </c>
      <c r="O4191" t="str">
        <f t="shared" si="767"/>
        <v>07-Nov-2016 → NA</v>
      </c>
      <c r="P4191" t="str">
        <f t="shared" si="768"/>
        <v>07-Nov-2016</v>
      </c>
      <c r="Q4191" s="2">
        <f t="shared" si="769"/>
        <v>42681</v>
      </c>
      <c r="R4191" t="str">
        <f t="shared" si="771"/>
        <v>Holiday</v>
      </c>
    </row>
    <row r="4192" spans="1:18" x14ac:dyDescent="0.35">
      <c r="A4192">
        <v>337</v>
      </c>
      <c r="B4192" t="s">
        <v>8</v>
      </c>
      <c r="C4192" t="str">
        <f t="shared" si="761"/>
        <v>Unavailable</v>
      </c>
      <c r="D4192" t="s">
        <v>15</v>
      </c>
      <c r="E4192" t="s">
        <v>10</v>
      </c>
      <c r="F4192" s="1">
        <v>42681.326388888891</v>
      </c>
      <c r="G4192" t="s">
        <v>13</v>
      </c>
      <c r="H4192">
        <f t="shared" si="762"/>
        <v>7</v>
      </c>
      <c r="I4192" t="str">
        <f t="shared" si="763"/>
        <v>Monday</v>
      </c>
      <c r="J4192" t="s">
        <v>13</v>
      </c>
      <c r="K4192" t="str">
        <f t="shared" si="764"/>
        <v>Unavailable</v>
      </c>
      <c r="L4192" t="str">
        <f t="shared" si="765"/>
        <v>No Cars Available</v>
      </c>
      <c r="M4192" t="str">
        <f t="shared" si="766"/>
        <v>City</v>
      </c>
      <c r="N4192" s="1">
        <f t="shared" si="770"/>
        <v>42681</v>
      </c>
      <c r="O4192" t="str">
        <f t="shared" si="767"/>
        <v>07-Nov-2016 → NA</v>
      </c>
      <c r="P4192" t="str">
        <f t="shared" si="768"/>
        <v>07-Nov-2016</v>
      </c>
      <c r="Q4192" s="2">
        <f t="shared" si="769"/>
        <v>42681</v>
      </c>
      <c r="R4192" t="str">
        <f t="shared" si="771"/>
        <v>Holiday</v>
      </c>
    </row>
    <row r="4193" spans="1:18" x14ac:dyDescent="0.35">
      <c r="A4193">
        <v>342</v>
      </c>
      <c r="B4193" t="s">
        <v>8</v>
      </c>
      <c r="C4193" t="str">
        <f t="shared" si="761"/>
        <v>Unavailable</v>
      </c>
      <c r="D4193" t="s">
        <v>15</v>
      </c>
      <c r="E4193" t="s">
        <v>10</v>
      </c>
      <c r="F4193" s="1">
        <v>42681.32708333333</v>
      </c>
      <c r="G4193" t="s">
        <v>13</v>
      </c>
      <c r="H4193">
        <f t="shared" si="762"/>
        <v>7</v>
      </c>
      <c r="I4193" t="str">
        <f t="shared" si="763"/>
        <v>Monday</v>
      </c>
      <c r="J4193" t="s">
        <v>13</v>
      </c>
      <c r="K4193" t="str">
        <f t="shared" si="764"/>
        <v>Unavailable</v>
      </c>
      <c r="L4193" t="str">
        <f t="shared" si="765"/>
        <v>No Cars Available</v>
      </c>
      <c r="M4193" t="str">
        <f t="shared" si="766"/>
        <v>City</v>
      </c>
      <c r="N4193" s="1">
        <f t="shared" si="770"/>
        <v>42681</v>
      </c>
      <c r="O4193" t="str">
        <f t="shared" si="767"/>
        <v>07-Nov-2016 → NA</v>
      </c>
      <c r="P4193" t="str">
        <f t="shared" si="768"/>
        <v>07-Nov-2016</v>
      </c>
      <c r="Q4193" s="2">
        <f t="shared" si="769"/>
        <v>42681</v>
      </c>
      <c r="R4193" t="str">
        <f t="shared" si="771"/>
        <v>Holiday</v>
      </c>
    </row>
    <row r="4194" spans="1:18" x14ac:dyDescent="0.35">
      <c r="A4194">
        <v>349</v>
      </c>
      <c r="B4194" t="s">
        <v>8</v>
      </c>
      <c r="C4194" t="str">
        <f t="shared" si="761"/>
        <v>Unavailable</v>
      </c>
      <c r="D4194" t="s">
        <v>15</v>
      </c>
      <c r="E4194" t="s">
        <v>10</v>
      </c>
      <c r="F4194" s="1">
        <v>42681.32708333333</v>
      </c>
      <c r="G4194" t="s">
        <v>13</v>
      </c>
      <c r="H4194">
        <f t="shared" si="762"/>
        <v>7</v>
      </c>
      <c r="I4194" t="str">
        <f t="shared" si="763"/>
        <v>Monday</v>
      </c>
      <c r="J4194" t="s">
        <v>13</v>
      </c>
      <c r="K4194" t="str">
        <f t="shared" si="764"/>
        <v>Unavailable</v>
      </c>
      <c r="L4194" t="str">
        <f t="shared" si="765"/>
        <v>No Cars Available</v>
      </c>
      <c r="M4194" t="str">
        <f t="shared" si="766"/>
        <v>City</v>
      </c>
      <c r="N4194" s="1">
        <f t="shared" si="770"/>
        <v>42681</v>
      </c>
      <c r="O4194" t="str">
        <f t="shared" si="767"/>
        <v>07-Nov-2016 → NA</v>
      </c>
      <c r="P4194" t="str">
        <f t="shared" si="768"/>
        <v>07-Nov-2016</v>
      </c>
      <c r="Q4194" s="2">
        <f t="shared" si="769"/>
        <v>42681</v>
      </c>
      <c r="R4194" t="str">
        <f t="shared" si="771"/>
        <v>Holiday</v>
      </c>
    </row>
    <row r="4195" spans="1:18" x14ac:dyDescent="0.35">
      <c r="A4195">
        <v>344</v>
      </c>
      <c r="B4195" t="s">
        <v>8</v>
      </c>
      <c r="C4195" t="str">
        <f t="shared" si="761"/>
        <v>Unavailable</v>
      </c>
      <c r="D4195" t="s">
        <v>15</v>
      </c>
      <c r="E4195" t="s">
        <v>10</v>
      </c>
      <c r="F4195" s="1">
        <v>42681.327777777777</v>
      </c>
      <c r="G4195" t="s">
        <v>13</v>
      </c>
      <c r="H4195">
        <f t="shared" si="762"/>
        <v>7</v>
      </c>
      <c r="I4195" t="str">
        <f t="shared" si="763"/>
        <v>Monday</v>
      </c>
      <c r="J4195" t="s">
        <v>13</v>
      </c>
      <c r="K4195" t="str">
        <f t="shared" si="764"/>
        <v>Unavailable</v>
      </c>
      <c r="L4195" t="str">
        <f t="shared" si="765"/>
        <v>No Cars Available</v>
      </c>
      <c r="M4195" t="str">
        <f t="shared" si="766"/>
        <v>City</v>
      </c>
      <c r="N4195" s="1">
        <f t="shared" si="770"/>
        <v>42681</v>
      </c>
      <c r="O4195" t="str">
        <f t="shared" si="767"/>
        <v>07-Nov-2016 → NA</v>
      </c>
      <c r="P4195" t="str">
        <f t="shared" si="768"/>
        <v>07-Nov-2016</v>
      </c>
      <c r="Q4195" s="2">
        <f t="shared" si="769"/>
        <v>42681</v>
      </c>
      <c r="R4195" t="str">
        <f t="shared" si="771"/>
        <v>Holiday</v>
      </c>
    </row>
    <row r="4196" spans="1:18" x14ac:dyDescent="0.35">
      <c r="A4196">
        <v>348</v>
      </c>
      <c r="B4196" t="s">
        <v>8</v>
      </c>
      <c r="C4196" t="str">
        <f t="shared" si="761"/>
        <v>Unavailable</v>
      </c>
      <c r="D4196" t="s">
        <v>15</v>
      </c>
      <c r="E4196" t="s">
        <v>10</v>
      </c>
      <c r="F4196" s="1">
        <v>42681.32916666667</v>
      </c>
      <c r="G4196" t="s">
        <v>13</v>
      </c>
      <c r="H4196">
        <f t="shared" si="762"/>
        <v>7</v>
      </c>
      <c r="I4196" t="str">
        <f t="shared" si="763"/>
        <v>Monday</v>
      </c>
      <c r="J4196" t="s">
        <v>13</v>
      </c>
      <c r="K4196" t="str">
        <f t="shared" si="764"/>
        <v>Unavailable</v>
      </c>
      <c r="L4196" t="str">
        <f t="shared" si="765"/>
        <v>No Cars Available</v>
      </c>
      <c r="M4196" t="str">
        <f t="shared" si="766"/>
        <v>City</v>
      </c>
      <c r="N4196" s="1">
        <f t="shared" si="770"/>
        <v>42681</v>
      </c>
      <c r="O4196" t="str">
        <f t="shared" si="767"/>
        <v>07-Nov-2016 → NA</v>
      </c>
      <c r="P4196" t="str">
        <f t="shared" si="768"/>
        <v>07-Nov-2016</v>
      </c>
      <c r="Q4196" s="2">
        <f t="shared" si="769"/>
        <v>42681</v>
      </c>
      <c r="R4196" t="str">
        <f t="shared" si="771"/>
        <v>Holiday</v>
      </c>
    </row>
    <row r="4197" spans="1:18" x14ac:dyDescent="0.35">
      <c r="A4197">
        <v>359</v>
      </c>
      <c r="B4197" t="s">
        <v>8</v>
      </c>
      <c r="C4197" t="str">
        <f t="shared" si="761"/>
        <v>Unavailable</v>
      </c>
      <c r="D4197" t="s">
        <v>15</v>
      </c>
      <c r="E4197" t="s">
        <v>10</v>
      </c>
      <c r="F4197" s="1">
        <v>42681.331944444442</v>
      </c>
      <c r="G4197" t="s">
        <v>13</v>
      </c>
      <c r="H4197">
        <f t="shared" si="762"/>
        <v>7</v>
      </c>
      <c r="I4197" t="str">
        <f t="shared" si="763"/>
        <v>Monday</v>
      </c>
      <c r="J4197" t="s">
        <v>13</v>
      </c>
      <c r="K4197" t="str">
        <f t="shared" si="764"/>
        <v>Unavailable</v>
      </c>
      <c r="L4197" t="str">
        <f t="shared" si="765"/>
        <v>No Cars Available</v>
      </c>
      <c r="M4197" t="str">
        <f t="shared" si="766"/>
        <v>City</v>
      </c>
      <c r="N4197" s="1">
        <f t="shared" si="770"/>
        <v>42681</v>
      </c>
      <c r="O4197" t="str">
        <f t="shared" si="767"/>
        <v>07-Nov-2016 → NA</v>
      </c>
      <c r="P4197" t="str">
        <f t="shared" si="768"/>
        <v>07-Nov-2016</v>
      </c>
      <c r="Q4197" s="2">
        <f t="shared" si="769"/>
        <v>42681</v>
      </c>
      <c r="R4197" t="str">
        <f t="shared" si="771"/>
        <v>Holiday</v>
      </c>
    </row>
    <row r="4198" spans="1:18" x14ac:dyDescent="0.35">
      <c r="A4198">
        <v>367</v>
      </c>
      <c r="B4198" t="s">
        <v>8</v>
      </c>
      <c r="C4198" t="str">
        <f t="shared" si="761"/>
        <v>Unavailable</v>
      </c>
      <c r="D4198" t="s">
        <v>15</v>
      </c>
      <c r="E4198" t="s">
        <v>10</v>
      </c>
      <c r="F4198" s="1">
        <v>42681.335416666669</v>
      </c>
      <c r="G4198" t="s">
        <v>13</v>
      </c>
      <c r="H4198">
        <f t="shared" si="762"/>
        <v>8</v>
      </c>
      <c r="I4198" t="str">
        <f t="shared" si="763"/>
        <v>Monday</v>
      </c>
      <c r="J4198" t="s">
        <v>13</v>
      </c>
      <c r="K4198" t="str">
        <f t="shared" si="764"/>
        <v>Unavailable</v>
      </c>
      <c r="L4198" t="str">
        <f t="shared" si="765"/>
        <v>No Cars Available</v>
      </c>
      <c r="M4198" t="str">
        <f t="shared" si="766"/>
        <v>City</v>
      </c>
      <c r="N4198" s="1">
        <f t="shared" si="770"/>
        <v>42681</v>
      </c>
      <c r="O4198" t="str">
        <f t="shared" si="767"/>
        <v>07-Nov-2016 → NA</v>
      </c>
      <c r="P4198" t="str">
        <f t="shared" si="768"/>
        <v>07-Nov-2016</v>
      </c>
      <c r="Q4198" s="2">
        <f t="shared" si="769"/>
        <v>42681</v>
      </c>
      <c r="R4198" t="str">
        <f t="shared" si="771"/>
        <v>Holiday</v>
      </c>
    </row>
    <row r="4199" spans="1:18" x14ac:dyDescent="0.35">
      <c r="A4199">
        <v>356</v>
      </c>
      <c r="B4199" t="s">
        <v>8</v>
      </c>
      <c r="C4199" t="str">
        <f t="shared" si="761"/>
        <v>Unavailable</v>
      </c>
      <c r="D4199" t="s">
        <v>15</v>
      </c>
      <c r="E4199" t="s">
        <v>10</v>
      </c>
      <c r="F4199" s="1">
        <v>42681.335416666669</v>
      </c>
      <c r="G4199" t="s">
        <v>13</v>
      </c>
      <c r="H4199">
        <f t="shared" si="762"/>
        <v>8</v>
      </c>
      <c r="I4199" t="str">
        <f t="shared" si="763"/>
        <v>Monday</v>
      </c>
      <c r="J4199" t="s">
        <v>13</v>
      </c>
      <c r="K4199" t="str">
        <f t="shared" si="764"/>
        <v>Unavailable</v>
      </c>
      <c r="L4199" t="str">
        <f t="shared" si="765"/>
        <v>No Cars Available</v>
      </c>
      <c r="M4199" t="str">
        <f t="shared" si="766"/>
        <v>City</v>
      </c>
      <c r="N4199" s="1">
        <f t="shared" si="770"/>
        <v>42681</v>
      </c>
      <c r="O4199" t="str">
        <f t="shared" si="767"/>
        <v>07-Nov-2016 → NA</v>
      </c>
      <c r="P4199" t="str">
        <f t="shared" si="768"/>
        <v>07-Nov-2016</v>
      </c>
      <c r="Q4199" s="2">
        <f t="shared" si="769"/>
        <v>42681</v>
      </c>
      <c r="R4199" t="str">
        <f t="shared" si="771"/>
        <v>Holiday</v>
      </c>
    </row>
    <row r="4200" spans="1:18" x14ac:dyDescent="0.35">
      <c r="A4200">
        <v>369</v>
      </c>
      <c r="B4200" t="s">
        <v>8</v>
      </c>
      <c r="C4200" t="str">
        <f t="shared" si="761"/>
        <v>Unavailable</v>
      </c>
      <c r="D4200" t="s">
        <v>15</v>
      </c>
      <c r="E4200" t="s">
        <v>10</v>
      </c>
      <c r="F4200" s="1">
        <v>42681.336111111108</v>
      </c>
      <c r="G4200" t="s">
        <v>13</v>
      </c>
      <c r="H4200">
        <f t="shared" si="762"/>
        <v>8</v>
      </c>
      <c r="I4200" t="str">
        <f t="shared" si="763"/>
        <v>Monday</v>
      </c>
      <c r="J4200" t="s">
        <v>13</v>
      </c>
      <c r="K4200" t="str">
        <f t="shared" si="764"/>
        <v>Unavailable</v>
      </c>
      <c r="L4200" t="str">
        <f t="shared" si="765"/>
        <v>No Cars Available</v>
      </c>
      <c r="M4200" t="str">
        <f t="shared" si="766"/>
        <v>City</v>
      </c>
      <c r="N4200" s="1">
        <f t="shared" si="770"/>
        <v>42681</v>
      </c>
      <c r="O4200" t="str">
        <f t="shared" si="767"/>
        <v>07-Nov-2016 → NA</v>
      </c>
      <c r="P4200" t="str">
        <f t="shared" si="768"/>
        <v>07-Nov-2016</v>
      </c>
      <c r="Q4200" s="2">
        <f t="shared" si="769"/>
        <v>42681</v>
      </c>
      <c r="R4200" t="str">
        <f t="shared" si="771"/>
        <v>Holiday</v>
      </c>
    </row>
    <row r="4201" spans="1:18" x14ac:dyDescent="0.35">
      <c r="A4201">
        <v>364</v>
      </c>
      <c r="B4201" t="s">
        <v>8</v>
      </c>
      <c r="C4201" t="str">
        <f t="shared" si="761"/>
        <v>Unavailable</v>
      </c>
      <c r="D4201" t="s">
        <v>15</v>
      </c>
      <c r="E4201" t="s">
        <v>10</v>
      </c>
      <c r="F4201" s="1">
        <v>42681.336805555555</v>
      </c>
      <c r="G4201" t="s">
        <v>13</v>
      </c>
      <c r="H4201">
        <f t="shared" si="762"/>
        <v>8</v>
      </c>
      <c r="I4201" t="str">
        <f t="shared" si="763"/>
        <v>Monday</v>
      </c>
      <c r="J4201" t="s">
        <v>13</v>
      </c>
      <c r="K4201" t="str">
        <f t="shared" si="764"/>
        <v>Unavailable</v>
      </c>
      <c r="L4201" t="str">
        <f t="shared" si="765"/>
        <v>No Cars Available</v>
      </c>
      <c r="M4201" t="str">
        <f t="shared" si="766"/>
        <v>City</v>
      </c>
      <c r="N4201" s="1">
        <f t="shared" si="770"/>
        <v>42681</v>
      </c>
      <c r="O4201" t="str">
        <f t="shared" si="767"/>
        <v>07-Nov-2016 → NA</v>
      </c>
      <c r="P4201" t="str">
        <f t="shared" si="768"/>
        <v>07-Nov-2016</v>
      </c>
      <c r="Q4201" s="2">
        <f t="shared" si="769"/>
        <v>42681</v>
      </c>
      <c r="R4201" t="str">
        <f t="shared" si="771"/>
        <v>Holiday</v>
      </c>
    </row>
    <row r="4202" spans="1:18" x14ac:dyDescent="0.35">
      <c r="A4202">
        <v>372</v>
      </c>
      <c r="B4202" t="s">
        <v>8</v>
      </c>
      <c r="C4202" t="str">
        <f t="shared" si="761"/>
        <v>Unavailable</v>
      </c>
      <c r="D4202" t="s">
        <v>15</v>
      </c>
      <c r="E4202" t="s">
        <v>10</v>
      </c>
      <c r="F4202" s="1">
        <v>42681.338194444441</v>
      </c>
      <c r="G4202" t="s">
        <v>13</v>
      </c>
      <c r="H4202">
        <f t="shared" si="762"/>
        <v>8</v>
      </c>
      <c r="I4202" t="str">
        <f t="shared" si="763"/>
        <v>Monday</v>
      </c>
      <c r="J4202" t="s">
        <v>13</v>
      </c>
      <c r="K4202" t="str">
        <f t="shared" si="764"/>
        <v>Unavailable</v>
      </c>
      <c r="L4202" t="str">
        <f t="shared" si="765"/>
        <v>No Cars Available</v>
      </c>
      <c r="M4202" t="str">
        <f t="shared" si="766"/>
        <v>City</v>
      </c>
      <c r="N4202" s="1">
        <f t="shared" si="770"/>
        <v>42681</v>
      </c>
      <c r="O4202" t="str">
        <f t="shared" si="767"/>
        <v>07-Nov-2016 → NA</v>
      </c>
      <c r="P4202" t="str">
        <f t="shared" si="768"/>
        <v>07-Nov-2016</v>
      </c>
      <c r="Q4202" s="2">
        <f t="shared" si="769"/>
        <v>42681</v>
      </c>
      <c r="R4202" t="str">
        <f t="shared" si="771"/>
        <v>Holiday</v>
      </c>
    </row>
    <row r="4203" spans="1:18" x14ac:dyDescent="0.35">
      <c r="A4203">
        <v>365</v>
      </c>
      <c r="B4203" t="s">
        <v>8</v>
      </c>
      <c r="C4203" t="str">
        <f t="shared" si="761"/>
        <v>Unavailable</v>
      </c>
      <c r="D4203" t="s">
        <v>15</v>
      </c>
      <c r="E4203" t="s">
        <v>10</v>
      </c>
      <c r="F4203" s="1">
        <v>42681.338194444441</v>
      </c>
      <c r="G4203" t="s">
        <v>13</v>
      </c>
      <c r="H4203">
        <f t="shared" si="762"/>
        <v>8</v>
      </c>
      <c r="I4203" t="str">
        <f t="shared" si="763"/>
        <v>Monday</v>
      </c>
      <c r="J4203" t="s">
        <v>13</v>
      </c>
      <c r="K4203" t="str">
        <f t="shared" si="764"/>
        <v>Unavailable</v>
      </c>
      <c r="L4203" t="str">
        <f t="shared" si="765"/>
        <v>No Cars Available</v>
      </c>
      <c r="M4203" t="str">
        <f t="shared" si="766"/>
        <v>City</v>
      </c>
      <c r="N4203" s="1">
        <f t="shared" si="770"/>
        <v>42681</v>
      </c>
      <c r="O4203" t="str">
        <f t="shared" si="767"/>
        <v>07-Nov-2016 → NA</v>
      </c>
      <c r="P4203" t="str">
        <f t="shared" si="768"/>
        <v>07-Nov-2016</v>
      </c>
      <c r="Q4203" s="2">
        <f t="shared" si="769"/>
        <v>42681</v>
      </c>
      <c r="R4203" t="str">
        <f t="shared" si="771"/>
        <v>Holiday</v>
      </c>
    </row>
    <row r="4204" spans="1:18" x14ac:dyDescent="0.35">
      <c r="A4204">
        <v>390</v>
      </c>
      <c r="B4204" t="s">
        <v>8</v>
      </c>
      <c r="C4204" t="str">
        <f t="shared" si="761"/>
        <v>Unavailable</v>
      </c>
      <c r="D4204" t="s">
        <v>15</v>
      </c>
      <c r="E4204" t="s">
        <v>10</v>
      </c>
      <c r="F4204" s="1">
        <v>42681.345138888886</v>
      </c>
      <c r="G4204" t="s">
        <v>13</v>
      </c>
      <c r="H4204">
        <f t="shared" si="762"/>
        <v>8</v>
      </c>
      <c r="I4204" t="str">
        <f t="shared" si="763"/>
        <v>Monday</v>
      </c>
      <c r="J4204" t="s">
        <v>13</v>
      </c>
      <c r="K4204" t="str">
        <f t="shared" si="764"/>
        <v>Unavailable</v>
      </c>
      <c r="L4204" t="str">
        <f t="shared" si="765"/>
        <v>No Cars Available</v>
      </c>
      <c r="M4204" t="str">
        <f t="shared" si="766"/>
        <v>City</v>
      </c>
      <c r="N4204" s="1">
        <f t="shared" si="770"/>
        <v>42681</v>
      </c>
      <c r="O4204" t="str">
        <f t="shared" si="767"/>
        <v>07-Nov-2016 → NA</v>
      </c>
      <c r="P4204" t="str">
        <f t="shared" si="768"/>
        <v>07-Nov-2016</v>
      </c>
      <c r="Q4204" s="2">
        <f t="shared" si="769"/>
        <v>42681</v>
      </c>
      <c r="R4204" t="str">
        <f t="shared" si="771"/>
        <v>Holiday</v>
      </c>
    </row>
    <row r="4205" spans="1:18" x14ac:dyDescent="0.35">
      <c r="A4205">
        <v>388</v>
      </c>
      <c r="B4205" t="s">
        <v>8</v>
      </c>
      <c r="C4205" t="str">
        <f t="shared" si="761"/>
        <v>Unavailable</v>
      </c>
      <c r="D4205" t="s">
        <v>15</v>
      </c>
      <c r="E4205" t="s">
        <v>10</v>
      </c>
      <c r="F4205" s="1">
        <v>42681.347916666666</v>
      </c>
      <c r="G4205" t="s">
        <v>13</v>
      </c>
      <c r="H4205">
        <f t="shared" si="762"/>
        <v>8</v>
      </c>
      <c r="I4205" t="str">
        <f t="shared" si="763"/>
        <v>Monday</v>
      </c>
      <c r="J4205" t="s">
        <v>13</v>
      </c>
      <c r="K4205" t="str">
        <f t="shared" si="764"/>
        <v>Unavailable</v>
      </c>
      <c r="L4205" t="str">
        <f t="shared" si="765"/>
        <v>No Cars Available</v>
      </c>
      <c r="M4205" t="str">
        <f t="shared" si="766"/>
        <v>City</v>
      </c>
      <c r="N4205" s="1">
        <f t="shared" si="770"/>
        <v>42681</v>
      </c>
      <c r="O4205" t="str">
        <f t="shared" si="767"/>
        <v>07-Nov-2016 → NA</v>
      </c>
      <c r="P4205" t="str">
        <f t="shared" si="768"/>
        <v>07-Nov-2016</v>
      </c>
      <c r="Q4205" s="2">
        <f t="shared" si="769"/>
        <v>42681</v>
      </c>
      <c r="R4205" t="str">
        <f t="shared" si="771"/>
        <v>Holiday</v>
      </c>
    </row>
    <row r="4206" spans="1:18" x14ac:dyDescent="0.35">
      <c r="A4206">
        <v>385</v>
      </c>
      <c r="B4206" t="s">
        <v>8</v>
      </c>
      <c r="C4206" t="str">
        <f t="shared" si="761"/>
        <v>Unavailable</v>
      </c>
      <c r="D4206" t="s">
        <v>15</v>
      </c>
      <c r="E4206" t="s">
        <v>10</v>
      </c>
      <c r="F4206" s="1">
        <v>42681.347916666666</v>
      </c>
      <c r="G4206" t="s">
        <v>13</v>
      </c>
      <c r="H4206">
        <f t="shared" si="762"/>
        <v>8</v>
      </c>
      <c r="I4206" t="str">
        <f t="shared" si="763"/>
        <v>Monday</v>
      </c>
      <c r="J4206" t="s">
        <v>13</v>
      </c>
      <c r="K4206" t="str">
        <f t="shared" si="764"/>
        <v>Unavailable</v>
      </c>
      <c r="L4206" t="str">
        <f t="shared" si="765"/>
        <v>No Cars Available</v>
      </c>
      <c r="M4206" t="str">
        <f t="shared" si="766"/>
        <v>City</v>
      </c>
      <c r="N4206" s="1">
        <f t="shared" si="770"/>
        <v>42681</v>
      </c>
      <c r="O4206" t="str">
        <f t="shared" si="767"/>
        <v>07-Nov-2016 → NA</v>
      </c>
      <c r="P4206" t="str">
        <f t="shared" si="768"/>
        <v>07-Nov-2016</v>
      </c>
      <c r="Q4206" s="2">
        <f t="shared" si="769"/>
        <v>42681</v>
      </c>
      <c r="R4206" t="str">
        <f t="shared" si="771"/>
        <v>Holiday</v>
      </c>
    </row>
    <row r="4207" spans="1:18" x14ac:dyDescent="0.35">
      <c r="A4207">
        <v>396</v>
      </c>
      <c r="B4207" t="s">
        <v>8</v>
      </c>
      <c r="C4207" t="str">
        <f t="shared" si="761"/>
        <v>Unavailable</v>
      </c>
      <c r="D4207" t="s">
        <v>15</v>
      </c>
      <c r="E4207" t="s">
        <v>10</v>
      </c>
      <c r="F4207" s="1">
        <v>42681.353472222225</v>
      </c>
      <c r="G4207" t="s">
        <v>13</v>
      </c>
      <c r="H4207">
        <f t="shared" si="762"/>
        <v>8</v>
      </c>
      <c r="I4207" t="str">
        <f t="shared" si="763"/>
        <v>Monday</v>
      </c>
      <c r="J4207" t="s">
        <v>13</v>
      </c>
      <c r="K4207" t="str">
        <f t="shared" si="764"/>
        <v>Unavailable</v>
      </c>
      <c r="L4207" t="str">
        <f t="shared" si="765"/>
        <v>No Cars Available</v>
      </c>
      <c r="M4207" t="str">
        <f t="shared" si="766"/>
        <v>City</v>
      </c>
      <c r="N4207" s="1">
        <f t="shared" si="770"/>
        <v>42681</v>
      </c>
      <c r="O4207" t="str">
        <f t="shared" si="767"/>
        <v>07-Nov-2016 → NA</v>
      </c>
      <c r="P4207" t="str">
        <f t="shared" si="768"/>
        <v>07-Nov-2016</v>
      </c>
      <c r="Q4207" s="2">
        <f t="shared" si="769"/>
        <v>42681</v>
      </c>
      <c r="R4207" t="str">
        <f t="shared" si="771"/>
        <v>Holiday</v>
      </c>
    </row>
    <row r="4208" spans="1:18" x14ac:dyDescent="0.35">
      <c r="A4208">
        <v>413</v>
      </c>
      <c r="B4208" t="s">
        <v>8</v>
      </c>
      <c r="C4208" t="str">
        <f t="shared" si="761"/>
        <v>Unavailable</v>
      </c>
      <c r="D4208" t="s">
        <v>15</v>
      </c>
      <c r="E4208" t="s">
        <v>10</v>
      </c>
      <c r="F4208" s="1">
        <v>42681.359027777777</v>
      </c>
      <c r="G4208" t="s">
        <v>13</v>
      </c>
      <c r="H4208">
        <f t="shared" si="762"/>
        <v>8</v>
      </c>
      <c r="I4208" t="str">
        <f t="shared" si="763"/>
        <v>Monday</v>
      </c>
      <c r="J4208" t="s">
        <v>13</v>
      </c>
      <c r="K4208" t="str">
        <f t="shared" si="764"/>
        <v>Unavailable</v>
      </c>
      <c r="L4208" t="str">
        <f t="shared" si="765"/>
        <v>No Cars Available</v>
      </c>
      <c r="M4208" t="str">
        <f t="shared" si="766"/>
        <v>City</v>
      </c>
      <c r="N4208" s="1">
        <f t="shared" si="770"/>
        <v>42681</v>
      </c>
      <c r="O4208" t="str">
        <f t="shared" si="767"/>
        <v>07-Nov-2016 → NA</v>
      </c>
      <c r="P4208" t="str">
        <f t="shared" si="768"/>
        <v>07-Nov-2016</v>
      </c>
      <c r="Q4208" s="2">
        <f t="shared" si="769"/>
        <v>42681</v>
      </c>
      <c r="R4208" t="str">
        <f t="shared" si="771"/>
        <v>Holiday</v>
      </c>
    </row>
    <row r="4209" spans="1:18" x14ac:dyDescent="0.35">
      <c r="A4209">
        <v>408</v>
      </c>
      <c r="B4209" t="s">
        <v>8</v>
      </c>
      <c r="C4209" t="str">
        <f t="shared" si="761"/>
        <v>Unavailable</v>
      </c>
      <c r="D4209" t="s">
        <v>15</v>
      </c>
      <c r="E4209" t="s">
        <v>10</v>
      </c>
      <c r="F4209" s="1">
        <v>42681.359027777777</v>
      </c>
      <c r="G4209" t="s">
        <v>13</v>
      </c>
      <c r="H4209">
        <f t="shared" si="762"/>
        <v>8</v>
      </c>
      <c r="I4209" t="str">
        <f t="shared" si="763"/>
        <v>Monday</v>
      </c>
      <c r="J4209" t="s">
        <v>13</v>
      </c>
      <c r="K4209" t="str">
        <f t="shared" si="764"/>
        <v>Unavailable</v>
      </c>
      <c r="L4209" t="str">
        <f t="shared" si="765"/>
        <v>No Cars Available</v>
      </c>
      <c r="M4209" t="str">
        <f t="shared" si="766"/>
        <v>City</v>
      </c>
      <c r="N4209" s="1">
        <f t="shared" si="770"/>
        <v>42681</v>
      </c>
      <c r="O4209" t="str">
        <f t="shared" si="767"/>
        <v>07-Nov-2016 → NA</v>
      </c>
      <c r="P4209" t="str">
        <f t="shared" si="768"/>
        <v>07-Nov-2016</v>
      </c>
      <c r="Q4209" s="2">
        <f t="shared" si="769"/>
        <v>42681</v>
      </c>
      <c r="R4209" t="str">
        <f t="shared" si="771"/>
        <v>Holiday</v>
      </c>
    </row>
    <row r="4210" spans="1:18" x14ac:dyDescent="0.35">
      <c r="A4210">
        <v>416</v>
      </c>
      <c r="B4210" t="s">
        <v>8</v>
      </c>
      <c r="C4210" t="str">
        <f t="shared" si="761"/>
        <v>Unavailable</v>
      </c>
      <c r="D4210" t="s">
        <v>15</v>
      </c>
      <c r="E4210" t="s">
        <v>10</v>
      </c>
      <c r="F4210" s="1">
        <v>42681.36041666667</v>
      </c>
      <c r="G4210" t="s">
        <v>13</v>
      </c>
      <c r="H4210">
        <f t="shared" si="762"/>
        <v>8</v>
      </c>
      <c r="I4210" t="str">
        <f t="shared" si="763"/>
        <v>Monday</v>
      </c>
      <c r="J4210" t="s">
        <v>13</v>
      </c>
      <c r="K4210" t="str">
        <f t="shared" si="764"/>
        <v>Unavailable</v>
      </c>
      <c r="L4210" t="str">
        <f t="shared" si="765"/>
        <v>No Cars Available</v>
      </c>
      <c r="M4210" t="str">
        <f t="shared" si="766"/>
        <v>City</v>
      </c>
      <c r="N4210" s="1">
        <f t="shared" si="770"/>
        <v>42681</v>
      </c>
      <c r="O4210" t="str">
        <f t="shared" si="767"/>
        <v>07-Nov-2016 → NA</v>
      </c>
      <c r="P4210" t="str">
        <f t="shared" si="768"/>
        <v>07-Nov-2016</v>
      </c>
      <c r="Q4210" s="2">
        <f t="shared" si="769"/>
        <v>42681</v>
      </c>
      <c r="R4210" t="str">
        <f t="shared" si="771"/>
        <v>Holiday</v>
      </c>
    </row>
    <row r="4211" spans="1:18" x14ac:dyDescent="0.35">
      <c r="A4211">
        <v>435</v>
      </c>
      <c r="B4211" t="s">
        <v>8</v>
      </c>
      <c r="C4211" t="str">
        <f t="shared" si="761"/>
        <v>Unavailable</v>
      </c>
      <c r="D4211" t="s">
        <v>15</v>
      </c>
      <c r="E4211" t="s">
        <v>10</v>
      </c>
      <c r="F4211" s="1">
        <v>42681.371527777781</v>
      </c>
      <c r="G4211" t="s">
        <v>13</v>
      </c>
      <c r="H4211">
        <f t="shared" si="762"/>
        <v>8</v>
      </c>
      <c r="I4211" t="str">
        <f t="shared" si="763"/>
        <v>Monday</v>
      </c>
      <c r="J4211" t="s">
        <v>13</v>
      </c>
      <c r="K4211" t="str">
        <f t="shared" si="764"/>
        <v>Unavailable</v>
      </c>
      <c r="L4211" t="str">
        <f t="shared" si="765"/>
        <v>No Cars Available</v>
      </c>
      <c r="M4211" t="str">
        <f t="shared" si="766"/>
        <v>City</v>
      </c>
      <c r="N4211" s="1">
        <f t="shared" si="770"/>
        <v>42681</v>
      </c>
      <c r="O4211" t="str">
        <f t="shared" si="767"/>
        <v>07-Nov-2016 → NA</v>
      </c>
      <c r="P4211" t="str">
        <f t="shared" si="768"/>
        <v>07-Nov-2016</v>
      </c>
      <c r="Q4211" s="2">
        <f t="shared" si="769"/>
        <v>42681</v>
      </c>
      <c r="R4211" t="str">
        <f t="shared" si="771"/>
        <v>Holiday</v>
      </c>
    </row>
    <row r="4212" spans="1:18" x14ac:dyDescent="0.35">
      <c r="A4212">
        <v>440</v>
      </c>
      <c r="B4212" t="s">
        <v>8</v>
      </c>
      <c r="C4212" t="str">
        <f t="shared" si="761"/>
        <v>Unavailable</v>
      </c>
      <c r="D4212" t="s">
        <v>15</v>
      </c>
      <c r="E4212" t="s">
        <v>10</v>
      </c>
      <c r="F4212" s="1">
        <v>42681.380555555559</v>
      </c>
      <c r="G4212" t="s">
        <v>13</v>
      </c>
      <c r="H4212">
        <f t="shared" si="762"/>
        <v>9</v>
      </c>
      <c r="I4212" t="str">
        <f t="shared" si="763"/>
        <v>Monday</v>
      </c>
      <c r="J4212" t="s">
        <v>13</v>
      </c>
      <c r="K4212" t="str">
        <f t="shared" si="764"/>
        <v>Unavailable</v>
      </c>
      <c r="L4212" t="str">
        <f t="shared" si="765"/>
        <v>No Cars Available</v>
      </c>
      <c r="M4212" t="str">
        <f t="shared" si="766"/>
        <v>City</v>
      </c>
      <c r="N4212" s="1">
        <f t="shared" si="770"/>
        <v>42681</v>
      </c>
      <c r="O4212" t="str">
        <f t="shared" si="767"/>
        <v>07-Nov-2016 → NA</v>
      </c>
      <c r="P4212" t="str">
        <f t="shared" si="768"/>
        <v>07-Nov-2016</v>
      </c>
      <c r="Q4212" s="2">
        <f t="shared" si="769"/>
        <v>42681</v>
      </c>
      <c r="R4212" t="str">
        <f t="shared" si="771"/>
        <v>Holiday</v>
      </c>
    </row>
    <row r="4213" spans="1:18" x14ac:dyDescent="0.35">
      <c r="A4213">
        <v>434</v>
      </c>
      <c r="B4213" t="s">
        <v>8</v>
      </c>
      <c r="C4213" t="str">
        <f t="shared" si="761"/>
        <v>Unavailable</v>
      </c>
      <c r="D4213" t="s">
        <v>15</v>
      </c>
      <c r="E4213" t="s">
        <v>10</v>
      </c>
      <c r="F4213" s="1">
        <v>42681.381249999999</v>
      </c>
      <c r="G4213" t="s">
        <v>13</v>
      </c>
      <c r="H4213">
        <f t="shared" si="762"/>
        <v>9</v>
      </c>
      <c r="I4213" t="str">
        <f t="shared" si="763"/>
        <v>Monday</v>
      </c>
      <c r="J4213" t="s">
        <v>13</v>
      </c>
      <c r="K4213" t="str">
        <f t="shared" si="764"/>
        <v>Unavailable</v>
      </c>
      <c r="L4213" t="str">
        <f t="shared" si="765"/>
        <v>No Cars Available</v>
      </c>
      <c r="M4213" t="str">
        <f t="shared" si="766"/>
        <v>City</v>
      </c>
      <c r="N4213" s="1">
        <f t="shared" si="770"/>
        <v>42681</v>
      </c>
      <c r="O4213" t="str">
        <f t="shared" si="767"/>
        <v>07-Nov-2016 → NA</v>
      </c>
      <c r="P4213" t="str">
        <f t="shared" si="768"/>
        <v>07-Nov-2016</v>
      </c>
      <c r="Q4213" s="2">
        <f t="shared" si="769"/>
        <v>42681</v>
      </c>
      <c r="R4213" t="str">
        <f t="shared" si="771"/>
        <v>Holiday</v>
      </c>
    </row>
    <row r="4214" spans="1:18" x14ac:dyDescent="0.35">
      <c r="A4214">
        <v>456</v>
      </c>
      <c r="B4214" t="s">
        <v>8</v>
      </c>
      <c r="C4214" t="str">
        <f t="shared" si="761"/>
        <v>Unavailable</v>
      </c>
      <c r="D4214" t="s">
        <v>15</v>
      </c>
      <c r="E4214" t="s">
        <v>10</v>
      </c>
      <c r="F4214" s="1">
        <v>42681.384027777778</v>
      </c>
      <c r="G4214" t="s">
        <v>13</v>
      </c>
      <c r="H4214">
        <f t="shared" si="762"/>
        <v>9</v>
      </c>
      <c r="I4214" t="str">
        <f t="shared" si="763"/>
        <v>Monday</v>
      </c>
      <c r="J4214" t="s">
        <v>13</v>
      </c>
      <c r="K4214" t="str">
        <f t="shared" si="764"/>
        <v>Unavailable</v>
      </c>
      <c r="L4214" t="str">
        <f t="shared" si="765"/>
        <v>No Cars Available</v>
      </c>
      <c r="M4214" t="str">
        <f t="shared" si="766"/>
        <v>City</v>
      </c>
      <c r="N4214" s="1">
        <f t="shared" si="770"/>
        <v>42681</v>
      </c>
      <c r="O4214" t="str">
        <f t="shared" si="767"/>
        <v>07-Nov-2016 → NA</v>
      </c>
      <c r="P4214" t="str">
        <f t="shared" si="768"/>
        <v>07-Nov-2016</v>
      </c>
      <c r="Q4214" s="2">
        <f t="shared" si="769"/>
        <v>42681</v>
      </c>
      <c r="R4214" t="str">
        <f t="shared" si="771"/>
        <v>Holiday</v>
      </c>
    </row>
    <row r="4215" spans="1:18" x14ac:dyDescent="0.35">
      <c r="A4215">
        <v>453</v>
      </c>
      <c r="B4215" t="s">
        <v>8</v>
      </c>
      <c r="C4215" t="str">
        <f t="shared" si="761"/>
        <v>Unavailable</v>
      </c>
      <c r="D4215" t="s">
        <v>15</v>
      </c>
      <c r="E4215" t="s">
        <v>10</v>
      </c>
      <c r="F4215" s="1">
        <v>42681.384027777778</v>
      </c>
      <c r="G4215" t="s">
        <v>13</v>
      </c>
      <c r="H4215">
        <f t="shared" si="762"/>
        <v>9</v>
      </c>
      <c r="I4215" t="str">
        <f t="shared" si="763"/>
        <v>Monday</v>
      </c>
      <c r="J4215" t="s">
        <v>13</v>
      </c>
      <c r="K4215" t="str">
        <f t="shared" si="764"/>
        <v>Unavailable</v>
      </c>
      <c r="L4215" t="str">
        <f t="shared" si="765"/>
        <v>No Cars Available</v>
      </c>
      <c r="M4215" t="str">
        <f t="shared" si="766"/>
        <v>City</v>
      </c>
      <c r="N4215" s="1">
        <f t="shared" si="770"/>
        <v>42681</v>
      </c>
      <c r="O4215" t="str">
        <f t="shared" si="767"/>
        <v>07-Nov-2016 → NA</v>
      </c>
      <c r="P4215" t="str">
        <f t="shared" si="768"/>
        <v>07-Nov-2016</v>
      </c>
      <c r="Q4215" s="2">
        <f t="shared" si="769"/>
        <v>42681</v>
      </c>
      <c r="R4215" t="str">
        <f t="shared" si="771"/>
        <v>Holiday</v>
      </c>
    </row>
    <row r="4216" spans="1:18" x14ac:dyDescent="0.35">
      <c r="A4216">
        <v>442</v>
      </c>
      <c r="B4216" t="s">
        <v>8</v>
      </c>
      <c r="C4216" t="str">
        <f t="shared" si="761"/>
        <v>Unavailable</v>
      </c>
      <c r="D4216" t="s">
        <v>15</v>
      </c>
      <c r="E4216" t="s">
        <v>10</v>
      </c>
      <c r="F4216" s="1">
        <v>42681.385416666664</v>
      </c>
      <c r="G4216" t="s">
        <v>13</v>
      </c>
      <c r="H4216">
        <f t="shared" si="762"/>
        <v>9</v>
      </c>
      <c r="I4216" t="str">
        <f t="shared" si="763"/>
        <v>Monday</v>
      </c>
      <c r="J4216" t="s">
        <v>13</v>
      </c>
      <c r="K4216" t="str">
        <f t="shared" si="764"/>
        <v>Unavailable</v>
      </c>
      <c r="L4216" t="str">
        <f t="shared" si="765"/>
        <v>No Cars Available</v>
      </c>
      <c r="M4216" t="str">
        <f t="shared" si="766"/>
        <v>City</v>
      </c>
      <c r="N4216" s="1">
        <f t="shared" si="770"/>
        <v>42681</v>
      </c>
      <c r="O4216" t="str">
        <f t="shared" si="767"/>
        <v>07-Nov-2016 → NA</v>
      </c>
      <c r="P4216" t="str">
        <f t="shared" si="768"/>
        <v>07-Nov-2016</v>
      </c>
      <c r="Q4216" s="2">
        <f t="shared" si="769"/>
        <v>42681</v>
      </c>
      <c r="R4216" t="str">
        <f t="shared" si="771"/>
        <v>Holiday</v>
      </c>
    </row>
    <row r="4217" spans="1:18" x14ac:dyDescent="0.35">
      <c r="A4217">
        <v>478</v>
      </c>
      <c r="B4217" t="s">
        <v>8</v>
      </c>
      <c r="C4217" t="str">
        <f t="shared" si="761"/>
        <v>Unavailable</v>
      </c>
      <c r="D4217" t="s">
        <v>15</v>
      </c>
      <c r="E4217" t="s">
        <v>10</v>
      </c>
      <c r="F4217" s="1">
        <v>42681.386111111111</v>
      </c>
      <c r="G4217" t="s">
        <v>13</v>
      </c>
      <c r="H4217">
        <f t="shared" si="762"/>
        <v>9</v>
      </c>
      <c r="I4217" t="str">
        <f t="shared" si="763"/>
        <v>Monday</v>
      </c>
      <c r="J4217" t="s">
        <v>13</v>
      </c>
      <c r="K4217" t="str">
        <f t="shared" si="764"/>
        <v>Unavailable</v>
      </c>
      <c r="L4217" t="str">
        <f t="shared" si="765"/>
        <v>No Cars Available</v>
      </c>
      <c r="M4217" t="str">
        <f t="shared" si="766"/>
        <v>City</v>
      </c>
      <c r="N4217" s="1">
        <f t="shared" si="770"/>
        <v>42681</v>
      </c>
      <c r="O4217" t="str">
        <f t="shared" si="767"/>
        <v>07-Nov-2016 → NA</v>
      </c>
      <c r="P4217" t="str">
        <f t="shared" si="768"/>
        <v>07-Nov-2016</v>
      </c>
      <c r="Q4217" s="2">
        <f t="shared" si="769"/>
        <v>42681</v>
      </c>
      <c r="R4217" t="str">
        <f t="shared" si="771"/>
        <v>Holiday</v>
      </c>
    </row>
    <row r="4218" spans="1:18" x14ac:dyDescent="0.35">
      <c r="A4218">
        <v>452</v>
      </c>
      <c r="B4218" t="s">
        <v>8</v>
      </c>
      <c r="C4218" t="str">
        <f t="shared" si="761"/>
        <v>Unavailable</v>
      </c>
      <c r="D4218" t="s">
        <v>15</v>
      </c>
      <c r="E4218" t="s">
        <v>10</v>
      </c>
      <c r="F4218" s="1">
        <v>42681.386111111111</v>
      </c>
      <c r="G4218" t="s">
        <v>13</v>
      </c>
      <c r="H4218">
        <f t="shared" si="762"/>
        <v>9</v>
      </c>
      <c r="I4218" t="str">
        <f t="shared" si="763"/>
        <v>Monday</v>
      </c>
      <c r="J4218" t="s">
        <v>13</v>
      </c>
      <c r="K4218" t="str">
        <f t="shared" si="764"/>
        <v>Unavailable</v>
      </c>
      <c r="L4218" t="str">
        <f t="shared" si="765"/>
        <v>No Cars Available</v>
      </c>
      <c r="M4218" t="str">
        <f t="shared" si="766"/>
        <v>City</v>
      </c>
      <c r="N4218" s="1">
        <f t="shared" si="770"/>
        <v>42681</v>
      </c>
      <c r="O4218" t="str">
        <f t="shared" si="767"/>
        <v>07-Nov-2016 → NA</v>
      </c>
      <c r="P4218" t="str">
        <f t="shared" si="768"/>
        <v>07-Nov-2016</v>
      </c>
      <c r="Q4218" s="2">
        <f t="shared" si="769"/>
        <v>42681</v>
      </c>
      <c r="R4218" t="str">
        <f t="shared" si="771"/>
        <v>Holiday</v>
      </c>
    </row>
    <row r="4219" spans="1:18" x14ac:dyDescent="0.35">
      <c r="A4219">
        <v>460</v>
      </c>
      <c r="B4219" t="s">
        <v>8</v>
      </c>
      <c r="C4219" t="str">
        <f t="shared" si="761"/>
        <v>Unavailable</v>
      </c>
      <c r="D4219" t="s">
        <v>15</v>
      </c>
      <c r="E4219" t="s">
        <v>10</v>
      </c>
      <c r="F4219" s="1">
        <v>42681.38958333333</v>
      </c>
      <c r="G4219" t="s">
        <v>13</v>
      </c>
      <c r="H4219">
        <f t="shared" si="762"/>
        <v>9</v>
      </c>
      <c r="I4219" t="str">
        <f t="shared" si="763"/>
        <v>Monday</v>
      </c>
      <c r="J4219" t="s">
        <v>13</v>
      </c>
      <c r="K4219" t="str">
        <f t="shared" si="764"/>
        <v>Unavailable</v>
      </c>
      <c r="L4219" t="str">
        <f t="shared" si="765"/>
        <v>No Cars Available</v>
      </c>
      <c r="M4219" t="str">
        <f t="shared" si="766"/>
        <v>City</v>
      </c>
      <c r="N4219" s="1">
        <f t="shared" si="770"/>
        <v>42681</v>
      </c>
      <c r="O4219" t="str">
        <f t="shared" si="767"/>
        <v>07-Nov-2016 → NA</v>
      </c>
      <c r="P4219" t="str">
        <f t="shared" si="768"/>
        <v>07-Nov-2016</v>
      </c>
      <c r="Q4219" s="2">
        <f t="shared" si="769"/>
        <v>42681</v>
      </c>
      <c r="R4219" t="str">
        <f t="shared" si="771"/>
        <v>Holiday</v>
      </c>
    </row>
    <row r="4220" spans="1:18" x14ac:dyDescent="0.35">
      <c r="A4220">
        <v>473</v>
      </c>
      <c r="B4220" t="s">
        <v>6</v>
      </c>
      <c r="C4220" t="str">
        <f t="shared" si="761"/>
        <v>Unavailable</v>
      </c>
      <c r="D4220" t="s">
        <v>15</v>
      </c>
      <c r="E4220" t="s">
        <v>10</v>
      </c>
      <c r="F4220" s="1">
        <v>42681.390277777777</v>
      </c>
      <c r="G4220" t="s">
        <v>13</v>
      </c>
      <c r="H4220">
        <f t="shared" si="762"/>
        <v>9</v>
      </c>
      <c r="I4220" t="str">
        <f t="shared" si="763"/>
        <v>Monday</v>
      </c>
      <c r="J4220" t="s">
        <v>13</v>
      </c>
      <c r="K4220" t="str">
        <f t="shared" si="764"/>
        <v>Unavailable</v>
      </c>
      <c r="L4220" t="str">
        <f t="shared" si="765"/>
        <v>No Cars Available</v>
      </c>
      <c r="M4220" t="str">
        <f t="shared" si="766"/>
        <v>Airport</v>
      </c>
      <c r="N4220" s="1">
        <f t="shared" si="770"/>
        <v>42681</v>
      </c>
      <c r="O4220" t="str">
        <f t="shared" si="767"/>
        <v>07-Nov-2016 → NA</v>
      </c>
      <c r="P4220" t="str">
        <f t="shared" si="768"/>
        <v>07-Nov-2016</v>
      </c>
      <c r="Q4220" s="2">
        <f t="shared" si="769"/>
        <v>42681</v>
      </c>
      <c r="R4220" t="str">
        <f t="shared" si="771"/>
        <v>Holiday</v>
      </c>
    </row>
    <row r="4221" spans="1:18" x14ac:dyDescent="0.35">
      <c r="A4221">
        <v>472</v>
      </c>
      <c r="B4221" t="s">
        <v>8</v>
      </c>
      <c r="C4221" t="str">
        <f t="shared" si="761"/>
        <v>Unavailable</v>
      </c>
      <c r="D4221" t="s">
        <v>15</v>
      </c>
      <c r="E4221" t="s">
        <v>10</v>
      </c>
      <c r="F4221" s="1">
        <v>42681.392361111109</v>
      </c>
      <c r="G4221" t="s">
        <v>13</v>
      </c>
      <c r="H4221">
        <f t="shared" si="762"/>
        <v>9</v>
      </c>
      <c r="I4221" t="str">
        <f t="shared" si="763"/>
        <v>Monday</v>
      </c>
      <c r="J4221" t="s">
        <v>13</v>
      </c>
      <c r="K4221" t="str">
        <f t="shared" si="764"/>
        <v>Unavailable</v>
      </c>
      <c r="L4221" t="str">
        <f t="shared" si="765"/>
        <v>No Cars Available</v>
      </c>
      <c r="M4221" t="str">
        <f t="shared" si="766"/>
        <v>City</v>
      </c>
      <c r="N4221" s="1">
        <f t="shared" si="770"/>
        <v>42681</v>
      </c>
      <c r="O4221" t="str">
        <f t="shared" si="767"/>
        <v>07-Nov-2016 → NA</v>
      </c>
      <c r="P4221" t="str">
        <f t="shared" si="768"/>
        <v>07-Nov-2016</v>
      </c>
      <c r="Q4221" s="2">
        <f t="shared" si="769"/>
        <v>42681</v>
      </c>
      <c r="R4221" t="str">
        <f t="shared" si="771"/>
        <v>Holiday</v>
      </c>
    </row>
    <row r="4222" spans="1:18" x14ac:dyDescent="0.35">
      <c r="A4222">
        <v>496</v>
      </c>
      <c r="B4222" t="s">
        <v>8</v>
      </c>
      <c r="C4222" t="str">
        <f t="shared" si="761"/>
        <v>Unavailable</v>
      </c>
      <c r="D4222" t="s">
        <v>15</v>
      </c>
      <c r="E4222" t="s">
        <v>10</v>
      </c>
      <c r="F4222" s="1">
        <v>42681.395138888889</v>
      </c>
      <c r="G4222" t="s">
        <v>13</v>
      </c>
      <c r="H4222">
        <f t="shared" si="762"/>
        <v>9</v>
      </c>
      <c r="I4222" t="str">
        <f t="shared" si="763"/>
        <v>Monday</v>
      </c>
      <c r="J4222" t="s">
        <v>13</v>
      </c>
      <c r="K4222" t="str">
        <f t="shared" si="764"/>
        <v>Unavailable</v>
      </c>
      <c r="L4222" t="str">
        <f t="shared" si="765"/>
        <v>No Cars Available</v>
      </c>
      <c r="M4222" t="str">
        <f t="shared" si="766"/>
        <v>City</v>
      </c>
      <c r="N4222" s="1">
        <f t="shared" si="770"/>
        <v>42681</v>
      </c>
      <c r="O4222" t="str">
        <f t="shared" si="767"/>
        <v>07-Nov-2016 → NA</v>
      </c>
      <c r="P4222" t="str">
        <f t="shared" si="768"/>
        <v>07-Nov-2016</v>
      </c>
      <c r="Q4222" s="2">
        <f t="shared" si="769"/>
        <v>42681</v>
      </c>
      <c r="R4222" t="str">
        <f t="shared" si="771"/>
        <v>Holiday</v>
      </c>
    </row>
    <row r="4223" spans="1:18" x14ac:dyDescent="0.35">
      <c r="A4223">
        <v>487</v>
      </c>
      <c r="B4223" t="s">
        <v>8</v>
      </c>
      <c r="C4223" t="str">
        <f t="shared" si="761"/>
        <v>Unavailable</v>
      </c>
      <c r="D4223" t="s">
        <v>15</v>
      </c>
      <c r="E4223" t="s">
        <v>10</v>
      </c>
      <c r="F4223" s="1">
        <v>42681.396527777775</v>
      </c>
      <c r="G4223" t="s">
        <v>13</v>
      </c>
      <c r="H4223">
        <f t="shared" si="762"/>
        <v>9</v>
      </c>
      <c r="I4223" t="str">
        <f t="shared" si="763"/>
        <v>Monday</v>
      </c>
      <c r="J4223" t="s">
        <v>13</v>
      </c>
      <c r="K4223" t="str">
        <f t="shared" si="764"/>
        <v>Unavailable</v>
      </c>
      <c r="L4223" t="str">
        <f t="shared" si="765"/>
        <v>No Cars Available</v>
      </c>
      <c r="M4223" t="str">
        <f t="shared" si="766"/>
        <v>City</v>
      </c>
      <c r="N4223" s="1">
        <f t="shared" si="770"/>
        <v>42681</v>
      </c>
      <c r="O4223" t="str">
        <f t="shared" si="767"/>
        <v>07-Nov-2016 → NA</v>
      </c>
      <c r="P4223" t="str">
        <f t="shared" si="768"/>
        <v>07-Nov-2016</v>
      </c>
      <c r="Q4223" s="2">
        <f t="shared" si="769"/>
        <v>42681</v>
      </c>
      <c r="R4223" t="str">
        <f t="shared" si="771"/>
        <v>Holiday</v>
      </c>
    </row>
    <row r="4224" spans="1:18" x14ac:dyDescent="0.35">
      <c r="A4224">
        <v>498</v>
      </c>
      <c r="B4224" t="s">
        <v>8</v>
      </c>
      <c r="C4224" t="str">
        <f t="shared" si="761"/>
        <v>Unavailable</v>
      </c>
      <c r="D4224" t="s">
        <v>15</v>
      </c>
      <c r="E4224" t="s">
        <v>10</v>
      </c>
      <c r="F4224" s="1">
        <v>42681.399305555555</v>
      </c>
      <c r="G4224" t="s">
        <v>13</v>
      </c>
      <c r="H4224">
        <f t="shared" si="762"/>
        <v>9</v>
      </c>
      <c r="I4224" t="str">
        <f t="shared" si="763"/>
        <v>Monday</v>
      </c>
      <c r="J4224" t="s">
        <v>13</v>
      </c>
      <c r="K4224" t="str">
        <f t="shared" si="764"/>
        <v>Unavailable</v>
      </c>
      <c r="L4224" t="str">
        <f t="shared" si="765"/>
        <v>No Cars Available</v>
      </c>
      <c r="M4224" t="str">
        <f t="shared" si="766"/>
        <v>City</v>
      </c>
      <c r="N4224" s="1">
        <f t="shared" si="770"/>
        <v>42681</v>
      </c>
      <c r="O4224" t="str">
        <f t="shared" si="767"/>
        <v>07-Nov-2016 → NA</v>
      </c>
      <c r="P4224" t="str">
        <f t="shared" si="768"/>
        <v>07-Nov-2016</v>
      </c>
      <c r="Q4224" s="2">
        <f t="shared" si="769"/>
        <v>42681</v>
      </c>
      <c r="R4224" t="str">
        <f t="shared" si="771"/>
        <v>Holiday</v>
      </c>
    </row>
    <row r="4225" spans="1:18" x14ac:dyDescent="0.35">
      <c r="A4225">
        <v>503</v>
      </c>
      <c r="B4225" t="s">
        <v>8</v>
      </c>
      <c r="C4225" t="str">
        <f t="shared" si="761"/>
        <v>Unavailable</v>
      </c>
      <c r="D4225" t="s">
        <v>15</v>
      </c>
      <c r="E4225" t="s">
        <v>10</v>
      </c>
      <c r="F4225" s="1">
        <v>42681.400694444441</v>
      </c>
      <c r="G4225" t="s">
        <v>13</v>
      </c>
      <c r="H4225">
        <f t="shared" si="762"/>
        <v>9</v>
      </c>
      <c r="I4225" t="str">
        <f t="shared" si="763"/>
        <v>Monday</v>
      </c>
      <c r="J4225" t="s">
        <v>13</v>
      </c>
      <c r="K4225" t="str">
        <f t="shared" si="764"/>
        <v>Unavailable</v>
      </c>
      <c r="L4225" t="str">
        <f t="shared" si="765"/>
        <v>No Cars Available</v>
      </c>
      <c r="M4225" t="str">
        <f t="shared" si="766"/>
        <v>City</v>
      </c>
      <c r="N4225" s="1">
        <f t="shared" si="770"/>
        <v>42681</v>
      </c>
      <c r="O4225" t="str">
        <f t="shared" si="767"/>
        <v>07-Nov-2016 → NA</v>
      </c>
      <c r="P4225" t="str">
        <f t="shared" si="768"/>
        <v>07-Nov-2016</v>
      </c>
      <c r="Q4225" s="2">
        <f t="shared" si="769"/>
        <v>42681</v>
      </c>
      <c r="R4225" t="str">
        <f t="shared" si="771"/>
        <v>Holiday</v>
      </c>
    </row>
    <row r="4226" spans="1:18" x14ac:dyDescent="0.35">
      <c r="A4226">
        <v>502</v>
      </c>
      <c r="B4226" t="s">
        <v>8</v>
      </c>
      <c r="C4226" t="str">
        <f t="shared" ref="C4226:C4289" si="772">IF(ISNUMBER(D4226), D4226, "Unavailable")</f>
        <v>Unavailable</v>
      </c>
      <c r="D4226" t="s">
        <v>15</v>
      </c>
      <c r="E4226" t="s">
        <v>10</v>
      </c>
      <c r="F4226" s="1">
        <v>42681.402777777781</v>
      </c>
      <c r="G4226" t="s">
        <v>13</v>
      </c>
      <c r="H4226">
        <f t="shared" si="762"/>
        <v>9</v>
      </c>
      <c r="I4226" t="str">
        <f t="shared" si="763"/>
        <v>Monday</v>
      </c>
      <c r="J4226" t="s">
        <v>13</v>
      </c>
      <c r="K4226" t="str">
        <f t="shared" si="764"/>
        <v>Unavailable</v>
      </c>
      <c r="L4226" t="str">
        <f t="shared" si="765"/>
        <v>No Cars Available</v>
      </c>
      <c r="M4226" t="str">
        <f t="shared" si="766"/>
        <v>City</v>
      </c>
      <c r="N4226" s="1">
        <f t="shared" si="770"/>
        <v>42681</v>
      </c>
      <c r="O4226" t="str">
        <f t="shared" si="767"/>
        <v>07-Nov-2016 → NA</v>
      </c>
      <c r="P4226" t="str">
        <f t="shared" si="768"/>
        <v>07-Nov-2016</v>
      </c>
      <c r="Q4226" s="2">
        <f t="shared" si="769"/>
        <v>42681</v>
      </c>
      <c r="R4226" t="str">
        <f t="shared" si="771"/>
        <v>Holiday</v>
      </c>
    </row>
    <row r="4227" spans="1:18" x14ac:dyDescent="0.35">
      <c r="A4227">
        <v>509</v>
      </c>
      <c r="B4227" t="s">
        <v>8</v>
      </c>
      <c r="C4227" t="str">
        <f t="shared" si="772"/>
        <v>Unavailable</v>
      </c>
      <c r="D4227" t="s">
        <v>15</v>
      </c>
      <c r="E4227" t="s">
        <v>10</v>
      </c>
      <c r="F4227" s="1">
        <v>42681.404166666667</v>
      </c>
      <c r="G4227" t="s">
        <v>13</v>
      </c>
      <c r="H4227">
        <f t="shared" ref="H4227:H4290" si="773">HOUR(F4227)</f>
        <v>9</v>
      </c>
      <c r="I4227" t="str">
        <f t="shared" ref="I4227:I4290" si="774">TEXT(F4227, "dddd")</f>
        <v>Monday</v>
      </c>
      <c r="J4227" t="s">
        <v>13</v>
      </c>
      <c r="K4227" t="str">
        <f t="shared" ref="K4227:K4290" si="775">IF(TRIM(E4227)="Trip Completed", G4227, "Unavailable")</f>
        <v>Unavailable</v>
      </c>
      <c r="L4227" t="str">
        <f t="shared" ref="L4227:L4290" si="776">PROPER(TRIM(E4227))</f>
        <v>No Cars Available</v>
      </c>
      <c r="M4227" t="str">
        <f t="shared" ref="M4227:M4290" si="777">PROPER(TRIM(B4227))</f>
        <v>City</v>
      </c>
      <c r="N4227" s="1">
        <f t="shared" si="770"/>
        <v>42681</v>
      </c>
      <c r="O4227" t="str">
        <f t="shared" ref="O4227:O4290" si="778">TEXT(F4227,"dd-mmm-yyyy") &amp; " → " &amp; IF(G4227="", "", TEXT(G4227,"dd-mmm-yyyy"))</f>
        <v>07-Nov-2016 → NA</v>
      </c>
      <c r="P4227" t="str">
        <f t="shared" ref="P4227:P4290" si="779">LEFT(O4227, FIND("→", O4227)-2)</f>
        <v>07-Nov-2016</v>
      </c>
      <c r="Q4227" s="2">
        <f t="shared" ref="Q4227:Q4290" si="780">DATEVALUE(LEFT(O4227, FIND("→", O4227)-2))</f>
        <v>42681</v>
      </c>
      <c r="R4227" t="str">
        <f t="shared" si="771"/>
        <v>Holiday</v>
      </c>
    </row>
    <row r="4228" spans="1:18" x14ac:dyDescent="0.35">
      <c r="A4228">
        <v>506</v>
      </c>
      <c r="B4228" t="s">
        <v>8</v>
      </c>
      <c r="C4228" t="str">
        <f t="shared" si="772"/>
        <v>Unavailable</v>
      </c>
      <c r="D4228" t="s">
        <v>15</v>
      </c>
      <c r="E4228" t="s">
        <v>10</v>
      </c>
      <c r="F4228" s="1">
        <v>42681.404861111114</v>
      </c>
      <c r="G4228" t="s">
        <v>13</v>
      </c>
      <c r="H4228">
        <f t="shared" si="773"/>
        <v>9</v>
      </c>
      <c r="I4228" t="str">
        <f t="shared" si="774"/>
        <v>Monday</v>
      </c>
      <c r="J4228" t="s">
        <v>13</v>
      </c>
      <c r="K4228" t="str">
        <f t="shared" si="775"/>
        <v>Unavailable</v>
      </c>
      <c r="L4228" t="str">
        <f t="shared" si="776"/>
        <v>No Cars Available</v>
      </c>
      <c r="M4228" t="str">
        <f t="shared" si="777"/>
        <v>City</v>
      </c>
      <c r="N4228" s="1">
        <f t="shared" ref="N4228:N4291" si="781">INT(F4228)</f>
        <v>42681</v>
      </c>
      <c r="O4228" t="str">
        <f t="shared" si="778"/>
        <v>07-Nov-2016 → NA</v>
      </c>
      <c r="P4228" t="str">
        <f t="shared" si="779"/>
        <v>07-Nov-2016</v>
      </c>
      <c r="Q4228" s="2">
        <f t="shared" si="780"/>
        <v>42681</v>
      </c>
      <c r="R4228" t="str">
        <f t="shared" si="771"/>
        <v>Holiday</v>
      </c>
    </row>
    <row r="4229" spans="1:18" x14ac:dyDescent="0.35">
      <c r="A4229">
        <v>522</v>
      </c>
      <c r="B4229" t="s">
        <v>8</v>
      </c>
      <c r="C4229" t="str">
        <f t="shared" si="772"/>
        <v>Unavailable</v>
      </c>
      <c r="D4229" t="s">
        <v>15</v>
      </c>
      <c r="E4229" t="s">
        <v>10</v>
      </c>
      <c r="F4229" s="1">
        <v>42681.408333333333</v>
      </c>
      <c r="G4229" t="s">
        <v>13</v>
      </c>
      <c r="H4229">
        <f t="shared" si="773"/>
        <v>9</v>
      </c>
      <c r="I4229" t="str">
        <f t="shared" si="774"/>
        <v>Monday</v>
      </c>
      <c r="J4229" t="s">
        <v>13</v>
      </c>
      <c r="K4229" t="str">
        <f t="shared" si="775"/>
        <v>Unavailable</v>
      </c>
      <c r="L4229" t="str">
        <f t="shared" si="776"/>
        <v>No Cars Available</v>
      </c>
      <c r="M4229" t="str">
        <f t="shared" si="777"/>
        <v>City</v>
      </c>
      <c r="N4229" s="1">
        <f t="shared" si="781"/>
        <v>42681</v>
      </c>
      <c r="O4229" t="str">
        <f t="shared" si="778"/>
        <v>07-Nov-2016 → NA</v>
      </c>
      <c r="P4229" t="str">
        <f t="shared" si="779"/>
        <v>07-Nov-2016</v>
      </c>
      <c r="Q4229" s="2">
        <f t="shared" si="780"/>
        <v>42681</v>
      </c>
      <c r="R4229" t="str">
        <f t="shared" si="771"/>
        <v>Holiday</v>
      </c>
    </row>
    <row r="4230" spans="1:18" x14ac:dyDescent="0.35">
      <c r="A4230">
        <v>516</v>
      </c>
      <c r="B4230" t="s">
        <v>8</v>
      </c>
      <c r="C4230" t="str">
        <f t="shared" si="772"/>
        <v>Unavailable</v>
      </c>
      <c r="D4230" t="s">
        <v>15</v>
      </c>
      <c r="E4230" t="s">
        <v>10</v>
      </c>
      <c r="F4230" s="1">
        <v>42681.40902777778</v>
      </c>
      <c r="G4230" t="s">
        <v>13</v>
      </c>
      <c r="H4230">
        <f t="shared" si="773"/>
        <v>9</v>
      </c>
      <c r="I4230" t="str">
        <f t="shared" si="774"/>
        <v>Monday</v>
      </c>
      <c r="J4230" t="s">
        <v>13</v>
      </c>
      <c r="K4230" t="str">
        <f t="shared" si="775"/>
        <v>Unavailable</v>
      </c>
      <c r="L4230" t="str">
        <f t="shared" si="776"/>
        <v>No Cars Available</v>
      </c>
      <c r="M4230" t="str">
        <f t="shared" si="777"/>
        <v>City</v>
      </c>
      <c r="N4230" s="1">
        <f t="shared" si="781"/>
        <v>42681</v>
      </c>
      <c r="O4230" t="str">
        <f t="shared" si="778"/>
        <v>07-Nov-2016 → NA</v>
      </c>
      <c r="P4230" t="str">
        <f t="shared" si="779"/>
        <v>07-Nov-2016</v>
      </c>
      <c r="Q4230" s="2">
        <f t="shared" si="780"/>
        <v>42681</v>
      </c>
      <c r="R4230" t="str">
        <f t="shared" si="771"/>
        <v>Holiday</v>
      </c>
    </row>
    <row r="4231" spans="1:18" x14ac:dyDescent="0.35">
      <c r="A4231">
        <v>524</v>
      </c>
      <c r="B4231" t="s">
        <v>8</v>
      </c>
      <c r="C4231" t="str">
        <f t="shared" si="772"/>
        <v>Unavailable</v>
      </c>
      <c r="D4231" t="s">
        <v>15</v>
      </c>
      <c r="E4231" t="s">
        <v>10</v>
      </c>
      <c r="F4231" s="1">
        <v>42681.409722222219</v>
      </c>
      <c r="G4231" t="s">
        <v>13</v>
      </c>
      <c r="H4231">
        <f t="shared" si="773"/>
        <v>9</v>
      </c>
      <c r="I4231" t="str">
        <f t="shared" si="774"/>
        <v>Monday</v>
      </c>
      <c r="J4231" t="s">
        <v>13</v>
      </c>
      <c r="K4231" t="str">
        <f t="shared" si="775"/>
        <v>Unavailable</v>
      </c>
      <c r="L4231" t="str">
        <f t="shared" si="776"/>
        <v>No Cars Available</v>
      </c>
      <c r="M4231" t="str">
        <f t="shared" si="777"/>
        <v>City</v>
      </c>
      <c r="N4231" s="1">
        <f t="shared" si="781"/>
        <v>42681</v>
      </c>
      <c r="O4231" t="str">
        <f t="shared" si="778"/>
        <v>07-Nov-2016 → NA</v>
      </c>
      <c r="P4231" t="str">
        <f t="shared" si="779"/>
        <v>07-Nov-2016</v>
      </c>
      <c r="Q4231" s="2">
        <f t="shared" si="780"/>
        <v>42681</v>
      </c>
      <c r="R4231" t="str">
        <f t="shared" si="771"/>
        <v>Holiday</v>
      </c>
    </row>
    <row r="4232" spans="1:18" x14ac:dyDescent="0.35">
      <c r="A4232">
        <v>527</v>
      </c>
      <c r="B4232" t="s">
        <v>8</v>
      </c>
      <c r="C4232" t="str">
        <f t="shared" si="772"/>
        <v>Unavailable</v>
      </c>
      <c r="D4232" t="s">
        <v>15</v>
      </c>
      <c r="E4232" t="s">
        <v>10</v>
      </c>
      <c r="F4232" s="1">
        <v>42681.411111111112</v>
      </c>
      <c r="G4232" t="s">
        <v>13</v>
      </c>
      <c r="H4232">
        <f t="shared" si="773"/>
        <v>9</v>
      </c>
      <c r="I4232" t="str">
        <f t="shared" si="774"/>
        <v>Monday</v>
      </c>
      <c r="J4232" t="s">
        <v>13</v>
      </c>
      <c r="K4232" t="str">
        <f t="shared" si="775"/>
        <v>Unavailable</v>
      </c>
      <c r="L4232" t="str">
        <f t="shared" si="776"/>
        <v>No Cars Available</v>
      </c>
      <c r="M4232" t="str">
        <f t="shared" si="777"/>
        <v>City</v>
      </c>
      <c r="N4232" s="1">
        <f t="shared" si="781"/>
        <v>42681</v>
      </c>
      <c r="O4232" t="str">
        <f t="shared" si="778"/>
        <v>07-Nov-2016 → NA</v>
      </c>
      <c r="P4232" t="str">
        <f t="shared" si="779"/>
        <v>07-Nov-2016</v>
      </c>
      <c r="Q4232" s="2">
        <f t="shared" si="780"/>
        <v>42681</v>
      </c>
      <c r="R4232" t="str">
        <f t="shared" si="771"/>
        <v>Holiday</v>
      </c>
    </row>
    <row r="4233" spans="1:18" x14ac:dyDescent="0.35">
      <c r="A4233">
        <v>530</v>
      </c>
      <c r="B4233" t="s">
        <v>8</v>
      </c>
      <c r="C4233" t="str">
        <f t="shared" si="772"/>
        <v>Unavailable</v>
      </c>
      <c r="D4233" t="s">
        <v>15</v>
      </c>
      <c r="E4233" t="s">
        <v>10</v>
      </c>
      <c r="F4233" s="1">
        <v>42681.414583333331</v>
      </c>
      <c r="G4233" t="s">
        <v>13</v>
      </c>
      <c r="H4233">
        <f t="shared" si="773"/>
        <v>9</v>
      </c>
      <c r="I4233" t="str">
        <f t="shared" si="774"/>
        <v>Monday</v>
      </c>
      <c r="J4233" t="s">
        <v>13</v>
      </c>
      <c r="K4233" t="str">
        <f t="shared" si="775"/>
        <v>Unavailable</v>
      </c>
      <c r="L4233" t="str">
        <f t="shared" si="776"/>
        <v>No Cars Available</v>
      </c>
      <c r="M4233" t="str">
        <f t="shared" si="777"/>
        <v>City</v>
      </c>
      <c r="N4233" s="1">
        <f t="shared" si="781"/>
        <v>42681</v>
      </c>
      <c r="O4233" t="str">
        <f t="shared" si="778"/>
        <v>07-Nov-2016 → NA</v>
      </c>
      <c r="P4233" t="str">
        <f t="shared" si="779"/>
        <v>07-Nov-2016</v>
      </c>
      <c r="Q4233" s="2">
        <f t="shared" si="780"/>
        <v>42681</v>
      </c>
      <c r="R4233" t="str">
        <f t="shared" si="771"/>
        <v>Holiday</v>
      </c>
    </row>
    <row r="4234" spans="1:18" x14ac:dyDescent="0.35">
      <c r="A4234">
        <v>539</v>
      </c>
      <c r="B4234" t="s">
        <v>8</v>
      </c>
      <c r="C4234" t="str">
        <f t="shared" si="772"/>
        <v>Unavailable</v>
      </c>
      <c r="D4234" t="s">
        <v>15</v>
      </c>
      <c r="E4234" t="s">
        <v>10</v>
      </c>
      <c r="F4234" s="1">
        <v>42681.415972222225</v>
      </c>
      <c r="G4234" t="s">
        <v>13</v>
      </c>
      <c r="H4234">
        <f t="shared" si="773"/>
        <v>9</v>
      </c>
      <c r="I4234" t="str">
        <f t="shared" si="774"/>
        <v>Monday</v>
      </c>
      <c r="J4234" t="s">
        <v>13</v>
      </c>
      <c r="K4234" t="str">
        <f t="shared" si="775"/>
        <v>Unavailable</v>
      </c>
      <c r="L4234" t="str">
        <f t="shared" si="776"/>
        <v>No Cars Available</v>
      </c>
      <c r="M4234" t="str">
        <f t="shared" si="777"/>
        <v>City</v>
      </c>
      <c r="N4234" s="1">
        <f t="shared" si="781"/>
        <v>42681</v>
      </c>
      <c r="O4234" t="str">
        <f t="shared" si="778"/>
        <v>07-Nov-2016 → NA</v>
      </c>
      <c r="P4234" t="str">
        <f t="shared" si="779"/>
        <v>07-Nov-2016</v>
      </c>
      <c r="Q4234" s="2">
        <f t="shared" si="780"/>
        <v>42681</v>
      </c>
      <c r="R4234" t="str">
        <f t="shared" si="771"/>
        <v>Holiday</v>
      </c>
    </row>
    <row r="4235" spans="1:18" x14ac:dyDescent="0.35">
      <c r="A4235">
        <v>541</v>
      </c>
      <c r="B4235" t="s">
        <v>8</v>
      </c>
      <c r="C4235" t="str">
        <f t="shared" si="772"/>
        <v>Unavailable</v>
      </c>
      <c r="D4235" t="s">
        <v>15</v>
      </c>
      <c r="E4235" t="s">
        <v>10</v>
      </c>
      <c r="F4235" s="1">
        <v>42681.418749999997</v>
      </c>
      <c r="G4235" t="s">
        <v>13</v>
      </c>
      <c r="H4235">
        <f t="shared" si="773"/>
        <v>10</v>
      </c>
      <c r="I4235" t="str">
        <f t="shared" si="774"/>
        <v>Monday</v>
      </c>
      <c r="J4235" t="s">
        <v>13</v>
      </c>
      <c r="K4235" t="str">
        <f t="shared" si="775"/>
        <v>Unavailable</v>
      </c>
      <c r="L4235" t="str">
        <f t="shared" si="776"/>
        <v>No Cars Available</v>
      </c>
      <c r="M4235" t="str">
        <f t="shared" si="777"/>
        <v>City</v>
      </c>
      <c r="N4235" s="1">
        <f t="shared" si="781"/>
        <v>42681</v>
      </c>
      <c r="O4235" t="str">
        <f t="shared" si="778"/>
        <v>07-Nov-2016 → NA</v>
      </c>
      <c r="P4235" t="str">
        <f t="shared" si="779"/>
        <v>07-Nov-2016</v>
      </c>
      <c r="Q4235" s="2">
        <f t="shared" si="780"/>
        <v>42681</v>
      </c>
      <c r="R4235" t="str">
        <f t="shared" si="771"/>
        <v>Holiday</v>
      </c>
    </row>
    <row r="4236" spans="1:18" x14ac:dyDescent="0.35">
      <c r="A4236">
        <v>548</v>
      </c>
      <c r="B4236" t="s">
        <v>8</v>
      </c>
      <c r="C4236" t="str">
        <f t="shared" si="772"/>
        <v>Unavailable</v>
      </c>
      <c r="D4236" t="s">
        <v>15</v>
      </c>
      <c r="E4236" t="s">
        <v>10</v>
      </c>
      <c r="F4236" s="1">
        <v>42681.419444444444</v>
      </c>
      <c r="G4236" t="s">
        <v>13</v>
      </c>
      <c r="H4236">
        <f t="shared" si="773"/>
        <v>10</v>
      </c>
      <c r="I4236" t="str">
        <f t="shared" si="774"/>
        <v>Monday</v>
      </c>
      <c r="J4236" t="s">
        <v>13</v>
      </c>
      <c r="K4236" t="str">
        <f t="shared" si="775"/>
        <v>Unavailable</v>
      </c>
      <c r="L4236" t="str">
        <f t="shared" si="776"/>
        <v>No Cars Available</v>
      </c>
      <c r="M4236" t="str">
        <f t="shared" si="777"/>
        <v>City</v>
      </c>
      <c r="N4236" s="1">
        <f t="shared" si="781"/>
        <v>42681</v>
      </c>
      <c r="O4236" t="str">
        <f t="shared" si="778"/>
        <v>07-Nov-2016 → NA</v>
      </c>
      <c r="P4236" t="str">
        <f t="shared" si="779"/>
        <v>07-Nov-2016</v>
      </c>
      <c r="Q4236" s="2">
        <f t="shared" si="780"/>
        <v>42681</v>
      </c>
      <c r="R4236" t="str">
        <f t="shared" si="771"/>
        <v>Holiday</v>
      </c>
    </row>
    <row r="4237" spans="1:18" x14ac:dyDescent="0.35">
      <c r="A4237">
        <v>563</v>
      </c>
      <c r="B4237" t="s">
        <v>6</v>
      </c>
      <c r="C4237" t="str">
        <f t="shared" si="772"/>
        <v>Unavailable</v>
      </c>
      <c r="D4237" t="s">
        <v>15</v>
      </c>
      <c r="E4237" t="s">
        <v>10</v>
      </c>
      <c r="F4237" s="1">
        <v>42681.428472222222</v>
      </c>
      <c r="G4237" t="s">
        <v>13</v>
      </c>
      <c r="H4237">
        <f t="shared" si="773"/>
        <v>10</v>
      </c>
      <c r="I4237" t="str">
        <f t="shared" si="774"/>
        <v>Monday</v>
      </c>
      <c r="J4237" t="s">
        <v>13</v>
      </c>
      <c r="K4237" t="str">
        <f t="shared" si="775"/>
        <v>Unavailable</v>
      </c>
      <c r="L4237" t="str">
        <f t="shared" si="776"/>
        <v>No Cars Available</v>
      </c>
      <c r="M4237" t="str">
        <f t="shared" si="777"/>
        <v>Airport</v>
      </c>
      <c r="N4237" s="1">
        <f t="shared" si="781"/>
        <v>42681</v>
      </c>
      <c r="O4237" t="str">
        <f t="shared" si="778"/>
        <v>07-Nov-2016 → NA</v>
      </c>
      <c r="P4237" t="str">
        <f t="shared" si="779"/>
        <v>07-Nov-2016</v>
      </c>
      <c r="Q4237" s="2">
        <f t="shared" si="780"/>
        <v>42681</v>
      </c>
      <c r="R4237" t="str">
        <f t="shared" si="771"/>
        <v>Holiday</v>
      </c>
    </row>
    <row r="4238" spans="1:18" x14ac:dyDescent="0.35">
      <c r="A4238">
        <v>562</v>
      </c>
      <c r="B4238" t="s">
        <v>6</v>
      </c>
      <c r="C4238" t="str">
        <f t="shared" si="772"/>
        <v>Unavailable</v>
      </c>
      <c r="D4238" t="s">
        <v>15</v>
      </c>
      <c r="E4238" t="s">
        <v>10</v>
      </c>
      <c r="F4238" s="1">
        <v>42681.429166666669</v>
      </c>
      <c r="G4238" t="s">
        <v>13</v>
      </c>
      <c r="H4238">
        <f t="shared" si="773"/>
        <v>10</v>
      </c>
      <c r="I4238" t="str">
        <f t="shared" si="774"/>
        <v>Monday</v>
      </c>
      <c r="J4238" t="s">
        <v>13</v>
      </c>
      <c r="K4238" t="str">
        <f t="shared" si="775"/>
        <v>Unavailable</v>
      </c>
      <c r="L4238" t="str">
        <f t="shared" si="776"/>
        <v>No Cars Available</v>
      </c>
      <c r="M4238" t="str">
        <f t="shared" si="777"/>
        <v>Airport</v>
      </c>
      <c r="N4238" s="1">
        <f t="shared" si="781"/>
        <v>42681</v>
      </c>
      <c r="O4238" t="str">
        <f t="shared" si="778"/>
        <v>07-Nov-2016 → NA</v>
      </c>
      <c r="P4238" t="str">
        <f t="shared" si="779"/>
        <v>07-Nov-2016</v>
      </c>
      <c r="Q4238" s="2">
        <f t="shared" si="780"/>
        <v>42681</v>
      </c>
      <c r="R4238" t="str">
        <f t="shared" si="771"/>
        <v>Holiday</v>
      </c>
    </row>
    <row r="4239" spans="1:18" x14ac:dyDescent="0.35">
      <c r="A4239">
        <v>566</v>
      </c>
      <c r="B4239" t="s">
        <v>8</v>
      </c>
      <c r="C4239" t="str">
        <f t="shared" si="772"/>
        <v>Unavailable</v>
      </c>
      <c r="D4239" t="s">
        <v>15</v>
      </c>
      <c r="E4239" t="s">
        <v>10</v>
      </c>
      <c r="F4239" s="1">
        <v>42681.430555555555</v>
      </c>
      <c r="G4239" t="s">
        <v>13</v>
      </c>
      <c r="H4239">
        <f t="shared" si="773"/>
        <v>10</v>
      </c>
      <c r="I4239" t="str">
        <f t="shared" si="774"/>
        <v>Monday</v>
      </c>
      <c r="J4239" t="s">
        <v>13</v>
      </c>
      <c r="K4239" t="str">
        <f t="shared" si="775"/>
        <v>Unavailable</v>
      </c>
      <c r="L4239" t="str">
        <f t="shared" si="776"/>
        <v>No Cars Available</v>
      </c>
      <c r="M4239" t="str">
        <f t="shared" si="777"/>
        <v>City</v>
      </c>
      <c r="N4239" s="1">
        <f t="shared" si="781"/>
        <v>42681</v>
      </c>
      <c r="O4239" t="str">
        <f t="shared" si="778"/>
        <v>07-Nov-2016 → NA</v>
      </c>
      <c r="P4239" t="str">
        <f t="shared" si="779"/>
        <v>07-Nov-2016</v>
      </c>
      <c r="Q4239" s="2">
        <f t="shared" si="780"/>
        <v>42681</v>
      </c>
      <c r="R4239" t="str">
        <f t="shared" si="771"/>
        <v>Holiday</v>
      </c>
    </row>
    <row r="4240" spans="1:18" x14ac:dyDescent="0.35">
      <c r="A4240">
        <v>567</v>
      </c>
      <c r="B4240" t="s">
        <v>6</v>
      </c>
      <c r="C4240" t="str">
        <f t="shared" si="772"/>
        <v>Unavailable</v>
      </c>
      <c r="D4240" t="s">
        <v>15</v>
      </c>
      <c r="E4240" t="s">
        <v>10</v>
      </c>
      <c r="F4240" s="1">
        <v>42681.431250000001</v>
      </c>
      <c r="G4240" t="s">
        <v>13</v>
      </c>
      <c r="H4240">
        <f t="shared" si="773"/>
        <v>10</v>
      </c>
      <c r="I4240" t="str">
        <f t="shared" si="774"/>
        <v>Monday</v>
      </c>
      <c r="J4240" t="s">
        <v>13</v>
      </c>
      <c r="K4240" t="str">
        <f t="shared" si="775"/>
        <v>Unavailable</v>
      </c>
      <c r="L4240" t="str">
        <f t="shared" si="776"/>
        <v>No Cars Available</v>
      </c>
      <c r="M4240" t="str">
        <f t="shared" si="777"/>
        <v>Airport</v>
      </c>
      <c r="N4240" s="1">
        <f t="shared" si="781"/>
        <v>42681</v>
      </c>
      <c r="O4240" t="str">
        <f t="shared" si="778"/>
        <v>07-Nov-2016 → NA</v>
      </c>
      <c r="P4240" t="str">
        <f t="shared" si="779"/>
        <v>07-Nov-2016</v>
      </c>
      <c r="Q4240" s="2">
        <f t="shared" si="780"/>
        <v>42681</v>
      </c>
      <c r="R4240" t="str">
        <f t="shared" si="771"/>
        <v>Holiday</v>
      </c>
    </row>
    <row r="4241" spans="1:18" x14ac:dyDescent="0.35">
      <c r="A4241">
        <v>576</v>
      </c>
      <c r="B4241" t="s">
        <v>8</v>
      </c>
      <c r="C4241" t="str">
        <f t="shared" si="772"/>
        <v>Unavailable</v>
      </c>
      <c r="D4241" t="s">
        <v>15</v>
      </c>
      <c r="E4241" t="s">
        <v>10</v>
      </c>
      <c r="F4241" s="1">
        <v>42681.456944444442</v>
      </c>
      <c r="G4241" t="s">
        <v>13</v>
      </c>
      <c r="H4241">
        <f t="shared" si="773"/>
        <v>10</v>
      </c>
      <c r="I4241" t="str">
        <f t="shared" si="774"/>
        <v>Monday</v>
      </c>
      <c r="J4241" t="s">
        <v>13</v>
      </c>
      <c r="K4241" t="str">
        <f t="shared" si="775"/>
        <v>Unavailable</v>
      </c>
      <c r="L4241" t="str">
        <f t="shared" si="776"/>
        <v>No Cars Available</v>
      </c>
      <c r="M4241" t="str">
        <f t="shared" si="777"/>
        <v>City</v>
      </c>
      <c r="N4241" s="1">
        <f t="shared" si="781"/>
        <v>42681</v>
      </c>
      <c r="O4241" t="str">
        <f t="shared" si="778"/>
        <v>07-Nov-2016 → NA</v>
      </c>
      <c r="P4241" t="str">
        <f t="shared" si="779"/>
        <v>07-Nov-2016</v>
      </c>
      <c r="Q4241" s="2">
        <f t="shared" si="780"/>
        <v>42681</v>
      </c>
      <c r="R4241" t="str">
        <f t="shared" si="771"/>
        <v>Holiday</v>
      </c>
    </row>
    <row r="4242" spans="1:18" x14ac:dyDescent="0.35">
      <c r="A4242">
        <v>581</v>
      </c>
      <c r="B4242" t="s">
        <v>6</v>
      </c>
      <c r="C4242" t="str">
        <f t="shared" si="772"/>
        <v>Unavailable</v>
      </c>
      <c r="D4242" t="s">
        <v>15</v>
      </c>
      <c r="E4242" t="s">
        <v>10</v>
      </c>
      <c r="F4242" s="1">
        <v>42681.458333333336</v>
      </c>
      <c r="G4242" t="s">
        <v>13</v>
      </c>
      <c r="H4242">
        <f t="shared" si="773"/>
        <v>11</v>
      </c>
      <c r="I4242" t="str">
        <f t="shared" si="774"/>
        <v>Monday</v>
      </c>
      <c r="J4242" t="s">
        <v>13</v>
      </c>
      <c r="K4242" t="str">
        <f t="shared" si="775"/>
        <v>Unavailable</v>
      </c>
      <c r="L4242" t="str">
        <f t="shared" si="776"/>
        <v>No Cars Available</v>
      </c>
      <c r="M4242" t="str">
        <f t="shared" si="777"/>
        <v>Airport</v>
      </c>
      <c r="N4242" s="1">
        <f t="shared" si="781"/>
        <v>42681</v>
      </c>
      <c r="O4242" t="str">
        <f t="shared" si="778"/>
        <v>07-Nov-2016 → NA</v>
      </c>
      <c r="P4242" t="str">
        <f t="shared" si="779"/>
        <v>07-Nov-2016</v>
      </c>
      <c r="Q4242" s="2">
        <f t="shared" si="780"/>
        <v>42681</v>
      </c>
      <c r="R4242" t="str">
        <f t="shared" si="771"/>
        <v>Holiday</v>
      </c>
    </row>
    <row r="4243" spans="1:18" x14ac:dyDescent="0.35">
      <c r="A4243">
        <v>587</v>
      </c>
      <c r="B4243" t="s">
        <v>8</v>
      </c>
      <c r="C4243" t="str">
        <f t="shared" si="772"/>
        <v>Unavailable</v>
      </c>
      <c r="D4243" t="s">
        <v>15</v>
      </c>
      <c r="E4243" t="s">
        <v>10</v>
      </c>
      <c r="F4243" s="1">
        <v>42681.470138888886</v>
      </c>
      <c r="G4243" t="s">
        <v>13</v>
      </c>
      <c r="H4243">
        <f t="shared" si="773"/>
        <v>11</v>
      </c>
      <c r="I4243" t="str">
        <f t="shared" si="774"/>
        <v>Monday</v>
      </c>
      <c r="J4243" t="s">
        <v>13</v>
      </c>
      <c r="K4243" t="str">
        <f t="shared" si="775"/>
        <v>Unavailable</v>
      </c>
      <c r="L4243" t="str">
        <f t="shared" si="776"/>
        <v>No Cars Available</v>
      </c>
      <c r="M4243" t="str">
        <f t="shared" si="777"/>
        <v>City</v>
      </c>
      <c r="N4243" s="1">
        <f t="shared" si="781"/>
        <v>42681</v>
      </c>
      <c r="O4243" t="str">
        <f t="shared" si="778"/>
        <v>07-Nov-2016 → NA</v>
      </c>
      <c r="P4243" t="str">
        <f t="shared" si="779"/>
        <v>07-Nov-2016</v>
      </c>
      <c r="Q4243" s="2">
        <f t="shared" si="780"/>
        <v>42681</v>
      </c>
      <c r="R4243" t="str">
        <f t="shared" si="771"/>
        <v>Holiday</v>
      </c>
    </row>
    <row r="4244" spans="1:18" x14ac:dyDescent="0.35">
      <c r="A4244">
        <v>593</v>
      </c>
      <c r="B4244" t="s">
        <v>8</v>
      </c>
      <c r="C4244" t="str">
        <f t="shared" si="772"/>
        <v>Unavailable</v>
      </c>
      <c r="D4244" t="s">
        <v>15</v>
      </c>
      <c r="E4244" t="s">
        <v>10</v>
      </c>
      <c r="F4244" s="1">
        <v>42681.473611111112</v>
      </c>
      <c r="G4244" t="s">
        <v>13</v>
      </c>
      <c r="H4244">
        <f t="shared" si="773"/>
        <v>11</v>
      </c>
      <c r="I4244" t="str">
        <f t="shared" si="774"/>
        <v>Monday</v>
      </c>
      <c r="J4244" t="s">
        <v>13</v>
      </c>
      <c r="K4244" t="str">
        <f t="shared" si="775"/>
        <v>Unavailable</v>
      </c>
      <c r="L4244" t="str">
        <f t="shared" si="776"/>
        <v>No Cars Available</v>
      </c>
      <c r="M4244" t="str">
        <f t="shared" si="777"/>
        <v>City</v>
      </c>
      <c r="N4244" s="1">
        <f t="shared" si="781"/>
        <v>42681</v>
      </c>
      <c r="O4244" t="str">
        <f t="shared" si="778"/>
        <v>07-Nov-2016 → NA</v>
      </c>
      <c r="P4244" t="str">
        <f t="shared" si="779"/>
        <v>07-Nov-2016</v>
      </c>
      <c r="Q4244" s="2">
        <f t="shared" si="780"/>
        <v>42681</v>
      </c>
      <c r="R4244" t="str">
        <f t="shared" si="771"/>
        <v>Holiday</v>
      </c>
    </row>
    <row r="4245" spans="1:18" x14ac:dyDescent="0.35">
      <c r="A4245">
        <v>594</v>
      </c>
      <c r="B4245" t="s">
        <v>6</v>
      </c>
      <c r="C4245" t="str">
        <f t="shared" si="772"/>
        <v>Unavailable</v>
      </c>
      <c r="D4245" t="s">
        <v>15</v>
      </c>
      <c r="E4245" t="s">
        <v>10</v>
      </c>
      <c r="F4245" s="1">
        <v>42681.479861111111</v>
      </c>
      <c r="G4245" t="s">
        <v>13</v>
      </c>
      <c r="H4245">
        <f t="shared" si="773"/>
        <v>11</v>
      </c>
      <c r="I4245" t="str">
        <f t="shared" si="774"/>
        <v>Monday</v>
      </c>
      <c r="J4245" t="s">
        <v>13</v>
      </c>
      <c r="K4245" t="str">
        <f t="shared" si="775"/>
        <v>Unavailable</v>
      </c>
      <c r="L4245" t="str">
        <f t="shared" si="776"/>
        <v>No Cars Available</v>
      </c>
      <c r="M4245" t="str">
        <f t="shared" si="777"/>
        <v>Airport</v>
      </c>
      <c r="N4245" s="1">
        <f t="shared" si="781"/>
        <v>42681</v>
      </c>
      <c r="O4245" t="str">
        <f t="shared" si="778"/>
        <v>07-Nov-2016 → NA</v>
      </c>
      <c r="P4245" t="str">
        <f t="shared" si="779"/>
        <v>07-Nov-2016</v>
      </c>
      <c r="Q4245" s="2">
        <f t="shared" si="780"/>
        <v>42681</v>
      </c>
      <c r="R4245" t="str">
        <f t="shared" si="771"/>
        <v>Holiday</v>
      </c>
    </row>
    <row r="4246" spans="1:18" x14ac:dyDescent="0.35">
      <c r="A4246">
        <v>601</v>
      </c>
      <c r="B4246" t="s">
        <v>8</v>
      </c>
      <c r="C4246" t="str">
        <f t="shared" si="772"/>
        <v>Unavailable</v>
      </c>
      <c r="D4246" t="s">
        <v>15</v>
      </c>
      <c r="E4246" t="s">
        <v>10</v>
      </c>
      <c r="F4246" s="1">
        <v>42681.486111111109</v>
      </c>
      <c r="G4246" t="s">
        <v>13</v>
      </c>
      <c r="H4246">
        <f t="shared" si="773"/>
        <v>11</v>
      </c>
      <c r="I4246" t="str">
        <f t="shared" si="774"/>
        <v>Monday</v>
      </c>
      <c r="J4246" t="s">
        <v>13</v>
      </c>
      <c r="K4246" t="str">
        <f t="shared" si="775"/>
        <v>Unavailable</v>
      </c>
      <c r="L4246" t="str">
        <f t="shared" si="776"/>
        <v>No Cars Available</v>
      </c>
      <c r="M4246" t="str">
        <f t="shared" si="777"/>
        <v>City</v>
      </c>
      <c r="N4246" s="1">
        <f t="shared" si="781"/>
        <v>42681</v>
      </c>
      <c r="O4246" t="str">
        <f t="shared" si="778"/>
        <v>07-Nov-2016 → NA</v>
      </c>
      <c r="P4246" t="str">
        <f t="shared" si="779"/>
        <v>07-Nov-2016</v>
      </c>
      <c r="Q4246" s="2">
        <f t="shared" si="780"/>
        <v>42681</v>
      </c>
      <c r="R4246" t="str">
        <f t="shared" si="771"/>
        <v>Holiday</v>
      </c>
    </row>
    <row r="4247" spans="1:18" x14ac:dyDescent="0.35">
      <c r="A4247">
        <v>606</v>
      </c>
      <c r="B4247" t="s">
        <v>8</v>
      </c>
      <c r="C4247" t="str">
        <f t="shared" si="772"/>
        <v>Unavailable</v>
      </c>
      <c r="D4247" t="s">
        <v>15</v>
      </c>
      <c r="E4247" t="s">
        <v>10</v>
      </c>
      <c r="F4247" s="1">
        <v>42681.487500000003</v>
      </c>
      <c r="G4247" t="s">
        <v>13</v>
      </c>
      <c r="H4247">
        <f t="shared" si="773"/>
        <v>11</v>
      </c>
      <c r="I4247" t="str">
        <f t="shared" si="774"/>
        <v>Monday</v>
      </c>
      <c r="J4247" t="s">
        <v>13</v>
      </c>
      <c r="K4247" t="str">
        <f t="shared" si="775"/>
        <v>Unavailable</v>
      </c>
      <c r="L4247" t="str">
        <f t="shared" si="776"/>
        <v>No Cars Available</v>
      </c>
      <c r="M4247" t="str">
        <f t="shared" si="777"/>
        <v>City</v>
      </c>
      <c r="N4247" s="1">
        <f t="shared" si="781"/>
        <v>42681</v>
      </c>
      <c r="O4247" t="str">
        <f t="shared" si="778"/>
        <v>07-Nov-2016 → NA</v>
      </c>
      <c r="P4247" t="str">
        <f t="shared" si="779"/>
        <v>07-Nov-2016</v>
      </c>
      <c r="Q4247" s="2">
        <f t="shared" si="780"/>
        <v>42681</v>
      </c>
      <c r="R4247" t="str">
        <f t="shared" si="771"/>
        <v>Holiday</v>
      </c>
    </row>
    <row r="4248" spans="1:18" x14ac:dyDescent="0.35">
      <c r="A4248">
        <v>611</v>
      </c>
      <c r="B4248" t="s">
        <v>6</v>
      </c>
      <c r="C4248" t="str">
        <f t="shared" si="772"/>
        <v>Unavailable</v>
      </c>
      <c r="D4248" t="s">
        <v>15</v>
      </c>
      <c r="E4248" t="s">
        <v>10</v>
      </c>
      <c r="F4248" s="1">
        <v>42681.495138888888</v>
      </c>
      <c r="G4248" t="s">
        <v>13</v>
      </c>
      <c r="H4248">
        <f t="shared" si="773"/>
        <v>11</v>
      </c>
      <c r="I4248" t="str">
        <f t="shared" si="774"/>
        <v>Monday</v>
      </c>
      <c r="J4248" t="s">
        <v>13</v>
      </c>
      <c r="K4248" t="str">
        <f t="shared" si="775"/>
        <v>Unavailable</v>
      </c>
      <c r="L4248" t="str">
        <f t="shared" si="776"/>
        <v>No Cars Available</v>
      </c>
      <c r="M4248" t="str">
        <f t="shared" si="777"/>
        <v>Airport</v>
      </c>
      <c r="N4248" s="1">
        <f t="shared" si="781"/>
        <v>42681</v>
      </c>
      <c r="O4248" t="str">
        <f t="shared" si="778"/>
        <v>07-Nov-2016 → NA</v>
      </c>
      <c r="P4248" t="str">
        <f t="shared" si="779"/>
        <v>07-Nov-2016</v>
      </c>
      <c r="Q4248" s="2">
        <f t="shared" si="780"/>
        <v>42681</v>
      </c>
      <c r="R4248" t="str">
        <f t="shared" si="771"/>
        <v>Holiday</v>
      </c>
    </row>
    <row r="4249" spans="1:18" x14ac:dyDescent="0.35">
      <c r="A4249">
        <v>613</v>
      </c>
      <c r="B4249" t="s">
        <v>8</v>
      </c>
      <c r="C4249" t="str">
        <f t="shared" si="772"/>
        <v>Unavailable</v>
      </c>
      <c r="D4249" t="s">
        <v>15</v>
      </c>
      <c r="E4249" t="s">
        <v>10</v>
      </c>
      <c r="F4249" s="1">
        <v>42681.49722222222</v>
      </c>
      <c r="G4249" t="s">
        <v>13</v>
      </c>
      <c r="H4249">
        <f t="shared" si="773"/>
        <v>11</v>
      </c>
      <c r="I4249" t="str">
        <f t="shared" si="774"/>
        <v>Monday</v>
      </c>
      <c r="J4249" t="s">
        <v>13</v>
      </c>
      <c r="K4249" t="str">
        <f t="shared" si="775"/>
        <v>Unavailable</v>
      </c>
      <c r="L4249" t="str">
        <f t="shared" si="776"/>
        <v>No Cars Available</v>
      </c>
      <c r="M4249" t="str">
        <f t="shared" si="777"/>
        <v>City</v>
      </c>
      <c r="N4249" s="1">
        <f t="shared" si="781"/>
        <v>42681</v>
      </c>
      <c r="O4249" t="str">
        <f t="shared" si="778"/>
        <v>07-Nov-2016 → NA</v>
      </c>
      <c r="P4249" t="str">
        <f t="shared" si="779"/>
        <v>07-Nov-2016</v>
      </c>
      <c r="Q4249" s="2">
        <f t="shared" si="780"/>
        <v>42681</v>
      </c>
      <c r="R4249" t="str">
        <f t="shared" si="771"/>
        <v>Holiday</v>
      </c>
    </row>
    <row r="4250" spans="1:18" x14ac:dyDescent="0.35">
      <c r="A4250">
        <v>617</v>
      </c>
      <c r="B4250" t="s">
        <v>6</v>
      </c>
      <c r="C4250" t="str">
        <f t="shared" si="772"/>
        <v>Unavailable</v>
      </c>
      <c r="D4250" t="s">
        <v>15</v>
      </c>
      <c r="E4250" t="s">
        <v>10</v>
      </c>
      <c r="F4250" s="1">
        <v>42681.497916666667</v>
      </c>
      <c r="G4250" t="s">
        <v>13</v>
      </c>
      <c r="H4250">
        <f t="shared" si="773"/>
        <v>11</v>
      </c>
      <c r="I4250" t="str">
        <f t="shared" si="774"/>
        <v>Monday</v>
      </c>
      <c r="J4250" t="s">
        <v>13</v>
      </c>
      <c r="K4250" t="str">
        <f t="shared" si="775"/>
        <v>Unavailable</v>
      </c>
      <c r="L4250" t="str">
        <f t="shared" si="776"/>
        <v>No Cars Available</v>
      </c>
      <c r="M4250" t="str">
        <f t="shared" si="777"/>
        <v>Airport</v>
      </c>
      <c r="N4250" s="1">
        <f t="shared" si="781"/>
        <v>42681</v>
      </c>
      <c r="O4250" t="str">
        <f t="shared" si="778"/>
        <v>07-Nov-2016 → NA</v>
      </c>
      <c r="P4250" t="str">
        <f t="shared" si="779"/>
        <v>07-Nov-2016</v>
      </c>
      <c r="Q4250" s="2">
        <f t="shared" si="780"/>
        <v>42681</v>
      </c>
      <c r="R4250" t="str">
        <f t="shared" si="771"/>
        <v>Holiday</v>
      </c>
    </row>
    <row r="4251" spans="1:18" x14ac:dyDescent="0.35">
      <c r="A4251">
        <v>624</v>
      </c>
      <c r="B4251" t="s">
        <v>8</v>
      </c>
      <c r="C4251" t="str">
        <f t="shared" si="772"/>
        <v>Unavailable</v>
      </c>
      <c r="D4251" t="s">
        <v>15</v>
      </c>
      <c r="E4251" t="s">
        <v>10</v>
      </c>
      <c r="F4251" s="1">
        <v>42681.504166666666</v>
      </c>
      <c r="G4251" t="s">
        <v>13</v>
      </c>
      <c r="H4251">
        <f t="shared" si="773"/>
        <v>12</v>
      </c>
      <c r="I4251" t="str">
        <f t="shared" si="774"/>
        <v>Monday</v>
      </c>
      <c r="J4251" t="s">
        <v>13</v>
      </c>
      <c r="K4251" t="str">
        <f t="shared" si="775"/>
        <v>Unavailable</v>
      </c>
      <c r="L4251" t="str">
        <f t="shared" si="776"/>
        <v>No Cars Available</v>
      </c>
      <c r="M4251" t="str">
        <f t="shared" si="777"/>
        <v>City</v>
      </c>
      <c r="N4251" s="1">
        <f t="shared" si="781"/>
        <v>42681</v>
      </c>
      <c r="O4251" t="str">
        <f t="shared" si="778"/>
        <v>07-Nov-2016 → NA</v>
      </c>
      <c r="P4251" t="str">
        <f t="shared" si="779"/>
        <v>07-Nov-2016</v>
      </c>
      <c r="Q4251" s="2">
        <f t="shared" si="780"/>
        <v>42681</v>
      </c>
      <c r="R4251" t="str">
        <f t="shared" si="771"/>
        <v>Holiday</v>
      </c>
    </row>
    <row r="4252" spans="1:18" x14ac:dyDescent="0.35">
      <c r="A4252">
        <v>633</v>
      </c>
      <c r="B4252" t="s">
        <v>8</v>
      </c>
      <c r="C4252" t="str">
        <f t="shared" si="772"/>
        <v>Unavailable</v>
      </c>
      <c r="D4252" t="s">
        <v>15</v>
      </c>
      <c r="E4252" t="s">
        <v>10</v>
      </c>
      <c r="F4252" s="1">
        <v>42681.518055555556</v>
      </c>
      <c r="G4252" t="s">
        <v>13</v>
      </c>
      <c r="H4252">
        <f t="shared" si="773"/>
        <v>12</v>
      </c>
      <c r="I4252" t="str">
        <f t="shared" si="774"/>
        <v>Monday</v>
      </c>
      <c r="J4252" t="s">
        <v>13</v>
      </c>
      <c r="K4252" t="str">
        <f t="shared" si="775"/>
        <v>Unavailable</v>
      </c>
      <c r="L4252" t="str">
        <f t="shared" si="776"/>
        <v>No Cars Available</v>
      </c>
      <c r="M4252" t="str">
        <f t="shared" si="777"/>
        <v>City</v>
      </c>
      <c r="N4252" s="1">
        <f t="shared" si="781"/>
        <v>42681</v>
      </c>
      <c r="O4252" t="str">
        <f t="shared" si="778"/>
        <v>07-Nov-2016 → NA</v>
      </c>
      <c r="P4252" t="str">
        <f t="shared" si="779"/>
        <v>07-Nov-2016</v>
      </c>
      <c r="Q4252" s="2">
        <f t="shared" si="780"/>
        <v>42681</v>
      </c>
      <c r="R4252" t="str">
        <f t="shared" si="771"/>
        <v>Holiday</v>
      </c>
    </row>
    <row r="4253" spans="1:18" x14ac:dyDescent="0.35">
      <c r="A4253">
        <v>646</v>
      </c>
      <c r="B4253" t="s">
        <v>6</v>
      </c>
      <c r="C4253" t="str">
        <f t="shared" si="772"/>
        <v>Unavailable</v>
      </c>
      <c r="D4253" t="s">
        <v>15</v>
      </c>
      <c r="E4253" t="s">
        <v>10</v>
      </c>
      <c r="F4253" s="1">
        <v>42681.525694444441</v>
      </c>
      <c r="G4253" t="s">
        <v>13</v>
      </c>
      <c r="H4253">
        <f t="shared" si="773"/>
        <v>12</v>
      </c>
      <c r="I4253" t="str">
        <f t="shared" si="774"/>
        <v>Monday</v>
      </c>
      <c r="J4253" t="s">
        <v>13</v>
      </c>
      <c r="K4253" t="str">
        <f t="shared" si="775"/>
        <v>Unavailable</v>
      </c>
      <c r="L4253" t="str">
        <f t="shared" si="776"/>
        <v>No Cars Available</v>
      </c>
      <c r="M4253" t="str">
        <f t="shared" si="777"/>
        <v>Airport</v>
      </c>
      <c r="N4253" s="1">
        <f t="shared" si="781"/>
        <v>42681</v>
      </c>
      <c r="O4253" t="str">
        <f t="shared" si="778"/>
        <v>07-Nov-2016 → NA</v>
      </c>
      <c r="P4253" t="str">
        <f t="shared" si="779"/>
        <v>07-Nov-2016</v>
      </c>
      <c r="Q4253" s="2">
        <f t="shared" si="780"/>
        <v>42681</v>
      </c>
      <c r="R4253" t="str">
        <f t="shared" si="771"/>
        <v>Holiday</v>
      </c>
    </row>
    <row r="4254" spans="1:18" x14ac:dyDescent="0.35">
      <c r="A4254">
        <v>654</v>
      </c>
      <c r="B4254" t="s">
        <v>6</v>
      </c>
      <c r="C4254" t="str">
        <f t="shared" si="772"/>
        <v>Unavailable</v>
      </c>
      <c r="D4254" t="s">
        <v>15</v>
      </c>
      <c r="E4254" t="s">
        <v>10</v>
      </c>
      <c r="F4254" s="1">
        <v>42681.53125</v>
      </c>
      <c r="G4254" t="s">
        <v>13</v>
      </c>
      <c r="H4254">
        <f t="shared" si="773"/>
        <v>12</v>
      </c>
      <c r="I4254" t="str">
        <f t="shared" si="774"/>
        <v>Monday</v>
      </c>
      <c r="J4254" t="s">
        <v>13</v>
      </c>
      <c r="K4254" t="str">
        <f t="shared" si="775"/>
        <v>Unavailable</v>
      </c>
      <c r="L4254" t="str">
        <f t="shared" si="776"/>
        <v>No Cars Available</v>
      </c>
      <c r="M4254" t="str">
        <f t="shared" si="777"/>
        <v>Airport</v>
      </c>
      <c r="N4254" s="1">
        <f t="shared" si="781"/>
        <v>42681</v>
      </c>
      <c r="O4254" t="str">
        <f t="shared" si="778"/>
        <v>07-Nov-2016 → NA</v>
      </c>
      <c r="P4254" t="str">
        <f t="shared" si="779"/>
        <v>07-Nov-2016</v>
      </c>
      <c r="Q4254" s="2">
        <f t="shared" si="780"/>
        <v>42681</v>
      </c>
      <c r="R4254" t="str">
        <f t="shared" ref="R4254:R4317" si="782">IF(Q4254=DATE(2016,11,7),"Holiday", IF(Q4254=DATE(2016,12,7),"Strike/Disruption (Vardah cyclone in Chennai)","Normal"))</f>
        <v>Holiday</v>
      </c>
    </row>
    <row r="4255" spans="1:18" x14ac:dyDescent="0.35">
      <c r="A4255">
        <v>655</v>
      </c>
      <c r="B4255" t="s">
        <v>8</v>
      </c>
      <c r="C4255" t="str">
        <f t="shared" si="772"/>
        <v>Unavailable</v>
      </c>
      <c r="D4255" t="s">
        <v>15</v>
      </c>
      <c r="E4255" t="s">
        <v>10</v>
      </c>
      <c r="F4255" s="1">
        <v>42681.536805555559</v>
      </c>
      <c r="G4255" t="s">
        <v>13</v>
      </c>
      <c r="H4255">
        <f t="shared" si="773"/>
        <v>12</v>
      </c>
      <c r="I4255" t="str">
        <f t="shared" si="774"/>
        <v>Monday</v>
      </c>
      <c r="J4255" t="s">
        <v>13</v>
      </c>
      <c r="K4255" t="str">
        <f t="shared" si="775"/>
        <v>Unavailable</v>
      </c>
      <c r="L4255" t="str">
        <f t="shared" si="776"/>
        <v>No Cars Available</v>
      </c>
      <c r="M4255" t="str">
        <f t="shared" si="777"/>
        <v>City</v>
      </c>
      <c r="N4255" s="1">
        <f t="shared" si="781"/>
        <v>42681</v>
      </c>
      <c r="O4255" t="str">
        <f t="shared" si="778"/>
        <v>07-Nov-2016 → NA</v>
      </c>
      <c r="P4255" t="str">
        <f t="shared" si="779"/>
        <v>07-Nov-2016</v>
      </c>
      <c r="Q4255" s="2">
        <f t="shared" si="780"/>
        <v>42681</v>
      </c>
      <c r="R4255" t="str">
        <f t="shared" si="782"/>
        <v>Holiday</v>
      </c>
    </row>
    <row r="4256" spans="1:18" x14ac:dyDescent="0.35">
      <c r="A4256">
        <v>658</v>
      </c>
      <c r="B4256" t="s">
        <v>8</v>
      </c>
      <c r="C4256" t="str">
        <f t="shared" si="772"/>
        <v>Unavailable</v>
      </c>
      <c r="D4256" t="s">
        <v>15</v>
      </c>
      <c r="E4256" t="s">
        <v>10</v>
      </c>
      <c r="F4256" s="1">
        <v>42681.537499999999</v>
      </c>
      <c r="G4256" t="s">
        <v>13</v>
      </c>
      <c r="H4256">
        <f t="shared" si="773"/>
        <v>12</v>
      </c>
      <c r="I4256" t="str">
        <f t="shared" si="774"/>
        <v>Monday</v>
      </c>
      <c r="J4256" t="s">
        <v>13</v>
      </c>
      <c r="K4256" t="str">
        <f t="shared" si="775"/>
        <v>Unavailable</v>
      </c>
      <c r="L4256" t="str">
        <f t="shared" si="776"/>
        <v>No Cars Available</v>
      </c>
      <c r="M4256" t="str">
        <f t="shared" si="777"/>
        <v>City</v>
      </c>
      <c r="N4256" s="1">
        <f t="shared" si="781"/>
        <v>42681</v>
      </c>
      <c r="O4256" t="str">
        <f t="shared" si="778"/>
        <v>07-Nov-2016 → NA</v>
      </c>
      <c r="P4256" t="str">
        <f t="shared" si="779"/>
        <v>07-Nov-2016</v>
      </c>
      <c r="Q4256" s="2">
        <f t="shared" si="780"/>
        <v>42681</v>
      </c>
      <c r="R4256" t="str">
        <f t="shared" si="782"/>
        <v>Holiday</v>
      </c>
    </row>
    <row r="4257" spans="1:18" x14ac:dyDescent="0.35">
      <c r="A4257">
        <v>659</v>
      </c>
      <c r="B4257" t="s">
        <v>8</v>
      </c>
      <c r="C4257" t="str">
        <f t="shared" si="772"/>
        <v>Unavailable</v>
      </c>
      <c r="D4257" t="s">
        <v>15</v>
      </c>
      <c r="E4257" t="s">
        <v>10</v>
      </c>
      <c r="F4257" s="1">
        <v>42681.538194444445</v>
      </c>
      <c r="G4257" t="s">
        <v>13</v>
      </c>
      <c r="H4257">
        <f t="shared" si="773"/>
        <v>12</v>
      </c>
      <c r="I4257" t="str">
        <f t="shared" si="774"/>
        <v>Monday</v>
      </c>
      <c r="J4257" t="s">
        <v>13</v>
      </c>
      <c r="K4257" t="str">
        <f t="shared" si="775"/>
        <v>Unavailable</v>
      </c>
      <c r="L4257" t="str">
        <f t="shared" si="776"/>
        <v>No Cars Available</v>
      </c>
      <c r="M4257" t="str">
        <f t="shared" si="777"/>
        <v>City</v>
      </c>
      <c r="N4257" s="1">
        <f t="shared" si="781"/>
        <v>42681</v>
      </c>
      <c r="O4257" t="str">
        <f t="shared" si="778"/>
        <v>07-Nov-2016 → NA</v>
      </c>
      <c r="P4257" t="str">
        <f t="shared" si="779"/>
        <v>07-Nov-2016</v>
      </c>
      <c r="Q4257" s="2">
        <f t="shared" si="780"/>
        <v>42681</v>
      </c>
      <c r="R4257" t="str">
        <f t="shared" si="782"/>
        <v>Holiday</v>
      </c>
    </row>
    <row r="4258" spans="1:18" x14ac:dyDescent="0.35">
      <c r="A4258">
        <v>667</v>
      </c>
      <c r="B4258" t="s">
        <v>8</v>
      </c>
      <c r="C4258" t="str">
        <f t="shared" si="772"/>
        <v>Unavailable</v>
      </c>
      <c r="D4258" t="s">
        <v>15</v>
      </c>
      <c r="E4258" t="s">
        <v>10</v>
      </c>
      <c r="F4258" s="1">
        <v>42681.542361111111</v>
      </c>
      <c r="G4258" t="s">
        <v>13</v>
      </c>
      <c r="H4258">
        <f t="shared" si="773"/>
        <v>13</v>
      </c>
      <c r="I4258" t="str">
        <f t="shared" si="774"/>
        <v>Monday</v>
      </c>
      <c r="J4258" t="s">
        <v>13</v>
      </c>
      <c r="K4258" t="str">
        <f t="shared" si="775"/>
        <v>Unavailable</v>
      </c>
      <c r="L4258" t="str">
        <f t="shared" si="776"/>
        <v>No Cars Available</v>
      </c>
      <c r="M4258" t="str">
        <f t="shared" si="777"/>
        <v>City</v>
      </c>
      <c r="N4258" s="1">
        <f t="shared" si="781"/>
        <v>42681</v>
      </c>
      <c r="O4258" t="str">
        <f t="shared" si="778"/>
        <v>07-Nov-2016 → NA</v>
      </c>
      <c r="P4258" t="str">
        <f t="shared" si="779"/>
        <v>07-Nov-2016</v>
      </c>
      <c r="Q4258" s="2">
        <f t="shared" si="780"/>
        <v>42681</v>
      </c>
      <c r="R4258" t="str">
        <f t="shared" si="782"/>
        <v>Holiday</v>
      </c>
    </row>
    <row r="4259" spans="1:18" x14ac:dyDescent="0.35">
      <c r="A4259">
        <v>665</v>
      </c>
      <c r="B4259" t="s">
        <v>6</v>
      </c>
      <c r="C4259" t="str">
        <f t="shared" si="772"/>
        <v>Unavailable</v>
      </c>
      <c r="D4259" t="s">
        <v>15</v>
      </c>
      <c r="E4259" t="s">
        <v>10</v>
      </c>
      <c r="F4259" s="1">
        <v>42681.544444444444</v>
      </c>
      <c r="G4259" t="s">
        <v>13</v>
      </c>
      <c r="H4259">
        <f t="shared" si="773"/>
        <v>13</v>
      </c>
      <c r="I4259" t="str">
        <f t="shared" si="774"/>
        <v>Monday</v>
      </c>
      <c r="J4259" t="s">
        <v>13</v>
      </c>
      <c r="K4259" t="str">
        <f t="shared" si="775"/>
        <v>Unavailable</v>
      </c>
      <c r="L4259" t="str">
        <f t="shared" si="776"/>
        <v>No Cars Available</v>
      </c>
      <c r="M4259" t="str">
        <f t="shared" si="777"/>
        <v>Airport</v>
      </c>
      <c r="N4259" s="1">
        <f t="shared" si="781"/>
        <v>42681</v>
      </c>
      <c r="O4259" t="str">
        <f t="shared" si="778"/>
        <v>07-Nov-2016 → NA</v>
      </c>
      <c r="P4259" t="str">
        <f t="shared" si="779"/>
        <v>07-Nov-2016</v>
      </c>
      <c r="Q4259" s="2">
        <f t="shared" si="780"/>
        <v>42681</v>
      </c>
      <c r="R4259" t="str">
        <f t="shared" si="782"/>
        <v>Holiday</v>
      </c>
    </row>
    <row r="4260" spans="1:18" x14ac:dyDescent="0.35">
      <c r="A4260">
        <v>668</v>
      </c>
      <c r="B4260" t="s">
        <v>8</v>
      </c>
      <c r="C4260" t="str">
        <f t="shared" si="772"/>
        <v>Unavailable</v>
      </c>
      <c r="D4260" t="s">
        <v>15</v>
      </c>
      <c r="E4260" t="s">
        <v>10</v>
      </c>
      <c r="F4260" s="1">
        <v>42681.54583333333</v>
      </c>
      <c r="G4260" t="s">
        <v>13</v>
      </c>
      <c r="H4260">
        <f t="shared" si="773"/>
        <v>13</v>
      </c>
      <c r="I4260" t="str">
        <f t="shared" si="774"/>
        <v>Monday</v>
      </c>
      <c r="J4260" t="s">
        <v>13</v>
      </c>
      <c r="K4260" t="str">
        <f t="shared" si="775"/>
        <v>Unavailable</v>
      </c>
      <c r="L4260" t="str">
        <f t="shared" si="776"/>
        <v>No Cars Available</v>
      </c>
      <c r="M4260" t="str">
        <f t="shared" si="777"/>
        <v>City</v>
      </c>
      <c r="N4260" s="1">
        <f t="shared" si="781"/>
        <v>42681</v>
      </c>
      <c r="O4260" t="str">
        <f t="shared" si="778"/>
        <v>07-Nov-2016 → NA</v>
      </c>
      <c r="P4260" t="str">
        <f t="shared" si="779"/>
        <v>07-Nov-2016</v>
      </c>
      <c r="Q4260" s="2">
        <f t="shared" si="780"/>
        <v>42681</v>
      </c>
      <c r="R4260" t="str">
        <f t="shared" si="782"/>
        <v>Holiday</v>
      </c>
    </row>
    <row r="4261" spans="1:18" x14ac:dyDescent="0.35">
      <c r="A4261">
        <v>674</v>
      </c>
      <c r="B4261" t="s">
        <v>8</v>
      </c>
      <c r="C4261" t="str">
        <f t="shared" si="772"/>
        <v>Unavailable</v>
      </c>
      <c r="D4261" t="s">
        <v>15</v>
      </c>
      <c r="E4261" t="s">
        <v>10</v>
      </c>
      <c r="F4261" s="1">
        <v>42681.552083333336</v>
      </c>
      <c r="G4261" t="s">
        <v>13</v>
      </c>
      <c r="H4261">
        <f t="shared" si="773"/>
        <v>13</v>
      </c>
      <c r="I4261" t="str">
        <f t="shared" si="774"/>
        <v>Monday</v>
      </c>
      <c r="J4261" t="s">
        <v>13</v>
      </c>
      <c r="K4261" t="str">
        <f t="shared" si="775"/>
        <v>Unavailable</v>
      </c>
      <c r="L4261" t="str">
        <f t="shared" si="776"/>
        <v>No Cars Available</v>
      </c>
      <c r="M4261" t="str">
        <f t="shared" si="777"/>
        <v>City</v>
      </c>
      <c r="N4261" s="1">
        <f t="shared" si="781"/>
        <v>42681</v>
      </c>
      <c r="O4261" t="str">
        <f t="shared" si="778"/>
        <v>07-Nov-2016 → NA</v>
      </c>
      <c r="P4261" t="str">
        <f t="shared" si="779"/>
        <v>07-Nov-2016</v>
      </c>
      <c r="Q4261" s="2">
        <f t="shared" si="780"/>
        <v>42681</v>
      </c>
      <c r="R4261" t="str">
        <f t="shared" si="782"/>
        <v>Holiday</v>
      </c>
    </row>
    <row r="4262" spans="1:18" x14ac:dyDescent="0.35">
      <c r="A4262">
        <v>670</v>
      </c>
      <c r="B4262" t="s">
        <v>6</v>
      </c>
      <c r="C4262" t="str">
        <f t="shared" si="772"/>
        <v>Unavailable</v>
      </c>
      <c r="D4262" t="s">
        <v>15</v>
      </c>
      <c r="E4262" t="s">
        <v>10</v>
      </c>
      <c r="F4262" s="1">
        <v>42681.554166666669</v>
      </c>
      <c r="G4262" t="s">
        <v>13</v>
      </c>
      <c r="H4262">
        <f t="shared" si="773"/>
        <v>13</v>
      </c>
      <c r="I4262" t="str">
        <f t="shared" si="774"/>
        <v>Monday</v>
      </c>
      <c r="J4262" t="s">
        <v>13</v>
      </c>
      <c r="K4262" t="str">
        <f t="shared" si="775"/>
        <v>Unavailable</v>
      </c>
      <c r="L4262" t="str">
        <f t="shared" si="776"/>
        <v>No Cars Available</v>
      </c>
      <c r="M4262" t="str">
        <f t="shared" si="777"/>
        <v>Airport</v>
      </c>
      <c r="N4262" s="1">
        <f t="shared" si="781"/>
        <v>42681</v>
      </c>
      <c r="O4262" t="str">
        <f t="shared" si="778"/>
        <v>07-Nov-2016 → NA</v>
      </c>
      <c r="P4262" t="str">
        <f t="shared" si="779"/>
        <v>07-Nov-2016</v>
      </c>
      <c r="Q4262" s="2">
        <f t="shared" si="780"/>
        <v>42681</v>
      </c>
      <c r="R4262" t="str">
        <f t="shared" si="782"/>
        <v>Holiday</v>
      </c>
    </row>
    <row r="4263" spans="1:18" x14ac:dyDescent="0.35">
      <c r="A4263">
        <v>673</v>
      </c>
      <c r="B4263" t="s">
        <v>6</v>
      </c>
      <c r="C4263" t="str">
        <f t="shared" si="772"/>
        <v>Unavailable</v>
      </c>
      <c r="D4263" t="s">
        <v>15</v>
      </c>
      <c r="E4263" t="s">
        <v>10</v>
      </c>
      <c r="F4263" s="1">
        <v>42681.558333333334</v>
      </c>
      <c r="G4263" t="s">
        <v>13</v>
      </c>
      <c r="H4263">
        <f t="shared" si="773"/>
        <v>13</v>
      </c>
      <c r="I4263" t="str">
        <f t="shared" si="774"/>
        <v>Monday</v>
      </c>
      <c r="J4263" t="s">
        <v>13</v>
      </c>
      <c r="K4263" t="str">
        <f t="shared" si="775"/>
        <v>Unavailable</v>
      </c>
      <c r="L4263" t="str">
        <f t="shared" si="776"/>
        <v>No Cars Available</v>
      </c>
      <c r="M4263" t="str">
        <f t="shared" si="777"/>
        <v>Airport</v>
      </c>
      <c r="N4263" s="1">
        <f t="shared" si="781"/>
        <v>42681</v>
      </c>
      <c r="O4263" t="str">
        <f t="shared" si="778"/>
        <v>07-Nov-2016 → NA</v>
      </c>
      <c r="P4263" t="str">
        <f t="shared" si="779"/>
        <v>07-Nov-2016</v>
      </c>
      <c r="Q4263" s="2">
        <f t="shared" si="780"/>
        <v>42681</v>
      </c>
      <c r="R4263" t="str">
        <f t="shared" si="782"/>
        <v>Holiday</v>
      </c>
    </row>
    <row r="4264" spans="1:18" x14ac:dyDescent="0.35">
      <c r="A4264">
        <v>678</v>
      </c>
      <c r="B4264" t="s">
        <v>6</v>
      </c>
      <c r="C4264" t="str">
        <f t="shared" si="772"/>
        <v>Unavailable</v>
      </c>
      <c r="D4264" t="s">
        <v>15</v>
      </c>
      <c r="E4264" t="s">
        <v>10</v>
      </c>
      <c r="F4264" s="1">
        <v>42681.564583333333</v>
      </c>
      <c r="G4264" t="s">
        <v>13</v>
      </c>
      <c r="H4264">
        <f t="shared" si="773"/>
        <v>13</v>
      </c>
      <c r="I4264" t="str">
        <f t="shared" si="774"/>
        <v>Monday</v>
      </c>
      <c r="J4264" t="s">
        <v>13</v>
      </c>
      <c r="K4264" t="str">
        <f t="shared" si="775"/>
        <v>Unavailable</v>
      </c>
      <c r="L4264" t="str">
        <f t="shared" si="776"/>
        <v>No Cars Available</v>
      </c>
      <c r="M4264" t="str">
        <f t="shared" si="777"/>
        <v>Airport</v>
      </c>
      <c r="N4264" s="1">
        <f t="shared" si="781"/>
        <v>42681</v>
      </c>
      <c r="O4264" t="str">
        <f t="shared" si="778"/>
        <v>07-Nov-2016 → NA</v>
      </c>
      <c r="P4264" t="str">
        <f t="shared" si="779"/>
        <v>07-Nov-2016</v>
      </c>
      <c r="Q4264" s="2">
        <f t="shared" si="780"/>
        <v>42681</v>
      </c>
      <c r="R4264" t="str">
        <f t="shared" si="782"/>
        <v>Holiday</v>
      </c>
    </row>
    <row r="4265" spans="1:18" x14ac:dyDescent="0.35">
      <c r="A4265">
        <v>690</v>
      </c>
      <c r="B4265" t="s">
        <v>6</v>
      </c>
      <c r="C4265" t="str">
        <f t="shared" si="772"/>
        <v>Unavailable</v>
      </c>
      <c r="D4265" t="s">
        <v>15</v>
      </c>
      <c r="E4265" t="s">
        <v>10</v>
      </c>
      <c r="F4265" s="1">
        <v>42681.570138888892</v>
      </c>
      <c r="G4265" t="s">
        <v>13</v>
      </c>
      <c r="H4265">
        <f t="shared" si="773"/>
        <v>13</v>
      </c>
      <c r="I4265" t="str">
        <f t="shared" si="774"/>
        <v>Monday</v>
      </c>
      <c r="J4265" t="s">
        <v>13</v>
      </c>
      <c r="K4265" t="str">
        <f t="shared" si="775"/>
        <v>Unavailable</v>
      </c>
      <c r="L4265" t="str">
        <f t="shared" si="776"/>
        <v>No Cars Available</v>
      </c>
      <c r="M4265" t="str">
        <f t="shared" si="777"/>
        <v>Airport</v>
      </c>
      <c r="N4265" s="1">
        <f t="shared" si="781"/>
        <v>42681</v>
      </c>
      <c r="O4265" t="str">
        <f t="shared" si="778"/>
        <v>07-Nov-2016 → NA</v>
      </c>
      <c r="P4265" t="str">
        <f t="shared" si="779"/>
        <v>07-Nov-2016</v>
      </c>
      <c r="Q4265" s="2">
        <f t="shared" si="780"/>
        <v>42681</v>
      </c>
      <c r="R4265" t="str">
        <f t="shared" si="782"/>
        <v>Holiday</v>
      </c>
    </row>
    <row r="4266" spans="1:18" x14ac:dyDescent="0.35">
      <c r="A4266">
        <v>685</v>
      </c>
      <c r="B4266" t="s">
        <v>8</v>
      </c>
      <c r="C4266" t="str">
        <f t="shared" si="772"/>
        <v>Unavailable</v>
      </c>
      <c r="D4266" t="s">
        <v>15</v>
      </c>
      <c r="E4266" t="s">
        <v>10</v>
      </c>
      <c r="F4266" s="1">
        <v>42681.571527777778</v>
      </c>
      <c r="G4266" t="s">
        <v>13</v>
      </c>
      <c r="H4266">
        <f t="shared" si="773"/>
        <v>13</v>
      </c>
      <c r="I4266" t="str">
        <f t="shared" si="774"/>
        <v>Monday</v>
      </c>
      <c r="J4266" t="s">
        <v>13</v>
      </c>
      <c r="K4266" t="str">
        <f t="shared" si="775"/>
        <v>Unavailable</v>
      </c>
      <c r="L4266" t="str">
        <f t="shared" si="776"/>
        <v>No Cars Available</v>
      </c>
      <c r="M4266" t="str">
        <f t="shared" si="777"/>
        <v>City</v>
      </c>
      <c r="N4266" s="1">
        <f t="shared" si="781"/>
        <v>42681</v>
      </c>
      <c r="O4266" t="str">
        <f t="shared" si="778"/>
        <v>07-Nov-2016 → NA</v>
      </c>
      <c r="P4266" t="str">
        <f t="shared" si="779"/>
        <v>07-Nov-2016</v>
      </c>
      <c r="Q4266" s="2">
        <f t="shared" si="780"/>
        <v>42681</v>
      </c>
      <c r="R4266" t="str">
        <f t="shared" si="782"/>
        <v>Holiday</v>
      </c>
    </row>
    <row r="4267" spans="1:18" x14ac:dyDescent="0.35">
      <c r="A4267">
        <v>691</v>
      </c>
      <c r="B4267" t="s">
        <v>8</v>
      </c>
      <c r="C4267" t="str">
        <f t="shared" si="772"/>
        <v>Unavailable</v>
      </c>
      <c r="D4267" t="s">
        <v>15</v>
      </c>
      <c r="E4267" t="s">
        <v>10</v>
      </c>
      <c r="F4267" s="1">
        <v>42681.573611111111</v>
      </c>
      <c r="G4267" t="s">
        <v>13</v>
      </c>
      <c r="H4267">
        <f t="shared" si="773"/>
        <v>13</v>
      </c>
      <c r="I4267" t="str">
        <f t="shared" si="774"/>
        <v>Monday</v>
      </c>
      <c r="J4267" t="s">
        <v>13</v>
      </c>
      <c r="K4267" t="str">
        <f t="shared" si="775"/>
        <v>Unavailable</v>
      </c>
      <c r="L4267" t="str">
        <f t="shared" si="776"/>
        <v>No Cars Available</v>
      </c>
      <c r="M4267" t="str">
        <f t="shared" si="777"/>
        <v>City</v>
      </c>
      <c r="N4267" s="1">
        <f t="shared" si="781"/>
        <v>42681</v>
      </c>
      <c r="O4267" t="str">
        <f t="shared" si="778"/>
        <v>07-Nov-2016 → NA</v>
      </c>
      <c r="P4267" t="str">
        <f t="shared" si="779"/>
        <v>07-Nov-2016</v>
      </c>
      <c r="Q4267" s="2">
        <f t="shared" si="780"/>
        <v>42681</v>
      </c>
      <c r="R4267" t="str">
        <f t="shared" si="782"/>
        <v>Holiday</v>
      </c>
    </row>
    <row r="4268" spans="1:18" x14ac:dyDescent="0.35">
      <c r="A4268">
        <v>695</v>
      </c>
      <c r="B4268" t="s">
        <v>8</v>
      </c>
      <c r="C4268" t="str">
        <f t="shared" si="772"/>
        <v>Unavailable</v>
      </c>
      <c r="D4268" t="s">
        <v>15</v>
      </c>
      <c r="E4268" t="s">
        <v>10</v>
      </c>
      <c r="F4268" s="1">
        <v>42681.57916666667</v>
      </c>
      <c r="G4268" t="s">
        <v>13</v>
      </c>
      <c r="H4268">
        <f t="shared" si="773"/>
        <v>13</v>
      </c>
      <c r="I4268" t="str">
        <f t="shared" si="774"/>
        <v>Monday</v>
      </c>
      <c r="J4268" t="s">
        <v>13</v>
      </c>
      <c r="K4268" t="str">
        <f t="shared" si="775"/>
        <v>Unavailable</v>
      </c>
      <c r="L4268" t="str">
        <f t="shared" si="776"/>
        <v>No Cars Available</v>
      </c>
      <c r="M4268" t="str">
        <f t="shared" si="777"/>
        <v>City</v>
      </c>
      <c r="N4268" s="1">
        <f t="shared" si="781"/>
        <v>42681</v>
      </c>
      <c r="O4268" t="str">
        <f t="shared" si="778"/>
        <v>07-Nov-2016 → NA</v>
      </c>
      <c r="P4268" t="str">
        <f t="shared" si="779"/>
        <v>07-Nov-2016</v>
      </c>
      <c r="Q4268" s="2">
        <f t="shared" si="780"/>
        <v>42681</v>
      </c>
      <c r="R4268" t="str">
        <f t="shared" si="782"/>
        <v>Holiday</v>
      </c>
    </row>
    <row r="4269" spans="1:18" x14ac:dyDescent="0.35">
      <c r="A4269">
        <v>696</v>
      </c>
      <c r="B4269" t="s">
        <v>8</v>
      </c>
      <c r="C4269" t="str">
        <f t="shared" si="772"/>
        <v>Unavailable</v>
      </c>
      <c r="D4269" t="s">
        <v>15</v>
      </c>
      <c r="E4269" t="s">
        <v>10</v>
      </c>
      <c r="F4269" s="1">
        <v>42681.584027777775</v>
      </c>
      <c r="G4269" t="s">
        <v>13</v>
      </c>
      <c r="H4269">
        <f t="shared" si="773"/>
        <v>14</v>
      </c>
      <c r="I4269" t="str">
        <f t="shared" si="774"/>
        <v>Monday</v>
      </c>
      <c r="J4269" t="s">
        <v>13</v>
      </c>
      <c r="K4269" t="str">
        <f t="shared" si="775"/>
        <v>Unavailable</v>
      </c>
      <c r="L4269" t="str">
        <f t="shared" si="776"/>
        <v>No Cars Available</v>
      </c>
      <c r="M4269" t="str">
        <f t="shared" si="777"/>
        <v>City</v>
      </c>
      <c r="N4269" s="1">
        <f t="shared" si="781"/>
        <v>42681</v>
      </c>
      <c r="O4269" t="str">
        <f t="shared" si="778"/>
        <v>07-Nov-2016 → NA</v>
      </c>
      <c r="P4269" t="str">
        <f t="shared" si="779"/>
        <v>07-Nov-2016</v>
      </c>
      <c r="Q4269" s="2">
        <f t="shared" si="780"/>
        <v>42681</v>
      </c>
      <c r="R4269" t="str">
        <f t="shared" si="782"/>
        <v>Holiday</v>
      </c>
    </row>
    <row r="4270" spans="1:18" x14ac:dyDescent="0.35">
      <c r="A4270">
        <v>705</v>
      </c>
      <c r="B4270" t="s">
        <v>6</v>
      </c>
      <c r="C4270" t="str">
        <f t="shared" si="772"/>
        <v>Unavailable</v>
      </c>
      <c r="D4270" t="s">
        <v>15</v>
      </c>
      <c r="E4270" t="s">
        <v>10</v>
      </c>
      <c r="F4270" s="1">
        <v>42681.591666666667</v>
      </c>
      <c r="G4270" t="s">
        <v>13</v>
      </c>
      <c r="H4270">
        <f t="shared" si="773"/>
        <v>14</v>
      </c>
      <c r="I4270" t="str">
        <f t="shared" si="774"/>
        <v>Monday</v>
      </c>
      <c r="J4270" t="s">
        <v>13</v>
      </c>
      <c r="K4270" t="str">
        <f t="shared" si="775"/>
        <v>Unavailable</v>
      </c>
      <c r="L4270" t="str">
        <f t="shared" si="776"/>
        <v>No Cars Available</v>
      </c>
      <c r="M4270" t="str">
        <f t="shared" si="777"/>
        <v>Airport</v>
      </c>
      <c r="N4270" s="1">
        <f t="shared" si="781"/>
        <v>42681</v>
      </c>
      <c r="O4270" t="str">
        <f t="shared" si="778"/>
        <v>07-Nov-2016 → NA</v>
      </c>
      <c r="P4270" t="str">
        <f t="shared" si="779"/>
        <v>07-Nov-2016</v>
      </c>
      <c r="Q4270" s="2">
        <f t="shared" si="780"/>
        <v>42681</v>
      </c>
      <c r="R4270" t="str">
        <f t="shared" si="782"/>
        <v>Holiday</v>
      </c>
    </row>
    <row r="4271" spans="1:18" x14ac:dyDescent="0.35">
      <c r="A4271">
        <v>713</v>
      </c>
      <c r="B4271" t="s">
        <v>8</v>
      </c>
      <c r="C4271" t="str">
        <f t="shared" si="772"/>
        <v>Unavailable</v>
      </c>
      <c r="D4271" t="s">
        <v>15</v>
      </c>
      <c r="E4271" t="s">
        <v>10</v>
      </c>
      <c r="F4271" s="1">
        <v>42681.611805555556</v>
      </c>
      <c r="G4271" t="s">
        <v>13</v>
      </c>
      <c r="H4271">
        <f t="shared" si="773"/>
        <v>14</v>
      </c>
      <c r="I4271" t="str">
        <f t="shared" si="774"/>
        <v>Monday</v>
      </c>
      <c r="J4271" t="s">
        <v>13</v>
      </c>
      <c r="K4271" t="str">
        <f t="shared" si="775"/>
        <v>Unavailable</v>
      </c>
      <c r="L4271" t="str">
        <f t="shared" si="776"/>
        <v>No Cars Available</v>
      </c>
      <c r="M4271" t="str">
        <f t="shared" si="777"/>
        <v>City</v>
      </c>
      <c r="N4271" s="1">
        <f t="shared" si="781"/>
        <v>42681</v>
      </c>
      <c r="O4271" t="str">
        <f t="shared" si="778"/>
        <v>07-Nov-2016 → NA</v>
      </c>
      <c r="P4271" t="str">
        <f t="shared" si="779"/>
        <v>07-Nov-2016</v>
      </c>
      <c r="Q4271" s="2">
        <f t="shared" si="780"/>
        <v>42681</v>
      </c>
      <c r="R4271" t="str">
        <f t="shared" si="782"/>
        <v>Holiday</v>
      </c>
    </row>
    <row r="4272" spans="1:18" x14ac:dyDescent="0.35">
      <c r="A4272">
        <v>716</v>
      </c>
      <c r="B4272" t="s">
        <v>8</v>
      </c>
      <c r="C4272" t="str">
        <f t="shared" si="772"/>
        <v>Unavailable</v>
      </c>
      <c r="D4272" t="s">
        <v>15</v>
      </c>
      <c r="E4272" t="s">
        <v>10</v>
      </c>
      <c r="F4272" s="1">
        <v>42681.619444444441</v>
      </c>
      <c r="G4272" t="s">
        <v>13</v>
      </c>
      <c r="H4272">
        <f t="shared" si="773"/>
        <v>14</v>
      </c>
      <c r="I4272" t="str">
        <f t="shared" si="774"/>
        <v>Monday</v>
      </c>
      <c r="J4272" t="s">
        <v>13</v>
      </c>
      <c r="K4272" t="str">
        <f t="shared" si="775"/>
        <v>Unavailable</v>
      </c>
      <c r="L4272" t="str">
        <f t="shared" si="776"/>
        <v>No Cars Available</v>
      </c>
      <c r="M4272" t="str">
        <f t="shared" si="777"/>
        <v>City</v>
      </c>
      <c r="N4272" s="1">
        <f t="shared" si="781"/>
        <v>42681</v>
      </c>
      <c r="O4272" t="str">
        <f t="shared" si="778"/>
        <v>07-Nov-2016 → NA</v>
      </c>
      <c r="P4272" t="str">
        <f t="shared" si="779"/>
        <v>07-Nov-2016</v>
      </c>
      <c r="Q4272" s="2">
        <f t="shared" si="780"/>
        <v>42681</v>
      </c>
      <c r="R4272" t="str">
        <f t="shared" si="782"/>
        <v>Holiday</v>
      </c>
    </row>
    <row r="4273" spans="1:18" x14ac:dyDescent="0.35">
      <c r="A4273">
        <v>722</v>
      </c>
      <c r="B4273" t="s">
        <v>6</v>
      </c>
      <c r="C4273" t="str">
        <f t="shared" si="772"/>
        <v>Unavailable</v>
      </c>
      <c r="D4273" t="s">
        <v>15</v>
      </c>
      <c r="E4273" t="s">
        <v>10</v>
      </c>
      <c r="F4273" s="1">
        <v>42681.622916666667</v>
      </c>
      <c r="G4273" t="s">
        <v>13</v>
      </c>
      <c r="H4273">
        <f t="shared" si="773"/>
        <v>14</v>
      </c>
      <c r="I4273" t="str">
        <f t="shared" si="774"/>
        <v>Monday</v>
      </c>
      <c r="J4273" t="s">
        <v>13</v>
      </c>
      <c r="K4273" t="str">
        <f t="shared" si="775"/>
        <v>Unavailable</v>
      </c>
      <c r="L4273" t="str">
        <f t="shared" si="776"/>
        <v>No Cars Available</v>
      </c>
      <c r="M4273" t="str">
        <f t="shared" si="777"/>
        <v>Airport</v>
      </c>
      <c r="N4273" s="1">
        <f t="shared" si="781"/>
        <v>42681</v>
      </c>
      <c r="O4273" t="str">
        <f t="shared" si="778"/>
        <v>07-Nov-2016 → NA</v>
      </c>
      <c r="P4273" t="str">
        <f t="shared" si="779"/>
        <v>07-Nov-2016</v>
      </c>
      <c r="Q4273" s="2">
        <f t="shared" si="780"/>
        <v>42681</v>
      </c>
      <c r="R4273" t="str">
        <f t="shared" si="782"/>
        <v>Holiday</v>
      </c>
    </row>
    <row r="4274" spans="1:18" x14ac:dyDescent="0.35">
      <c r="A4274">
        <v>731</v>
      </c>
      <c r="B4274" t="s">
        <v>8</v>
      </c>
      <c r="C4274" t="str">
        <f t="shared" si="772"/>
        <v>Unavailable</v>
      </c>
      <c r="D4274" t="s">
        <v>15</v>
      </c>
      <c r="E4274" t="s">
        <v>10</v>
      </c>
      <c r="F4274" s="1">
        <v>42681.632638888892</v>
      </c>
      <c r="G4274" t="s">
        <v>13</v>
      </c>
      <c r="H4274">
        <f t="shared" si="773"/>
        <v>15</v>
      </c>
      <c r="I4274" t="str">
        <f t="shared" si="774"/>
        <v>Monday</v>
      </c>
      <c r="J4274" t="s">
        <v>13</v>
      </c>
      <c r="K4274" t="str">
        <f t="shared" si="775"/>
        <v>Unavailable</v>
      </c>
      <c r="L4274" t="str">
        <f t="shared" si="776"/>
        <v>No Cars Available</v>
      </c>
      <c r="M4274" t="str">
        <f t="shared" si="777"/>
        <v>City</v>
      </c>
      <c r="N4274" s="1">
        <f t="shared" si="781"/>
        <v>42681</v>
      </c>
      <c r="O4274" t="str">
        <f t="shared" si="778"/>
        <v>07-Nov-2016 → NA</v>
      </c>
      <c r="P4274" t="str">
        <f t="shared" si="779"/>
        <v>07-Nov-2016</v>
      </c>
      <c r="Q4274" s="2">
        <f t="shared" si="780"/>
        <v>42681</v>
      </c>
      <c r="R4274" t="str">
        <f t="shared" si="782"/>
        <v>Holiday</v>
      </c>
    </row>
    <row r="4275" spans="1:18" x14ac:dyDescent="0.35">
      <c r="A4275">
        <v>730</v>
      </c>
      <c r="B4275" t="s">
        <v>6</v>
      </c>
      <c r="C4275" t="str">
        <f t="shared" si="772"/>
        <v>Unavailable</v>
      </c>
      <c r="D4275" t="s">
        <v>15</v>
      </c>
      <c r="E4275" t="s">
        <v>10</v>
      </c>
      <c r="F4275" s="1">
        <v>42681.634722222225</v>
      </c>
      <c r="G4275" t="s">
        <v>13</v>
      </c>
      <c r="H4275">
        <f t="shared" si="773"/>
        <v>15</v>
      </c>
      <c r="I4275" t="str">
        <f t="shared" si="774"/>
        <v>Monday</v>
      </c>
      <c r="J4275" t="s">
        <v>13</v>
      </c>
      <c r="K4275" t="str">
        <f t="shared" si="775"/>
        <v>Unavailable</v>
      </c>
      <c r="L4275" t="str">
        <f t="shared" si="776"/>
        <v>No Cars Available</v>
      </c>
      <c r="M4275" t="str">
        <f t="shared" si="777"/>
        <v>Airport</v>
      </c>
      <c r="N4275" s="1">
        <f t="shared" si="781"/>
        <v>42681</v>
      </c>
      <c r="O4275" t="str">
        <f t="shared" si="778"/>
        <v>07-Nov-2016 → NA</v>
      </c>
      <c r="P4275" t="str">
        <f t="shared" si="779"/>
        <v>07-Nov-2016</v>
      </c>
      <c r="Q4275" s="2">
        <f t="shared" si="780"/>
        <v>42681</v>
      </c>
      <c r="R4275" t="str">
        <f t="shared" si="782"/>
        <v>Holiday</v>
      </c>
    </row>
    <row r="4276" spans="1:18" x14ac:dyDescent="0.35">
      <c r="A4276">
        <v>734</v>
      </c>
      <c r="B4276" t="s">
        <v>8</v>
      </c>
      <c r="C4276" t="str">
        <f t="shared" si="772"/>
        <v>Unavailable</v>
      </c>
      <c r="D4276" t="s">
        <v>15</v>
      </c>
      <c r="E4276" t="s">
        <v>10</v>
      </c>
      <c r="F4276" s="1">
        <v>42681.640277777777</v>
      </c>
      <c r="G4276" t="s">
        <v>13</v>
      </c>
      <c r="H4276">
        <f t="shared" si="773"/>
        <v>15</v>
      </c>
      <c r="I4276" t="str">
        <f t="shared" si="774"/>
        <v>Monday</v>
      </c>
      <c r="J4276" t="s">
        <v>13</v>
      </c>
      <c r="K4276" t="str">
        <f t="shared" si="775"/>
        <v>Unavailable</v>
      </c>
      <c r="L4276" t="str">
        <f t="shared" si="776"/>
        <v>No Cars Available</v>
      </c>
      <c r="M4276" t="str">
        <f t="shared" si="777"/>
        <v>City</v>
      </c>
      <c r="N4276" s="1">
        <f t="shared" si="781"/>
        <v>42681</v>
      </c>
      <c r="O4276" t="str">
        <f t="shared" si="778"/>
        <v>07-Nov-2016 → NA</v>
      </c>
      <c r="P4276" t="str">
        <f t="shared" si="779"/>
        <v>07-Nov-2016</v>
      </c>
      <c r="Q4276" s="2">
        <f t="shared" si="780"/>
        <v>42681</v>
      </c>
      <c r="R4276" t="str">
        <f t="shared" si="782"/>
        <v>Holiday</v>
      </c>
    </row>
    <row r="4277" spans="1:18" x14ac:dyDescent="0.35">
      <c r="A4277">
        <v>755</v>
      </c>
      <c r="B4277" t="s">
        <v>6</v>
      </c>
      <c r="C4277" t="str">
        <f t="shared" si="772"/>
        <v>Unavailable</v>
      </c>
      <c r="D4277" t="s">
        <v>15</v>
      </c>
      <c r="E4277" t="s">
        <v>10</v>
      </c>
      <c r="F4277" s="1">
        <v>42681.668749999997</v>
      </c>
      <c r="G4277" t="s">
        <v>13</v>
      </c>
      <c r="H4277">
        <f t="shared" si="773"/>
        <v>16</v>
      </c>
      <c r="I4277" t="str">
        <f t="shared" si="774"/>
        <v>Monday</v>
      </c>
      <c r="J4277" t="s">
        <v>13</v>
      </c>
      <c r="K4277" t="str">
        <f t="shared" si="775"/>
        <v>Unavailable</v>
      </c>
      <c r="L4277" t="str">
        <f t="shared" si="776"/>
        <v>No Cars Available</v>
      </c>
      <c r="M4277" t="str">
        <f t="shared" si="777"/>
        <v>Airport</v>
      </c>
      <c r="N4277" s="1">
        <f t="shared" si="781"/>
        <v>42681</v>
      </c>
      <c r="O4277" t="str">
        <f t="shared" si="778"/>
        <v>07-Nov-2016 → NA</v>
      </c>
      <c r="P4277" t="str">
        <f t="shared" si="779"/>
        <v>07-Nov-2016</v>
      </c>
      <c r="Q4277" s="2">
        <f t="shared" si="780"/>
        <v>42681</v>
      </c>
      <c r="R4277" t="str">
        <f t="shared" si="782"/>
        <v>Holiday</v>
      </c>
    </row>
    <row r="4278" spans="1:18" x14ac:dyDescent="0.35">
      <c r="A4278">
        <v>762</v>
      </c>
      <c r="B4278" t="s">
        <v>8</v>
      </c>
      <c r="C4278" t="str">
        <f t="shared" si="772"/>
        <v>Unavailable</v>
      </c>
      <c r="D4278" t="s">
        <v>15</v>
      </c>
      <c r="E4278" t="s">
        <v>10</v>
      </c>
      <c r="F4278" s="1">
        <v>42681.675000000003</v>
      </c>
      <c r="G4278" t="s">
        <v>13</v>
      </c>
      <c r="H4278">
        <f t="shared" si="773"/>
        <v>16</v>
      </c>
      <c r="I4278" t="str">
        <f t="shared" si="774"/>
        <v>Monday</v>
      </c>
      <c r="J4278" t="s">
        <v>13</v>
      </c>
      <c r="K4278" t="str">
        <f t="shared" si="775"/>
        <v>Unavailable</v>
      </c>
      <c r="L4278" t="str">
        <f t="shared" si="776"/>
        <v>No Cars Available</v>
      </c>
      <c r="M4278" t="str">
        <f t="shared" si="777"/>
        <v>City</v>
      </c>
      <c r="N4278" s="1">
        <f t="shared" si="781"/>
        <v>42681</v>
      </c>
      <c r="O4278" t="str">
        <f t="shared" si="778"/>
        <v>07-Nov-2016 → NA</v>
      </c>
      <c r="P4278" t="str">
        <f t="shared" si="779"/>
        <v>07-Nov-2016</v>
      </c>
      <c r="Q4278" s="2">
        <f t="shared" si="780"/>
        <v>42681</v>
      </c>
      <c r="R4278" t="str">
        <f t="shared" si="782"/>
        <v>Holiday</v>
      </c>
    </row>
    <row r="4279" spans="1:18" x14ac:dyDescent="0.35">
      <c r="A4279">
        <v>765</v>
      </c>
      <c r="B4279" t="s">
        <v>6</v>
      </c>
      <c r="C4279" t="str">
        <f t="shared" si="772"/>
        <v>Unavailable</v>
      </c>
      <c r="D4279" t="s">
        <v>15</v>
      </c>
      <c r="E4279" t="s">
        <v>10</v>
      </c>
      <c r="F4279" s="1">
        <v>42681.677777777775</v>
      </c>
      <c r="G4279" t="s">
        <v>13</v>
      </c>
      <c r="H4279">
        <f t="shared" si="773"/>
        <v>16</v>
      </c>
      <c r="I4279" t="str">
        <f t="shared" si="774"/>
        <v>Monday</v>
      </c>
      <c r="J4279" t="s">
        <v>13</v>
      </c>
      <c r="K4279" t="str">
        <f t="shared" si="775"/>
        <v>Unavailable</v>
      </c>
      <c r="L4279" t="str">
        <f t="shared" si="776"/>
        <v>No Cars Available</v>
      </c>
      <c r="M4279" t="str">
        <f t="shared" si="777"/>
        <v>Airport</v>
      </c>
      <c r="N4279" s="1">
        <f t="shared" si="781"/>
        <v>42681</v>
      </c>
      <c r="O4279" t="str">
        <f t="shared" si="778"/>
        <v>07-Nov-2016 → NA</v>
      </c>
      <c r="P4279" t="str">
        <f t="shared" si="779"/>
        <v>07-Nov-2016</v>
      </c>
      <c r="Q4279" s="2">
        <f t="shared" si="780"/>
        <v>42681</v>
      </c>
      <c r="R4279" t="str">
        <f t="shared" si="782"/>
        <v>Holiday</v>
      </c>
    </row>
    <row r="4280" spans="1:18" x14ac:dyDescent="0.35">
      <c r="A4280">
        <v>764</v>
      </c>
      <c r="B4280" t="s">
        <v>8</v>
      </c>
      <c r="C4280" t="str">
        <f t="shared" si="772"/>
        <v>Unavailable</v>
      </c>
      <c r="D4280" t="s">
        <v>15</v>
      </c>
      <c r="E4280" t="s">
        <v>10</v>
      </c>
      <c r="F4280" s="1">
        <v>42681.681250000001</v>
      </c>
      <c r="G4280" t="s">
        <v>13</v>
      </c>
      <c r="H4280">
        <f t="shared" si="773"/>
        <v>16</v>
      </c>
      <c r="I4280" t="str">
        <f t="shared" si="774"/>
        <v>Monday</v>
      </c>
      <c r="J4280" t="s">
        <v>13</v>
      </c>
      <c r="K4280" t="str">
        <f t="shared" si="775"/>
        <v>Unavailable</v>
      </c>
      <c r="L4280" t="str">
        <f t="shared" si="776"/>
        <v>No Cars Available</v>
      </c>
      <c r="M4280" t="str">
        <f t="shared" si="777"/>
        <v>City</v>
      </c>
      <c r="N4280" s="1">
        <f t="shared" si="781"/>
        <v>42681</v>
      </c>
      <c r="O4280" t="str">
        <f t="shared" si="778"/>
        <v>07-Nov-2016 → NA</v>
      </c>
      <c r="P4280" t="str">
        <f t="shared" si="779"/>
        <v>07-Nov-2016</v>
      </c>
      <c r="Q4280" s="2">
        <f t="shared" si="780"/>
        <v>42681</v>
      </c>
      <c r="R4280" t="str">
        <f t="shared" si="782"/>
        <v>Holiday</v>
      </c>
    </row>
    <row r="4281" spans="1:18" x14ac:dyDescent="0.35">
      <c r="A4281">
        <v>767</v>
      </c>
      <c r="B4281" t="s">
        <v>8</v>
      </c>
      <c r="C4281" t="str">
        <f t="shared" si="772"/>
        <v>Unavailable</v>
      </c>
      <c r="D4281" t="s">
        <v>15</v>
      </c>
      <c r="E4281" t="s">
        <v>10</v>
      </c>
      <c r="F4281" s="1">
        <v>42681.683333333334</v>
      </c>
      <c r="G4281" t="s">
        <v>13</v>
      </c>
      <c r="H4281">
        <f t="shared" si="773"/>
        <v>16</v>
      </c>
      <c r="I4281" t="str">
        <f t="shared" si="774"/>
        <v>Monday</v>
      </c>
      <c r="J4281" t="s">
        <v>13</v>
      </c>
      <c r="K4281" t="str">
        <f t="shared" si="775"/>
        <v>Unavailable</v>
      </c>
      <c r="L4281" t="str">
        <f t="shared" si="776"/>
        <v>No Cars Available</v>
      </c>
      <c r="M4281" t="str">
        <f t="shared" si="777"/>
        <v>City</v>
      </c>
      <c r="N4281" s="1">
        <f t="shared" si="781"/>
        <v>42681</v>
      </c>
      <c r="O4281" t="str">
        <f t="shared" si="778"/>
        <v>07-Nov-2016 → NA</v>
      </c>
      <c r="P4281" t="str">
        <f t="shared" si="779"/>
        <v>07-Nov-2016</v>
      </c>
      <c r="Q4281" s="2">
        <f t="shared" si="780"/>
        <v>42681</v>
      </c>
      <c r="R4281" t="str">
        <f t="shared" si="782"/>
        <v>Holiday</v>
      </c>
    </row>
    <row r="4282" spans="1:18" x14ac:dyDescent="0.35">
      <c r="A4282">
        <v>768</v>
      </c>
      <c r="B4282" t="s">
        <v>6</v>
      </c>
      <c r="C4282" t="str">
        <f t="shared" si="772"/>
        <v>Unavailable</v>
      </c>
      <c r="D4282" t="s">
        <v>15</v>
      </c>
      <c r="E4282" t="s">
        <v>10</v>
      </c>
      <c r="F4282" s="1">
        <v>42681.68472222222</v>
      </c>
      <c r="G4282" t="s">
        <v>13</v>
      </c>
      <c r="H4282">
        <f t="shared" si="773"/>
        <v>16</v>
      </c>
      <c r="I4282" t="str">
        <f t="shared" si="774"/>
        <v>Monday</v>
      </c>
      <c r="J4282" t="s">
        <v>13</v>
      </c>
      <c r="K4282" t="str">
        <f t="shared" si="775"/>
        <v>Unavailable</v>
      </c>
      <c r="L4282" t="str">
        <f t="shared" si="776"/>
        <v>No Cars Available</v>
      </c>
      <c r="M4282" t="str">
        <f t="shared" si="777"/>
        <v>Airport</v>
      </c>
      <c r="N4282" s="1">
        <f t="shared" si="781"/>
        <v>42681</v>
      </c>
      <c r="O4282" t="str">
        <f t="shared" si="778"/>
        <v>07-Nov-2016 → NA</v>
      </c>
      <c r="P4282" t="str">
        <f t="shared" si="779"/>
        <v>07-Nov-2016</v>
      </c>
      <c r="Q4282" s="2">
        <f t="shared" si="780"/>
        <v>42681</v>
      </c>
      <c r="R4282" t="str">
        <f t="shared" si="782"/>
        <v>Holiday</v>
      </c>
    </row>
    <row r="4283" spans="1:18" x14ac:dyDescent="0.35">
      <c r="A4283">
        <v>770</v>
      </c>
      <c r="B4283" t="s">
        <v>6</v>
      </c>
      <c r="C4283" t="str">
        <f t="shared" si="772"/>
        <v>Unavailable</v>
      </c>
      <c r="D4283" t="s">
        <v>15</v>
      </c>
      <c r="E4283" t="s">
        <v>10</v>
      </c>
      <c r="F4283" s="1">
        <v>42681.685416666667</v>
      </c>
      <c r="G4283" t="s">
        <v>13</v>
      </c>
      <c r="H4283">
        <f t="shared" si="773"/>
        <v>16</v>
      </c>
      <c r="I4283" t="str">
        <f t="shared" si="774"/>
        <v>Monday</v>
      </c>
      <c r="J4283" t="s">
        <v>13</v>
      </c>
      <c r="K4283" t="str">
        <f t="shared" si="775"/>
        <v>Unavailable</v>
      </c>
      <c r="L4283" t="str">
        <f t="shared" si="776"/>
        <v>No Cars Available</v>
      </c>
      <c r="M4283" t="str">
        <f t="shared" si="777"/>
        <v>Airport</v>
      </c>
      <c r="N4283" s="1">
        <f t="shared" si="781"/>
        <v>42681</v>
      </c>
      <c r="O4283" t="str">
        <f t="shared" si="778"/>
        <v>07-Nov-2016 → NA</v>
      </c>
      <c r="P4283" t="str">
        <f t="shared" si="779"/>
        <v>07-Nov-2016</v>
      </c>
      <c r="Q4283" s="2">
        <f t="shared" si="780"/>
        <v>42681</v>
      </c>
      <c r="R4283" t="str">
        <f t="shared" si="782"/>
        <v>Holiday</v>
      </c>
    </row>
    <row r="4284" spans="1:18" x14ac:dyDescent="0.35">
      <c r="A4284">
        <v>776</v>
      </c>
      <c r="B4284" t="s">
        <v>8</v>
      </c>
      <c r="C4284" t="str">
        <f t="shared" si="772"/>
        <v>Unavailable</v>
      </c>
      <c r="D4284" t="s">
        <v>15</v>
      </c>
      <c r="E4284" t="s">
        <v>10</v>
      </c>
      <c r="F4284" s="1">
        <v>42681.69027777778</v>
      </c>
      <c r="G4284" t="s">
        <v>13</v>
      </c>
      <c r="H4284">
        <f t="shared" si="773"/>
        <v>16</v>
      </c>
      <c r="I4284" t="str">
        <f t="shared" si="774"/>
        <v>Monday</v>
      </c>
      <c r="J4284" t="s">
        <v>13</v>
      </c>
      <c r="K4284" t="str">
        <f t="shared" si="775"/>
        <v>Unavailable</v>
      </c>
      <c r="L4284" t="str">
        <f t="shared" si="776"/>
        <v>No Cars Available</v>
      </c>
      <c r="M4284" t="str">
        <f t="shared" si="777"/>
        <v>City</v>
      </c>
      <c r="N4284" s="1">
        <f t="shared" si="781"/>
        <v>42681</v>
      </c>
      <c r="O4284" t="str">
        <f t="shared" si="778"/>
        <v>07-Nov-2016 → NA</v>
      </c>
      <c r="P4284" t="str">
        <f t="shared" si="779"/>
        <v>07-Nov-2016</v>
      </c>
      <c r="Q4284" s="2">
        <f t="shared" si="780"/>
        <v>42681</v>
      </c>
      <c r="R4284" t="str">
        <f t="shared" si="782"/>
        <v>Holiday</v>
      </c>
    </row>
    <row r="4285" spans="1:18" x14ac:dyDescent="0.35">
      <c r="A4285">
        <v>783</v>
      </c>
      <c r="B4285" t="s">
        <v>8</v>
      </c>
      <c r="C4285" t="str">
        <f t="shared" si="772"/>
        <v>Unavailable</v>
      </c>
      <c r="D4285" t="s">
        <v>15</v>
      </c>
      <c r="E4285" t="s">
        <v>10</v>
      </c>
      <c r="F4285" s="1">
        <v>42681.7</v>
      </c>
      <c r="G4285" t="s">
        <v>13</v>
      </c>
      <c r="H4285">
        <f t="shared" si="773"/>
        <v>16</v>
      </c>
      <c r="I4285" t="str">
        <f t="shared" si="774"/>
        <v>Monday</v>
      </c>
      <c r="J4285" t="s">
        <v>13</v>
      </c>
      <c r="K4285" t="str">
        <f t="shared" si="775"/>
        <v>Unavailable</v>
      </c>
      <c r="L4285" t="str">
        <f t="shared" si="776"/>
        <v>No Cars Available</v>
      </c>
      <c r="M4285" t="str">
        <f t="shared" si="777"/>
        <v>City</v>
      </c>
      <c r="N4285" s="1">
        <f t="shared" si="781"/>
        <v>42681</v>
      </c>
      <c r="O4285" t="str">
        <f t="shared" si="778"/>
        <v>07-Nov-2016 → NA</v>
      </c>
      <c r="P4285" t="str">
        <f t="shared" si="779"/>
        <v>07-Nov-2016</v>
      </c>
      <c r="Q4285" s="2">
        <f t="shared" si="780"/>
        <v>42681</v>
      </c>
      <c r="R4285" t="str">
        <f t="shared" si="782"/>
        <v>Holiday</v>
      </c>
    </row>
    <row r="4286" spans="1:18" x14ac:dyDescent="0.35">
      <c r="A4286">
        <v>787</v>
      </c>
      <c r="B4286" t="s">
        <v>6</v>
      </c>
      <c r="C4286" t="str">
        <f t="shared" si="772"/>
        <v>Unavailable</v>
      </c>
      <c r="D4286" t="s">
        <v>15</v>
      </c>
      <c r="E4286" t="s">
        <v>10</v>
      </c>
      <c r="F4286" s="1">
        <v>42681.701388888891</v>
      </c>
      <c r="G4286" t="s">
        <v>13</v>
      </c>
      <c r="H4286">
        <f t="shared" si="773"/>
        <v>16</v>
      </c>
      <c r="I4286" t="str">
        <f t="shared" si="774"/>
        <v>Monday</v>
      </c>
      <c r="J4286" t="s">
        <v>13</v>
      </c>
      <c r="K4286" t="str">
        <f t="shared" si="775"/>
        <v>Unavailable</v>
      </c>
      <c r="L4286" t="str">
        <f t="shared" si="776"/>
        <v>No Cars Available</v>
      </c>
      <c r="M4286" t="str">
        <f t="shared" si="777"/>
        <v>Airport</v>
      </c>
      <c r="N4286" s="1">
        <f t="shared" si="781"/>
        <v>42681</v>
      </c>
      <c r="O4286" t="str">
        <f t="shared" si="778"/>
        <v>07-Nov-2016 → NA</v>
      </c>
      <c r="P4286" t="str">
        <f t="shared" si="779"/>
        <v>07-Nov-2016</v>
      </c>
      <c r="Q4286" s="2">
        <f t="shared" si="780"/>
        <v>42681</v>
      </c>
      <c r="R4286" t="str">
        <f t="shared" si="782"/>
        <v>Holiday</v>
      </c>
    </row>
    <row r="4287" spans="1:18" x14ac:dyDescent="0.35">
      <c r="A4287">
        <v>786</v>
      </c>
      <c r="B4287" t="s">
        <v>6</v>
      </c>
      <c r="C4287" t="str">
        <f t="shared" si="772"/>
        <v>Unavailable</v>
      </c>
      <c r="D4287" t="s">
        <v>15</v>
      </c>
      <c r="E4287" t="s">
        <v>10</v>
      </c>
      <c r="F4287" s="1">
        <v>42681.701388888891</v>
      </c>
      <c r="G4287" t="s">
        <v>13</v>
      </c>
      <c r="H4287">
        <f t="shared" si="773"/>
        <v>16</v>
      </c>
      <c r="I4287" t="str">
        <f t="shared" si="774"/>
        <v>Monday</v>
      </c>
      <c r="J4287" t="s">
        <v>13</v>
      </c>
      <c r="K4287" t="str">
        <f t="shared" si="775"/>
        <v>Unavailable</v>
      </c>
      <c r="L4287" t="str">
        <f t="shared" si="776"/>
        <v>No Cars Available</v>
      </c>
      <c r="M4287" t="str">
        <f t="shared" si="777"/>
        <v>Airport</v>
      </c>
      <c r="N4287" s="1">
        <f t="shared" si="781"/>
        <v>42681</v>
      </c>
      <c r="O4287" t="str">
        <f t="shared" si="778"/>
        <v>07-Nov-2016 → NA</v>
      </c>
      <c r="P4287" t="str">
        <f t="shared" si="779"/>
        <v>07-Nov-2016</v>
      </c>
      <c r="Q4287" s="2">
        <f t="shared" si="780"/>
        <v>42681</v>
      </c>
      <c r="R4287" t="str">
        <f t="shared" si="782"/>
        <v>Holiday</v>
      </c>
    </row>
    <row r="4288" spans="1:18" x14ac:dyDescent="0.35">
      <c r="A4288">
        <v>795</v>
      </c>
      <c r="B4288" t="s">
        <v>6</v>
      </c>
      <c r="C4288" t="str">
        <f t="shared" si="772"/>
        <v>Unavailable</v>
      </c>
      <c r="D4288" t="s">
        <v>15</v>
      </c>
      <c r="E4288" t="s">
        <v>10</v>
      </c>
      <c r="F4288" s="1">
        <v>42681.714583333334</v>
      </c>
      <c r="G4288" t="s">
        <v>13</v>
      </c>
      <c r="H4288">
        <f t="shared" si="773"/>
        <v>17</v>
      </c>
      <c r="I4288" t="str">
        <f t="shared" si="774"/>
        <v>Monday</v>
      </c>
      <c r="J4288" t="s">
        <v>13</v>
      </c>
      <c r="K4288" t="str">
        <f t="shared" si="775"/>
        <v>Unavailable</v>
      </c>
      <c r="L4288" t="str">
        <f t="shared" si="776"/>
        <v>No Cars Available</v>
      </c>
      <c r="M4288" t="str">
        <f t="shared" si="777"/>
        <v>Airport</v>
      </c>
      <c r="N4288" s="1">
        <f t="shared" si="781"/>
        <v>42681</v>
      </c>
      <c r="O4288" t="str">
        <f t="shared" si="778"/>
        <v>07-Nov-2016 → NA</v>
      </c>
      <c r="P4288" t="str">
        <f t="shared" si="779"/>
        <v>07-Nov-2016</v>
      </c>
      <c r="Q4288" s="2">
        <f t="shared" si="780"/>
        <v>42681</v>
      </c>
      <c r="R4288" t="str">
        <f t="shared" si="782"/>
        <v>Holiday</v>
      </c>
    </row>
    <row r="4289" spans="1:18" x14ac:dyDescent="0.35">
      <c r="A4289">
        <v>796</v>
      </c>
      <c r="B4289" t="s">
        <v>6</v>
      </c>
      <c r="C4289" t="str">
        <f t="shared" si="772"/>
        <v>Unavailable</v>
      </c>
      <c r="D4289" t="s">
        <v>15</v>
      </c>
      <c r="E4289" t="s">
        <v>10</v>
      </c>
      <c r="F4289" s="1">
        <v>42681.71597222222</v>
      </c>
      <c r="G4289" t="s">
        <v>13</v>
      </c>
      <c r="H4289">
        <f t="shared" si="773"/>
        <v>17</v>
      </c>
      <c r="I4289" t="str">
        <f t="shared" si="774"/>
        <v>Monday</v>
      </c>
      <c r="J4289" t="s">
        <v>13</v>
      </c>
      <c r="K4289" t="str">
        <f t="shared" si="775"/>
        <v>Unavailable</v>
      </c>
      <c r="L4289" t="str">
        <f t="shared" si="776"/>
        <v>No Cars Available</v>
      </c>
      <c r="M4289" t="str">
        <f t="shared" si="777"/>
        <v>Airport</v>
      </c>
      <c r="N4289" s="1">
        <f t="shared" si="781"/>
        <v>42681</v>
      </c>
      <c r="O4289" t="str">
        <f t="shared" si="778"/>
        <v>07-Nov-2016 → NA</v>
      </c>
      <c r="P4289" t="str">
        <f t="shared" si="779"/>
        <v>07-Nov-2016</v>
      </c>
      <c r="Q4289" s="2">
        <f t="shared" si="780"/>
        <v>42681</v>
      </c>
      <c r="R4289" t="str">
        <f t="shared" si="782"/>
        <v>Holiday</v>
      </c>
    </row>
    <row r="4290" spans="1:18" x14ac:dyDescent="0.35">
      <c r="A4290">
        <v>803</v>
      </c>
      <c r="B4290" t="s">
        <v>6</v>
      </c>
      <c r="C4290" t="str">
        <f t="shared" ref="C4290:C4353" si="783">IF(ISNUMBER(D4290), D4290, "Unavailable")</f>
        <v>Unavailable</v>
      </c>
      <c r="D4290" t="s">
        <v>15</v>
      </c>
      <c r="E4290" t="s">
        <v>10</v>
      </c>
      <c r="F4290" s="1">
        <v>42681.718055555553</v>
      </c>
      <c r="G4290" t="s">
        <v>13</v>
      </c>
      <c r="H4290">
        <f t="shared" si="773"/>
        <v>17</v>
      </c>
      <c r="I4290" t="str">
        <f t="shared" si="774"/>
        <v>Monday</v>
      </c>
      <c r="J4290" t="s">
        <v>13</v>
      </c>
      <c r="K4290" t="str">
        <f t="shared" si="775"/>
        <v>Unavailable</v>
      </c>
      <c r="L4290" t="str">
        <f t="shared" si="776"/>
        <v>No Cars Available</v>
      </c>
      <c r="M4290" t="str">
        <f t="shared" si="777"/>
        <v>Airport</v>
      </c>
      <c r="N4290" s="1">
        <f t="shared" si="781"/>
        <v>42681</v>
      </c>
      <c r="O4290" t="str">
        <f t="shared" si="778"/>
        <v>07-Nov-2016 → NA</v>
      </c>
      <c r="P4290" t="str">
        <f t="shared" si="779"/>
        <v>07-Nov-2016</v>
      </c>
      <c r="Q4290" s="2">
        <f t="shared" si="780"/>
        <v>42681</v>
      </c>
      <c r="R4290" t="str">
        <f t="shared" si="782"/>
        <v>Holiday</v>
      </c>
    </row>
    <row r="4291" spans="1:18" x14ac:dyDescent="0.35">
      <c r="A4291">
        <v>802</v>
      </c>
      <c r="B4291" t="s">
        <v>6</v>
      </c>
      <c r="C4291" t="str">
        <f t="shared" si="783"/>
        <v>Unavailable</v>
      </c>
      <c r="D4291" t="s">
        <v>15</v>
      </c>
      <c r="E4291" t="s">
        <v>10</v>
      </c>
      <c r="F4291" s="1">
        <v>42681.71875</v>
      </c>
      <c r="G4291" t="s">
        <v>13</v>
      </c>
      <c r="H4291">
        <f t="shared" ref="H4291:H4354" si="784">HOUR(F4291)</f>
        <v>17</v>
      </c>
      <c r="I4291" t="str">
        <f t="shared" ref="I4291:I4354" si="785">TEXT(F4291, "dddd")</f>
        <v>Monday</v>
      </c>
      <c r="J4291" t="s">
        <v>13</v>
      </c>
      <c r="K4291" t="str">
        <f t="shared" ref="K4291:K4354" si="786">IF(TRIM(E4291)="Trip Completed", G4291, "Unavailable")</f>
        <v>Unavailable</v>
      </c>
      <c r="L4291" t="str">
        <f t="shared" ref="L4291:L4354" si="787">PROPER(TRIM(E4291))</f>
        <v>No Cars Available</v>
      </c>
      <c r="M4291" t="str">
        <f t="shared" ref="M4291:M4354" si="788">PROPER(TRIM(B4291))</f>
        <v>Airport</v>
      </c>
      <c r="N4291" s="1">
        <f t="shared" si="781"/>
        <v>42681</v>
      </c>
      <c r="O4291" t="str">
        <f t="shared" ref="O4291:O4354" si="789">TEXT(F4291,"dd-mmm-yyyy") &amp; " → " &amp; IF(G4291="", "", TEXT(G4291,"dd-mmm-yyyy"))</f>
        <v>07-Nov-2016 → NA</v>
      </c>
      <c r="P4291" t="str">
        <f t="shared" ref="P4291:P4354" si="790">LEFT(O4291, FIND("→", O4291)-2)</f>
        <v>07-Nov-2016</v>
      </c>
      <c r="Q4291" s="2">
        <f t="shared" ref="Q4291:Q4354" si="791">DATEVALUE(LEFT(O4291, FIND("→", O4291)-2))</f>
        <v>42681</v>
      </c>
      <c r="R4291" t="str">
        <f t="shared" si="782"/>
        <v>Holiday</v>
      </c>
    </row>
    <row r="4292" spans="1:18" x14ac:dyDescent="0.35">
      <c r="A4292">
        <v>806</v>
      </c>
      <c r="B4292" t="s">
        <v>6</v>
      </c>
      <c r="C4292" t="str">
        <f t="shared" si="783"/>
        <v>Unavailable</v>
      </c>
      <c r="D4292" t="s">
        <v>15</v>
      </c>
      <c r="E4292" t="s">
        <v>10</v>
      </c>
      <c r="F4292" s="1">
        <v>42681.71875</v>
      </c>
      <c r="G4292" t="s">
        <v>13</v>
      </c>
      <c r="H4292">
        <f t="shared" si="784"/>
        <v>17</v>
      </c>
      <c r="I4292" t="str">
        <f t="shared" si="785"/>
        <v>Monday</v>
      </c>
      <c r="J4292" t="s">
        <v>13</v>
      </c>
      <c r="K4292" t="str">
        <f t="shared" si="786"/>
        <v>Unavailable</v>
      </c>
      <c r="L4292" t="str">
        <f t="shared" si="787"/>
        <v>No Cars Available</v>
      </c>
      <c r="M4292" t="str">
        <f t="shared" si="788"/>
        <v>Airport</v>
      </c>
      <c r="N4292" s="1">
        <f t="shared" ref="N4292:N4355" si="792">INT(F4292)</f>
        <v>42681</v>
      </c>
      <c r="O4292" t="str">
        <f t="shared" si="789"/>
        <v>07-Nov-2016 → NA</v>
      </c>
      <c r="P4292" t="str">
        <f t="shared" si="790"/>
        <v>07-Nov-2016</v>
      </c>
      <c r="Q4292" s="2">
        <f t="shared" si="791"/>
        <v>42681</v>
      </c>
      <c r="R4292" t="str">
        <f t="shared" si="782"/>
        <v>Holiday</v>
      </c>
    </row>
    <row r="4293" spans="1:18" x14ac:dyDescent="0.35">
      <c r="A4293">
        <v>798</v>
      </c>
      <c r="B4293" t="s">
        <v>6</v>
      </c>
      <c r="C4293" t="str">
        <f t="shared" si="783"/>
        <v>Unavailable</v>
      </c>
      <c r="D4293" t="s">
        <v>15</v>
      </c>
      <c r="E4293" t="s">
        <v>10</v>
      </c>
      <c r="F4293" s="1">
        <v>42681.720138888886</v>
      </c>
      <c r="G4293" t="s">
        <v>13</v>
      </c>
      <c r="H4293">
        <f t="shared" si="784"/>
        <v>17</v>
      </c>
      <c r="I4293" t="str">
        <f t="shared" si="785"/>
        <v>Monday</v>
      </c>
      <c r="J4293" t="s">
        <v>13</v>
      </c>
      <c r="K4293" t="str">
        <f t="shared" si="786"/>
        <v>Unavailable</v>
      </c>
      <c r="L4293" t="str">
        <f t="shared" si="787"/>
        <v>No Cars Available</v>
      </c>
      <c r="M4293" t="str">
        <f t="shared" si="788"/>
        <v>Airport</v>
      </c>
      <c r="N4293" s="1">
        <f t="shared" si="792"/>
        <v>42681</v>
      </c>
      <c r="O4293" t="str">
        <f t="shared" si="789"/>
        <v>07-Nov-2016 → NA</v>
      </c>
      <c r="P4293" t="str">
        <f t="shared" si="790"/>
        <v>07-Nov-2016</v>
      </c>
      <c r="Q4293" s="2">
        <f t="shared" si="791"/>
        <v>42681</v>
      </c>
      <c r="R4293" t="str">
        <f t="shared" si="782"/>
        <v>Holiday</v>
      </c>
    </row>
    <row r="4294" spans="1:18" x14ac:dyDescent="0.35">
      <c r="A4294">
        <v>804</v>
      </c>
      <c r="B4294" t="s">
        <v>6</v>
      </c>
      <c r="C4294" t="str">
        <f t="shared" si="783"/>
        <v>Unavailable</v>
      </c>
      <c r="D4294" t="s">
        <v>15</v>
      </c>
      <c r="E4294" t="s">
        <v>10</v>
      </c>
      <c r="F4294" s="1">
        <v>42681.720833333333</v>
      </c>
      <c r="G4294" t="s">
        <v>13</v>
      </c>
      <c r="H4294">
        <f t="shared" si="784"/>
        <v>17</v>
      </c>
      <c r="I4294" t="str">
        <f t="shared" si="785"/>
        <v>Monday</v>
      </c>
      <c r="J4294" t="s">
        <v>13</v>
      </c>
      <c r="K4294" t="str">
        <f t="shared" si="786"/>
        <v>Unavailable</v>
      </c>
      <c r="L4294" t="str">
        <f t="shared" si="787"/>
        <v>No Cars Available</v>
      </c>
      <c r="M4294" t="str">
        <f t="shared" si="788"/>
        <v>Airport</v>
      </c>
      <c r="N4294" s="1">
        <f t="shared" si="792"/>
        <v>42681</v>
      </c>
      <c r="O4294" t="str">
        <f t="shared" si="789"/>
        <v>07-Nov-2016 → NA</v>
      </c>
      <c r="P4294" t="str">
        <f t="shared" si="790"/>
        <v>07-Nov-2016</v>
      </c>
      <c r="Q4294" s="2">
        <f t="shared" si="791"/>
        <v>42681</v>
      </c>
      <c r="R4294" t="str">
        <f t="shared" si="782"/>
        <v>Holiday</v>
      </c>
    </row>
    <row r="4295" spans="1:18" x14ac:dyDescent="0.35">
      <c r="A4295">
        <v>808</v>
      </c>
      <c r="B4295" t="s">
        <v>6</v>
      </c>
      <c r="C4295" t="str">
        <f t="shared" si="783"/>
        <v>Unavailable</v>
      </c>
      <c r="D4295" t="s">
        <v>15</v>
      </c>
      <c r="E4295" t="s">
        <v>10</v>
      </c>
      <c r="F4295" s="1">
        <v>42681.72152777778</v>
      </c>
      <c r="G4295" t="s">
        <v>13</v>
      </c>
      <c r="H4295">
        <f t="shared" si="784"/>
        <v>17</v>
      </c>
      <c r="I4295" t="str">
        <f t="shared" si="785"/>
        <v>Monday</v>
      </c>
      <c r="J4295" t="s">
        <v>13</v>
      </c>
      <c r="K4295" t="str">
        <f t="shared" si="786"/>
        <v>Unavailable</v>
      </c>
      <c r="L4295" t="str">
        <f t="shared" si="787"/>
        <v>No Cars Available</v>
      </c>
      <c r="M4295" t="str">
        <f t="shared" si="788"/>
        <v>Airport</v>
      </c>
      <c r="N4295" s="1">
        <f t="shared" si="792"/>
        <v>42681</v>
      </c>
      <c r="O4295" t="str">
        <f t="shared" si="789"/>
        <v>07-Nov-2016 → NA</v>
      </c>
      <c r="P4295" t="str">
        <f t="shared" si="790"/>
        <v>07-Nov-2016</v>
      </c>
      <c r="Q4295" s="2">
        <f t="shared" si="791"/>
        <v>42681</v>
      </c>
      <c r="R4295" t="str">
        <f t="shared" si="782"/>
        <v>Holiday</v>
      </c>
    </row>
    <row r="4296" spans="1:18" x14ac:dyDescent="0.35">
      <c r="A4296">
        <v>810</v>
      </c>
      <c r="B4296" t="s">
        <v>6</v>
      </c>
      <c r="C4296" t="str">
        <f t="shared" si="783"/>
        <v>Unavailable</v>
      </c>
      <c r="D4296" t="s">
        <v>15</v>
      </c>
      <c r="E4296" t="s">
        <v>10</v>
      </c>
      <c r="F4296" s="1">
        <v>42681.722222222219</v>
      </c>
      <c r="G4296" t="s">
        <v>13</v>
      </c>
      <c r="H4296">
        <f t="shared" si="784"/>
        <v>17</v>
      </c>
      <c r="I4296" t="str">
        <f t="shared" si="785"/>
        <v>Monday</v>
      </c>
      <c r="J4296" t="s">
        <v>13</v>
      </c>
      <c r="K4296" t="str">
        <f t="shared" si="786"/>
        <v>Unavailable</v>
      </c>
      <c r="L4296" t="str">
        <f t="shared" si="787"/>
        <v>No Cars Available</v>
      </c>
      <c r="M4296" t="str">
        <f t="shared" si="788"/>
        <v>Airport</v>
      </c>
      <c r="N4296" s="1">
        <f t="shared" si="792"/>
        <v>42681</v>
      </c>
      <c r="O4296" t="str">
        <f t="shared" si="789"/>
        <v>07-Nov-2016 → NA</v>
      </c>
      <c r="P4296" t="str">
        <f t="shared" si="790"/>
        <v>07-Nov-2016</v>
      </c>
      <c r="Q4296" s="2">
        <f t="shared" si="791"/>
        <v>42681</v>
      </c>
      <c r="R4296" t="str">
        <f t="shared" si="782"/>
        <v>Holiday</v>
      </c>
    </row>
    <row r="4297" spans="1:18" x14ac:dyDescent="0.35">
      <c r="A4297">
        <v>807</v>
      </c>
      <c r="B4297" t="s">
        <v>6</v>
      </c>
      <c r="C4297" t="str">
        <f t="shared" si="783"/>
        <v>Unavailable</v>
      </c>
      <c r="D4297" t="s">
        <v>15</v>
      </c>
      <c r="E4297" t="s">
        <v>10</v>
      </c>
      <c r="F4297" s="1">
        <v>42681.722222222219</v>
      </c>
      <c r="G4297" t="s">
        <v>13</v>
      </c>
      <c r="H4297">
        <f t="shared" si="784"/>
        <v>17</v>
      </c>
      <c r="I4297" t="str">
        <f t="shared" si="785"/>
        <v>Monday</v>
      </c>
      <c r="J4297" t="s">
        <v>13</v>
      </c>
      <c r="K4297" t="str">
        <f t="shared" si="786"/>
        <v>Unavailable</v>
      </c>
      <c r="L4297" t="str">
        <f t="shared" si="787"/>
        <v>No Cars Available</v>
      </c>
      <c r="M4297" t="str">
        <f t="shared" si="788"/>
        <v>Airport</v>
      </c>
      <c r="N4297" s="1">
        <f t="shared" si="792"/>
        <v>42681</v>
      </c>
      <c r="O4297" t="str">
        <f t="shared" si="789"/>
        <v>07-Nov-2016 → NA</v>
      </c>
      <c r="P4297" t="str">
        <f t="shared" si="790"/>
        <v>07-Nov-2016</v>
      </c>
      <c r="Q4297" s="2">
        <f t="shared" si="791"/>
        <v>42681</v>
      </c>
      <c r="R4297" t="str">
        <f t="shared" si="782"/>
        <v>Holiday</v>
      </c>
    </row>
    <row r="4298" spans="1:18" x14ac:dyDescent="0.35">
      <c r="A4298">
        <v>814</v>
      </c>
      <c r="B4298" t="s">
        <v>6</v>
      </c>
      <c r="C4298" t="str">
        <f t="shared" si="783"/>
        <v>Unavailable</v>
      </c>
      <c r="D4298" t="s">
        <v>15</v>
      </c>
      <c r="E4298" t="s">
        <v>10</v>
      </c>
      <c r="F4298" s="1">
        <v>42681.722916666666</v>
      </c>
      <c r="G4298" t="s">
        <v>13</v>
      </c>
      <c r="H4298">
        <f t="shared" si="784"/>
        <v>17</v>
      </c>
      <c r="I4298" t="str">
        <f t="shared" si="785"/>
        <v>Monday</v>
      </c>
      <c r="J4298" t="s">
        <v>13</v>
      </c>
      <c r="K4298" t="str">
        <f t="shared" si="786"/>
        <v>Unavailable</v>
      </c>
      <c r="L4298" t="str">
        <f t="shared" si="787"/>
        <v>No Cars Available</v>
      </c>
      <c r="M4298" t="str">
        <f t="shared" si="788"/>
        <v>Airport</v>
      </c>
      <c r="N4298" s="1">
        <f t="shared" si="792"/>
        <v>42681</v>
      </c>
      <c r="O4298" t="str">
        <f t="shared" si="789"/>
        <v>07-Nov-2016 → NA</v>
      </c>
      <c r="P4298" t="str">
        <f t="shared" si="790"/>
        <v>07-Nov-2016</v>
      </c>
      <c r="Q4298" s="2">
        <f t="shared" si="791"/>
        <v>42681</v>
      </c>
      <c r="R4298" t="str">
        <f t="shared" si="782"/>
        <v>Holiday</v>
      </c>
    </row>
    <row r="4299" spans="1:18" x14ac:dyDescent="0.35">
      <c r="A4299">
        <v>820</v>
      </c>
      <c r="B4299" t="s">
        <v>6</v>
      </c>
      <c r="C4299" t="str">
        <f t="shared" si="783"/>
        <v>Unavailable</v>
      </c>
      <c r="D4299" t="s">
        <v>15</v>
      </c>
      <c r="E4299" t="s">
        <v>10</v>
      </c>
      <c r="F4299" s="1">
        <v>42681.722916666666</v>
      </c>
      <c r="G4299" t="s">
        <v>13</v>
      </c>
      <c r="H4299">
        <f t="shared" si="784"/>
        <v>17</v>
      </c>
      <c r="I4299" t="str">
        <f t="shared" si="785"/>
        <v>Monday</v>
      </c>
      <c r="J4299" t="s">
        <v>13</v>
      </c>
      <c r="K4299" t="str">
        <f t="shared" si="786"/>
        <v>Unavailable</v>
      </c>
      <c r="L4299" t="str">
        <f t="shared" si="787"/>
        <v>No Cars Available</v>
      </c>
      <c r="M4299" t="str">
        <f t="shared" si="788"/>
        <v>Airport</v>
      </c>
      <c r="N4299" s="1">
        <f t="shared" si="792"/>
        <v>42681</v>
      </c>
      <c r="O4299" t="str">
        <f t="shared" si="789"/>
        <v>07-Nov-2016 → NA</v>
      </c>
      <c r="P4299" t="str">
        <f t="shared" si="790"/>
        <v>07-Nov-2016</v>
      </c>
      <c r="Q4299" s="2">
        <f t="shared" si="791"/>
        <v>42681</v>
      </c>
      <c r="R4299" t="str">
        <f t="shared" si="782"/>
        <v>Holiday</v>
      </c>
    </row>
    <row r="4300" spans="1:18" x14ac:dyDescent="0.35">
      <c r="A4300">
        <v>811</v>
      </c>
      <c r="B4300" t="s">
        <v>6</v>
      </c>
      <c r="C4300" t="str">
        <f t="shared" si="783"/>
        <v>Unavailable</v>
      </c>
      <c r="D4300" t="s">
        <v>15</v>
      </c>
      <c r="E4300" t="s">
        <v>10</v>
      </c>
      <c r="F4300" s="1">
        <v>42681.724305555559</v>
      </c>
      <c r="G4300" t="s">
        <v>13</v>
      </c>
      <c r="H4300">
        <f t="shared" si="784"/>
        <v>17</v>
      </c>
      <c r="I4300" t="str">
        <f t="shared" si="785"/>
        <v>Monday</v>
      </c>
      <c r="J4300" t="s">
        <v>13</v>
      </c>
      <c r="K4300" t="str">
        <f t="shared" si="786"/>
        <v>Unavailable</v>
      </c>
      <c r="L4300" t="str">
        <f t="shared" si="787"/>
        <v>No Cars Available</v>
      </c>
      <c r="M4300" t="str">
        <f t="shared" si="788"/>
        <v>Airport</v>
      </c>
      <c r="N4300" s="1">
        <f t="shared" si="792"/>
        <v>42681</v>
      </c>
      <c r="O4300" t="str">
        <f t="shared" si="789"/>
        <v>07-Nov-2016 → NA</v>
      </c>
      <c r="P4300" t="str">
        <f t="shared" si="790"/>
        <v>07-Nov-2016</v>
      </c>
      <c r="Q4300" s="2">
        <f t="shared" si="791"/>
        <v>42681</v>
      </c>
      <c r="R4300" t="str">
        <f t="shared" si="782"/>
        <v>Holiday</v>
      </c>
    </row>
    <row r="4301" spans="1:18" x14ac:dyDescent="0.35">
      <c r="A4301">
        <v>813</v>
      </c>
      <c r="B4301" t="s">
        <v>6</v>
      </c>
      <c r="C4301" t="str">
        <f t="shared" si="783"/>
        <v>Unavailable</v>
      </c>
      <c r="D4301" t="s">
        <v>15</v>
      </c>
      <c r="E4301" t="s">
        <v>10</v>
      </c>
      <c r="F4301" s="1">
        <v>42681.724305555559</v>
      </c>
      <c r="G4301" t="s">
        <v>13</v>
      </c>
      <c r="H4301">
        <f t="shared" si="784"/>
        <v>17</v>
      </c>
      <c r="I4301" t="str">
        <f t="shared" si="785"/>
        <v>Monday</v>
      </c>
      <c r="J4301" t="s">
        <v>13</v>
      </c>
      <c r="K4301" t="str">
        <f t="shared" si="786"/>
        <v>Unavailable</v>
      </c>
      <c r="L4301" t="str">
        <f t="shared" si="787"/>
        <v>No Cars Available</v>
      </c>
      <c r="M4301" t="str">
        <f t="shared" si="788"/>
        <v>Airport</v>
      </c>
      <c r="N4301" s="1">
        <f t="shared" si="792"/>
        <v>42681</v>
      </c>
      <c r="O4301" t="str">
        <f t="shared" si="789"/>
        <v>07-Nov-2016 → NA</v>
      </c>
      <c r="P4301" t="str">
        <f t="shared" si="790"/>
        <v>07-Nov-2016</v>
      </c>
      <c r="Q4301" s="2">
        <f t="shared" si="791"/>
        <v>42681</v>
      </c>
      <c r="R4301" t="str">
        <f t="shared" si="782"/>
        <v>Holiday</v>
      </c>
    </row>
    <row r="4302" spans="1:18" x14ac:dyDescent="0.35">
      <c r="A4302">
        <v>809</v>
      </c>
      <c r="B4302" t="s">
        <v>6</v>
      </c>
      <c r="C4302" t="str">
        <f t="shared" si="783"/>
        <v>Unavailable</v>
      </c>
      <c r="D4302" t="s">
        <v>15</v>
      </c>
      <c r="E4302" t="s">
        <v>10</v>
      </c>
      <c r="F4302" s="1">
        <v>42681.724999999999</v>
      </c>
      <c r="G4302" t="s">
        <v>13</v>
      </c>
      <c r="H4302">
        <f t="shared" si="784"/>
        <v>17</v>
      </c>
      <c r="I4302" t="str">
        <f t="shared" si="785"/>
        <v>Monday</v>
      </c>
      <c r="J4302" t="s">
        <v>13</v>
      </c>
      <c r="K4302" t="str">
        <f t="shared" si="786"/>
        <v>Unavailable</v>
      </c>
      <c r="L4302" t="str">
        <f t="shared" si="787"/>
        <v>No Cars Available</v>
      </c>
      <c r="M4302" t="str">
        <f t="shared" si="788"/>
        <v>Airport</v>
      </c>
      <c r="N4302" s="1">
        <f t="shared" si="792"/>
        <v>42681</v>
      </c>
      <c r="O4302" t="str">
        <f t="shared" si="789"/>
        <v>07-Nov-2016 → NA</v>
      </c>
      <c r="P4302" t="str">
        <f t="shared" si="790"/>
        <v>07-Nov-2016</v>
      </c>
      <c r="Q4302" s="2">
        <f t="shared" si="791"/>
        <v>42681</v>
      </c>
      <c r="R4302" t="str">
        <f t="shared" si="782"/>
        <v>Holiday</v>
      </c>
    </row>
    <row r="4303" spans="1:18" x14ac:dyDescent="0.35">
      <c r="A4303">
        <v>816</v>
      </c>
      <c r="B4303" t="s">
        <v>6</v>
      </c>
      <c r="C4303" t="str">
        <f t="shared" si="783"/>
        <v>Unavailable</v>
      </c>
      <c r="D4303" t="s">
        <v>15</v>
      </c>
      <c r="E4303" t="s">
        <v>10</v>
      </c>
      <c r="F4303" s="1">
        <v>42681.724999999999</v>
      </c>
      <c r="G4303" t="s">
        <v>13</v>
      </c>
      <c r="H4303">
        <f t="shared" si="784"/>
        <v>17</v>
      </c>
      <c r="I4303" t="str">
        <f t="shared" si="785"/>
        <v>Monday</v>
      </c>
      <c r="J4303" t="s">
        <v>13</v>
      </c>
      <c r="K4303" t="str">
        <f t="shared" si="786"/>
        <v>Unavailable</v>
      </c>
      <c r="L4303" t="str">
        <f t="shared" si="787"/>
        <v>No Cars Available</v>
      </c>
      <c r="M4303" t="str">
        <f t="shared" si="788"/>
        <v>Airport</v>
      </c>
      <c r="N4303" s="1">
        <f t="shared" si="792"/>
        <v>42681</v>
      </c>
      <c r="O4303" t="str">
        <f t="shared" si="789"/>
        <v>07-Nov-2016 → NA</v>
      </c>
      <c r="P4303" t="str">
        <f t="shared" si="790"/>
        <v>07-Nov-2016</v>
      </c>
      <c r="Q4303" s="2">
        <f t="shared" si="791"/>
        <v>42681</v>
      </c>
      <c r="R4303" t="str">
        <f t="shared" si="782"/>
        <v>Holiday</v>
      </c>
    </row>
    <row r="4304" spans="1:18" x14ac:dyDescent="0.35">
      <c r="A4304">
        <v>815</v>
      </c>
      <c r="B4304" t="s">
        <v>6</v>
      </c>
      <c r="C4304" t="str">
        <f t="shared" si="783"/>
        <v>Unavailable</v>
      </c>
      <c r="D4304" t="s">
        <v>15</v>
      </c>
      <c r="E4304" t="s">
        <v>10</v>
      </c>
      <c r="F4304" s="1">
        <v>42681.725694444445</v>
      </c>
      <c r="G4304" t="s">
        <v>13</v>
      </c>
      <c r="H4304">
        <f t="shared" si="784"/>
        <v>17</v>
      </c>
      <c r="I4304" t="str">
        <f t="shared" si="785"/>
        <v>Monday</v>
      </c>
      <c r="J4304" t="s">
        <v>13</v>
      </c>
      <c r="K4304" t="str">
        <f t="shared" si="786"/>
        <v>Unavailable</v>
      </c>
      <c r="L4304" t="str">
        <f t="shared" si="787"/>
        <v>No Cars Available</v>
      </c>
      <c r="M4304" t="str">
        <f t="shared" si="788"/>
        <v>Airport</v>
      </c>
      <c r="N4304" s="1">
        <f t="shared" si="792"/>
        <v>42681</v>
      </c>
      <c r="O4304" t="str">
        <f t="shared" si="789"/>
        <v>07-Nov-2016 → NA</v>
      </c>
      <c r="P4304" t="str">
        <f t="shared" si="790"/>
        <v>07-Nov-2016</v>
      </c>
      <c r="Q4304" s="2">
        <f t="shared" si="791"/>
        <v>42681</v>
      </c>
      <c r="R4304" t="str">
        <f t="shared" si="782"/>
        <v>Holiday</v>
      </c>
    </row>
    <row r="4305" spans="1:18" x14ac:dyDescent="0.35">
      <c r="A4305">
        <v>812</v>
      </c>
      <c r="B4305" t="s">
        <v>6</v>
      </c>
      <c r="C4305" t="str">
        <f t="shared" si="783"/>
        <v>Unavailable</v>
      </c>
      <c r="D4305" t="s">
        <v>15</v>
      </c>
      <c r="E4305" t="s">
        <v>10</v>
      </c>
      <c r="F4305" s="1">
        <v>42681.727777777778</v>
      </c>
      <c r="G4305" t="s">
        <v>13</v>
      </c>
      <c r="H4305">
        <f t="shared" si="784"/>
        <v>17</v>
      </c>
      <c r="I4305" t="str">
        <f t="shared" si="785"/>
        <v>Monday</v>
      </c>
      <c r="J4305" t="s">
        <v>13</v>
      </c>
      <c r="K4305" t="str">
        <f t="shared" si="786"/>
        <v>Unavailable</v>
      </c>
      <c r="L4305" t="str">
        <f t="shared" si="787"/>
        <v>No Cars Available</v>
      </c>
      <c r="M4305" t="str">
        <f t="shared" si="788"/>
        <v>Airport</v>
      </c>
      <c r="N4305" s="1">
        <f t="shared" si="792"/>
        <v>42681</v>
      </c>
      <c r="O4305" t="str">
        <f t="shared" si="789"/>
        <v>07-Nov-2016 → NA</v>
      </c>
      <c r="P4305" t="str">
        <f t="shared" si="790"/>
        <v>07-Nov-2016</v>
      </c>
      <c r="Q4305" s="2">
        <f t="shared" si="791"/>
        <v>42681</v>
      </c>
      <c r="R4305" t="str">
        <f t="shared" si="782"/>
        <v>Holiday</v>
      </c>
    </row>
    <row r="4306" spans="1:18" x14ac:dyDescent="0.35">
      <c r="A4306">
        <v>823</v>
      </c>
      <c r="B4306" t="s">
        <v>6</v>
      </c>
      <c r="C4306" t="str">
        <f t="shared" si="783"/>
        <v>Unavailable</v>
      </c>
      <c r="D4306" t="s">
        <v>15</v>
      </c>
      <c r="E4306" t="s">
        <v>10</v>
      </c>
      <c r="F4306" s="1">
        <v>42681.727777777778</v>
      </c>
      <c r="G4306" t="s">
        <v>13</v>
      </c>
      <c r="H4306">
        <f t="shared" si="784"/>
        <v>17</v>
      </c>
      <c r="I4306" t="str">
        <f t="shared" si="785"/>
        <v>Monday</v>
      </c>
      <c r="J4306" t="s">
        <v>13</v>
      </c>
      <c r="K4306" t="str">
        <f t="shared" si="786"/>
        <v>Unavailable</v>
      </c>
      <c r="L4306" t="str">
        <f t="shared" si="787"/>
        <v>No Cars Available</v>
      </c>
      <c r="M4306" t="str">
        <f t="shared" si="788"/>
        <v>Airport</v>
      </c>
      <c r="N4306" s="1">
        <f t="shared" si="792"/>
        <v>42681</v>
      </c>
      <c r="O4306" t="str">
        <f t="shared" si="789"/>
        <v>07-Nov-2016 → NA</v>
      </c>
      <c r="P4306" t="str">
        <f t="shared" si="790"/>
        <v>07-Nov-2016</v>
      </c>
      <c r="Q4306" s="2">
        <f t="shared" si="791"/>
        <v>42681</v>
      </c>
      <c r="R4306" t="str">
        <f t="shared" si="782"/>
        <v>Holiday</v>
      </c>
    </row>
    <row r="4307" spans="1:18" x14ac:dyDescent="0.35">
      <c r="A4307">
        <v>818</v>
      </c>
      <c r="B4307" t="s">
        <v>6</v>
      </c>
      <c r="C4307" t="str">
        <f t="shared" si="783"/>
        <v>Unavailable</v>
      </c>
      <c r="D4307" t="s">
        <v>15</v>
      </c>
      <c r="E4307" t="s">
        <v>10</v>
      </c>
      <c r="F4307" s="1">
        <v>42681.729861111111</v>
      </c>
      <c r="G4307" t="s">
        <v>13</v>
      </c>
      <c r="H4307">
        <f t="shared" si="784"/>
        <v>17</v>
      </c>
      <c r="I4307" t="str">
        <f t="shared" si="785"/>
        <v>Monday</v>
      </c>
      <c r="J4307" t="s">
        <v>13</v>
      </c>
      <c r="K4307" t="str">
        <f t="shared" si="786"/>
        <v>Unavailable</v>
      </c>
      <c r="L4307" t="str">
        <f t="shared" si="787"/>
        <v>No Cars Available</v>
      </c>
      <c r="M4307" t="str">
        <f t="shared" si="788"/>
        <v>Airport</v>
      </c>
      <c r="N4307" s="1">
        <f t="shared" si="792"/>
        <v>42681</v>
      </c>
      <c r="O4307" t="str">
        <f t="shared" si="789"/>
        <v>07-Nov-2016 → NA</v>
      </c>
      <c r="P4307" t="str">
        <f t="shared" si="790"/>
        <v>07-Nov-2016</v>
      </c>
      <c r="Q4307" s="2">
        <f t="shared" si="791"/>
        <v>42681</v>
      </c>
      <c r="R4307" t="str">
        <f t="shared" si="782"/>
        <v>Holiday</v>
      </c>
    </row>
    <row r="4308" spans="1:18" x14ac:dyDescent="0.35">
      <c r="A4308">
        <v>822</v>
      </c>
      <c r="B4308" t="s">
        <v>6</v>
      </c>
      <c r="C4308" t="str">
        <f t="shared" si="783"/>
        <v>Unavailable</v>
      </c>
      <c r="D4308" t="s">
        <v>15</v>
      </c>
      <c r="E4308" t="s">
        <v>10</v>
      </c>
      <c r="F4308" s="1">
        <v>42681.731249999997</v>
      </c>
      <c r="G4308" t="s">
        <v>13</v>
      </c>
      <c r="H4308">
        <f t="shared" si="784"/>
        <v>17</v>
      </c>
      <c r="I4308" t="str">
        <f t="shared" si="785"/>
        <v>Monday</v>
      </c>
      <c r="J4308" t="s">
        <v>13</v>
      </c>
      <c r="K4308" t="str">
        <f t="shared" si="786"/>
        <v>Unavailable</v>
      </c>
      <c r="L4308" t="str">
        <f t="shared" si="787"/>
        <v>No Cars Available</v>
      </c>
      <c r="M4308" t="str">
        <f t="shared" si="788"/>
        <v>Airport</v>
      </c>
      <c r="N4308" s="1">
        <f t="shared" si="792"/>
        <v>42681</v>
      </c>
      <c r="O4308" t="str">
        <f t="shared" si="789"/>
        <v>07-Nov-2016 → NA</v>
      </c>
      <c r="P4308" t="str">
        <f t="shared" si="790"/>
        <v>07-Nov-2016</v>
      </c>
      <c r="Q4308" s="2">
        <f t="shared" si="791"/>
        <v>42681</v>
      </c>
      <c r="R4308" t="str">
        <f t="shared" si="782"/>
        <v>Holiday</v>
      </c>
    </row>
    <row r="4309" spans="1:18" x14ac:dyDescent="0.35">
      <c r="A4309">
        <v>830</v>
      </c>
      <c r="B4309" t="s">
        <v>6</v>
      </c>
      <c r="C4309" t="str">
        <f t="shared" si="783"/>
        <v>Unavailable</v>
      </c>
      <c r="D4309" t="s">
        <v>15</v>
      </c>
      <c r="E4309" t="s">
        <v>10</v>
      </c>
      <c r="F4309" s="1">
        <v>42681.731944444444</v>
      </c>
      <c r="G4309" t="s">
        <v>13</v>
      </c>
      <c r="H4309">
        <f t="shared" si="784"/>
        <v>17</v>
      </c>
      <c r="I4309" t="str">
        <f t="shared" si="785"/>
        <v>Monday</v>
      </c>
      <c r="J4309" t="s">
        <v>13</v>
      </c>
      <c r="K4309" t="str">
        <f t="shared" si="786"/>
        <v>Unavailable</v>
      </c>
      <c r="L4309" t="str">
        <f t="shared" si="787"/>
        <v>No Cars Available</v>
      </c>
      <c r="M4309" t="str">
        <f t="shared" si="788"/>
        <v>Airport</v>
      </c>
      <c r="N4309" s="1">
        <f t="shared" si="792"/>
        <v>42681</v>
      </c>
      <c r="O4309" t="str">
        <f t="shared" si="789"/>
        <v>07-Nov-2016 → NA</v>
      </c>
      <c r="P4309" t="str">
        <f t="shared" si="790"/>
        <v>07-Nov-2016</v>
      </c>
      <c r="Q4309" s="2">
        <f t="shared" si="791"/>
        <v>42681</v>
      </c>
      <c r="R4309" t="str">
        <f t="shared" si="782"/>
        <v>Holiday</v>
      </c>
    </row>
    <row r="4310" spans="1:18" x14ac:dyDescent="0.35">
      <c r="A4310">
        <v>824</v>
      </c>
      <c r="B4310" t="s">
        <v>6</v>
      </c>
      <c r="C4310" t="str">
        <f t="shared" si="783"/>
        <v>Unavailable</v>
      </c>
      <c r="D4310" t="s">
        <v>15</v>
      </c>
      <c r="E4310" t="s">
        <v>10</v>
      </c>
      <c r="F4310" s="1">
        <v>42681.731944444444</v>
      </c>
      <c r="G4310" t="s">
        <v>13</v>
      </c>
      <c r="H4310">
        <f t="shared" si="784"/>
        <v>17</v>
      </c>
      <c r="I4310" t="str">
        <f t="shared" si="785"/>
        <v>Monday</v>
      </c>
      <c r="J4310" t="s">
        <v>13</v>
      </c>
      <c r="K4310" t="str">
        <f t="shared" si="786"/>
        <v>Unavailable</v>
      </c>
      <c r="L4310" t="str">
        <f t="shared" si="787"/>
        <v>No Cars Available</v>
      </c>
      <c r="M4310" t="str">
        <f t="shared" si="788"/>
        <v>Airport</v>
      </c>
      <c r="N4310" s="1">
        <f t="shared" si="792"/>
        <v>42681</v>
      </c>
      <c r="O4310" t="str">
        <f t="shared" si="789"/>
        <v>07-Nov-2016 → NA</v>
      </c>
      <c r="P4310" t="str">
        <f t="shared" si="790"/>
        <v>07-Nov-2016</v>
      </c>
      <c r="Q4310" s="2">
        <f t="shared" si="791"/>
        <v>42681</v>
      </c>
      <c r="R4310" t="str">
        <f t="shared" si="782"/>
        <v>Holiday</v>
      </c>
    </row>
    <row r="4311" spans="1:18" x14ac:dyDescent="0.35">
      <c r="A4311">
        <v>827</v>
      </c>
      <c r="B4311" t="s">
        <v>6</v>
      </c>
      <c r="C4311" t="str">
        <f t="shared" si="783"/>
        <v>Unavailable</v>
      </c>
      <c r="D4311" t="s">
        <v>15</v>
      </c>
      <c r="E4311" t="s">
        <v>10</v>
      </c>
      <c r="F4311" s="1">
        <v>42681.732638888891</v>
      </c>
      <c r="G4311" t="s">
        <v>13</v>
      </c>
      <c r="H4311">
        <f t="shared" si="784"/>
        <v>17</v>
      </c>
      <c r="I4311" t="str">
        <f t="shared" si="785"/>
        <v>Monday</v>
      </c>
      <c r="J4311" t="s">
        <v>13</v>
      </c>
      <c r="K4311" t="str">
        <f t="shared" si="786"/>
        <v>Unavailable</v>
      </c>
      <c r="L4311" t="str">
        <f t="shared" si="787"/>
        <v>No Cars Available</v>
      </c>
      <c r="M4311" t="str">
        <f t="shared" si="788"/>
        <v>Airport</v>
      </c>
      <c r="N4311" s="1">
        <f t="shared" si="792"/>
        <v>42681</v>
      </c>
      <c r="O4311" t="str">
        <f t="shared" si="789"/>
        <v>07-Nov-2016 → NA</v>
      </c>
      <c r="P4311" t="str">
        <f t="shared" si="790"/>
        <v>07-Nov-2016</v>
      </c>
      <c r="Q4311" s="2">
        <f t="shared" si="791"/>
        <v>42681</v>
      </c>
      <c r="R4311" t="str">
        <f t="shared" si="782"/>
        <v>Holiday</v>
      </c>
    </row>
    <row r="4312" spans="1:18" x14ac:dyDescent="0.35">
      <c r="A4312">
        <v>829</v>
      </c>
      <c r="B4312" t="s">
        <v>6</v>
      </c>
      <c r="C4312" t="str">
        <f t="shared" si="783"/>
        <v>Unavailable</v>
      </c>
      <c r="D4312" t="s">
        <v>15</v>
      </c>
      <c r="E4312" t="s">
        <v>10</v>
      </c>
      <c r="F4312" s="1">
        <v>42681.732638888891</v>
      </c>
      <c r="G4312" t="s">
        <v>13</v>
      </c>
      <c r="H4312">
        <f t="shared" si="784"/>
        <v>17</v>
      </c>
      <c r="I4312" t="str">
        <f t="shared" si="785"/>
        <v>Monday</v>
      </c>
      <c r="J4312" t="s">
        <v>13</v>
      </c>
      <c r="K4312" t="str">
        <f t="shared" si="786"/>
        <v>Unavailable</v>
      </c>
      <c r="L4312" t="str">
        <f t="shared" si="787"/>
        <v>No Cars Available</v>
      </c>
      <c r="M4312" t="str">
        <f t="shared" si="788"/>
        <v>Airport</v>
      </c>
      <c r="N4312" s="1">
        <f t="shared" si="792"/>
        <v>42681</v>
      </c>
      <c r="O4312" t="str">
        <f t="shared" si="789"/>
        <v>07-Nov-2016 → NA</v>
      </c>
      <c r="P4312" t="str">
        <f t="shared" si="790"/>
        <v>07-Nov-2016</v>
      </c>
      <c r="Q4312" s="2">
        <f t="shared" si="791"/>
        <v>42681</v>
      </c>
      <c r="R4312" t="str">
        <f t="shared" si="782"/>
        <v>Holiday</v>
      </c>
    </row>
    <row r="4313" spans="1:18" x14ac:dyDescent="0.35">
      <c r="A4313">
        <v>825</v>
      </c>
      <c r="B4313" t="s">
        <v>6</v>
      </c>
      <c r="C4313" t="str">
        <f t="shared" si="783"/>
        <v>Unavailable</v>
      </c>
      <c r="D4313" t="s">
        <v>15</v>
      </c>
      <c r="E4313" t="s">
        <v>10</v>
      </c>
      <c r="F4313" s="1">
        <v>42681.73333333333</v>
      </c>
      <c r="G4313" t="s">
        <v>13</v>
      </c>
      <c r="H4313">
        <f t="shared" si="784"/>
        <v>17</v>
      </c>
      <c r="I4313" t="str">
        <f t="shared" si="785"/>
        <v>Monday</v>
      </c>
      <c r="J4313" t="s">
        <v>13</v>
      </c>
      <c r="K4313" t="str">
        <f t="shared" si="786"/>
        <v>Unavailable</v>
      </c>
      <c r="L4313" t="str">
        <f t="shared" si="787"/>
        <v>No Cars Available</v>
      </c>
      <c r="M4313" t="str">
        <f t="shared" si="788"/>
        <v>Airport</v>
      </c>
      <c r="N4313" s="1">
        <f t="shared" si="792"/>
        <v>42681</v>
      </c>
      <c r="O4313" t="str">
        <f t="shared" si="789"/>
        <v>07-Nov-2016 → NA</v>
      </c>
      <c r="P4313" t="str">
        <f t="shared" si="790"/>
        <v>07-Nov-2016</v>
      </c>
      <c r="Q4313" s="2">
        <f t="shared" si="791"/>
        <v>42681</v>
      </c>
      <c r="R4313" t="str">
        <f t="shared" si="782"/>
        <v>Holiday</v>
      </c>
    </row>
    <row r="4314" spans="1:18" x14ac:dyDescent="0.35">
      <c r="A4314">
        <v>841</v>
      </c>
      <c r="B4314" t="s">
        <v>6</v>
      </c>
      <c r="C4314" t="str">
        <f t="shared" si="783"/>
        <v>Unavailable</v>
      </c>
      <c r="D4314" t="s">
        <v>15</v>
      </c>
      <c r="E4314" t="s">
        <v>10</v>
      </c>
      <c r="F4314" s="1">
        <v>42681.73541666667</v>
      </c>
      <c r="G4314" t="s">
        <v>13</v>
      </c>
      <c r="H4314">
        <f t="shared" si="784"/>
        <v>17</v>
      </c>
      <c r="I4314" t="str">
        <f t="shared" si="785"/>
        <v>Monday</v>
      </c>
      <c r="J4314" t="s">
        <v>13</v>
      </c>
      <c r="K4314" t="str">
        <f t="shared" si="786"/>
        <v>Unavailable</v>
      </c>
      <c r="L4314" t="str">
        <f t="shared" si="787"/>
        <v>No Cars Available</v>
      </c>
      <c r="M4314" t="str">
        <f t="shared" si="788"/>
        <v>Airport</v>
      </c>
      <c r="N4314" s="1">
        <f t="shared" si="792"/>
        <v>42681</v>
      </c>
      <c r="O4314" t="str">
        <f t="shared" si="789"/>
        <v>07-Nov-2016 → NA</v>
      </c>
      <c r="P4314" t="str">
        <f t="shared" si="790"/>
        <v>07-Nov-2016</v>
      </c>
      <c r="Q4314" s="2">
        <f t="shared" si="791"/>
        <v>42681</v>
      </c>
      <c r="R4314" t="str">
        <f t="shared" si="782"/>
        <v>Holiday</v>
      </c>
    </row>
    <row r="4315" spans="1:18" x14ac:dyDescent="0.35">
      <c r="A4315">
        <v>836</v>
      </c>
      <c r="B4315" t="s">
        <v>6</v>
      </c>
      <c r="C4315" t="str">
        <f t="shared" si="783"/>
        <v>Unavailable</v>
      </c>
      <c r="D4315" t="s">
        <v>15</v>
      </c>
      <c r="E4315" t="s">
        <v>10</v>
      </c>
      <c r="F4315" s="1">
        <v>42681.736111111109</v>
      </c>
      <c r="G4315" t="s">
        <v>13</v>
      </c>
      <c r="H4315">
        <f t="shared" si="784"/>
        <v>17</v>
      </c>
      <c r="I4315" t="str">
        <f t="shared" si="785"/>
        <v>Monday</v>
      </c>
      <c r="J4315" t="s">
        <v>13</v>
      </c>
      <c r="K4315" t="str">
        <f t="shared" si="786"/>
        <v>Unavailable</v>
      </c>
      <c r="L4315" t="str">
        <f t="shared" si="787"/>
        <v>No Cars Available</v>
      </c>
      <c r="M4315" t="str">
        <f t="shared" si="788"/>
        <v>Airport</v>
      </c>
      <c r="N4315" s="1">
        <f t="shared" si="792"/>
        <v>42681</v>
      </c>
      <c r="O4315" t="str">
        <f t="shared" si="789"/>
        <v>07-Nov-2016 → NA</v>
      </c>
      <c r="P4315" t="str">
        <f t="shared" si="790"/>
        <v>07-Nov-2016</v>
      </c>
      <c r="Q4315" s="2">
        <f t="shared" si="791"/>
        <v>42681</v>
      </c>
      <c r="R4315" t="str">
        <f t="shared" si="782"/>
        <v>Holiday</v>
      </c>
    </row>
    <row r="4316" spans="1:18" x14ac:dyDescent="0.35">
      <c r="A4316">
        <v>842</v>
      </c>
      <c r="B4316" t="s">
        <v>6</v>
      </c>
      <c r="C4316" t="str">
        <f t="shared" si="783"/>
        <v>Unavailable</v>
      </c>
      <c r="D4316" t="s">
        <v>15</v>
      </c>
      <c r="E4316" t="s">
        <v>10</v>
      </c>
      <c r="F4316" s="1">
        <v>42681.736111111109</v>
      </c>
      <c r="G4316" t="s">
        <v>13</v>
      </c>
      <c r="H4316">
        <f t="shared" si="784"/>
        <v>17</v>
      </c>
      <c r="I4316" t="str">
        <f t="shared" si="785"/>
        <v>Monday</v>
      </c>
      <c r="J4316" t="s">
        <v>13</v>
      </c>
      <c r="K4316" t="str">
        <f t="shared" si="786"/>
        <v>Unavailable</v>
      </c>
      <c r="L4316" t="str">
        <f t="shared" si="787"/>
        <v>No Cars Available</v>
      </c>
      <c r="M4316" t="str">
        <f t="shared" si="788"/>
        <v>Airport</v>
      </c>
      <c r="N4316" s="1">
        <f t="shared" si="792"/>
        <v>42681</v>
      </c>
      <c r="O4316" t="str">
        <f t="shared" si="789"/>
        <v>07-Nov-2016 → NA</v>
      </c>
      <c r="P4316" t="str">
        <f t="shared" si="790"/>
        <v>07-Nov-2016</v>
      </c>
      <c r="Q4316" s="2">
        <f t="shared" si="791"/>
        <v>42681</v>
      </c>
      <c r="R4316" t="str">
        <f t="shared" si="782"/>
        <v>Holiday</v>
      </c>
    </row>
    <row r="4317" spans="1:18" x14ac:dyDescent="0.35">
      <c r="A4317">
        <v>837</v>
      </c>
      <c r="B4317" t="s">
        <v>8</v>
      </c>
      <c r="C4317" t="str">
        <f t="shared" si="783"/>
        <v>Unavailable</v>
      </c>
      <c r="D4317" t="s">
        <v>15</v>
      </c>
      <c r="E4317" t="s">
        <v>10</v>
      </c>
      <c r="F4317" s="1">
        <v>42681.736805555556</v>
      </c>
      <c r="G4317" t="s">
        <v>13</v>
      </c>
      <c r="H4317">
        <f t="shared" si="784"/>
        <v>17</v>
      </c>
      <c r="I4317" t="str">
        <f t="shared" si="785"/>
        <v>Monday</v>
      </c>
      <c r="J4317" t="s">
        <v>13</v>
      </c>
      <c r="K4317" t="str">
        <f t="shared" si="786"/>
        <v>Unavailable</v>
      </c>
      <c r="L4317" t="str">
        <f t="shared" si="787"/>
        <v>No Cars Available</v>
      </c>
      <c r="M4317" t="str">
        <f t="shared" si="788"/>
        <v>City</v>
      </c>
      <c r="N4317" s="1">
        <f t="shared" si="792"/>
        <v>42681</v>
      </c>
      <c r="O4317" t="str">
        <f t="shared" si="789"/>
        <v>07-Nov-2016 → NA</v>
      </c>
      <c r="P4317" t="str">
        <f t="shared" si="790"/>
        <v>07-Nov-2016</v>
      </c>
      <c r="Q4317" s="2">
        <f t="shared" si="791"/>
        <v>42681</v>
      </c>
      <c r="R4317" t="str">
        <f t="shared" si="782"/>
        <v>Holiday</v>
      </c>
    </row>
    <row r="4318" spans="1:18" x14ac:dyDescent="0.35">
      <c r="A4318">
        <v>835</v>
      </c>
      <c r="B4318" t="s">
        <v>6</v>
      </c>
      <c r="C4318" t="str">
        <f t="shared" si="783"/>
        <v>Unavailable</v>
      </c>
      <c r="D4318" t="s">
        <v>15</v>
      </c>
      <c r="E4318" t="s">
        <v>10</v>
      </c>
      <c r="F4318" s="1">
        <v>42681.737500000003</v>
      </c>
      <c r="G4318" t="s">
        <v>13</v>
      </c>
      <c r="H4318">
        <f t="shared" si="784"/>
        <v>17</v>
      </c>
      <c r="I4318" t="str">
        <f t="shared" si="785"/>
        <v>Monday</v>
      </c>
      <c r="J4318" t="s">
        <v>13</v>
      </c>
      <c r="K4318" t="str">
        <f t="shared" si="786"/>
        <v>Unavailable</v>
      </c>
      <c r="L4318" t="str">
        <f t="shared" si="787"/>
        <v>No Cars Available</v>
      </c>
      <c r="M4318" t="str">
        <f t="shared" si="788"/>
        <v>Airport</v>
      </c>
      <c r="N4318" s="1">
        <f t="shared" si="792"/>
        <v>42681</v>
      </c>
      <c r="O4318" t="str">
        <f t="shared" si="789"/>
        <v>07-Nov-2016 → NA</v>
      </c>
      <c r="P4318" t="str">
        <f t="shared" si="790"/>
        <v>07-Nov-2016</v>
      </c>
      <c r="Q4318" s="2">
        <f t="shared" si="791"/>
        <v>42681</v>
      </c>
      <c r="R4318" t="str">
        <f t="shared" ref="R4318:R4381" si="793">IF(Q4318=DATE(2016,11,7),"Holiday", IF(Q4318=DATE(2016,12,7),"Strike/Disruption (Vardah cyclone in Chennai)","Normal"))</f>
        <v>Holiday</v>
      </c>
    </row>
    <row r="4319" spans="1:18" x14ac:dyDescent="0.35">
      <c r="A4319">
        <v>839</v>
      </c>
      <c r="B4319" t="s">
        <v>6</v>
      </c>
      <c r="C4319" t="str">
        <f t="shared" si="783"/>
        <v>Unavailable</v>
      </c>
      <c r="D4319" t="s">
        <v>15</v>
      </c>
      <c r="E4319" t="s">
        <v>10</v>
      </c>
      <c r="F4319" s="1">
        <v>42681.738888888889</v>
      </c>
      <c r="G4319" t="s">
        <v>13</v>
      </c>
      <c r="H4319">
        <f t="shared" si="784"/>
        <v>17</v>
      </c>
      <c r="I4319" t="str">
        <f t="shared" si="785"/>
        <v>Monday</v>
      </c>
      <c r="J4319" t="s">
        <v>13</v>
      </c>
      <c r="K4319" t="str">
        <f t="shared" si="786"/>
        <v>Unavailable</v>
      </c>
      <c r="L4319" t="str">
        <f t="shared" si="787"/>
        <v>No Cars Available</v>
      </c>
      <c r="M4319" t="str">
        <f t="shared" si="788"/>
        <v>Airport</v>
      </c>
      <c r="N4319" s="1">
        <f t="shared" si="792"/>
        <v>42681</v>
      </c>
      <c r="O4319" t="str">
        <f t="shared" si="789"/>
        <v>07-Nov-2016 → NA</v>
      </c>
      <c r="P4319" t="str">
        <f t="shared" si="790"/>
        <v>07-Nov-2016</v>
      </c>
      <c r="Q4319" s="2">
        <f t="shared" si="791"/>
        <v>42681</v>
      </c>
      <c r="R4319" t="str">
        <f t="shared" si="793"/>
        <v>Holiday</v>
      </c>
    </row>
    <row r="4320" spans="1:18" x14ac:dyDescent="0.35">
      <c r="A4320">
        <v>849</v>
      </c>
      <c r="B4320" t="s">
        <v>6</v>
      </c>
      <c r="C4320" t="str">
        <f t="shared" si="783"/>
        <v>Unavailable</v>
      </c>
      <c r="D4320" t="s">
        <v>15</v>
      </c>
      <c r="E4320" t="s">
        <v>10</v>
      </c>
      <c r="F4320" s="1">
        <v>42681.739583333336</v>
      </c>
      <c r="G4320" t="s">
        <v>13</v>
      </c>
      <c r="H4320">
        <f t="shared" si="784"/>
        <v>17</v>
      </c>
      <c r="I4320" t="str">
        <f t="shared" si="785"/>
        <v>Monday</v>
      </c>
      <c r="J4320" t="s">
        <v>13</v>
      </c>
      <c r="K4320" t="str">
        <f t="shared" si="786"/>
        <v>Unavailable</v>
      </c>
      <c r="L4320" t="str">
        <f t="shared" si="787"/>
        <v>No Cars Available</v>
      </c>
      <c r="M4320" t="str">
        <f t="shared" si="788"/>
        <v>Airport</v>
      </c>
      <c r="N4320" s="1">
        <f t="shared" si="792"/>
        <v>42681</v>
      </c>
      <c r="O4320" t="str">
        <f t="shared" si="789"/>
        <v>07-Nov-2016 → NA</v>
      </c>
      <c r="P4320" t="str">
        <f t="shared" si="790"/>
        <v>07-Nov-2016</v>
      </c>
      <c r="Q4320" s="2">
        <f t="shared" si="791"/>
        <v>42681</v>
      </c>
      <c r="R4320" t="str">
        <f t="shared" si="793"/>
        <v>Holiday</v>
      </c>
    </row>
    <row r="4321" spans="1:18" x14ac:dyDescent="0.35">
      <c r="A4321">
        <v>854</v>
      </c>
      <c r="B4321" t="s">
        <v>6</v>
      </c>
      <c r="C4321" t="str">
        <f t="shared" si="783"/>
        <v>Unavailable</v>
      </c>
      <c r="D4321" t="s">
        <v>15</v>
      </c>
      <c r="E4321" t="s">
        <v>10</v>
      </c>
      <c r="F4321" s="1">
        <v>42681.741666666669</v>
      </c>
      <c r="G4321" t="s">
        <v>13</v>
      </c>
      <c r="H4321">
        <f t="shared" si="784"/>
        <v>17</v>
      </c>
      <c r="I4321" t="str">
        <f t="shared" si="785"/>
        <v>Monday</v>
      </c>
      <c r="J4321" t="s">
        <v>13</v>
      </c>
      <c r="K4321" t="str">
        <f t="shared" si="786"/>
        <v>Unavailable</v>
      </c>
      <c r="L4321" t="str">
        <f t="shared" si="787"/>
        <v>No Cars Available</v>
      </c>
      <c r="M4321" t="str">
        <f t="shared" si="788"/>
        <v>Airport</v>
      </c>
      <c r="N4321" s="1">
        <f t="shared" si="792"/>
        <v>42681</v>
      </c>
      <c r="O4321" t="str">
        <f t="shared" si="789"/>
        <v>07-Nov-2016 → NA</v>
      </c>
      <c r="P4321" t="str">
        <f t="shared" si="790"/>
        <v>07-Nov-2016</v>
      </c>
      <c r="Q4321" s="2">
        <f t="shared" si="791"/>
        <v>42681</v>
      </c>
      <c r="R4321" t="str">
        <f t="shared" si="793"/>
        <v>Holiday</v>
      </c>
    </row>
    <row r="4322" spans="1:18" x14ac:dyDescent="0.35">
      <c r="A4322">
        <v>851</v>
      </c>
      <c r="B4322" t="s">
        <v>6</v>
      </c>
      <c r="C4322" t="str">
        <f t="shared" si="783"/>
        <v>Unavailable</v>
      </c>
      <c r="D4322" t="s">
        <v>15</v>
      </c>
      <c r="E4322" t="s">
        <v>10</v>
      </c>
      <c r="F4322" s="1">
        <v>42681.741666666669</v>
      </c>
      <c r="G4322" t="s">
        <v>13</v>
      </c>
      <c r="H4322">
        <f t="shared" si="784"/>
        <v>17</v>
      </c>
      <c r="I4322" t="str">
        <f t="shared" si="785"/>
        <v>Monday</v>
      </c>
      <c r="J4322" t="s">
        <v>13</v>
      </c>
      <c r="K4322" t="str">
        <f t="shared" si="786"/>
        <v>Unavailable</v>
      </c>
      <c r="L4322" t="str">
        <f t="shared" si="787"/>
        <v>No Cars Available</v>
      </c>
      <c r="M4322" t="str">
        <f t="shared" si="788"/>
        <v>Airport</v>
      </c>
      <c r="N4322" s="1">
        <f t="shared" si="792"/>
        <v>42681</v>
      </c>
      <c r="O4322" t="str">
        <f t="shared" si="789"/>
        <v>07-Nov-2016 → NA</v>
      </c>
      <c r="P4322" t="str">
        <f t="shared" si="790"/>
        <v>07-Nov-2016</v>
      </c>
      <c r="Q4322" s="2">
        <f t="shared" si="791"/>
        <v>42681</v>
      </c>
      <c r="R4322" t="str">
        <f t="shared" si="793"/>
        <v>Holiday</v>
      </c>
    </row>
    <row r="4323" spans="1:18" x14ac:dyDescent="0.35">
      <c r="A4323">
        <v>850</v>
      </c>
      <c r="B4323" t="s">
        <v>6</v>
      </c>
      <c r="C4323" t="str">
        <f t="shared" si="783"/>
        <v>Unavailable</v>
      </c>
      <c r="D4323" t="s">
        <v>15</v>
      </c>
      <c r="E4323" t="s">
        <v>10</v>
      </c>
      <c r="F4323" s="1">
        <v>42681.743055555555</v>
      </c>
      <c r="G4323" t="s">
        <v>13</v>
      </c>
      <c r="H4323">
        <f t="shared" si="784"/>
        <v>17</v>
      </c>
      <c r="I4323" t="str">
        <f t="shared" si="785"/>
        <v>Monday</v>
      </c>
      <c r="J4323" t="s">
        <v>13</v>
      </c>
      <c r="K4323" t="str">
        <f t="shared" si="786"/>
        <v>Unavailable</v>
      </c>
      <c r="L4323" t="str">
        <f t="shared" si="787"/>
        <v>No Cars Available</v>
      </c>
      <c r="M4323" t="str">
        <f t="shared" si="788"/>
        <v>Airport</v>
      </c>
      <c r="N4323" s="1">
        <f t="shared" si="792"/>
        <v>42681</v>
      </c>
      <c r="O4323" t="str">
        <f t="shared" si="789"/>
        <v>07-Nov-2016 → NA</v>
      </c>
      <c r="P4323" t="str">
        <f t="shared" si="790"/>
        <v>07-Nov-2016</v>
      </c>
      <c r="Q4323" s="2">
        <f t="shared" si="791"/>
        <v>42681</v>
      </c>
      <c r="R4323" t="str">
        <f t="shared" si="793"/>
        <v>Holiday</v>
      </c>
    </row>
    <row r="4324" spans="1:18" x14ac:dyDescent="0.35">
      <c r="A4324">
        <v>862</v>
      </c>
      <c r="B4324" t="s">
        <v>6</v>
      </c>
      <c r="C4324" t="str">
        <f t="shared" si="783"/>
        <v>Unavailable</v>
      </c>
      <c r="D4324" t="s">
        <v>15</v>
      </c>
      <c r="E4324" t="s">
        <v>10</v>
      </c>
      <c r="F4324" s="1">
        <v>42681.743750000001</v>
      </c>
      <c r="G4324" t="s">
        <v>13</v>
      </c>
      <c r="H4324">
        <f t="shared" si="784"/>
        <v>17</v>
      </c>
      <c r="I4324" t="str">
        <f t="shared" si="785"/>
        <v>Monday</v>
      </c>
      <c r="J4324" t="s">
        <v>13</v>
      </c>
      <c r="K4324" t="str">
        <f t="shared" si="786"/>
        <v>Unavailable</v>
      </c>
      <c r="L4324" t="str">
        <f t="shared" si="787"/>
        <v>No Cars Available</v>
      </c>
      <c r="M4324" t="str">
        <f t="shared" si="788"/>
        <v>Airport</v>
      </c>
      <c r="N4324" s="1">
        <f t="shared" si="792"/>
        <v>42681</v>
      </c>
      <c r="O4324" t="str">
        <f t="shared" si="789"/>
        <v>07-Nov-2016 → NA</v>
      </c>
      <c r="P4324" t="str">
        <f t="shared" si="790"/>
        <v>07-Nov-2016</v>
      </c>
      <c r="Q4324" s="2">
        <f t="shared" si="791"/>
        <v>42681</v>
      </c>
      <c r="R4324" t="str">
        <f t="shared" si="793"/>
        <v>Holiday</v>
      </c>
    </row>
    <row r="4325" spans="1:18" x14ac:dyDescent="0.35">
      <c r="A4325">
        <v>861</v>
      </c>
      <c r="B4325" t="s">
        <v>6</v>
      </c>
      <c r="C4325" t="str">
        <f t="shared" si="783"/>
        <v>Unavailable</v>
      </c>
      <c r="D4325" t="s">
        <v>15</v>
      </c>
      <c r="E4325" t="s">
        <v>10</v>
      </c>
      <c r="F4325" s="1">
        <v>42681.745138888888</v>
      </c>
      <c r="G4325" t="s">
        <v>13</v>
      </c>
      <c r="H4325">
        <f t="shared" si="784"/>
        <v>17</v>
      </c>
      <c r="I4325" t="str">
        <f t="shared" si="785"/>
        <v>Monday</v>
      </c>
      <c r="J4325" t="s">
        <v>13</v>
      </c>
      <c r="K4325" t="str">
        <f t="shared" si="786"/>
        <v>Unavailable</v>
      </c>
      <c r="L4325" t="str">
        <f t="shared" si="787"/>
        <v>No Cars Available</v>
      </c>
      <c r="M4325" t="str">
        <f t="shared" si="788"/>
        <v>Airport</v>
      </c>
      <c r="N4325" s="1">
        <f t="shared" si="792"/>
        <v>42681</v>
      </c>
      <c r="O4325" t="str">
        <f t="shared" si="789"/>
        <v>07-Nov-2016 → NA</v>
      </c>
      <c r="P4325" t="str">
        <f t="shared" si="790"/>
        <v>07-Nov-2016</v>
      </c>
      <c r="Q4325" s="2">
        <f t="shared" si="791"/>
        <v>42681</v>
      </c>
      <c r="R4325" t="str">
        <f t="shared" si="793"/>
        <v>Holiday</v>
      </c>
    </row>
    <row r="4326" spans="1:18" x14ac:dyDescent="0.35">
      <c r="A4326">
        <v>858</v>
      </c>
      <c r="B4326" t="s">
        <v>6</v>
      </c>
      <c r="C4326" t="str">
        <f t="shared" si="783"/>
        <v>Unavailable</v>
      </c>
      <c r="D4326" t="s">
        <v>15</v>
      </c>
      <c r="E4326" t="s">
        <v>10</v>
      </c>
      <c r="F4326" s="1">
        <v>42681.74722222222</v>
      </c>
      <c r="G4326" t="s">
        <v>13</v>
      </c>
      <c r="H4326">
        <f t="shared" si="784"/>
        <v>17</v>
      </c>
      <c r="I4326" t="str">
        <f t="shared" si="785"/>
        <v>Monday</v>
      </c>
      <c r="J4326" t="s">
        <v>13</v>
      </c>
      <c r="K4326" t="str">
        <f t="shared" si="786"/>
        <v>Unavailable</v>
      </c>
      <c r="L4326" t="str">
        <f t="shared" si="787"/>
        <v>No Cars Available</v>
      </c>
      <c r="M4326" t="str">
        <f t="shared" si="788"/>
        <v>Airport</v>
      </c>
      <c r="N4326" s="1">
        <f t="shared" si="792"/>
        <v>42681</v>
      </c>
      <c r="O4326" t="str">
        <f t="shared" si="789"/>
        <v>07-Nov-2016 → NA</v>
      </c>
      <c r="P4326" t="str">
        <f t="shared" si="790"/>
        <v>07-Nov-2016</v>
      </c>
      <c r="Q4326" s="2">
        <f t="shared" si="791"/>
        <v>42681</v>
      </c>
      <c r="R4326" t="str">
        <f t="shared" si="793"/>
        <v>Holiday</v>
      </c>
    </row>
    <row r="4327" spans="1:18" x14ac:dyDescent="0.35">
      <c r="A4327">
        <v>875</v>
      </c>
      <c r="B4327" t="s">
        <v>6</v>
      </c>
      <c r="C4327" t="str">
        <f t="shared" si="783"/>
        <v>Unavailable</v>
      </c>
      <c r="D4327" t="s">
        <v>15</v>
      </c>
      <c r="E4327" t="s">
        <v>10</v>
      </c>
      <c r="F4327" s="1">
        <v>42681.747916666667</v>
      </c>
      <c r="G4327" t="s">
        <v>13</v>
      </c>
      <c r="H4327">
        <f t="shared" si="784"/>
        <v>17</v>
      </c>
      <c r="I4327" t="str">
        <f t="shared" si="785"/>
        <v>Monday</v>
      </c>
      <c r="J4327" t="s">
        <v>13</v>
      </c>
      <c r="K4327" t="str">
        <f t="shared" si="786"/>
        <v>Unavailable</v>
      </c>
      <c r="L4327" t="str">
        <f t="shared" si="787"/>
        <v>No Cars Available</v>
      </c>
      <c r="M4327" t="str">
        <f t="shared" si="788"/>
        <v>Airport</v>
      </c>
      <c r="N4327" s="1">
        <f t="shared" si="792"/>
        <v>42681</v>
      </c>
      <c r="O4327" t="str">
        <f t="shared" si="789"/>
        <v>07-Nov-2016 → NA</v>
      </c>
      <c r="P4327" t="str">
        <f t="shared" si="790"/>
        <v>07-Nov-2016</v>
      </c>
      <c r="Q4327" s="2">
        <f t="shared" si="791"/>
        <v>42681</v>
      </c>
      <c r="R4327" t="str">
        <f t="shared" si="793"/>
        <v>Holiday</v>
      </c>
    </row>
    <row r="4328" spans="1:18" x14ac:dyDescent="0.35">
      <c r="A4328">
        <v>873</v>
      </c>
      <c r="B4328" t="s">
        <v>6</v>
      </c>
      <c r="C4328" t="str">
        <f t="shared" si="783"/>
        <v>Unavailable</v>
      </c>
      <c r="D4328" t="s">
        <v>15</v>
      </c>
      <c r="E4328" t="s">
        <v>10</v>
      </c>
      <c r="F4328" s="1">
        <v>42681.747916666667</v>
      </c>
      <c r="G4328" t="s">
        <v>13</v>
      </c>
      <c r="H4328">
        <f t="shared" si="784"/>
        <v>17</v>
      </c>
      <c r="I4328" t="str">
        <f t="shared" si="785"/>
        <v>Monday</v>
      </c>
      <c r="J4328" t="s">
        <v>13</v>
      </c>
      <c r="K4328" t="str">
        <f t="shared" si="786"/>
        <v>Unavailable</v>
      </c>
      <c r="L4328" t="str">
        <f t="shared" si="787"/>
        <v>No Cars Available</v>
      </c>
      <c r="M4328" t="str">
        <f t="shared" si="788"/>
        <v>Airport</v>
      </c>
      <c r="N4328" s="1">
        <f t="shared" si="792"/>
        <v>42681</v>
      </c>
      <c r="O4328" t="str">
        <f t="shared" si="789"/>
        <v>07-Nov-2016 → NA</v>
      </c>
      <c r="P4328" t="str">
        <f t="shared" si="790"/>
        <v>07-Nov-2016</v>
      </c>
      <c r="Q4328" s="2">
        <f t="shared" si="791"/>
        <v>42681</v>
      </c>
      <c r="R4328" t="str">
        <f t="shared" si="793"/>
        <v>Holiday</v>
      </c>
    </row>
    <row r="4329" spans="1:18" x14ac:dyDescent="0.35">
      <c r="A4329">
        <v>869</v>
      </c>
      <c r="B4329" t="s">
        <v>6</v>
      </c>
      <c r="C4329" t="str">
        <f t="shared" si="783"/>
        <v>Unavailable</v>
      </c>
      <c r="D4329" t="s">
        <v>15</v>
      </c>
      <c r="E4329" t="s">
        <v>10</v>
      </c>
      <c r="F4329" s="1">
        <v>42681.748611111114</v>
      </c>
      <c r="G4329" t="s">
        <v>13</v>
      </c>
      <c r="H4329">
        <f t="shared" si="784"/>
        <v>17</v>
      </c>
      <c r="I4329" t="str">
        <f t="shared" si="785"/>
        <v>Monday</v>
      </c>
      <c r="J4329" t="s">
        <v>13</v>
      </c>
      <c r="K4329" t="str">
        <f t="shared" si="786"/>
        <v>Unavailable</v>
      </c>
      <c r="L4329" t="str">
        <f t="shared" si="787"/>
        <v>No Cars Available</v>
      </c>
      <c r="M4329" t="str">
        <f t="shared" si="788"/>
        <v>Airport</v>
      </c>
      <c r="N4329" s="1">
        <f t="shared" si="792"/>
        <v>42681</v>
      </c>
      <c r="O4329" t="str">
        <f t="shared" si="789"/>
        <v>07-Nov-2016 → NA</v>
      </c>
      <c r="P4329" t="str">
        <f t="shared" si="790"/>
        <v>07-Nov-2016</v>
      </c>
      <c r="Q4329" s="2">
        <f t="shared" si="791"/>
        <v>42681</v>
      </c>
      <c r="R4329" t="str">
        <f t="shared" si="793"/>
        <v>Holiday</v>
      </c>
    </row>
    <row r="4330" spans="1:18" x14ac:dyDescent="0.35">
      <c r="A4330">
        <v>868</v>
      </c>
      <c r="B4330" t="s">
        <v>6</v>
      </c>
      <c r="C4330" t="str">
        <f t="shared" si="783"/>
        <v>Unavailable</v>
      </c>
      <c r="D4330" t="s">
        <v>15</v>
      </c>
      <c r="E4330" t="s">
        <v>10</v>
      </c>
      <c r="F4330" s="1">
        <v>42681.748611111114</v>
      </c>
      <c r="G4330" t="s">
        <v>13</v>
      </c>
      <c r="H4330">
        <f t="shared" si="784"/>
        <v>17</v>
      </c>
      <c r="I4330" t="str">
        <f t="shared" si="785"/>
        <v>Monday</v>
      </c>
      <c r="J4330" t="s">
        <v>13</v>
      </c>
      <c r="K4330" t="str">
        <f t="shared" si="786"/>
        <v>Unavailable</v>
      </c>
      <c r="L4330" t="str">
        <f t="shared" si="787"/>
        <v>No Cars Available</v>
      </c>
      <c r="M4330" t="str">
        <f t="shared" si="788"/>
        <v>Airport</v>
      </c>
      <c r="N4330" s="1">
        <f t="shared" si="792"/>
        <v>42681</v>
      </c>
      <c r="O4330" t="str">
        <f t="shared" si="789"/>
        <v>07-Nov-2016 → NA</v>
      </c>
      <c r="P4330" t="str">
        <f t="shared" si="790"/>
        <v>07-Nov-2016</v>
      </c>
      <c r="Q4330" s="2">
        <f t="shared" si="791"/>
        <v>42681</v>
      </c>
      <c r="R4330" t="str">
        <f t="shared" si="793"/>
        <v>Holiday</v>
      </c>
    </row>
    <row r="4331" spans="1:18" x14ac:dyDescent="0.35">
      <c r="A4331">
        <v>864</v>
      </c>
      <c r="B4331" t="s">
        <v>6</v>
      </c>
      <c r="C4331" t="str">
        <f t="shared" si="783"/>
        <v>Unavailable</v>
      </c>
      <c r="D4331" t="s">
        <v>15</v>
      </c>
      <c r="E4331" t="s">
        <v>10</v>
      </c>
      <c r="F4331" s="1">
        <v>42681.749305555553</v>
      </c>
      <c r="G4331" t="s">
        <v>13</v>
      </c>
      <c r="H4331">
        <f t="shared" si="784"/>
        <v>17</v>
      </c>
      <c r="I4331" t="str">
        <f t="shared" si="785"/>
        <v>Monday</v>
      </c>
      <c r="J4331" t="s">
        <v>13</v>
      </c>
      <c r="K4331" t="str">
        <f t="shared" si="786"/>
        <v>Unavailable</v>
      </c>
      <c r="L4331" t="str">
        <f t="shared" si="787"/>
        <v>No Cars Available</v>
      </c>
      <c r="M4331" t="str">
        <f t="shared" si="788"/>
        <v>Airport</v>
      </c>
      <c r="N4331" s="1">
        <f t="shared" si="792"/>
        <v>42681</v>
      </c>
      <c r="O4331" t="str">
        <f t="shared" si="789"/>
        <v>07-Nov-2016 → NA</v>
      </c>
      <c r="P4331" t="str">
        <f t="shared" si="790"/>
        <v>07-Nov-2016</v>
      </c>
      <c r="Q4331" s="2">
        <f t="shared" si="791"/>
        <v>42681</v>
      </c>
      <c r="R4331" t="str">
        <f t="shared" si="793"/>
        <v>Holiday</v>
      </c>
    </row>
    <row r="4332" spans="1:18" x14ac:dyDescent="0.35">
      <c r="A4332">
        <v>866</v>
      </c>
      <c r="B4332" t="s">
        <v>6</v>
      </c>
      <c r="C4332" t="str">
        <f t="shared" si="783"/>
        <v>Unavailable</v>
      </c>
      <c r="D4332" t="s">
        <v>15</v>
      </c>
      <c r="E4332" t="s">
        <v>10</v>
      </c>
      <c r="F4332" s="1">
        <v>42681.75</v>
      </c>
      <c r="G4332" t="s">
        <v>13</v>
      </c>
      <c r="H4332">
        <f t="shared" si="784"/>
        <v>18</v>
      </c>
      <c r="I4332" t="str">
        <f t="shared" si="785"/>
        <v>Monday</v>
      </c>
      <c r="J4332" t="s">
        <v>13</v>
      </c>
      <c r="K4332" t="str">
        <f t="shared" si="786"/>
        <v>Unavailable</v>
      </c>
      <c r="L4332" t="str">
        <f t="shared" si="787"/>
        <v>No Cars Available</v>
      </c>
      <c r="M4332" t="str">
        <f t="shared" si="788"/>
        <v>Airport</v>
      </c>
      <c r="N4332" s="1">
        <f t="shared" si="792"/>
        <v>42681</v>
      </c>
      <c r="O4332" t="str">
        <f t="shared" si="789"/>
        <v>07-Nov-2016 → NA</v>
      </c>
      <c r="P4332" t="str">
        <f t="shared" si="790"/>
        <v>07-Nov-2016</v>
      </c>
      <c r="Q4332" s="2">
        <f t="shared" si="791"/>
        <v>42681</v>
      </c>
      <c r="R4332" t="str">
        <f t="shared" si="793"/>
        <v>Holiday</v>
      </c>
    </row>
    <row r="4333" spans="1:18" x14ac:dyDescent="0.35">
      <c r="A4333">
        <v>880</v>
      </c>
      <c r="B4333" t="s">
        <v>6</v>
      </c>
      <c r="C4333" t="str">
        <f t="shared" si="783"/>
        <v>Unavailable</v>
      </c>
      <c r="D4333" t="s">
        <v>15</v>
      </c>
      <c r="E4333" t="s">
        <v>10</v>
      </c>
      <c r="F4333" s="1">
        <v>42681.750694444447</v>
      </c>
      <c r="G4333" t="s">
        <v>13</v>
      </c>
      <c r="H4333">
        <f t="shared" si="784"/>
        <v>18</v>
      </c>
      <c r="I4333" t="str">
        <f t="shared" si="785"/>
        <v>Monday</v>
      </c>
      <c r="J4333" t="s">
        <v>13</v>
      </c>
      <c r="K4333" t="str">
        <f t="shared" si="786"/>
        <v>Unavailable</v>
      </c>
      <c r="L4333" t="str">
        <f t="shared" si="787"/>
        <v>No Cars Available</v>
      </c>
      <c r="M4333" t="str">
        <f t="shared" si="788"/>
        <v>Airport</v>
      </c>
      <c r="N4333" s="1">
        <f t="shared" si="792"/>
        <v>42681</v>
      </c>
      <c r="O4333" t="str">
        <f t="shared" si="789"/>
        <v>07-Nov-2016 → NA</v>
      </c>
      <c r="P4333" t="str">
        <f t="shared" si="790"/>
        <v>07-Nov-2016</v>
      </c>
      <c r="Q4333" s="2">
        <f t="shared" si="791"/>
        <v>42681</v>
      </c>
      <c r="R4333" t="str">
        <f t="shared" si="793"/>
        <v>Holiday</v>
      </c>
    </row>
    <row r="4334" spans="1:18" x14ac:dyDescent="0.35">
      <c r="A4334">
        <v>877</v>
      </c>
      <c r="B4334" t="s">
        <v>6</v>
      </c>
      <c r="C4334" t="str">
        <f t="shared" si="783"/>
        <v>Unavailable</v>
      </c>
      <c r="D4334" t="s">
        <v>15</v>
      </c>
      <c r="E4334" t="s">
        <v>10</v>
      </c>
      <c r="F4334" s="1">
        <v>42681.751388888886</v>
      </c>
      <c r="G4334" t="s">
        <v>13</v>
      </c>
      <c r="H4334">
        <f t="shared" si="784"/>
        <v>18</v>
      </c>
      <c r="I4334" t="str">
        <f t="shared" si="785"/>
        <v>Monday</v>
      </c>
      <c r="J4334" t="s">
        <v>13</v>
      </c>
      <c r="K4334" t="str">
        <f t="shared" si="786"/>
        <v>Unavailable</v>
      </c>
      <c r="L4334" t="str">
        <f t="shared" si="787"/>
        <v>No Cars Available</v>
      </c>
      <c r="M4334" t="str">
        <f t="shared" si="788"/>
        <v>Airport</v>
      </c>
      <c r="N4334" s="1">
        <f t="shared" si="792"/>
        <v>42681</v>
      </c>
      <c r="O4334" t="str">
        <f t="shared" si="789"/>
        <v>07-Nov-2016 → NA</v>
      </c>
      <c r="P4334" t="str">
        <f t="shared" si="790"/>
        <v>07-Nov-2016</v>
      </c>
      <c r="Q4334" s="2">
        <f t="shared" si="791"/>
        <v>42681</v>
      </c>
      <c r="R4334" t="str">
        <f t="shared" si="793"/>
        <v>Holiday</v>
      </c>
    </row>
    <row r="4335" spans="1:18" x14ac:dyDescent="0.35">
      <c r="A4335">
        <v>879</v>
      </c>
      <c r="B4335" t="s">
        <v>6</v>
      </c>
      <c r="C4335" t="str">
        <f t="shared" si="783"/>
        <v>Unavailable</v>
      </c>
      <c r="D4335" t="s">
        <v>15</v>
      </c>
      <c r="E4335" t="s">
        <v>10</v>
      </c>
      <c r="F4335" s="1">
        <v>42681.751388888886</v>
      </c>
      <c r="G4335" t="s">
        <v>13</v>
      </c>
      <c r="H4335">
        <f t="shared" si="784"/>
        <v>18</v>
      </c>
      <c r="I4335" t="str">
        <f t="shared" si="785"/>
        <v>Monday</v>
      </c>
      <c r="J4335" t="s">
        <v>13</v>
      </c>
      <c r="K4335" t="str">
        <f t="shared" si="786"/>
        <v>Unavailable</v>
      </c>
      <c r="L4335" t="str">
        <f t="shared" si="787"/>
        <v>No Cars Available</v>
      </c>
      <c r="M4335" t="str">
        <f t="shared" si="788"/>
        <v>Airport</v>
      </c>
      <c r="N4335" s="1">
        <f t="shared" si="792"/>
        <v>42681</v>
      </c>
      <c r="O4335" t="str">
        <f t="shared" si="789"/>
        <v>07-Nov-2016 → NA</v>
      </c>
      <c r="P4335" t="str">
        <f t="shared" si="790"/>
        <v>07-Nov-2016</v>
      </c>
      <c r="Q4335" s="2">
        <f t="shared" si="791"/>
        <v>42681</v>
      </c>
      <c r="R4335" t="str">
        <f t="shared" si="793"/>
        <v>Holiday</v>
      </c>
    </row>
    <row r="4336" spans="1:18" x14ac:dyDescent="0.35">
      <c r="A4336">
        <v>874</v>
      </c>
      <c r="B4336" t="s">
        <v>6</v>
      </c>
      <c r="C4336" t="str">
        <f t="shared" si="783"/>
        <v>Unavailable</v>
      </c>
      <c r="D4336" t="s">
        <v>15</v>
      </c>
      <c r="E4336" t="s">
        <v>10</v>
      </c>
      <c r="F4336" s="1">
        <v>42681.75277777778</v>
      </c>
      <c r="G4336" t="s">
        <v>13</v>
      </c>
      <c r="H4336">
        <f t="shared" si="784"/>
        <v>18</v>
      </c>
      <c r="I4336" t="str">
        <f t="shared" si="785"/>
        <v>Monday</v>
      </c>
      <c r="J4336" t="s">
        <v>13</v>
      </c>
      <c r="K4336" t="str">
        <f t="shared" si="786"/>
        <v>Unavailable</v>
      </c>
      <c r="L4336" t="str">
        <f t="shared" si="787"/>
        <v>No Cars Available</v>
      </c>
      <c r="M4336" t="str">
        <f t="shared" si="788"/>
        <v>Airport</v>
      </c>
      <c r="N4336" s="1">
        <f t="shared" si="792"/>
        <v>42681</v>
      </c>
      <c r="O4336" t="str">
        <f t="shared" si="789"/>
        <v>07-Nov-2016 → NA</v>
      </c>
      <c r="P4336" t="str">
        <f t="shared" si="790"/>
        <v>07-Nov-2016</v>
      </c>
      <c r="Q4336" s="2">
        <f t="shared" si="791"/>
        <v>42681</v>
      </c>
      <c r="R4336" t="str">
        <f t="shared" si="793"/>
        <v>Holiday</v>
      </c>
    </row>
    <row r="4337" spans="1:18" x14ac:dyDescent="0.35">
      <c r="A4337">
        <v>881</v>
      </c>
      <c r="B4337" t="s">
        <v>6</v>
      </c>
      <c r="C4337" t="str">
        <f t="shared" si="783"/>
        <v>Unavailable</v>
      </c>
      <c r="D4337" t="s">
        <v>15</v>
      </c>
      <c r="E4337" t="s">
        <v>10</v>
      </c>
      <c r="F4337" s="1">
        <v>42681.753472222219</v>
      </c>
      <c r="G4337" t="s">
        <v>13</v>
      </c>
      <c r="H4337">
        <f t="shared" si="784"/>
        <v>18</v>
      </c>
      <c r="I4337" t="str">
        <f t="shared" si="785"/>
        <v>Monday</v>
      </c>
      <c r="J4337" t="s">
        <v>13</v>
      </c>
      <c r="K4337" t="str">
        <f t="shared" si="786"/>
        <v>Unavailable</v>
      </c>
      <c r="L4337" t="str">
        <f t="shared" si="787"/>
        <v>No Cars Available</v>
      </c>
      <c r="M4337" t="str">
        <f t="shared" si="788"/>
        <v>Airport</v>
      </c>
      <c r="N4337" s="1">
        <f t="shared" si="792"/>
        <v>42681</v>
      </c>
      <c r="O4337" t="str">
        <f t="shared" si="789"/>
        <v>07-Nov-2016 → NA</v>
      </c>
      <c r="P4337" t="str">
        <f t="shared" si="790"/>
        <v>07-Nov-2016</v>
      </c>
      <c r="Q4337" s="2">
        <f t="shared" si="791"/>
        <v>42681</v>
      </c>
      <c r="R4337" t="str">
        <f t="shared" si="793"/>
        <v>Holiday</v>
      </c>
    </row>
    <row r="4338" spans="1:18" x14ac:dyDescent="0.35">
      <c r="A4338">
        <v>886</v>
      </c>
      <c r="B4338" t="s">
        <v>6</v>
      </c>
      <c r="C4338" t="str">
        <f t="shared" si="783"/>
        <v>Unavailable</v>
      </c>
      <c r="D4338" t="s">
        <v>15</v>
      </c>
      <c r="E4338" t="s">
        <v>10</v>
      </c>
      <c r="F4338" s="1">
        <v>42681.753472222219</v>
      </c>
      <c r="G4338" t="s">
        <v>13</v>
      </c>
      <c r="H4338">
        <f t="shared" si="784"/>
        <v>18</v>
      </c>
      <c r="I4338" t="str">
        <f t="shared" si="785"/>
        <v>Monday</v>
      </c>
      <c r="J4338" t="s">
        <v>13</v>
      </c>
      <c r="K4338" t="str">
        <f t="shared" si="786"/>
        <v>Unavailable</v>
      </c>
      <c r="L4338" t="str">
        <f t="shared" si="787"/>
        <v>No Cars Available</v>
      </c>
      <c r="M4338" t="str">
        <f t="shared" si="788"/>
        <v>Airport</v>
      </c>
      <c r="N4338" s="1">
        <f t="shared" si="792"/>
        <v>42681</v>
      </c>
      <c r="O4338" t="str">
        <f t="shared" si="789"/>
        <v>07-Nov-2016 → NA</v>
      </c>
      <c r="P4338" t="str">
        <f t="shared" si="790"/>
        <v>07-Nov-2016</v>
      </c>
      <c r="Q4338" s="2">
        <f t="shared" si="791"/>
        <v>42681</v>
      </c>
      <c r="R4338" t="str">
        <f t="shared" si="793"/>
        <v>Holiday</v>
      </c>
    </row>
    <row r="4339" spans="1:18" x14ac:dyDescent="0.35">
      <c r="A4339">
        <v>894</v>
      </c>
      <c r="B4339" t="s">
        <v>6</v>
      </c>
      <c r="C4339" t="str">
        <f t="shared" si="783"/>
        <v>Unavailable</v>
      </c>
      <c r="D4339" t="s">
        <v>15</v>
      </c>
      <c r="E4339" t="s">
        <v>10</v>
      </c>
      <c r="F4339" s="1">
        <v>42681.754861111112</v>
      </c>
      <c r="G4339" t="s">
        <v>13</v>
      </c>
      <c r="H4339">
        <f t="shared" si="784"/>
        <v>18</v>
      </c>
      <c r="I4339" t="str">
        <f t="shared" si="785"/>
        <v>Monday</v>
      </c>
      <c r="J4339" t="s">
        <v>13</v>
      </c>
      <c r="K4339" t="str">
        <f t="shared" si="786"/>
        <v>Unavailable</v>
      </c>
      <c r="L4339" t="str">
        <f t="shared" si="787"/>
        <v>No Cars Available</v>
      </c>
      <c r="M4339" t="str">
        <f t="shared" si="788"/>
        <v>Airport</v>
      </c>
      <c r="N4339" s="1">
        <f t="shared" si="792"/>
        <v>42681</v>
      </c>
      <c r="O4339" t="str">
        <f t="shared" si="789"/>
        <v>07-Nov-2016 → NA</v>
      </c>
      <c r="P4339" t="str">
        <f t="shared" si="790"/>
        <v>07-Nov-2016</v>
      </c>
      <c r="Q4339" s="2">
        <f t="shared" si="791"/>
        <v>42681</v>
      </c>
      <c r="R4339" t="str">
        <f t="shared" si="793"/>
        <v>Holiday</v>
      </c>
    </row>
    <row r="4340" spans="1:18" x14ac:dyDescent="0.35">
      <c r="A4340">
        <v>890</v>
      </c>
      <c r="B4340" t="s">
        <v>6</v>
      </c>
      <c r="C4340" t="str">
        <f t="shared" si="783"/>
        <v>Unavailable</v>
      </c>
      <c r="D4340" t="s">
        <v>15</v>
      </c>
      <c r="E4340" t="s">
        <v>10</v>
      </c>
      <c r="F4340" s="1">
        <v>42681.754861111112</v>
      </c>
      <c r="G4340" t="s">
        <v>13</v>
      </c>
      <c r="H4340">
        <f t="shared" si="784"/>
        <v>18</v>
      </c>
      <c r="I4340" t="str">
        <f t="shared" si="785"/>
        <v>Monday</v>
      </c>
      <c r="J4340" t="s">
        <v>13</v>
      </c>
      <c r="K4340" t="str">
        <f t="shared" si="786"/>
        <v>Unavailable</v>
      </c>
      <c r="L4340" t="str">
        <f t="shared" si="787"/>
        <v>No Cars Available</v>
      </c>
      <c r="M4340" t="str">
        <f t="shared" si="788"/>
        <v>Airport</v>
      </c>
      <c r="N4340" s="1">
        <f t="shared" si="792"/>
        <v>42681</v>
      </c>
      <c r="O4340" t="str">
        <f t="shared" si="789"/>
        <v>07-Nov-2016 → NA</v>
      </c>
      <c r="P4340" t="str">
        <f t="shared" si="790"/>
        <v>07-Nov-2016</v>
      </c>
      <c r="Q4340" s="2">
        <f t="shared" si="791"/>
        <v>42681</v>
      </c>
      <c r="R4340" t="str">
        <f t="shared" si="793"/>
        <v>Holiday</v>
      </c>
    </row>
    <row r="4341" spans="1:18" x14ac:dyDescent="0.35">
      <c r="A4341">
        <v>883</v>
      </c>
      <c r="B4341" t="s">
        <v>6</v>
      </c>
      <c r="C4341" t="str">
        <f t="shared" si="783"/>
        <v>Unavailable</v>
      </c>
      <c r="D4341" t="s">
        <v>15</v>
      </c>
      <c r="E4341" t="s">
        <v>10</v>
      </c>
      <c r="F4341" s="1">
        <v>42681.754861111112</v>
      </c>
      <c r="G4341" t="s">
        <v>13</v>
      </c>
      <c r="H4341">
        <f t="shared" si="784"/>
        <v>18</v>
      </c>
      <c r="I4341" t="str">
        <f t="shared" si="785"/>
        <v>Monday</v>
      </c>
      <c r="J4341" t="s">
        <v>13</v>
      </c>
      <c r="K4341" t="str">
        <f t="shared" si="786"/>
        <v>Unavailable</v>
      </c>
      <c r="L4341" t="str">
        <f t="shared" si="787"/>
        <v>No Cars Available</v>
      </c>
      <c r="M4341" t="str">
        <f t="shared" si="788"/>
        <v>Airport</v>
      </c>
      <c r="N4341" s="1">
        <f t="shared" si="792"/>
        <v>42681</v>
      </c>
      <c r="O4341" t="str">
        <f t="shared" si="789"/>
        <v>07-Nov-2016 → NA</v>
      </c>
      <c r="P4341" t="str">
        <f t="shared" si="790"/>
        <v>07-Nov-2016</v>
      </c>
      <c r="Q4341" s="2">
        <f t="shared" si="791"/>
        <v>42681</v>
      </c>
      <c r="R4341" t="str">
        <f t="shared" si="793"/>
        <v>Holiday</v>
      </c>
    </row>
    <row r="4342" spans="1:18" x14ac:dyDescent="0.35">
      <c r="A4342">
        <v>888</v>
      </c>
      <c r="B4342" t="s">
        <v>6</v>
      </c>
      <c r="C4342" t="str">
        <f t="shared" si="783"/>
        <v>Unavailable</v>
      </c>
      <c r="D4342" t="s">
        <v>15</v>
      </c>
      <c r="E4342" t="s">
        <v>10</v>
      </c>
      <c r="F4342" s="1">
        <v>42681.756249999999</v>
      </c>
      <c r="G4342" t="s">
        <v>13</v>
      </c>
      <c r="H4342">
        <f t="shared" si="784"/>
        <v>18</v>
      </c>
      <c r="I4342" t="str">
        <f t="shared" si="785"/>
        <v>Monday</v>
      </c>
      <c r="J4342" t="s">
        <v>13</v>
      </c>
      <c r="K4342" t="str">
        <f t="shared" si="786"/>
        <v>Unavailable</v>
      </c>
      <c r="L4342" t="str">
        <f t="shared" si="787"/>
        <v>No Cars Available</v>
      </c>
      <c r="M4342" t="str">
        <f t="shared" si="788"/>
        <v>Airport</v>
      </c>
      <c r="N4342" s="1">
        <f t="shared" si="792"/>
        <v>42681</v>
      </c>
      <c r="O4342" t="str">
        <f t="shared" si="789"/>
        <v>07-Nov-2016 → NA</v>
      </c>
      <c r="P4342" t="str">
        <f t="shared" si="790"/>
        <v>07-Nov-2016</v>
      </c>
      <c r="Q4342" s="2">
        <f t="shared" si="791"/>
        <v>42681</v>
      </c>
      <c r="R4342" t="str">
        <f t="shared" si="793"/>
        <v>Holiday</v>
      </c>
    </row>
    <row r="4343" spans="1:18" x14ac:dyDescent="0.35">
      <c r="A4343">
        <v>885</v>
      </c>
      <c r="B4343" t="s">
        <v>6</v>
      </c>
      <c r="C4343" t="str">
        <f t="shared" si="783"/>
        <v>Unavailable</v>
      </c>
      <c r="D4343" t="s">
        <v>15</v>
      </c>
      <c r="E4343" t="s">
        <v>10</v>
      </c>
      <c r="F4343" s="1">
        <v>42681.756249999999</v>
      </c>
      <c r="G4343" t="s">
        <v>13</v>
      </c>
      <c r="H4343">
        <f t="shared" si="784"/>
        <v>18</v>
      </c>
      <c r="I4343" t="str">
        <f t="shared" si="785"/>
        <v>Monday</v>
      </c>
      <c r="J4343" t="s">
        <v>13</v>
      </c>
      <c r="K4343" t="str">
        <f t="shared" si="786"/>
        <v>Unavailable</v>
      </c>
      <c r="L4343" t="str">
        <f t="shared" si="787"/>
        <v>No Cars Available</v>
      </c>
      <c r="M4343" t="str">
        <f t="shared" si="788"/>
        <v>Airport</v>
      </c>
      <c r="N4343" s="1">
        <f t="shared" si="792"/>
        <v>42681</v>
      </c>
      <c r="O4343" t="str">
        <f t="shared" si="789"/>
        <v>07-Nov-2016 → NA</v>
      </c>
      <c r="P4343" t="str">
        <f t="shared" si="790"/>
        <v>07-Nov-2016</v>
      </c>
      <c r="Q4343" s="2">
        <f t="shared" si="791"/>
        <v>42681</v>
      </c>
      <c r="R4343" t="str">
        <f t="shared" si="793"/>
        <v>Holiday</v>
      </c>
    </row>
    <row r="4344" spans="1:18" x14ac:dyDescent="0.35">
      <c r="A4344">
        <v>895</v>
      </c>
      <c r="B4344" t="s">
        <v>6</v>
      </c>
      <c r="C4344" t="str">
        <f t="shared" si="783"/>
        <v>Unavailable</v>
      </c>
      <c r="D4344" t="s">
        <v>15</v>
      </c>
      <c r="E4344" t="s">
        <v>10</v>
      </c>
      <c r="F4344" s="1">
        <v>42681.756944444445</v>
      </c>
      <c r="G4344" t="s">
        <v>13</v>
      </c>
      <c r="H4344">
        <f t="shared" si="784"/>
        <v>18</v>
      </c>
      <c r="I4344" t="str">
        <f t="shared" si="785"/>
        <v>Monday</v>
      </c>
      <c r="J4344" t="s">
        <v>13</v>
      </c>
      <c r="K4344" t="str">
        <f t="shared" si="786"/>
        <v>Unavailable</v>
      </c>
      <c r="L4344" t="str">
        <f t="shared" si="787"/>
        <v>No Cars Available</v>
      </c>
      <c r="M4344" t="str">
        <f t="shared" si="788"/>
        <v>Airport</v>
      </c>
      <c r="N4344" s="1">
        <f t="shared" si="792"/>
        <v>42681</v>
      </c>
      <c r="O4344" t="str">
        <f t="shared" si="789"/>
        <v>07-Nov-2016 → NA</v>
      </c>
      <c r="P4344" t="str">
        <f t="shared" si="790"/>
        <v>07-Nov-2016</v>
      </c>
      <c r="Q4344" s="2">
        <f t="shared" si="791"/>
        <v>42681</v>
      </c>
      <c r="R4344" t="str">
        <f t="shared" si="793"/>
        <v>Holiday</v>
      </c>
    </row>
    <row r="4345" spans="1:18" x14ac:dyDescent="0.35">
      <c r="A4345">
        <v>882</v>
      </c>
      <c r="B4345" t="s">
        <v>6</v>
      </c>
      <c r="C4345" t="str">
        <f t="shared" si="783"/>
        <v>Unavailable</v>
      </c>
      <c r="D4345" t="s">
        <v>15</v>
      </c>
      <c r="E4345" t="s">
        <v>10</v>
      </c>
      <c r="F4345" s="1">
        <v>42681.756944444445</v>
      </c>
      <c r="G4345" t="s">
        <v>13</v>
      </c>
      <c r="H4345">
        <f t="shared" si="784"/>
        <v>18</v>
      </c>
      <c r="I4345" t="str">
        <f t="shared" si="785"/>
        <v>Monday</v>
      </c>
      <c r="J4345" t="s">
        <v>13</v>
      </c>
      <c r="K4345" t="str">
        <f t="shared" si="786"/>
        <v>Unavailable</v>
      </c>
      <c r="L4345" t="str">
        <f t="shared" si="787"/>
        <v>No Cars Available</v>
      </c>
      <c r="M4345" t="str">
        <f t="shared" si="788"/>
        <v>Airport</v>
      </c>
      <c r="N4345" s="1">
        <f t="shared" si="792"/>
        <v>42681</v>
      </c>
      <c r="O4345" t="str">
        <f t="shared" si="789"/>
        <v>07-Nov-2016 → NA</v>
      </c>
      <c r="P4345" t="str">
        <f t="shared" si="790"/>
        <v>07-Nov-2016</v>
      </c>
      <c r="Q4345" s="2">
        <f t="shared" si="791"/>
        <v>42681</v>
      </c>
      <c r="R4345" t="str">
        <f t="shared" si="793"/>
        <v>Holiday</v>
      </c>
    </row>
    <row r="4346" spans="1:18" x14ac:dyDescent="0.35">
      <c r="A4346">
        <v>889</v>
      </c>
      <c r="B4346" t="s">
        <v>6</v>
      </c>
      <c r="C4346" t="str">
        <f t="shared" si="783"/>
        <v>Unavailable</v>
      </c>
      <c r="D4346" t="s">
        <v>15</v>
      </c>
      <c r="E4346" t="s">
        <v>10</v>
      </c>
      <c r="F4346" s="1">
        <v>42681.757638888892</v>
      </c>
      <c r="G4346" t="s">
        <v>13</v>
      </c>
      <c r="H4346">
        <f t="shared" si="784"/>
        <v>18</v>
      </c>
      <c r="I4346" t="str">
        <f t="shared" si="785"/>
        <v>Monday</v>
      </c>
      <c r="J4346" t="s">
        <v>13</v>
      </c>
      <c r="K4346" t="str">
        <f t="shared" si="786"/>
        <v>Unavailable</v>
      </c>
      <c r="L4346" t="str">
        <f t="shared" si="787"/>
        <v>No Cars Available</v>
      </c>
      <c r="M4346" t="str">
        <f t="shared" si="788"/>
        <v>Airport</v>
      </c>
      <c r="N4346" s="1">
        <f t="shared" si="792"/>
        <v>42681</v>
      </c>
      <c r="O4346" t="str">
        <f t="shared" si="789"/>
        <v>07-Nov-2016 → NA</v>
      </c>
      <c r="P4346" t="str">
        <f t="shared" si="790"/>
        <v>07-Nov-2016</v>
      </c>
      <c r="Q4346" s="2">
        <f t="shared" si="791"/>
        <v>42681</v>
      </c>
      <c r="R4346" t="str">
        <f t="shared" si="793"/>
        <v>Holiday</v>
      </c>
    </row>
    <row r="4347" spans="1:18" x14ac:dyDescent="0.35">
      <c r="A4347">
        <v>893</v>
      </c>
      <c r="B4347" t="s">
        <v>6</v>
      </c>
      <c r="C4347" t="str">
        <f t="shared" si="783"/>
        <v>Unavailable</v>
      </c>
      <c r="D4347" t="s">
        <v>15</v>
      </c>
      <c r="E4347" t="s">
        <v>10</v>
      </c>
      <c r="F4347" s="1">
        <v>42681.757638888892</v>
      </c>
      <c r="G4347" t="s">
        <v>13</v>
      </c>
      <c r="H4347">
        <f t="shared" si="784"/>
        <v>18</v>
      </c>
      <c r="I4347" t="str">
        <f t="shared" si="785"/>
        <v>Monday</v>
      </c>
      <c r="J4347" t="s">
        <v>13</v>
      </c>
      <c r="K4347" t="str">
        <f t="shared" si="786"/>
        <v>Unavailable</v>
      </c>
      <c r="L4347" t="str">
        <f t="shared" si="787"/>
        <v>No Cars Available</v>
      </c>
      <c r="M4347" t="str">
        <f t="shared" si="788"/>
        <v>Airport</v>
      </c>
      <c r="N4347" s="1">
        <f t="shared" si="792"/>
        <v>42681</v>
      </c>
      <c r="O4347" t="str">
        <f t="shared" si="789"/>
        <v>07-Nov-2016 → NA</v>
      </c>
      <c r="P4347" t="str">
        <f t="shared" si="790"/>
        <v>07-Nov-2016</v>
      </c>
      <c r="Q4347" s="2">
        <f t="shared" si="791"/>
        <v>42681</v>
      </c>
      <c r="R4347" t="str">
        <f t="shared" si="793"/>
        <v>Holiday</v>
      </c>
    </row>
    <row r="4348" spans="1:18" x14ac:dyDescent="0.35">
      <c r="A4348">
        <v>896</v>
      </c>
      <c r="B4348" t="s">
        <v>8</v>
      </c>
      <c r="C4348" t="str">
        <f t="shared" si="783"/>
        <v>Unavailable</v>
      </c>
      <c r="D4348" t="s">
        <v>15</v>
      </c>
      <c r="E4348" t="s">
        <v>10</v>
      </c>
      <c r="F4348" s="1">
        <v>42681.757638888892</v>
      </c>
      <c r="G4348" t="s">
        <v>13</v>
      </c>
      <c r="H4348">
        <f t="shared" si="784"/>
        <v>18</v>
      </c>
      <c r="I4348" t="str">
        <f t="shared" si="785"/>
        <v>Monday</v>
      </c>
      <c r="J4348" t="s">
        <v>13</v>
      </c>
      <c r="K4348" t="str">
        <f t="shared" si="786"/>
        <v>Unavailable</v>
      </c>
      <c r="L4348" t="str">
        <f t="shared" si="787"/>
        <v>No Cars Available</v>
      </c>
      <c r="M4348" t="str">
        <f t="shared" si="788"/>
        <v>City</v>
      </c>
      <c r="N4348" s="1">
        <f t="shared" si="792"/>
        <v>42681</v>
      </c>
      <c r="O4348" t="str">
        <f t="shared" si="789"/>
        <v>07-Nov-2016 → NA</v>
      </c>
      <c r="P4348" t="str">
        <f t="shared" si="790"/>
        <v>07-Nov-2016</v>
      </c>
      <c r="Q4348" s="2">
        <f t="shared" si="791"/>
        <v>42681</v>
      </c>
      <c r="R4348" t="str">
        <f t="shared" si="793"/>
        <v>Holiday</v>
      </c>
    </row>
    <row r="4349" spans="1:18" x14ac:dyDescent="0.35">
      <c r="A4349">
        <v>892</v>
      </c>
      <c r="B4349" t="s">
        <v>6</v>
      </c>
      <c r="C4349" t="str">
        <f t="shared" si="783"/>
        <v>Unavailable</v>
      </c>
      <c r="D4349" t="s">
        <v>15</v>
      </c>
      <c r="E4349" t="s">
        <v>10</v>
      </c>
      <c r="F4349" s="1">
        <v>42681.758333333331</v>
      </c>
      <c r="G4349" t="s">
        <v>13</v>
      </c>
      <c r="H4349">
        <f t="shared" si="784"/>
        <v>18</v>
      </c>
      <c r="I4349" t="str">
        <f t="shared" si="785"/>
        <v>Monday</v>
      </c>
      <c r="J4349" t="s">
        <v>13</v>
      </c>
      <c r="K4349" t="str">
        <f t="shared" si="786"/>
        <v>Unavailable</v>
      </c>
      <c r="L4349" t="str">
        <f t="shared" si="787"/>
        <v>No Cars Available</v>
      </c>
      <c r="M4349" t="str">
        <f t="shared" si="788"/>
        <v>Airport</v>
      </c>
      <c r="N4349" s="1">
        <f t="shared" si="792"/>
        <v>42681</v>
      </c>
      <c r="O4349" t="str">
        <f t="shared" si="789"/>
        <v>07-Nov-2016 → NA</v>
      </c>
      <c r="P4349" t="str">
        <f t="shared" si="790"/>
        <v>07-Nov-2016</v>
      </c>
      <c r="Q4349" s="2">
        <f t="shared" si="791"/>
        <v>42681</v>
      </c>
      <c r="R4349" t="str">
        <f t="shared" si="793"/>
        <v>Holiday</v>
      </c>
    </row>
    <row r="4350" spans="1:18" x14ac:dyDescent="0.35">
      <c r="A4350">
        <v>906</v>
      </c>
      <c r="B4350" t="s">
        <v>6</v>
      </c>
      <c r="C4350" t="str">
        <f t="shared" si="783"/>
        <v>Unavailable</v>
      </c>
      <c r="D4350" t="s">
        <v>15</v>
      </c>
      <c r="E4350" t="s">
        <v>10</v>
      </c>
      <c r="F4350" s="1">
        <v>42681.758333333331</v>
      </c>
      <c r="G4350" t="s">
        <v>13</v>
      </c>
      <c r="H4350">
        <f t="shared" si="784"/>
        <v>18</v>
      </c>
      <c r="I4350" t="str">
        <f t="shared" si="785"/>
        <v>Monday</v>
      </c>
      <c r="J4350" t="s">
        <v>13</v>
      </c>
      <c r="K4350" t="str">
        <f t="shared" si="786"/>
        <v>Unavailable</v>
      </c>
      <c r="L4350" t="str">
        <f t="shared" si="787"/>
        <v>No Cars Available</v>
      </c>
      <c r="M4350" t="str">
        <f t="shared" si="788"/>
        <v>Airport</v>
      </c>
      <c r="N4350" s="1">
        <f t="shared" si="792"/>
        <v>42681</v>
      </c>
      <c r="O4350" t="str">
        <f t="shared" si="789"/>
        <v>07-Nov-2016 → NA</v>
      </c>
      <c r="P4350" t="str">
        <f t="shared" si="790"/>
        <v>07-Nov-2016</v>
      </c>
      <c r="Q4350" s="2">
        <f t="shared" si="791"/>
        <v>42681</v>
      </c>
      <c r="R4350" t="str">
        <f t="shared" si="793"/>
        <v>Holiday</v>
      </c>
    </row>
    <row r="4351" spans="1:18" x14ac:dyDescent="0.35">
      <c r="A4351">
        <v>897</v>
      </c>
      <c r="B4351" t="s">
        <v>6</v>
      </c>
      <c r="C4351" t="str">
        <f t="shared" si="783"/>
        <v>Unavailable</v>
      </c>
      <c r="D4351" t="s">
        <v>15</v>
      </c>
      <c r="E4351" t="s">
        <v>10</v>
      </c>
      <c r="F4351" s="1">
        <v>42681.759027777778</v>
      </c>
      <c r="G4351" t="s">
        <v>13</v>
      </c>
      <c r="H4351">
        <f t="shared" si="784"/>
        <v>18</v>
      </c>
      <c r="I4351" t="str">
        <f t="shared" si="785"/>
        <v>Monday</v>
      </c>
      <c r="J4351" t="s">
        <v>13</v>
      </c>
      <c r="K4351" t="str">
        <f t="shared" si="786"/>
        <v>Unavailable</v>
      </c>
      <c r="L4351" t="str">
        <f t="shared" si="787"/>
        <v>No Cars Available</v>
      </c>
      <c r="M4351" t="str">
        <f t="shared" si="788"/>
        <v>Airport</v>
      </c>
      <c r="N4351" s="1">
        <f t="shared" si="792"/>
        <v>42681</v>
      </c>
      <c r="O4351" t="str">
        <f t="shared" si="789"/>
        <v>07-Nov-2016 → NA</v>
      </c>
      <c r="P4351" t="str">
        <f t="shared" si="790"/>
        <v>07-Nov-2016</v>
      </c>
      <c r="Q4351" s="2">
        <f t="shared" si="791"/>
        <v>42681</v>
      </c>
      <c r="R4351" t="str">
        <f t="shared" si="793"/>
        <v>Holiday</v>
      </c>
    </row>
    <row r="4352" spans="1:18" x14ac:dyDescent="0.35">
      <c r="A4352">
        <v>902</v>
      </c>
      <c r="B4352" t="s">
        <v>6</v>
      </c>
      <c r="C4352" t="str">
        <f t="shared" si="783"/>
        <v>Unavailable</v>
      </c>
      <c r="D4352" t="s">
        <v>15</v>
      </c>
      <c r="E4352" t="s">
        <v>10</v>
      </c>
      <c r="F4352" s="1">
        <v>42681.759027777778</v>
      </c>
      <c r="G4352" t="s">
        <v>13</v>
      </c>
      <c r="H4352">
        <f t="shared" si="784"/>
        <v>18</v>
      </c>
      <c r="I4352" t="str">
        <f t="shared" si="785"/>
        <v>Monday</v>
      </c>
      <c r="J4352" t="s">
        <v>13</v>
      </c>
      <c r="K4352" t="str">
        <f t="shared" si="786"/>
        <v>Unavailable</v>
      </c>
      <c r="L4352" t="str">
        <f t="shared" si="787"/>
        <v>No Cars Available</v>
      </c>
      <c r="M4352" t="str">
        <f t="shared" si="788"/>
        <v>Airport</v>
      </c>
      <c r="N4352" s="1">
        <f t="shared" si="792"/>
        <v>42681</v>
      </c>
      <c r="O4352" t="str">
        <f t="shared" si="789"/>
        <v>07-Nov-2016 → NA</v>
      </c>
      <c r="P4352" t="str">
        <f t="shared" si="790"/>
        <v>07-Nov-2016</v>
      </c>
      <c r="Q4352" s="2">
        <f t="shared" si="791"/>
        <v>42681</v>
      </c>
      <c r="R4352" t="str">
        <f t="shared" si="793"/>
        <v>Holiday</v>
      </c>
    </row>
    <row r="4353" spans="1:18" x14ac:dyDescent="0.35">
      <c r="A4353">
        <v>901</v>
      </c>
      <c r="B4353" t="s">
        <v>6</v>
      </c>
      <c r="C4353" t="str">
        <f t="shared" si="783"/>
        <v>Unavailable</v>
      </c>
      <c r="D4353" t="s">
        <v>15</v>
      </c>
      <c r="E4353" t="s">
        <v>10</v>
      </c>
      <c r="F4353" s="1">
        <v>42681.759722222225</v>
      </c>
      <c r="G4353" t="s">
        <v>13</v>
      </c>
      <c r="H4353">
        <f t="shared" si="784"/>
        <v>18</v>
      </c>
      <c r="I4353" t="str">
        <f t="shared" si="785"/>
        <v>Monday</v>
      </c>
      <c r="J4353" t="s">
        <v>13</v>
      </c>
      <c r="K4353" t="str">
        <f t="shared" si="786"/>
        <v>Unavailable</v>
      </c>
      <c r="L4353" t="str">
        <f t="shared" si="787"/>
        <v>No Cars Available</v>
      </c>
      <c r="M4353" t="str">
        <f t="shared" si="788"/>
        <v>Airport</v>
      </c>
      <c r="N4353" s="1">
        <f t="shared" si="792"/>
        <v>42681</v>
      </c>
      <c r="O4353" t="str">
        <f t="shared" si="789"/>
        <v>07-Nov-2016 → NA</v>
      </c>
      <c r="P4353" t="str">
        <f t="shared" si="790"/>
        <v>07-Nov-2016</v>
      </c>
      <c r="Q4353" s="2">
        <f t="shared" si="791"/>
        <v>42681</v>
      </c>
      <c r="R4353" t="str">
        <f t="shared" si="793"/>
        <v>Holiday</v>
      </c>
    </row>
    <row r="4354" spans="1:18" x14ac:dyDescent="0.35">
      <c r="A4354">
        <v>922</v>
      </c>
      <c r="B4354" t="s">
        <v>6</v>
      </c>
      <c r="C4354" t="str">
        <f t="shared" ref="C4354:C4417" si="794">IF(ISNUMBER(D4354), D4354, "Unavailable")</f>
        <v>Unavailable</v>
      </c>
      <c r="D4354" t="s">
        <v>15</v>
      </c>
      <c r="E4354" t="s">
        <v>10</v>
      </c>
      <c r="F4354" s="1">
        <v>42681.761111111111</v>
      </c>
      <c r="G4354" t="s">
        <v>13</v>
      </c>
      <c r="H4354">
        <f t="shared" si="784"/>
        <v>18</v>
      </c>
      <c r="I4354" t="str">
        <f t="shared" si="785"/>
        <v>Monday</v>
      </c>
      <c r="J4354" t="s">
        <v>13</v>
      </c>
      <c r="K4354" t="str">
        <f t="shared" si="786"/>
        <v>Unavailable</v>
      </c>
      <c r="L4354" t="str">
        <f t="shared" si="787"/>
        <v>No Cars Available</v>
      </c>
      <c r="M4354" t="str">
        <f t="shared" si="788"/>
        <v>Airport</v>
      </c>
      <c r="N4354" s="1">
        <f t="shared" si="792"/>
        <v>42681</v>
      </c>
      <c r="O4354" t="str">
        <f t="shared" si="789"/>
        <v>07-Nov-2016 → NA</v>
      </c>
      <c r="P4354" t="str">
        <f t="shared" si="790"/>
        <v>07-Nov-2016</v>
      </c>
      <c r="Q4354" s="2">
        <f t="shared" si="791"/>
        <v>42681</v>
      </c>
      <c r="R4354" t="str">
        <f t="shared" si="793"/>
        <v>Holiday</v>
      </c>
    </row>
    <row r="4355" spans="1:18" x14ac:dyDescent="0.35">
      <c r="A4355">
        <v>905</v>
      </c>
      <c r="B4355" t="s">
        <v>6</v>
      </c>
      <c r="C4355" t="str">
        <f t="shared" si="794"/>
        <v>Unavailable</v>
      </c>
      <c r="D4355" t="s">
        <v>15</v>
      </c>
      <c r="E4355" t="s">
        <v>10</v>
      </c>
      <c r="F4355" s="1">
        <v>42681.761805555558</v>
      </c>
      <c r="G4355" t="s">
        <v>13</v>
      </c>
      <c r="H4355">
        <f t="shared" ref="H4355:H4418" si="795">HOUR(F4355)</f>
        <v>18</v>
      </c>
      <c r="I4355" t="str">
        <f t="shared" ref="I4355:I4418" si="796">TEXT(F4355, "dddd")</f>
        <v>Monday</v>
      </c>
      <c r="J4355" t="s">
        <v>13</v>
      </c>
      <c r="K4355" t="str">
        <f t="shared" ref="K4355:K4418" si="797">IF(TRIM(E4355)="Trip Completed", G4355, "Unavailable")</f>
        <v>Unavailable</v>
      </c>
      <c r="L4355" t="str">
        <f t="shared" ref="L4355:L4418" si="798">PROPER(TRIM(E4355))</f>
        <v>No Cars Available</v>
      </c>
      <c r="M4355" t="str">
        <f t="shared" ref="M4355:M4418" si="799">PROPER(TRIM(B4355))</f>
        <v>Airport</v>
      </c>
      <c r="N4355" s="1">
        <f t="shared" si="792"/>
        <v>42681</v>
      </c>
      <c r="O4355" t="str">
        <f t="shared" ref="O4355:O4418" si="800">TEXT(F4355,"dd-mmm-yyyy") &amp; " → " &amp; IF(G4355="", "", TEXT(G4355,"dd-mmm-yyyy"))</f>
        <v>07-Nov-2016 → NA</v>
      </c>
      <c r="P4355" t="str">
        <f t="shared" ref="P4355:P4418" si="801">LEFT(O4355, FIND("→", O4355)-2)</f>
        <v>07-Nov-2016</v>
      </c>
      <c r="Q4355" s="2">
        <f t="shared" ref="Q4355:Q4418" si="802">DATEVALUE(LEFT(O4355, FIND("→", O4355)-2))</f>
        <v>42681</v>
      </c>
      <c r="R4355" t="str">
        <f t="shared" si="793"/>
        <v>Holiday</v>
      </c>
    </row>
    <row r="4356" spans="1:18" x14ac:dyDescent="0.35">
      <c r="A4356">
        <v>908</v>
      </c>
      <c r="B4356" t="s">
        <v>6</v>
      </c>
      <c r="C4356" t="str">
        <f t="shared" si="794"/>
        <v>Unavailable</v>
      </c>
      <c r="D4356" t="s">
        <v>15</v>
      </c>
      <c r="E4356" t="s">
        <v>10</v>
      </c>
      <c r="F4356" s="1">
        <v>42681.761805555558</v>
      </c>
      <c r="G4356" t="s">
        <v>13</v>
      </c>
      <c r="H4356">
        <f t="shared" si="795"/>
        <v>18</v>
      </c>
      <c r="I4356" t="str">
        <f t="shared" si="796"/>
        <v>Monday</v>
      </c>
      <c r="J4356" t="s">
        <v>13</v>
      </c>
      <c r="K4356" t="str">
        <f t="shared" si="797"/>
        <v>Unavailable</v>
      </c>
      <c r="L4356" t="str">
        <f t="shared" si="798"/>
        <v>No Cars Available</v>
      </c>
      <c r="M4356" t="str">
        <f t="shared" si="799"/>
        <v>Airport</v>
      </c>
      <c r="N4356" s="1">
        <f t="shared" ref="N4356:N4419" si="803">INT(F4356)</f>
        <v>42681</v>
      </c>
      <c r="O4356" t="str">
        <f t="shared" si="800"/>
        <v>07-Nov-2016 → NA</v>
      </c>
      <c r="P4356" t="str">
        <f t="shared" si="801"/>
        <v>07-Nov-2016</v>
      </c>
      <c r="Q4356" s="2">
        <f t="shared" si="802"/>
        <v>42681</v>
      </c>
      <c r="R4356" t="str">
        <f t="shared" si="793"/>
        <v>Holiday</v>
      </c>
    </row>
    <row r="4357" spans="1:18" x14ac:dyDescent="0.35">
      <c r="A4357">
        <v>915</v>
      </c>
      <c r="B4357" t="s">
        <v>6</v>
      </c>
      <c r="C4357" t="str">
        <f t="shared" si="794"/>
        <v>Unavailable</v>
      </c>
      <c r="D4357" t="s">
        <v>15</v>
      </c>
      <c r="E4357" t="s">
        <v>10</v>
      </c>
      <c r="F4357" s="1">
        <v>42681.762499999997</v>
      </c>
      <c r="G4357" t="s">
        <v>13</v>
      </c>
      <c r="H4357">
        <f t="shared" si="795"/>
        <v>18</v>
      </c>
      <c r="I4357" t="str">
        <f t="shared" si="796"/>
        <v>Monday</v>
      </c>
      <c r="J4357" t="s">
        <v>13</v>
      </c>
      <c r="K4357" t="str">
        <f t="shared" si="797"/>
        <v>Unavailable</v>
      </c>
      <c r="L4357" t="str">
        <f t="shared" si="798"/>
        <v>No Cars Available</v>
      </c>
      <c r="M4357" t="str">
        <f t="shared" si="799"/>
        <v>Airport</v>
      </c>
      <c r="N4357" s="1">
        <f t="shared" si="803"/>
        <v>42681</v>
      </c>
      <c r="O4357" t="str">
        <f t="shared" si="800"/>
        <v>07-Nov-2016 → NA</v>
      </c>
      <c r="P4357" t="str">
        <f t="shared" si="801"/>
        <v>07-Nov-2016</v>
      </c>
      <c r="Q4357" s="2">
        <f t="shared" si="802"/>
        <v>42681</v>
      </c>
      <c r="R4357" t="str">
        <f t="shared" si="793"/>
        <v>Holiday</v>
      </c>
    </row>
    <row r="4358" spans="1:18" x14ac:dyDescent="0.35">
      <c r="A4358">
        <v>920</v>
      </c>
      <c r="B4358" t="s">
        <v>6</v>
      </c>
      <c r="C4358" t="str">
        <f t="shared" si="794"/>
        <v>Unavailable</v>
      </c>
      <c r="D4358" t="s">
        <v>15</v>
      </c>
      <c r="E4358" t="s">
        <v>10</v>
      </c>
      <c r="F4358" s="1">
        <v>42681.763194444444</v>
      </c>
      <c r="G4358" t="s">
        <v>13</v>
      </c>
      <c r="H4358">
        <f t="shared" si="795"/>
        <v>18</v>
      </c>
      <c r="I4358" t="str">
        <f t="shared" si="796"/>
        <v>Monday</v>
      </c>
      <c r="J4358" t="s">
        <v>13</v>
      </c>
      <c r="K4358" t="str">
        <f t="shared" si="797"/>
        <v>Unavailable</v>
      </c>
      <c r="L4358" t="str">
        <f t="shared" si="798"/>
        <v>No Cars Available</v>
      </c>
      <c r="M4358" t="str">
        <f t="shared" si="799"/>
        <v>Airport</v>
      </c>
      <c r="N4358" s="1">
        <f t="shared" si="803"/>
        <v>42681</v>
      </c>
      <c r="O4358" t="str">
        <f t="shared" si="800"/>
        <v>07-Nov-2016 → NA</v>
      </c>
      <c r="P4358" t="str">
        <f t="shared" si="801"/>
        <v>07-Nov-2016</v>
      </c>
      <c r="Q4358" s="2">
        <f t="shared" si="802"/>
        <v>42681</v>
      </c>
      <c r="R4358" t="str">
        <f t="shared" si="793"/>
        <v>Holiday</v>
      </c>
    </row>
    <row r="4359" spans="1:18" x14ac:dyDescent="0.35">
      <c r="A4359">
        <v>911</v>
      </c>
      <c r="B4359" t="s">
        <v>6</v>
      </c>
      <c r="C4359" t="str">
        <f t="shared" si="794"/>
        <v>Unavailable</v>
      </c>
      <c r="D4359" t="s">
        <v>15</v>
      </c>
      <c r="E4359" t="s">
        <v>10</v>
      </c>
      <c r="F4359" s="1">
        <v>42681.76458333333</v>
      </c>
      <c r="G4359" t="s">
        <v>13</v>
      </c>
      <c r="H4359">
        <f t="shared" si="795"/>
        <v>18</v>
      </c>
      <c r="I4359" t="str">
        <f t="shared" si="796"/>
        <v>Monday</v>
      </c>
      <c r="J4359" t="s">
        <v>13</v>
      </c>
      <c r="K4359" t="str">
        <f t="shared" si="797"/>
        <v>Unavailable</v>
      </c>
      <c r="L4359" t="str">
        <f t="shared" si="798"/>
        <v>No Cars Available</v>
      </c>
      <c r="M4359" t="str">
        <f t="shared" si="799"/>
        <v>Airport</v>
      </c>
      <c r="N4359" s="1">
        <f t="shared" si="803"/>
        <v>42681</v>
      </c>
      <c r="O4359" t="str">
        <f t="shared" si="800"/>
        <v>07-Nov-2016 → NA</v>
      </c>
      <c r="P4359" t="str">
        <f t="shared" si="801"/>
        <v>07-Nov-2016</v>
      </c>
      <c r="Q4359" s="2">
        <f t="shared" si="802"/>
        <v>42681</v>
      </c>
      <c r="R4359" t="str">
        <f t="shared" si="793"/>
        <v>Holiday</v>
      </c>
    </row>
    <row r="4360" spans="1:18" x14ac:dyDescent="0.35">
      <c r="A4360">
        <v>916</v>
      </c>
      <c r="B4360" t="s">
        <v>6</v>
      </c>
      <c r="C4360" t="str">
        <f t="shared" si="794"/>
        <v>Unavailable</v>
      </c>
      <c r="D4360" t="s">
        <v>15</v>
      </c>
      <c r="E4360" t="s">
        <v>10</v>
      </c>
      <c r="F4360" s="1">
        <v>42681.76458333333</v>
      </c>
      <c r="G4360" t="s">
        <v>13</v>
      </c>
      <c r="H4360">
        <f t="shared" si="795"/>
        <v>18</v>
      </c>
      <c r="I4360" t="str">
        <f t="shared" si="796"/>
        <v>Monday</v>
      </c>
      <c r="J4360" t="s">
        <v>13</v>
      </c>
      <c r="K4360" t="str">
        <f t="shared" si="797"/>
        <v>Unavailable</v>
      </c>
      <c r="L4360" t="str">
        <f t="shared" si="798"/>
        <v>No Cars Available</v>
      </c>
      <c r="M4360" t="str">
        <f t="shared" si="799"/>
        <v>Airport</v>
      </c>
      <c r="N4360" s="1">
        <f t="shared" si="803"/>
        <v>42681</v>
      </c>
      <c r="O4360" t="str">
        <f t="shared" si="800"/>
        <v>07-Nov-2016 → NA</v>
      </c>
      <c r="P4360" t="str">
        <f t="shared" si="801"/>
        <v>07-Nov-2016</v>
      </c>
      <c r="Q4360" s="2">
        <f t="shared" si="802"/>
        <v>42681</v>
      </c>
      <c r="R4360" t="str">
        <f t="shared" si="793"/>
        <v>Holiday</v>
      </c>
    </row>
    <row r="4361" spans="1:18" x14ac:dyDescent="0.35">
      <c r="A4361">
        <v>907</v>
      </c>
      <c r="B4361" t="s">
        <v>6</v>
      </c>
      <c r="C4361" t="str">
        <f t="shared" si="794"/>
        <v>Unavailable</v>
      </c>
      <c r="D4361" t="s">
        <v>15</v>
      </c>
      <c r="E4361" t="s">
        <v>10</v>
      </c>
      <c r="F4361" s="1">
        <v>42681.76458333333</v>
      </c>
      <c r="G4361" t="s">
        <v>13</v>
      </c>
      <c r="H4361">
        <f t="shared" si="795"/>
        <v>18</v>
      </c>
      <c r="I4361" t="str">
        <f t="shared" si="796"/>
        <v>Monday</v>
      </c>
      <c r="J4361" t="s">
        <v>13</v>
      </c>
      <c r="K4361" t="str">
        <f t="shared" si="797"/>
        <v>Unavailable</v>
      </c>
      <c r="L4361" t="str">
        <f t="shared" si="798"/>
        <v>No Cars Available</v>
      </c>
      <c r="M4361" t="str">
        <f t="shared" si="799"/>
        <v>Airport</v>
      </c>
      <c r="N4361" s="1">
        <f t="shared" si="803"/>
        <v>42681</v>
      </c>
      <c r="O4361" t="str">
        <f t="shared" si="800"/>
        <v>07-Nov-2016 → NA</v>
      </c>
      <c r="P4361" t="str">
        <f t="shared" si="801"/>
        <v>07-Nov-2016</v>
      </c>
      <c r="Q4361" s="2">
        <f t="shared" si="802"/>
        <v>42681</v>
      </c>
      <c r="R4361" t="str">
        <f t="shared" si="793"/>
        <v>Holiday</v>
      </c>
    </row>
    <row r="4362" spans="1:18" x14ac:dyDescent="0.35">
      <c r="A4362">
        <v>925</v>
      </c>
      <c r="B4362" t="s">
        <v>6</v>
      </c>
      <c r="C4362" t="str">
        <f t="shared" si="794"/>
        <v>Unavailable</v>
      </c>
      <c r="D4362" t="s">
        <v>15</v>
      </c>
      <c r="E4362" t="s">
        <v>10</v>
      </c>
      <c r="F4362" s="1">
        <v>42681.765277777777</v>
      </c>
      <c r="G4362" t="s">
        <v>13</v>
      </c>
      <c r="H4362">
        <f t="shared" si="795"/>
        <v>18</v>
      </c>
      <c r="I4362" t="str">
        <f t="shared" si="796"/>
        <v>Monday</v>
      </c>
      <c r="J4362" t="s">
        <v>13</v>
      </c>
      <c r="K4362" t="str">
        <f t="shared" si="797"/>
        <v>Unavailable</v>
      </c>
      <c r="L4362" t="str">
        <f t="shared" si="798"/>
        <v>No Cars Available</v>
      </c>
      <c r="M4362" t="str">
        <f t="shared" si="799"/>
        <v>Airport</v>
      </c>
      <c r="N4362" s="1">
        <f t="shared" si="803"/>
        <v>42681</v>
      </c>
      <c r="O4362" t="str">
        <f t="shared" si="800"/>
        <v>07-Nov-2016 → NA</v>
      </c>
      <c r="P4362" t="str">
        <f t="shared" si="801"/>
        <v>07-Nov-2016</v>
      </c>
      <c r="Q4362" s="2">
        <f t="shared" si="802"/>
        <v>42681</v>
      </c>
      <c r="R4362" t="str">
        <f t="shared" si="793"/>
        <v>Holiday</v>
      </c>
    </row>
    <row r="4363" spans="1:18" x14ac:dyDescent="0.35">
      <c r="A4363">
        <v>935</v>
      </c>
      <c r="B4363" t="s">
        <v>6</v>
      </c>
      <c r="C4363" t="str">
        <f t="shared" si="794"/>
        <v>Unavailable</v>
      </c>
      <c r="D4363" t="s">
        <v>15</v>
      </c>
      <c r="E4363" t="s">
        <v>10</v>
      </c>
      <c r="F4363" s="1">
        <v>42681.765277777777</v>
      </c>
      <c r="G4363" t="s">
        <v>13</v>
      </c>
      <c r="H4363">
        <f t="shared" si="795"/>
        <v>18</v>
      </c>
      <c r="I4363" t="str">
        <f t="shared" si="796"/>
        <v>Monday</v>
      </c>
      <c r="J4363" t="s">
        <v>13</v>
      </c>
      <c r="K4363" t="str">
        <f t="shared" si="797"/>
        <v>Unavailable</v>
      </c>
      <c r="L4363" t="str">
        <f t="shared" si="798"/>
        <v>No Cars Available</v>
      </c>
      <c r="M4363" t="str">
        <f t="shared" si="799"/>
        <v>Airport</v>
      </c>
      <c r="N4363" s="1">
        <f t="shared" si="803"/>
        <v>42681</v>
      </c>
      <c r="O4363" t="str">
        <f t="shared" si="800"/>
        <v>07-Nov-2016 → NA</v>
      </c>
      <c r="P4363" t="str">
        <f t="shared" si="801"/>
        <v>07-Nov-2016</v>
      </c>
      <c r="Q4363" s="2">
        <f t="shared" si="802"/>
        <v>42681</v>
      </c>
      <c r="R4363" t="str">
        <f t="shared" si="793"/>
        <v>Holiday</v>
      </c>
    </row>
    <row r="4364" spans="1:18" x14ac:dyDescent="0.35">
      <c r="A4364">
        <v>912</v>
      </c>
      <c r="B4364" t="s">
        <v>6</v>
      </c>
      <c r="C4364" t="str">
        <f t="shared" si="794"/>
        <v>Unavailable</v>
      </c>
      <c r="D4364" t="s">
        <v>15</v>
      </c>
      <c r="E4364" t="s">
        <v>10</v>
      </c>
      <c r="F4364" s="1">
        <v>42681.765972222223</v>
      </c>
      <c r="G4364" t="s">
        <v>13</v>
      </c>
      <c r="H4364">
        <f t="shared" si="795"/>
        <v>18</v>
      </c>
      <c r="I4364" t="str">
        <f t="shared" si="796"/>
        <v>Monday</v>
      </c>
      <c r="J4364" t="s">
        <v>13</v>
      </c>
      <c r="K4364" t="str">
        <f t="shared" si="797"/>
        <v>Unavailable</v>
      </c>
      <c r="L4364" t="str">
        <f t="shared" si="798"/>
        <v>No Cars Available</v>
      </c>
      <c r="M4364" t="str">
        <f t="shared" si="799"/>
        <v>Airport</v>
      </c>
      <c r="N4364" s="1">
        <f t="shared" si="803"/>
        <v>42681</v>
      </c>
      <c r="O4364" t="str">
        <f t="shared" si="800"/>
        <v>07-Nov-2016 → NA</v>
      </c>
      <c r="P4364" t="str">
        <f t="shared" si="801"/>
        <v>07-Nov-2016</v>
      </c>
      <c r="Q4364" s="2">
        <f t="shared" si="802"/>
        <v>42681</v>
      </c>
      <c r="R4364" t="str">
        <f t="shared" si="793"/>
        <v>Holiday</v>
      </c>
    </row>
    <row r="4365" spans="1:18" x14ac:dyDescent="0.35">
      <c r="A4365">
        <v>921</v>
      </c>
      <c r="B4365" t="s">
        <v>6</v>
      </c>
      <c r="C4365" t="str">
        <f t="shared" si="794"/>
        <v>Unavailable</v>
      </c>
      <c r="D4365" t="s">
        <v>15</v>
      </c>
      <c r="E4365" t="s">
        <v>10</v>
      </c>
      <c r="F4365" s="1">
        <v>42681.76666666667</v>
      </c>
      <c r="G4365" t="s">
        <v>13</v>
      </c>
      <c r="H4365">
        <f t="shared" si="795"/>
        <v>18</v>
      </c>
      <c r="I4365" t="str">
        <f t="shared" si="796"/>
        <v>Monday</v>
      </c>
      <c r="J4365" t="s">
        <v>13</v>
      </c>
      <c r="K4365" t="str">
        <f t="shared" si="797"/>
        <v>Unavailable</v>
      </c>
      <c r="L4365" t="str">
        <f t="shared" si="798"/>
        <v>No Cars Available</v>
      </c>
      <c r="M4365" t="str">
        <f t="shared" si="799"/>
        <v>Airport</v>
      </c>
      <c r="N4365" s="1">
        <f t="shared" si="803"/>
        <v>42681</v>
      </c>
      <c r="O4365" t="str">
        <f t="shared" si="800"/>
        <v>07-Nov-2016 → NA</v>
      </c>
      <c r="P4365" t="str">
        <f t="shared" si="801"/>
        <v>07-Nov-2016</v>
      </c>
      <c r="Q4365" s="2">
        <f t="shared" si="802"/>
        <v>42681</v>
      </c>
      <c r="R4365" t="str">
        <f t="shared" si="793"/>
        <v>Holiday</v>
      </c>
    </row>
    <row r="4366" spans="1:18" x14ac:dyDescent="0.35">
      <c r="A4366">
        <v>931</v>
      </c>
      <c r="B4366" t="s">
        <v>6</v>
      </c>
      <c r="C4366" t="str">
        <f t="shared" si="794"/>
        <v>Unavailable</v>
      </c>
      <c r="D4366" t="s">
        <v>15</v>
      </c>
      <c r="E4366" t="s">
        <v>10</v>
      </c>
      <c r="F4366" s="1">
        <v>42681.768750000003</v>
      </c>
      <c r="G4366" t="s">
        <v>13</v>
      </c>
      <c r="H4366">
        <f t="shared" si="795"/>
        <v>18</v>
      </c>
      <c r="I4366" t="str">
        <f t="shared" si="796"/>
        <v>Monday</v>
      </c>
      <c r="J4366" t="s">
        <v>13</v>
      </c>
      <c r="K4366" t="str">
        <f t="shared" si="797"/>
        <v>Unavailable</v>
      </c>
      <c r="L4366" t="str">
        <f t="shared" si="798"/>
        <v>No Cars Available</v>
      </c>
      <c r="M4366" t="str">
        <f t="shared" si="799"/>
        <v>Airport</v>
      </c>
      <c r="N4366" s="1">
        <f t="shared" si="803"/>
        <v>42681</v>
      </c>
      <c r="O4366" t="str">
        <f t="shared" si="800"/>
        <v>07-Nov-2016 → NA</v>
      </c>
      <c r="P4366" t="str">
        <f t="shared" si="801"/>
        <v>07-Nov-2016</v>
      </c>
      <c r="Q4366" s="2">
        <f t="shared" si="802"/>
        <v>42681</v>
      </c>
      <c r="R4366" t="str">
        <f t="shared" si="793"/>
        <v>Holiday</v>
      </c>
    </row>
    <row r="4367" spans="1:18" x14ac:dyDescent="0.35">
      <c r="A4367">
        <v>917</v>
      </c>
      <c r="B4367" t="s">
        <v>6</v>
      </c>
      <c r="C4367" t="str">
        <f t="shared" si="794"/>
        <v>Unavailable</v>
      </c>
      <c r="D4367" t="s">
        <v>15</v>
      </c>
      <c r="E4367" t="s">
        <v>10</v>
      </c>
      <c r="F4367" s="1">
        <v>42681.769444444442</v>
      </c>
      <c r="G4367" t="s">
        <v>13</v>
      </c>
      <c r="H4367">
        <f t="shared" si="795"/>
        <v>18</v>
      </c>
      <c r="I4367" t="str">
        <f t="shared" si="796"/>
        <v>Monday</v>
      </c>
      <c r="J4367" t="s">
        <v>13</v>
      </c>
      <c r="K4367" t="str">
        <f t="shared" si="797"/>
        <v>Unavailable</v>
      </c>
      <c r="L4367" t="str">
        <f t="shared" si="798"/>
        <v>No Cars Available</v>
      </c>
      <c r="M4367" t="str">
        <f t="shared" si="799"/>
        <v>Airport</v>
      </c>
      <c r="N4367" s="1">
        <f t="shared" si="803"/>
        <v>42681</v>
      </c>
      <c r="O4367" t="str">
        <f t="shared" si="800"/>
        <v>07-Nov-2016 → NA</v>
      </c>
      <c r="P4367" t="str">
        <f t="shared" si="801"/>
        <v>07-Nov-2016</v>
      </c>
      <c r="Q4367" s="2">
        <f t="shared" si="802"/>
        <v>42681</v>
      </c>
      <c r="R4367" t="str">
        <f t="shared" si="793"/>
        <v>Holiday</v>
      </c>
    </row>
    <row r="4368" spans="1:18" x14ac:dyDescent="0.35">
      <c r="A4368">
        <v>937</v>
      </c>
      <c r="B4368" t="s">
        <v>6</v>
      </c>
      <c r="C4368" t="str">
        <f t="shared" si="794"/>
        <v>Unavailable</v>
      </c>
      <c r="D4368" t="s">
        <v>15</v>
      </c>
      <c r="E4368" t="s">
        <v>10</v>
      </c>
      <c r="F4368" s="1">
        <v>42681.770138888889</v>
      </c>
      <c r="G4368" t="s">
        <v>13</v>
      </c>
      <c r="H4368">
        <f t="shared" si="795"/>
        <v>18</v>
      </c>
      <c r="I4368" t="str">
        <f t="shared" si="796"/>
        <v>Monday</v>
      </c>
      <c r="J4368" t="s">
        <v>13</v>
      </c>
      <c r="K4368" t="str">
        <f t="shared" si="797"/>
        <v>Unavailable</v>
      </c>
      <c r="L4368" t="str">
        <f t="shared" si="798"/>
        <v>No Cars Available</v>
      </c>
      <c r="M4368" t="str">
        <f t="shared" si="799"/>
        <v>Airport</v>
      </c>
      <c r="N4368" s="1">
        <f t="shared" si="803"/>
        <v>42681</v>
      </c>
      <c r="O4368" t="str">
        <f t="shared" si="800"/>
        <v>07-Nov-2016 → NA</v>
      </c>
      <c r="P4368" t="str">
        <f t="shared" si="801"/>
        <v>07-Nov-2016</v>
      </c>
      <c r="Q4368" s="2">
        <f t="shared" si="802"/>
        <v>42681</v>
      </c>
      <c r="R4368" t="str">
        <f t="shared" si="793"/>
        <v>Holiday</v>
      </c>
    </row>
    <row r="4369" spans="1:18" x14ac:dyDescent="0.35">
      <c r="A4369">
        <v>934</v>
      </c>
      <c r="B4369" t="s">
        <v>6</v>
      </c>
      <c r="C4369" t="str">
        <f t="shared" si="794"/>
        <v>Unavailable</v>
      </c>
      <c r="D4369" t="s">
        <v>15</v>
      </c>
      <c r="E4369" t="s">
        <v>10</v>
      </c>
      <c r="F4369" s="1">
        <v>42681.770138888889</v>
      </c>
      <c r="G4369" t="s">
        <v>13</v>
      </c>
      <c r="H4369">
        <f t="shared" si="795"/>
        <v>18</v>
      </c>
      <c r="I4369" t="str">
        <f t="shared" si="796"/>
        <v>Monday</v>
      </c>
      <c r="J4369" t="s">
        <v>13</v>
      </c>
      <c r="K4369" t="str">
        <f t="shared" si="797"/>
        <v>Unavailable</v>
      </c>
      <c r="L4369" t="str">
        <f t="shared" si="798"/>
        <v>No Cars Available</v>
      </c>
      <c r="M4369" t="str">
        <f t="shared" si="799"/>
        <v>Airport</v>
      </c>
      <c r="N4369" s="1">
        <f t="shared" si="803"/>
        <v>42681</v>
      </c>
      <c r="O4369" t="str">
        <f t="shared" si="800"/>
        <v>07-Nov-2016 → NA</v>
      </c>
      <c r="P4369" t="str">
        <f t="shared" si="801"/>
        <v>07-Nov-2016</v>
      </c>
      <c r="Q4369" s="2">
        <f t="shared" si="802"/>
        <v>42681</v>
      </c>
      <c r="R4369" t="str">
        <f t="shared" si="793"/>
        <v>Holiday</v>
      </c>
    </row>
    <row r="4370" spans="1:18" x14ac:dyDescent="0.35">
      <c r="A4370">
        <v>933</v>
      </c>
      <c r="B4370" t="s">
        <v>6</v>
      </c>
      <c r="C4370" t="str">
        <f t="shared" si="794"/>
        <v>Unavailable</v>
      </c>
      <c r="D4370" t="s">
        <v>15</v>
      </c>
      <c r="E4370" t="s">
        <v>10</v>
      </c>
      <c r="F4370" s="1">
        <v>42681.770138888889</v>
      </c>
      <c r="G4370" t="s">
        <v>13</v>
      </c>
      <c r="H4370">
        <f t="shared" si="795"/>
        <v>18</v>
      </c>
      <c r="I4370" t="str">
        <f t="shared" si="796"/>
        <v>Monday</v>
      </c>
      <c r="J4370" t="s">
        <v>13</v>
      </c>
      <c r="K4370" t="str">
        <f t="shared" si="797"/>
        <v>Unavailable</v>
      </c>
      <c r="L4370" t="str">
        <f t="shared" si="798"/>
        <v>No Cars Available</v>
      </c>
      <c r="M4370" t="str">
        <f t="shared" si="799"/>
        <v>Airport</v>
      </c>
      <c r="N4370" s="1">
        <f t="shared" si="803"/>
        <v>42681</v>
      </c>
      <c r="O4370" t="str">
        <f t="shared" si="800"/>
        <v>07-Nov-2016 → NA</v>
      </c>
      <c r="P4370" t="str">
        <f t="shared" si="801"/>
        <v>07-Nov-2016</v>
      </c>
      <c r="Q4370" s="2">
        <f t="shared" si="802"/>
        <v>42681</v>
      </c>
      <c r="R4370" t="str">
        <f t="shared" si="793"/>
        <v>Holiday</v>
      </c>
    </row>
    <row r="4371" spans="1:18" x14ac:dyDescent="0.35">
      <c r="A4371">
        <v>924</v>
      </c>
      <c r="B4371" t="s">
        <v>6</v>
      </c>
      <c r="C4371" t="str">
        <f t="shared" si="794"/>
        <v>Unavailable</v>
      </c>
      <c r="D4371" t="s">
        <v>15</v>
      </c>
      <c r="E4371" t="s">
        <v>10</v>
      </c>
      <c r="F4371" s="1">
        <v>42681.770833333336</v>
      </c>
      <c r="G4371" t="s">
        <v>13</v>
      </c>
      <c r="H4371">
        <f t="shared" si="795"/>
        <v>18</v>
      </c>
      <c r="I4371" t="str">
        <f t="shared" si="796"/>
        <v>Monday</v>
      </c>
      <c r="J4371" t="s">
        <v>13</v>
      </c>
      <c r="K4371" t="str">
        <f t="shared" si="797"/>
        <v>Unavailable</v>
      </c>
      <c r="L4371" t="str">
        <f t="shared" si="798"/>
        <v>No Cars Available</v>
      </c>
      <c r="M4371" t="str">
        <f t="shared" si="799"/>
        <v>Airport</v>
      </c>
      <c r="N4371" s="1">
        <f t="shared" si="803"/>
        <v>42681</v>
      </c>
      <c r="O4371" t="str">
        <f t="shared" si="800"/>
        <v>07-Nov-2016 → NA</v>
      </c>
      <c r="P4371" t="str">
        <f t="shared" si="801"/>
        <v>07-Nov-2016</v>
      </c>
      <c r="Q4371" s="2">
        <f t="shared" si="802"/>
        <v>42681</v>
      </c>
      <c r="R4371" t="str">
        <f t="shared" si="793"/>
        <v>Holiday</v>
      </c>
    </row>
    <row r="4372" spans="1:18" x14ac:dyDescent="0.35">
      <c r="A4372">
        <v>942</v>
      </c>
      <c r="B4372" t="s">
        <v>6</v>
      </c>
      <c r="C4372" t="str">
        <f t="shared" si="794"/>
        <v>Unavailable</v>
      </c>
      <c r="D4372" t="s">
        <v>15</v>
      </c>
      <c r="E4372" t="s">
        <v>10</v>
      </c>
      <c r="F4372" s="1">
        <v>42681.770833333336</v>
      </c>
      <c r="G4372" t="s">
        <v>13</v>
      </c>
      <c r="H4372">
        <f t="shared" si="795"/>
        <v>18</v>
      </c>
      <c r="I4372" t="str">
        <f t="shared" si="796"/>
        <v>Monday</v>
      </c>
      <c r="J4372" t="s">
        <v>13</v>
      </c>
      <c r="K4372" t="str">
        <f t="shared" si="797"/>
        <v>Unavailable</v>
      </c>
      <c r="L4372" t="str">
        <f t="shared" si="798"/>
        <v>No Cars Available</v>
      </c>
      <c r="M4372" t="str">
        <f t="shared" si="799"/>
        <v>Airport</v>
      </c>
      <c r="N4372" s="1">
        <f t="shared" si="803"/>
        <v>42681</v>
      </c>
      <c r="O4372" t="str">
        <f t="shared" si="800"/>
        <v>07-Nov-2016 → NA</v>
      </c>
      <c r="P4372" t="str">
        <f t="shared" si="801"/>
        <v>07-Nov-2016</v>
      </c>
      <c r="Q4372" s="2">
        <f t="shared" si="802"/>
        <v>42681</v>
      </c>
      <c r="R4372" t="str">
        <f t="shared" si="793"/>
        <v>Holiday</v>
      </c>
    </row>
    <row r="4373" spans="1:18" x14ac:dyDescent="0.35">
      <c r="A4373">
        <v>938</v>
      </c>
      <c r="B4373" t="s">
        <v>6</v>
      </c>
      <c r="C4373" t="str">
        <f t="shared" si="794"/>
        <v>Unavailable</v>
      </c>
      <c r="D4373" t="s">
        <v>15</v>
      </c>
      <c r="E4373" t="s">
        <v>10</v>
      </c>
      <c r="F4373" s="1">
        <v>42681.771527777775</v>
      </c>
      <c r="G4373" t="s">
        <v>13</v>
      </c>
      <c r="H4373">
        <f t="shared" si="795"/>
        <v>18</v>
      </c>
      <c r="I4373" t="str">
        <f t="shared" si="796"/>
        <v>Monday</v>
      </c>
      <c r="J4373" t="s">
        <v>13</v>
      </c>
      <c r="K4373" t="str">
        <f t="shared" si="797"/>
        <v>Unavailable</v>
      </c>
      <c r="L4373" t="str">
        <f t="shared" si="798"/>
        <v>No Cars Available</v>
      </c>
      <c r="M4373" t="str">
        <f t="shared" si="799"/>
        <v>Airport</v>
      </c>
      <c r="N4373" s="1">
        <f t="shared" si="803"/>
        <v>42681</v>
      </c>
      <c r="O4373" t="str">
        <f t="shared" si="800"/>
        <v>07-Nov-2016 → NA</v>
      </c>
      <c r="P4373" t="str">
        <f t="shared" si="801"/>
        <v>07-Nov-2016</v>
      </c>
      <c r="Q4373" s="2">
        <f t="shared" si="802"/>
        <v>42681</v>
      </c>
      <c r="R4373" t="str">
        <f t="shared" si="793"/>
        <v>Holiday</v>
      </c>
    </row>
    <row r="4374" spans="1:18" x14ac:dyDescent="0.35">
      <c r="A4374">
        <v>940</v>
      </c>
      <c r="B4374" t="s">
        <v>6</v>
      </c>
      <c r="C4374" t="str">
        <f t="shared" si="794"/>
        <v>Unavailable</v>
      </c>
      <c r="D4374" t="s">
        <v>15</v>
      </c>
      <c r="E4374" t="s">
        <v>10</v>
      </c>
      <c r="F4374" s="1">
        <v>42681.772222222222</v>
      </c>
      <c r="G4374" t="s">
        <v>13</v>
      </c>
      <c r="H4374">
        <f t="shared" si="795"/>
        <v>18</v>
      </c>
      <c r="I4374" t="str">
        <f t="shared" si="796"/>
        <v>Monday</v>
      </c>
      <c r="J4374" t="s">
        <v>13</v>
      </c>
      <c r="K4374" t="str">
        <f t="shared" si="797"/>
        <v>Unavailable</v>
      </c>
      <c r="L4374" t="str">
        <f t="shared" si="798"/>
        <v>No Cars Available</v>
      </c>
      <c r="M4374" t="str">
        <f t="shared" si="799"/>
        <v>Airport</v>
      </c>
      <c r="N4374" s="1">
        <f t="shared" si="803"/>
        <v>42681</v>
      </c>
      <c r="O4374" t="str">
        <f t="shared" si="800"/>
        <v>07-Nov-2016 → NA</v>
      </c>
      <c r="P4374" t="str">
        <f t="shared" si="801"/>
        <v>07-Nov-2016</v>
      </c>
      <c r="Q4374" s="2">
        <f t="shared" si="802"/>
        <v>42681</v>
      </c>
      <c r="R4374" t="str">
        <f t="shared" si="793"/>
        <v>Holiday</v>
      </c>
    </row>
    <row r="4375" spans="1:18" x14ac:dyDescent="0.35">
      <c r="A4375">
        <v>953</v>
      </c>
      <c r="B4375" t="s">
        <v>6</v>
      </c>
      <c r="C4375" t="str">
        <f t="shared" si="794"/>
        <v>Unavailable</v>
      </c>
      <c r="D4375" t="s">
        <v>15</v>
      </c>
      <c r="E4375" t="s">
        <v>10</v>
      </c>
      <c r="F4375" s="1">
        <v>42681.774305555555</v>
      </c>
      <c r="G4375" t="s">
        <v>13</v>
      </c>
      <c r="H4375">
        <f t="shared" si="795"/>
        <v>18</v>
      </c>
      <c r="I4375" t="str">
        <f t="shared" si="796"/>
        <v>Monday</v>
      </c>
      <c r="J4375" t="s">
        <v>13</v>
      </c>
      <c r="K4375" t="str">
        <f t="shared" si="797"/>
        <v>Unavailable</v>
      </c>
      <c r="L4375" t="str">
        <f t="shared" si="798"/>
        <v>No Cars Available</v>
      </c>
      <c r="M4375" t="str">
        <f t="shared" si="799"/>
        <v>Airport</v>
      </c>
      <c r="N4375" s="1">
        <f t="shared" si="803"/>
        <v>42681</v>
      </c>
      <c r="O4375" t="str">
        <f t="shared" si="800"/>
        <v>07-Nov-2016 → NA</v>
      </c>
      <c r="P4375" t="str">
        <f t="shared" si="801"/>
        <v>07-Nov-2016</v>
      </c>
      <c r="Q4375" s="2">
        <f t="shared" si="802"/>
        <v>42681</v>
      </c>
      <c r="R4375" t="str">
        <f t="shared" si="793"/>
        <v>Holiday</v>
      </c>
    </row>
    <row r="4376" spans="1:18" x14ac:dyDescent="0.35">
      <c r="A4376">
        <v>941</v>
      </c>
      <c r="B4376" t="s">
        <v>6</v>
      </c>
      <c r="C4376" t="str">
        <f t="shared" si="794"/>
        <v>Unavailable</v>
      </c>
      <c r="D4376" t="s">
        <v>15</v>
      </c>
      <c r="E4376" t="s">
        <v>10</v>
      </c>
      <c r="F4376" s="1">
        <v>42681.774305555555</v>
      </c>
      <c r="G4376" t="s">
        <v>13</v>
      </c>
      <c r="H4376">
        <f t="shared" si="795"/>
        <v>18</v>
      </c>
      <c r="I4376" t="str">
        <f t="shared" si="796"/>
        <v>Monday</v>
      </c>
      <c r="J4376" t="s">
        <v>13</v>
      </c>
      <c r="K4376" t="str">
        <f t="shared" si="797"/>
        <v>Unavailable</v>
      </c>
      <c r="L4376" t="str">
        <f t="shared" si="798"/>
        <v>No Cars Available</v>
      </c>
      <c r="M4376" t="str">
        <f t="shared" si="799"/>
        <v>Airport</v>
      </c>
      <c r="N4376" s="1">
        <f t="shared" si="803"/>
        <v>42681</v>
      </c>
      <c r="O4376" t="str">
        <f t="shared" si="800"/>
        <v>07-Nov-2016 → NA</v>
      </c>
      <c r="P4376" t="str">
        <f t="shared" si="801"/>
        <v>07-Nov-2016</v>
      </c>
      <c r="Q4376" s="2">
        <f t="shared" si="802"/>
        <v>42681</v>
      </c>
      <c r="R4376" t="str">
        <f t="shared" si="793"/>
        <v>Holiday</v>
      </c>
    </row>
    <row r="4377" spans="1:18" x14ac:dyDescent="0.35">
      <c r="A4377">
        <v>946</v>
      </c>
      <c r="B4377" t="s">
        <v>6</v>
      </c>
      <c r="C4377" t="str">
        <f t="shared" si="794"/>
        <v>Unavailable</v>
      </c>
      <c r="D4377" t="s">
        <v>15</v>
      </c>
      <c r="E4377" t="s">
        <v>10</v>
      </c>
      <c r="F4377" s="1">
        <v>42681.775000000001</v>
      </c>
      <c r="G4377" t="s">
        <v>13</v>
      </c>
      <c r="H4377">
        <f t="shared" si="795"/>
        <v>18</v>
      </c>
      <c r="I4377" t="str">
        <f t="shared" si="796"/>
        <v>Monday</v>
      </c>
      <c r="J4377" t="s">
        <v>13</v>
      </c>
      <c r="K4377" t="str">
        <f t="shared" si="797"/>
        <v>Unavailable</v>
      </c>
      <c r="L4377" t="str">
        <f t="shared" si="798"/>
        <v>No Cars Available</v>
      </c>
      <c r="M4377" t="str">
        <f t="shared" si="799"/>
        <v>Airport</v>
      </c>
      <c r="N4377" s="1">
        <f t="shared" si="803"/>
        <v>42681</v>
      </c>
      <c r="O4377" t="str">
        <f t="shared" si="800"/>
        <v>07-Nov-2016 → NA</v>
      </c>
      <c r="P4377" t="str">
        <f t="shared" si="801"/>
        <v>07-Nov-2016</v>
      </c>
      <c r="Q4377" s="2">
        <f t="shared" si="802"/>
        <v>42681</v>
      </c>
      <c r="R4377" t="str">
        <f t="shared" si="793"/>
        <v>Holiday</v>
      </c>
    </row>
    <row r="4378" spans="1:18" x14ac:dyDescent="0.35">
      <c r="A4378">
        <v>950</v>
      </c>
      <c r="B4378" t="s">
        <v>6</v>
      </c>
      <c r="C4378" t="str">
        <f t="shared" si="794"/>
        <v>Unavailable</v>
      </c>
      <c r="D4378" t="s">
        <v>15</v>
      </c>
      <c r="E4378" t="s">
        <v>10</v>
      </c>
      <c r="F4378" s="1">
        <v>42681.775000000001</v>
      </c>
      <c r="G4378" t="s">
        <v>13</v>
      </c>
      <c r="H4378">
        <f t="shared" si="795"/>
        <v>18</v>
      </c>
      <c r="I4378" t="str">
        <f t="shared" si="796"/>
        <v>Monday</v>
      </c>
      <c r="J4378" t="s">
        <v>13</v>
      </c>
      <c r="K4378" t="str">
        <f t="shared" si="797"/>
        <v>Unavailable</v>
      </c>
      <c r="L4378" t="str">
        <f t="shared" si="798"/>
        <v>No Cars Available</v>
      </c>
      <c r="M4378" t="str">
        <f t="shared" si="799"/>
        <v>Airport</v>
      </c>
      <c r="N4378" s="1">
        <f t="shared" si="803"/>
        <v>42681</v>
      </c>
      <c r="O4378" t="str">
        <f t="shared" si="800"/>
        <v>07-Nov-2016 → NA</v>
      </c>
      <c r="P4378" t="str">
        <f t="shared" si="801"/>
        <v>07-Nov-2016</v>
      </c>
      <c r="Q4378" s="2">
        <f t="shared" si="802"/>
        <v>42681</v>
      </c>
      <c r="R4378" t="str">
        <f t="shared" si="793"/>
        <v>Holiday</v>
      </c>
    </row>
    <row r="4379" spans="1:18" x14ac:dyDescent="0.35">
      <c r="A4379">
        <v>948</v>
      </c>
      <c r="B4379" t="s">
        <v>6</v>
      </c>
      <c r="C4379" t="str">
        <f t="shared" si="794"/>
        <v>Unavailable</v>
      </c>
      <c r="D4379" t="s">
        <v>15</v>
      </c>
      <c r="E4379" t="s">
        <v>10</v>
      </c>
      <c r="F4379" s="1">
        <v>42681.775694444441</v>
      </c>
      <c r="G4379" t="s">
        <v>13</v>
      </c>
      <c r="H4379">
        <f t="shared" si="795"/>
        <v>18</v>
      </c>
      <c r="I4379" t="str">
        <f t="shared" si="796"/>
        <v>Monday</v>
      </c>
      <c r="J4379" t="s">
        <v>13</v>
      </c>
      <c r="K4379" t="str">
        <f t="shared" si="797"/>
        <v>Unavailable</v>
      </c>
      <c r="L4379" t="str">
        <f t="shared" si="798"/>
        <v>No Cars Available</v>
      </c>
      <c r="M4379" t="str">
        <f t="shared" si="799"/>
        <v>Airport</v>
      </c>
      <c r="N4379" s="1">
        <f t="shared" si="803"/>
        <v>42681</v>
      </c>
      <c r="O4379" t="str">
        <f t="shared" si="800"/>
        <v>07-Nov-2016 → NA</v>
      </c>
      <c r="P4379" t="str">
        <f t="shared" si="801"/>
        <v>07-Nov-2016</v>
      </c>
      <c r="Q4379" s="2">
        <f t="shared" si="802"/>
        <v>42681</v>
      </c>
      <c r="R4379" t="str">
        <f t="shared" si="793"/>
        <v>Holiday</v>
      </c>
    </row>
    <row r="4380" spans="1:18" x14ac:dyDescent="0.35">
      <c r="A4380">
        <v>945</v>
      </c>
      <c r="B4380" t="s">
        <v>6</v>
      </c>
      <c r="C4380" t="str">
        <f t="shared" si="794"/>
        <v>Unavailable</v>
      </c>
      <c r="D4380" t="s">
        <v>15</v>
      </c>
      <c r="E4380" t="s">
        <v>10</v>
      </c>
      <c r="F4380" s="1">
        <v>42681.776388888888</v>
      </c>
      <c r="G4380" t="s">
        <v>13</v>
      </c>
      <c r="H4380">
        <f t="shared" si="795"/>
        <v>18</v>
      </c>
      <c r="I4380" t="str">
        <f t="shared" si="796"/>
        <v>Monday</v>
      </c>
      <c r="J4380" t="s">
        <v>13</v>
      </c>
      <c r="K4380" t="str">
        <f t="shared" si="797"/>
        <v>Unavailable</v>
      </c>
      <c r="L4380" t="str">
        <f t="shared" si="798"/>
        <v>No Cars Available</v>
      </c>
      <c r="M4380" t="str">
        <f t="shared" si="799"/>
        <v>Airport</v>
      </c>
      <c r="N4380" s="1">
        <f t="shared" si="803"/>
        <v>42681</v>
      </c>
      <c r="O4380" t="str">
        <f t="shared" si="800"/>
        <v>07-Nov-2016 → NA</v>
      </c>
      <c r="P4380" t="str">
        <f t="shared" si="801"/>
        <v>07-Nov-2016</v>
      </c>
      <c r="Q4380" s="2">
        <f t="shared" si="802"/>
        <v>42681</v>
      </c>
      <c r="R4380" t="str">
        <f t="shared" si="793"/>
        <v>Holiday</v>
      </c>
    </row>
    <row r="4381" spans="1:18" x14ac:dyDescent="0.35">
      <c r="A4381">
        <v>955</v>
      </c>
      <c r="B4381" t="s">
        <v>6</v>
      </c>
      <c r="C4381" t="str">
        <f t="shared" si="794"/>
        <v>Unavailable</v>
      </c>
      <c r="D4381" t="s">
        <v>15</v>
      </c>
      <c r="E4381" t="s">
        <v>10</v>
      </c>
      <c r="F4381" s="1">
        <v>42681.777777777781</v>
      </c>
      <c r="G4381" t="s">
        <v>13</v>
      </c>
      <c r="H4381">
        <f t="shared" si="795"/>
        <v>18</v>
      </c>
      <c r="I4381" t="str">
        <f t="shared" si="796"/>
        <v>Monday</v>
      </c>
      <c r="J4381" t="s">
        <v>13</v>
      </c>
      <c r="K4381" t="str">
        <f t="shared" si="797"/>
        <v>Unavailable</v>
      </c>
      <c r="L4381" t="str">
        <f t="shared" si="798"/>
        <v>No Cars Available</v>
      </c>
      <c r="M4381" t="str">
        <f t="shared" si="799"/>
        <v>Airport</v>
      </c>
      <c r="N4381" s="1">
        <f t="shared" si="803"/>
        <v>42681</v>
      </c>
      <c r="O4381" t="str">
        <f t="shared" si="800"/>
        <v>07-Nov-2016 → NA</v>
      </c>
      <c r="P4381" t="str">
        <f t="shared" si="801"/>
        <v>07-Nov-2016</v>
      </c>
      <c r="Q4381" s="2">
        <f t="shared" si="802"/>
        <v>42681</v>
      </c>
      <c r="R4381" t="str">
        <f t="shared" si="793"/>
        <v>Holiday</v>
      </c>
    </row>
    <row r="4382" spans="1:18" x14ac:dyDescent="0.35">
      <c r="A4382">
        <v>956</v>
      </c>
      <c r="B4382" t="s">
        <v>6</v>
      </c>
      <c r="C4382" t="str">
        <f t="shared" si="794"/>
        <v>Unavailable</v>
      </c>
      <c r="D4382" t="s">
        <v>15</v>
      </c>
      <c r="E4382" t="s">
        <v>10</v>
      </c>
      <c r="F4382" s="1">
        <v>42681.777777777781</v>
      </c>
      <c r="G4382" t="s">
        <v>13</v>
      </c>
      <c r="H4382">
        <f t="shared" si="795"/>
        <v>18</v>
      </c>
      <c r="I4382" t="str">
        <f t="shared" si="796"/>
        <v>Monday</v>
      </c>
      <c r="J4382" t="s">
        <v>13</v>
      </c>
      <c r="K4382" t="str">
        <f t="shared" si="797"/>
        <v>Unavailable</v>
      </c>
      <c r="L4382" t="str">
        <f t="shared" si="798"/>
        <v>No Cars Available</v>
      </c>
      <c r="M4382" t="str">
        <f t="shared" si="799"/>
        <v>Airport</v>
      </c>
      <c r="N4382" s="1">
        <f t="shared" si="803"/>
        <v>42681</v>
      </c>
      <c r="O4382" t="str">
        <f t="shared" si="800"/>
        <v>07-Nov-2016 → NA</v>
      </c>
      <c r="P4382" t="str">
        <f t="shared" si="801"/>
        <v>07-Nov-2016</v>
      </c>
      <c r="Q4382" s="2">
        <f t="shared" si="802"/>
        <v>42681</v>
      </c>
      <c r="R4382" t="str">
        <f t="shared" ref="R4382:R4445" si="804">IF(Q4382=DATE(2016,11,7),"Holiday", IF(Q4382=DATE(2016,12,7),"Strike/Disruption (Vardah cyclone in Chennai)","Normal"))</f>
        <v>Holiday</v>
      </c>
    </row>
    <row r="4383" spans="1:18" x14ac:dyDescent="0.35">
      <c r="A4383">
        <v>949</v>
      </c>
      <c r="B4383" t="s">
        <v>6</v>
      </c>
      <c r="C4383" t="str">
        <f t="shared" si="794"/>
        <v>Unavailable</v>
      </c>
      <c r="D4383" t="s">
        <v>15</v>
      </c>
      <c r="E4383" t="s">
        <v>10</v>
      </c>
      <c r="F4383" s="1">
        <v>42681.77847222222</v>
      </c>
      <c r="G4383" t="s">
        <v>13</v>
      </c>
      <c r="H4383">
        <f t="shared" si="795"/>
        <v>18</v>
      </c>
      <c r="I4383" t="str">
        <f t="shared" si="796"/>
        <v>Monday</v>
      </c>
      <c r="J4383" t="s">
        <v>13</v>
      </c>
      <c r="K4383" t="str">
        <f t="shared" si="797"/>
        <v>Unavailable</v>
      </c>
      <c r="L4383" t="str">
        <f t="shared" si="798"/>
        <v>No Cars Available</v>
      </c>
      <c r="M4383" t="str">
        <f t="shared" si="799"/>
        <v>Airport</v>
      </c>
      <c r="N4383" s="1">
        <f t="shared" si="803"/>
        <v>42681</v>
      </c>
      <c r="O4383" t="str">
        <f t="shared" si="800"/>
        <v>07-Nov-2016 → NA</v>
      </c>
      <c r="P4383" t="str">
        <f t="shared" si="801"/>
        <v>07-Nov-2016</v>
      </c>
      <c r="Q4383" s="2">
        <f t="shared" si="802"/>
        <v>42681</v>
      </c>
      <c r="R4383" t="str">
        <f t="shared" si="804"/>
        <v>Holiday</v>
      </c>
    </row>
    <row r="4384" spans="1:18" x14ac:dyDescent="0.35">
      <c r="A4384">
        <v>958</v>
      </c>
      <c r="B4384" t="s">
        <v>6</v>
      </c>
      <c r="C4384" t="str">
        <f t="shared" si="794"/>
        <v>Unavailable</v>
      </c>
      <c r="D4384" t="s">
        <v>15</v>
      </c>
      <c r="E4384" t="s">
        <v>10</v>
      </c>
      <c r="F4384" s="1">
        <v>42681.779166666667</v>
      </c>
      <c r="G4384" t="s">
        <v>13</v>
      </c>
      <c r="H4384">
        <f t="shared" si="795"/>
        <v>18</v>
      </c>
      <c r="I4384" t="str">
        <f t="shared" si="796"/>
        <v>Monday</v>
      </c>
      <c r="J4384" t="s">
        <v>13</v>
      </c>
      <c r="K4384" t="str">
        <f t="shared" si="797"/>
        <v>Unavailable</v>
      </c>
      <c r="L4384" t="str">
        <f t="shared" si="798"/>
        <v>No Cars Available</v>
      </c>
      <c r="M4384" t="str">
        <f t="shared" si="799"/>
        <v>Airport</v>
      </c>
      <c r="N4384" s="1">
        <f t="shared" si="803"/>
        <v>42681</v>
      </c>
      <c r="O4384" t="str">
        <f t="shared" si="800"/>
        <v>07-Nov-2016 → NA</v>
      </c>
      <c r="P4384" t="str">
        <f t="shared" si="801"/>
        <v>07-Nov-2016</v>
      </c>
      <c r="Q4384" s="2">
        <f t="shared" si="802"/>
        <v>42681</v>
      </c>
      <c r="R4384" t="str">
        <f t="shared" si="804"/>
        <v>Holiday</v>
      </c>
    </row>
    <row r="4385" spans="1:18" x14ac:dyDescent="0.35">
      <c r="A4385">
        <v>957</v>
      </c>
      <c r="B4385" t="s">
        <v>6</v>
      </c>
      <c r="C4385" t="str">
        <f t="shared" si="794"/>
        <v>Unavailable</v>
      </c>
      <c r="D4385" t="s">
        <v>15</v>
      </c>
      <c r="E4385" t="s">
        <v>10</v>
      </c>
      <c r="F4385" s="1">
        <v>42681.779166666667</v>
      </c>
      <c r="G4385" t="s">
        <v>13</v>
      </c>
      <c r="H4385">
        <f t="shared" si="795"/>
        <v>18</v>
      </c>
      <c r="I4385" t="str">
        <f t="shared" si="796"/>
        <v>Monday</v>
      </c>
      <c r="J4385" t="s">
        <v>13</v>
      </c>
      <c r="K4385" t="str">
        <f t="shared" si="797"/>
        <v>Unavailable</v>
      </c>
      <c r="L4385" t="str">
        <f t="shared" si="798"/>
        <v>No Cars Available</v>
      </c>
      <c r="M4385" t="str">
        <f t="shared" si="799"/>
        <v>Airport</v>
      </c>
      <c r="N4385" s="1">
        <f t="shared" si="803"/>
        <v>42681</v>
      </c>
      <c r="O4385" t="str">
        <f t="shared" si="800"/>
        <v>07-Nov-2016 → NA</v>
      </c>
      <c r="P4385" t="str">
        <f t="shared" si="801"/>
        <v>07-Nov-2016</v>
      </c>
      <c r="Q4385" s="2">
        <f t="shared" si="802"/>
        <v>42681</v>
      </c>
      <c r="R4385" t="str">
        <f t="shared" si="804"/>
        <v>Holiday</v>
      </c>
    </row>
    <row r="4386" spans="1:18" x14ac:dyDescent="0.35">
      <c r="A4386">
        <v>959</v>
      </c>
      <c r="B4386" t="s">
        <v>6</v>
      </c>
      <c r="C4386" t="str">
        <f t="shared" si="794"/>
        <v>Unavailable</v>
      </c>
      <c r="D4386" t="s">
        <v>15</v>
      </c>
      <c r="E4386" t="s">
        <v>10</v>
      </c>
      <c r="F4386" s="1">
        <v>42681.779861111114</v>
      </c>
      <c r="G4386" t="s">
        <v>13</v>
      </c>
      <c r="H4386">
        <f t="shared" si="795"/>
        <v>18</v>
      </c>
      <c r="I4386" t="str">
        <f t="shared" si="796"/>
        <v>Monday</v>
      </c>
      <c r="J4386" t="s">
        <v>13</v>
      </c>
      <c r="K4386" t="str">
        <f t="shared" si="797"/>
        <v>Unavailable</v>
      </c>
      <c r="L4386" t="str">
        <f t="shared" si="798"/>
        <v>No Cars Available</v>
      </c>
      <c r="M4386" t="str">
        <f t="shared" si="799"/>
        <v>Airport</v>
      </c>
      <c r="N4386" s="1">
        <f t="shared" si="803"/>
        <v>42681</v>
      </c>
      <c r="O4386" t="str">
        <f t="shared" si="800"/>
        <v>07-Nov-2016 → NA</v>
      </c>
      <c r="P4386" t="str">
        <f t="shared" si="801"/>
        <v>07-Nov-2016</v>
      </c>
      <c r="Q4386" s="2">
        <f t="shared" si="802"/>
        <v>42681</v>
      </c>
      <c r="R4386" t="str">
        <f t="shared" si="804"/>
        <v>Holiday</v>
      </c>
    </row>
    <row r="4387" spans="1:18" x14ac:dyDescent="0.35">
      <c r="A4387">
        <v>961</v>
      </c>
      <c r="B4387" t="s">
        <v>6</v>
      </c>
      <c r="C4387" t="str">
        <f t="shared" si="794"/>
        <v>Unavailable</v>
      </c>
      <c r="D4387" t="s">
        <v>15</v>
      </c>
      <c r="E4387" t="s">
        <v>10</v>
      </c>
      <c r="F4387" s="1">
        <v>42681.781944444447</v>
      </c>
      <c r="G4387" t="s">
        <v>13</v>
      </c>
      <c r="H4387">
        <f t="shared" si="795"/>
        <v>18</v>
      </c>
      <c r="I4387" t="str">
        <f t="shared" si="796"/>
        <v>Monday</v>
      </c>
      <c r="J4387" t="s">
        <v>13</v>
      </c>
      <c r="K4387" t="str">
        <f t="shared" si="797"/>
        <v>Unavailable</v>
      </c>
      <c r="L4387" t="str">
        <f t="shared" si="798"/>
        <v>No Cars Available</v>
      </c>
      <c r="M4387" t="str">
        <f t="shared" si="799"/>
        <v>Airport</v>
      </c>
      <c r="N4387" s="1">
        <f t="shared" si="803"/>
        <v>42681</v>
      </c>
      <c r="O4387" t="str">
        <f t="shared" si="800"/>
        <v>07-Nov-2016 → NA</v>
      </c>
      <c r="P4387" t="str">
        <f t="shared" si="801"/>
        <v>07-Nov-2016</v>
      </c>
      <c r="Q4387" s="2">
        <f t="shared" si="802"/>
        <v>42681</v>
      </c>
      <c r="R4387" t="str">
        <f t="shared" si="804"/>
        <v>Holiday</v>
      </c>
    </row>
    <row r="4388" spans="1:18" x14ac:dyDescent="0.35">
      <c r="A4388">
        <v>964</v>
      </c>
      <c r="B4388" t="s">
        <v>6</v>
      </c>
      <c r="C4388" t="str">
        <f t="shared" si="794"/>
        <v>Unavailable</v>
      </c>
      <c r="D4388" t="s">
        <v>15</v>
      </c>
      <c r="E4388" t="s">
        <v>10</v>
      </c>
      <c r="F4388" s="1">
        <v>42681.781944444447</v>
      </c>
      <c r="G4388" t="s">
        <v>13</v>
      </c>
      <c r="H4388">
        <f t="shared" si="795"/>
        <v>18</v>
      </c>
      <c r="I4388" t="str">
        <f t="shared" si="796"/>
        <v>Monday</v>
      </c>
      <c r="J4388" t="s">
        <v>13</v>
      </c>
      <c r="K4388" t="str">
        <f t="shared" si="797"/>
        <v>Unavailable</v>
      </c>
      <c r="L4388" t="str">
        <f t="shared" si="798"/>
        <v>No Cars Available</v>
      </c>
      <c r="M4388" t="str">
        <f t="shared" si="799"/>
        <v>Airport</v>
      </c>
      <c r="N4388" s="1">
        <f t="shared" si="803"/>
        <v>42681</v>
      </c>
      <c r="O4388" t="str">
        <f t="shared" si="800"/>
        <v>07-Nov-2016 → NA</v>
      </c>
      <c r="P4388" t="str">
        <f t="shared" si="801"/>
        <v>07-Nov-2016</v>
      </c>
      <c r="Q4388" s="2">
        <f t="shared" si="802"/>
        <v>42681</v>
      </c>
      <c r="R4388" t="str">
        <f t="shared" si="804"/>
        <v>Holiday</v>
      </c>
    </row>
    <row r="4389" spans="1:18" x14ac:dyDescent="0.35">
      <c r="A4389">
        <v>966</v>
      </c>
      <c r="B4389" t="s">
        <v>6</v>
      </c>
      <c r="C4389" t="str">
        <f t="shared" si="794"/>
        <v>Unavailable</v>
      </c>
      <c r="D4389" t="s">
        <v>15</v>
      </c>
      <c r="E4389" t="s">
        <v>10</v>
      </c>
      <c r="F4389" s="1">
        <v>42681.783333333333</v>
      </c>
      <c r="G4389" t="s">
        <v>13</v>
      </c>
      <c r="H4389">
        <f t="shared" si="795"/>
        <v>18</v>
      </c>
      <c r="I4389" t="str">
        <f t="shared" si="796"/>
        <v>Monday</v>
      </c>
      <c r="J4389" t="s">
        <v>13</v>
      </c>
      <c r="K4389" t="str">
        <f t="shared" si="797"/>
        <v>Unavailable</v>
      </c>
      <c r="L4389" t="str">
        <f t="shared" si="798"/>
        <v>No Cars Available</v>
      </c>
      <c r="M4389" t="str">
        <f t="shared" si="799"/>
        <v>Airport</v>
      </c>
      <c r="N4389" s="1">
        <f t="shared" si="803"/>
        <v>42681</v>
      </c>
      <c r="O4389" t="str">
        <f t="shared" si="800"/>
        <v>07-Nov-2016 → NA</v>
      </c>
      <c r="P4389" t="str">
        <f t="shared" si="801"/>
        <v>07-Nov-2016</v>
      </c>
      <c r="Q4389" s="2">
        <f t="shared" si="802"/>
        <v>42681</v>
      </c>
      <c r="R4389" t="str">
        <f t="shared" si="804"/>
        <v>Holiday</v>
      </c>
    </row>
    <row r="4390" spans="1:18" x14ac:dyDescent="0.35">
      <c r="A4390">
        <v>970</v>
      </c>
      <c r="B4390" t="s">
        <v>6</v>
      </c>
      <c r="C4390" t="str">
        <f t="shared" si="794"/>
        <v>Unavailable</v>
      </c>
      <c r="D4390" t="s">
        <v>15</v>
      </c>
      <c r="E4390" t="s">
        <v>10</v>
      </c>
      <c r="F4390" s="1">
        <v>42681.78402777778</v>
      </c>
      <c r="G4390" t="s">
        <v>13</v>
      </c>
      <c r="H4390">
        <f t="shared" si="795"/>
        <v>18</v>
      </c>
      <c r="I4390" t="str">
        <f t="shared" si="796"/>
        <v>Monday</v>
      </c>
      <c r="J4390" t="s">
        <v>13</v>
      </c>
      <c r="K4390" t="str">
        <f t="shared" si="797"/>
        <v>Unavailable</v>
      </c>
      <c r="L4390" t="str">
        <f t="shared" si="798"/>
        <v>No Cars Available</v>
      </c>
      <c r="M4390" t="str">
        <f t="shared" si="799"/>
        <v>Airport</v>
      </c>
      <c r="N4390" s="1">
        <f t="shared" si="803"/>
        <v>42681</v>
      </c>
      <c r="O4390" t="str">
        <f t="shared" si="800"/>
        <v>07-Nov-2016 → NA</v>
      </c>
      <c r="P4390" t="str">
        <f t="shared" si="801"/>
        <v>07-Nov-2016</v>
      </c>
      <c r="Q4390" s="2">
        <f t="shared" si="802"/>
        <v>42681</v>
      </c>
      <c r="R4390" t="str">
        <f t="shared" si="804"/>
        <v>Holiday</v>
      </c>
    </row>
    <row r="4391" spans="1:18" x14ac:dyDescent="0.35">
      <c r="A4391">
        <v>968</v>
      </c>
      <c r="B4391" t="s">
        <v>6</v>
      </c>
      <c r="C4391" t="str">
        <f t="shared" si="794"/>
        <v>Unavailable</v>
      </c>
      <c r="D4391" t="s">
        <v>15</v>
      </c>
      <c r="E4391" t="s">
        <v>10</v>
      </c>
      <c r="F4391" s="1">
        <v>42681.78402777778</v>
      </c>
      <c r="G4391" t="s">
        <v>13</v>
      </c>
      <c r="H4391">
        <f t="shared" si="795"/>
        <v>18</v>
      </c>
      <c r="I4391" t="str">
        <f t="shared" si="796"/>
        <v>Monday</v>
      </c>
      <c r="J4391" t="s">
        <v>13</v>
      </c>
      <c r="K4391" t="str">
        <f t="shared" si="797"/>
        <v>Unavailable</v>
      </c>
      <c r="L4391" t="str">
        <f t="shared" si="798"/>
        <v>No Cars Available</v>
      </c>
      <c r="M4391" t="str">
        <f t="shared" si="799"/>
        <v>Airport</v>
      </c>
      <c r="N4391" s="1">
        <f t="shared" si="803"/>
        <v>42681</v>
      </c>
      <c r="O4391" t="str">
        <f t="shared" si="800"/>
        <v>07-Nov-2016 → NA</v>
      </c>
      <c r="P4391" t="str">
        <f t="shared" si="801"/>
        <v>07-Nov-2016</v>
      </c>
      <c r="Q4391" s="2">
        <f t="shared" si="802"/>
        <v>42681</v>
      </c>
      <c r="R4391" t="str">
        <f t="shared" si="804"/>
        <v>Holiday</v>
      </c>
    </row>
    <row r="4392" spans="1:18" x14ac:dyDescent="0.35">
      <c r="A4392">
        <v>971</v>
      </c>
      <c r="B4392" t="s">
        <v>6</v>
      </c>
      <c r="C4392" t="str">
        <f t="shared" si="794"/>
        <v>Unavailable</v>
      </c>
      <c r="D4392" t="s">
        <v>15</v>
      </c>
      <c r="E4392" t="s">
        <v>10</v>
      </c>
      <c r="F4392" s="1">
        <v>42681.78402777778</v>
      </c>
      <c r="G4392" t="s">
        <v>13</v>
      </c>
      <c r="H4392">
        <f t="shared" si="795"/>
        <v>18</v>
      </c>
      <c r="I4392" t="str">
        <f t="shared" si="796"/>
        <v>Monday</v>
      </c>
      <c r="J4392" t="s">
        <v>13</v>
      </c>
      <c r="K4392" t="str">
        <f t="shared" si="797"/>
        <v>Unavailable</v>
      </c>
      <c r="L4392" t="str">
        <f t="shared" si="798"/>
        <v>No Cars Available</v>
      </c>
      <c r="M4392" t="str">
        <f t="shared" si="799"/>
        <v>Airport</v>
      </c>
      <c r="N4392" s="1">
        <f t="shared" si="803"/>
        <v>42681</v>
      </c>
      <c r="O4392" t="str">
        <f t="shared" si="800"/>
        <v>07-Nov-2016 → NA</v>
      </c>
      <c r="P4392" t="str">
        <f t="shared" si="801"/>
        <v>07-Nov-2016</v>
      </c>
      <c r="Q4392" s="2">
        <f t="shared" si="802"/>
        <v>42681</v>
      </c>
      <c r="R4392" t="str">
        <f t="shared" si="804"/>
        <v>Holiday</v>
      </c>
    </row>
    <row r="4393" spans="1:18" x14ac:dyDescent="0.35">
      <c r="A4393">
        <v>965</v>
      </c>
      <c r="B4393" t="s">
        <v>6</v>
      </c>
      <c r="C4393" t="str">
        <f t="shared" si="794"/>
        <v>Unavailable</v>
      </c>
      <c r="D4393" t="s">
        <v>15</v>
      </c>
      <c r="E4393" t="s">
        <v>10</v>
      </c>
      <c r="F4393" s="1">
        <v>42681.784722222219</v>
      </c>
      <c r="G4393" t="s">
        <v>13</v>
      </c>
      <c r="H4393">
        <f t="shared" si="795"/>
        <v>18</v>
      </c>
      <c r="I4393" t="str">
        <f t="shared" si="796"/>
        <v>Monday</v>
      </c>
      <c r="J4393" t="s">
        <v>13</v>
      </c>
      <c r="K4393" t="str">
        <f t="shared" si="797"/>
        <v>Unavailable</v>
      </c>
      <c r="L4393" t="str">
        <f t="shared" si="798"/>
        <v>No Cars Available</v>
      </c>
      <c r="M4393" t="str">
        <f t="shared" si="799"/>
        <v>Airport</v>
      </c>
      <c r="N4393" s="1">
        <f t="shared" si="803"/>
        <v>42681</v>
      </c>
      <c r="O4393" t="str">
        <f t="shared" si="800"/>
        <v>07-Nov-2016 → NA</v>
      </c>
      <c r="P4393" t="str">
        <f t="shared" si="801"/>
        <v>07-Nov-2016</v>
      </c>
      <c r="Q4393" s="2">
        <f t="shared" si="802"/>
        <v>42681</v>
      </c>
      <c r="R4393" t="str">
        <f t="shared" si="804"/>
        <v>Holiday</v>
      </c>
    </row>
    <row r="4394" spans="1:18" x14ac:dyDescent="0.35">
      <c r="A4394">
        <v>962</v>
      </c>
      <c r="B4394" t="s">
        <v>6</v>
      </c>
      <c r="C4394" t="str">
        <f t="shared" si="794"/>
        <v>Unavailable</v>
      </c>
      <c r="D4394" t="s">
        <v>15</v>
      </c>
      <c r="E4394" t="s">
        <v>10</v>
      </c>
      <c r="F4394" s="1">
        <v>42681.785416666666</v>
      </c>
      <c r="G4394" t="s">
        <v>13</v>
      </c>
      <c r="H4394">
        <f t="shared" si="795"/>
        <v>18</v>
      </c>
      <c r="I4394" t="str">
        <f t="shared" si="796"/>
        <v>Monday</v>
      </c>
      <c r="J4394" t="s">
        <v>13</v>
      </c>
      <c r="K4394" t="str">
        <f t="shared" si="797"/>
        <v>Unavailable</v>
      </c>
      <c r="L4394" t="str">
        <f t="shared" si="798"/>
        <v>No Cars Available</v>
      </c>
      <c r="M4394" t="str">
        <f t="shared" si="799"/>
        <v>Airport</v>
      </c>
      <c r="N4394" s="1">
        <f t="shared" si="803"/>
        <v>42681</v>
      </c>
      <c r="O4394" t="str">
        <f t="shared" si="800"/>
        <v>07-Nov-2016 → NA</v>
      </c>
      <c r="P4394" t="str">
        <f t="shared" si="801"/>
        <v>07-Nov-2016</v>
      </c>
      <c r="Q4394" s="2">
        <f t="shared" si="802"/>
        <v>42681</v>
      </c>
      <c r="R4394" t="str">
        <f t="shared" si="804"/>
        <v>Holiday</v>
      </c>
    </row>
    <row r="4395" spans="1:18" x14ac:dyDescent="0.35">
      <c r="A4395">
        <v>973</v>
      </c>
      <c r="B4395" t="s">
        <v>6</v>
      </c>
      <c r="C4395" t="str">
        <f t="shared" si="794"/>
        <v>Unavailable</v>
      </c>
      <c r="D4395" t="s">
        <v>15</v>
      </c>
      <c r="E4395" t="s">
        <v>10</v>
      </c>
      <c r="F4395" s="1">
        <v>42681.787499999999</v>
      </c>
      <c r="G4395" t="s">
        <v>13</v>
      </c>
      <c r="H4395">
        <f t="shared" si="795"/>
        <v>18</v>
      </c>
      <c r="I4395" t="str">
        <f t="shared" si="796"/>
        <v>Monday</v>
      </c>
      <c r="J4395" t="s">
        <v>13</v>
      </c>
      <c r="K4395" t="str">
        <f t="shared" si="797"/>
        <v>Unavailable</v>
      </c>
      <c r="L4395" t="str">
        <f t="shared" si="798"/>
        <v>No Cars Available</v>
      </c>
      <c r="M4395" t="str">
        <f t="shared" si="799"/>
        <v>Airport</v>
      </c>
      <c r="N4395" s="1">
        <f t="shared" si="803"/>
        <v>42681</v>
      </c>
      <c r="O4395" t="str">
        <f t="shared" si="800"/>
        <v>07-Nov-2016 → NA</v>
      </c>
      <c r="P4395" t="str">
        <f t="shared" si="801"/>
        <v>07-Nov-2016</v>
      </c>
      <c r="Q4395" s="2">
        <f t="shared" si="802"/>
        <v>42681</v>
      </c>
      <c r="R4395" t="str">
        <f t="shared" si="804"/>
        <v>Holiday</v>
      </c>
    </row>
    <row r="4396" spans="1:18" x14ac:dyDescent="0.35">
      <c r="A4396">
        <v>969</v>
      </c>
      <c r="B4396" t="s">
        <v>6</v>
      </c>
      <c r="C4396" t="str">
        <f t="shared" si="794"/>
        <v>Unavailable</v>
      </c>
      <c r="D4396" t="s">
        <v>15</v>
      </c>
      <c r="E4396" t="s">
        <v>10</v>
      </c>
      <c r="F4396" s="1">
        <v>42681.788194444445</v>
      </c>
      <c r="G4396" t="s">
        <v>13</v>
      </c>
      <c r="H4396">
        <f t="shared" si="795"/>
        <v>18</v>
      </c>
      <c r="I4396" t="str">
        <f t="shared" si="796"/>
        <v>Monday</v>
      </c>
      <c r="J4396" t="s">
        <v>13</v>
      </c>
      <c r="K4396" t="str">
        <f t="shared" si="797"/>
        <v>Unavailable</v>
      </c>
      <c r="L4396" t="str">
        <f t="shared" si="798"/>
        <v>No Cars Available</v>
      </c>
      <c r="M4396" t="str">
        <f t="shared" si="799"/>
        <v>Airport</v>
      </c>
      <c r="N4396" s="1">
        <f t="shared" si="803"/>
        <v>42681</v>
      </c>
      <c r="O4396" t="str">
        <f t="shared" si="800"/>
        <v>07-Nov-2016 → NA</v>
      </c>
      <c r="P4396" t="str">
        <f t="shared" si="801"/>
        <v>07-Nov-2016</v>
      </c>
      <c r="Q4396" s="2">
        <f t="shared" si="802"/>
        <v>42681</v>
      </c>
      <c r="R4396" t="str">
        <f t="shared" si="804"/>
        <v>Holiday</v>
      </c>
    </row>
    <row r="4397" spans="1:18" x14ac:dyDescent="0.35">
      <c r="A4397">
        <v>989</v>
      </c>
      <c r="B4397" t="s">
        <v>6</v>
      </c>
      <c r="C4397" t="str">
        <f t="shared" si="794"/>
        <v>Unavailable</v>
      </c>
      <c r="D4397" t="s">
        <v>15</v>
      </c>
      <c r="E4397" t="s">
        <v>10</v>
      </c>
      <c r="F4397" s="1">
        <v>42681.789583333331</v>
      </c>
      <c r="G4397" t="s">
        <v>13</v>
      </c>
      <c r="H4397">
        <f t="shared" si="795"/>
        <v>18</v>
      </c>
      <c r="I4397" t="str">
        <f t="shared" si="796"/>
        <v>Monday</v>
      </c>
      <c r="J4397" t="s">
        <v>13</v>
      </c>
      <c r="K4397" t="str">
        <f t="shared" si="797"/>
        <v>Unavailable</v>
      </c>
      <c r="L4397" t="str">
        <f t="shared" si="798"/>
        <v>No Cars Available</v>
      </c>
      <c r="M4397" t="str">
        <f t="shared" si="799"/>
        <v>Airport</v>
      </c>
      <c r="N4397" s="1">
        <f t="shared" si="803"/>
        <v>42681</v>
      </c>
      <c r="O4397" t="str">
        <f t="shared" si="800"/>
        <v>07-Nov-2016 → NA</v>
      </c>
      <c r="P4397" t="str">
        <f t="shared" si="801"/>
        <v>07-Nov-2016</v>
      </c>
      <c r="Q4397" s="2">
        <f t="shared" si="802"/>
        <v>42681</v>
      </c>
      <c r="R4397" t="str">
        <f t="shared" si="804"/>
        <v>Holiday</v>
      </c>
    </row>
    <row r="4398" spans="1:18" x14ac:dyDescent="0.35">
      <c r="A4398">
        <v>974</v>
      </c>
      <c r="B4398" t="s">
        <v>6</v>
      </c>
      <c r="C4398" t="str">
        <f t="shared" si="794"/>
        <v>Unavailable</v>
      </c>
      <c r="D4398" t="s">
        <v>15</v>
      </c>
      <c r="E4398" t="s">
        <v>10</v>
      </c>
      <c r="F4398" s="1">
        <v>42681.790277777778</v>
      </c>
      <c r="G4398" t="s">
        <v>13</v>
      </c>
      <c r="H4398">
        <f t="shared" si="795"/>
        <v>18</v>
      </c>
      <c r="I4398" t="str">
        <f t="shared" si="796"/>
        <v>Monday</v>
      </c>
      <c r="J4398" t="s">
        <v>13</v>
      </c>
      <c r="K4398" t="str">
        <f t="shared" si="797"/>
        <v>Unavailable</v>
      </c>
      <c r="L4398" t="str">
        <f t="shared" si="798"/>
        <v>No Cars Available</v>
      </c>
      <c r="M4398" t="str">
        <f t="shared" si="799"/>
        <v>Airport</v>
      </c>
      <c r="N4398" s="1">
        <f t="shared" si="803"/>
        <v>42681</v>
      </c>
      <c r="O4398" t="str">
        <f t="shared" si="800"/>
        <v>07-Nov-2016 → NA</v>
      </c>
      <c r="P4398" t="str">
        <f t="shared" si="801"/>
        <v>07-Nov-2016</v>
      </c>
      <c r="Q4398" s="2">
        <f t="shared" si="802"/>
        <v>42681</v>
      </c>
      <c r="R4398" t="str">
        <f t="shared" si="804"/>
        <v>Holiday</v>
      </c>
    </row>
    <row r="4399" spans="1:18" x14ac:dyDescent="0.35">
      <c r="A4399">
        <v>983</v>
      </c>
      <c r="B4399" t="s">
        <v>6</v>
      </c>
      <c r="C4399" t="str">
        <f t="shared" si="794"/>
        <v>Unavailable</v>
      </c>
      <c r="D4399" t="s">
        <v>15</v>
      </c>
      <c r="E4399" t="s">
        <v>10</v>
      </c>
      <c r="F4399" s="1">
        <v>42681.790277777778</v>
      </c>
      <c r="G4399" t="s">
        <v>13</v>
      </c>
      <c r="H4399">
        <f t="shared" si="795"/>
        <v>18</v>
      </c>
      <c r="I4399" t="str">
        <f t="shared" si="796"/>
        <v>Monday</v>
      </c>
      <c r="J4399" t="s">
        <v>13</v>
      </c>
      <c r="K4399" t="str">
        <f t="shared" si="797"/>
        <v>Unavailable</v>
      </c>
      <c r="L4399" t="str">
        <f t="shared" si="798"/>
        <v>No Cars Available</v>
      </c>
      <c r="M4399" t="str">
        <f t="shared" si="799"/>
        <v>Airport</v>
      </c>
      <c r="N4399" s="1">
        <f t="shared" si="803"/>
        <v>42681</v>
      </c>
      <c r="O4399" t="str">
        <f t="shared" si="800"/>
        <v>07-Nov-2016 → NA</v>
      </c>
      <c r="P4399" t="str">
        <f t="shared" si="801"/>
        <v>07-Nov-2016</v>
      </c>
      <c r="Q4399" s="2">
        <f t="shared" si="802"/>
        <v>42681</v>
      </c>
      <c r="R4399" t="str">
        <f t="shared" si="804"/>
        <v>Holiday</v>
      </c>
    </row>
    <row r="4400" spans="1:18" x14ac:dyDescent="0.35">
      <c r="A4400">
        <v>985</v>
      </c>
      <c r="B4400" t="s">
        <v>8</v>
      </c>
      <c r="C4400" t="str">
        <f t="shared" si="794"/>
        <v>Unavailable</v>
      </c>
      <c r="D4400" t="s">
        <v>15</v>
      </c>
      <c r="E4400" t="s">
        <v>10</v>
      </c>
      <c r="F4400" s="1">
        <v>42681.790277777778</v>
      </c>
      <c r="G4400" t="s">
        <v>13</v>
      </c>
      <c r="H4400">
        <f t="shared" si="795"/>
        <v>18</v>
      </c>
      <c r="I4400" t="str">
        <f t="shared" si="796"/>
        <v>Monday</v>
      </c>
      <c r="J4400" t="s">
        <v>13</v>
      </c>
      <c r="K4400" t="str">
        <f t="shared" si="797"/>
        <v>Unavailable</v>
      </c>
      <c r="L4400" t="str">
        <f t="shared" si="798"/>
        <v>No Cars Available</v>
      </c>
      <c r="M4400" t="str">
        <f t="shared" si="799"/>
        <v>City</v>
      </c>
      <c r="N4400" s="1">
        <f t="shared" si="803"/>
        <v>42681</v>
      </c>
      <c r="O4400" t="str">
        <f t="shared" si="800"/>
        <v>07-Nov-2016 → NA</v>
      </c>
      <c r="P4400" t="str">
        <f t="shared" si="801"/>
        <v>07-Nov-2016</v>
      </c>
      <c r="Q4400" s="2">
        <f t="shared" si="802"/>
        <v>42681</v>
      </c>
      <c r="R4400" t="str">
        <f t="shared" si="804"/>
        <v>Holiday</v>
      </c>
    </row>
    <row r="4401" spans="1:18" x14ac:dyDescent="0.35">
      <c r="A4401">
        <v>987</v>
      </c>
      <c r="B4401" t="s">
        <v>6</v>
      </c>
      <c r="C4401" t="str">
        <f t="shared" si="794"/>
        <v>Unavailable</v>
      </c>
      <c r="D4401" t="s">
        <v>15</v>
      </c>
      <c r="E4401" t="s">
        <v>10</v>
      </c>
      <c r="F4401" s="1">
        <v>42681.790972222225</v>
      </c>
      <c r="G4401" t="s">
        <v>13</v>
      </c>
      <c r="H4401">
        <f t="shared" si="795"/>
        <v>18</v>
      </c>
      <c r="I4401" t="str">
        <f t="shared" si="796"/>
        <v>Monday</v>
      </c>
      <c r="J4401" t="s">
        <v>13</v>
      </c>
      <c r="K4401" t="str">
        <f t="shared" si="797"/>
        <v>Unavailable</v>
      </c>
      <c r="L4401" t="str">
        <f t="shared" si="798"/>
        <v>No Cars Available</v>
      </c>
      <c r="M4401" t="str">
        <f t="shared" si="799"/>
        <v>Airport</v>
      </c>
      <c r="N4401" s="1">
        <f t="shared" si="803"/>
        <v>42681</v>
      </c>
      <c r="O4401" t="str">
        <f t="shared" si="800"/>
        <v>07-Nov-2016 → NA</v>
      </c>
      <c r="P4401" t="str">
        <f t="shared" si="801"/>
        <v>07-Nov-2016</v>
      </c>
      <c r="Q4401" s="2">
        <f t="shared" si="802"/>
        <v>42681</v>
      </c>
      <c r="R4401" t="str">
        <f t="shared" si="804"/>
        <v>Holiday</v>
      </c>
    </row>
    <row r="4402" spans="1:18" x14ac:dyDescent="0.35">
      <c r="A4402">
        <v>979</v>
      </c>
      <c r="B4402" t="s">
        <v>6</v>
      </c>
      <c r="C4402" t="str">
        <f t="shared" si="794"/>
        <v>Unavailable</v>
      </c>
      <c r="D4402" t="s">
        <v>15</v>
      </c>
      <c r="E4402" t="s">
        <v>10</v>
      </c>
      <c r="F4402" s="1">
        <v>42681.791666666664</v>
      </c>
      <c r="G4402" t="s">
        <v>13</v>
      </c>
      <c r="H4402">
        <f t="shared" si="795"/>
        <v>19</v>
      </c>
      <c r="I4402" t="str">
        <f t="shared" si="796"/>
        <v>Monday</v>
      </c>
      <c r="J4402" t="s">
        <v>13</v>
      </c>
      <c r="K4402" t="str">
        <f t="shared" si="797"/>
        <v>Unavailable</v>
      </c>
      <c r="L4402" t="str">
        <f t="shared" si="798"/>
        <v>No Cars Available</v>
      </c>
      <c r="M4402" t="str">
        <f t="shared" si="799"/>
        <v>Airport</v>
      </c>
      <c r="N4402" s="1">
        <f t="shared" si="803"/>
        <v>42681</v>
      </c>
      <c r="O4402" t="str">
        <f t="shared" si="800"/>
        <v>07-Nov-2016 → NA</v>
      </c>
      <c r="P4402" t="str">
        <f t="shared" si="801"/>
        <v>07-Nov-2016</v>
      </c>
      <c r="Q4402" s="2">
        <f t="shared" si="802"/>
        <v>42681</v>
      </c>
      <c r="R4402" t="str">
        <f t="shared" si="804"/>
        <v>Holiday</v>
      </c>
    </row>
    <row r="4403" spans="1:18" x14ac:dyDescent="0.35">
      <c r="A4403">
        <v>982</v>
      </c>
      <c r="B4403" t="s">
        <v>6</v>
      </c>
      <c r="C4403" t="str">
        <f t="shared" si="794"/>
        <v>Unavailable</v>
      </c>
      <c r="D4403" t="s">
        <v>15</v>
      </c>
      <c r="E4403" t="s">
        <v>10</v>
      </c>
      <c r="F4403" s="1">
        <v>42681.792361111111</v>
      </c>
      <c r="G4403" t="s">
        <v>13</v>
      </c>
      <c r="H4403">
        <f t="shared" si="795"/>
        <v>19</v>
      </c>
      <c r="I4403" t="str">
        <f t="shared" si="796"/>
        <v>Monday</v>
      </c>
      <c r="J4403" t="s">
        <v>13</v>
      </c>
      <c r="K4403" t="str">
        <f t="shared" si="797"/>
        <v>Unavailable</v>
      </c>
      <c r="L4403" t="str">
        <f t="shared" si="798"/>
        <v>No Cars Available</v>
      </c>
      <c r="M4403" t="str">
        <f t="shared" si="799"/>
        <v>Airport</v>
      </c>
      <c r="N4403" s="1">
        <f t="shared" si="803"/>
        <v>42681</v>
      </c>
      <c r="O4403" t="str">
        <f t="shared" si="800"/>
        <v>07-Nov-2016 → NA</v>
      </c>
      <c r="P4403" t="str">
        <f t="shared" si="801"/>
        <v>07-Nov-2016</v>
      </c>
      <c r="Q4403" s="2">
        <f t="shared" si="802"/>
        <v>42681</v>
      </c>
      <c r="R4403" t="str">
        <f t="shared" si="804"/>
        <v>Holiday</v>
      </c>
    </row>
    <row r="4404" spans="1:18" x14ac:dyDescent="0.35">
      <c r="A4404">
        <v>977</v>
      </c>
      <c r="B4404" t="s">
        <v>6</v>
      </c>
      <c r="C4404" t="str">
        <f t="shared" si="794"/>
        <v>Unavailable</v>
      </c>
      <c r="D4404" t="s">
        <v>15</v>
      </c>
      <c r="E4404" t="s">
        <v>10</v>
      </c>
      <c r="F4404" s="1">
        <v>42681.792361111111</v>
      </c>
      <c r="G4404" t="s">
        <v>13</v>
      </c>
      <c r="H4404">
        <f t="shared" si="795"/>
        <v>19</v>
      </c>
      <c r="I4404" t="str">
        <f t="shared" si="796"/>
        <v>Monday</v>
      </c>
      <c r="J4404" t="s">
        <v>13</v>
      </c>
      <c r="K4404" t="str">
        <f t="shared" si="797"/>
        <v>Unavailable</v>
      </c>
      <c r="L4404" t="str">
        <f t="shared" si="798"/>
        <v>No Cars Available</v>
      </c>
      <c r="M4404" t="str">
        <f t="shared" si="799"/>
        <v>Airport</v>
      </c>
      <c r="N4404" s="1">
        <f t="shared" si="803"/>
        <v>42681</v>
      </c>
      <c r="O4404" t="str">
        <f t="shared" si="800"/>
        <v>07-Nov-2016 → NA</v>
      </c>
      <c r="P4404" t="str">
        <f t="shared" si="801"/>
        <v>07-Nov-2016</v>
      </c>
      <c r="Q4404" s="2">
        <f t="shared" si="802"/>
        <v>42681</v>
      </c>
      <c r="R4404" t="str">
        <f t="shared" si="804"/>
        <v>Holiday</v>
      </c>
    </row>
    <row r="4405" spans="1:18" x14ac:dyDescent="0.35">
      <c r="A4405">
        <v>986</v>
      </c>
      <c r="B4405" t="s">
        <v>6</v>
      </c>
      <c r="C4405" t="str">
        <f t="shared" si="794"/>
        <v>Unavailable</v>
      </c>
      <c r="D4405" t="s">
        <v>15</v>
      </c>
      <c r="E4405" t="s">
        <v>10</v>
      </c>
      <c r="F4405" s="1">
        <v>42681.792361111111</v>
      </c>
      <c r="G4405" t="s">
        <v>13</v>
      </c>
      <c r="H4405">
        <f t="shared" si="795"/>
        <v>19</v>
      </c>
      <c r="I4405" t="str">
        <f t="shared" si="796"/>
        <v>Monday</v>
      </c>
      <c r="J4405" t="s">
        <v>13</v>
      </c>
      <c r="K4405" t="str">
        <f t="shared" si="797"/>
        <v>Unavailable</v>
      </c>
      <c r="L4405" t="str">
        <f t="shared" si="798"/>
        <v>No Cars Available</v>
      </c>
      <c r="M4405" t="str">
        <f t="shared" si="799"/>
        <v>Airport</v>
      </c>
      <c r="N4405" s="1">
        <f t="shared" si="803"/>
        <v>42681</v>
      </c>
      <c r="O4405" t="str">
        <f t="shared" si="800"/>
        <v>07-Nov-2016 → NA</v>
      </c>
      <c r="P4405" t="str">
        <f t="shared" si="801"/>
        <v>07-Nov-2016</v>
      </c>
      <c r="Q4405" s="2">
        <f t="shared" si="802"/>
        <v>42681</v>
      </c>
      <c r="R4405" t="str">
        <f t="shared" si="804"/>
        <v>Holiday</v>
      </c>
    </row>
    <row r="4406" spans="1:18" x14ac:dyDescent="0.35">
      <c r="A4406">
        <v>991</v>
      </c>
      <c r="B4406" t="s">
        <v>6</v>
      </c>
      <c r="C4406" t="str">
        <f t="shared" si="794"/>
        <v>Unavailable</v>
      </c>
      <c r="D4406" t="s">
        <v>15</v>
      </c>
      <c r="E4406" t="s">
        <v>10</v>
      </c>
      <c r="F4406" s="1">
        <v>42681.793055555558</v>
      </c>
      <c r="G4406" t="s">
        <v>13</v>
      </c>
      <c r="H4406">
        <f t="shared" si="795"/>
        <v>19</v>
      </c>
      <c r="I4406" t="str">
        <f t="shared" si="796"/>
        <v>Monday</v>
      </c>
      <c r="J4406" t="s">
        <v>13</v>
      </c>
      <c r="K4406" t="str">
        <f t="shared" si="797"/>
        <v>Unavailable</v>
      </c>
      <c r="L4406" t="str">
        <f t="shared" si="798"/>
        <v>No Cars Available</v>
      </c>
      <c r="M4406" t="str">
        <f t="shared" si="799"/>
        <v>Airport</v>
      </c>
      <c r="N4406" s="1">
        <f t="shared" si="803"/>
        <v>42681</v>
      </c>
      <c r="O4406" t="str">
        <f t="shared" si="800"/>
        <v>07-Nov-2016 → NA</v>
      </c>
      <c r="P4406" t="str">
        <f t="shared" si="801"/>
        <v>07-Nov-2016</v>
      </c>
      <c r="Q4406" s="2">
        <f t="shared" si="802"/>
        <v>42681</v>
      </c>
      <c r="R4406" t="str">
        <f t="shared" si="804"/>
        <v>Holiday</v>
      </c>
    </row>
    <row r="4407" spans="1:18" x14ac:dyDescent="0.35">
      <c r="A4407">
        <v>978</v>
      </c>
      <c r="B4407" t="s">
        <v>6</v>
      </c>
      <c r="C4407" t="str">
        <f t="shared" si="794"/>
        <v>Unavailable</v>
      </c>
      <c r="D4407" t="s">
        <v>15</v>
      </c>
      <c r="E4407" t="s">
        <v>10</v>
      </c>
      <c r="F4407" s="1">
        <v>42681.793055555558</v>
      </c>
      <c r="G4407" t="s">
        <v>13</v>
      </c>
      <c r="H4407">
        <f t="shared" si="795"/>
        <v>19</v>
      </c>
      <c r="I4407" t="str">
        <f t="shared" si="796"/>
        <v>Monday</v>
      </c>
      <c r="J4407" t="s">
        <v>13</v>
      </c>
      <c r="K4407" t="str">
        <f t="shared" si="797"/>
        <v>Unavailable</v>
      </c>
      <c r="L4407" t="str">
        <f t="shared" si="798"/>
        <v>No Cars Available</v>
      </c>
      <c r="M4407" t="str">
        <f t="shared" si="799"/>
        <v>Airport</v>
      </c>
      <c r="N4407" s="1">
        <f t="shared" si="803"/>
        <v>42681</v>
      </c>
      <c r="O4407" t="str">
        <f t="shared" si="800"/>
        <v>07-Nov-2016 → NA</v>
      </c>
      <c r="P4407" t="str">
        <f t="shared" si="801"/>
        <v>07-Nov-2016</v>
      </c>
      <c r="Q4407" s="2">
        <f t="shared" si="802"/>
        <v>42681</v>
      </c>
      <c r="R4407" t="str">
        <f t="shared" si="804"/>
        <v>Holiday</v>
      </c>
    </row>
    <row r="4408" spans="1:18" x14ac:dyDescent="0.35">
      <c r="A4408">
        <v>984</v>
      </c>
      <c r="B4408" t="s">
        <v>6</v>
      </c>
      <c r="C4408" t="str">
        <f t="shared" si="794"/>
        <v>Unavailable</v>
      </c>
      <c r="D4408" t="s">
        <v>15</v>
      </c>
      <c r="E4408" t="s">
        <v>10</v>
      </c>
      <c r="F4408" s="1">
        <v>42681.793055555558</v>
      </c>
      <c r="G4408" t="s">
        <v>13</v>
      </c>
      <c r="H4408">
        <f t="shared" si="795"/>
        <v>19</v>
      </c>
      <c r="I4408" t="str">
        <f t="shared" si="796"/>
        <v>Monday</v>
      </c>
      <c r="J4408" t="s">
        <v>13</v>
      </c>
      <c r="K4408" t="str">
        <f t="shared" si="797"/>
        <v>Unavailable</v>
      </c>
      <c r="L4408" t="str">
        <f t="shared" si="798"/>
        <v>No Cars Available</v>
      </c>
      <c r="M4408" t="str">
        <f t="shared" si="799"/>
        <v>Airport</v>
      </c>
      <c r="N4408" s="1">
        <f t="shared" si="803"/>
        <v>42681</v>
      </c>
      <c r="O4408" t="str">
        <f t="shared" si="800"/>
        <v>07-Nov-2016 → NA</v>
      </c>
      <c r="P4408" t="str">
        <f t="shared" si="801"/>
        <v>07-Nov-2016</v>
      </c>
      <c r="Q4408" s="2">
        <f t="shared" si="802"/>
        <v>42681</v>
      </c>
      <c r="R4408" t="str">
        <f t="shared" si="804"/>
        <v>Holiday</v>
      </c>
    </row>
    <row r="4409" spans="1:18" x14ac:dyDescent="0.35">
      <c r="A4409">
        <v>994</v>
      </c>
      <c r="B4409" t="s">
        <v>6</v>
      </c>
      <c r="C4409" t="str">
        <f t="shared" si="794"/>
        <v>Unavailable</v>
      </c>
      <c r="D4409" t="s">
        <v>15</v>
      </c>
      <c r="E4409" t="s">
        <v>10</v>
      </c>
      <c r="F4409" s="1">
        <v>42681.793055555558</v>
      </c>
      <c r="G4409" t="s">
        <v>13</v>
      </c>
      <c r="H4409">
        <f t="shared" si="795"/>
        <v>19</v>
      </c>
      <c r="I4409" t="str">
        <f t="shared" si="796"/>
        <v>Monday</v>
      </c>
      <c r="J4409" t="s">
        <v>13</v>
      </c>
      <c r="K4409" t="str">
        <f t="shared" si="797"/>
        <v>Unavailable</v>
      </c>
      <c r="L4409" t="str">
        <f t="shared" si="798"/>
        <v>No Cars Available</v>
      </c>
      <c r="M4409" t="str">
        <f t="shared" si="799"/>
        <v>Airport</v>
      </c>
      <c r="N4409" s="1">
        <f t="shared" si="803"/>
        <v>42681</v>
      </c>
      <c r="O4409" t="str">
        <f t="shared" si="800"/>
        <v>07-Nov-2016 → NA</v>
      </c>
      <c r="P4409" t="str">
        <f t="shared" si="801"/>
        <v>07-Nov-2016</v>
      </c>
      <c r="Q4409" s="2">
        <f t="shared" si="802"/>
        <v>42681</v>
      </c>
      <c r="R4409" t="str">
        <f t="shared" si="804"/>
        <v>Holiday</v>
      </c>
    </row>
    <row r="4410" spans="1:18" x14ac:dyDescent="0.35">
      <c r="A4410">
        <v>988</v>
      </c>
      <c r="B4410" t="s">
        <v>6</v>
      </c>
      <c r="C4410" t="str">
        <f t="shared" si="794"/>
        <v>Unavailable</v>
      </c>
      <c r="D4410" t="s">
        <v>15</v>
      </c>
      <c r="E4410" t="s">
        <v>10</v>
      </c>
      <c r="F4410" s="1">
        <v>42681.793055555558</v>
      </c>
      <c r="G4410" t="s">
        <v>13</v>
      </c>
      <c r="H4410">
        <f t="shared" si="795"/>
        <v>19</v>
      </c>
      <c r="I4410" t="str">
        <f t="shared" si="796"/>
        <v>Monday</v>
      </c>
      <c r="J4410" t="s">
        <v>13</v>
      </c>
      <c r="K4410" t="str">
        <f t="shared" si="797"/>
        <v>Unavailable</v>
      </c>
      <c r="L4410" t="str">
        <f t="shared" si="798"/>
        <v>No Cars Available</v>
      </c>
      <c r="M4410" t="str">
        <f t="shared" si="799"/>
        <v>Airport</v>
      </c>
      <c r="N4410" s="1">
        <f t="shared" si="803"/>
        <v>42681</v>
      </c>
      <c r="O4410" t="str">
        <f t="shared" si="800"/>
        <v>07-Nov-2016 → NA</v>
      </c>
      <c r="P4410" t="str">
        <f t="shared" si="801"/>
        <v>07-Nov-2016</v>
      </c>
      <c r="Q4410" s="2">
        <f t="shared" si="802"/>
        <v>42681</v>
      </c>
      <c r="R4410" t="str">
        <f t="shared" si="804"/>
        <v>Holiday</v>
      </c>
    </row>
    <row r="4411" spans="1:18" x14ac:dyDescent="0.35">
      <c r="A4411">
        <v>1000</v>
      </c>
      <c r="B4411" t="s">
        <v>6</v>
      </c>
      <c r="C4411" t="str">
        <f t="shared" si="794"/>
        <v>Unavailable</v>
      </c>
      <c r="D4411" t="s">
        <v>15</v>
      </c>
      <c r="E4411" t="s">
        <v>10</v>
      </c>
      <c r="F4411" s="1">
        <v>42681.793055555558</v>
      </c>
      <c r="G4411" t="s">
        <v>13</v>
      </c>
      <c r="H4411">
        <f t="shared" si="795"/>
        <v>19</v>
      </c>
      <c r="I4411" t="str">
        <f t="shared" si="796"/>
        <v>Monday</v>
      </c>
      <c r="J4411" t="s">
        <v>13</v>
      </c>
      <c r="K4411" t="str">
        <f t="shared" si="797"/>
        <v>Unavailable</v>
      </c>
      <c r="L4411" t="str">
        <f t="shared" si="798"/>
        <v>No Cars Available</v>
      </c>
      <c r="M4411" t="str">
        <f t="shared" si="799"/>
        <v>Airport</v>
      </c>
      <c r="N4411" s="1">
        <f t="shared" si="803"/>
        <v>42681</v>
      </c>
      <c r="O4411" t="str">
        <f t="shared" si="800"/>
        <v>07-Nov-2016 → NA</v>
      </c>
      <c r="P4411" t="str">
        <f t="shared" si="801"/>
        <v>07-Nov-2016</v>
      </c>
      <c r="Q4411" s="2">
        <f t="shared" si="802"/>
        <v>42681</v>
      </c>
      <c r="R4411" t="str">
        <f t="shared" si="804"/>
        <v>Holiday</v>
      </c>
    </row>
    <row r="4412" spans="1:18" x14ac:dyDescent="0.35">
      <c r="A4412">
        <v>990</v>
      </c>
      <c r="B4412" t="s">
        <v>6</v>
      </c>
      <c r="C4412" t="str">
        <f t="shared" si="794"/>
        <v>Unavailable</v>
      </c>
      <c r="D4412" t="s">
        <v>15</v>
      </c>
      <c r="E4412" t="s">
        <v>10</v>
      </c>
      <c r="F4412" s="1">
        <v>42681.793749999997</v>
      </c>
      <c r="G4412" t="s">
        <v>13</v>
      </c>
      <c r="H4412">
        <f t="shared" si="795"/>
        <v>19</v>
      </c>
      <c r="I4412" t="str">
        <f t="shared" si="796"/>
        <v>Monday</v>
      </c>
      <c r="J4412" t="s">
        <v>13</v>
      </c>
      <c r="K4412" t="str">
        <f t="shared" si="797"/>
        <v>Unavailable</v>
      </c>
      <c r="L4412" t="str">
        <f t="shared" si="798"/>
        <v>No Cars Available</v>
      </c>
      <c r="M4412" t="str">
        <f t="shared" si="799"/>
        <v>Airport</v>
      </c>
      <c r="N4412" s="1">
        <f t="shared" si="803"/>
        <v>42681</v>
      </c>
      <c r="O4412" t="str">
        <f t="shared" si="800"/>
        <v>07-Nov-2016 → NA</v>
      </c>
      <c r="P4412" t="str">
        <f t="shared" si="801"/>
        <v>07-Nov-2016</v>
      </c>
      <c r="Q4412" s="2">
        <f t="shared" si="802"/>
        <v>42681</v>
      </c>
      <c r="R4412" t="str">
        <f t="shared" si="804"/>
        <v>Holiday</v>
      </c>
    </row>
    <row r="4413" spans="1:18" x14ac:dyDescent="0.35">
      <c r="A4413">
        <v>1001</v>
      </c>
      <c r="B4413" t="s">
        <v>6</v>
      </c>
      <c r="C4413" t="str">
        <f t="shared" si="794"/>
        <v>Unavailable</v>
      </c>
      <c r="D4413" t="s">
        <v>15</v>
      </c>
      <c r="E4413" t="s">
        <v>10</v>
      </c>
      <c r="F4413" s="1">
        <v>42681.795138888891</v>
      </c>
      <c r="G4413" t="s">
        <v>13</v>
      </c>
      <c r="H4413">
        <f t="shared" si="795"/>
        <v>19</v>
      </c>
      <c r="I4413" t="str">
        <f t="shared" si="796"/>
        <v>Monday</v>
      </c>
      <c r="J4413" t="s">
        <v>13</v>
      </c>
      <c r="K4413" t="str">
        <f t="shared" si="797"/>
        <v>Unavailable</v>
      </c>
      <c r="L4413" t="str">
        <f t="shared" si="798"/>
        <v>No Cars Available</v>
      </c>
      <c r="M4413" t="str">
        <f t="shared" si="799"/>
        <v>Airport</v>
      </c>
      <c r="N4413" s="1">
        <f t="shared" si="803"/>
        <v>42681</v>
      </c>
      <c r="O4413" t="str">
        <f t="shared" si="800"/>
        <v>07-Nov-2016 → NA</v>
      </c>
      <c r="P4413" t="str">
        <f t="shared" si="801"/>
        <v>07-Nov-2016</v>
      </c>
      <c r="Q4413" s="2">
        <f t="shared" si="802"/>
        <v>42681</v>
      </c>
      <c r="R4413" t="str">
        <f t="shared" si="804"/>
        <v>Holiday</v>
      </c>
    </row>
    <row r="4414" spans="1:18" x14ac:dyDescent="0.35">
      <c r="A4414">
        <v>997</v>
      </c>
      <c r="B4414" t="s">
        <v>6</v>
      </c>
      <c r="C4414" t="str">
        <f t="shared" si="794"/>
        <v>Unavailable</v>
      </c>
      <c r="D4414" t="s">
        <v>15</v>
      </c>
      <c r="E4414" t="s">
        <v>10</v>
      </c>
      <c r="F4414" s="1">
        <v>42681.795138888891</v>
      </c>
      <c r="G4414" t="s">
        <v>13</v>
      </c>
      <c r="H4414">
        <f t="shared" si="795"/>
        <v>19</v>
      </c>
      <c r="I4414" t="str">
        <f t="shared" si="796"/>
        <v>Monday</v>
      </c>
      <c r="J4414" t="s">
        <v>13</v>
      </c>
      <c r="K4414" t="str">
        <f t="shared" si="797"/>
        <v>Unavailable</v>
      </c>
      <c r="L4414" t="str">
        <f t="shared" si="798"/>
        <v>No Cars Available</v>
      </c>
      <c r="M4414" t="str">
        <f t="shared" si="799"/>
        <v>Airport</v>
      </c>
      <c r="N4414" s="1">
        <f t="shared" si="803"/>
        <v>42681</v>
      </c>
      <c r="O4414" t="str">
        <f t="shared" si="800"/>
        <v>07-Nov-2016 → NA</v>
      </c>
      <c r="P4414" t="str">
        <f t="shared" si="801"/>
        <v>07-Nov-2016</v>
      </c>
      <c r="Q4414" s="2">
        <f t="shared" si="802"/>
        <v>42681</v>
      </c>
      <c r="R4414" t="str">
        <f t="shared" si="804"/>
        <v>Holiday</v>
      </c>
    </row>
    <row r="4415" spans="1:18" x14ac:dyDescent="0.35">
      <c r="A4415">
        <v>996</v>
      </c>
      <c r="B4415" t="s">
        <v>6</v>
      </c>
      <c r="C4415" t="str">
        <f t="shared" si="794"/>
        <v>Unavailable</v>
      </c>
      <c r="D4415" t="s">
        <v>15</v>
      </c>
      <c r="E4415" t="s">
        <v>10</v>
      </c>
      <c r="F4415" s="1">
        <v>42681.798611111109</v>
      </c>
      <c r="G4415" t="s">
        <v>13</v>
      </c>
      <c r="H4415">
        <f t="shared" si="795"/>
        <v>19</v>
      </c>
      <c r="I4415" t="str">
        <f t="shared" si="796"/>
        <v>Monday</v>
      </c>
      <c r="J4415" t="s">
        <v>13</v>
      </c>
      <c r="K4415" t="str">
        <f t="shared" si="797"/>
        <v>Unavailable</v>
      </c>
      <c r="L4415" t="str">
        <f t="shared" si="798"/>
        <v>No Cars Available</v>
      </c>
      <c r="M4415" t="str">
        <f t="shared" si="799"/>
        <v>Airport</v>
      </c>
      <c r="N4415" s="1">
        <f t="shared" si="803"/>
        <v>42681</v>
      </c>
      <c r="O4415" t="str">
        <f t="shared" si="800"/>
        <v>07-Nov-2016 → NA</v>
      </c>
      <c r="P4415" t="str">
        <f t="shared" si="801"/>
        <v>07-Nov-2016</v>
      </c>
      <c r="Q4415" s="2">
        <f t="shared" si="802"/>
        <v>42681</v>
      </c>
      <c r="R4415" t="str">
        <f t="shared" si="804"/>
        <v>Holiday</v>
      </c>
    </row>
    <row r="4416" spans="1:18" x14ac:dyDescent="0.35">
      <c r="A4416">
        <v>1009</v>
      </c>
      <c r="B4416" t="s">
        <v>6</v>
      </c>
      <c r="C4416" t="str">
        <f t="shared" si="794"/>
        <v>Unavailable</v>
      </c>
      <c r="D4416" t="s">
        <v>15</v>
      </c>
      <c r="E4416" t="s">
        <v>10</v>
      </c>
      <c r="F4416" s="1">
        <v>42681.799305555556</v>
      </c>
      <c r="G4416" t="s">
        <v>13</v>
      </c>
      <c r="H4416">
        <f t="shared" si="795"/>
        <v>19</v>
      </c>
      <c r="I4416" t="str">
        <f t="shared" si="796"/>
        <v>Monday</v>
      </c>
      <c r="J4416" t="s">
        <v>13</v>
      </c>
      <c r="K4416" t="str">
        <f t="shared" si="797"/>
        <v>Unavailable</v>
      </c>
      <c r="L4416" t="str">
        <f t="shared" si="798"/>
        <v>No Cars Available</v>
      </c>
      <c r="M4416" t="str">
        <f t="shared" si="799"/>
        <v>Airport</v>
      </c>
      <c r="N4416" s="1">
        <f t="shared" si="803"/>
        <v>42681</v>
      </c>
      <c r="O4416" t="str">
        <f t="shared" si="800"/>
        <v>07-Nov-2016 → NA</v>
      </c>
      <c r="P4416" t="str">
        <f t="shared" si="801"/>
        <v>07-Nov-2016</v>
      </c>
      <c r="Q4416" s="2">
        <f t="shared" si="802"/>
        <v>42681</v>
      </c>
      <c r="R4416" t="str">
        <f t="shared" si="804"/>
        <v>Holiday</v>
      </c>
    </row>
    <row r="4417" spans="1:18" x14ac:dyDescent="0.35">
      <c r="A4417">
        <v>1004</v>
      </c>
      <c r="B4417" t="s">
        <v>6</v>
      </c>
      <c r="C4417" t="str">
        <f t="shared" si="794"/>
        <v>Unavailable</v>
      </c>
      <c r="D4417" t="s">
        <v>15</v>
      </c>
      <c r="E4417" t="s">
        <v>10</v>
      </c>
      <c r="F4417" s="1">
        <v>42681.799305555556</v>
      </c>
      <c r="G4417" t="s">
        <v>13</v>
      </c>
      <c r="H4417">
        <f t="shared" si="795"/>
        <v>19</v>
      </c>
      <c r="I4417" t="str">
        <f t="shared" si="796"/>
        <v>Monday</v>
      </c>
      <c r="J4417" t="s">
        <v>13</v>
      </c>
      <c r="K4417" t="str">
        <f t="shared" si="797"/>
        <v>Unavailable</v>
      </c>
      <c r="L4417" t="str">
        <f t="shared" si="798"/>
        <v>No Cars Available</v>
      </c>
      <c r="M4417" t="str">
        <f t="shared" si="799"/>
        <v>Airport</v>
      </c>
      <c r="N4417" s="1">
        <f t="shared" si="803"/>
        <v>42681</v>
      </c>
      <c r="O4417" t="str">
        <f t="shared" si="800"/>
        <v>07-Nov-2016 → NA</v>
      </c>
      <c r="P4417" t="str">
        <f t="shared" si="801"/>
        <v>07-Nov-2016</v>
      </c>
      <c r="Q4417" s="2">
        <f t="shared" si="802"/>
        <v>42681</v>
      </c>
      <c r="R4417" t="str">
        <f t="shared" si="804"/>
        <v>Holiday</v>
      </c>
    </row>
    <row r="4418" spans="1:18" x14ac:dyDescent="0.35">
      <c r="A4418">
        <v>1003</v>
      </c>
      <c r="B4418" t="s">
        <v>6</v>
      </c>
      <c r="C4418" t="str">
        <f t="shared" ref="C4418:C4481" si="805">IF(ISNUMBER(D4418), D4418, "Unavailable")</f>
        <v>Unavailable</v>
      </c>
      <c r="D4418" t="s">
        <v>15</v>
      </c>
      <c r="E4418" t="s">
        <v>10</v>
      </c>
      <c r="F4418" s="1">
        <v>42681.8</v>
      </c>
      <c r="G4418" t="s">
        <v>13</v>
      </c>
      <c r="H4418">
        <f t="shared" si="795"/>
        <v>19</v>
      </c>
      <c r="I4418" t="str">
        <f t="shared" si="796"/>
        <v>Monday</v>
      </c>
      <c r="J4418" t="s">
        <v>13</v>
      </c>
      <c r="K4418" t="str">
        <f t="shared" si="797"/>
        <v>Unavailable</v>
      </c>
      <c r="L4418" t="str">
        <f t="shared" si="798"/>
        <v>No Cars Available</v>
      </c>
      <c r="M4418" t="str">
        <f t="shared" si="799"/>
        <v>Airport</v>
      </c>
      <c r="N4418" s="1">
        <f t="shared" si="803"/>
        <v>42681</v>
      </c>
      <c r="O4418" t="str">
        <f t="shared" si="800"/>
        <v>07-Nov-2016 → NA</v>
      </c>
      <c r="P4418" t="str">
        <f t="shared" si="801"/>
        <v>07-Nov-2016</v>
      </c>
      <c r="Q4418" s="2">
        <f t="shared" si="802"/>
        <v>42681</v>
      </c>
      <c r="R4418" t="str">
        <f t="shared" si="804"/>
        <v>Holiday</v>
      </c>
    </row>
    <row r="4419" spans="1:18" x14ac:dyDescent="0.35">
      <c r="A4419">
        <v>1016</v>
      </c>
      <c r="B4419" t="s">
        <v>6</v>
      </c>
      <c r="C4419" t="str">
        <f t="shared" si="805"/>
        <v>Unavailable</v>
      </c>
      <c r="D4419" t="s">
        <v>15</v>
      </c>
      <c r="E4419" t="s">
        <v>10</v>
      </c>
      <c r="F4419" s="1">
        <v>42681.802083333336</v>
      </c>
      <c r="G4419" t="s">
        <v>13</v>
      </c>
      <c r="H4419">
        <f t="shared" ref="H4419:H4482" si="806">HOUR(F4419)</f>
        <v>19</v>
      </c>
      <c r="I4419" t="str">
        <f t="shared" ref="I4419:I4482" si="807">TEXT(F4419, "dddd")</f>
        <v>Monday</v>
      </c>
      <c r="J4419" t="s">
        <v>13</v>
      </c>
      <c r="K4419" t="str">
        <f t="shared" ref="K4419:K4482" si="808">IF(TRIM(E4419)="Trip Completed", G4419, "Unavailable")</f>
        <v>Unavailable</v>
      </c>
      <c r="L4419" t="str">
        <f t="shared" ref="L4419:L4482" si="809">PROPER(TRIM(E4419))</f>
        <v>No Cars Available</v>
      </c>
      <c r="M4419" t="str">
        <f t="shared" ref="M4419:M4482" si="810">PROPER(TRIM(B4419))</f>
        <v>Airport</v>
      </c>
      <c r="N4419" s="1">
        <f t="shared" si="803"/>
        <v>42681</v>
      </c>
      <c r="O4419" t="str">
        <f t="shared" ref="O4419:O4482" si="811">TEXT(F4419,"dd-mmm-yyyy") &amp; " → " &amp; IF(G4419="", "", TEXT(G4419,"dd-mmm-yyyy"))</f>
        <v>07-Nov-2016 → NA</v>
      </c>
      <c r="P4419" t="str">
        <f t="shared" ref="P4419:P4482" si="812">LEFT(O4419, FIND("→", O4419)-2)</f>
        <v>07-Nov-2016</v>
      </c>
      <c r="Q4419" s="2">
        <f t="shared" ref="Q4419:Q4482" si="813">DATEVALUE(LEFT(O4419, FIND("→", O4419)-2))</f>
        <v>42681</v>
      </c>
      <c r="R4419" t="str">
        <f t="shared" si="804"/>
        <v>Holiday</v>
      </c>
    </row>
    <row r="4420" spans="1:18" x14ac:dyDescent="0.35">
      <c r="A4420">
        <v>1013</v>
      </c>
      <c r="B4420" t="s">
        <v>6</v>
      </c>
      <c r="C4420" t="str">
        <f t="shared" si="805"/>
        <v>Unavailable</v>
      </c>
      <c r="D4420" t="s">
        <v>15</v>
      </c>
      <c r="E4420" t="s">
        <v>10</v>
      </c>
      <c r="F4420" s="1">
        <v>42681.802083333336</v>
      </c>
      <c r="G4420" t="s">
        <v>13</v>
      </c>
      <c r="H4420">
        <f t="shared" si="806"/>
        <v>19</v>
      </c>
      <c r="I4420" t="str">
        <f t="shared" si="807"/>
        <v>Monday</v>
      </c>
      <c r="J4420" t="s">
        <v>13</v>
      </c>
      <c r="K4420" t="str">
        <f t="shared" si="808"/>
        <v>Unavailable</v>
      </c>
      <c r="L4420" t="str">
        <f t="shared" si="809"/>
        <v>No Cars Available</v>
      </c>
      <c r="M4420" t="str">
        <f t="shared" si="810"/>
        <v>Airport</v>
      </c>
      <c r="N4420" s="1">
        <f t="shared" ref="N4420:N4483" si="814">INT(F4420)</f>
        <v>42681</v>
      </c>
      <c r="O4420" t="str">
        <f t="shared" si="811"/>
        <v>07-Nov-2016 → NA</v>
      </c>
      <c r="P4420" t="str">
        <f t="shared" si="812"/>
        <v>07-Nov-2016</v>
      </c>
      <c r="Q4420" s="2">
        <f t="shared" si="813"/>
        <v>42681</v>
      </c>
      <c r="R4420" t="str">
        <f t="shared" si="804"/>
        <v>Holiday</v>
      </c>
    </row>
    <row r="4421" spans="1:18" x14ac:dyDescent="0.35">
      <c r="A4421">
        <v>1029</v>
      </c>
      <c r="B4421" t="s">
        <v>6</v>
      </c>
      <c r="C4421" t="str">
        <f t="shared" si="805"/>
        <v>Unavailable</v>
      </c>
      <c r="D4421" t="s">
        <v>15</v>
      </c>
      <c r="E4421" t="s">
        <v>10</v>
      </c>
      <c r="F4421" s="1">
        <v>42681.802777777775</v>
      </c>
      <c r="G4421" t="s">
        <v>13</v>
      </c>
      <c r="H4421">
        <f t="shared" si="806"/>
        <v>19</v>
      </c>
      <c r="I4421" t="str">
        <f t="shared" si="807"/>
        <v>Monday</v>
      </c>
      <c r="J4421" t="s">
        <v>13</v>
      </c>
      <c r="K4421" t="str">
        <f t="shared" si="808"/>
        <v>Unavailable</v>
      </c>
      <c r="L4421" t="str">
        <f t="shared" si="809"/>
        <v>No Cars Available</v>
      </c>
      <c r="M4421" t="str">
        <f t="shared" si="810"/>
        <v>Airport</v>
      </c>
      <c r="N4421" s="1">
        <f t="shared" si="814"/>
        <v>42681</v>
      </c>
      <c r="O4421" t="str">
        <f t="shared" si="811"/>
        <v>07-Nov-2016 → NA</v>
      </c>
      <c r="P4421" t="str">
        <f t="shared" si="812"/>
        <v>07-Nov-2016</v>
      </c>
      <c r="Q4421" s="2">
        <f t="shared" si="813"/>
        <v>42681</v>
      </c>
      <c r="R4421" t="str">
        <f t="shared" si="804"/>
        <v>Holiday</v>
      </c>
    </row>
    <row r="4422" spans="1:18" x14ac:dyDescent="0.35">
      <c r="A4422">
        <v>1017</v>
      </c>
      <c r="B4422" t="s">
        <v>6</v>
      </c>
      <c r="C4422" t="str">
        <f t="shared" si="805"/>
        <v>Unavailable</v>
      </c>
      <c r="D4422" t="s">
        <v>15</v>
      </c>
      <c r="E4422" t="s">
        <v>10</v>
      </c>
      <c r="F4422" s="1">
        <v>42681.803472222222</v>
      </c>
      <c r="G4422" t="s">
        <v>13</v>
      </c>
      <c r="H4422">
        <f t="shared" si="806"/>
        <v>19</v>
      </c>
      <c r="I4422" t="str">
        <f t="shared" si="807"/>
        <v>Monday</v>
      </c>
      <c r="J4422" t="s">
        <v>13</v>
      </c>
      <c r="K4422" t="str">
        <f t="shared" si="808"/>
        <v>Unavailable</v>
      </c>
      <c r="L4422" t="str">
        <f t="shared" si="809"/>
        <v>No Cars Available</v>
      </c>
      <c r="M4422" t="str">
        <f t="shared" si="810"/>
        <v>Airport</v>
      </c>
      <c r="N4422" s="1">
        <f t="shared" si="814"/>
        <v>42681</v>
      </c>
      <c r="O4422" t="str">
        <f t="shared" si="811"/>
        <v>07-Nov-2016 → NA</v>
      </c>
      <c r="P4422" t="str">
        <f t="shared" si="812"/>
        <v>07-Nov-2016</v>
      </c>
      <c r="Q4422" s="2">
        <f t="shared" si="813"/>
        <v>42681</v>
      </c>
      <c r="R4422" t="str">
        <f t="shared" si="804"/>
        <v>Holiday</v>
      </c>
    </row>
    <row r="4423" spans="1:18" x14ac:dyDescent="0.35">
      <c r="A4423">
        <v>1028</v>
      </c>
      <c r="B4423" t="s">
        <v>6</v>
      </c>
      <c r="C4423" t="str">
        <f t="shared" si="805"/>
        <v>Unavailable</v>
      </c>
      <c r="D4423" t="s">
        <v>15</v>
      </c>
      <c r="E4423" t="s">
        <v>10</v>
      </c>
      <c r="F4423" s="1">
        <v>42681.803472222222</v>
      </c>
      <c r="G4423" t="s">
        <v>13</v>
      </c>
      <c r="H4423">
        <f t="shared" si="806"/>
        <v>19</v>
      </c>
      <c r="I4423" t="str">
        <f t="shared" si="807"/>
        <v>Monday</v>
      </c>
      <c r="J4423" t="s">
        <v>13</v>
      </c>
      <c r="K4423" t="str">
        <f t="shared" si="808"/>
        <v>Unavailable</v>
      </c>
      <c r="L4423" t="str">
        <f t="shared" si="809"/>
        <v>No Cars Available</v>
      </c>
      <c r="M4423" t="str">
        <f t="shared" si="810"/>
        <v>Airport</v>
      </c>
      <c r="N4423" s="1">
        <f t="shared" si="814"/>
        <v>42681</v>
      </c>
      <c r="O4423" t="str">
        <f t="shared" si="811"/>
        <v>07-Nov-2016 → NA</v>
      </c>
      <c r="P4423" t="str">
        <f t="shared" si="812"/>
        <v>07-Nov-2016</v>
      </c>
      <c r="Q4423" s="2">
        <f t="shared" si="813"/>
        <v>42681</v>
      </c>
      <c r="R4423" t="str">
        <f t="shared" si="804"/>
        <v>Holiday</v>
      </c>
    </row>
    <row r="4424" spans="1:18" x14ac:dyDescent="0.35">
      <c r="A4424">
        <v>1018</v>
      </c>
      <c r="B4424" t="s">
        <v>6</v>
      </c>
      <c r="C4424" t="str">
        <f t="shared" si="805"/>
        <v>Unavailable</v>
      </c>
      <c r="D4424" t="s">
        <v>15</v>
      </c>
      <c r="E4424" t="s">
        <v>10</v>
      </c>
      <c r="F4424" s="1">
        <v>42681.803472222222</v>
      </c>
      <c r="G4424" t="s">
        <v>13</v>
      </c>
      <c r="H4424">
        <f t="shared" si="806"/>
        <v>19</v>
      </c>
      <c r="I4424" t="str">
        <f t="shared" si="807"/>
        <v>Monday</v>
      </c>
      <c r="J4424" t="s">
        <v>13</v>
      </c>
      <c r="K4424" t="str">
        <f t="shared" si="808"/>
        <v>Unavailable</v>
      </c>
      <c r="L4424" t="str">
        <f t="shared" si="809"/>
        <v>No Cars Available</v>
      </c>
      <c r="M4424" t="str">
        <f t="shared" si="810"/>
        <v>Airport</v>
      </c>
      <c r="N4424" s="1">
        <f t="shared" si="814"/>
        <v>42681</v>
      </c>
      <c r="O4424" t="str">
        <f t="shared" si="811"/>
        <v>07-Nov-2016 → NA</v>
      </c>
      <c r="P4424" t="str">
        <f t="shared" si="812"/>
        <v>07-Nov-2016</v>
      </c>
      <c r="Q4424" s="2">
        <f t="shared" si="813"/>
        <v>42681</v>
      </c>
      <c r="R4424" t="str">
        <f t="shared" si="804"/>
        <v>Holiday</v>
      </c>
    </row>
    <row r="4425" spans="1:18" x14ac:dyDescent="0.35">
      <c r="A4425">
        <v>1023</v>
      </c>
      <c r="B4425" t="s">
        <v>6</v>
      </c>
      <c r="C4425" t="str">
        <f t="shared" si="805"/>
        <v>Unavailable</v>
      </c>
      <c r="D4425" t="s">
        <v>15</v>
      </c>
      <c r="E4425" t="s">
        <v>10</v>
      </c>
      <c r="F4425" s="1">
        <v>42681.804166666669</v>
      </c>
      <c r="G4425" t="s">
        <v>13</v>
      </c>
      <c r="H4425">
        <f t="shared" si="806"/>
        <v>19</v>
      </c>
      <c r="I4425" t="str">
        <f t="shared" si="807"/>
        <v>Monday</v>
      </c>
      <c r="J4425" t="s">
        <v>13</v>
      </c>
      <c r="K4425" t="str">
        <f t="shared" si="808"/>
        <v>Unavailable</v>
      </c>
      <c r="L4425" t="str">
        <f t="shared" si="809"/>
        <v>No Cars Available</v>
      </c>
      <c r="M4425" t="str">
        <f t="shared" si="810"/>
        <v>Airport</v>
      </c>
      <c r="N4425" s="1">
        <f t="shared" si="814"/>
        <v>42681</v>
      </c>
      <c r="O4425" t="str">
        <f t="shared" si="811"/>
        <v>07-Nov-2016 → NA</v>
      </c>
      <c r="P4425" t="str">
        <f t="shared" si="812"/>
        <v>07-Nov-2016</v>
      </c>
      <c r="Q4425" s="2">
        <f t="shared" si="813"/>
        <v>42681</v>
      </c>
      <c r="R4425" t="str">
        <f t="shared" si="804"/>
        <v>Holiday</v>
      </c>
    </row>
    <row r="4426" spans="1:18" x14ac:dyDescent="0.35">
      <c r="A4426">
        <v>1025</v>
      </c>
      <c r="B4426" t="s">
        <v>6</v>
      </c>
      <c r="C4426" t="str">
        <f t="shared" si="805"/>
        <v>Unavailable</v>
      </c>
      <c r="D4426" t="s">
        <v>15</v>
      </c>
      <c r="E4426" t="s">
        <v>10</v>
      </c>
      <c r="F4426" s="1">
        <v>42681.804861111108</v>
      </c>
      <c r="G4426" t="s">
        <v>13</v>
      </c>
      <c r="H4426">
        <f t="shared" si="806"/>
        <v>19</v>
      </c>
      <c r="I4426" t="str">
        <f t="shared" si="807"/>
        <v>Monday</v>
      </c>
      <c r="J4426" t="s">
        <v>13</v>
      </c>
      <c r="K4426" t="str">
        <f t="shared" si="808"/>
        <v>Unavailable</v>
      </c>
      <c r="L4426" t="str">
        <f t="shared" si="809"/>
        <v>No Cars Available</v>
      </c>
      <c r="M4426" t="str">
        <f t="shared" si="810"/>
        <v>Airport</v>
      </c>
      <c r="N4426" s="1">
        <f t="shared" si="814"/>
        <v>42681</v>
      </c>
      <c r="O4426" t="str">
        <f t="shared" si="811"/>
        <v>07-Nov-2016 → NA</v>
      </c>
      <c r="P4426" t="str">
        <f t="shared" si="812"/>
        <v>07-Nov-2016</v>
      </c>
      <c r="Q4426" s="2">
        <f t="shared" si="813"/>
        <v>42681</v>
      </c>
      <c r="R4426" t="str">
        <f t="shared" si="804"/>
        <v>Holiday</v>
      </c>
    </row>
    <row r="4427" spans="1:18" x14ac:dyDescent="0.35">
      <c r="A4427">
        <v>1026</v>
      </c>
      <c r="B4427" t="s">
        <v>6</v>
      </c>
      <c r="C4427" t="str">
        <f t="shared" si="805"/>
        <v>Unavailable</v>
      </c>
      <c r="D4427" t="s">
        <v>15</v>
      </c>
      <c r="E4427" t="s">
        <v>10</v>
      </c>
      <c r="F4427" s="1">
        <v>42681.804861111108</v>
      </c>
      <c r="G4427" t="s">
        <v>13</v>
      </c>
      <c r="H4427">
        <f t="shared" si="806"/>
        <v>19</v>
      </c>
      <c r="I4427" t="str">
        <f t="shared" si="807"/>
        <v>Monday</v>
      </c>
      <c r="J4427" t="s">
        <v>13</v>
      </c>
      <c r="K4427" t="str">
        <f t="shared" si="808"/>
        <v>Unavailable</v>
      </c>
      <c r="L4427" t="str">
        <f t="shared" si="809"/>
        <v>No Cars Available</v>
      </c>
      <c r="M4427" t="str">
        <f t="shared" si="810"/>
        <v>Airport</v>
      </c>
      <c r="N4427" s="1">
        <f t="shared" si="814"/>
        <v>42681</v>
      </c>
      <c r="O4427" t="str">
        <f t="shared" si="811"/>
        <v>07-Nov-2016 → NA</v>
      </c>
      <c r="P4427" t="str">
        <f t="shared" si="812"/>
        <v>07-Nov-2016</v>
      </c>
      <c r="Q4427" s="2">
        <f t="shared" si="813"/>
        <v>42681</v>
      </c>
      <c r="R4427" t="str">
        <f t="shared" si="804"/>
        <v>Holiday</v>
      </c>
    </row>
    <row r="4428" spans="1:18" x14ac:dyDescent="0.35">
      <c r="A4428">
        <v>1021</v>
      </c>
      <c r="B4428" t="s">
        <v>6</v>
      </c>
      <c r="C4428" t="str">
        <f t="shared" si="805"/>
        <v>Unavailable</v>
      </c>
      <c r="D4428" t="s">
        <v>15</v>
      </c>
      <c r="E4428" t="s">
        <v>10</v>
      </c>
      <c r="F4428" s="1">
        <v>42681.805555555555</v>
      </c>
      <c r="G4428" t="s">
        <v>13</v>
      </c>
      <c r="H4428">
        <f t="shared" si="806"/>
        <v>19</v>
      </c>
      <c r="I4428" t="str">
        <f t="shared" si="807"/>
        <v>Monday</v>
      </c>
      <c r="J4428" t="s">
        <v>13</v>
      </c>
      <c r="K4428" t="str">
        <f t="shared" si="808"/>
        <v>Unavailable</v>
      </c>
      <c r="L4428" t="str">
        <f t="shared" si="809"/>
        <v>No Cars Available</v>
      </c>
      <c r="M4428" t="str">
        <f t="shared" si="810"/>
        <v>Airport</v>
      </c>
      <c r="N4428" s="1">
        <f t="shared" si="814"/>
        <v>42681</v>
      </c>
      <c r="O4428" t="str">
        <f t="shared" si="811"/>
        <v>07-Nov-2016 → NA</v>
      </c>
      <c r="P4428" t="str">
        <f t="shared" si="812"/>
        <v>07-Nov-2016</v>
      </c>
      <c r="Q4428" s="2">
        <f t="shared" si="813"/>
        <v>42681</v>
      </c>
      <c r="R4428" t="str">
        <f t="shared" si="804"/>
        <v>Holiday</v>
      </c>
    </row>
    <row r="4429" spans="1:18" x14ac:dyDescent="0.35">
      <c r="A4429">
        <v>1019</v>
      </c>
      <c r="B4429" t="s">
        <v>6</v>
      </c>
      <c r="C4429" t="str">
        <f t="shared" si="805"/>
        <v>Unavailable</v>
      </c>
      <c r="D4429" t="s">
        <v>15</v>
      </c>
      <c r="E4429" t="s">
        <v>10</v>
      </c>
      <c r="F4429" s="1">
        <v>42681.806944444441</v>
      </c>
      <c r="G4429" t="s">
        <v>13</v>
      </c>
      <c r="H4429">
        <f t="shared" si="806"/>
        <v>19</v>
      </c>
      <c r="I4429" t="str">
        <f t="shared" si="807"/>
        <v>Monday</v>
      </c>
      <c r="J4429" t="s">
        <v>13</v>
      </c>
      <c r="K4429" t="str">
        <f t="shared" si="808"/>
        <v>Unavailable</v>
      </c>
      <c r="L4429" t="str">
        <f t="shared" si="809"/>
        <v>No Cars Available</v>
      </c>
      <c r="M4429" t="str">
        <f t="shared" si="810"/>
        <v>Airport</v>
      </c>
      <c r="N4429" s="1">
        <f t="shared" si="814"/>
        <v>42681</v>
      </c>
      <c r="O4429" t="str">
        <f t="shared" si="811"/>
        <v>07-Nov-2016 → NA</v>
      </c>
      <c r="P4429" t="str">
        <f t="shared" si="812"/>
        <v>07-Nov-2016</v>
      </c>
      <c r="Q4429" s="2">
        <f t="shared" si="813"/>
        <v>42681</v>
      </c>
      <c r="R4429" t="str">
        <f t="shared" si="804"/>
        <v>Holiday</v>
      </c>
    </row>
    <row r="4430" spans="1:18" x14ac:dyDescent="0.35">
      <c r="A4430">
        <v>1022</v>
      </c>
      <c r="B4430" t="s">
        <v>6</v>
      </c>
      <c r="C4430" t="str">
        <f t="shared" si="805"/>
        <v>Unavailable</v>
      </c>
      <c r="D4430" t="s">
        <v>15</v>
      </c>
      <c r="E4430" t="s">
        <v>10</v>
      </c>
      <c r="F4430" s="1">
        <v>42681.806944444441</v>
      </c>
      <c r="G4430" t="s">
        <v>13</v>
      </c>
      <c r="H4430">
        <f t="shared" si="806"/>
        <v>19</v>
      </c>
      <c r="I4430" t="str">
        <f t="shared" si="807"/>
        <v>Monday</v>
      </c>
      <c r="J4430" t="s">
        <v>13</v>
      </c>
      <c r="K4430" t="str">
        <f t="shared" si="808"/>
        <v>Unavailable</v>
      </c>
      <c r="L4430" t="str">
        <f t="shared" si="809"/>
        <v>No Cars Available</v>
      </c>
      <c r="M4430" t="str">
        <f t="shared" si="810"/>
        <v>Airport</v>
      </c>
      <c r="N4430" s="1">
        <f t="shared" si="814"/>
        <v>42681</v>
      </c>
      <c r="O4430" t="str">
        <f t="shared" si="811"/>
        <v>07-Nov-2016 → NA</v>
      </c>
      <c r="P4430" t="str">
        <f t="shared" si="812"/>
        <v>07-Nov-2016</v>
      </c>
      <c r="Q4430" s="2">
        <f t="shared" si="813"/>
        <v>42681</v>
      </c>
      <c r="R4430" t="str">
        <f t="shared" si="804"/>
        <v>Holiday</v>
      </c>
    </row>
    <row r="4431" spans="1:18" x14ac:dyDescent="0.35">
      <c r="A4431">
        <v>1031</v>
      </c>
      <c r="B4431" t="s">
        <v>6</v>
      </c>
      <c r="C4431" t="str">
        <f t="shared" si="805"/>
        <v>Unavailable</v>
      </c>
      <c r="D4431" t="s">
        <v>15</v>
      </c>
      <c r="E4431" t="s">
        <v>10</v>
      </c>
      <c r="F4431" s="1">
        <v>42681.808333333334</v>
      </c>
      <c r="G4431" t="s">
        <v>13</v>
      </c>
      <c r="H4431">
        <f t="shared" si="806"/>
        <v>19</v>
      </c>
      <c r="I4431" t="str">
        <f t="shared" si="807"/>
        <v>Monday</v>
      </c>
      <c r="J4431" t="s">
        <v>13</v>
      </c>
      <c r="K4431" t="str">
        <f t="shared" si="808"/>
        <v>Unavailable</v>
      </c>
      <c r="L4431" t="str">
        <f t="shared" si="809"/>
        <v>No Cars Available</v>
      </c>
      <c r="M4431" t="str">
        <f t="shared" si="810"/>
        <v>Airport</v>
      </c>
      <c r="N4431" s="1">
        <f t="shared" si="814"/>
        <v>42681</v>
      </c>
      <c r="O4431" t="str">
        <f t="shared" si="811"/>
        <v>07-Nov-2016 → NA</v>
      </c>
      <c r="P4431" t="str">
        <f t="shared" si="812"/>
        <v>07-Nov-2016</v>
      </c>
      <c r="Q4431" s="2">
        <f t="shared" si="813"/>
        <v>42681</v>
      </c>
      <c r="R4431" t="str">
        <f t="shared" si="804"/>
        <v>Holiday</v>
      </c>
    </row>
    <row r="4432" spans="1:18" x14ac:dyDescent="0.35">
      <c r="A4432">
        <v>1032</v>
      </c>
      <c r="B4432" t="s">
        <v>6</v>
      </c>
      <c r="C4432" t="str">
        <f t="shared" si="805"/>
        <v>Unavailable</v>
      </c>
      <c r="D4432" t="s">
        <v>15</v>
      </c>
      <c r="E4432" t="s">
        <v>10</v>
      </c>
      <c r="F4432" s="1">
        <v>42681.808333333334</v>
      </c>
      <c r="G4432" t="s">
        <v>13</v>
      </c>
      <c r="H4432">
        <f t="shared" si="806"/>
        <v>19</v>
      </c>
      <c r="I4432" t="str">
        <f t="shared" si="807"/>
        <v>Monday</v>
      </c>
      <c r="J4432" t="s">
        <v>13</v>
      </c>
      <c r="K4432" t="str">
        <f t="shared" si="808"/>
        <v>Unavailable</v>
      </c>
      <c r="L4432" t="str">
        <f t="shared" si="809"/>
        <v>No Cars Available</v>
      </c>
      <c r="M4432" t="str">
        <f t="shared" si="810"/>
        <v>Airport</v>
      </c>
      <c r="N4432" s="1">
        <f t="shared" si="814"/>
        <v>42681</v>
      </c>
      <c r="O4432" t="str">
        <f t="shared" si="811"/>
        <v>07-Nov-2016 → NA</v>
      </c>
      <c r="P4432" t="str">
        <f t="shared" si="812"/>
        <v>07-Nov-2016</v>
      </c>
      <c r="Q4432" s="2">
        <f t="shared" si="813"/>
        <v>42681</v>
      </c>
      <c r="R4432" t="str">
        <f t="shared" si="804"/>
        <v>Holiday</v>
      </c>
    </row>
    <row r="4433" spans="1:18" x14ac:dyDescent="0.35">
      <c r="A4433">
        <v>1035</v>
      </c>
      <c r="B4433" t="s">
        <v>6</v>
      </c>
      <c r="C4433" t="str">
        <f t="shared" si="805"/>
        <v>Unavailable</v>
      </c>
      <c r="D4433" t="s">
        <v>15</v>
      </c>
      <c r="E4433" t="s">
        <v>10</v>
      </c>
      <c r="F4433" s="1">
        <v>42681.811805555553</v>
      </c>
      <c r="G4433" t="s">
        <v>13</v>
      </c>
      <c r="H4433">
        <f t="shared" si="806"/>
        <v>19</v>
      </c>
      <c r="I4433" t="str">
        <f t="shared" si="807"/>
        <v>Monday</v>
      </c>
      <c r="J4433" t="s">
        <v>13</v>
      </c>
      <c r="K4433" t="str">
        <f t="shared" si="808"/>
        <v>Unavailable</v>
      </c>
      <c r="L4433" t="str">
        <f t="shared" si="809"/>
        <v>No Cars Available</v>
      </c>
      <c r="M4433" t="str">
        <f t="shared" si="810"/>
        <v>Airport</v>
      </c>
      <c r="N4433" s="1">
        <f t="shared" si="814"/>
        <v>42681</v>
      </c>
      <c r="O4433" t="str">
        <f t="shared" si="811"/>
        <v>07-Nov-2016 → NA</v>
      </c>
      <c r="P4433" t="str">
        <f t="shared" si="812"/>
        <v>07-Nov-2016</v>
      </c>
      <c r="Q4433" s="2">
        <f t="shared" si="813"/>
        <v>42681</v>
      </c>
      <c r="R4433" t="str">
        <f t="shared" si="804"/>
        <v>Holiday</v>
      </c>
    </row>
    <row r="4434" spans="1:18" x14ac:dyDescent="0.35">
      <c r="A4434">
        <v>1033</v>
      </c>
      <c r="B4434" t="s">
        <v>6</v>
      </c>
      <c r="C4434" t="str">
        <f t="shared" si="805"/>
        <v>Unavailable</v>
      </c>
      <c r="D4434" t="s">
        <v>15</v>
      </c>
      <c r="E4434" t="s">
        <v>10</v>
      </c>
      <c r="F4434" s="1">
        <v>42681.8125</v>
      </c>
      <c r="G4434" t="s">
        <v>13</v>
      </c>
      <c r="H4434">
        <f t="shared" si="806"/>
        <v>19</v>
      </c>
      <c r="I4434" t="str">
        <f t="shared" si="807"/>
        <v>Monday</v>
      </c>
      <c r="J4434" t="s">
        <v>13</v>
      </c>
      <c r="K4434" t="str">
        <f t="shared" si="808"/>
        <v>Unavailable</v>
      </c>
      <c r="L4434" t="str">
        <f t="shared" si="809"/>
        <v>No Cars Available</v>
      </c>
      <c r="M4434" t="str">
        <f t="shared" si="810"/>
        <v>Airport</v>
      </c>
      <c r="N4434" s="1">
        <f t="shared" si="814"/>
        <v>42681</v>
      </c>
      <c r="O4434" t="str">
        <f t="shared" si="811"/>
        <v>07-Nov-2016 → NA</v>
      </c>
      <c r="P4434" t="str">
        <f t="shared" si="812"/>
        <v>07-Nov-2016</v>
      </c>
      <c r="Q4434" s="2">
        <f t="shared" si="813"/>
        <v>42681</v>
      </c>
      <c r="R4434" t="str">
        <f t="shared" si="804"/>
        <v>Holiday</v>
      </c>
    </row>
    <row r="4435" spans="1:18" x14ac:dyDescent="0.35">
      <c r="A4435">
        <v>1037</v>
      </c>
      <c r="B4435" t="s">
        <v>6</v>
      </c>
      <c r="C4435" t="str">
        <f t="shared" si="805"/>
        <v>Unavailable</v>
      </c>
      <c r="D4435" t="s">
        <v>15</v>
      </c>
      <c r="E4435" t="s">
        <v>10</v>
      </c>
      <c r="F4435" s="1">
        <v>42681.813194444447</v>
      </c>
      <c r="G4435" t="s">
        <v>13</v>
      </c>
      <c r="H4435">
        <f t="shared" si="806"/>
        <v>19</v>
      </c>
      <c r="I4435" t="str">
        <f t="shared" si="807"/>
        <v>Monday</v>
      </c>
      <c r="J4435" t="s">
        <v>13</v>
      </c>
      <c r="K4435" t="str">
        <f t="shared" si="808"/>
        <v>Unavailable</v>
      </c>
      <c r="L4435" t="str">
        <f t="shared" si="809"/>
        <v>No Cars Available</v>
      </c>
      <c r="M4435" t="str">
        <f t="shared" si="810"/>
        <v>Airport</v>
      </c>
      <c r="N4435" s="1">
        <f t="shared" si="814"/>
        <v>42681</v>
      </c>
      <c r="O4435" t="str">
        <f t="shared" si="811"/>
        <v>07-Nov-2016 → NA</v>
      </c>
      <c r="P4435" t="str">
        <f t="shared" si="812"/>
        <v>07-Nov-2016</v>
      </c>
      <c r="Q4435" s="2">
        <f t="shared" si="813"/>
        <v>42681</v>
      </c>
      <c r="R4435" t="str">
        <f t="shared" si="804"/>
        <v>Holiday</v>
      </c>
    </row>
    <row r="4436" spans="1:18" x14ac:dyDescent="0.35">
      <c r="A4436">
        <v>1042</v>
      </c>
      <c r="B4436" t="s">
        <v>6</v>
      </c>
      <c r="C4436" t="str">
        <f t="shared" si="805"/>
        <v>Unavailable</v>
      </c>
      <c r="D4436" t="s">
        <v>15</v>
      </c>
      <c r="E4436" t="s">
        <v>10</v>
      </c>
      <c r="F4436" s="1">
        <v>42681.814583333333</v>
      </c>
      <c r="G4436" t="s">
        <v>13</v>
      </c>
      <c r="H4436">
        <f t="shared" si="806"/>
        <v>19</v>
      </c>
      <c r="I4436" t="str">
        <f t="shared" si="807"/>
        <v>Monday</v>
      </c>
      <c r="J4436" t="s">
        <v>13</v>
      </c>
      <c r="K4436" t="str">
        <f t="shared" si="808"/>
        <v>Unavailable</v>
      </c>
      <c r="L4436" t="str">
        <f t="shared" si="809"/>
        <v>No Cars Available</v>
      </c>
      <c r="M4436" t="str">
        <f t="shared" si="810"/>
        <v>Airport</v>
      </c>
      <c r="N4436" s="1">
        <f t="shared" si="814"/>
        <v>42681</v>
      </c>
      <c r="O4436" t="str">
        <f t="shared" si="811"/>
        <v>07-Nov-2016 → NA</v>
      </c>
      <c r="P4436" t="str">
        <f t="shared" si="812"/>
        <v>07-Nov-2016</v>
      </c>
      <c r="Q4436" s="2">
        <f t="shared" si="813"/>
        <v>42681</v>
      </c>
      <c r="R4436" t="str">
        <f t="shared" si="804"/>
        <v>Holiday</v>
      </c>
    </row>
    <row r="4437" spans="1:18" x14ac:dyDescent="0.35">
      <c r="A4437">
        <v>1036</v>
      </c>
      <c r="B4437" t="s">
        <v>6</v>
      </c>
      <c r="C4437" t="str">
        <f t="shared" si="805"/>
        <v>Unavailable</v>
      </c>
      <c r="D4437" t="s">
        <v>15</v>
      </c>
      <c r="E4437" t="s">
        <v>10</v>
      </c>
      <c r="F4437" s="1">
        <v>42681.814583333333</v>
      </c>
      <c r="G4437" t="s">
        <v>13</v>
      </c>
      <c r="H4437">
        <f t="shared" si="806"/>
        <v>19</v>
      </c>
      <c r="I4437" t="str">
        <f t="shared" si="807"/>
        <v>Monday</v>
      </c>
      <c r="J4437" t="s">
        <v>13</v>
      </c>
      <c r="K4437" t="str">
        <f t="shared" si="808"/>
        <v>Unavailable</v>
      </c>
      <c r="L4437" t="str">
        <f t="shared" si="809"/>
        <v>No Cars Available</v>
      </c>
      <c r="M4437" t="str">
        <f t="shared" si="810"/>
        <v>Airport</v>
      </c>
      <c r="N4437" s="1">
        <f t="shared" si="814"/>
        <v>42681</v>
      </c>
      <c r="O4437" t="str">
        <f t="shared" si="811"/>
        <v>07-Nov-2016 → NA</v>
      </c>
      <c r="P4437" t="str">
        <f t="shared" si="812"/>
        <v>07-Nov-2016</v>
      </c>
      <c r="Q4437" s="2">
        <f t="shared" si="813"/>
        <v>42681</v>
      </c>
      <c r="R4437" t="str">
        <f t="shared" si="804"/>
        <v>Holiday</v>
      </c>
    </row>
    <row r="4438" spans="1:18" x14ac:dyDescent="0.35">
      <c r="A4438">
        <v>1041</v>
      </c>
      <c r="B4438" t="s">
        <v>6</v>
      </c>
      <c r="C4438" t="str">
        <f t="shared" si="805"/>
        <v>Unavailable</v>
      </c>
      <c r="D4438" t="s">
        <v>15</v>
      </c>
      <c r="E4438" t="s">
        <v>10</v>
      </c>
      <c r="F4438" s="1">
        <v>42681.81527777778</v>
      </c>
      <c r="G4438" t="s">
        <v>13</v>
      </c>
      <c r="H4438">
        <f t="shared" si="806"/>
        <v>19</v>
      </c>
      <c r="I4438" t="str">
        <f t="shared" si="807"/>
        <v>Monday</v>
      </c>
      <c r="J4438" t="s">
        <v>13</v>
      </c>
      <c r="K4438" t="str">
        <f t="shared" si="808"/>
        <v>Unavailable</v>
      </c>
      <c r="L4438" t="str">
        <f t="shared" si="809"/>
        <v>No Cars Available</v>
      </c>
      <c r="M4438" t="str">
        <f t="shared" si="810"/>
        <v>Airport</v>
      </c>
      <c r="N4438" s="1">
        <f t="shared" si="814"/>
        <v>42681</v>
      </c>
      <c r="O4438" t="str">
        <f t="shared" si="811"/>
        <v>07-Nov-2016 → NA</v>
      </c>
      <c r="P4438" t="str">
        <f t="shared" si="812"/>
        <v>07-Nov-2016</v>
      </c>
      <c r="Q4438" s="2">
        <f t="shared" si="813"/>
        <v>42681</v>
      </c>
      <c r="R4438" t="str">
        <f t="shared" si="804"/>
        <v>Holiday</v>
      </c>
    </row>
    <row r="4439" spans="1:18" x14ac:dyDescent="0.35">
      <c r="A4439">
        <v>1043</v>
      </c>
      <c r="B4439" t="s">
        <v>6</v>
      </c>
      <c r="C4439" t="str">
        <f t="shared" si="805"/>
        <v>Unavailable</v>
      </c>
      <c r="D4439" t="s">
        <v>15</v>
      </c>
      <c r="E4439" t="s">
        <v>10</v>
      </c>
      <c r="F4439" s="1">
        <v>42681.81527777778</v>
      </c>
      <c r="G4439" t="s">
        <v>13</v>
      </c>
      <c r="H4439">
        <f t="shared" si="806"/>
        <v>19</v>
      </c>
      <c r="I4439" t="str">
        <f t="shared" si="807"/>
        <v>Monday</v>
      </c>
      <c r="J4439" t="s">
        <v>13</v>
      </c>
      <c r="K4439" t="str">
        <f t="shared" si="808"/>
        <v>Unavailable</v>
      </c>
      <c r="L4439" t="str">
        <f t="shared" si="809"/>
        <v>No Cars Available</v>
      </c>
      <c r="M4439" t="str">
        <f t="shared" si="810"/>
        <v>Airport</v>
      </c>
      <c r="N4439" s="1">
        <f t="shared" si="814"/>
        <v>42681</v>
      </c>
      <c r="O4439" t="str">
        <f t="shared" si="811"/>
        <v>07-Nov-2016 → NA</v>
      </c>
      <c r="P4439" t="str">
        <f t="shared" si="812"/>
        <v>07-Nov-2016</v>
      </c>
      <c r="Q4439" s="2">
        <f t="shared" si="813"/>
        <v>42681</v>
      </c>
      <c r="R4439" t="str">
        <f t="shared" si="804"/>
        <v>Holiday</v>
      </c>
    </row>
    <row r="4440" spans="1:18" x14ac:dyDescent="0.35">
      <c r="A4440">
        <v>1038</v>
      </c>
      <c r="B4440" t="s">
        <v>6</v>
      </c>
      <c r="C4440" t="str">
        <f t="shared" si="805"/>
        <v>Unavailable</v>
      </c>
      <c r="D4440" t="s">
        <v>15</v>
      </c>
      <c r="E4440" t="s">
        <v>10</v>
      </c>
      <c r="F4440" s="1">
        <v>42681.815972222219</v>
      </c>
      <c r="G4440" t="s">
        <v>13</v>
      </c>
      <c r="H4440">
        <f t="shared" si="806"/>
        <v>19</v>
      </c>
      <c r="I4440" t="str">
        <f t="shared" si="807"/>
        <v>Monday</v>
      </c>
      <c r="J4440" t="s">
        <v>13</v>
      </c>
      <c r="K4440" t="str">
        <f t="shared" si="808"/>
        <v>Unavailable</v>
      </c>
      <c r="L4440" t="str">
        <f t="shared" si="809"/>
        <v>No Cars Available</v>
      </c>
      <c r="M4440" t="str">
        <f t="shared" si="810"/>
        <v>Airport</v>
      </c>
      <c r="N4440" s="1">
        <f t="shared" si="814"/>
        <v>42681</v>
      </c>
      <c r="O4440" t="str">
        <f t="shared" si="811"/>
        <v>07-Nov-2016 → NA</v>
      </c>
      <c r="P4440" t="str">
        <f t="shared" si="812"/>
        <v>07-Nov-2016</v>
      </c>
      <c r="Q4440" s="2">
        <f t="shared" si="813"/>
        <v>42681</v>
      </c>
      <c r="R4440" t="str">
        <f t="shared" si="804"/>
        <v>Holiday</v>
      </c>
    </row>
    <row r="4441" spans="1:18" x14ac:dyDescent="0.35">
      <c r="A4441">
        <v>1047</v>
      </c>
      <c r="B4441" t="s">
        <v>6</v>
      </c>
      <c r="C4441" t="str">
        <f t="shared" si="805"/>
        <v>Unavailable</v>
      </c>
      <c r="D4441" t="s">
        <v>15</v>
      </c>
      <c r="E4441" t="s">
        <v>10</v>
      </c>
      <c r="F4441" s="1">
        <v>42681.818749999999</v>
      </c>
      <c r="G4441" t="s">
        <v>13</v>
      </c>
      <c r="H4441">
        <f t="shared" si="806"/>
        <v>19</v>
      </c>
      <c r="I4441" t="str">
        <f t="shared" si="807"/>
        <v>Monday</v>
      </c>
      <c r="J4441" t="s">
        <v>13</v>
      </c>
      <c r="K4441" t="str">
        <f t="shared" si="808"/>
        <v>Unavailable</v>
      </c>
      <c r="L4441" t="str">
        <f t="shared" si="809"/>
        <v>No Cars Available</v>
      </c>
      <c r="M4441" t="str">
        <f t="shared" si="810"/>
        <v>Airport</v>
      </c>
      <c r="N4441" s="1">
        <f t="shared" si="814"/>
        <v>42681</v>
      </c>
      <c r="O4441" t="str">
        <f t="shared" si="811"/>
        <v>07-Nov-2016 → NA</v>
      </c>
      <c r="P4441" t="str">
        <f t="shared" si="812"/>
        <v>07-Nov-2016</v>
      </c>
      <c r="Q4441" s="2">
        <f t="shared" si="813"/>
        <v>42681</v>
      </c>
      <c r="R4441" t="str">
        <f t="shared" si="804"/>
        <v>Holiday</v>
      </c>
    </row>
    <row r="4442" spans="1:18" x14ac:dyDescent="0.35">
      <c r="A4442">
        <v>1045</v>
      </c>
      <c r="B4442" t="s">
        <v>8</v>
      </c>
      <c r="C4442" t="str">
        <f t="shared" si="805"/>
        <v>Unavailable</v>
      </c>
      <c r="D4442" t="s">
        <v>15</v>
      </c>
      <c r="E4442" t="s">
        <v>10</v>
      </c>
      <c r="F4442" s="1">
        <v>42681.819444444445</v>
      </c>
      <c r="G4442" t="s">
        <v>13</v>
      </c>
      <c r="H4442">
        <f t="shared" si="806"/>
        <v>19</v>
      </c>
      <c r="I4442" t="str">
        <f t="shared" si="807"/>
        <v>Monday</v>
      </c>
      <c r="J4442" t="s">
        <v>13</v>
      </c>
      <c r="K4442" t="str">
        <f t="shared" si="808"/>
        <v>Unavailable</v>
      </c>
      <c r="L4442" t="str">
        <f t="shared" si="809"/>
        <v>No Cars Available</v>
      </c>
      <c r="M4442" t="str">
        <f t="shared" si="810"/>
        <v>City</v>
      </c>
      <c r="N4442" s="1">
        <f t="shared" si="814"/>
        <v>42681</v>
      </c>
      <c r="O4442" t="str">
        <f t="shared" si="811"/>
        <v>07-Nov-2016 → NA</v>
      </c>
      <c r="P4442" t="str">
        <f t="shared" si="812"/>
        <v>07-Nov-2016</v>
      </c>
      <c r="Q4442" s="2">
        <f t="shared" si="813"/>
        <v>42681</v>
      </c>
      <c r="R4442" t="str">
        <f t="shared" si="804"/>
        <v>Holiday</v>
      </c>
    </row>
    <row r="4443" spans="1:18" x14ac:dyDescent="0.35">
      <c r="A4443">
        <v>1049</v>
      </c>
      <c r="B4443" t="s">
        <v>6</v>
      </c>
      <c r="C4443" t="str">
        <f t="shared" si="805"/>
        <v>Unavailable</v>
      </c>
      <c r="D4443" t="s">
        <v>15</v>
      </c>
      <c r="E4443" t="s">
        <v>10</v>
      </c>
      <c r="F4443" s="1">
        <v>42681.819444444445</v>
      </c>
      <c r="G4443" t="s">
        <v>13</v>
      </c>
      <c r="H4443">
        <f t="shared" si="806"/>
        <v>19</v>
      </c>
      <c r="I4443" t="str">
        <f t="shared" si="807"/>
        <v>Monday</v>
      </c>
      <c r="J4443" t="s">
        <v>13</v>
      </c>
      <c r="K4443" t="str">
        <f t="shared" si="808"/>
        <v>Unavailable</v>
      </c>
      <c r="L4443" t="str">
        <f t="shared" si="809"/>
        <v>No Cars Available</v>
      </c>
      <c r="M4443" t="str">
        <f t="shared" si="810"/>
        <v>Airport</v>
      </c>
      <c r="N4443" s="1">
        <f t="shared" si="814"/>
        <v>42681</v>
      </c>
      <c r="O4443" t="str">
        <f t="shared" si="811"/>
        <v>07-Nov-2016 → NA</v>
      </c>
      <c r="P4443" t="str">
        <f t="shared" si="812"/>
        <v>07-Nov-2016</v>
      </c>
      <c r="Q4443" s="2">
        <f t="shared" si="813"/>
        <v>42681</v>
      </c>
      <c r="R4443" t="str">
        <f t="shared" si="804"/>
        <v>Holiday</v>
      </c>
    </row>
    <row r="4444" spans="1:18" x14ac:dyDescent="0.35">
      <c r="A4444">
        <v>1048</v>
      </c>
      <c r="B4444" t="s">
        <v>6</v>
      </c>
      <c r="C4444" t="str">
        <f t="shared" si="805"/>
        <v>Unavailable</v>
      </c>
      <c r="D4444" t="s">
        <v>15</v>
      </c>
      <c r="E4444" t="s">
        <v>10</v>
      </c>
      <c r="F4444" s="1">
        <v>42681.820138888892</v>
      </c>
      <c r="G4444" t="s">
        <v>13</v>
      </c>
      <c r="H4444">
        <f t="shared" si="806"/>
        <v>19</v>
      </c>
      <c r="I4444" t="str">
        <f t="shared" si="807"/>
        <v>Monday</v>
      </c>
      <c r="J4444" t="s">
        <v>13</v>
      </c>
      <c r="K4444" t="str">
        <f t="shared" si="808"/>
        <v>Unavailable</v>
      </c>
      <c r="L4444" t="str">
        <f t="shared" si="809"/>
        <v>No Cars Available</v>
      </c>
      <c r="M4444" t="str">
        <f t="shared" si="810"/>
        <v>Airport</v>
      </c>
      <c r="N4444" s="1">
        <f t="shared" si="814"/>
        <v>42681</v>
      </c>
      <c r="O4444" t="str">
        <f t="shared" si="811"/>
        <v>07-Nov-2016 → NA</v>
      </c>
      <c r="P4444" t="str">
        <f t="shared" si="812"/>
        <v>07-Nov-2016</v>
      </c>
      <c r="Q4444" s="2">
        <f t="shared" si="813"/>
        <v>42681</v>
      </c>
      <c r="R4444" t="str">
        <f t="shared" si="804"/>
        <v>Holiday</v>
      </c>
    </row>
    <row r="4445" spans="1:18" x14ac:dyDescent="0.35">
      <c r="A4445">
        <v>1054</v>
      </c>
      <c r="B4445" t="s">
        <v>6</v>
      </c>
      <c r="C4445" t="str">
        <f t="shared" si="805"/>
        <v>Unavailable</v>
      </c>
      <c r="D4445" t="s">
        <v>15</v>
      </c>
      <c r="E4445" t="s">
        <v>10</v>
      </c>
      <c r="F4445" s="1">
        <v>42681.820833333331</v>
      </c>
      <c r="G4445" t="s">
        <v>13</v>
      </c>
      <c r="H4445">
        <f t="shared" si="806"/>
        <v>19</v>
      </c>
      <c r="I4445" t="str">
        <f t="shared" si="807"/>
        <v>Monday</v>
      </c>
      <c r="J4445" t="s">
        <v>13</v>
      </c>
      <c r="K4445" t="str">
        <f t="shared" si="808"/>
        <v>Unavailable</v>
      </c>
      <c r="L4445" t="str">
        <f t="shared" si="809"/>
        <v>No Cars Available</v>
      </c>
      <c r="M4445" t="str">
        <f t="shared" si="810"/>
        <v>Airport</v>
      </c>
      <c r="N4445" s="1">
        <f t="shared" si="814"/>
        <v>42681</v>
      </c>
      <c r="O4445" t="str">
        <f t="shared" si="811"/>
        <v>07-Nov-2016 → NA</v>
      </c>
      <c r="P4445" t="str">
        <f t="shared" si="812"/>
        <v>07-Nov-2016</v>
      </c>
      <c r="Q4445" s="2">
        <f t="shared" si="813"/>
        <v>42681</v>
      </c>
      <c r="R4445" t="str">
        <f t="shared" si="804"/>
        <v>Holiday</v>
      </c>
    </row>
    <row r="4446" spans="1:18" x14ac:dyDescent="0.35">
      <c r="A4446">
        <v>1061</v>
      </c>
      <c r="B4446" t="s">
        <v>6</v>
      </c>
      <c r="C4446" t="str">
        <f t="shared" si="805"/>
        <v>Unavailable</v>
      </c>
      <c r="D4446" t="s">
        <v>15</v>
      </c>
      <c r="E4446" t="s">
        <v>10</v>
      </c>
      <c r="F4446" s="1">
        <v>42681.822222222225</v>
      </c>
      <c r="G4446" t="s">
        <v>13</v>
      </c>
      <c r="H4446">
        <f t="shared" si="806"/>
        <v>19</v>
      </c>
      <c r="I4446" t="str">
        <f t="shared" si="807"/>
        <v>Monday</v>
      </c>
      <c r="J4446" t="s">
        <v>13</v>
      </c>
      <c r="K4446" t="str">
        <f t="shared" si="808"/>
        <v>Unavailable</v>
      </c>
      <c r="L4446" t="str">
        <f t="shared" si="809"/>
        <v>No Cars Available</v>
      </c>
      <c r="M4446" t="str">
        <f t="shared" si="810"/>
        <v>Airport</v>
      </c>
      <c r="N4446" s="1">
        <f t="shared" si="814"/>
        <v>42681</v>
      </c>
      <c r="O4446" t="str">
        <f t="shared" si="811"/>
        <v>07-Nov-2016 → NA</v>
      </c>
      <c r="P4446" t="str">
        <f t="shared" si="812"/>
        <v>07-Nov-2016</v>
      </c>
      <c r="Q4446" s="2">
        <f t="shared" si="813"/>
        <v>42681</v>
      </c>
      <c r="R4446" t="str">
        <f t="shared" ref="R4446:R4509" si="815">IF(Q4446=DATE(2016,11,7),"Holiday", IF(Q4446=DATE(2016,12,7),"Strike/Disruption (Vardah cyclone in Chennai)","Normal"))</f>
        <v>Holiday</v>
      </c>
    </row>
    <row r="4447" spans="1:18" x14ac:dyDescent="0.35">
      <c r="A4447">
        <v>1053</v>
      </c>
      <c r="B4447" t="s">
        <v>6</v>
      </c>
      <c r="C4447" t="str">
        <f t="shared" si="805"/>
        <v>Unavailable</v>
      </c>
      <c r="D4447" t="s">
        <v>15</v>
      </c>
      <c r="E4447" t="s">
        <v>10</v>
      </c>
      <c r="F4447" s="1">
        <v>42681.822916666664</v>
      </c>
      <c r="G4447" t="s">
        <v>13</v>
      </c>
      <c r="H4447">
        <f t="shared" si="806"/>
        <v>19</v>
      </c>
      <c r="I4447" t="str">
        <f t="shared" si="807"/>
        <v>Monday</v>
      </c>
      <c r="J4447" t="s">
        <v>13</v>
      </c>
      <c r="K4447" t="str">
        <f t="shared" si="808"/>
        <v>Unavailable</v>
      </c>
      <c r="L4447" t="str">
        <f t="shared" si="809"/>
        <v>No Cars Available</v>
      </c>
      <c r="M4447" t="str">
        <f t="shared" si="810"/>
        <v>Airport</v>
      </c>
      <c r="N4447" s="1">
        <f t="shared" si="814"/>
        <v>42681</v>
      </c>
      <c r="O4447" t="str">
        <f t="shared" si="811"/>
        <v>07-Nov-2016 → NA</v>
      </c>
      <c r="P4447" t="str">
        <f t="shared" si="812"/>
        <v>07-Nov-2016</v>
      </c>
      <c r="Q4447" s="2">
        <f t="shared" si="813"/>
        <v>42681</v>
      </c>
      <c r="R4447" t="str">
        <f t="shared" si="815"/>
        <v>Holiday</v>
      </c>
    </row>
    <row r="4448" spans="1:18" x14ac:dyDescent="0.35">
      <c r="A4448">
        <v>1055</v>
      </c>
      <c r="B4448" t="s">
        <v>8</v>
      </c>
      <c r="C4448" t="str">
        <f t="shared" si="805"/>
        <v>Unavailable</v>
      </c>
      <c r="D4448" t="s">
        <v>15</v>
      </c>
      <c r="E4448" t="s">
        <v>10</v>
      </c>
      <c r="F4448" s="1">
        <v>42681.823611111111</v>
      </c>
      <c r="G4448" t="s">
        <v>13</v>
      </c>
      <c r="H4448">
        <f t="shared" si="806"/>
        <v>19</v>
      </c>
      <c r="I4448" t="str">
        <f t="shared" si="807"/>
        <v>Monday</v>
      </c>
      <c r="J4448" t="s">
        <v>13</v>
      </c>
      <c r="K4448" t="str">
        <f t="shared" si="808"/>
        <v>Unavailable</v>
      </c>
      <c r="L4448" t="str">
        <f t="shared" si="809"/>
        <v>No Cars Available</v>
      </c>
      <c r="M4448" t="str">
        <f t="shared" si="810"/>
        <v>City</v>
      </c>
      <c r="N4448" s="1">
        <f t="shared" si="814"/>
        <v>42681</v>
      </c>
      <c r="O4448" t="str">
        <f t="shared" si="811"/>
        <v>07-Nov-2016 → NA</v>
      </c>
      <c r="P4448" t="str">
        <f t="shared" si="812"/>
        <v>07-Nov-2016</v>
      </c>
      <c r="Q4448" s="2">
        <f t="shared" si="813"/>
        <v>42681</v>
      </c>
      <c r="R4448" t="str">
        <f t="shared" si="815"/>
        <v>Holiday</v>
      </c>
    </row>
    <row r="4449" spans="1:18" x14ac:dyDescent="0.35">
      <c r="A4449">
        <v>1058</v>
      </c>
      <c r="B4449" t="s">
        <v>6</v>
      </c>
      <c r="C4449" t="str">
        <f t="shared" si="805"/>
        <v>Unavailable</v>
      </c>
      <c r="D4449" t="s">
        <v>15</v>
      </c>
      <c r="E4449" t="s">
        <v>10</v>
      </c>
      <c r="F4449" s="1">
        <v>42681.824305555558</v>
      </c>
      <c r="G4449" t="s">
        <v>13</v>
      </c>
      <c r="H4449">
        <f t="shared" si="806"/>
        <v>19</v>
      </c>
      <c r="I4449" t="str">
        <f t="shared" si="807"/>
        <v>Monday</v>
      </c>
      <c r="J4449" t="s">
        <v>13</v>
      </c>
      <c r="K4449" t="str">
        <f t="shared" si="808"/>
        <v>Unavailable</v>
      </c>
      <c r="L4449" t="str">
        <f t="shared" si="809"/>
        <v>No Cars Available</v>
      </c>
      <c r="M4449" t="str">
        <f t="shared" si="810"/>
        <v>Airport</v>
      </c>
      <c r="N4449" s="1">
        <f t="shared" si="814"/>
        <v>42681</v>
      </c>
      <c r="O4449" t="str">
        <f t="shared" si="811"/>
        <v>07-Nov-2016 → NA</v>
      </c>
      <c r="P4449" t="str">
        <f t="shared" si="812"/>
        <v>07-Nov-2016</v>
      </c>
      <c r="Q4449" s="2">
        <f t="shared" si="813"/>
        <v>42681</v>
      </c>
      <c r="R4449" t="str">
        <f t="shared" si="815"/>
        <v>Holiday</v>
      </c>
    </row>
    <row r="4450" spans="1:18" x14ac:dyDescent="0.35">
      <c r="A4450">
        <v>1063</v>
      </c>
      <c r="B4450" t="s">
        <v>6</v>
      </c>
      <c r="C4450" t="str">
        <f t="shared" si="805"/>
        <v>Unavailable</v>
      </c>
      <c r="D4450" t="s">
        <v>15</v>
      </c>
      <c r="E4450" t="s">
        <v>10</v>
      </c>
      <c r="F4450" s="1">
        <v>42681.82708333333</v>
      </c>
      <c r="G4450" t="s">
        <v>13</v>
      </c>
      <c r="H4450">
        <f t="shared" si="806"/>
        <v>19</v>
      </c>
      <c r="I4450" t="str">
        <f t="shared" si="807"/>
        <v>Monday</v>
      </c>
      <c r="J4450" t="s">
        <v>13</v>
      </c>
      <c r="K4450" t="str">
        <f t="shared" si="808"/>
        <v>Unavailable</v>
      </c>
      <c r="L4450" t="str">
        <f t="shared" si="809"/>
        <v>No Cars Available</v>
      </c>
      <c r="M4450" t="str">
        <f t="shared" si="810"/>
        <v>Airport</v>
      </c>
      <c r="N4450" s="1">
        <f t="shared" si="814"/>
        <v>42681</v>
      </c>
      <c r="O4450" t="str">
        <f t="shared" si="811"/>
        <v>07-Nov-2016 → NA</v>
      </c>
      <c r="P4450" t="str">
        <f t="shared" si="812"/>
        <v>07-Nov-2016</v>
      </c>
      <c r="Q4450" s="2">
        <f t="shared" si="813"/>
        <v>42681</v>
      </c>
      <c r="R4450" t="str">
        <f t="shared" si="815"/>
        <v>Holiday</v>
      </c>
    </row>
    <row r="4451" spans="1:18" x14ac:dyDescent="0.35">
      <c r="A4451">
        <v>1062</v>
      </c>
      <c r="B4451" t="s">
        <v>6</v>
      </c>
      <c r="C4451" t="str">
        <f t="shared" si="805"/>
        <v>Unavailable</v>
      </c>
      <c r="D4451" t="s">
        <v>15</v>
      </c>
      <c r="E4451" t="s">
        <v>10</v>
      </c>
      <c r="F4451" s="1">
        <v>42681.828472222223</v>
      </c>
      <c r="G4451" t="s">
        <v>13</v>
      </c>
      <c r="H4451">
        <f t="shared" si="806"/>
        <v>19</v>
      </c>
      <c r="I4451" t="str">
        <f t="shared" si="807"/>
        <v>Monday</v>
      </c>
      <c r="J4451" t="s">
        <v>13</v>
      </c>
      <c r="K4451" t="str">
        <f t="shared" si="808"/>
        <v>Unavailable</v>
      </c>
      <c r="L4451" t="str">
        <f t="shared" si="809"/>
        <v>No Cars Available</v>
      </c>
      <c r="M4451" t="str">
        <f t="shared" si="810"/>
        <v>Airport</v>
      </c>
      <c r="N4451" s="1">
        <f t="shared" si="814"/>
        <v>42681</v>
      </c>
      <c r="O4451" t="str">
        <f t="shared" si="811"/>
        <v>07-Nov-2016 → NA</v>
      </c>
      <c r="P4451" t="str">
        <f t="shared" si="812"/>
        <v>07-Nov-2016</v>
      </c>
      <c r="Q4451" s="2">
        <f t="shared" si="813"/>
        <v>42681</v>
      </c>
      <c r="R4451" t="str">
        <f t="shared" si="815"/>
        <v>Holiday</v>
      </c>
    </row>
    <row r="4452" spans="1:18" x14ac:dyDescent="0.35">
      <c r="A4452">
        <v>1067</v>
      </c>
      <c r="B4452" t="s">
        <v>6</v>
      </c>
      <c r="C4452" t="str">
        <f t="shared" si="805"/>
        <v>Unavailable</v>
      </c>
      <c r="D4452" t="s">
        <v>15</v>
      </c>
      <c r="E4452" t="s">
        <v>10</v>
      </c>
      <c r="F4452" s="1">
        <v>42681.828472222223</v>
      </c>
      <c r="G4452" t="s">
        <v>13</v>
      </c>
      <c r="H4452">
        <f t="shared" si="806"/>
        <v>19</v>
      </c>
      <c r="I4452" t="str">
        <f t="shared" si="807"/>
        <v>Monday</v>
      </c>
      <c r="J4452" t="s">
        <v>13</v>
      </c>
      <c r="K4452" t="str">
        <f t="shared" si="808"/>
        <v>Unavailable</v>
      </c>
      <c r="L4452" t="str">
        <f t="shared" si="809"/>
        <v>No Cars Available</v>
      </c>
      <c r="M4452" t="str">
        <f t="shared" si="810"/>
        <v>Airport</v>
      </c>
      <c r="N4452" s="1">
        <f t="shared" si="814"/>
        <v>42681</v>
      </c>
      <c r="O4452" t="str">
        <f t="shared" si="811"/>
        <v>07-Nov-2016 → NA</v>
      </c>
      <c r="P4452" t="str">
        <f t="shared" si="812"/>
        <v>07-Nov-2016</v>
      </c>
      <c r="Q4452" s="2">
        <f t="shared" si="813"/>
        <v>42681</v>
      </c>
      <c r="R4452" t="str">
        <f t="shared" si="815"/>
        <v>Holiday</v>
      </c>
    </row>
    <row r="4453" spans="1:18" x14ac:dyDescent="0.35">
      <c r="A4453">
        <v>1072</v>
      </c>
      <c r="B4453" t="s">
        <v>6</v>
      </c>
      <c r="C4453" t="str">
        <f t="shared" si="805"/>
        <v>Unavailable</v>
      </c>
      <c r="D4453" t="s">
        <v>15</v>
      </c>
      <c r="E4453" t="s">
        <v>10</v>
      </c>
      <c r="F4453" s="1">
        <v>42681.82916666667</v>
      </c>
      <c r="G4453" t="s">
        <v>13</v>
      </c>
      <c r="H4453">
        <f t="shared" si="806"/>
        <v>19</v>
      </c>
      <c r="I4453" t="str">
        <f t="shared" si="807"/>
        <v>Monday</v>
      </c>
      <c r="J4453" t="s">
        <v>13</v>
      </c>
      <c r="K4453" t="str">
        <f t="shared" si="808"/>
        <v>Unavailable</v>
      </c>
      <c r="L4453" t="str">
        <f t="shared" si="809"/>
        <v>No Cars Available</v>
      </c>
      <c r="M4453" t="str">
        <f t="shared" si="810"/>
        <v>Airport</v>
      </c>
      <c r="N4453" s="1">
        <f t="shared" si="814"/>
        <v>42681</v>
      </c>
      <c r="O4453" t="str">
        <f t="shared" si="811"/>
        <v>07-Nov-2016 → NA</v>
      </c>
      <c r="P4453" t="str">
        <f t="shared" si="812"/>
        <v>07-Nov-2016</v>
      </c>
      <c r="Q4453" s="2">
        <f t="shared" si="813"/>
        <v>42681</v>
      </c>
      <c r="R4453" t="str">
        <f t="shared" si="815"/>
        <v>Holiday</v>
      </c>
    </row>
    <row r="4454" spans="1:18" x14ac:dyDescent="0.35">
      <c r="A4454">
        <v>1069</v>
      </c>
      <c r="B4454" t="s">
        <v>6</v>
      </c>
      <c r="C4454" t="str">
        <f t="shared" si="805"/>
        <v>Unavailable</v>
      </c>
      <c r="D4454" t="s">
        <v>15</v>
      </c>
      <c r="E4454" t="s">
        <v>10</v>
      </c>
      <c r="F4454" s="1">
        <v>42681.831250000003</v>
      </c>
      <c r="G4454" t="s">
        <v>13</v>
      </c>
      <c r="H4454">
        <f t="shared" si="806"/>
        <v>19</v>
      </c>
      <c r="I4454" t="str">
        <f t="shared" si="807"/>
        <v>Monday</v>
      </c>
      <c r="J4454" t="s">
        <v>13</v>
      </c>
      <c r="K4454" t="str">
        <f t="shared" si="808"/>
        <v>Unavailable</v>
      </c>
      <c r="L4454" t="str">
        <f t="shared" si="809"/>
        <v>No Cars Available</v>
      </c>
      <c r="M4454" t="str">
        <f t="shared" si="810"/>
        <v>Airport</v>
      </c>
      <c r="N4454" s="1">
        <f t="shared" si="814"/>
        <v>42681</v>
      </c>
      <c r="O4454" t="str">
        <f t="shared" si="811"/>
        <v>07-Nov-2016 → NA</v>
      </c>
      <c r="P4454" t="str">
        <f t="shared" si="812"/>
        <v>07-Nov-2016</v>
      </c>
      <c r="Q4454" s="2">
        <f t="shared" si="813"/>
        <v>42681</v>
      </c>
      <c r="R4454" t="str">
        <f t="shared" si="815"/>
        <v>Holiday</v>
      </c>
    </row>
    <row r="4455" spans="1:18" x14ac:dyDescent="0.35">
      <c r="A4455">
        <v>1073</v>
      </c>
      <c r="B4455" t="s">
        <v>6</v>
      </c>
      <c r="C4455" t="str">
        <f t="shared" si="805"/>
        <v>Unavailable</v>
      </c>
      <c r="D4455" t="s">
        <v>15</v>
      </c>
      <c r="E4455" t="s">
        <v>10</v>
      </c>
      <c r="F4455" s="1">
        <v>42681.831944444442</v>
      </c>
      <c r="G4455" t="s">
        <v>13</v>
      </c>
      <c r="H4455">
        <f t="shared" si="806"/>
        <v>19</v>
      </c>
      <c r="I4455" t="str">
        <f t="shared" si="807"/>
        <v>Monday</v>
      </c>
      <c r="J4455" t="s">
        <v>13</v>
      </c>
      <c r="K4455" t="str">
        <f t="shared" si="808"/>
        <v>Unavailable</v>
      </c>
      <c r="L4455" t="str">
        <f t="shared" si="809"/>
        <v>No Cars Available</v>
      </c>
      <c r="M4455" t="str">
        <f t="shared" si="810"/>
        <v>Airport</v>
      </c>
      <c r="N4455" s="1">
        <f t="shared" si="814"/>
        <v>42681</v>
      </c>
      <c r="O4455" t="str">
        <f t="shared" si="811"/>
        <v>07-Nov-2016 → NA</v>
      </c>
      <c r="P4455" t="str">
        <f t="shared" si="812"/>
        <v>07-Nov-2016</v>
      </c>
      <c r="Q4455" s="2">
        <f t="shared" si="813"/>
        <v>42681</v>
      </c>
      <c r="R4455" t="str">
        <f t="shared" si="815"/>
        <v>Holiday</v>
      </c>
    </row>
    <row r="4456" spans="1:18" x14ac:dyDescent="0.35">
      <c r="A4456">
        <v>1074</v>
      </c>
      <c r="B4456" t="s">
        <v>6</v>
      </c>
      <c r="C4456" t="str">
        <f t="shared" si="805"/>
        <v>Unavailable</v>
      </c>
      <c r="D4456" t="s">
        <v>15</v>
      </c>
      <c r="E4456" t="s">
        <v>10</v>
      </c>
      <c r="F4456" s="1">
        <v>42681.833333333336</v>
      </c>
      <c r="G4456" t="s">
        <v>13</v>
      </c>
      <c r="H4456">
        <f t="shared" si="806"/>
        <v>20</v>
      </c>
      <c r="I4456" t="str">
        <f t="shared" si="807"/>
        <v>Monday</v>
      </c>
      <c r="J4456" t="s">
        <v>13</v>
      </c>
      <c r="K4456" t="str">
        <f t="shared" si="808"/>
        <v>Unavailable</v>
      </c>
      <c r="L4456" t="str">
        <f t="shared" si="809"/>
        <v>No Cars Available</v>
      </c>
      <c r="M4456" t="str">
        <f t="shared" si="810"/>
        <v>Airport</v>
      </c>
      <c r="N4456" s="1">
        <f t="shared" si="814"/>
        <v>42681</v>
      </c>
      <c r="O4456" t="str">
        <f t="shared" si="811"/>
        <v>07-Nov-2016 → NA</v>
      </c>
      <c r="P4456" t="str">
        <f t="shared" si="812"/>
        <v>07-Nov-2016</v>
      </c>
      <c r="Q4456" s="2">
        <f t="shared" si="813"/>
        <v>42681</v>
      </c>
      <c r="R4456" t="str">
        <f t="shared" si="815"/>
        <v>Holiday</v>
      </c>
    </row>
    <row r="4457" spans="1:18" x14ac:dyDescent="0.35">
      <c r="A4457">
        <v>1079</v>
      </c>
      <c r="B4457" t="s">
        <v>6</v>
      </c>
      <c r="C4457" t="str">
        <f t="shared" si="805"/>
        <v>Unavailable</v>
      </c>
      <c r="D4457" t="s">
        <v>15</v>
      </c>
      <c r="E4457" t="s">
        <v>10</v>
      </c>
      <c r="F4457" s="1">
        <v>42681.834027777775</v>
      </c>
      <c r="G4457" t="s">
        <v>13</v>
      </c>
      <c r="H4457">
        <f t="shared" si="806"/>
        <v>20</v>
      </c>
      <c r="I4457" t="str">
        <f t="shared" si="807"/>
        <v>Monday</v>
      </c>
      <c r="J4457" t="s">
        <v>13</v>
      </c>
      <c r="K4457" t="str">
        <f t="shared" si="808"/>
        <v>Unavailable</v>
      </c>
      <c r="L4457" t="str">
        <f t="shared" si="809"/>
        <v>No Cars Available</v>
      </c>
      <c r="M4457" t="str">
        <f t="shared" si="810"/>
        <v>Airport</v>
      </c>
      <c r="N4457" s="1">
        <f t="shared" si="814"/>
        <v>42681</v>
      </c>
      <c r="O4457" t="str">
        <f t="shared" si="811"/>
        <v>07-Nov-2016 → NA</v>
      </c>
      <c r="P4457" t="str">
        <f t="shared" si="812"/>
        <v>07-Nov-2016</v>
      </c>
      <c r="Q4457" s="2">
        <f t="shared" si="813"/>
        <v>42681</v>
      </c>
      <c r="R4457" t="str">
        <f t="shared" si="815"/>
        <v>Holiday</v>
      </c>
    </row>
    <row r="4458" spans="1:18" x14ac:dyDescent="0.35">
      <c r="A4458">
        <v>1075</v>
      </c>
      <c r="B4458" t="s">
        <v>8</v>
      </c>
      <c r="C4458" t="str">
        <f t="shared" si="805"/>
        <v>Unavailable</v>
      </c>
      <c r="D4458" t="s">
        <v>15</v>
      </c>
      <c r="E4458" t="s">
        <v>10</v>
      </c>
      <c r="F4458" s="1">
        <v>42681.834027777775</v>
      </c>
      <c r="G4458" t="s">
        <v>13</v>
      </c>
      <c r="H4458">
        <f t="shared" si="806"/>
        <v>20</v>
      </c>
      <c r="I4458" t="str">
        <f t="shared" si="807"/>
        <v>Monday</v>
      </c>
      <c r="J4458" t="s">
        <v>13</v>
      </c>
      <c r="K4458" t="str">
        <f t="shared" si="808"/>
        <v>Unavailable</v>
      </c>
      <c r="L4458" t="str">
        <f t="shared" si="809"/>
        <v>No Cars Available</v>
      </c>
      <c r="M4458" t="str">
        <f t="shared" si="810"/>
        <v>City</v>
      </c>
      <c r="N4458" s="1">
        <f t="shared" si="814"/>
        <v>42681</v>
      </c>
      <c r="O4458" t="str">
        <f t="shared" si="811"/>
        <v>07-Nov-2016 → NA</v>
      </c>
      <c r="P4458" t="str">
        <f t="shared" si="812"/>
        <v>07-Nov-2016</v>
      </c>
      <c r="Q4458" s="2">
        <f t="shared" si="813"/>
        <v>42681</v>
      </c>
      <c r="R4458" t="str">
        <f t="shared" si="815"/>
        <v>Holiday</v>
      </c>
    </row>
    <row r="4459" spans="1:18" x14ac:dyDescent="0.35">
      <c r="A4459">
        <v>1078</v>
      </c>
      <c r="B4459" t="s">
        <v>6</v>
      </c>
      <c r="C4459" t="str">
        <f t="shared" si="805"/>
        <v>Unavailable</v>
      </c>
      <c r="D4459" t="s">
        <v>15</v>
      </c>
      <c r="E4459" t="s">
        <v>10</v>
      </c>
      <c r="F4459" s="1">
        <v>42681.834027777775</v>
      </c>
      <c r="G4459" t="s">
        <v>13</v>
      </c>
      <c r="H4459">
        <f t="shared" si="806"/>
        <v>20</v>
      </c>
      <c r="I4459" t="str">
        <f t="shared" si="807"/>
        <v>Monday</v>
      </c>
      <c r="J4459" t="s">
        <v>13</v>
      </c>
      <c r="K4459" t="str">
        <f t="shared" si="808"/>
        <v>Unavailable</v>
      </c>
      <c r="L4459" t="str">
        <f t="shared" si="809"/>
        <v>No Cars Available</v>
      </c>
      <c r="M4459" t="str">
        <f t="shared" si="810"/>
        <v>Airport</v>
      </c>
      <c r="N4459" s="1">
        <f t="shared" si="814"/>
        <v>42681</v>
      </c>
      <c r="O4459" t="str">
        <f t="shared" si="811"/>
        <v>07-Nov-2016 → NA</v>
      </c>
      <c r="P4459" t="str">
        <f t="shared" si="812"/>
        <v>07-Nov-2016</v>
      </c>
      <c r="Q4459" s="2">
        <f t="shared" si="813"/>
        <v>42681</v>
      </c>
      <c r="R4459" t="str">
        <f t="shared" si="815"/>
        <v>Holiday</v>
      </c>
    </row>
    <row r="4460" spans="1:18" x14ac:dyDescent="0.35">
      <c r="A4460">
        <v>1076</v>
      </c>
      <c r="B4460" t="s">
        <v>6</v>
      </c>
      <c r="C4460" t="str">
        <f t="shared" si="805"/>
        <v>Unavailable</v>
      </c>
      <c r="D4460" t="s">
        <v>15</v>
      </c>
      <c r="E4460" t="s">
        <v>10</v>
      </c>
      <c r="F4460" s="1">
        <v>42681.834722222222</v>
      </c>
      <c r="G4460" t="s">
        <v>13</v>
      </c>
      <c r="H4460">
        <f t="shared" si="806"/>
        <v>20</v>
      </c>
      <c r="I4460" t="str">
        <f t="shared" si="807"/>
        <v>Monday</v>
      </c>
      <c r="J4460" t="s">
        <v>13</v>
      </c>
      <c r="K4460" t="str">
        <f t="shared" si="808"/>
        <v>Unavailable</v>
      </c>
      <c r="L4460" t="str">
        <f t="shared" si="809"/>
        <v>No Cars Available</v>
      </c>
      <c r="M4460" t="str">
        <f t="shared" si="810"/>
        <v>Airport</v>
      </c>
      <c r="N4460" s="1">
        <f t="shared" si="814"/>
        <v>42681</v>
      </c>
      <c r="O4460" t="str">
        <f t="shared" si="811"/>
        <v>07-Nov-2016 → NA</v>
      </c>
      <c r="P4460" t="str">
        <f t="shared" si="812"/>
        <v>07-Nov-2016</v>
      </c>
      <c r="Q4460" s="2">
        <f t="shared" si="813"/>
        <v>42681</v>
      </c>
      <c r="R4460" t="str">
        <f t="shared" si="815"/>
        <v>Holiday</v>
      </c>
    </row>
    <row r="4461" spans="1:18" x14ac:dyDescent="0.35">
      <c r="A4461">
        <v>1090</v>
      </c>
      <c r="B4461" t="s">
        <v>6</v>
      </c>
      <c r="C4461" t="str">
        <f t="shared" si="805"/>
        <v>Unavailable</v>
      </c>
      <c r="D4461" t="s">
        <v>15</v>
      </c>
      <c r="E4461" t="s">
        <v>10</v>
      </c>
      <c r="F4461" s="1">
        <v>42681.835416666669</v>
      </c>
      <c r="G4461" t="s">
        <v>13</v>
      </c>
      <c r="H4461">
        <f t="shared" si="806"/>
        <v>20</v>
      </c>
      <c r="I4461" t="str">
        <f t="shared" si="807"/>
        <v>Monday</v>
      </c>
      <c r="J4461" t="s">
        <v>13</v>
      </c>
      <c r="K4461" t="str">
        <f t="shared" si="808"/>
        <v>Unavailable</v>
      </c>
      <c r="L4461" t="str">
        <f t="shared" si="809"/>
        <v>No Cars Available</v>
      </c>
      <c r="M4461" t="str">
        <f t="shared" si="810"/>
        <v>Airport</v>
      </c>
      <c r="N4461" s="1">
        <f t="shared" si="814"/>
        <v>42681</v>
      </c>
      <c r="O4461" t="str">
        <f t="shared" si="811"/>
        <v>07-Nov-2016 → NA</v>
      </c>
      <c r="P4461" t="str">
        <f t="shared" si="812"/>
        <v>07-Nov-2016</v>
      </c>
      <c r="Q4461" s="2">
        <f t="shared" si="813"/>
        <v>42681</v>
      </c>
      <c r="R4461" t="str">
        <f t="shared" si="815"/>
        <v>Holiday</v>
      </c>
    </row>
    <row r="4462" spans="1:18" x14ac:dyDescent="0.35">
      <c r="A4462">
        <v>1083</v>
      </c>
      <c r="B4462" t="s">
        <v>6</v>
      </c>
      <c r="C4462" t="str">
        <f t="shared" si="805"/>
        <v>Unavailable</v>
      </c>
      <c r="D4462" t="s">
        <v>15</v>
      </c>
      <c r="E4462" t="s">
        <v>10</v>
      </c>
      <c r="F4462" s="1">
        <v>42681.836111111108</v>
      </c>
      <c r="G4462" t="s">
        <v>13</v>
      </c>
      <c r="H4462">
        <f t="shared" si="806"/>
        <v>20</v>
      </c>
      <c r="I4462" t="str">
        <f t="shared" si="807"/>
        <v>Monday</v>
      </c>
      <c r="J4462" t="s">
        <v>13</v>
      </c>
      <c r="K4462" t="str">
        <f t="shared" si="808"/>
        <v>Unavailable</v>
      </c>
      <c r="L4462" t="str">
        <f t="shared" si="809"/>
        <v>No Cars Available</v>
      </c>
      <c r="M4462" t="str">
        <f t="shared" si="810"/>
        <v>Airport</v>
      </c>
      <c r="N4462" s="1">
        <f t="shared" si="814"/>
        <v>42681</v>
      </c>
      <c r="O4462" t="str">
        <f t="shared" si="811"/>
        <v>07-Nov-2016 → NA</v>
      </c>
      <c r="P4462" t="str">
        <f t="shared" si="812"/>
        <v>07-Nov-2016</v>
      </c>
      <c r="Q4462" s="2">
        <f t="shared" si="813"/>
        <v>42681</v>
      </c>
      <c r="R4462" t="str">
        <f t="shared" si="815"/>
        <v>Holiday</v>
      </c>
    </row>
    <row r="4463" spans="1:18" x14ac:dyDescent="0.35">
      <c r="A4463">
        <v>1089</v>
      </c>
      <c r="B4463" t="s">
        <v>6</v>
      </c>
      <c r="C4463" t="str">
        <f t="shared" si="805"/>
        <v>Unavailable</v>
      </c>
      <c r="D4463" t="s">
        <v>15</v>
      </c>
      <c r="E4463" t="s">
        <v>10</v>
      </c>
      <c r="F4463" s="1">
        <v>42681.836805555555</v>
      </c>
      <c r="G4463" t="s">
        <v>13</v>
      </c>
      <c r="H4463">
        <f t="shared" si="806"/>
        <v>20</v>
      </c>
      <c r="I4463" t="str">
        <f t="shared" si="807"/>
        <v>Monday</v>
      </c>
      <c r="J4463" t="s">
        <v>13</v>
      </c>
      <c r="K4463" t="str">
        <f t="shared" si="808"/>
        <v>Unavailable</v>
      </c>
      <c r="L4463" t="str">
        <f t="shared" si="809"/>
        <v>No Cars Available</v>
      </c>
      <c r="M4463" t="str">
        <f t="shared" si="810"/>
        <v>Airport</v>
      </c>
      <c r="N4463" s="1">
        <f t="shared" si="814"/>
        <v>42681</v>
      </c>
      <c r="O4463" t="str">
        <f t="shared" si="811"/>
        <v>07-Nov-2016 → NA</v>
      </c>
      <c r="P4463" t="str">
        <f t="shared" si="812"/>
        <v>07-Nov-2016</v>
      </c>
      <c r="Q4463" s="2">
        <f t="shared" si="813"/>
        <v>42681</v>
      </c>
      <c r="R4463" t="str">
        <f t="shared" si="815"/>
        <v>Holiday</v>
      </c>
    </row>
    <row r="4464" spans="1:18" x14ac:dyDescent="0.35">
      <c r="A4464">
        <v>1091</v>
      </c>
      <c r="B4464" t="s">
        <v>6</v>
      </c>
      <c r="C4464" t="str">
        <f t="shared" si="805"/>
        <v>Unavailable</v>
      </c>
      <c r="D4464" t="s">
        <v>15</v>
      </c>
      <c r="E4464" t="s">
        <v>10</v>
      </c>
      <c r="F4464" s="1">
        <v>42681.836805555555</v>
      </c>
      <c r="G4464" t="s">
        <v>13</v>
      </c>
      <c r="H4464">
        <f t="shared" si="806"/>
        <v>20</v>
      </c>
      <c r="I4464" t="str">
        <f t="shared" si="807"/>
        <v>Monday</v>
      </c>
      <c r="J4464" t="s">
        <v>13</v>
      </c>
      <c r="K4464" t="str">
        <f t="shared" si="808"/>
        <v>Unavailable</v>
      </c>
      <c r="L4464" t="str">
        <f t="shared" si="809"/>
        <v>No Cars Available</v>
      </c>
      <c r="M4464" t="str">
        <f t="shared" si="810"/>
        <v>Airport</v>
      </c>
      <c r="N4464" s="1">
        <f t="shared" si="814"/>
        <v>42681</v>
      </c>
      <c r="O4464" t="str">
        <f t="shared" si="811"/>
        <v>07-Nov-2016 → NA</v>
      </c>
      <c r="P4464" t="str">
        <f t="shared" si="812"/>
        <v>07-Nov-2016</v>
      </c>
      <c r="Q4464" s="2">
        <f t="shared" si="813"/>
        <v>42681</v>
      </c>
      <c r="R4464" t="str">
        <f t="shared" si="815"/>
        <v>Holiday</v>
      </c>
    </row>
    <row r="4465" spans="1:18" x14ac:dyDescent="0.35">
      <c r="A4465">
        <v>1088</v>
      </c>
      <c r="B4465" t="s">
        <v>6</v>
      </c>
      <c r="C4465" t="str">
        <f t="shared" si="805"/>
        <v>Unavailable</v>
      </c>
      <c r="D4465" t="s">
        <v>15</v>
      </c>
      <c r="E4465" t="s">
        <v>10</v>
      </c>
      <c r="F4465" s="1">
        <v>42681.837500000001</v>
      </c>
      <c r="G4465" t="s">
        <v>13</v>
      </c>
      <c r="H4465">
        <f t="shared" si="806"/>
        <v>20</v>
      </c>
      <c r="I4465" t="str">
        <f t="shared" si="807"/>
        <v>Monday</v>
      </c>
      <c r="J4465" t="s">
        <v>13</v>
      </c>
      <c r="K4465" t="str">
        <f t="shared" si="808"/>
        <v>Unavailable</v>
      </c>
      <c r="L4465" t="str">
        <f t="shared" si="809"/>
        <v>No Cars Available</v>
      </c>
      <c r="M4465" t="str">
        <f t="shared" si="810"/>
        <v>Airport</v>
      </c>
      <c r="N4465" s="1">
        <f t="shared" si="814"/>
        <v>42681</v>
      </c>
      <c r="O4465" t="str">
        <f t="shared" si="811"/>
        <v>07-Nov-2016 → NA</v>
      </c>
      <c r="P4465" t="str">
        <f t="shared" si="812"/>
        <v>07-Nov-2016</v>
      </c>
      <c r="Q4465" s="2">
        <f t="shared" si="813"/>
        <v>42681</v>
      </c>
      <c r="R4465" t="str">
        <f t="shared" si="815"/>
        <v>Holiday</v>
      </c>
    </row>
    <row r="4466" spans="1:18" x14ac:dyDescent="0.35">
      <c r="A4466">
        <v>1093</v>
      </c>
      <c r="B4466" t="s">
        <v>6</v>
      </c>
      <c r="C4466" t="str">
        <f t="shared" si="805"/>
        <v>Unavailable</v>
      </c>
      <c r="D4466" t="s">
        <v>15</v>
      </c>
      <c r="E4466" t="s">
        <v>10</v>
      </c>
      <c r="F4466" s="1">
        <v>42681.837500000001</v>
      </c>
      <c r="G4466" t="s">
        <v>13</v>
      </c>
      <c r="H4466">
        <f t="shared" si="806"/>
        <v>20</v>
      </c>
      <c r="I4466" t="str">
        <f t="shared" si="807"/>
        <v>Monday</v>
      </c>
      <c r="J4466" t="s">
        <v>13</v>
      </c>
      <c r="K4466" t="str">
        <f t="shared" si="808"/>
        <v>Unavailable</v>
      </c>
      <c r="L4466" t="str">
        <f t="shared" si="809"/>
        <v>No Cars Available</v>
      </c>
      <c r="M4466" t="str">
        <f t="shared" si="810"/>
        <v>Airport</v>
      </c>
      <c r="N4466" s="1">
        <f t="shared" si="814"/>
        <v>42681</v>
      </c>
      <c r="O4466" t="str">
        <f t="shared" si="811"/>
        <v>07-Nov-2016 → NA</v>
      </c>
      <c r="P4466" t="str">
        <f t="shared" si="812"/>
        <v>07-Nov-2016</v>
      </c>
      <c r="Q4466" s="2">
        <f t="shared" si="813"/>
        <v>42681</v>
      </c>
      <c r="R4466" t="str">
        <f t="shared" si="815"/>
        <v>Holiday</v>
      </c>
    </row>
    <row r="4467" spans="1:18" x14ac:dyDescent="0.35">
      <c r="A4467">
        <v>1082</v>
      </c>
      <c r="B4467" t="s">
        <v>6</v>
      </c>
      <c r="C4467" t="str">
        <f t="shared" si="805"/>
        <v>Unavailable</v>
      </c>
      <c r="D4467" t="s">
        <v>15</v>
      </c>
      <c r="E4467" t="s">
        <v>10</v>
      </c>
      <c r="F4467" s="1">
        <v>42681.837500000001</v>
      </c>
      <c r="G4467" t="s">
        <v>13</v>
      </c>
      <c r="H4467">
        <f t="shared" si="806"/>
        <v>20</v>
      </c>
      <c r="I4467" t="str">
        <f t="shared" si="807"/>
        <v>Monday</v>
      </c>
      <c r="J4467" t="s">
        <v>13</v>
      </c>
      <c r="K4467" t="str">
        <f t="shared" si="808"/>
        <v>Unavailable</v>
      </c>
      <c r="L4467" t="str">
        <f t="shared" si="809"/>
        <v>No Cars Available</v>
      </c>
      <c r="M4467" t="str">
        <f t="shared" si="810"/>
        <v>Airport</v>
      </c>
      <c r="N4467" s="1">
        <f t="shared" si="814"/>
        <v>42681</v>
      </c>
      <c r="O4467" t="str">
        <f t="shared" si="811"/>
        <v>07-Nov-2016 → NA</v>
      </c>
      <c r="P4467" t="str">
        <f t="shared" si="812"/>
        <v>07-Nov-2016</v>
      </c>
      <c r="Q4467" s="2">
        <f t="shared" si="813"/>
        <v>42681</v>
      </c>
      <c r="R4467" t="str">
        <f t="shared" si="815"/>
        <v>Holiday</v>
      </c>
    </row>
    <row r="4468" spans="1:18" x14ac:dyDescent="0.35">
      <c r="A4468">
        <v>1081</v>
      </c>
      <c r="B4468" t="s">
        <v>6</v>
      </c>
      <c r="C4468" t="str">
        <f t="shared" si="805"/>
        <v>Unavailable</v>
      </c>
      <c r="D4468" t="s">
        <v>15</v>
      </c>
      <c r="E4468" t="s">
        <v>10</v>
      </c>
      <c r="F4468" s="1">
        <v>42681.838194444441</v>
      </c>
      <c r="G4468" t="s">
        <v>13</v>
      </c>
      <c r="H4468">
        <f t="shared" si="806"/>
        <v>20</v>
      </c>
      <c r="I4468" t="str">
        <f t="shared" si="807"/>
        <v>Monday</v>
      </c>
      <c r="J4468" t="s">
        <v>13</v>
      </c>
      <c r="K4468" t="str">
        <f t="shared" si="808"/>
        <v>Unavailable</v>
      </c>
      <c r="L4468" t="str">
        <f t="shared" si="809"/>
        <v>No Cars Available</v>
      </c>
      <c r="M4468" t="str">
        <f t="shared" si="810"/>
        <v>Airport</v>
      </c>
      <c r="N4468" s="1">
        <f t="shared" si="814"/>
        <v>42681</v>
      </c>
      <c r="O4468" t="str">
        <f t="shared" si="811"/>
        <v>07-Nov-2016 → NA</v>
      </c>
      <c r="P4468" t="str">
        <f t="shared" si="812"/>
        <v>07-Nov-2016</v>
      </c>
      <c r="Q4468" s="2">
        <f t="shared" si="813"/>
        <v>42681</v>
      </c>
      <c r="R4468" t="str">
        <f t="shared" si="815"/>
        <v>Holiday</v>
      </c>
    </row>
    <row r="4469" spans="1:18" x14ac:dyDescent="0.35">
      <c r="A4469">
        <v>1102</v>
      </c>
      <c r="B4469" t="s">
        <v>6</v>
      </c>
      <c r="C4469" t="str">
        <f t="shared" si="805"/>
        <v>Unavailable</v>
      </c>
      <c r="D4469" t="s">
        <v>15</v>
      </c>
      <c r="E4469" t="s">
        <v>10</v>
      </c>
      <c r="F4469" s="1">
        <v>42681.838888888888</v>
      </c>
      <c r="G4469" t="s">
        <v>13</v>
      </c>
      <c r="H4469">
        <f t="shared" si="806"/>
        <v>20</v>
      </c>
      <c r="I4469" t="str">
        <f t="shared" si="807"/>
        <v>Monday</v>
      </c>
      <c r="J4469" t="s">
        <v>13</v>
      </c>
      <c r="K4469" t="str">
        <f t="shared" si="808"/>
        <v>Unavailable</v>
      </c>
      <c r="L4469" t="str">
        <f t="shared" si="809"/>
        <v>No Cars Available</v>
      </c>
      <c r="M4469" t="str">
        <f t="shared" si="810"/>
        <v>Airport</v>
      </c>
      <c r="N4469" s="1">
        <f t="shared" si="814"/>
        <v>42681</v>
      </c>
      <c r="O4469" t="str">
        <f t="shared" si="811"/>
        <v>07-Nov-2016 → NA</v>
      </c>
      <c r="P4469" t="str">
        <f t="shared" si="812"/>
        <v>07-Nov-2016</v>
      </c>
      <c r="Q4469" s="2">
        <f t="shared" si="813"/>
        <v>42681</v>
      </c>
      <c r="R4469" t="str">
        <f t="shared" si="815"/>
        <v>Holiday</v>
      </c>
    </row>
    <row r="4470" spans="1:18" x14ac:dyDescent="0.35">
      <c r="A4470">
        <v>1087</v>
      </c>
      <c r="B4470" t="s">
        <v>6</v>
      </c>
      <c r="C4470" t="str">
        <f t="shared" si="805"/>
        <v>Unavailable</v>
      </c>
      <c r="D4470" t="s">
        <v>15</v>
      </c>
      <c r="E4470" t="s">
        <v>10</v>
      </c>
      <c r="F4470" s="1">
        <v>42681.839583333334</v>
      </c>
      <c r="G4470" t="s">
        <v>13</v>
      </c>
      <c r="H4470">
        <f t="shared" si="806"/>
        <v>20</v>
      </c>
      <c r="I4470" t="str">
        <f t="shared" si="807"/>
        <v>Monday</v>
      </c>
      <c r="J4470" t="s">
        <v>13</v>
      </c>
      <c r="K4470" t="str">
        <f t="shared" si="808"/>
        <v>Unavailable</v>
      </c>
      <c r="L4470" t="str">
        <f t="shared" si="809"/>
        <v>No Cars Available</v>
      </c>
      <c r="M4470" t="str">
        <f t="shared" si="810"/>
        <v>Airport</v>
      </c>
      <c r="N4470" s="1">
        <f t="shared" si="814"/>
        <v>42681</v>
      </c>
      <c r="O4470" t="str">
        <f t="shared" si="811"/>
        <v>07-Nov-2016 → NA</v>
      </c>
      <c r="P4470" t="str">
        <f t="shared" si="812"/>
        <v>07-Nov-2016</v>
      </c>
      <c r="Q4470" s="2">
        <f t="shared" si="813"/>
        <v>42681</v>
      </c>
      <c r="R4470" t="str">
        <f t="shared" si="815"/>
        <v>Holiday</v>
      </c>
    </row>
    <row r="4471" spans="1:18" x14ac:dyDescent="0.35">
      <c r="A4471">
        <v>1106</v>
      </c>
      <c r="B4471" t="s">
        <v>6</v>
      </c>
      <c r="C4471" t="str">
        <f t="shared" si="805"/>
        <v>Unavailable</v>
      </c>
      <c r="D4471" t="s">
        <v>15</v>
      </c>
      <c r="E4471" t="s">
        <v>10</v>
      </c>
      <c r="F4471" s="1">
        <v>42681.84097222222</v>
      </c>
      <c r="G4471" t="s">
        <v>13</v>
      </c>
      <c r="H4471">
        <f t="shared" si="806"/>
        <v>20</v>
      </c>
      <c r="I4471" t="str">
        <f t="shared" si="807"/>
        <v>Monday</v>
      </c>
      <c r="J4471" t="s">
        <v>13</v>
      </c>
      <c r="K4471" t="str">
        <f t="shared" si="808"/>
        <v>Unavailable</v>
      </c>
      <c r="L4471" t="str">
        <f t="shared" si="809"/>
        <v>No Cars Available</v>
      </c>
      <c r="M4471" t="str">
        <f t="shared" si="810"/>
        <v>Airport</v>
      </c>
      <c r="N4471" s="1">
        <f t="shared" si="814"/>
        <v>42681</v>
      </c>
      <c r="O4471" t="str">
        <f t="shared" si="811"/>
        <v>07-Nov-2016 → NA</v>
      </c>
      <c r="P4471" t="str">
        <f t="shared" si="812"/>
        <v>07-Nov-2016</v>
      </c>
      <c r="Q4471" s="2">
        <f t="shared" si="813"/>
        <v>42681</v>
      </c>
      <c r="R4471" t="str">
        <f t="shared" si="815"/>
        <v>Holiday</v>
      </c>
    </row>
    <row r="4472" spans="1:18" x14ac:dyDescent="0.35">
      <c r="A4472">
        <v>1096</v>
      </c>
      <c r="B4472" t="s">
        <v>6</v>
      </c>
      <c r="C4472" t="str">
        <f t="shared" si="805"/>
        <v>Unavailable</v>
      </c>
      <c r="D4472" t="s">
        <v>15</v>
      </c>
      <c r="E4472" t="s">
        <v>10</v>
      </c>
      <c r="F4472" s="1">
        <v>42681.84097222222</v>
      </c>
      <c r="G4472" t="s">
        <v>13</v>
      </c>
      <c r="H4472">
        <f t="shared" si="806"/>
        <v>20</v>
      </c>
      <c r="I4472" t="str">
        <f t="shared" si="807"/>
        <v>Monday</v>
      </c>
      <c r="J4472" t="s">
        <v>13</v>
      </c>
      <c r="K4472" t="str">
        <f t="shared" si="808"/>
        <v>Unavailable</v>
      </c>
      <c r="L4472" t="str">
        <f t="shared" si="809"/>
        <v>No Cars Available</v>
      </c>
      <c r="M4472" t="str">
        <f t="shared" si="810"/>
        <v>Airport</v>
      </c>
      <c r="N4472" s="1">
        <f t="shared" si="814"/>
        <v>42681</v>
      </c>
      <c r="O4472" t="str">
        <f t="shared" si="811"/>
        <v>07-Nov-2016 → NA</v>
      </c>
      <c r="P4472" t="str">
        <f t="shared" si="812"/>
        <v>07-Nov-2016</v>
      </c>
      <c r="Q4472" s="2">
        <f t="shared" si="813"/>
        <v>42681</v>
      </c>
      <c r="R4472" t="str">
        <f t="shared" si="815"/>
        <v>Holiday</v>
      </c>
    </row>
    <row r="4473" spans="1:18" x14ac:dyDescent="0.35">
      <c r="A4473">
        <v>1095</v>
      </c>
      <c r="B4473" t="s">
        <v>6</v>
      </c>
      <c r="C4473" t="str">
        <f t="shared" si="805"/>
        <v>Unavailable</v>
      </c>
      <c r="D4473" t="s">
        <v>15</v>
      </c>
      <c r="E4473" t="s">
        <v>10</v>
      </c>
      <c r="F4473" s="1">
        <v>42681.841666666667</v>
      </c>
      <c r="G4473" t="s">
        <v>13</v>
      </c>
      <c r="H4473">
        <f t="shared" si="806"/>
        <v>20</v>
      </c>
      <c r="I4473" t="str">
        <f t="shared" si="807"/>
        <v>Monday</v>
      </c>
      <c r="J4473" t="s">
        <v>13</v>
      </c>
      <c r="K4473" t="str">
        <f t="shared" si="808"/>
        <v>Unavailable</v>
      </c>
      <c r="L4473" t="str">
        <f t="shared" si="809"/>
        <v>No Cars Available</v>
      </c>
      <c r="M4473" t="str">
        <f t="shared" si="810"/>
        <v>Airport</v>
      </c>
      <c r="N4473" s="1">
        <f t="shared" si="814"/>
        <v>42681</v>
      </c>
      <c r="O4473" t="str">
        <f t="shared" si="811"/>
        <v>07-Nov-2016 → NA</v>
      </c>
      <c r="P4473" t="str">
        <f t="shared" si="812"/>
        <v>07-Nov-2016</v>
      </c>
      <c r="Q4473" s="2">
        <f t="shared" si="813"/>
        <v>42681</v>
      </c>
      <c r="R4473" t="str">
        <f t="shared" si="815"/>
        <v>Holiday</v>
      </c>
    </row>
    <row r="4474" spans="1:18" x14ac:dyDescent="0.35">
      <c r="A4474">
        <v>1103</v>
      </c>
      <c r="B4474" t="s">
        <v>6</v>
      </c>
      <c r="C4474" t="str">
        <f t="shared" si="805"/>
        <v>Unavailable</v>
      </c>
      <c r="D4474" t="s">
        <v>15</v>
      </c>
      <c r="E4474" t="s">
        <v>10</v>
      </c>
      <c r="F4474" s="1">
        <v>42681.841666666667</v>
      </c>
      <c r="G4474" t="s">
        <v>13</v>
      </c>
      <c r="H4474">
        <f t="shared" si="806"/>
        <v>20</v>
      </c>
      <c r="I4474" t="str">
        <f t="shared" si="807"/>
        <v>Monday</v>
      </c>
      <c r="J4474" t="s">
        <v>13</v>
      </c>
      <c r="K4474" t="str">
        <f t="shared" si="808"/>
        <v>Unavailable</v>
      </c>
      <c r="L4474" t="str">
        <f t="shared" si="809"/>
        <v>No Cars Available</v>
      </c>
      <c r="M4474" t="str">
        <f t="shared" si="810"/>
        <v>Airport</v>
      </c>
      <c r="N4474" s="1">
        <f t="shared" si="814"/>
        <v>42681</v>
      </c>
      <c r="O4474" t="str">
        <f t="shared" si="811"/>
        <v>07-Nov-2016 → NA</v>
      </c>
      <c r="P4474" t="str">
        <f t="shared" si="812"/>
        <v>07-Nov-2016</v>
      </c>
      <c r="Q4474" s="2">
        <f t="shared" si="813"/>
        <v>42681</v>
      </c>
      <c r="R4474" t="str">
        <f t="shared" si="815"/>
        <v>Holiday</v>
      </c>
    </row>
    <row r="4475" spans="1:18" x14ac:dyDescent="0.35">
      <c r="A4475">
        <v>1092</v>
      </c>
      <c r="B4475" t="s">
        <v>6</v>
      </c>
      <c r="C4475" t="str">
        <f t="shared" si="805"/>
        <v>Unavailable</v>
      </c>
      <c r="D4475" t="s">
        <v>15</v>
      </c>
      <c r="E4475" t="s">
        <v>10</v>
      </c>
      <c r="F4475" s="1">
        <v>42681.843055555553</v>
      </c>
      <c r="G4475" t="s">
        <v>13</v>
      </c>
      <c r="H4475">
        <f t="shared" si="806"/>
        <v>20</v>
      </c>
      <c r="I4475" t="str">
        <f t="shared" si="807"/>
        <v>Monday</v>
      </c>
      <c r="J4475" t="s">
        <v>13</v>
      </c>
      <c r="K4475" t="str">
        <f t="shared" si="808"/>
        <v>Unavailable</v>
      </c>
      <c r="L4475" t="str">
        <f t="shared" si="809"/>
        <v>No Cars Available</v>
      </c>
      <c r="M4475" t="str">
        <f t="shared" si="810"/>
        <v>Airport</v>
      </c>
      <c r="N4475" s="1">
        <f t="shared" si="814"/>
        <v>42681</v>
      </c>
      <c r="O4475" t="str">
        <f t="shared" si="811"/>
        <v>07-Nov-2016 → NA</v>
      </c>
      <c r="P4475" t="str">
        <f t="shared" si="812"/>
        <v>07-Nov-2016</v>
      </c>
      <c r="Q4475" s="2">
        <f t="shared" si="813"/>
        <v>42681</v>
      </c>
      <c r="R4475" t="str">
        <f t="shared" si="815"/>
        <v>Holiday</v>
      </c>
    </row>
    <row r="4476" spans="1:18" x14ac:dyDescent="0.35">
      <c r="A4476">
        <v>1099</v>
      </c>
      <c r="B4476" t="s">
        <v>6</v>
      </c>
      <c r="C4476" t="str">
        <f t="shared" si="805"/>
        <v>Unavailable</v>
      </c>
      <c r="D4476" t="s">
        <v>15</v>
      </c>
      <c r="E4476" t="s">
        <v>10</v>
      </c>
      <c r="F4476" s="1">
        <v>42681.84375</v>
      </c>
      <c r="G4476" t="s">
        <v>13</v>
      </c>
      <c r="H4476">
        <f t="shared" si="806"/>
        <v>20</v>
      </c>
      <c r="I4476" t="str">
        <f t="shared" si="807"/>
        <v>Monday</v>
      </c>
      <c r="J4476" t="s">
        <v>13</v>
      </c>
      <c r="K4476" t="str">
        <f t="shared" si="808"/>
        <v>Unavailable</v>
      </c>
      <c r="L4476" t="str">
        <f t="shared" si="809"/>
        <v>No Cars Available</v>
      </c>
      <c r="M4476" t="str">
        <f t="shared" si="810"/>
        <v>Airport</v>
      </c>
      <c r="N4476" s="1">
        <f t="shared" si="814"/>
        <v>42681</v>
      </c>
      <c r="O4476" t="str">
        <f t="shared" si="811"/>
        <v>07-Nov-2016 → NA</v>
      </c>
      <c r="P4476" t="str">
        <f t="shared" si="812"/>
        <v>07-Nov-2016</v>
      </c>
      <c r="Q4476" s="2">
        <f t="shared" si="813"/>
        <v>42681</v>
      </c>
      <c r="R4476" t="str">
        <f t="shared" si="815"/>
        <v>Holiday</v>
      </c>
    </row>
    <row r="4477" spans="1:18" x14ac:dyDescent="0.35">
      <c r="A4477">
        <v>1105</v>
      </c>
      <c r="B4477" t="s">
        <v>6</v>
      </c>
      <c r="C4477" t="str">
        <f t="shared" si="805"/>
        <v>Unavailable</v>
      </c>
      <c r="D4477" t="s">
        <v>15</v>
      </c>
      <c r="E4477" t="s">
        <v>10</v>
      </c>
      <c r="F4477" s="1">
        <v>42681.845833333333</v>
      </c>
      <c r="G4477" t="s">
        <v>13</v>
      </c>
      <c r="H4477">
        <f t="shared" si="806"/>
        <v>20</v>
      </c>
      <c r="I4477" t="str">
        <f t="shared" si="807"/>
        <v>Monday</v>
      </c>
      <c r="J4477" t="s">
        <v>13</v>
      </c>
      <c r="K4477" t="str">
        <f t="shared" si="808"/>
        <v>Unavailable</v>
      </c>
      <c r="L4477" t="str">
        <f t="shared" si="809"/>
        <v>No Cars Available</v>
      </c>
      <c r="M4477" t="str">
        <f t="shared" si="810"/>
        <v>Airport</v>
      </c>
      <c r="N4477" s="1">
        <f t="shared" si="814"/>
        <v>42681</v>
      </c>
      <c r="O4477" t="str">
        <f t="shared" si="811"/>
        <v>07-Nov-2016 → NA</v>
      </c>
      <c r="P4477" t="str">
        <f t="shared" si="812"/>
        <v>07-Nov-2016</v>
      </c>
      <c r="Q4477" s="2">
        <f t="shared" si="813"/>
        <v>42681</v>
      </c>
      <c r="R4477" t="str">
        <f t="shared" si="815"/>
        <v>Holiday</v>
      </c>
    </row>
    <row r="4478" spans="1:18" x14ac:dyDescent="0.35">
      <c r="A4478">
        <v>1111</v>
      </c>
      <c r="B4478" t="s">
        <v>6</v>
      </c>
      <c r="C4478" t="str">
        <f t="shared" si="805"/>
        <v>Unavailable</v>
      </c>
      <c r="D4478" t="s">
        <v>15</v>
      </c>
      <c r="E4478" t="s">
        <v>10</v>
      </c>
      <c r="F4478" s="1">
        <v>42681.848611111112</v>
      </c>
      <c r="G4478" t="s">
        <v>13</v>
      </c>
      <c r="H4478">
        <f t="shared" si="806"/>
        <v>20</v>
      </c>
      <c r="I4478" t="str">
        <f t="shared" si="807"/>
        <v>Monday</v>
      </c>
      <c r="J4478" t="s">
        <v>13</v>
      </c>
      <c r="K4478" t="str">
        <f t="shared" si="808"/>
        <v>Unavailable</v>
      </c>
      <c r="L4478" t="str">
        <f t="shared" si="809"/>
        <v>No Cars Available</v>
      </c>
      <c r="M4478" t="str">
        <f t="shared" si="810"/>
        <v>Airport</v>
      </c>
      <c r="N4478" s="1">
        <f t="shared" si="814"/>
        <v>42681</v>
      </c>
      <c r="O4478" t="str">
        <f t="shared" si="811"/>
        <v>07-Nov-2016 → NA</v>
      </c>
      <c r="P4478" t="str">
        <f t="shared" si="812"/>
        <v>07-Nov-2016</v>
      </c>
      <c r="Q4478" s="2">
        <f t="shared" si="813"/>
        <v>42681</v>
      </c>
      <c r="R4478" t="str">
        <f t="shared" si="815"/>
        <v>Holiday</v>
      </c>
    </row>
    <row r="4479" spans="1:18" x14ac:dyDescent="0.35">
      <c r="A4479">
        <v>1121</v>
      </c>
      <c r="B4479" t="s">
        <v>6</v>
      </c>
      <c r="C4479" t="str">
        <f t="shared" si="805"/>
        <v>Unavailable</v>
      </c>
      <c r="D4479" t="s">
        <v>15</v>
      </c>
      <c r="E4479" t="s">
        <v>10</v>
      </c>
      <c r="F4479" s="1">
        <v>42681.849305555559</v>
      </c>
      <c r="G4479" t="s">
        <v>13</v>
      </c>
      <c r="H4479">
        <f t="shared" si="806"/>
        <v>20</v>
      </c>
      <c r="I4479" t="str">
        <f t="shared" si="807"/>
        <v>Monday</v>
      </c>
      <c r="J4479" t="s">
        <v>13</v>
      </c>
      <c r="K4479" t="str">
        <f t="shared" si="808"/>
        <v>Unavailable</v>
      </c>
      <c r="L4479" t="str">
        <f t="shared" si="809"/>
        <v>No Cars Available</v>
      </c>
      <c r="M4479" t="str">
        <f t="shared" si="810"/>
        <v>Airport</v>
      </c>
      <c r="N4479" s="1">
        <f t="shared" si="814"/>
        <v>42681</v>
      </c>
      <c r="O4479" t="str">
        <f t="shared" si="811"/>
        <v>07-Nov-2016 → NA</v>
      </c>
      <c r="P4479" t="str">
        <f t="shared" si="812"/>
        <v>07-Nov-2016</v>
      </c>
      <c r="Q4479" s="2">
        <f t="shared" si="813"/>
        <v>42681</v>
      </c>
      <c r="R4479" t="str">
        <f t="shared" si="815"/>
        <v>Holiday</v>
      </c>
    </row>
    <row r="4480" spans="1:18" x14ac:dyDescent="0.35">
      <c r="A4480">
        <v>1124</v>
      </c>
      <c r="B4480" t="s">
        <v>6</v>
      </c>
      <c r="C4480" t="str">
        <f t="shared" si="805"/>
        <v>Unavailable</v>
      </c>
      <c r="D4480" t="s">
        <v>15</v>
      </c>
      <c r="E4480" t="s">
        <v>10</v>
      </c>
      <c r="F4480" s="1">
        <v>42681.849305555559</v>
      </c>
      <c r="G4480" t="s">
        <v>13</v>
      </c>
      <c r="H4480">
        <f t="shared" si="806"/>
        <v>20</v>
      </c>
      <c r="I4480" t="str">
        <f t="shared" si="807"/>
        <v>Monday</v>
      </c>
      <c r="J4480" t="s">
        <v>13</v>
      </c>
      <c r="K4480" t="str">
        <f t="shared" si="808"/>
        <v>Unavailable</v>
      </c>
      <c r="L4480" t="str">
        <f t="shared" si="809"/>
        <v>No Cars Available</v>
      </c>
      <c r="M4480" t="str">
        <f t="shared" si="810"/>
        <v>Airport</v>
      </c>
      <c r="N4480" s="1">
        <f t="shared" si="814"/>
        <v>42681</v>
      </c>
      <c r="O4480" t="str">
        <f t="shared" si="811"/>
        <v>07-Nov-2016 → NA</v>
      </c>
      <c r="P4480" t="str">
        <f t="shared" si="812"/>
        <v>07-Nov-2016</v>
      </c>
      <c r="Q4480" s="2">
        <f t="shared" si="813"/>
        <v>42681</v>
      </c>
      <c r="R4480" t="str">
        <f t="shared" si="815"/>
        <v>Holiday</v>
      </c>
    </row>
    <row r="4481" spans="1:18" x14ac:dyDescent="0.35">
      <c r="A4481">
        <v>1118</v>
      </c>
      <c r="B4481" t="s">
        <v>6</v>
      </c>
      <c r="C4481" t="str">
        <f t="shared" si="805"/>
        <v>Unavailable</v>
      </c>
      <c r="D4481" t="s">
        <v>15</v>
      </c>
      <c r="E4481" t="s">
        <v>10</v>
      </c>
      <c r="F4481" s="1">
        <v>42681.849305555559</v>
      </c>
      <c r="G4481" t="s">
        <v>13</v>
      </c>
      <c r="H4481">
        <f t="shared" si="806"/>
        <v>20</v>
      </c>
      <c r="I4481" t="str">
        <f t="shared" si="807"/>
        <v>Monday</v>
      </c>
      <c r="J4481" t="s">
        <v>13</v>
      </c>
      <c r="K4481" t="str">
        <f t="shared" si="808"/>
        <v>Unavailable</v>
      </c>
      <c r="L4481" t="str">
        <f t="shared" si="809"/>
        <v>No Cars Available</v>
      </c>
      <c r="M4481" t="str">
        <f t="shared" si="810"/>
        <v>Airport</v>
      </c>
      <c r="N4481" s="1">
        <f t="shared" si="814"/>
        <v>42681</v>
      </c>
      <c r="O4481" t="str">
        <f t="shared" si="811"/>
        <v>07-Nov-2016 → NA</v>
      </c>
      <c r="P4481" t="str">
        <f t="shared" si="812"/>
        <v>07-Nov-2016</v>
      </c>
      <c r="Q4481" s="2">
        <f t="shared" si="813"/>
        <v>42681</v>
      </c>
      <c r="R4481" t="str">
        <f t="shared" si="815"/>
        <v>Holiday</v>
      </c>
    </row>
    <row r="4482" spans="1:18" x14ac:dyDescent="0.35">
      <c r="A4482">
        <v>1132</v>
      </c>
      <c r="B4482" t="s">
        <v>8</v>
      </c>
      <c r="C4482" t="str">
        <f t="shared" ref="C4482:C4545" si="816">IF(ISNUMBER(D4482), D4482, "Unavailable")</f>
        <v>Unavailable</v>
      </c>
      <c r="D4482" t="s">
        <v>15</v>
      </c>
      <c r="E4482" t="s">
        <v>10</v>
      </c>
      <c r="F4482" s="1">
        <v>42681.851388888892</v>
      </c>
      <c r="G4482" t="s">
        <v>13</v>
      </c>
      <c r="H4482">
        <f t="shared" si="806"/>
        <v>20</v>
      </c>
      <c r="I4482" t="str">
        <f t="shared" si="807"/>
        <v>Monday</v>
      </c>
      <c r="J4482" t="s">
        <v>13</v>
      </c>
      <c r="K4482" t="str">
        <f t="shared" si="808"/>
        <v>Unavailable</v>
      </c>
      <c r="L4482" t="str">
        <f t="shared" si="809"/>
        <v>No Cars Available</v>
      </c>
      <c r="M4482" t="str">
        <f t="shared" si="810"/>
        <v>City</v>
      </c>
      <c r="N4482" s="1">
        <f t="shared" si="814"/>
        <v>42681</v>
      </c>
      <c r="O4482" t="str">
        <f t="shared" si="811"/>
        <v>07-Nov-2016 → NA</v>
      </c>
      <c r="P4482" t="str">
        <f t="shared" si="812"/>
        <v>07-Nov-2016</v>
      </c>
      <c r="Q4482" s="2">
        <f t="shared" si="813"/>
        <v>42681</v>
      </c>
      <c r="R4482" t="str">
        <f t="shared" si="815"/>
        <v>Holiday</v>
      </c>
    </row>
    <row r="4483" spans="1:18" x14ac:dyDescent="0.35">
      <c r="A4483">
        <v>1126</v>
      </c>
      <c r="B4483" t="s">
        <v>6</v>
      </c>
      <c r="C4483" t="str">
        <f t="shared" si="816"/>
        <v>Unavailable</v>
      </c>
      <c r="D4483" t="s">
        <v>15</v>
      </c>
      <c r="E4483" t="s">
        <v>10</v>
      </c>
      <c r="F4483" s="1">
        <v>42681.852777777778</v>
      </c>
      <c r="G4483" t="s">
        <v>13</v>
      </c>
      <c r="H4483">
        <f t="shared" ref="H4483:H4546" si="817">HOUR(F4483)</f>
        <v>20</v>
      </c>
      <c r="I4483" t="str">
        <f t="shared" ref="I4483:I4546" si="818">TEXT(F4483, "dddd")</f>
        <v>Monday</v>
      </c>
      <c r="J4483" t="s">
        <v>13</v>
      </c>
      <c r="K4483" t="str">
        <f t="shared" ref="K4483:K4546" si="819">IF(TRIM(E4483)="Trip Completed", G4483, "Unavailable")</f>
        <v>Unavailable</v>
      </c>
      <c r="L4483" t="str">
        <f t="shared" ref="L4483:L4546" si="820">PROPER(TRIM(E4483))</f>
        <v>No Cars Available</v>
      </c>
      <c r="M4483" t="str">
        <f t="shared" ref="M4483:M4546" si="821">PROPER(TRIM(B4483))</f>
        <v>Airport</v>
      </c>
      <c r="N4483" s="1">
        <f t="shared" si="814"/>
        <v>42681</v>
      </c>
      <c r="O4483" t="str">
        <f t="shared" ref="O4483:O4546" si="822">TEXT(F4483,"dd-mmm-yyyy") &amp; " → " &amp; IF(G4483="", "", TEXT(G4483,"dd-mmm-yyyy"))</f>
        <v>07-Nov-2016 → NA</v>
      </c>
      <c r="P4483" t="str">
        <f t="shared" ref="P4483:P4546" si="823">LEFT(O4483, FIND("→", O4483)-2)</f>
        <v>07-Nov-2016</v>
      </c>
      <c r="Q4483" s="2">
        <f t="shared" ref="Q4483:Q4546" si="824">DATEVALUE(LEFT(O4483, FIND("→", O4483)-2))</f>
        <v>42681</v>
      </c>
      <c r="R4483" t="str">
        <f t="shared" si="815"/>
        <v>Holiday</v>
      </c>
    </row>
    <row r="4484" spans="1:18" x14ac:dyDescent="0.35">
      <c r="A4484">
        <v>1120</v>
      </c>
      <c r="B4484" t="s">
        <v>6</v>
      </c>
      <c r="C4484" t="str">
        <f t="shared" si="816"/>
        <v>Unavailable</v>
      </c>
      <c r="D4484" t="s">
        <v>15</v>
      </c>
      <c r="E4484" t="s">
        <v>10</v>
      </c>
      <c r="F4484" s="1">
        <v>42681.853472222225</v>
      </c>
      <c r="G4484" t="s">
        <v>13</v>
      </c>
      <c r="H4484">
        <f t="shared" si="817"/>
        <v>20</v>
      </c>
      <c r="I4484" t="str">
        <f t="shared" si="818"/>
        <v>Monday</v>
      </c>
      <c r="J4484" t="s">
        <v>13</v>
      </c>
      <c r="K4484" t="str">
        <f t="shared" si="819"/>
        <v>Unavailable</v>
      </c>
      <c r="L4484" t="str">
        <f t="shared" si="820"/>
        <v>No Cars Available</v>
      </c>
      <c r="M4484" t="str">
        <f t="shared" si="821"/>
        <v>Airport</v>
      </c>
      <c r="N4484" s="1">
        <f t="shared" ref="N4484:N4547" si="825">INT(F4484)</f>
        <v>42681</v>
      </c>
      <c r="O4484" t="str">
        <f t="shared" si="822"/>
        <v>07-Nov-2016 → NA</v>
      </c>
      <c r="P4484" t="str">
        <f t="shared" si="823"/>
        <v>07-Nov-2016</v>
      </c>
      <c r="Q4484" s="2">
        <f t="shared" si="824"/>
        <v>42681</v>
      </c>
      <c r="R4484" t="str">
        <f t="shared" si="815"/>
        <v>Holiday</v>
      </c>
    </row>
    <row r="4485" spans="1:18" x14ac:dyDescent="0.35">
      <c r="A4485">
        <v>1122</v>
      </c>
      <c r="B4485" t="s">
        <v>6</v>
      </c>
      <c r="C4485" t="str">
        <f t="shared" si="816"/>
        <v>Unavailable</v>
      </c>
      <c r="D4485" t="s">
        <v>15</v>
      </c>
      <c r="E4485" t="s">
        <v>10</v>
      </c>
      <c r="F4485" s="1">
        <v>42681.853472222225</v>
      </c>
      <c r="G4485" t="s">
        <v>13</v>
      </c>
      <c r="H4485">
        <f t="shared" si="817"/>
        <v>20</v>
      </c>
      <c r="I4485" t="str">
        <f t="shared" si="818"/>
        <v>Monday</v>
      </c>
      <c r="J4485" t="s">
        <v>13</v>
      </c>
      <c r="K4485" t="str">
        <f t="shared" si="819"/>
        <v>Unavailable</v>
      </c>
      <c r="L4485" t="str">
        <f t="shared" si="820"/>
        <v>No Cars Available</v>
      </c>
      <c r="M4485" t="str">
        <f t="shared" si="821"/>
        <v>Airport</v>
      </c>
      <c r="N4485" s="1">
        <f t="shared" si="825"/>
        <v>42681</v>
      </c>
      <c r="O4485" t="str">
        <f t="shared" si="822"/>
        <v>07-Nov-2016 → NA</v>
      </c>
      <c r="P4485" t="str">
        <f t="shared" si="823"/>
        <v>07-Nov-2016</v>
      </c>
      <c r="Q4485" s="2">
        <f t="shared" si="824"/>
        <v>42681</v>
      </c>
      <c r="R4485" t="str">
        <f t="shared" si="815"/>
        <v>Holiday</v>
      </c>
    </row>
    <row r="4486" spans="1:18" x14ac:dyDescent="0.35">
      <c r="A4486">
        <v>1125</v>
      </c>
      <c r="B4486" t="s">
        <v>8</v>
      </c>
      <c r="C4486" t="str">
        <f t="shared" si="816"/>
        <v>Unavailable</v>
      </c>
      <c r="D4486" t="s">
        <v>15</v>
      </c>
      <c r="E4486" t="s">
        <v>10</v>
      </c>
      <c r="F4486" s="1">
        <v>42681.853472222225</v>
      </c>
      <c r="G4486" t="s">
        <v>13</v>
      </c>
      <c r="H4486">
        <f t="shared" si="817"/>
        <v>20</v>
      </c>
      <c r="I4486" t="str">
        <f t="shared" si="818"/>
        <v>Monday</v>
      </c>
      <c r="J4486" t="s">
        <v>13</v>
      </c>
      <c r="K4486" t="str">
        <f t="shared" si="819"/>
        <v>Unavailable</v>
      </c>
      <c r="L4486" t="str">
        <f t="shared" si="820"/>
        <v>No Cars Available</v>
      </c>
      <c r="M4486" t="str">
        <f t="shared" si="821"/>
        <v>City</v>
      </c>
      <c r="N4486" s="1">
        <f t="shared" si="825"/>
        <v>42681</v>
      </c>
      <c r="O4486" t="str">
        <f t="shared" si="822"/>
        <v>07-Nov-2016 → NA</v>
      </c>
      <c r="P4486" t="str">
        <f t="shared" si="823"/>
        <v>07-Nov-2016</v>
      </c>
      <c r="Q4486" s="2">
        <f t="shared" si="824"/>
        <v>42681</v>
      </c>
      <c r="R4486" t="str">
        <f t="shared" si="815"/>
        <v>Holiday</v>
      </c>
    </row>
    <row r="4487" spans="1:18" x14ac:dyDescent="0.35">
      <c r="A4487">
        <v>1127</v>
      </c>
      <c r="B4487" t="s">
        <v>6</v>
      </c>
      <c r="C4487" t="str">
        <f t="shared" si="816"/>
        <v>Unavailable</v>
      </c>
      <c r="D4487" t="s">
        <v>15</v>
      </c>
      <c r="E4487" t="s">
        <v>10</v>
      </c>
      <c r="F4487" s="1">
        <v>42681.854166666664</v>
      </c>
      <c r="G4487" t="s">
        <v>13</v>
      </c>
      <c r="H4487">
        <f t="shared" si="817"/>
        <v>20</v>
      </c>
      <c r="I4487" t="str">
        <f t="shared" si="818"/>
        <v>Monday</v>
      </c>
      <c r="J4487" t="s">
        <v>13</v>
      </c>
      <c r="K4487" t="str">
        <f t="shared" si="819"/>
        <v>Unavailable</v>
      </c>
      <c r="L4487" t="str">
        <f t="shared" si="820"/>
        <v>No Cars Available</v>
      </c>
      <c r="M4487" t="str">
        <f t="shared" si="821"/>
        <v>Airport</v>
      </c>
      <c r="N4487" s="1">
        <f t="shared" si="825"/>
        <v>42681</v>
      </c>
      <c r="O4487" t="str">
        <f t="shared" si="822"/>
        <v>07-Nov-2016 → NA</v>
      </c>
      <c r="P4487" t="str">
        <f t="shared" si="823"/>
        <v>07-Nov-2016</v>
      </c>
      <c r="Q4487" s="2">
        <f t="shared" si="824"/>
        <v>42681</v>
      </c>
      <c r="R4487" t="str">
        <f t="shared" si="815"/>
        <v>Holiday</v>
      </c>
    </row>
    <row r="4488" spans="1:18" x14ac:dyDescent="0.35">
      <c r="A4488">
        <v>1128</v>
      </c>
      <c r="B4488" t="s">
        <v>6</v>
      </c>
      <c r="C4488" t="str">
        <f t="shared" si="816"/>
        <v>Unavailable</v>
      </c>
      <c r="D4488" t="s">
        <v>15</v>
      </c>
      <c r="E4488" t="s">
        <v>10</v>
      </c>
      <c r="F4488" s="1">
        <v>42681.854166666664</v>
      </c>
      <c r="G4488" t="s">
        <v>13</v>
      </c>
      <c r="H4488">
        <f t="shared" si="817"/>
        <v>20</v>
      </c>
      <c r="I4488" t="str">
        <f t="shared" si="818"/>
        <v>Monday</v>
      </c>
      <c r="J4488" t="s">
        <v>13</v>
      </c>
      <c r="K4488" t="str">
        <f t="shared" si="819"/>
        <v>Unavailable</v>
      </c>
      <c r="L4488" t="str">
        <f t="shared" si="820"/>
        <v>No Cars Available</v>
      </c>
      <c r="M4488" t="str">
        <f t="shared" si="821"/>
        <v>Airport</v>
      </c>
      <c r="N4488" s="1">
        <f t="shared" si="825"/>
        <v>42681</v>
      </c>
      <c r="O4488" t="str">
        <f t="shared" si="822"/>
        <v>07-Nov-2016 → NA</v>
      </c>
      <c r="P4488" t="str">
        <f t="shared" si="823"/>
        <v>07-Nov-2016</v>
      </c>
      <c r="Q4488" s="2">
        <f t="shared" si="824"/>
        <v>42681</v>
      </c>
      <c r="R4488" t="str">
        <f t="shared" si="815"/>
        <v>Holiday</v>
      </c>
    </row>
    <row r="4489" spans="1:18" x14ac:dyDescent="0.35">
      <c r="A4489">
        <v>1140</v>
      </c>
      <c r="B4489" t="s">
        <v>6</v>
      </c>
      <c r="C4489" t="str">
        <f t="shared" si="816"/>
        <v>Unavailable</v>
      </c>
      <c r="D4489" t="s">
        <v>15</v>
      </c>
      <c r="E4489" t="s">
        <v>10</v>
      </c>
      <c r="F4489" s="1">
        <v>42681.854861111111</v>
      </c>
      <c r="G4489" t="s">
        <v>13</v>
      </c>
      <c r="H4489">
        <f t="shared" si="817"/>
        <v>20</v>
      </c>
      <c r="I4489" t="str">
        <f t="shared" si="818"/>
        <v>Monday</v>
      </c>
      <c r="J4489" t="s">
        <v>13</v>
      </c>
      <c r="K4489" t="str">
        <f t="shared" si="819"/>
        <v>Unavailable</v>
      </c>
      <c r="L4489" t="str">
        <f t="shared" si="820"/>
        <v>No Cars Available</v>
      </c>
      <c r="M4489" t="str">
        <f t="shared" si="821"/>
        <v>Airport</v>
      </c>
      <c r="N4489" s="1">
        <f t="shared" si="825"/>
        <v>42681</v>
      </c>
      <c r="O4489" t="str">
        <f t="shared" si="822"/>
        <v>07-Nov-2016 → NA</v>
      </c>
      <c r="P4489" t="str">
        <f t="shared" si="823"/>
        <v>07-Nov-2016</v>
      </c>
      <c r="Q4489" s="2">
        <f t="shared" si="824"/>
        <v>42681</v>
      </c>
      <c r="R4489" t="str">
        <f t="shared" si="815"/>
        <v>Holiday</v>
      </c>
    </row>
    <row r="4490" spans="1:18" x14ac:dyDescent="0.35">
      <c r="A4490">
        <v>1139</v>
      </c>
      <c r="B4490" t="s">
        <v>6</v>
      </c>
      <c r="C4490" t="str">
        <f t="shared" si="816"/>
        <v>Unavailable</v>
      </c>
      <c r="D4490" t="s">
        <v>15</v>
      </c>
      <c r="E4490" t="s">
        <v>10</v>
      </c>
      <c r="F4490" s="1">
        <v>42681.856249999997</v>
      </c>
      <c r="G4490" t="s">
        <v>13</v>
      </c>
      <c r="H4490">
        <f t="shared" si="817"/>
        <v>20</v>
      </c>
      <c r="I4490" t="str">
        <f t="shared" si="818"/>
        <v>Monday</v>
      </c>
      <c r="J4490" t="s">
        <v>13</v>
      </c>
      <c r="K4490" t="str">
        <f t="shared" si="819"/>
        <v>Unavailable</v>
      </c>
      <c r="L4490" t="str">
        <f t="shared" si="820"/>
        <v>No Cars Available</v>
      </c>
      <c r="M4490" t="str">
        <f t="shared" si="821"/>
        <v>Airport</v>
      </c>
      <c r="N4490" s="1">
        <f t="shared" si="825"/>
        <v>42681</v>
      </c>
      <c r="O4490" t="str">
        <f t="shared" si="822"/>
        <v>07-Nov-2016 → NA</v>
      </c>
      <c r="P4490" t="str">
        <f t="shared" si="823"/>
        <v>07-Nov-2016</v>
      </c>
      <c r="Q4490" s="2">
        <f t="shared" si="824"/>
        <v>42681</v>
      </c>
      <c r="R4490" t="str">
        <f t="shared" si="815"/>
        <v>Holiday</v>
      </c>
    </row>
    <row r="4491" spans="1:18" x14ac:dyDescent="0.35">
      <c r="A4491">
        <v>1131</v>
      </c>
      <c r="B4491" t="s">
        <v>6</v>
      </c>
      <c r="C4491" t="str">
        <f t="shared" si="816"/>
        <v>Unavailable</v>
      </c>
      <c r="D4491" t="s">
        <v>15</v>
      </c>
      <c r="E4491" t="s">
        <v>10</v>
      </c>
      <c r="F4491" s="1">
        <v>42681.857638888891</v>
      </c>
      <c r="G4491" t="s">
        <v>13</v>
      </c>
      <c r="H4491">
        <f t="shared" si="817"/>
        <v>20</v>
      </c>
      <c r="I4491" t="str">
        <f t="shared" si="818"/>
        <v>Monday</v>
      </c>
      <c r="J4491" t="s">
        <v>13</v>
      </c>
      <c r="K4491" t="str">
        <f t="shared" si="819"/>
        <v>Unavailable</v>
      </c>
      <c r="L4491" t="str">
        <f t="shared" si="820"/>
        <v>No Cars Available</v>
      </c>
      <c r="M4491" t="str">
        <f t="shared" si="821"/>
        <v>Airport</v>
      </c>
      <c r="N4491" s="1">
        <f t="shared" si="825"/>
        <v>42681</v>
      </c>
      <c r="O4491" t="str">
        <f t="shared" si="822"/>
        <v>07-Nov-2016 → NA</v>
      </c>
      <c r="P4491" t="str">
        <f t="shared" si="823"/>
        <v>07-Nov-2016</v>
      </c>
      <c r="Q4491" s="2">
        <f t="shared" si="824"/>
        <v>42681</v>
      </c>
      <c r="R4491" t="str">
        <f t="shared" si="815"/>
        <v>Holiday</v>
      </c>
    </row>
    <row r="4492" spans="1:18" x14ac:dyDescent="0.35">
      <c r="A4492">
        <v>1143</v>
      </c>
      <c r="B4492" t="s">
        <v>6</v>
      </c>
      <c r="C4492" t="str">
        <f t="shared" si="816"/>
        <v>Unavailable</v>
      </c>
      <c r="D4492" t="s">
        <v>15</v>
      </c>
      <c r="E4492" t="s">
        <v>10</v>
      </c>
      <c r="F4492" s="1">
        <v>42681.859027777777</v>
      </c>
      <c r="G4492" t="s">
        <v>13</v>
      </c>
      <c r="H4492">
        <f t="shared" si="817"/>
        <v>20</v>
      </c>
      <c r="I4492" t="str">
        <f t="shared" si="818"/>
        <v>Monday</v>
      </c>
      <c r="J4492" t="s">
        <v>13</v>
      </c>
      <c r="K4492" t="str">
        <f t="shared" si="819"/>
        <v>Unavailable</v>
      </c>
      <c r="L4492" t="str">
        <f t="shared" si="820"/>
        <v>No Cars Available</v>
      </c>
      <c r="M4492" t="str">
        <f t="shared" si="821"/>
        <v>Airport</v>
      </c>
      <c r="N4492" s="1">
        <f t="shared" si="825"/>
        <v>42681</v>
      </c>
      <c r="O4492" t="str">
        <f t="shared" si="822"/>
        <v>07-Nov-2016 → NA</v>
      </c>
      <c r="P4492" t="str">
        <f t="shared" si="823"/>
        <v>07-Nov-2016</v>
      </c>
      <c r="Q4492" s="2">
        <f t="shared" si="824"/>
        <v>42681</v>
      </c>
      <c r="R4492" t="str">
        <f t="shared" si="815"/>
        <v>Holiday</v>
      </c>
    </row>
    <row r="4493" spans="1:18" x14ac:dyDescent="0.35">
      <c r="A4493">
        <v>1141</v>
      </c>
      <c r="B4493" t="s">
        <v>6</v>
      </c>
      <c r="C4493" t="str">
        <f t="shared" si="816"/>
        <v>Unavailable</v>
      </c>
      <c r="D4493" t="s">
        <v>15</v>
      </c>
      <c r="E4493" t="s">
        <v>10</v>
      </c>
      <c r="F4493" s="1">
        <v>42681.859722222223</v>
      </c>
      <c r="G4493" t="s">
        <v>13</v>
      </c>
      <c r="H4493">
        <f t="shared" si="817"/>
        <v>20</v>
      </c>
      <c r="I4493" t="str">
        <f t="shared" si="818"/>
        <v>Monday</v>
      </c>
      <c r="J4493" t="s">
        <v>13</v>
      </c>
      <c r="K4493" t="str">
        <f t="shared" si="819"/>
        <v>Unavailable</v>
      </c>
      <c r="L4493" t="str">
        <f t="shared" si="820"/>
        <v>No Cars Available</v>
      </c>
      <c r="M4493" t="str">
        <f t="shared" si="821"/>
        <v>Airport</v>
      </c>
      <c r="N4493" s="1">
        <f t="shared" si="825"/>
        <v>42681</v>
      </c>
      <c r="O4493" t="str">
        <f t="shared" si="822"/>
        <v>07-Nov-2016 → NA</v>
      </c>
      <c r="P4493" t="str">
        <f t="shared" si="823"/>
        <v>07-Nov-2016</v>
      </c>
      <c r="Q4493" s="2">
        <f t="shared" si="824"/>
        <v>42681</v>
      </c>
      <c r="R4493" t="str">
        <f t="shared" si="815"/>
        <v>Holiday</v>
      </c>
    </row>
    <row r="4494" spans="1:18" x14ac:dyDescent="0.35">
      <c r="A4494">
        <v>1145</v>
      </c>
      <c r="B4494" t="s">
        <v>6</v>
      </c>
      <c r="C4494" t="str">
        <f t="shared" si="816"/>
        <v>Unavailable</v>
      </c>
      <c r="D4494" t="s">
        <v>15</v>
      </c>
      <c r="E4494" t="s">
        <v>10</v>
      </c>
      <c r="F4494" s="1">
        <v>42681.861111111109</v>
      </c>
      <c r="G4494" t="s">
        <v>13</v>
      </c>
      <c r="H4494">
        <f t="shared" si="817"/>
        <v>20</v>
      </c>
      <c r="I4494" t="str">
        <f t="shared" si="818"/>
        <v>Monday</v>
      </c>
      <c r="J4494" t="s">
        <v>13</v>
      </c>
      <c r="K4494" t="str">
        <f t="shared" si="819"/>
        <v>Unavailable</v>
      </c>
      <c r="L4494" t="str">
        <f t="shared" si="820"/>
        <v>No Cars Available</v>
      </c>
      <c r="M4494" t="str">
        <f t="shared" si="821"/>
        <v>Airport</v>
      </c>
      <c r="N4494" s="1">
        <f t="shared" si="825"/>
        <v>42681</v>
      </c>
      <c r="O4494" t="str">
        <f t="shared" si="822"/>
        <v>07-Nov-2016 → NA</v>
      </c>
      <c r="P4494" t="str">
        <f t="shared" si="823"/>
        <v>07-Nov-2016</v>
      </c>
      <c r="Q4494" s="2">
        <f t="shared" si="824"/>
        <v>42681</v>
      </c>
      <c r="R4494" t="str">
        <f t="shared" si="815"/>
        <v>Holiday</v>
      </c>
    </row>
    <row r="4495" spans="1:18" x14ac:dyDescent="0.35">
      <c r="A4495">
        <v>1153</v>
      </c>
      <c r="B4495" t="s">
        <v>6</v>
      </c>
      <c r="C4495" t="str">
        <f t="shared" si="816"/>
        <v>Unavailable</v>
      </c>
      <c r="D4495" t="s">
        <v>15</v>
      </c>
      <c r="E4495" t="s">
        <v>10</v>
      </c>
      <c r="F4495" s="1">
        <v>42681.861111111109</v>
      </c>
      <c r="G4495" t="s">
        <v>13</v>
      </c>
      <c r="H4495">
        <f t="shared" si="817"/>
        <v>20</v>
      </c>
      <c r="I4495" t="str">
        <f t="shared" si="818"/>
        <v>Monday</v>
      </c>
      <c r="J4495" t="s">
        <v>13</v>
      </c>
      <c r="K4495" t="str">
        <f t="shared" si="819"/>
        <v>Unavailable</v>
      </c>
      <c r="L4495" t="str">
        <f t="shared" si="820"/>
        <v>No Cars Available</v>
      </c>
      <c r="M4495" t="str">
        <f t="shared" si="821"/>
        <v>Airport</v>
      </c>
      <c r="N4495" s="1">
        <f t="shared" si="825"/>
        <v>42681</v>
      </c>
      <c r="O4495" t="str">
        <f t="shared" si="822"/>
        <v>07-Nov-2016 → NA</v>
      </c>
      <c r="P4495" t="str">
        <f t="shared" si="823"/>
        <v>07-Nov-2016</v>
      </c>
      <c r="Q4495" s="2">
        <f t="shared" si="824"/>
        <v>42681</v>
      </c>
      <c r="R4495" t="str">
        <f t="shared" si="815"/>
        <v>Holiday</v>
      </c>
    </row>
    <row r="4496" spans="1:18" x14ac:dyDescent="0.35">
      <c r="A4496">
        <v>1146</v>
      </c>
      <c r="B4496" t="s">
        <v>6</v>
      </c>
      <c r="C4496" t="str">
        <f t="shared" si="816"/>
        <v>Unavailable</v>
      </c>
      <c r="D4496" t="s">
        <v>15</v>
      </c>
      <c r="E4496" t="s">
        <v>10</v>
      </c>
      <c r="F4496" s="1">
        <v>42681.861111111109</v>
      </c>
      <c r="G4496" t="s">
        <v>13</v>
      </c>
      <c r="H4496">
        <f t="shared" si="817"/>
        <v>20</v>
      </c>
      <c r="I4496" t="str">
        <f t="shared" si="818"/>
        <v>Monday</v>
      </c>
      <c r="J4496" t="s">
        <v>13</v>
      </c>
      <c r="K4496" t="str">
        <f t="shared" si="819"/>
        <v>Unavailable</v>
      </c>
      <c r="L4496" t="str">
        <f t="shared" si="820"/>
        <v>No Cars Available</v>
      </c>
      <c r="M4496" t="str">
        <f t="shared" si="821"/>
        <v>Airport</v>
      </c>
      <c r="N4496" s="1">
        <f t="shared" si="825"/>
        <v>42681</v>
      </c>
      <c r="O4496" t="str">
        <f t="shared" si="822"/>
        <v>07-Nov-2016 → NA</v>
      </c>
      <c r="P4496" t="str">
        <f t="shared" si="823"/>
        <v>07-Nov-2016</v>
      </c>
      <c r="Q4496" s="2">
        <f t="shared" si="824"/>
        <v>42681</v>
      </c>
      <c r="R4496" t="str">
        <f t="shared" si="815"/>
        <v>Holiday</v>
      </c>
    </row>
    <row r="4497" spans="1:18" x14ac:dyDescent="0.35">
      <c r="A4497">
        <v>1144</v>
      </c>
      <c r="B4497" t="s">
        <v>6</v>
      </c>
      <c r="C4497" t="str">
        <f t="shared" si="816"/>
        <v>Unavailable</v>
      </c>
      <c r="D4497" t="s">
        <v>15</v>
      </c>
      <c r="E4497" t="s">
        <v>10</v>
      </c>
      <c r="F4497" s="1">
        <v>42681.861805555556</v>
      </c>
      <c r="G4497" t="s">
        <v>13</v>
      </c>
      <c r="H4497">
        <f t="shared" si="817"/>
        <v>20</v>
      </c>
      <c r="I4497" t="str">
        <f t="shared" si="818"/>
        <v>Monday</v>
      </c>
      <c r="J4497" t="s">
        <v>13</v>
      </c>
      <c r="K4497" t="str">
        <f t="shared" si="819"/>
        <v>Unavailable</v>
      </c>
      <c r="L4497" t="str">
        <f t="shared" si="820"/>
        <v>No Cars Available</v>
      </c>
      <c r="M4497" t="str">
        <f t="shared" si="821"/>
        <v>Airport</v>
      </c>
      <c r="N4497" s="1">
        <f t="shared" si="825"/>
        <v>42681</v>
      </c>
      <c r="O4497" t="str">
        <f t="shared" si="822"/>
        <v>07-Nov-2016 → NA</v>
      </c>
      <c r="P4497" t="str">
        <f t="shared" si="823"/>
        <v>07-Nov-2016</v>
      </c>
      <c r="Q4497" s="2">
        <f t="shared" si="824"/>
        <v>42681</v>
      </c>
      <c r="R4497" t="str">
        <f t="shared" si="815"/>
        <v>Holiday</v>
      </c>
    </row>
    <row r="4498" spans="1:18" x14ac:dyDescent="0.35">
      <c r="A4498">
        <v>1149</v>
      </c>
      <c r="B4498" t="s">
        <v>6</v>
      </c>
      <c r="C4498" t="str">
        <f t="shared" si="816"/>
        <v>Unavailable</v>
      </c>
      <c r="D4498" t="s">
        <v>15</v>
      </c>
      <c r="E4498" t="s">
        <v>10</v>
      </c>
      <c r="F4498" s="1">
        <v>42681.863194444442</v>
      </c>
      <c r="G4498" t="s">
        <v>13</v>
      </c>
      <c r="H4498">
        <f t="shared" si="817"/>
        <v>20</v>
      </c>
      <c r="I4498" t="str">
        <f t="shared" si="818"/>
        <v>Monday</v>
      </c>
      <c r="J4498" t="s">
        <v>13</v>
      </c>
      <c r="K4498" t="str">
        <f t="shared" si="819"/>
        <v>Unavailable</v>
      </c>
      <c r="L4498" t="str">
        <f t="shared" si="820"/>
        <v>No Cars Available</v>
      </c>
      <c r="M4498" t="str">
        <f t="shared" si="821"/>
        <v>Airport</v>
      </c>
      <c r="N4498" s="1">
        <f t="shared" si="825"/>
        <v>42681</v>
      </c>
      <c r="O4498" t="str">
        <f t="shared" si="822"/>
        <v>07-Nov-2016 → NA</v>
      </c>
      <c r="P4498" t="str">
        <f t="shared" si="823"/>
        <v>07-Nov-2016</v>
      </c>
      <c r="Q4498" s="2">
        <f t="shared" si="824"/>
        <v>42681</v>
      </c>
      <c r="R4498" t="str">
        <f t="shared" si="815"/>
        <v>Holiday</v>
      </c>
    </row>
    <row r="4499" spans="1:18" x14ac:dyDescent="0.35">
      <c r="A4499">
        <v>1158</v>
      </c>
      <c r="B4499" t="s">
        <v>6</v>
      </c>
      <c r="C4499" t="str">
        <f t="shared" si="816"/>
        <v>Unavailable</v>
      </c>
      <c r="D4499" t="s">
        <v>15</v>
      </c>
      <c r="E4499" t="s">
        <v>10</v>
      </c>
      <c r="F4499" s="1">
        <v>42681.863888888889</v>
      </c>
      <c r="G4499" t="s">
        <v>13</v>
      </c>
      <c r="H4499">
        <f t="shared" si="817"/>
        <v>20</v>
      </c>
      <c r="I4499" t="str">
        <f t="shared" si="818"/>
        <v>Monday</v>
      </c>
      <c r="J4499" t="s">
        <v>13</v>
      </c>
      <c r="K4499" t="str">
        <f t="shared" si="819"/>
        <v>Unavailable</v>
      </c>
      <c r="L4499" t="str">
        <f t="shared" si="820"/>
        <v>No Cars Available</v>
      </c>
      <c r="M4499" t="str">
        <f t="shared" si="821"/>
        <v>Airport</v>
      </c>
      <c r="N4499" s="1">
        <f t="shared" si="825"/>
        <v>42681</v>
      </c>
      <c r="O4499" t="str">
        <f t="shared" si="822"/>
        <v>07-Nov-2016 → NA</v>
      </c>
      <c r="P4499" t="str">
        <f t="shared" si="823"/>
        <v>07-Nov-2016</v>
      </c>
      <c r="Q4499" s="2">
        <f t="shared" si="824"/>
        <v>42681</v>
      </c>
      <c r="R4499" t="str">
        <f t="shared" si="815"/>
        <v>Holiday</v>
      </c>
    </row>
    <row r="4500" spans="1:18" x14ac:dyDescent="0.35">
      <c r="A4500">
        <v>1148</v>
      </c>
      <c r="B4500" t="s">
        <v>8</v>
      </c>
      <c r="C4500" t="str">
        <f t="shared" si="816"/>
        <v>Unavailable</v>
      </c>
      <c r="D4500" t="s">
        <v>15</v>
      </c>
      <c r="E4500" t="s">
        <v>10</v>
      </c>
      <c r="F4500" s="1">
        <v>42681.864583333336</v>
      </c>
      <c r="G4500" t="s">
        <v>13</v>
      </c>
      <c r="H4500">
        <f t="shared" si="817"/>
        <v>20</v>
      </c>
      <c r="I4500" t="str">
        <f t="shared" si="818"/>
        <v>Monday</v>
      </c>
      <c r="J4500" t="s">
        <v>13</v>
      </c>
      <c r="K4500" t="str">
        <f t="shared" si="819"/>
        <v>Unavailable</v>
      </c>
      <c r="L4500" t="str">
        <f t="shared" si="820"/>
        <v>No Cars Available</v>
      </c>
      <c r="M4500" t="str">
        <f t="shared" si="821"/>
        <v>City</v>
      </c>
      <c r="N4500" s="1">
        <f t="shared" si="825"/>
        <v>42681</v>
      </c>
      <c r="O4500" t="str">
        <f t="shared" si="822"/>
        <v>07-Nov-2016 → NA</v>
      </c>
      <c r="P4500" t="str">
        <f t="shared" si="823"/>
        <v>07-Nov-2016</v>
      </c>
      <c r="Q4500" s="2">
        <f t="shared" si="824"/>
        <v>42681</v>
      </c>
      <c r="R4500" t="str">
        <f t="shared" si="815"/>
        <v>Holiday</v>
      </c>
    </row>
    <row r="4501" spans="1:18" x14ac:dyDescent="0.35">
      <c r="A4501">
        <v>1159</v>
      </c>
      <c r="B4501" t="s">
        <v>6</v>
      </c>
      <c r="C4501" t="str">
        <f t="shared" si="816"/>
        <v>Unavailable</v>
      </c>
      <c r="D4501" t="s">
        <v>15</v>
      </c>
      <c r="E4501" t="s">
        <v>10</v>
      </c>
      <c r="F4501" s="1">
        <v>42681.864583333336</v>
      </c>
      <c r="G4501" t="s">
        <v>13</v>
      </c>
      <c r="H4501">
        <f t="shared" si="817"/>
        <v>20</v>
      </c>
      <c r="I4501" t="str">
        <f t="shared" si="818"/>
        <v>Monday</v>
      </c>
      <c r="J4501" t="s">
        <v>13</v>
      </c>
      <c r="K4501" t="str">
        <f t="shared" si="819"/>
        <v>Unavailable</v>
      </c>
      <c r="L4501" t="str">
        <f t="shared" si="820"/>
        <v>No Cars Available</v>
      </c>
      <c r="M4501" t="str">
        <f t="shared" si="821"/>
        <v>Airport</v>
      </c>
      <c r="N4501" s="1">
        <f t="shared" si="825"/>
        <v>42681</v>
      </c>
      <c r="O4501" t="str">
        <f t="shared" si="822"/>
        <v>07-Nov-2016 → NA</v>
      </c>
      <c r="P4501" t="str">
        <f t="shared" si="823"/>
        <v>07-Nov-2016</v>
      </c>
      <c r="Q4501" s="2">
        <f t="shared" si="824"/>
        <v>42681</v>
      </c>
      <c r="R4501" t="str">
        <f t="shared" si="815"/>
        <v>Holiday</v>
      </c>
    </row>
    <row r="4502" spans="1:18" x14ac:dyDescent="0.35">
      <c r="A4502">
        <v>1150</v>
      </c>
      <c r="B4502" t="s">
        <v>6</v>
      </c>
      <c r="C4502" t="str">
        <f t="shared" si="816"/>
        <v>Unavailable</v>
      </c>
      <c r="D4502" t="s">
        <v>15</v>
      </c>
      <c r="E4502" t="s">
        <v>10</v>
      </c>
      <c r="F4502" s="1">
        <v>42681.864583333336</v>
      </c>
      <c r="G4502" t="s">
        <v>13</v>
      </c>
      <c r="H4502">
        <f t="shared" si="817"/>
        <v>20</v>
      </c>
      <c r="I4502" t="str">
        <f t="shared" si="818"/>
        <v>Monday</v>
      </c>
      <c r="J4502" t="s">
        <v>13</v>
      </c>
      <c r="K4502" t="str">
        <f t="shared" si="819"/>
        <v>Unavailable</v>
      </c>
      <c r="L4502" t="str">
        <f t="shared" si="820"/>
        <v>No Cars Available</v>
      </c>
      <c r="M4502" t="str">
        <f t="shared" si="821"/>
        <v>Airport</v>
      </c>
      <c r="N4502" s="1">
        <f t="shared" si="825"/>
        <v>42681</v>
      </c>
      <c r="O4502" t="str">
        <f t="shared" si="822"/>
        <v>07-Nov-2016 → NA</v>
      </c>
      <c r="P4502" t="str">
        <f t="shared" si="823"/>
        <v>07-Nov-2016</v>
      </c>
      <c r="Q4502" s="2">
        <f t="shared" si="824"/>
        <v>42681</v>
      </c>
      <c r="R4502" t="str">
        <f t="shared" si="815"/>
        <v>Holiday</v>
      </c>
    </row>
    <row r="4503" spans="1:18" x14ac:dyDescent="0.35">
      <c r="A4503">
        <v>1155</v>
      </c>
      <c r="B4503" t="s">
        <v>6</v>
      </c>
      <c r="C4503" t="str">
        <f t="shared" si="816"/>
        <v>Unavailable</v>
      </c>
      <c r="D4503" t="s">
        <v>15</v>
      </c>
      <c r="E4503" t="s">
        <v>10</v>
      </c>
      <c r="F4503" s="1">
        <v>42681.865277777775</v>
      </c>
      <c r="G4503" t="s">
        <v>13</v>
      </c>
      <c r="H4503">
        <f t="shared" si="817"/>
        <v>20</v>
      </c>
      <c r="I4503" t="str">
        <f t="shared" si="818"/>
        <v>Monday</v>
      </c>
      <c r="J4503" t="s">
        <v>13</v>
      </c>
      <c r="K4503" t="str">
        <f t="shared" si="819"/>
        <v>Unavailable</v>
      </c>
      <c r="L4503" t="str">
        <f t="shared" si="820"/>
        <v>No Cars Available</v>
      </c>
      <c r="M4503" t="str">
        <f t="shared" si="821"/>
        <v>Airport</v>
      </c>
      <c r="N4503" s="1">
        <f t="shared" si="825"/>
        <v>42681</v>
      </c>
      <c r="O4503" t="str">
        <f t="shared" si="822"/>
        <v>07-Nov-2016 → NA</v>
      </c>
      <c r="P4503" t="str">
        <f t="shared" si="823"/>
        <v>07-Nov-2016</v>
      </c>
      <c r="Q4503" s="2">
        <f t="shared" si="824"/>
        <v>42681</v>
      </c>
      <c r="R4503" t="str">
        <f t="shared" si="815"/>
        <v>Holiday</v>
      </c>
    </row>
    <row r="4504" spans="1:18" x14ac:dyDescent="0.35">
      <c r="A4504">
        <v>1160</v>
      </c>
      <c r="B4504" t="s">
        <v>6</v>
      </c>
      <c r="C4504" t="str">
        <f t="shared" si="816"/>
        <v>Unavailable</v>
      </c>
      <c r="D4504" t="s">
        <v>15</v>
      </c>
      <c r="E4504" t="s">
        <v>10</v>
      </c>
      <c r="F4504" s="1">
        <v>42681.865972222222</v>
      </c>
      <c r="G4504" t="s">
        <v>13</v>
      </c>
      <c r="H4504">
        <f t="shared" si="817"/>
        <v>20</v>
      </c>
      <c r="I4504" t="str">
        <f t="shared" si="818"/>
        <v>Monday</v>
      </c>
      <c r="J4504" t="s">
        <v>13</v>
      </c>
      <c r="K4504" t="str">
        <f t="shared" si="819"/>
        <v>Unavailable</v>
      </c>
      <c r="L4504" t="str">
        <f t="shared" si="820"/>
        <v>No Cars Available</v>
      </c>
      <c r="M4504" t="str">
        <f t="shared" si="821"/>
        <v>Airport</v>
      </c>
      <c r="N4504" s="1">
        <f t="shared" si="825"/>
        <v>42681</v>
      </c>
      <c r="O4504" t="str">
        <f t="shared" si="822"/>
        <v>07-Nov-2016 → NA</v>
      </c>
      <c r="P4504" t="str">
        <f t="shared" si="823"/>
        <v>07-Nov-2016</v>
      </c>
      <c r="Q4504" s="2">
        <f t="shared" si="824"/>
        <v>42681</v>
      </c>
      <c r="R4504" t="str">
        <f t="shared" si="815"/>
        <v>Holiday</v>
      </c>
    </row>
    <row r="4505" spans="1:18" x14ac:dyDescent="0.35">
      <c r="A4505">
        <v>1157</v>
      </c>
      <c r="B4505" t="s">
        <v>6</v>
      </c>
      <c r="C4505" t="str">
        <f t="shared" si="816"/>
        <v>Unavailable</v>
      </c>
      <c r="D4505" t="s">
        <v>15</v>
      </c>
      <c r="E4505" t="s">
        <v>10</v>
      </c>
      <c r="F4505" s="1">
        <v>42681.865972222222</v>
      </c>
      <c r="G4505" t="s">
        <v>13</v>
      </c>
      <c r="H4505">
        <f t="shared" si="817"/>
        <v>20</v>
      </c>
      <c r="I4505" t="str">
        <f t="shared" si="818"/>
        <v>Monday</v>
      </c>
      <c r="J4505" t="s">
        <v>13</v>
      </c>
      <c r="K4505" t="str">
        <f t="shared" si="819"/>
        <v>Unavailable</v>
      </c>
      <c r="L4505" t="str">
        <f t="shared" si="820"/>
        <v>No Cars Available</v>
      </c>
      <c r="M4505" t="str">
        <f t="shared" si="821"/>
        <v>Airport</v>
      </c>
      <c r="N4505" s="1">
        <f t="shared" si="825"/>
        <v>42681</v>
      </c>
      <c r="O4505" t="str">
        <f t="shared" si="822"/>
        <v>07-Nov-2016 → NA</v>
      </c>
      <c r="P4505" t="str">
        <f t="shared" si="823"/>
        <v>07-Nov-2016</v>
      </c>
      <c r="Q4505" s="2">
        <f t="shared" si="824"/>
        <v>42681</v>
      </c>
      <c r="R4505" t="str">
        <f t="shared" si="815"/>
        <v>Holiday</v>
      </c>
    </row>
    <row r="4506" spans="1:18" x14ac:dyDescent="0.35">
      <c r="A4506">
        <v>1161</v>
      </c>
      <c r="B4506" t="s">
        <v>6</v>
      </c>
      <c r="C4506" t="str">
        <f t="shared" si="816"/>
        <v>Unavailable</v>
      </c>
      <c r="D4506" t="s">
        <v>15</v>
      </c>
      <c r="E4506" t="s">
        <v>10</v>
      </c>
      <c r="F4506" s="1">
        <v>42681.865972222222</v>
      </c>
      <c r="G4506" t="s">
        <v>13</v>
      </c>
      <c r="H4506">
        <f t="shared" si="817"/>
        <v>20</v>
      </c>
      <c r="I4506" t="str">
        <f t="shared" si="818"/>
        <v>Monday</v>
      </c>
      <c r="J4506" t="s">
        <v>13</v>
      </c>
      <c r="K4506" t="str">
        <f t="shared" si="819"/>
        <v>Unavailable</v>
      </c>
      <c r="L4506" t="str">
        <f t="shared" si="820"/>
        <v>No Cars Available</v>
      </c>
      <c r="M4506" t="str">
        <f t="shared" si="821"/>
        <v>Airport</v>
      </c>
      <c r="N4506" s="1">
        <f t="shared" si="825"/>
        <v>42681</v>
      </c>
      <c r="O4506" t="str">
        <f t="shared" si="822"/>
        <v>07-Nov-2016 → NA</v>
      </c>
      <c r="P4506" t="str">
        <f t="shared" si="823"/>
        <v>07-Nov-2016</v>
      </c>
      <c r="Q4506" s="2">
        <f t="shared" si="824"/>
        <v>42681</v>
      </c>
      <c r="R4506" t="str">
        <f t="shared" si="815"/>
        <v>Holiday</v>
      </c>
    </row>
    <row r="4507" spans="1:18" x14ac:dyDescent="0.35">
      <c r="A4507">
        <v>1154</v>
      </c>
      <c r="B4507" t="s">
        <v>6</v>
      </c>
      <c r="C4507" t="str">
        <f t="shared" si="816"/>
        <v>Unavailable</v>
      </c>
      <c r="D4507" t="s">
        <v>15</v>
      </c>
      <c r="E4507" t="s">
        <v>10</v>
      </c>
      <c r="F4507" s="1">
        <v>42681.865972222222</v>
      </c>
      <c r="G4507" t="s">
        <v>13</v>
      </c>
      <c r="H4507">
        <f t="shared" si="817"/>
        <v>20</v>
      </c>
      <c r="I4507" t="str">
        <f t="shared" si="818"/>
        <v>Monday</v>
      </c>
      <c r="J4507" t="s">
        <v>13</v>
      </c>
      <c r="K4507" t="str">
        <f t="shared" si="819"/>
        <v>Unavailable</v>
      </c>
      <c r="L4507" t="str">
        <f t="shared" si="820"/>
        <v>No Cars Available</v>
      </c>
      <c r="M4507" t="str">
        <f t="shared" si="821"/>
        <v>Airport</v>
      </c>
      <c r="N4507" s="1">
        <f t="shared" si="825"/>
        <v>42681</v>
      </c>
      <c r="O4507" t="str">
        <f t="shared" si="822"/>
        <v>07-Nov-2016 → NA</v>
      </c>
      <c r="P4507" t="str">
        <f t="shared" si="823"/>
        <v>07-Nov-2016</v>
      </c>
      <c r="Q4507" s="2">
        <f t="shared" si="824"/>
        <v>42681</v>
      </c>
      <c r="R4507" t="str">
        <f t="shared" si="815"/>
        <v>Holiday</v>
      </c>
    </row>
    <row r="4508" spans="1:18" x14ac:dyDescent="0.35">
      <c r="A4508">
        <v>1168</v>
      </c>
      <c r="B4508" t="s">
        <v>6</v>
      </c>
      <c r="C4508" t="str">
        <f t="shared" si="816"/>
        <v>Unavailable</v>
      </c>
      <c r="D4508" t="s">
        <v>15</v>
      </c>
      <c r="E4508" t="s">
        <v>10</v>
      </c>
      <c r="F4508" s="1">
        <v>42681.866666666669</v>
      </c>
      <c r="G4508" t="s">
        <v>13</v>
      </c>
      <c r="H4508">
        <f t="shared" si="817"/>
        <v>20</v>
      </c>
      <c r="I4508" t="str">
        <f t="shared" si="818"/>
        <v>Monday</v>
      </c>
      <c r="J4508" t="s">
        <v>13</v>
      </c>
      <c r="K4508" t="str">
        <f t="shared" si="819"/>
        <v>Unavailable</v>
      </c>
      <c r="L4508" t="str">
        <f t="shared" si="820"/>
        <v>No Cars Available</v>
      </c>
      <c r="M4508" t="str">
        <f t="shared" si="821"/>
        <v>Airport</v>
      </c>
      <c r="N4508" s="1">
        <f t="shared" si="825"/>
        <v>42681</v>
      </c>
      <c r="O4508" t="str">
        <f t="shared" si="822"/>
        <v>07-Nov-2016 → NA</v>
      </c>
      <c r="P4508" t="str">
        <f t="shared" si="823"/>
        <v>07-Nov-2016</v>
      </c>
      <c r="Q4508" s="2">
        <f t="shared" si="824"/>
        <v>42681</v>
      </c>
      <c r="R4508" t="str">
        <f t="shared" si="815"/>
        <v>Holiday</v>
      </c>
    </row>
    <row r="4509" spans="1:18" x14ac:dyDescent="0.35">
      <c r="A4509">
        <v>1165</v>
      </c>
      <c r="B4509" t="s">
        <v>8</v>
      </c>
      <c r="C4509" t="str">
        <f t="shared" si="816"/>
        <v>Unavailable</v>
      </c>
      <c r="D4509" t="s">
        <v>15</v>
      </c>
      <c r="E4509" t="s">
        <v>10</v>
      </c>
      <c r="F4509" s="1">
        <v>42681.866666666669</v>
      </c>
      <c r="G4509" t="s">
        <v>13</v>
      </c>
      <c r="H4509">
        <f t="shared" si="817"/>
        <v>20</v>
      </c>
      <c r="I4509" t="str">
        <f t="shared" si="818"/>
        <v>Monday</v>
      </c>
      <c r="J4509" t="s">
        <v>13</v>
      </c>
      <c r="K4509" t="str">
        <f t="shared" si="819"/>
        <v>Unavailable</v>
      </c>
      <c r="L4509" t="str">
        <f t="shared" si="820"/>
        <v>No Cars Available</v>
      </c>
      <c r="M4509" t="str">
        <f t="shared" si="821"/>
        <v>City</v>
      </c>
      <c r="N4509" s="1">
        <f t="shared" si="825"/>
        <v>42681</v>
      </c>
      <c r="O4509" t="str">
        <f t="shared" si="822"/>
        <v>07-Nov-2016 → NA</v>
      </c>
      <c r="P4509" t="str">
        <f t="shared" si="823"/>
        <v>07-Nov-2016</v>
      </c>
      <c r="Q4509" s="2">
        <f t="shared" si="824"/>
        <v>42681</v>
      </c>
      <c r="R4509" t="str">
        <f t="shared" si="815"/>
        <v>Holiday</v>
      </c>
    </row>
    <row r="4510" spans="1:18" x14ac:dyDescent="0.35">
      <c r="A4510">
        <v>1166</v>
      </c>
      <c r="B4510" t="s">
        <v>6</v>
      </c>
      <c r="C4510" t="str">
        <f t="shared" si="816"/>
        <v>Unavailable</v>
      </c>
      <c r="D4510" t="s">
        <v>15</v>
      </c>
      <c r="E4510" t="s">
        <v>10</v>
      </c>
      <c r="F4510" s="1">
        <v>42681.867361111108</v>
      </c>
      <c r="G4510" t="s">
        <v>13</v>
      </c>
      <c r="H4510">
        <f t="shared" si="817"/>
        <v>20</v>
      </c>
      <c r="I4510" t="str">
        <f t="shared" si="818"/>
        <v>Monday</v>
      </c>
      <c r="J4510" t="s">
        <v>13</v>
      </c>
      <c r="K4510" t="str">
        <f t="shared" si="819"/>
        <v>Unavailable</v>
      </c>
      <c r="L4510" t="str">
        <f t="shared" si="820"/>
        <v>No Cars Available</v>
      </c>
      <c r="M4510" t="str">
        <f t="shared" si="821"/>
        <v>Airport</v>
      </c>
      <c r="N4510" s="1">
        <f t="shared" si="825"/>
        <v>42681</v>
      </c>
      <c r="O4510" t="str">
        <f t="shared" si="822"/>
        <v>07-Nov-2016 → NA</v>
      </c>
      <c r="P4510" t="str">
        <f t="shared" si="823"/>
        <v>07-Nov-2016</v>
      </c>
      <c r="Q4510" s="2">
        <f t="shared" si="824"/>
        <v>42681</v>
      </c>
      <c r="R4510" t="str">
        <f t="shared" ref="R4510:R4573" si="826">IF(Q4510=DATE(2016,11,7),"Holiday", IF(Q4510=DATE(2016,12,7),"Strike/Disruption (Vardah cyclone in Chennai)","Normal"))</f>
        <v>Holiday</v>
      </c>
    </row>
    <row r="4511" spans="1:18" x14ac:dyDescent="0.35">
      <c r="A4511">
        <v>1169</v>
      </c>
      <c r="B4511" t="s">
        <v>6</v>
      </c>
      <c r="C4511" t="str">
        <f t="shared" si="816"/>
        <v>Unavailable</v>
      </c>
      <c r="D4511" t="s">
        <v>15</v>
      </c>
      <c r="E4511" t="s">
        <v>10</v>
      </c>
      <c r="F4511" s="1">
        <v>42681.870833333334</v>
      </c>
      <c r="G4511" t="s">
        <v>13</v>
      </c>
      <c r="H4511">
        <f t="shared" si="817"/>
        <v>20</v>
      </c>
      <c r="I4511" t="str">
        <f t="shared" si="818"/>
        <v>Monday</v>
      </c>
      <c r="J4511" t="s">
        <v>13</v>
      </c>
      <c r="K4511" t="str">
        <f t="shared" si="819"/>
        <v>Unavailable</v>
      </c>
      <c r="L4511" t="str">
        <f t="shared" si="820"/>
        <v>No Cars Available</v>
      </c>
      <c r="M4511" t="str">
        <f t="shared" si="821"/>
        <v>Airport</v>
      </c>
      <c r="N4511" s="1">
        <f t="shared" si="825"/>
        <v>42681</v>
      </c>
      <c r="O4511" t="str">
        <f t="shared" si="822"/>
        <v>07-Nov-2016 → NA</v>
      </c>
      <c r="P4511" t="str">
        <f t="shared" si="823"/>
        <v>07-Nov-2016</v>
      </c>
      <c r="Q4511" s="2">
        <f t="shared" si="824"/>
        <v>42681</v>
      </c>
      <c r="R4511" t="str">
        <f t="shared" si="826"/>
        <v>Holiday</v>
      </c>
    </row>
    <row r="4512" spans="1:18" x14ac:dyDescent="0.35">
      <c r="A4512">
        <v>1173</v>
      </c>
      <c r="B4512" t="s">
        <v>6</v>
      </c>
      <c r="C4512" t="str">
        <f t="shared" si="816"/>
        <v>Unavailable</v>
      </c>
      <c r="D4512" t="s">
        <v>15</v>
      </c>
      <c r="E4512" t="s">
        <v>10</v>
      </c>
      <c r="F4512" s="1">
        <v>42681.872916666667</v>
      </c>
      <c r="G4512" t="s">
        <v>13</v>
      </c>
      <c r="H4512">
        <f t="shared" si="817"/>
        <v>20</v>
      </c>
      <c r="I4512" t="str">
        <f t="shared" si="818"/>
        <v>Monday</v>
      </c>
      <c r="J4512" t="s">
        <v>13</v>
      </c>
      <c r="K4512" t="str">
        <f t="shared" si="819"/>
        <v>Unavailable</v>
      </c>
      <c r="L4512" t="str">
        <f t="shared" si="820"/>
        <v>No Cars Available</v>
      </c>
      <c r="M4512" t="str">
        <f t="shared" si="821"/>
        <v>Airport</v>
      </c>
      <c r="N4512" s="1">
        <f t="shared" si="825"/>
        <v>42681</v>
      </c>
      <c r="O4512" t="str">
        <f t="shared" si="822"/>
        <v>07-Nov-2016 → NA</v>
      </c>
      <c r="P4512" t="str">
        <f t="shared" si="823"/>
        <v>07-Nov-2016</v>
      </c>
      <c r="Q4512" s="2">
        <f t="shared" si="824"/>
        <v>42681</v>
      </c>
      <c r="R4512" t="str">
        <f t="shared" si="826"/>
        <v>Holiday</v>
      </c>
    </row>
    <row r="4513" spans="1:18" x14ac:dyDescent="0.35">
      <c r="A4513">
        <v>1174</v>
      </c>
      <c r="B4513" t="s">
        <v>6</v>
      </c>
      <c r="C4513" t="str">
        <f t="shared" si="816"/>
        <v>Unavailable</v>
      </c>
      <c r="D4513" t="s">
        <v>15</v>
      </c>
      <c r="E4513" t="s">
        <v>10</v>
      </c>
      <c r="F4513" s="1">
        <v>42681.873611111114</v>
      </c>
      <c r="G4513" t="s">
        <v>13</v>
      </c>
      <c r="H4513">
        <f t="shared" si="817"/>
        <v>20</v>
      </c>
      <c r="I4513" t="str">
        <f t="shared" si="818"/>
        <v>Monday</v>
      </c>
      <c r="J4513" t="s">
        <v>13</v>
      </c>
      <c r="K4513" t="str">
        <f t="shared" si="819"/>
        <v>Unavailable</v>
      </c>
      <c r="L4513" t="str">
        <f t="shared" si="820"/>
        <v>No Cars Available</v>
      </c>
      <c r="M4513" t="str">
        <f t="shared" si="821"/>
        <v>Airport</v>
      </c>
      <c r="N4513" s="1">
        <f t="shared" si="825"/>
        <v>42681</v>
      </c>
      <c r="O4513" t="str">
        <f t="shared" si="822"/>
        <v>07-Nov-2016 → NA</v>
      </c>
      <c r="P4513" t="str">
        <f t="shared" si="823"/>
        <v>07-Nov-2016</v>
      </c>
      <c r="Q4513" s="2">
        <f t="shared" si="824"/>
        <v>42681</v>
      </c>
      <c r="R4513" t="str">
        <f t="shared" si="826"/>
        <v>Holiday</v>
      </c>
    </row>
    <row r="4514" spans="1:18" x14ac:dyDescent="0.35">
      <c r="A4514">
        <v>1182</v>
      </c>
      <c r="B4514" t="s">
        <v>6</v>
      </c>
      <c r="C4514" t="str">
        <f t="shared" si="816"/>
        <v>Unavailable</v>
      </c>
      <c r="D4514" t="s">
        <v>15</v>
      </c>
      <c r="E4514" t="s">
        <v>10</v>
      </c>
      <c r="F4514" s="1">
        <v>42681.875</v>
      </c>
      <c r="G4514" t="s">
        <v>13</v>
      </c>
      <c r="H4514">
        <f t="shared" si="817"/>
        <v>21</v>
      </c>
      <c r="I4514" t="str">
        <f t="shared" si="818"/>
        <v>Monday</v>
      </c>
      <c r="J4514" t="s">
        <v>13</v>
      </c>
      <c r="K4514" t="str">
        <f t="shared" si="819"/>
        <v>Unavailable</v>
      </c>
      <c r="L4514" t="str">
        <f t="shared" si="820"/>
        <v>No Cars Available</v>
      </c>
      <c r="M4514" t="str">
        <f t="shared" si="821"/>
        <v>Airport</v>
      </c>
      <c r="N4514" s="1">
        <f t="shared" si="825"/>
        <v>42681</v>
      </c>
      <c r="O4514" t="str">
        <f t="shared" si="822"/>
        <v>07-Nov-2016 → NA</v>
      </c>
      <c r="P4514" t="str">
        <f t="shared" si="823"/>
        <v>07-Nov-2016</v>
      </c>
      <c r="Q4514" s="2">
        <f t="shared" si="824"/>
        <v>42681</v>
      </c>
      <c r="R4514" t="str">
        <f t="shared" si="826"/>
        <v>Holiday</v>
      </c>
    </row>
    <row r="4515" spans="1:18" x14ac:dyDescent="0.35">
      <c r="A4515">
        <v>1176</v>
      </c>
      <c r="B4515" t="s">
        <v>6</v>
      </c>
      <c r="C4515" t="str">
        <f t="shared" si="816"/>
        <v>Unavailable</v>
      </c>
      <c r="D4515" t="s">
        <v>15</v>
      </c>
      <c r="E4515" t="s">
        <v>10</v>
      </c>
      <c r="F4515" s="1">
        <v>42681.875694444447</v>
      </c>
      <c r="G4515" t="s">
        <v>13</v>
      </c>
      <c r="H4515">
        <f t="shared" si="817"/>
        <v>21</v>
      </c>
      <c r="I4515" t="str">
        <f t="shared" si="818"/>
        <v>Monday</v>
      </c>
      <c r="J4515" t="s">
        <v>13</v>
      </c>
      <c r="K4515" t="str">
        <f t="shared" si="819"/>
        <v>Unavailable</v>
      </c>
      <c r="L4515" t="str">
        <f t="shared" si="820"/>
        <v>No Cars Available</v>
      </c>
      <c r="M4515" t="str">
        <f t="shared" si="821"/>
        <v>Airport</v>
      </c>
      <c r="N4515" s="1">
        <f t="shared" si="825"/>
        <v>42681</v>
      </c>
      <c r="O4515" t="str">
        <f t="shared" si="822"/>
        <v>07-Nov-2016 → NA</v>
      </c>
      <c r="P4515" t="str">
        <f t="shared" si="823"/>
        <v>07-Nov-2016</v>
      </c>
      <c r="Q4515" s="2">
        <f t="shared" si="824"/>
        <v>42681</v>
      </c>
      <c r="R4515" t="str">
        <f t="shared" si="826"/>
        <v>Holiday</v>
      </c>
    </row>
    <row r="4516" spans="1:18" x14ac:dyDescent="0.35">
      <c r="A4516">
        <v>1177</v>
      </c>
      <c r="B4516" t="s">
        <v>6</v>
      </c>
      <c r="C4516" t="str">
        <f t="shared" si="816"/>
        <v>Unavailable</v>
      </c>
      <c r="D4516" t="s">
        <v>15</v>
      </c>
      <c r="E4516" t="s">
        <v>10</v>
      </c>
      <c r="F4516" s="1">
        <v>42681.877083333333</v>
      </c>
      <c r="G4516" t="s">
        <v>13</v>
      </c>
      <c r="H4516">
        <f t="shared" si="817"/>
        <v>21</v>
      </c>
      <c r="I4516" t="str">
        <f t="shared" si="818"/>
        <v>Monday</v>
      </c>
      <c r="J4516" t="s">
        <v>13</v>
      </c>
      <c r="K4516" t="str">
        <f t="shared" si="819"/>
        <v>Unavailable</v>
      </c>
      <c r="L4516" t="str">
        <f t="shared" si="820"/>
        <v>No Cars Available</v>
      </c>
      <c r="M4516" t="str">
        <f t="shared" si="821"/>
        <v>Airport</v>
      </c>
      <c r="N4516" s="1">
        <f t="shared" si="825"/>
        <v>42681</v>
      </c>
      <c r="O4516" t="str">
        <f t="shared" si="822"/>
        <v>07-Nov-2016 → NA</v>
      </c>
      <c r="P4516" t="str">
        <f t="shared" si="823"/>
        <v>07-Nov-2016</v>
      </c>
      <c r="Q4516" s="2">
        <f t="shared" si="824"/>
        <v>42681</v>
      </c>
      <c r="R4516" t="str">
        <f t="shared" si="826"/>
        <v>Holiday</v>
      </c>
    </row>
    <row r="4517" spans="1:18" x14ac:dyDescent="0.35">
      <c r="A4517">
        <v>1185</v>
      </c>
      <c r="B4517" t="s">
        <v>6</v>
      </c>
      <c r="C4517" t="str">
        <f t="shared" si="816"/>
        <v>Unavailable</v>
      </c>
      <c r="D4517" t="s">
        <v>15</v>
      </c>
      <c r="E4517" t="s">
        <v>10</v>
      </c>
      <c r="F4517" s="1">
        <v>42681.878472222219</v>
      </c>
      <c r="G4517" t="s">
        <v>13</v>
      </c>
      <c r="H4517">
        <f t="shared" si="817"/>
        <v>21</v>
      </c>
      <c r="I4517" t="str">
        <f t="shared" si="818"/>
        <v>Monday</v>
      </c>
      <c r="J4517" t="s">
        <v>13</v>
      </c>
      <c r="K4517" t="str">
        <f t="shared" si="819"/>
        <v>Unavailable</v>
      </c>
      <c r="L4517" t="str">
        <f t="shared" si="820"/>
        <v>No Cars Available</v>
      </c>
      <c r="M4517" t="str">
        <f t="shared" si="821"/>
        <v>Airport</v>
      </c>
      <c r="N4517" s="1">
        <f t="shared" si="825"/>
        <v>42681</v>
      </c>
      <c r="O4517" t="str">
        <f t="shared" si="822"/>
        <v>07-Nov-2016 → NA</v>
      </c>
      <c r="P4517" t="str">
        <f t="shared" si="823"/>
        <v>07-Nov-2016</v>
      </c>
      <c r="Q4517" s="2">
        <f t="shared" si="824"/>
        <v>42681</v>
      </c>
      <c r="R4517" t="str">
        <f t="shared" si="826"/>
        <v>Holiday</v>
      </c>
    </row>
    <row r="4518" spans="1:18" x14ac:dyDescent="0.35">
      <c r="A4518">
        <v>1189</v>
      </c>
      <c r="B4518" t="s">
        <v>6</v>
      </c>
      <c r="C4518" t="str">
        <f t="shared" si="816"/>
        <v>Unavailable</v>
      </c>
      <c r="D4518" t="s">
        <v>15</v>
      </c>
      <c r="E4518" t="s">
        <v>10</v>
      </c>
      <c r="F4518" s="1">
        <v>42681.880555555559</v>
      </c>
      <c r="G4518" t="s">
        <v>13</v>
      </c>
      <c r="H4518">
        <f t="shared" si="817"/>
        <v>21</v>
      </c>
      <c r="I4518" t="str">
        <f t="shared" si="818"/>
        <v>Monday</v>
      </c>
      <c r="J4518" t="s">
        <v>13</v>
      </c>
      <c r="K4518" t="str">
        <f t="shared" si="819"/>
        <v>Unavailable</v>
      </c>
      <c r="L4518" t="str">
        <f t="shared" si="820"/>
        <v>No Cars Available</v>
      </c>
      <c r="M4518" t="str">
        <f t="shared" si="821"/>
        <v>Airport</v>
      </c>
      <c r="N4518" s="1">
        <f t="shared" si="825"/>
        <v>42681</v>
      </c>
      <c r="O4518" t="str">
        <f t="shared" si="822"/>
        <v>07-Nov-2016 → NA</v>
      </c>
      <c r="P4518" t="str">
        <f t="shared" si="823"/>
        <v>07-Nov-2016</v>
      </c>
      <c r="Q4518" s="2">
        <f t="shared" si="824"/>
        <v>42681</v>
      </c>
      <c r="R4518" t="str">
        <f t="shared" si="826"/>
        <v>Holiday</v>
      </c>
    </row>
    <row r="4519" spans="1:18" x14ac:dyDescent="0.35">
      <c r="A4519">
        <v>1191</v>
      </c>
      <c r="B4519" t="s">
        <v>6</v>
      </c>
      <c r="C4519" t="str">
        <f t="shared" si="816"/>
        <v>Unavailable</v>
      </c>
      <c r="D4519" t="s">
        <v>15</v>
      </c>
      <c r="E4519" t="s">
        <v>10</v>
      </c>
      <c r="F4519" s="1">
        <v>42681.881944444445</v>
      </c>
      <c r="G4519" t="s">
        <v>13</v>
      </c>
      <c r="H4519">
        <f t="shared" si="817"/>
        <v>21</v>
      </c>
      <c r="I4519" t="str">
        <f t="shared" si="818"/>
        <v>Monday</v>
      </c>
      <c r="J4519" t="s">
        <v>13</v>
      </c>
      <c r="K4519" t="str">
        <f t="shared" si="819"/>
        <v>Unavailable</v>
      </c>
      <c r="L4519" t="str">
        <f t="shared" si="820"/>
        <v>No Cars Available</v>
      </c>
      <c r="M4519" t="str">
        <f t="shared" si="821"/>
        <v>Airport</v>
      </c>
      <c r="N4519" s="1">
        <f t="shared" si="825"/>
        <v>42681</v>
      </c>
      <c r="O4519" t="str">
        <f t="shared" si="822"/>
        <v>07-Nov-2016 → NA</v>
      </c>
      <c r="P4519" t="str">
        <f t="shared" si="823"/>
        <v>07-Nov-2016</v>
      </c>
      <c r="Q4519" s="2">
        <f t="shared" si="824"/>
        <v>42681</v>
      </c>
      <c r="R4519" t="str">
        <f t="shared" si="826"/>
        <v>Holiday</v>
      </c>
    </row>
    <row r="4520" spans="1:18" x14ac:dyDescent="0.35">
      <c r="A4520">
        <v>1188</v>
      </c>
      <c r="B4520" t="s">
        <v>8</v>
      </c>
      <c r="C4520" t="str">
        <f t="shared" si="816"/>
        <v>Unavailable</v>
      </c>
      <c r="D4520" t="s">
        <v>15</v>
      </c>
      <c r="E4520" t="s">
        <v>10</v>
      </c>
      <c r="F4520" s="1">
        <v>42681.884722222225</v>
      </c>
      <c r="G4520" t="s">
        <v>13</v>
      </c>
      <c r="H4520">
        <f t="shared" si="817"/>
        <v>21</v>
      </c>
      <c r="I4520" t="str">
        <f t="shared" si="818"/>
        <v>Monday</v>
      </c>
      <c r="J4520" t="s">
        <v>13</v>
      </c>
      <c r="K4520" t="str">
        <f t="shared" si="819"/>
        <v>Unavailable</v>
      </c>
      <c r="L4520" t="str">
        <f t="shared" si="820"/>
        <v>No Cars Available</v>
      </c>
      <c r="M4520" t="str">
        <f t="shared" si="821"/>
        <v>City</v>
      </c>
      <c r="N4520" s="1">
        <f t="shared" si="825"/>
        <v>42681</v>
      </c>
      <c r="O4520" t="str">
        <f t="shared" si="822"/>
        <v>07-Nov-2016 → NA</v>
      </c>
      <c r="P4520" t="str">
        <f t="shared" si="823"/>
        <v>07-Nov-2016</v>
      </c>
      <c r="Q4520" s="2">
        <f t="shared" si="824"/>
        <v>42681</v>
      </c>
      <c r="R4520" t="str">
        <f t="shared" si="826"/>
        <v>Holiday</v>
      </c>
    </row>
    <row r="4521" spans="1:18" x14ac:dyDescent="0.35">
      <c r="A4521">
        <v>1192</v>
      </c>
      <c r="B4521" t="s">
        <v>6</v>
      </c>
      <c r="C4521" t="str">
        <f t="shared" si="816"/>
        <v>Unavailable</v>
      </c>
      <c r="D4521" t="s">
        <v>15</v>
      </c>
      <c r="E4521" t="s">
        <v>10</v>
      </c>
      <c r="F4521" s="1">
        <v>42681.885416666664</v>
      </c>
      <c r="G4521" t="s">
        <v>13</v>
      </c>
      <c r="H4521">
        <f t="shared" si="817"/>
        <v>21</v>
      </c>
      <c r="I4521" t="str">
        <f t="shared" si="818"/>
        <v>Monday</v>
      </c>
      <c r="J4521" t="s">
        <v>13</v>
      </c>
      <c r="K4521" t="str">
        <f t="shared" si="819"/>
        <v>Unavailable</v>
      </c>
      <c r="L4521" t="str">
        <f t="shared" si="820"/>
        <v>No Cars Available</v>
      </c>
      <c r="M4521" t="str">
        <f t="shared" si="821"/>
        <v>Airport</v>
      </c>
      <c r="N4521" s="1">
        <f t="shared" si="825"/>
        <v>42681</v>
      </c>
      <c r="O4521" t="str">
        <f t="shared" si="822"/>
        <v>07-Nov-2016 → NA</v>
      </c>
      <c r="P4521" t="str">
        <f t="shared" si="823"/>
        <v>07-Nov-2016</v>
      </c>
      <c r="Q4521" s="2">
        <f t="shared" si="824"/>
        <v>42681</v>
      </c>
      <c r="R4521" t="str">
        <f t="shared" si="826"/>
        <v>Holiday</v>
      </c>
    </row>
    <row r="4522" spans="1:18" x14ac:dyDescent="0.35">
      <c r="A4522">
        <v>1195</v>
      </c>
      <c r="B4522" t="s">
        <v>6</v>
      </c>
      <c r="C4522" t="str">
        <f t="shared" si="816"/>
        <v>Unavailable</v>
      </c>
      <c r="D4522" t="s">
        <v>15</v>
      </c>
      <c r="E4522" t="s">
        <v>10</v>
      </c>
      <c r="F4522" s="1">
        <v>42681.885416666664</v>
      </c>
      <c r="G4522" t="s">
        <v>13</v>
      </c>
      <c r="H4522">
        <f t="shared" si="817"/>
        <v>21</v>
      </c>
      <c r="I4522" t="str">
        <f t="shared" si="818"/>
        <v>Monday</v>
      </c>
      <c r="J4522" t="s">
        <v>13</v>
      </c>
      <c r="K4522" t="str">
        <f t="shared" si="819"/>
        <v>Unavailable</v>
      </c>
      <c r="L4522" t="str">
        <f t="shared" si="820"/>
        <v>No Cars Available</v>
      </c>
      <c r="M4522" t="str">
        <f t="shared" si="821"/>
        <v>Airport</v>
      </c>
      <c r="N4522" s="1">
        <f t="shared" si="825"/>
        <v>42681</v>
      </c>
      <c r="O4522" t="str">
        <f t="shared" si="822"/>
        <v>07-Nov-2016 → NA</v>
      </c>
      <c r="P4522" t="str">
        <f t="shared" si="823"/>
        <v>07-Nov-2016</v>
      </c>
      <c r="Q4522" s="2">
        <f t="shared" si="824"/>
        <v>42681</v>
      </c>
      <c r="R4522" t="str">
        <f t="shared" si="826"/>
        <v>Holiday</v>
      </c>
    </row>
    <row r="4523" spans="1:18" x14ac:dyDescent="0.35">
      <c r="A4523">
        <v>1194</v>
      </c>
      <c r="B4523" t="s">
        <v>6</v>
      </c>
      <c r="C4523" t="str">
        <f t="shared" si="816"/>
        <v>Unavailable</v>
      </c>
      <c r="D4523" t="s">
        <v>15</v>
      </c>
      <c r="E4523" t="s">
        <v>10</v>
      </c>
      <c r="F4523" s="1">
        <v>42681.885416666664</v>
      </c>
      <c r="G4523" t="s">
        <v>13</v>
      </c>
      <c r="H4523">
        <f t="shared" si="817"/>
        <v>21</v>
      </c>
      <c r="I4523" t="str">
        <f t="shared" si="818"/>
        <v>Monday</v>
      </c>
      <c r="J4523" t="s">
        <v>13</v>
      </c>
      <c r="K4523" t="str">
        <f t="shared" si="819"/>
        <v>Unavailable</v>
      </c>
      <c r="L4523" t="str">
        <f t="shared" si="820"/>
        <v>No Cars Available</v>
      </c>
      <c r="M4523" t="str">
        <f t="shared" si="821"/>
        <v>Airport</v>
      </c>
      <c r="N4523" s="1">
        <f t="shared" si="825"/>
        <v>42681</v>
      </c>
      <c r="O4523" t="str">
        <f t="shared" si="822"/>
        <v>07-Nov-2016 → NA</v>
      </c>
      <c r="P4523" t="str">
        <f t="shared" si="823"/>
        <v>07-Nov-2016</v>
      </c>
      <c r="Q4523" s="2">
        <f t="shared" si="824"/>
        <v>42681</v>
      </c>
      <c r="R4523" t="str">
        <f t="shared" si="826"/>
        <v>Holiday</v>
      </c>
    </row>
    <row r="4524" spans="1:18" x14ac:dyDescent="0.35">
      <c r="A4524">
        <v>1198</v>
      </c>
      <c r="B4524" t="s">
        <v>6</v>
      </c>
      <c r="C4524" t="str">
        <f t="shared" si="816"/>
        <v>Unavailable</v>
      </c>
      <c r="D4524" t="s">
        <v>15</v>
      </c>
      <c r="E4524" t="s">
        <v>10</v>
      </c>
      <c r="F4524" s="1">
        <v>42681.886111111111</v>
      </c>
      <c r="G4524" t="s">
        <v>13</v>
      </c>
      <c r="H4524">
        <f t="shared" si="817"/>
        <v>21</v>
      </c>
      <c r="I4524" t="str">
        <f t="shared" si="818"/>
        <v>Monday</v>
      </c>
      <c r="J4524" t="s">
        <v>13</v>
      </c>
      <c r="K4524" t="str">
        <f t="shared" si="819"/>
        <v>Unavailable</v>
      </c>
      <c r="L4524" t="str">
        <f t="shared" si="820"/>
        <v>No Cars Available</v>
      </c>
      <c r="M4524" t="str">
        <f t="shared" si="821"/>
        <v>Airport</v>
      </c>
      <c r="N4524" s="1">
        <f t="shared" si="825"/>
        <v>42681</v>
      </c>
      <c r="O4524" t="str">
        <f t="shared" si="822"/>
        <v>07-Nov-2016 → NA</v>
      </c>
      <c r="P4524" t="str">
        <f t="shared" si="823"/>
        <v>07-Nov-2016</v>
      </c>
      <c r="Q4524" s="2">
        <f t="shared" si="824"/>
        <v>42681</v>
      </c>
      <c r="R4524" t="str">
        <f t="shared" si="826"/>
        <v>Holiday</v>
      </c>
    </row>
    <row r="4525" spans="1:18" x14ac:dyDescent="0.35">
      <c r="A4525">
        <v>1193</v>
      </c>
      <c r="B4525" t="s">
        <v>6</v>
      </c>
      <c r="C4525" t="str">
        <f t="shared" si="816"/>
        <v>Unavailable</v>
      </c>
      <c r="D4525" t="s">
        <v>15</v>
      </c>
      <c r="E4525" t="s">
        <v>10</v>
      </c>
      <c r="F4525" s="1">
        <v>42681.886805555558</v>
      </c>
      <c r="G4525" t="s">
        <v>13</v>
      </c>
      <c r="H4525">
        <f t="shared" si="817"/>
        <v>21</v>
      </c>
      <c r="I4525" t="str">
        <f t="shared" si="818"/>
        <v>Monday</v>
      </c>
      <c r="J4525" t="s">
        <v>13</v>
      </c>
      <c r="K4525" t="str">
        <f t="shared" si="819"/>
        <v>Unavailable</v>
      </c>
      <c r="L4525" t="str">
        <f t="shared" si="820"/>
        <v>No Cars Available</v>
      </c>
      <c r="M4525" t="str">
        <f t="shared" si="821"/>
        <v>Airport</v>
      </c>
      <c r="N4525" s="1">
        <f t="shared" si="825"/>
        <v>42681</v>
      </c>
      <c r="O4525" t="str">
        <f t="shared" si="822"/>
        <v>07-Nov-2016 → NA</v>
      </c>
      <c r="P4525" t="str">
        <f t="shared" si="823"/>
        <v>07-Nov-2016</v>
      </c>
      <c r="Q4525" s="2">
        <f t="shared" si="824"/>
        <v>42681</v>
      </c>
      <c r="R4525" t="str">
        <f t="shared" si="826"/>
        <v>Holiday</v>
      </c>
    </row>
    <row r="4526" spans="1:18" x14ac:dyDescent="0.35">
      <c r="A4526">
        <v>1204</v>
      </c>
      <c r="B4526" t="s">
        <v>6</v>
      </c>
      <c r="C4526" t="str">
        <f t="shared" si="816"/>
        <v>Unavailable</v>
      </c>
      <c r="D4526" t="s">
        <v>15</v>
      </c>
      <c r="E4526" t="s">
        <v>10</v>
      </c>
      <c r="F4526" s="1">
        <v>42681.887499999997</v>
      </c>
      <c r="G4526" t="s">
        <v>13</v>
      </c>
      <c r="H4526">
        <f t="shared" si="817"/>
        <v>21</v>
      </c>
      <c r="I4526" t="str">
        <f t="shared" si="818"/>
        <v>Monday</v>
      </c>
      <c r="J4526" t="s">
        <v>13</v>
      </c>
      <c r="K4526" t="str">
        <f t="shared" si="819"/>
        <v>Unavailable</v>
      </c>
      <c r="L4526" t="str">
        <f t="shared" si="820"/>
        <v>No Cars Available</v>
      </c>
      <c r="M4526" t="str">
        <f t="shared" si="821"/>
        <v>Airport</v>
      </c>
      <c r="N4526" s="1">
        <f t="shared" si="825"/>
        <v>42681</v>
      </c>
      <c r="O4526" t="str">
        <f t="shared" si="822"/>
        <v>07-Nov-2016 → NA</v>
      </c>
      <c r="P4526" t="str">
        <f t="shared" si="823"/>
        <v>07-Nov-2016</v>
      </c>
      <c r="Q4526" s="2">
        <f t="shared" si="824"/>
        <v>42681</v>
      </c>
      <c r="R4526" t="str">
        <f t="shared" si="826"/>
        <v>Holiday</v>
      </c>
    </row>
    <row r="4527" spans="1:18" x14ac:dyDescent="0.35">
      <c r="A4527">
        <v>1201</v>
      </c>
      <c r="B4527" t="s">
        <v>6</v>
      </c>
      <c r="C4527" t="str">
        <f t="shared" si="816"/>
        <v>Unavailable</v>
      </c>
      <c r="D4527" t="s">
        <v>15</v>
      </c>
      <c r="E4527" t="s">
        <v>10</v>
      </c>
      <c r="F4527" s="1">
        <v>42681.888194444444</v>
      </c>
      <c r="G4527" t="s">
        <v>13</v>
      </c>
      <c r="H4527">
        <f t="shared" si="817"/>
        <v>21</v>
      </c>
      <c r="I4527" t="str">
        <f t="shared" si="818"/>
        <v>Monday</v>
      </c>
      <c r="J4527" t="s">
        <v>13</v>
      </c>
      <c r="K4527" t="str">
        <f t="shared" si="819"/>
        <v>Unavailable</v>
      </c>
      <c r="L4527" t="str">
        <f t="shared" si="820"/>
        <v>No Cars Available</v>
      </c>
      <c r="M4527" t="str">
        <f t="shared" si="821"/>
        <v>Airport</v>
      </c>
      <c r="N4527" s="1">
        <f t="shared" si="825"/>
        <v>42681</v>
      </c>
      <c r="O4527" t="str">
        <f t="shared" si="822"/>
        <v>07-Nov-2016 → NA</v>
      </c>
      <c r="P4527" t="str">
        <f t="shared" si="823"/>
        <v>07-Nov-2016</v>
      </c>
      <c r="Q4527" s="2">
        <f t="shared" si="824"/>
        <v>42681</v>
      </c>
      <c r="R4527" t="str">
        <f t="shared" si="826"/>
        <v>Holiday</v>
      </c>
    </row>
    <row r="4528" spans="1:18" x14ac:dyDescent="0.35">
      <c r="A4528">
        <v>1205</v>
      </c>
      <c r="B4528" t="s">
        <v>6</v>
      </c>
      <c r="C4528" t="str">
        <f t="shared" si="816"/>
        <v>Unavailable</v>
      </c>
      <c r="D4528" t="s">
        <v>15</v>
      </c>
      <c r="E4528" t="s">
        <v>10</v>
      </c>
      <c r="F4528" s="1">
        <v>42681.888888888891</v>
      </c>
      <c r="G4528" t="s">
        <v>13</v>
      </c>
      <c r="H4528">
        <f t="shared" si="817"/>
        <v>21</v>
      </c>
      <c r="I4528" t="str">
        <f t="shared" si="818"/>
        <v>Monday</v>
      </c>
      <c r="J4528" t="s">
        <v>13</v>
      </c>
      <c r="K4528" t="str">
        <f t="shared" si="819"/>
        <v>Unavailable</v>
      </c>
      <c r="L4528" t="str">
        <f t="shared" si="820"/>
        <v>No Cars Available</v>
      </c>
      <c r="M4528" t="str">
        <f t="shared" si="821"/>
        <v>Airport</v>
      </c>
      <c r="N4528" s="1">
        <f t="shared" si="825"/>
        <v>42681</v>
      </c>
      <c r="O4528" t="str">
        <f t="shared" si="822"/>
        <v>07-Nov-2016 → NA</v>
      </c>
      <c r="P4528" t="str">
        <f t="shared" si="823"/>
        <v>07-Nov-2016</v>
      </c>
      <c r="Q4528" s="2">
        <f t="shared" si="824"/>
        <v>42681</v>
      </c>
      <c r="R4528" t="str">
        <f t="shared" si="826"/>
        <v>Holiday</v>
      </c>
    </row>
    <row r="4529" spans="1:18" x14ac:dyDescent="0.35">
      <c r="A4529">
        <v>1211</v>
      </c>
      <c r="B4529" t="s">
        <v>6</v>
      </c>
      <c r="C4529" t="str">
        <f t="shared" si="816"/>
        <v>Unavailable</v>
      </c>
      <c r="D4529" t="s">
        <v>15</v>
      </c>
      <c r="E4529" t="s">
        <v>10</v>
      </c>
      <c r="F4529" s="1">
        <v>42681.892361111109</v>
      </c>
      <c r="G4529" t="s">
        <v>13</v>
      </c>
      <c r="H4529">
        <f t="shared" si="817"/>
        <v>21</v>
      </c>
      <c r="I4529" t="str">
        <f t="shared" si="818"/>
        <v>Monday</v>
      </c>
      <c r="J4529" t="s">
        <v>13</v>
      </c>
      <c r="K4529" t="str">
        <f t="shared" si="819"/>
        <v>Unavailable</v>
      </c>
      <c r="L4529" t="str">
        <f t="shared" si="820"/>
        <v>No Cars Available</v>
      </c>
      <c r="M4529" t="str">
        <f t="shared" si="821"/>
        <v>Airport</v>
      </c>
      <c r="N4529" s="1">
        <f t="shared" si="825"/>
        <v>42681</v>
      </c>
      <c r="O4529" t="str">
        <f t="shared" si="822"/>
        <v>07-Nov-2016 → NA</v>
      </c>
      <c r="P4529" t="str">
        <f t="shared" si="823"/>
        <v>07-Nov-2016</v>
      </c>
      <c r="Q4529" s="2">
        <f t="shared" si="824"/>
        <v>42681</v>
      </c>
      <c r="R4529" t="str">
        <f t="shared" si="826"/>
        <v>Holiday</v>
      </c>
    </row>
    <row r="4530" spans="1:18" x14ac:dyDescent="0.35">
      <c r="A4530">
        <v>1213</v>
      </c>
      <c r="B4530" t="s">
        <v>6</v>
      </c>
      <c r="C4530" t="str">
        <f t="shared" si="816"/>
        <v>Unavailable</v>
      </c>
      <c r="D4530" t="s">
        <v>15</v>
      </c>
      <c r="E4530" t="s">
        <v>10</v>
      </c>
      <c r="F4530" s="1">
        <v>42681.893055555556</v>
      </c>
      <c r="G4530" t="s">
        <v>13</v>
      </c>
      <c r="H4530">
        <f t="shared" si="817"/>
        <v>21</v>
      </c>
      <c r="I4530" t="str">
        <f t="shared" si="818"/>
        <v>Monday</v>
      </c>
      <c r="J4530" t="s">
        <v>13</v>
      </c>
      <c r="K4530" t="str">
        <f t="shared" si="819"/>
        <v>Unavailable</v>
      </c>
      <c r="L4530" t="str">
        <f t="shared" si="820"/>
        <v>No Cars Available</v>
      </c>
      <c r="M4530" t="str">
        <f t="shared" si="821"/>
        <v>Airport</v>
      </c>
      <c r="N4530" s="1">
        <f t="shared" si="825"/>
        <v>42681</v>
      </c>
      <c r="O4530" t="str">
        <f t="shared" si="822"/>
        <v>07-Nov-2016 → NA</v>
      </c>
      <c r="P4530" t="str">
        <f t="shared" si="823"/>
        <v>07-Nov-2016</v>
      </c>
      <c r="Q4530" s="2">
        <f t="shared" si="824"/>
        <v>42681</v>
      </c>
      <c r="R4530" t="str">
        <f t="shared" si="826"/>
        <v>Holiday</v>
      </c>
    </row>
    <row r="4531" spans="1:18" x14ac:dyDescent="0.35">
      <c r="A4531">
        <v>1219</v>
      </c>
      <c r="B4531" t="s">
        <v>6</v>
      </c>
      <c r="C4531" t="str">
        <f t="shared" si="816"/>
        <v>Unavailable</v>
      </c>
      <c r="D4531" t="s">
        <v>15</v>
      </c>
      <c r="E4531" t="s">
        <v>10</v>
      </c>
      <c r="F4531" s="1">
        <v>42681.893055555556</v>
      </c>
      <c r="G4531" t="s">
        <v>13</v>
      </c>
      <c r="H4531">
        <f t="shared" si="817"/>
        <v>21</v>
      </c>
      <c r="I4531" t="str">
        <f t="shared" si="818"/>
        <v>Monday</v>
      </c>
      <c r="J4531" t="s">
        <v>13</v>
      </c>
      <c r="K4531" t="str">
        <f t="shared" si="819"/>
        <v>Unavailable</v>
      </c>
      <c r="L4531" t="str">
        <f t="shared" si="820"/>
        <v>No Cars Available</v>
      </c>
      <c r="M4531" t="str">
        <f t="shared" si="821"/>
        <v>Airport</v>
      </c>
      <c r="N4531" s="1">
        <f t="shared" si="825"/>
        <v>42681</v>
      </c>
      <c r="O4531" t="str">
        <f t="shared" si="822"/>
        <v>07-Nov-2016 → NA</v>
      </c>
      <c r="P4531" t="str">
        <f t="shared" si="823"/>
        <v>07-Nov-2016</v>
      </c>
      <c r="Q4531" s="2">
        <f t="shared" si="824"/>
        <v>42681</v>
      </c>
      <c r="R4531" t="str">
        <f t="shared" si="826"/>
        <v>Holiday</v>
      </c>
    </row>
    <row r="4532" spans="1:18" x14ac:dyDescent="0.35">
      <c r="A4532">
        <v>1218</v>
      </c>
      <c r="B4532" t="s">
        <v>6</v>
      </c>
      <c r="C4532" t="str">
        <f t="shared" si="816"/>
        <v>Unavailable</v>
      </c>
      <c r="D4532" t="s">
        <v>15</v>
      </c>
      <c r="E4532" t="s">
        <v>10</v>
      </c>
      <c r="F4532" s="1">
        <v>42681.893055555556</v>
      </c>
      <c r="G4532" t="s">
        <v>13</v>
      </c>
      <c r="H4532">
        <f t="shared" si="817"/>
        <v>21</v>
      </c>
      <c r="I4532" t="str">
        <f t="shared" si="818"/>
        <v>Monday</v>
      </c>
      <c r="J4532" t="s">
        <v>13</v>
      </c>
      <c r="K4532" t="str">
        <f t="shared" si="819"/>
        <v>Unavailable</v>
      </c>
      <c r="L4532" t="str">
        <f t="shared" si="820"/>
        <v>No Cars Available</v>
      </c>
      <c r="M4532" t="str">
        <f t="shared" si="821"/>
        <v>Airport</v>
      </c>
      <c r="N4532" s="1">
        <f t="shared" si="825"/>
        <v>42681</v>
      </c>
      <c r="O4532" t="str">
        <f t="shared" si="822"/>
        <v>07-Nov-2016 → NA</v>
      </c>
      <c r="P4532" t="str">
        <f t="shared" si="823"/>
        <v>07-Nov-2016</v>
      </c>
      <c r="Q4532" s="2">
        <f t="shared" si="824"/>
        <v>42681</v>
      </c>
      <c r="R4532" t="str">
        <f t="shared" si="826"/>
        <v>Holiday</v>
      </c>
    </row>
    <row r="4533" spans="1:18" x14ac:dyDescent="0.35">
      <c r="A4533">
        <v>1208</v>
      </c>
      <c r="B4533" t="s">
        <v>6</v>
      </c>
      <c r="C4533" t="str">
        <f t="shared" si="816"/>
        <v>Unavailable</v>
      </c>
      <c r="D4533" t="s">
        <v>15</v>
      </c>
      <c r="E4533" t="s">
        <v>10</v>
      </c>
      <c r="F4533" s="1">
        <v>42681.894444444442</v>
      </c>
      <c r="G4533" t="s">
        <v>13</v>
      </c>
      <c r="H4533">
        <f t="shared" si="817"/>
        <v>21</v>
      </c>
      <c r="I4533" t="str">
        <f t="shared" si="818"/>
        <v>Monday</v>
      </c>
      <c r="J4533" t="s">
        <v>13</v>
      </c>
      <c r="K4533" t="str">
        <f t="shared" si="819"/>
        <v>Unavailable</v>
      </c>
      <c r="L4533" t="str">
        <f t="shared" si="820"/>
        <v>No Cars Available</v>
      </c>
      <c r="M4533" t="str">
        <f t="shared" si="821"/>
        <v>Airport</v>
      </c>
      <c r="N4533" s="1">
        <f t="shared" si="825"/>
        <v>42681</v>
      </c>
      <c r="O4533" t="str">
        <f t="shared" si="822"/>
        <v>07-Nov-2016 → NA</v>
      </c>
      <c r="P4533" t="str">
        <f t="shared" si="823"/>
        <v>07-Nov-2016</v>
      </c>
      <c r="Q4533" s="2">
        <f t="shared" si="824"/>
        <v>42681</v>
      </c>
      <c r="R4533" t="str">
        <f t="shared" si="826"/>
        <v>Holiday</v>
      </c>
    </row>
    <row r="4534" spans="1:18" x14ac:dyDescent="0.35">
      <c r="A4534">
        <v>1220</v>
      </c>
      <c r="B4534" t="s">
        <v>6</v>
      </c>
      <c r="C4534" t="str">
        <f t="shared" si="816"/>
        <v>Unavailable</v>
      </c>
      <c r="D4534" t="s">
        <v>15</v>
      </c>
      <c r="E4534" t="s">
        <v>10</v>
      </c>
      <c r="F4534" s="1">
        <v>42681.895138888889</v>
      </c>
      <c r="G4534" t="s">
        <v>13</v>
      </c>
      <c r="H4534">
        <f t="shared" si="817"/>
        <v>21</v>
      </c>
      <c r="I4534" t="str">
        <f t="shared" si="818"/>
        <v>Monday</v>
      </c>
      <c r="J4534" t="s">
        <v>13</v>
      </c>
      <c r="K4534" t="str">
        <f t="shared" si="819"/>
        <v>Unavailable</v>
      </c>
      <c r="L4534" t="str">
        <f t="shared" si="820"/>
        <v>No Cars Available</v>
      </c>
      <c r="M4534" t="str">
        <f t="shared" si="821"/>
        <v>Airport</v>
      </c>
      <c r="N4534" s="1">
        <f t="shared" si="825"/>
        <v>42681</v>
      </c>
      <c r="O4534" t="str">
        <f t="shared" si="822"/>
        <v>07-Nov-2016 → NA</v>
      </c>
      <c r="P4534" t="str">
        <f t="shared" si="823"/>
        <v>07-Nov-2016</v>
      </c>
      <c r="Q4534" s="2">
        <f t="shared" si="824"/>
        <v>42681</v>
      </c>
      <c r="R4534" t="str">
        <f t="shared" si="826"/>
        <v>Holiday</v>
      </c>
    </row>
    <row r="4535" spans="1:18" x14ac:dyDescent="0.35">
      <c r="A4535">
        <v>1212</v>
      </c>
      <c r="B4535" t="s">
        <v>6</v>
      </c>
      <c r="C4535" t="str">
        <f t="shared" si="816"/>
        <v>Unavailable</v>
      </c>
      <c r="D4535" t="s">
        <v>15</v>
      </c>
      <c r="E4535" t="s">
        <v>10</v>
      </c>
      <c r="F4535" s="1">
        <v>42681.895138888889</v>
      </c>
      <c r="G4535" t="s">
        <v>13</v>
      </c>
      <c r="H4535">
        <f t="shared" si="817"/>
        <v>21</v>
      </c>
      <c r="I4535" t="str">
        <f t="shared" si="818"/>
        <v>Monday</v>
      </c>
      <c r="J4535" t="s">
        <v>13</v>
      </c>
      <c r="K4535" t="str">
        <f t="shared" si="819"/>
        <v>Unavailable</v>
      </c>
      <c r="L4535" t="str">
        <f t="shared" si="820"/>
        <v>No Cars Available</v>
      </c>
      <c r="M4535" t="str">
        <f t="shared" si="821"/>
        <v>Airport</v>
      </c>
      <c r="N4535" s="1">
        <f t="shared" si="825"/>
        <v>42681</v>
      </c>
      <c r="O4535" t="str">
        <f t="shared" si="822"/>
        <v>07-Nov-2016 → NA</v>
      </c>
      <c r="P4535" t="str">
        <f t="shared" si="823"/>
        <v>07-Nov-2016</v>
      </c>
      <c r="Q4535" s="2">
        <f t="shared" si="824"/>
        <v>42681</v>
      </c>
      <c r="R4535" t="str">
        <f t="shared" si="826"/>
        <v>Holiday</v>
      </c>
    </row>
    <row r="4536" spans="1:18" x14ac:dyDescent="0.35">
      <c r="A4536">
        <v>1223</v>
      </c>
      <c r="B4536" t="s">
        <v>6</v>
      </c>
      <c r="C4536" t="str">
        <f t="shared" si="816"/>
        <v>Unavailable</v>
      </c>
      <c r="D4536" t="s">
        <v>15</v>
      </c>
      <c r="E4536" t="s">
        <v>10</v>
      </c>
      <c r="F4536" s="1">
        <v>42681.895138888889</v>
      </c>
      <c r="G4536" t="s">
        <v>13</v>
      </c>
      <c r="H4536">
        <f t="shared" si="817"/>
        <v>21</v>
      </c>
      <c r="I4536" t="str">
        <f t="shared" si="818"/>
        <v>Monday</v>
      </c>
      <c r="J4536" t="s">
        <v>13</v>
      </c>
      <c r="K4536" t="str">
        <f t="shared" si="819"/>
        <v>Unavailable</v>
      </c>
      <c r="L4536" t="str">
        <f t="shared" si="820"/>
        <v>No Cars Available</v>
      </c>
      <c r="M4536" t="str">
        <f t="shared" si="821"/>
        <v>Airport</v>
      </c>
      <c r="N4536" s="1">
        <f t="shared" si="825"/>
        <v>42681</v>
      </c>
      <c r="O4536" t="str">
        <f t="shared" si="822"/>
        <v>07-Nov-2016 → NA</v>
      </c>
      <c r="P4536" t="str">
        <f t="shared" si="823"/>
        <v>07-Nov-2016</v>
      </c>
      <c r="Q4536" s="2">
        <f t="shared" si="824"/>
        <v>42681</v>
      </c>
      <c r="R4536" t="str">
        <f t="shared" si="826"/>
        <v>Holiday</v>
      </c>
    </row>
    <row r="4537" spans="1:18" x14ac:dyDescent="0.35">
      <c r="A4537">
        <v>1222</v>
      </c>
      <c r="B4537" t="s">
        <v>6</v>
      </c>
      <c r="C4537" t="str">
        <f t="shared" si="816"/>
        <v>Unavailable</v>
      </c>
      <c r="D4537" t="s">
        <v>15</v>
      </c>
      <c r="E4537" t="s">
        <v>10</v>
      </c>
      <c r="F4537" s="1">
        <v>42681.895138888889</v>
      </c>
      <c r="G4537" t="s">
        <v>13</v>
      </c>
      <c r="H4537">
        <f t="shared" si="817"/>
        <v>21</v>
      </c>
      <c r="I4537" t="str">
        <f t="shared" si="818"/>
        <v>Monday</v>
      </c>
      <c r="J4537" t="s">
        <v>13</v>
      </c>
      <c r="K4537" t="str">
        <f t="shared" si="819"/>
        <v>Unavailable</v>
      </c>
      <c r="L4537" t="str">
        <f t="shared" si="820"/>
        <v>No Cars Available</v>
      </c>
      <c r="M4537" t="str">
        <f t="shared" si="821"/>
        <v>Airport</v>
      </c>
      <c r="N4537" s="1">
        <f t="shared" si="825"/>
        <v>42681</v>
      </c>
      <c r="O4537" t="str">
        <f t="shared" si="822"/>
        <v>07-Nov-2016 → NA</v>
      </c>
      <c r="P4537" t="str">
        <f t="shared" si="823"/>
        <v>07-Nov-2016</v>
      </c>
      <c r="Q4537" s="2">
        <f t="shared" si="824"/>
        <v>42681</v>
      </c>
      <c r="R4537" t="str">
        <f t="shared" si="826"/>
        <v>Holiday</v>
      </c>
    </row>
    <row r="4538" spans="1:18" x14ac:dyDescent="0.35">
      <c r="A4538">
        <v>1209</v>
      </c>
      <c r="B4538" t="s">
        <v>6</v>
      </c>
      <c r="C4538" t="str">
        <f t="shared" si="816"/>
        <v>Unavailable</v>
      </c>
      <c r="D4538" t="s">
        <v>15</v>
      </c>
      <c r="E4538" t="s">
        <v>10</v>
      </c>
      <c r="F4538" s="1">
        <v>42681.895833333336</v>
      </c>
      <c r="G4538" t="s">
        <v>13</v>
      </c>
      <c r="H4538">
        <f t="shared" si="817"/>
        <v>21</v>
      </c>
      <c r="I4538" t="str">
        <f t="shared" si="818"/>
        <v>Monday</v>
      </c>
      <c r="J4538" t="s">
        <v>13</v>
      </c>
      <c r="K4538" t="str">
        <f t="shared" si="819"/>
        <v>Unavailable</v>
      </c>
      <c r="L4538" t="str">
        <f t="shared" si="820"/>
        <v>No Cars Available</v>
      </c>
      <c r="M4538" t="str">
        <f t="shared" si="821"/>
        <v>Airport</v>
      </c>
      <c r="N4538" s="1">
        <f t="shared" si="825"/>
        <v>42681</v>
      </c>
      <c r="O4538" t="str">
        <f t="shared" si="822"/>
        <v>07-Nov-2016 → NA</v>
      </c>
      <c r="P4538" t="str">
        <f t="shared" si="823"/>
        <v>07-Nov-2016</v>
      </c>
      <c r="Q4538" s="2">
        <f t="shared" si="824"/>
        <v>42681</v>
      </c>
      <c r="R4538" t="str">
        <f t="shared" si="826"/>
        <v>Holiday</v>
      </c>
    </row>
    <row r="4539" spans="1:18" x14ac:dyDescent="0.35">
      <c r="A4539">
        <v>1239</v>
      </c>
      <c r="B4539" t="s">
        <v>6</v>
      </c>
      <c r="C4539" t="str">
        <f t="shared" si="816"/>
        <v>Unavailable</v>
      </c>
      <c r="D4539" t="s">
        <v>15</v>
      </c>
      <c r="E4539" t="s">
        <v>10</v>
      </c>
      <c r="F4539" s="1">
        <v>42681.898611111108</v>
      </c>
      <c r="G4539" t="s">
        <v>13</v>
      </c>
      <c r="H4539">
        <f t="shared" si="817"/>
        <v>21</v>
      </c>
      <c r="I4539" t="str">
        <f t="shared" si="818"/>
        <v>Monday</v>
      </c>
      <c r="J4539" t="s">
        <v>13</v>
      </c>
      <c r="K4539" t="str">
        <f t="shared" si="819"/>
        <v>Unavailable</v>
      </c>
      <c r="L4539" t="str">
        <f t="shared" si="820"/>
        <v>No Cars Available</v>
      </c>
      <c r="M4539" t="str">
        <f t="shared" si="821"/>
        <v>Airport</v>
      </c>
      <c r="N4539" s="1">
        <f t="shared" si="825"/>
        <v>42681</v>
      </c>
      <c r="O4539" t="str">
        <f t="shared" si="822"/>
        <v>07-Nov-2016 → NA</v>
      </c>
      <c r="P4539" t="str">
        <f t="shared" si="823"/>
        <v>07-Nov-2016</v>
      </c>
      <c r="Q4539" s="2">
        <f t="shared" si="824"/>
        <v>42681</v>
      </c>
      <c r="R4539" t="str">
        <f t="shared" si="826"/>
        <v>Holiday</v>
      </c>
    </row>
    <row r="4540" spans="1:18" x14ac:dyDescent="0.35">
      <c r="A4540">
        <v>1221</v>
      </c>
      <c r="B4540" t="s">
        <v>6</v>
      </c>
      <c r="C4540" t="str">
        <f t="shared" si="816"/>
        <v>Unavailable</v>
      </c>
      <c r="D4540" t="s">
        <v>15</v>
      </c>
      <c r="E4540" t="s">
        <v>10</v>
      </c>
      <c r="F4540" s="1">
        <v>42681.899305555555</v>
      </c>
      <c r="G4540" t="s">
        <v>13</v>
      </c>
      <c r="H4540">
        <f t="shared" si="817"/>
        <v>21</v>
      </c>
      <c r="I4540" t="str">
        <f t="shared" si="818"/>
        <v>Monday</v>
      </c>
      <c r="J4540" t="s">
        <v>13</v>
      </c>
      <c r="K4540" t="str">
        <f t="shared" si="819"/>
        <v>Unavailable</v>
      </c>
      <c r="L4540" t="str">
        <f t="shared" si="820"/>
        <v>No Cars Available</v>
      </c>
      <c r="M4540" t="str">
        <f t="shared" si="821"/>
        <v>Airport</v>
      </c>
      <c r="N4540" s="1">
        <f t="shared" si="825"/>
        <v>42681</v>
      </c>
      <c r="O4540" t="str">
        <f t="shared" si="822"/>
        <v>07-Nov-2016 → NA</v>
      </c>
      <c r="P4540" t="str">
        <f t="shared" si="823"/>
        <v>07-Nov-2016</v>
      </c>
      <c r="Q4540" s="2">
        <f t="shared" si="824"/>
        <v>42681</v>
      </c>
      <c r="R4540" t="str">
        <f t="shared" si="826"/>
        <v>Holiday</v>
      </c>
    </row>
    <row r="4541" spans="1:18" x14ac:dyDescent="0.35">
      <c r="A4541">
        <v>1229</v>
      </c>
      <c r="B4541" t="s">
        <v>6</v>
      </c>
      <c r="C4541" t="str">
        <f t="shared" si="816"/>
        <v>Unavailable</v>
      </c>
      <c r="D4541" t="s">
        <v>15</v>
      </c>
      <c r="E4541" t="s">
        <v>10</v>
      </c>
      <c r="F4541" s="1">
        <v>42681.899305555555</v>
      </c>
      <c r="G4541" t="s">
        <v>13</v>
      </c>
      <c r="H4541">
        <f t="shared" si="817"/>
        <v>21</v>
      </c>
      <c r="I4541" t="str">
        <f t="shared" si="818"/>
        <v>Monday</v>
      </c>
      <c r="J4541" t="s">
        <v>13</v>
      </c>
      <c r="K4541" t="str">
        <f t="shared" si="819"/>
        <v>Unavailable</v>
      </c>
      <c r="L4541" t="str">
        <f t="shared" si="820"/>
        <v>No Cars Available</v>
      </c>
      <c r="M4541" t="str">
        <f t="shared" si="821"/>
        <v>Airport</v>
      </c>
      <c r="N4541" s="1">
        <f t="shared" si="825"/>
        <v>42681</v>
      </c>
      <c r="O4541" t="str">
        <f t="shared" si="822"/>
        <v>07-Nov-2016 → NA</v>
      </c>
      <c r="P4541" t="str">
        <f t="shared" si="823"/>
        <v>07-Nov-2016</v>
      </c>
      <c r="Q4541" s="2">
        <f t="shared" si="824"/>
        <v>42681</v>
      </c>
      <c r="R4541" t="str">
        <f t="shared" si="826"/>
        <v>Holiday</v>
      </c>
    </row>
    <row r="4542" spans="1:18" x14ac:dyDescent="0.35">
      <c r="A4542">
        <v>1242</v>
      </c>
      <c r="B4542" t="s">
        <v>6</v>
      </c>
      <c r="C4542" t="str">
        <f t="shared" si="816"/>
        <v>Unavailable</v>
      </c>
      <c r="D4542" t="s">
        <v>15</v>
      </c>
      <c r="E4542" t="s">
        <v>10</v>
      </c>
      <c r="F4542" s="1">
        <v>42681.9</v>
      </c>
      <c r="G4542" t="s">
        <v>13</v>
      </c>
      <c r="H4542">
        <f t="shared" si="817"/>
        <v>21</v>
      </c>
      <c r="I4542" t="str">
        <f t="shared" si="818"/>
        <v>Monday</v>
      </c>
      <c r="J4542" t="s">
        <v>13</v>
      </c>
      <c r="K4542" t="str">
        <f t="shared" si="819"/>
        <v>Unavailable</v>
      </c>
      <c r="L4542" t="str">
        <f t="shared" si="820"/>
        <v>No Cars Available</v>
      </c>
      <c r="M4542" t="str">
        <f t="shared" si="821"/>
        <v>Airport</v>
      </c>
      <c r="N4542" s="1">
        <f t="shared" si="825"/>
        <v>42681</v>
      </c>
      <c r="O4542" t="str">
        <f t="shared" si="822"/>
        <v>07-Nov-2016 → NA</v>
      </c>
      <c r="P4542" t="str">
        <f t="shared" si="823"/>
        <v>07-Nov-2016</v>
      </c>
      <c r="Q4542" s="2">
        <f t="shared" si="824"/>
        <v>42681</v>
      </c>
      <c r="R4542" t="str">
        <f t="shared" si="826"/>
        <v>Holiday</v>
      </c>
    </row>
    <row r="4543" spans="1:18" x14ac:dyDescent="0.35">
      <c r="A4543">
        <v>1237</v>
      </c>
      <c r="B4543" t="s">
        <v>6</v>
      </c>
      <c r="C4543" t="str">
        <f t="shared" si="816"/>
        <v>Unavailable</v>
      </c>
      <c r="D4543" t="s">
        <v>15</v>
      </c>
      <c r="E4543" t="s">
        <v>10</v>
      </c>
      <c r="F4543" s="1">
        <v>42681.900694444441</v>
      </c>
      <c r="G4543" t="s">
        <v>13</v>
      </c>
      <c r="H4543">
        <f t="shared" si="817"/>
        <v>21</v>
      </c>
      <c r="I4543" t="str">
        <f t="shared" si="818"/>
        <v>Monday</v>
      </c>
      <c r="J4543" t="s">
        <v>13</v>
      </c>
      <c r="K4543" t="str">
        <f t="shared" si="819"/>
        <v>Unavailable</v>
      </c>
      <c r="L4543" t="str">
        <f t="shared" si="820"/>
        <v>No Cars Available</v>
      </c>
      <c r="M4543" t="str">
        <f t="shared" si="821"/>
        <v>Airport</v>
      </c>
      <c r="N4543" s="1">
        <f t="shared" si="825"/>
        <v>42681</v>
      </c>
      <c r="O4543" t="str">
        <f t="shared" si="822"/>
        <v>07-Nov-2016 → NA</v>
      </c>
      <c r="P4543" t="str">
        <f t="shared" si="823"/>
        <v>07-Nov-2016</v>
      </c>
      <c r="Q4543" s="2">
        <f t="shared" si="824"/>
        <v>42681</v>
      </c>
      <c r="R4543" t="str">
        <f t="shared" si="826"/>
        <v>Holiday</v>
      </c>
    </row>
    <row r="4544" spans="1:18" x14ac:dyDescent="0.35">
      <c r="A4544">
        <v>1225</v>
      </c>
      <c r="B4544" t="s">
        <v>6</v>
      </c>
      <c r="C4544" t="str">
        <f t="shared" si="816"/>
        <v>Unavailable</v>
      </c>
      <c r="D4544" t="s">
        <v>15</v>
      </c>
      <c r="E4544" t="s">
        <v>10</v>
      </c>
      <c r="F4544" s="1">
        <v>42681.900694444441</v>
      </c>
      <c r="G4544" t="s">
        <v>13</v>
      </c>
      <c r="H4544">
        <f t="shared" si="817"/>
        <v>21</v>
      </c>
      <c r="I4544" t="str">
        <f t="shared" si="818"/>
        <v>Monday</v>
      </c>
      <c r="J4544" t="s">
        <v>13</v>
      </c>
      <c r="K4544" t="str">
        <f t="shared" si="819"/>
        <v>Unavailable</v>
      </c>
      <c r="L4544" t="str">
        <f t="shared" si="820"/>
        <v>No Cars Available</v>
      </c>
      <c r="M4544" t="str">
        <f t="shared" si="821"/>
        <v>Airport</v>
      </c>
      <c r="N4544" s="1">
        <f t="shared" si="825"/>
        <v>42681</v>
      </c>
      <c r="O4544" t="str">
        <f t="shared" si="822"/>
        <v>07-Nov-2016 → NA</v>
      </c>
      <c r="P4544" t="str">
        <f t="shared" si="823"/>
        <v>07-Nov-2016</v>
      </c>
      <c r="Q4544" s="2">
        <f t="shared" si="824"/>
        <v>42681</v>
      </c>
      <c r="R4544" t="str">
        <f t="shared" si="826"/>
        <v>Holiday</v>
      </c>
    </row>
    <row r="4545" spans="1:18" x14ac:dyDescent="0.35">
      <c r="A4545">
        <v>1224</v>
      </c>
      <c r="B4545" t="s">
        <v>6</v>
      </c>
      <c r="C4545" t="str">
        <f t="shared" si="816"/>
        <v>Unavailable</v>
      </c>
      <c r="D4545" t="s">
        <v>15</v>
      </c>
      <c r="E4545" t="s">
        <v>10</v>
      </c>
      <c r="F4545" s="1">
        <v>42681.901388888888</v>
      </c>
      <c r="G4545" t="s">
        <v>13</v>
      </c>
      <c r="H4545">
        <f t="shared" si="817"/>
        <v>21</v>
      </c>
      <c r="I4545" t="str">
        <f t="shared" si="818"/>
        <v>Monday</v>
      </c>
      <c r="J4545" t="s">
        <v>13</v>
      </c>
      <c r="K4545" t="str">
        <f t="shared" si="819"/>
        <v>Unavailable</v>
      </c>
      <c r="L4545" t="str">
        <f t="shared" si="820"/>
        <v>No Cars Available</v>
      </c>
      <c r="M4545" t="str">
        <f t="shared" si="821"/>
        <v>Airport</v>
      </c>
      <c r="N4545" s="1">
        <f t="shared" si="825"/>
        <v>42681</v>
      </c>
      <c r="O4545" t="str">
        <f t="shared" si="822"/>
        <v>07-Nov-2016 → NA</v>
      </c>
      <c r="P4545" t="str">
        <f t="shared" si="823"/>
        <v>07-Nov-2016</v>
      </c>
      <c r="Q4545" s="2">
        <f t="shared" si="824"/>
        <v>42681</v>
      </c>
      <c r="R4545" t="str">
        <f t="shared" si="826"/>
        <v>Holiday</v>
      </c>
    </row>
    <row r="4546" spans="1:18" x14ac:dyDescent="0.35">
      <c r="A4546">
        <v>1243</v>
      </c>
      <c r="B4546" t="s">
        <v>6</v>
      </c>
      <c r="C4546" t="str">
        <f t="shared" ref="C4546:C4609" si="827">IF(ISNUMBER(D4546), D4546, "Unavailable")</f>
        <v>Unavailable</v>
      </c>
      <c r="D4546" t="s">
        <v>15</v>
      </c>
      <c r="E4546" t="s">
        <v>10</v>
      </c>
      <c r="F4546" s="1">
        <v>42681.901388888888</v>
      </c>
      <c r="G4546" t="s">
        <v>13</v>
      </c>
      <c r="H4546">
        <f t="shared" si="817"/>
        <v>21</v>
      </c>
      <c r="I4546" t="str">
        <f t="shared" si="818"/>
        <v>Monday</v>
      </c>
      <c r="J4546" t="s">
        <v>13</v>
      </c>
      <c r="K4546" t="str">
        <f t="shared" si="819"/>
        <v>Unavailable</v>
      </c>
      <c r="L4546" t="str">
        <f t="shared" si="820"/>
        <v>No Cars Available</v>
      </c>
      <c r="M4546" t="str">
        <f t="shared" si="821"/>
        <v>Airport</v>
      </c>
      <c r="N4546" s="1">
        <f t="shared" si="825"/>
        <v>42681</v>
      </c>
      <c r="O4546" t="str">
        <f t="shared" si="822"/>
        <v>07-Nov-2016 → NA</v>
      </c>
      <c r="P4546" t="str">
        <f t="shared" si="823"/>
        <v>07-Nov-2016</v>
      </c>
      <c r="Q4546" s="2">
        <f t="shared" si="824"/>
        <v>42681</v>
      </c>
      <c r="R4546" t="str">
        <f t="shared" si="826"/>
        <v>Holiday</v>
      </c>
    </row>
    <row r="4547" spans="1:18" x14ac:dyDescent="0.35">
      <c r="A4547">
        <v>1232</v>
      </c>
      <c r="B4547" t="s">
        <v>6</v>
      </c>
      <c r="C4547" t="str">
        <f t="shared" si="827"/>
        <v>Unavailable</v>
      </c>
      <c r="D4547" t="s">
        <v>15</v>
      </c>
      <c r="E4547" t="s">
        <v>10</v>
      </c>
      <c r="F4547" s="1">
        <v>42681.902083333334</v>
      </c>
      <c r="G4547" t="s">
        <v>13</v>
      </c>
      <c r="H4547">
        <f t="shared" ref="H4547:H4610" si="828">HOUR(F4547)</f>
        <v>21</v>
      </c>
      <c r="I4547" t="str">
        <f t="shared" ref="I4547:I4610" si="829">TEXT(F4547, "dddd")</f>
        <v>Monday</v>
      </c>
      <c r="J4547" t="s">
        <v>13</v>
      </c>
      <c r="K4547" t="str">
        <f t="shared" ref="K4547:K4610" si="830">IF(TRIM(E4547)="Trip Completed", G4547, "Unavailable")</f>
        <v>Unavailable</v>
      </c>
      <c r="L4547" t="str">
        <f t="shared" ref="L4547:L4610" si="831">PROPER(TRIM(E4547))</f>
        <v>No Cars Available</v>
      </c>
      <c r="M4547" t="str">
        <f t="shared" ref="M4547:M4610" si="832">PROPER(TRIM(B4547))</f>
        <v>Airport</v>
      </c>
      <c r="N4547" s="1">
        <f t="shared" si="825"/>
        <v>42681</v>
      </c>
      <c r="O4547" t="str">
        <f t="shared" ref="O4547:O4610" si="833">TEXT(F4547,"dd-mmm-yyyy") &amp; " → " &amp; IF(G4547="", "", TEXT(G4547,"dd-mmm-yyyy"))</f>
        <v>07-Nov-2016 → NA</v>
      </c>
      <c r="P4547" t="str">
        <f t="shared" ref="P4547:P4610" si="834">LEFT(O4547, FIND("→", O4547)-2)</f>
        <v>07-Nov-2016</v>
      </c>
      <c r="Q4547" s="2">
        <f t="shared" ref="Q4547:Q4610" si="835">DATEVALUE(LEFT(O4547, FIND("→", O4547)-2))</f>
        <v>42681</v>
      </c>
      <c r="R4547" t="str">
        <f t="shared" si="826"/>
        <v>Holiday</v>
      </c>
    </row>
    <row r="4548" spans="1:18" x14ac:dyDescent="0.35">
      <c r="A4548">
        <v>1236</v>
      </c>
      <c r="B4548" t="s">
        <v>6</v>
      </c>
      <c r="C4548" t="str">
        <f t="shared" si="827"/>
        <v>Unavailable</v>
      </c>
      <c r="D4548" t="s">
        <v>15</v>
      </c>
      <c r="E4548" t="s">
        <v>10</v>
      </c>
      <c r="F4548" s="1">
        <v>42681.902083333334</v>
      </c>
      <c r="G4548" t="s">
        <v>13</v>
      </c>
      <c r="H4548">
        <f t="shared" si="828"/>
        <v>21</v>
      </c>
      <c r="I4548" t="str">
        <f t="shared" si="829"/>
        <v>Monday</v>
      </c>
      <c r="J4548" t="s">
        <v>13</v>
      </c>
      <c r="K4548" t="str">
        <f t="shared" si="830"/>
        <v>Unavailable</v>
      </c>
      <c r="L4548" t="str">
        <f t="shared" si="831"/>
        <v>No Cars Available</v>
      </c>
      <c r="M4548" t="str">
        <f t="shared" si="832"/>
        <v>Airport</v>
      </c>
      <c r="N4548" s="1">
        <f t="shared" ref="N4548:N4611" si="836">INT(F4548)</f>
        <v>42681</v>
      </c>
      <c r="O4548" t="str">
        <f t="shared" si="833"/>
        <v>07-Nov-2016 → NA</v>
      </c>
      <c r="P4548" t="str">
        <f t="shared" si="834"/>
        <v>07-Nov-2016</v>
      </c>
      <c r="Q4548" s="2">
        <f t="shared" si="835"/>
        <v>42681</v>
      </c>
      <c r="R4548" t="str">
        <f t="shared" si="826"/>
        <v>Holiday</v>
      </c>
    </row>
    <row r="4549" spans="1:18" x14ac:dyDescent="0.35">
      <c r="A4549">
        <v>1226</v>
      </c>
      <c r="B4549" t="s">
        <v>8</v>
      </c>
      <c r="C4549" t="str">
        <f t="shared" si="827"/>
        <v>Unavailable</v>
      </c>
      <c r="D4549" t="s">
        <v>15</v>
      </c>
      <c r="E4549" t="s">
        <v>10</v>
      </c>
      <c r="F4549" s="1">
        <v>42681.902083333334</v>
      </c>
      <c r="G4549" t="s">
        <v>13</v>
      </c>
      <c r="H4549">
        <f t="shared" si="828"/>
        <v>21</v>
      </c>
      <c r="I4549" t="str">
        <f t="shared" si="829"/>
        <v>Monday</v>
      </c>
      <c r="J4549" t="s">
        <v>13</v>
      </c>
      <c r="K4549" t="str">
        <f t="shared" si="830"/>
        <v>Unavailable</v>
      </c>
      <c r="L4549" t="str">
        <f t="shared" si="831"/>
        <v>No Cars Available</v>
      </c>
      <c r="M4549" t="str">
        <f t="shared" si="832"/>
        <v>City</v>
      </c>
      <c r="N4549" s="1">
        <f t="shared" si="836"/>
        <v>42681</v>
      </c>
      <c r="O4549" t="str">
        <f t="shared" si="833"/>
        <v>07-Nov-2016 → NA</v>
      </c>
      <c r="P4549" t="str">
        <f t="shared" si="834"/>
        <v>07-Nov-2016</v>
      </c>
      <c r="Q4549" s="2">
        <f t="shared" si="835"/>
        <v>42681</v>
      </c>
      <c r="R4549" t="str">
        <f t="shared" si="826"/>
        <v>Holiday</v>
      </c>
    </row>
    <row r="4550" spans="1:18" x14ac:dyDescent="0.35">
      <c r="A4550">
        <v>1230</v>
      </c>
      <c r="B4550" t="s">
        <v>6</v>
      </c>
      <c r="C4550" t="str">
        <f t="shared" si="827"/>
        <v>Unavailable</v>
      </c>
      <c r="D4550" t="s">
        <v>15</v>
      </c>
      <c r="E4550" t="s">
        <v>10</v>
      </c>
      <c r="F4550" s="1">
        <v>42681.904166666667</v>
      </c>
      <c r="G4550" t="s">
        <v>13</v>
      </c>
      <c r="H4550">
        <f t="shared" si="828"/>
        <v>21</v>
      </c>
      <c r="I4550" t="str">
        <f t="shared" si="829"/>
        <v>Monday</v>
      </c>
      <c r="J4550" t="s">
        <v>13</v>
      </c>
      <c r="K4550" t="str">
        <f t="shared" si="830"/>
        <v>Unavailable</v>
      </c>
      <c r="L4550" t="str">
        <f t="shared" si="831"/>
        <v>No Cars Available</v>
      </c>
      <c r="M4550" t="str">
        <f t="shared" si="832"/>
        <v>Airport</v>
      </c>
      <c r="N4550" s="1">
        <f t="shared" si="836"/>
        <v>42681</v>
      </c>
      <c r="O4550" t="str">
        <f t="shared" si="833"/>
        <v>07-Nov-2016 → NA</v>
      </c>
      <c r="P4550" t="str">
        <f t="shared" si="834"/>
        <v>07-Nov-2016</v>
      </c>
      <c r="Q4550" s="2">
        <f t="shared" si="835"/>
        <v>42681</v>
      </c>
      <c r="R4550" t="str">
        <f t="shared" si="826"/>
        <v>Holiday</v>
      </c>
    </row>
    <row r="4551" spans="1:18" x14ac:dyDescent="0.35">
      <c r="A4551">
        <v>1240</v>
      </c>
      <c r="B4551" t="s">
        <v>6</v>
      </c>
      <c r="C4551" t="str">
        <f t="shared" si="827"/>
        <v>Unavailable</v>
      </c>
      <c r="D4551" t="s">
        <v>15</v>
      </c>
      <c r="E4551" t="s">
        <v>10</v>
      </c>
      <c r="F4551" s="1">
        <v>42681.904861111114</v>
      </c>
      <c r="G4551" t="s">
        <v>13</v>
      </c>
      <c r="H4551">
        <f t="shared" si="828"/>
        <v>21</v>
      </c>
      <c r="I4551" t="str">
        <f t="shared" si="829"/>
        <v>Monday</v>
      </c>
      <c r="J4551" t="s">
        <v>13</v>
      </c>
      <c r="K4551" t="str">
        <f t="shared" si="830"/>
        <v>Unavailable</v>
      </c>
      <c r="L4551" t="str">
        <f t="shared" si="831"/>
        <v>No Cars Available</v>
      </c>
      <c r="M4551" t="str">
        <f t="shared" si="832"/>
        <v>Airport</v>
      </c>
      <c r="N4551" s="1">
        <f t="shared" si="836"/>
        <v>42681</v>
      </c>
      <c r="O4551" t="str">
        <f t="shared" si="833"/>
        <v>07-Nov-2016 → NA</v>
      </c>
      <c r="P4551" t="str">
        <f t="shared" si="834"/>
        <v>07-Nov-2016</v>
      </c>
      <c r="Q4551" s="2">
        <f t="shared" si="835"/>
        <v>42681</v>
      </c>
      <c r="R4551" t="str">
        <f t="shared" si="826"/>
        <v>Holiday</v>
      </c>
    </row>
    <row r="4552" spans="1:18" x14ac:dyDescent="0.35">
      <c r="A4552">
        <v>1235</v>
      </c>
      <c r="B4552" t="s">
        <v>6</v>
      </c>
      <c r="C4552" t="str">
        <f t="shared" si="827"/>
        <v>Unavailable</v>
      </c>
      <c r="D4552" t="s">
        <v>15</v>
      </c>
      <c r="E4552" t="s">
        <v>10</v>
      </c>
      <c r="F4552" s="1">
        <v>42681.904861111114</v>
      </c>
      <c r="G4552" t="s">
        <v>13</v>
      </c>
      <c r="H4552">
        <f t="shared" si="828"/>
        <v>21</v>
      </c>
      <c r="I4552" t="str">
        <f t="shared" si="829"/>
        <v>Monday</v>
      </c>
      <c r="J4552" t="s">
        <v>13</v>
      </c>
      <c r="K4552" t="str">
        <f t="shared" si="830"/>
        <v>Unavailable</v>
      </c>
      <c r="L4552" t="str">
        <f t="shared" si="831"/>
        <v>No Cars Available</v>
      </c>
      <c r="M4552" t="str">
        <f t="shared" si="832"/>
        <v>Airport</v>
      </c>
      <c r="N4552" s="1">
        <f t="shared" si="836"/>
        <v>42681</v>
      </c>
      <c r="O4552" t="str">
        <f t="shared" si="833"/>
        <v>07-Nov-2016 → NA</v>
      </c>
      <c r="P4552" t="str">
        <f t="shared" si="834"/>
        <v>07-Nov-2016</v>
      </c>
      <c r="Q4552" s="2">
        <f t="shared" si="835"/>
        <v>42681</v>
      </c>
      <c r="R4552" t="str">
        <f t="shared" si="826"/>
        <v>Holiday</v>
      </c>
    </row>
    <row r="4553" spans="1:18" x14ac:dyDescent="0.35">
      <c r="A4553">
        <v>1248</v>
      </c>
      <c r="B4553" t="s">
        <v>6</v>
      </c>
      <c r="C4553" t="str">
        <f t="shared" si="827"/>
        <v>Unavailable</v>
      </c>
      <c r="D4553" t="s">
        <v>15</v>
      </c>
      <c r="E4553" t="s">
        <v>10</v>
      </c>
      <c r="F4553" s="1">
        <v>42681.905555555553</v>
      </c>
      <c r="G4553" t="s">
        <v>13</v>
      </c>
      <c r="H4553">
        <f t="shared" si="828"/>
        <v>21</v>
      </c>
      <c r="I4553" t="str">
        <f t="shared" si="829"/>
        <v>Monday</v>
      </c>
      <c r="J4553" t="s">
        <v>13</v>
      </c>
      <c r="K4553" t="str">
        <f t="shared" si="830"/>
        <v>Unavailable</v>
      </c>
      <c r="L4553" t="str">
        <f t="shared" si="831"/>
        <v>No Cars Available</v>
      </c>
      <c r="M4553" t="str">
        <f t="shared" si="832"/>
        <v>Airport</v>
      </c>
      <c r="N4553" s="1">
        <f t="shared" si="836"/>
        <v>42681</v>
      </c>
      <c r="O4553" t="str">
        <f t="shared" si="833"/>
        <v>07-Nov-2016 → NA</v>
      </c>
      <c r="P4553" t="str">
        <f t="shared" si="834"/>
        <v>07-Nov-2016</v>
      </c>
      <c r="Q4553" s="2">
        <f t="shared" si="835"/>
        <v>42681</v>
      </c>
      <c r="R4553" t="str">
        <f t="shared" si="826"/>
        <v>Holiday</v>
      </c>
    </row>
    <row r="4554" spans="1:18" x14ac:dyDescent="0.35">
      <c r="A4554">
        <v>1234</v>
      </c>
      <c r="B4554" t="s">
        <v>6</v>
      </c>
      <c r="C4554" t="str">
        <f t="shared" si="827"/>
        <v>Unavailable</v>
      </c>
      <c r="D4554" t="s">
        <v>15</v>
      </c>
      <c r="E4554" t="s">
        <v>10</v>
      </c>
      <c r="F4554" s="1">
        <v>42681.90625</v>
      </c>
      <c r="G4554" t="s">
        <v>13</v>
      </c>
      <c r="H4554">
        <f t="shared" si="828"/>
        <v>21</v>
      </c>
      <c r="I4554" t="str">
        <f t="shared" si="829"/>
        <v>Monday</v>
      </c>
      <c r="J4554" t="s">
        <v>13</v>
      </c>
      <c r="K4554" t="str">
        <f t="shared" si="830"/>
        <v>Unavailable</v>
      </c>
      <c r="L4554" t="str">
        <f t="shared" si="831"/>
        <v>No Cars Available</v>
      </c>
      <c r="M4554" t="str">
        <f t="shared" si="832"/>
        <v>Airport</v>
      </c>
      <c r="N4554" s="1">
        <f t="shared" si="836"/>
        <v>42681</v>
      </c>
      <c r="O4554" t="str">
        <f t="shared" si="833"/>
        <v>07-Nov-2016 → NA</v>
      </c>
      <c r="P4554" t="str">
        <f t="shared" si="834"/>
        <v>07-Nov-2016</v>
      </c>
      <c r="Q4554" s="2">
        <f t="shared" si="835"/>
        <v>42681</v>
      </c>
      <c r="R4554" t="str">
        <f t="shared" si="826"/>
        <v>Holiday</v>
      </c>
    </row>
    <row r="4555" spans="1:18" x14ac:dyDescent="0.35">
      <c r="A4555">
        <v>1246</v>
      </c>
      <c r="B4555" t="s">
        <v>6</v>
      </c>
      <c r="C4555" t="str">
        <f t="shared" si="827"/>
        <v>Unavailable</v>
      </c>
      <c r="D4555" t="s">
        <v>15</v>
      </c>
      <c r="E4555" t="s">
        <v>10</v>
      </c>
      <c r="F4555" s="1">
        <v>42681.907638888886</v>
      </c>
      <c r="G4555" t="s">
        <v>13</v>
      </c>
      <c r="H4555">
        <f t="shared" si="828"/>
        <v>21</v>
      </c>
      <c r="I4555" t="str">
        <f t="shared" si="829"/>
        <v>Monday</v>
      </c>
      <c r="J4555" t="s">
        <v>13</v>
      </c>
      <c r="K4555" t="str">
        <f t="shared" si="830"/>
        <v>Unavailable</v>
      </c>
      <c r="L4555" t="str">
        <f t="shared" si="831"/>
        <v>No Cars Available</v>
      </c>
      <c r="M4555" t="str">
        <f t="shared" si="832"/>
        <v>Airport</v>
      </c>
      <c r="N4555" s="1">
        <f t="shared" si="836"/>
        <v>42681</v>
      </c>
      <c r="O4555" t="str">
        <f t="shared" si="833"/>
        <v>07-Nov-2016 → NA</v>
      </c>
      <c r="P4555" t="str">
        <f t="shared" si="834"/>
        <v>07-Nov-2016</v>
      </c>
      <c r="Q4555" s="2">
        <f t="shared" si="835"/>
        <v>42681</v>
      </c>
      <c r="R4555" t="str">
        <f t="shared" si="826"/>
        <v>Holiday</v>
      </c>
    </row>
    <row r="4556" spans="1:18" x14ac:dyDescent="0.35">
      <c r="A4556">
        <v>1249</v>
      </c>
      <c r="B4556" t="s">
        <v>6</v>
      </c>
      <c r="C4556" t="str">
        <f t="shared" si="827"/>
        <v>Unavailable</v>
      </c>
      <c r="D4556" t="s">
        <v>15</v>
      </c>
      <c r="E4556" t="s">
        <v>10</v>
      </c>
      <c r="F4556" s="1">
        <v>42681.90902777778</v>
      </c>
      <c r="G4556" t="s">
        <v>13</v>
      </c>
      <c r="H4556">
        <f t="shared" si="828"/>
        <v>21</v>
      </c>
      <c r="I4556" t="str">
        <f t="shared" si="829"/>
        <v>Monday</v>
      </c>
      <c r="J4556" t="s">
        <v>13</v>
      </c>
      <c r="K4556" t="str">
        <f t="shared" si="830"/>
        <v>Unavailable</v>
      </c>
      <c r="L4556" t="str">
        <f t="shared" si="831"/>
        <v>No Cars Available</v>
      </c>
      <c r="M4556" t="str">
        <f t="shared" si="832"/>
        <v>Airport</v>
      </c>
      <c r="N4556" s="1">
        <f t="shared" si="836"/>
        <v>42681</v>
      </c>
      <c r="O4556" t="str">
        <f t="shared" si="833"/>
        <v>07-Nov-2016 → NA</v>
      </c>
      <c r="P4556" t="str">
        <f t="shared" si="834"/>
        <v>07-Nov-2016</v>
      </c>
      <c r="Q4556" s="2">
        <f t="shared" si="835"/>
        <v>42681</v>
      </c>
      <c r="R4556" t="str">
        <f t="shared" si="826"/>
        <v>Holiday</v>
      </c>
    </row>
    <row r="4557" spans="1:18" x14ac:dyDescent="0.35">
      <c r="A4557">
        <v>1250</v>
      </c>
      <c r="B4557" t="s">
        <v>6</v>
      </c>
      <c r="C4557" t="str">
        <f t="shared" si="827"/>
        <v>Unavailable</v>
      </c>
      <c r="D4557" t="s">
        <v>15</v>
      </c>
      <c r="E4557" t="s">
        <v>10</v>
      </c>
      <c r="F4557" s="1">
        <v>42681.909722222219</v>
      </c>
      <c r="G4557" t="s">
        <v>13</v>
      </c>
      <c r="H4557">
        <f t="shared" si="828"/>
        <v>21</v>
      </c>
      <c r="I4557" t="str">
        <f t="shared" si="829"/>
        <v>Monday</v>
      </c>
      <c r="J4557" t="s">
        <v>13</v>
      </c>
      <c r="K4557" t="str">
        <f t="shared" si="830"/>
        <v>Unavailable</v>
      </c>
      <c r="L4557" t="str">
        <f t="shared" si="831"/>
        <v>No Cars Available</v>
      </c>
      <c r="M4557" t="str">
        <f t="shared" si="832"/>
        <v>Airport</v>
      </c>
      <c r="N4557" s="1">
        <f t="shared" si="836"/>
        <v>42681</v>
      </c>
      <c r="O4557" t="str">
        <f t="shared" si="833"/>
        <v>07-Nov-2016 → NA</v>
      </c>
      <c r="P4557" t="str">
        <f t="shared" si="834"/>
        <v>07-Nov-2016</v>
      </c>
      <c r="Q4557" s="2">
        <f t="shared" si="835"/>
        <v>42681</v>
      </c>
      <c r="R4557" t="str">
        <f t="shared" si="826"/>
        <v>Holiday</v>
      </c>
    </row>
    <row r="4558" spans="1:18" x14ac:dyDescent="0.35">
      <c r="A4558">
        <v>1255</v>
      </c>
      <c r="B4558" t="s">
        <v>6</v>
      </c>
      <c r="C4558" t="str">
        <f t="shared" si="827"/>
        <v>Unavailable</v>
      </c>
      <c r="D4558" t="s">
        <v>15</v>
      </c>
      <c r="E4558" t="s">
        <v>10</v>
      </c>
      <c r="F4558" s="1">
        <v>42681.912499999999</v>
      </c>
      <c r="G4558" t="s">
        <v>13</v>
      </c>
      <c r="H4558">
        <f t="shared" si="828"/>
        <v>21</v>
      </c>
      <c r="I4558" t="str">
        <f t="shared" si="829"/>
        <v>Monday</v>
      </c>
      <c r="J4558" t="s">
        <v>13</v>
      </c>
      <c r="K4558" t="str">
        <f t="shared" si="830"/>
        <v>Unavailable</v>
      </c>
      <c r="L4558" t="str">
        <f t="shared" si="831"/>
        <v>No Cars Available</v>
      </c>
      <c r="M4558" t="str">
        <f t="shared" si="832"/>
        <v>Airport</v>
      </c>
      <c r="N4558" s="1">
        <f t="shared" si="836"/>
        <v>42681</v>
      </c>
      <c r="O4558" t="str">
        <f t="shared" si="833"/>
        <v>07-Nov-2016 → NA</v>
      </c>
      <c r="P4558" t="str">
        <f t="shared" si="834"/>
        <v>07-Nov-2016</v>
      </c>
      <c r="Q4558" s="2">
        <f t="shared" si="835"/>
        <v>42681</v>
      </c>
      <c r="R4558" t="str">
        <f t="shared" si="826"/>
        <v>Holiday</v>
      </c>
    </row>
    <row r="4559" spans="1:18" x14ac:dyDescent="0.35">
      <c r="A4559">
        <v>1257</v>
      </c>
      <c r="B4559" t="s">
        <v>6</v>
      </c>
      <c r="C4559" t="str">
        <f t="shared" si="827"/>
        <v>Unavailable</v>
      </c>
      <c r="D4559" t="s">
        <v>15</v>
      </c>
      <c r="E4559" t="s">
        <v>10</v>
      </c>
      <c r="F4559" s="1">
        <v>42681.913194444445</v>
      </c>
      <c r="G4559" t="s">
        <v>13</v>
      </c>
      <c r="H4559">
        <f t="shared" si="828"/>
        <v>21</v>
      </c>
      <c r="I4559" t="str">
        <f t="shared" si="829"/>
        <v>Monday</v>
      </c>
      <c r="J4559" t="s">
        <v>13</v>
      </c>
      <c r="K4559" t="str">
        <f t="shared" si="830"/>
        <v>Unavailable</v>
      </c>
      <c r="L4559" t="str">
        <f t="shared" si="831"/>
        <v>No Cars Available</v>
      </c>
      <c r="M4559" t="str">
        <f t="shared" si="832"/>
        <v>Airport</v>
      </c>
      <c r="N4559" s="1">
        <f t="shared" si="836"/>
        <v>42681</v>
      </c>
      <c r="O4559" t="str">
        <f t="shared" si="833"/>
        <v>07-Nov-2016 → NA</v>
      </c>
      <c r="P4559" t="str">
        <f t="shared" si="834"/>
        <v>07-Nov-2016</v>
      </c>
      <c r="Q4559" s="2">
        <f t="shared" si="835"/>
        <v>42681</v>
      </c>
      <c r="R4559" t="str">
        <f t="shared" si="826"/>
        <v>Holiday</v>
      </c>
    </row>
    <row r="4560" spans="1:18" x14ac:dyDescent="0.35">
      <c r="A4560">
        <v>1256</v>
      </c>
      <c r="B4560" t="s">
        <v>6</v>
      </c>
      <c r="C4560" t="str">
        <f t="shared" si="827"/>
        <v>Unavailable</v>
      </c>
      <c r="D4560" t="s">
        <v>15</v>
      </c>
      <c r="E4560" t="s">
        <v>10</v>
      </c>
      <c r="F4560" s="1">
        <v>42681.913194444445</v>
      </c>
      <c r="G4560" t="s">
        <v>13</v>
      </c>
      <c r="H4560">
        <f t="shared" si="828"/>
        <v>21</v>
      </c>
      <c r="I4560" t="str">
        <f t="shared" si="829"/>
        <v>Monday</v>
      </c>
      <c r="J4560" t="s">
        <v>13</v>
      </c>
      <c r="K4560" t="str">
        <f t="shared" si="830"/>
        <v>Unavailable</v>
      </c>
      <c r="L4560" t="str">
        <f t="shared" si="831"/>
        <v>No Cars Available</v>
      </c>
      <c r="M4560" t="str">
        <f t="shared" si="832"/>
        <v>Airport</v>
      </c>
      <c r="N4560" s="1">
        <f t="shared" si="836"/>
        <v>42681</v>
      </c>
      <c r="O4560" t="str">
        <f t="shared" si="833"/>
        <v>07-Nov-2016 → NA</v>
      </c>
      <c r="P4560" t="str">
        <f t="shared" si="834"/>
        <v>07-Nov-2016</v>
      </c>
      <c r="Q4560" s="2">
        <f t="shared" si="835"/>
        <v>42681</v>
      </c>
      <c r="R4560" t="str">
        <f t="shared" si="826"/>
        <v>Holiday</v>
      </c>
    </row>
    <row r="4561" spans="1:18" x14ac:dyDescent="0.35">
      <c r="A4561">
        <v>1259</v>
      </c>
      <c r="B4561" t="s">
        <v>6</v>
      </c>
      <c r="C4561" t="str">
        <f t="shared" si="827"/>
        <v>Unavailable</v>
      </c>
      <c r="D4561" t="s">
        <v>15</v>
      </c>
      <c r="E4561" t="s">
        <v>10</v>
      </c>
      <c r="F4561" s="1">
        <v>42681.915277777778</v>
      </c>
      <c r="G4561" t="s">
        <v>13</v>
      </c>
      <c r="H4561">
        <f t="shared" si="828"/>
        <v>21</v>
      </c>
      <c r="I4561" t="str">
        <f t="shared" si="829"/>
        <v>Monday</v>
      </c>
      <c r="J4561" t="s">
        <v>13</v>
      </c>
      <c r="K4561" t="str">
        <f t="shared" si="830"/>
        <v>Unavailable</v>
      </c>
      <c r="L4561" t="str">
        <f t="shared" si="831"/>
        <v>No Cars Available</v>
      </c>
      <c r="M4561" t="str">
        <f t="shared" si="832"/>
        <v>Airport</v>
      </c>
      <c r="N4561" s="1">
        <f t="shared" si="836"/>
        <v>42681</v>
      </c>
      <c r="O4561" t="str">
        <f t="shared" si="833"/>
        <v>07-Nov-2016 → NA</v>
      </c>
      <c r="P4561" t="str">
        <f t="shared" si="834"/>
        <v>07-Nov-2016</v>
      </c>
      <c r="Q4561" s="2">
        <f t="shared" si="835"/>
        <v>42681</v>
      </c>
      <c r="R4561" t="str">
        <f t="shared" si="826"/>
        <v>Holiday</v>
      </c>
    </row>
    <row r="4562" spans="1:18" x14ac:dyDescent="0.35">
      <c r="A4562">
        <v>1253</v>
      </c>
      <c r="B4562" t="s">
        <v>6</v>
      </c>
      <c r="C4562" t="str">
        <f t="shared" si="827"/>
        <v>Unavailable</v>
      </c>
      <c r="D4562" t="s">
        <v>15</v>
      </c>
      <c r="E4562" t="s">
        <v>10</v>
      </c>
      <c r="F4562" s="1">
        <v>42681.915277777778</v>
      </c>
      <c r="G4562" t="s">
        <v>13</v>
      </c>
      <c r="H4562">
        <f t="shared" si="828"/>
        <v>21</v>
      </c>
      <c r="I4562" t="str">
        <f t="shared" si="829"/>
        <v>Monday</v>
      </c>
      <c r="J4562" t="s">
        <v>13</v>
      </c>
      <c r="K4562" t="str">
        <f t="shared" si="830"/>
        <v>Unavailable</v>
      </c>
      <c r="L4562" t="str">
        <f t="shared" si="831"/>
        <v>No Cars Available</v>
      </c>
      <c r="M4562" t="str">
        <f t="shared" si="832"/>
        <v>Airport</v>
      </c>
      <c r="N4562" s="1">
        <f t="shared" si="836"/>
        <v>42681</v>
      </c>
      <c r="O4562" t="str">
        <f t="shared" si="833"/>
        <v>07-Nov-2016 → NA</v>
      </c>
      <c r="P4562" t="str">
        <f t="shared" si="834"/>
        <v>07-Nov-2016</v>
      </c>
      <c r="Q4562" s="2">
        <f t="shared" si="835"/>
        <v>42681</v>
      </c>
      <c r="R4562" t="str">
        <f t="shared" si="826"/>
        <v>Holiday</v>
      </c>
    </row>
    <row r="4563" spans="1:18" x14ac:dyDescent="0.35">
      <c r="A4563">
        <v>1269</v>
      </c>
      <c r="B4563" t="s">
        <v>6</v>
      </c>
      <c r="C4563" t="str">
        <f t="shared" si="827"/>
        <v>Unavailable</v>
      </c>
      <c r="D4563" t="s">
        <v>15</v>
      </c>
      <c r="E4563" t="s">
        <v>10</v>
      </c>
      <c r="F4563" s="1">
        <v>42681.915972222225</v>
      </c>
      <c r="G4563" t="s">
        <v>13</v>
      </c>
      <c r="H4563">
        <f t="shared" si="828"/>
        <v>21</v>
      </c>
      <c r="I4563" t="str">
        <f t="shared" si="829"/>
        <v>Monday</v>
      </c>
      <c r="J4563" t="s">
        <v>13</v>
      </c>
      <c r="K4563" t="str">
        <f t="shared" si="830"/>
        <v>Unavailable</v>
      </c>
      <c r="L4563" t="str">
        <f t="shared" si="831"/>
        <v>No Cars Available</v>
      </c>
      <c r="M4563" t="str">
        <f t="shared" si="832"/>
        <v>Airport</v>
      </c>
      <c r="N4563" s="1">
        <f t="shared" si="836"/>
        <v>42681</v>
      </c>
      <c r="O4563" t="str">
        <f t="shared" si="833"/>
        <v>07-Nov-2016 → NA</v>
      </c>
      <c r="P4563" t="str">
        <f t="shared" si="834"/>
        <v>07-Nov-2016</v>
      </c>
      <c r="Q4563" s="2">
        <f t="shared" si="835"/>
        <v>42681</v>
      </c>
      <c r="R4563" t="str">
        <f t="shared" si="826"/>
        <v>Holiday</v>
      </c>
    </row>
    <row r="4564" spans="1:18" x14ac:dyDescent="0.35">
      <c r="A4564">
        <v>1270</v>
      </c>
      <c r="B4564" t="s">
        <v>6</v>
      </c>
      <c r="C4564" t="str">
        <f t="shared" si="827"/>
        <v>Unavailable</v>
      </c>
      <c r="D4564" t="s">
        <v>15</v>
      </c>
      <c r="E4564" t="s">
        <v>10</v>
      </c>
      <c r="F4564" s="1">
        <v>42681.916666666664</v>
      </c>
      <c r="G4564" t="s">
        <v>13</v>
      </c>
      <c r="H4564">
        <f t="shared" si="828"/>
        <v>22</v>
      </c>
      <c r="I4564" t="str">
        <f t="shared" si="829"/>
        <v>Monday</v>
      </c>
      <c r="J4564" t="s">
        <v>13</v>
      </c>
      <c r="K4564" t="str">
        <f t="shared" si="830"/>
        <v>Unavailable</v>
      </c>
      <c r="L4564" t="str">
        <f t="shared" si="831"/>
        <v>No Cars Available</v>
      </c>
      <c r="M4564" t="str">
        <f t="shared" si="832"/>
        <v>Airport</v>
      </c>
      <c r="N4564" s="1">
        <f t="shared" si="836"/>
        <v>42681</v>
      </c>
      <c r="O4564" t="str">
        <f t="shared" si="833"/>
        <v>07-Nov-2016 → NA</v>
      </c>
      <c r="P4564" t="str">
        <f t="shared" si="834"/>
        <v>07-Nov-2016</v>
      </c>
      <c r="Q4564" s="2">
        <f t="shared" si="835"/>
        <v>42681</v>
      </c>
      <c r="R4564" t="str">
        <f t="shared" si="826"/>
        <v>Holiday</v>
      </c>
    </row>
    <row r="4565" spans="1:18" x14ac:dyDescent="0.35">
      <c r="A4565">
        <v>1261</v>
      </c>
      <c r="B4565" t="s">
        <v>6</v>
      </c>
      <c r="C4565" t="str">
        <f t="shared" si="827"/>
        <v>Unavailable</v>
      </c>
      <c r="D4565" t="s">
        <v>15</v>
      </c>
      <c r="E4565" t="s">
        <v>10</v>
      </c>
      <c r="F4565" s="1">
        <v>42681.917361111111</v>
      </c>
      <c r="G4565" t="s">
        <v>13</v>
      </c>
      <c r="H4565">
        <f t="shared" si="828"/>
        <v>22</v>
      </c>
      <c r="I4565" t="str">
        <f t="shared" si="829"/>
        <v>Monday</v>
      </c>
      <c r="J4565" t="s">
        <v>13</v>
      </c>
      <c r="K4565" t="str">
        <f t="shared" si="830"/>
        <v>Unavailable</v>
      </c>
      <c r="L4565" t="str">
        <f t="shared" si="831"/>
        <v>No Cars Available</v>
      </c>
      <c r="M4565" t="str">
        <f t="shared" si="832"/>
        <v>Airport</v>
      </c>
      <c r="N4565" s="1">
        <f t="shared" si="836"/>
        <v>42681</v>
      </c>
      <c r="O4565" t="str">
        <f t="shared" si="833"/>
        <v>07-Nov-2016 → NA</v>
      </c>
      <c r="P4565" t="str">
        <f t="shared" si="834"/>
        <v>07-Nov-2016</v>
      </c>
      <c r="Q4565" s="2">
        <f t="shared" si="835"/>
        <v>42681</v>
      </c>
      <c r="R4565" t="str">
        <f t="shared" si="826"/>
        <v>Holiday</v>
      </c>
    </row>
    <row r="4566" spans="1:18" x14ac:dyDescent="0.35">
      <c r="A4566">
        <v>1263</v>
      </c>
      <c r="B4566" t="s">
        <v>6</v>
      </c>
      <c r="C4566" t="str">
        <f t="shared" si="827"/>
        <v>Unavailable</v>
      </c>
      <c r="D4566" t="s">
        <v>15</v>
      </c>
      <c r="E4566" t="s">
        <v>10</v>
      </c>
      <c r="F4566" s="1">
        <v>42681.918055555558</v>
      </c>
      <c r="G4566" t="s">
        <v>13</v>
      </c>
      <c r="H4566">
        <f t="shared" si="828"/>
        <v>22</v>
      </c>
      <c r="I4566" t="str">
        <f t="shared" si="829"/>
        <v>Monday</v>
      </c>
      <c r="J4566" t="s">
        <v>13</v>
      </c>
      <c r="K4566" t="str">
        <f t="shared" si="830"/>
        <v>Unavailable</v>
      </c>
      <c r="L4566" t="str">
        <f t="shared" si="831"/>
        <v>No Cars Available</v>
      </c>
      <c r="M4566" t="str">
        <f t="shared" si="832"/>
        <v>Airport</v>
      </c>
      <c r="N4566" s="1">
        <f t="shared" si="836"/>
        <v>42681</v>
      </c>
      <c r="O4566" t="str">
        <f t="shared" si="833"/>
        <v>07-Nov-2016 → NA</v>
      </c>
      <c r="P4566" t="str">
        <f t="shared" si="834"/>
        <v>07-Nov-2016</v>
      </c>
      <c r="Q4566" s="2">
        <f t="shared" si="835"/>
        <v>42681</v>
      </c>
      <c r="R4566" t="str">
        <f t="shared" si="826"/>
        <v>Holiday</v>
      </c>
    </row>
    <row r="4567" spans="1:18" x14ac:dyDescent="0.35">
      <c r="A4567">
        <v>1265</v>
      </c>
      <c r="B4567" t="s">
        <v>6</v>
      </c>
      <c r="C4567" t="str">
        <f t="shared" si="827"/>
        <v>Unavailable</v>
      </c>
      <c r="D4567" t="s">
        <v>15</v>
      </c>
      <c r="E4567" t="s">
        <v>10</v>
      </c>
      <c r="F4567" s="1">
        <v>42681.918055555558</v>
      </c>
      <c r="G4567" t="s">
        <v>13</v>
      </c>
      <c r="H4567">
        <f t="shared" si="828"/>
        <v>22</v>
      </c>
      <c r="I4567" t="str">
        <f t="shared" si="829"/>
        <v>Monday</v>
      </c>
      <c r="J4567" t="s">
        <v>13</v>
      </c>
      <c r="K4567" t="str">
        <f t="shared" si="830"/>
        <v>Unavailable</v>
      </c>
      <c r="L4567" t="str">
        <f t="shared" si="831"/>
        <v>No Cars Available</v>
      </c>
      <c r="M4567" t="str">
        <f t="shared" si="832"/>
        <v>Airport</v>
      </c>
      <c r="N4567" s="1">
        <f t="shared" si="836"/>
        <v>42681</v>
      </c>
      <c r="O4567" t="str">
        <f t="shared" si="833"/>
        <v>07-Nov-2016 → NA</v>
      </c>
      <c r="P4567" t="str">
        <f t="shared" si="834"/>
        <v>07-Nov-2016</v>
      </c>
      <c r="Q4567" s="2">
        <f t="shared" si="835"/>
        <v>42681</v>
      </c>
      <c r="R4567" t="str">
        <f t="shared" si="826"/>
        <v>Holiday</v>
      </c>
    </row>
    <row r="4568" spans="1:18" x14ac:dyDescent="0.35">
      <c r="A4568">
        <v>1276</v>
      </c>
      <c r="B4568" t="s">
        <v>6</v>
      </c>
      <c r="C4568" t="str">
        <f t="shared" si="827"/>
        <v>Unavailable</v>
      </c>
      <c r="D4568" t="s">
        <v>15</v>
      </c>
      <c r="E4568" t="s">
        <v>10</v>
      </c>
      <c r="F4568" s="1">
        <v>42681.919444444444</v>
      </c>
      <c r="G4568" t="s">
        <v>13</v>
      </c>
      <c r="H4568">
        <f t="shared" si="828"/>
        <v>22</v>
      </c>
      <c r="I4568" t="str">
        <f t="shared" si="829"/>
        <v>Monday</v>
      </c>
      <c r="J4568" t="s">
        <v>13</v>
      </c>
      <c r="K4568" t="str">
        <f t="shared" si="830"/>
        <v>Unavailable</v>
      </c>
      <c r="L4568" t="str">
        <f t="shared" si="831"/>
        <v>No Cars Available</v>
      </c>
      <c r="M4568" t="str">
        <f t="shared" si="832"/>
        <v>Airport</v>
      </c>
      <c r="N4568" s="1">
        <f t="shared" si="836"/>
        <v>42681</v>
      </c>
      <c r="O4568" t="str">
        <f t="shared" si="833"/>
        <v>07-Nov-2016 → NA</v>
      </c>
      <c r="P4568" t="str">
        <f t="shared" si="834"/>
        <v>07-Nov-2016</v>
      </c>
      <c r="Q4568" s="2">
        <f t="shared" si="835"/>
        <v>42681</v>
      </c>
      <c r="R4568" t="str">
        <f t="shared" si="826"/>
        <v>Holiday</v>
      </c>
    </row>
    <row r="4569" spans="1:18" x14ac:dyDescent="0.35">
      <c r="A4569">
        <v>1268</v>
      </c>
      <c r="B4569" t="s">
        <v>6</v>
      </c>
      <c r="C4569" t="str">
        <f t="shared" si="827"/>
        <v>Unavailable</v>
      </c>
      <c r="D4569" t="s">
        <v>15</v>
      </c>
      <c r="E4569" t="s">
        <v>10</v>
      </c>
      <c r="F4569" s="1">
        <v>42681.919444444444</v>
      </c>
      <c r="G4569" t="s">
        <v>13</v>
      </c>
      <c r="H4569">
        <f t="shared" si="828"/>
        <v>22</v>
      </c>
      <c r="I4569" t="str">
        <f t="shared" si="829"/>
        <v>Monday</v>
      </c>
      <c r="J4569" t="s">
        <v>13</v>
      </c>
      <c r="K4569" t="str">
        <f t="shared" si="830"/>
        <v>Unavailable</v>
      </c>
      <c r="L4569" t="str">
        <f t="shared" si="831"/>
        <v>No Cars Available</v>
      </c>
      <c r="M4569" t="str">
        <f t="shared" si="832"/>
        <v>Airport</v>
      </c>
      <c r="N4569" s="1">
        <f t="shared" si="836"/>
        <v>42681</v>
      </c>
      <c r="O4569" t="str">
        <f t="shared" si="833"/>
        <v>07-Nov-2016 → NA</v>
      </c>
      <c r="P4569" t="str">
        <f t="shared" si="834"/>
        <v>07-Nov-2016</v>
      </c>
      <c r="Q4569" s="2">
        <f t="shared" si="835"/>
        <v>42681</v>
      </c>
      <c r="R4569" t="str">
        <f t="shared" si="826"/>
        <v>Holiday</v>
      </c>
    </row>
    <row r="4570" spans="1:18" x14ac:dyDescent="0.35">
      <c r="A4570">
        <v>1264</v>
      </c>
      <c r="B4570" t="s">
        <v>6</v>
      </c>
      <c r="C4570" t="str">
        <f t="shared" si="827"/>
        <v>Unavailable</v>
      </c>
      <c r="D4570" t="s">
        <v>15</v>
      </c>
      <c r="E4570" t="s">
        <v>10</v>
      </c>
      <c r="F4570" s="1">
        <v>42681.920138888891</v>
      </c>
      <c r="G4570" t="s">
        <v>13</v>
      </c>
      <c r="H4570">
        <f t="shared" si="828"/>
        <v>22</v>
      </c>
      <c r="I4570" t="str">
        <f t="shared" si="829"/>
        <v>Monday</v>
      </c>
      <c r="J4570" t="s">
        <v>13</v>
      </c>
      <c r="K4570" t="str">
        <f t="shared" si="830"/>
        <v>Unavailable</v>
      </c>
      <c r="L4570" t="str">
        <f t="shared" si="831"/>
        <v>No Cars Available</v>
      </c>
      <c r="M4570" t="str">
        <f t="shared" si="832"/>
        <v>Airport</v>
      </c>
      <c r="N4570" s="1">
        <f t="shared" si="836"/>
        <v>42681</v>
      </c>
      <c r="O4570" t="str">
        <f t="shared" si="833"/>
        <v>07-Nov-2016 → NA</v>
      </c>
      <c r="P4570" t="str">
        <f t="shared" si="834"/>
        <v>07-Nov-2016</v>
      </c>
      <c r="Q4570" s="2">
        <f t="shared" si="835"/>
        <v>42681</v>
      </c>
      <c r="R4570" t="str">
        <f t="shared" si="826"/>
        <v>Holiday</v>
      </c>
    </row>
    <row r="4571" spans="1:18" x14ac:dyDescent="0.35">
      <c r="A4571">
        <v>1282</v>
      </c>
      <c r="B4571" t="s">
        <v>6</v>
      </c>
      <c r="C4571" t="str">
        <f t="shared" si="827"/>
        <v>Unavailable</v>
      </c>
      <c r="D4571" t="s">
        <v>15</v>
      </c>
      <c r="E4571" t="s">
        <v>10</v>
      </c>
      <c r="F4571" s="1">
        <v>42681.922222222223</v>
      </c>
      <c r="G4571" t="s">
        <v>13</v>
      </c>
      <c r="H4571">
        <f t="shared" si="828"/>
        <v>22</v>
      </c>
      <c r="I4571" t="str">
        <f t="shared" si="829"/>
        <v>Monday</v>
      </c>
      <c r="J4571" t="s">
        <v>13</v>
      </c>
      <c r="K4571" t="str">
        <f t="shared" si="830"/>
        <v>Unavailable</v>
      </c>
      <c r="L4571" t="str">
        <f t="shared" si="831"/>
        <v>No Cars Available</v>
      </c>
      <c r="M4571" t="str">
        <f t="shared" si="832"/>
        <v>Airport</v>
      </c>
      <c r="N4571" s="1">
        <f t="shared" si="836"/>
        <v>42681</v>
      </c>
      <c r="O4571" t="str">
        <f t="shared" si="833"/>
        <v>07-Nov-2016 → NA</v>
      </c>
      <c r="P4571" t="str">
        <f t="shared" si="834"/>
        <v>07-Nov-2016</v>
      </c>
      <c r="Q4571" s="2">
        <f t="shared" si="835"/>
        <v>42681</v>
      </c>
      <c r="R4571" t="str">
        <f t="shared" si="826"/>
        <v>Holiday</v>
      </c>
    </row>
    <row r="4572" spans="1:18" x14ac:dyDescent="0.35">
      <c r="A4572">
        <v>1280</v>
      </c>
      <c r="B4572" t="s">
        <v>6</v>
      </c>
      <c r="C4572" t="str">
        <f t="shared" si="827"/>
        <v>Unavailable</v>
      </c>
      <c r="D4572" t="s">
        <v>15</v>
      </c>
      <c r="E4572" t="s">
        <v>10</v>
      </c>
      <c r="F4572" s="1">
        <v>42681.92291666667</v>
      </c>
      <c r="G4572" t="s">
        <v>13</v>
      </c>
      <c r="H4572">
        <f t="shared" si="828"/>
        <v>22</v>
      </c>
      <c r="I4572" t="str">
        <f t="shared" si="829"/>
        <v>Monday</v>
      </c>
      <c r="J4572" t="s">
        <v>13</v>
      </c>
      <c r="K4572" t="str">
        <f t="shared" si="830"/>
        <v>Unavailable</v>
      </c>
      <c r="L4572" t="str">
        <f t="shared" si="831"/>
        <v>No Cars Available</v>
      </c>
      <c r="M4572" t="str">
        <f t="shared" si="832"/>
        <v>Airport</v>
      </c>
      <c r="N4572" s="1">
        <f t="shared" si="836"/>
        <v>42681</v>
      </c>
      <c r="O4572" t="str">
        <f t="shared" si="833"/>
        <v>07-Nov-2016 → NA</v>
      </c>
      <c r="P4572" t="str">
        <f t="shared" si="834"/>
        <v>07-Nov-2016</v>
      </c>
      <c r="Q4572" s="2">
        <f t="shared" si="835"/>
        <v>42681</v>
      </c>
      <c r="R4572" t="str">
        <f t="shared" si="826"/>
        <v>Holiday</v>
      </c>
    </row>
    <row r="4573" spans="1:18" x14ac:dyDescent="0.35">
      <c r="A4573">
        <v>1284</v>
      </c>
      <c r="B4573" t="s">
        <v>6</v>
      </c>
      <c r="C4573" t="str">
        <f t="shared" si="827"/>
        <v>Unavailable</v>
      </c>
      <c r="D4573" t="s">
        <v>15</v>
      </c>
      <c r="E4573" t="s">
        <v>10</v>
      </c>
      <c r="F4573" s="1">
        <v>42681.928472222222</v>
      </c>
      <c r="G4573" t="s">
        <v>13</v>
      </c>
      <c r="H4573">
        <f t="shared" si="828"/>
        <v>22</v>
      </c>
      <c r="I4573" t="str">
        <f t="shared" si="829"/>
        <v>Monday</v>
      </c>
      <c r="J4573" t="s">
        <v>13</v>
      </c>
      <c r="K4573" t="str">
        <f t="shared" si="830"/>
        <v>Unavailable</v>
      </c>
      <c r="L4573" t="str">
        <f t="shared" si="831"/>
        <v>No Cars Available</v>
      </c>
      <c r="M4573" t="str">
        <f t="shared" si="832"/>
        <v>Airport</v>
      </c>
      <c r="N4573" s="1">
        <f t="shared" si="836"/>
        <v>42681</v>
      </c>
      <c r="O4573" t="str">
        <f t="shared" si="833"/>
        <v>07-Nov-2016 → NA</v>
      </c>
      <c r="P4573" t="str">
        <f t="shared" si="834"/>
        <v>07-Nov-2016</v>
      </c>
      <c r="Q4573" s="2">
        <f t="shared" si="835"/>
        <v>42681</v>
      </c>
      <c r="R4573" t="str">
        <f t="shared" si="826"/>
        <v>Holiday</v>
      </c>
    </row>
    <row r="4574" spans="1:18" x14ac:dyDescent="0.35">
      <c r="A4574">
        <v>1288</v>
      </c>
      <c r="B4574" t="s">
        <v>8</v>
      </c>
      <c r="C4574" t="str">
        <f t="shared" si="827"/>
        <v>Unavailable</v>
      </c>
      <c r="D4574" t="s">
        <v>15</v>
      </c>
      <c r="E4574" t="s">
        <v>10</v>
      </c>
      <c r="F4574" s="1">
        <v>42681.930555555555</v>
      </c>
      <c r="G4574" t="s">
        <v>13</v>
      </c>
      <c r="H4574">
        <f t="shared" si="828"/>
        <v>22</v>
      </c>
      <c r="I4574" t="str">
        <f t="shared" si="829"/>
        <v>Monday</v>
      </c>
      <c r="J4574" t="s">
        <v>13</v>
      </c>
      <c r="K4574" t="str">
        <f t="shared" si="830"/>
        <v>Unavailable</v>
      </c>
      <c r="L4574" t="str">
        <f t="shared" si="831"/>
        <v>No Cars Available</v>
      </c>
      <c r="M4574" t="str">
        <f t="shared" si="832"/>
        <v>City</v>
      </c>
      <c r="N4574" s="1">
        <f t="shared" si="836"/>
        <v>42681</v>
      </c>
      <c r="O4574" t="str">
        <f t="shared" si="833"/>
        <v>07-Nov-2016 → NA</v>
      </c>
      <c r="P4574" t="str">
        <f t="shared" si="834"/>
        <v>07-Nov-2016</v>
      </c>
      <c r="Q4574" s="2">
        <f t="shared" si="835"/>
        <v>42681</v>
      </c>
      <c r="R4574" t="str">
        <f t="shared" ref="R4574:R4637" si="837">IF(Q4574=DATE(2016,11,7),"Holiday", IF(Q4574=DATE(2016,12,7),"Strike/Disruption (Vardah cyclone in Chennai)","Normal"))</f>
        <v>Holiday</v>
      </c>
    </row>
    <row r="4575" spans="1:18" x14ac:dyDescent="0.35">
      <c r="A4575">
        <v>1287</v>
      </c>
      <c r="B4575" t="s">
        <v>6</v>
      </c>
      <c r="C4575" t="str">
        <f t="shared" si="827"/>
        <v>Unavailable</v>
      </c>
      <c r="D4575" t="s">
        <v>15</v>
      </c>
      <c r="E4575" t="s">
        <v>10</v>
      </c>
      <c r="F4575" s="1">
        <v>42681.930555555555</v>
      </c>
      <c r="G4575" t="s">
        <v>13</v>
      </c>
      <c r="H4575">
        <f t="shared" si="828"/>
        <v>22</v>
      </c>
      <c r="I4575" t="str">
        <f t="shared" si="829"/>
        <v>Monday</v>
      </c>
      <c r="J4575" t="s">
        <v>13</v>
      </c>
      <c r="K4575" t="str">
        <f t="shared" si="830"/>
        <v>Unavailable</v>
      </c>
      <c r="L4575" t="str">
        <f t="shared" si="831"/>
        <v>No Cars Available</v>
      </c>
      <c r="M4575" t="str">
        <f t="shared" si="832"/>
        <v>Airport</v>
      </c>
      <c r="N4575" s="1">
        <f t="shared" si="836"/>
        <v>42681</v>
      </c>
      <c r="O4575" t="str">
        <f t="shared" si="833"/>
        <v>07-Nov-2016 → NA</v>
      </c>
      <c r="P4575" t="str">
        <f t="shared" si="834"/>
        <v>07-Nov-2016</v>
      </c>
      <c r="Q4575" s="2">
        <f t="shared" si="835"/>
        <v>42681</v>
      </c>
      <c r="R4575" t="str">
        <f t="shared" si="837"/>
        <v>Holiday</v>
      </c>
    </row>
    <row r="4576" spans="1:18" x14ac:dyDescent="0.35">
      <c r="A4576">
        <v>1292</v>
      </c>
      <c r="B4576" t="s">
        <v>8</v>
      </c>
      <c r="C4576" t="str">
        <f t="shared" si="827"/>
        <v>Unavailable</v>
      </c>
      <c r="D4576" t="s">
        <v>15</v>
      </c>
      <c r="E4576" t="s">
        <v>10</v>
      </c>
      <c r="F4576" s="1">
        <v>42681.932638888888</v>
      </c>
      <c r="G4576" t="s">
        <v>13</v>
      </c>
      <c r="H4576">
        <f t="shared" si="828"/>
        <v>22</v>
      </c>
      <c r="I4576" t="str">
        <f t="shared" si="829"/>
        <v>Monday</v>
      </c>
      <c r="J4576" t="s">
        <v>13</v>
      </c>
      <c r="K4576" t="str">
        <f t="shared" si="830"/>
        <v>Unavailable</v>
      </c>
      <c r="L4576" t="str">
        <f t="shared" si="831"/>
        <v>No Cars Available</v>
      </c>
      <c r="M4576" t="str">
        <f t="shared" si="832"/>
        <v>City</v>
      </c>
      <c r="N4576" s="1">
        <f t="shared" si="836"/>
        <v>42681</v>
      </c>
      <c r="O4576" t="str">
        <f t="shared" si="833"/>
        <v>07-Nov-2016 → NA</v>
      </c>
      <c r="P4576" t="str">
        <f t="shared" si="834"/>
        <v>07-Nov-2016</v>
      </c>
      <c r="Q4576" s="2">
        <f t="shared" si="835"/>
        <v>42681</v>
      </c>
      <c r="R4576" t="str">
        <f t="shared" si="837"/>
        <v>Holiday</v>
      </c>
    </row>
    <row r="4577" spans="1:18" x14ac:dyDescent="0.35">
      <c r="A4577">
        <v>1291</v>
      </c>
      <c r="B4577" t="s">
        <v>8</v>
      </c>
      <c r="C4577" t="str">
        <f t="shared" si="827"/>
        <v>Unavailable</v>
      </c>
      <c r="D4577" t="s">
        <v>15</v>
      </c>
      <c r="E4577" t="s">
        <v>10</v>
      </c>
      <c r="F4577" s="1">
        <v>42681.934027777781</v>
      </c>
      <c r="G4577" t="s">
        <v>13</v>
      </c>
      <c r="H4577">
        <f t="shared" si="828"/>
        <v>22</v>
      </c>
      <c r="I4577" t="str">
        <f t="shared" si="829"/>
        <v>Monday</v>
      </c>
      <c r="J4577" t="s">
        <v>13</v>
      </c>
      <c r="K4577" t="str">
        <f t="shared" si="830"/>
        <v>Unavailable</v>
      </c>
      <c r="L4577" t="str">
        <f t="shared" si="831"/>
        <v>No Cars Available</v>
      </c>
      <c r="M4577" t="str">
        <f t="shared" si="832"/>
        <v>City</v>
      </c>
      <c r="N4577" s="1">
        <f t="shared" si="836"/>
        <v>42681</v>
      </c>
      <c r="O4577" t="str">
        <f t="shared" si="833"/>
        <v>07-Nov-2016 → NA</v>
      </c>
      <c r="P4577" t="str">
        <f t="shared" si="834"/>
        <v>07-Nov-2016</v>
      </c>
      <c r="Q4577" s="2">
        <f t="shared" si="835"/>
        <v>42681</v>
      </c>
      <c r="R4577" t="str">
        <f t="shared" si="837"/>
        <v>Holiday</v>
      </c>
    </row>
    <row r="4578" spans="1:18" x14ac:dyDescent="0.35">
      <c r="A4578">
        <v>1298</v>
      </c>
      <c r="B4578" t="s">
        <v>8</v>
      </c>
      <c r="C4578" t="str">
        <f t="shared" si="827"/>
        <v>Unavailable</v>
      </c>
      <c r="D4578" t="s">
        <v>15</v>
      </c>
      <c r="E4578" t="s">
        <v>10</v>
      </c>
      <c r="F4578" s="1">
        <v>42681.936111111114</v>
      </c>
      <c r="G4578" t="s">
        <v>13</v>
      </c>
      <c r="H4578">
        <f t="shared" si="828"/>
        <v>22</v>
      </c>
      <c r="I4578" t="str">
        <f t="shared" si="829"/>
        <v>Monday</v>
      </c>
      <c r="J4578" t="s">
        <v>13</v>
      </c>
      <c r="K4578" t="str">
        <f t="shared" si="830"/>
        <v>Unavailable</v>
      </c>
      <c r="L4578" t="str">
        <f t="shared" si="831"/>
        <v>No Cars Available</v>
      </c>
      <c r="M4578" t="str">
        <f t="shared" si="832"/>
        <v>City</v>
      </c>
      <c r="N4578" s="1">
        <f t="shared" si="836"/>
        <v>42681</v>
      </c>
      <c r="O4578" t="str">
        <f t="shared" si="833"/>
        <v>07-Nov-2016 → NA</v>
      </c>
      <c r="P4578" t="str">
        <f t="shared" si="834"/>
        <v>07-Nov-2016</v>
      </c>
      <c r="Q4578" s="2">
        <f t="shared" si="835"/>
        <v>42681</v>
      </c>
      <c r="R4578" t="str">
        <f t="shared" si="837"/>
        <v>Holiday</v>
      </c>
    </row>
    <row r="4579" spans="1:18" x14ac:dyDescent="0.35">
      <c r="A4579">
        <v>1302</v>
      </c>
      <c r="B4579" t="s">
        <v>8</v>
      </c>
      <c r="C4579" t="str">
        <f t="shared" si="827"/>
        <v>Unavailable</v>
      </c>
      <c r="D4579" t="s">
        <v>15</v>
      </c>
      <c r="E4579" t="s">
        <v>10</v>
      </c>
      <c r="F4579" s="1">
        <v>42681.9375</v>
      </c>
      <c r="G4579" t="s">
        <v>13</v>
      </c>
      <c r="H4579">
        <f t="shared" si="828"/>
        <v>22</v>
      </c>
      <c r="I4579" t="str">
        <f t="shared" si="829"/>
        <v>Monday</v>
      </c>
      <c r="J4579" t="s">
        <v>13</v>
      </c>
      <c r="K4579" t="str">
        <f t="shared" si="830"/>
        <v>Unavailable</v>
      </c>
      <c r="L4579" t="str">
        <f t="shared" si="831"/>
        <v>No Cars Available</v>
      </c>
      <c r="M4579" t="str">
        <f t="shared" si="832"/>
        <v>City</v>
      </c>
      <c r="N4579" s="1">
        <f t="shared" si="836"/>
        <v>42681</v>
      </c>
      <c r="O4579" t="str">
        <f t="shared" si="833"/>
        <v>07-Nov-2016 → NA</v>
      </c>
      <c r="P4579" t="str">
        <f t="shared" si="834"/>
        <v>07-Nov-2016</v>
      </c>
      <c r="Q4579" s="2">
        <f t="shared" si="835"/>
        <v>42681</v>
      </c>
      <c r="R4579" t="str">
        <f t="shared" si="837"/>
        <v>Holiday</v>
      </c>
    </row>
    <row r="4580" spans="1:18" x14ac:dyDescent="0.35">
      <c r="A4580">
        <v>1305</v>
      </c>
      <c r="B4580" t="s">
        <v>8</v>
      </c>
      <c r="C4580" t="str">
        <f t="shared" si="827"/>
        <v>Unavailable</v>
      </c>
      <c r="D4580" t="s">
        <v>15</v>
      </c>
      <c r="E4580" t="s">
        <v>10</v>
      </c>
      <c r="F4580" s="1">
        <v>42681.938194444447</v>
      </c>
      <c r="G4580" t="s">
        <v>13</v>
      </c>
      <c r="H4580">
        <f t="shared" si="828"/>
        <v>22</v>
      </c>
      <c r="I4580" t="str">
        <f t="shared" si="829"/>
        <v>Monday</v>
      </c>
      <c r="J4580" t="s">
        <v>13</v>
      </c>
      <c r="K4580" t="str">
        <f t="shared" si="830"/>
        <v>Unavailable</v>
      </c>
      <c r="L4580" t="str">
        <f t="shared" si="831"/>
        <v>No Cars Available</v>
      </c>
      <c r="M4580" t="str">
        <f t="shared" si="832"/>
        <v>City</v>
      </c>
      <c r="N4580" s="1">
        <f t="shared" si="836"/>
        <v>42681</v>
      </c>
      <c r="O4580" t="str">
        <f t="shared" si="833"/>
        <v>07-Nov-2016 → NA</v>
      </c>
      <c r="P4580" t="str">
        <f t="shared" si="834"/>
        <v>07-Nov-2016</v>
      </c>
      <c r="Q4580" s="2">
        <f t="shared" si="835"/>
        <v>42681</v>
      </c>
      <c r="R4580" t="str">
        <f t="shared" si="837"/>
        <v>Holiday</v>
      </c>
    </row>
    <row r="4581" spans="1:18" x14ac:dyDescent="0.35">
      <c r="A4581">
        <v>1304</v>
      </c>
      <c r="B4581" t="s">
        <v>8</v>
      </c>
      <c r="C4581" t="str">
        <f t="shared" si="827"/>
        <v>Unavailable</v>
      </c>
      <c r="D4581" t="s">
        <v>15</v>
      </c>
      <c r="E4581" t="s">
        <v>10</v>
      </c>
      <c r="F4581" s="1">
        <v>42681.940972222219</v>
      </c>
      <c r="G4581" t="s">
        <v>13</v>
      </c>
      <c r="H4581">
        <f t="shared" si="828"/>
        <v>22</v>
      </c>
      <c r="I4581" t="str">
        <f t="shared" si="829"/>
        <v>Monday</v>
      </c>
      <c r="J4581" t="s">
        <v>13</v>
      </c>
      <c r="K4581" t="str">
        <f t="shared" si="830"/>
        <v>Unavailable</v>
      </c>
      <c r="L4581" t="str">
        <f t="shared" si="831"/>
        <v>No Cars Available</v>
      </c>
      <c r="M4581" t="str">
        <f t="shared" si="832"/>
        <v>City</v>
      </c>
      <c r="N4581" s="1">
        <f t="shared" si="836"/>
        <v>42681</v>
      </c>
      <c r="O4581" t="str">
        <f t="shared" si="833"/>
        <v>07-Nov-2016 → NA</v>
      </c>
      <c r="P4581" t="str">
        <f t="shared" si="834"/>
        <v>07-Nov-2016</v>
      </c>
      <c r="Q4581" s="2">
        <f t="shared" si="835"/>
        <v>42681</v>
      </c>
      <c r="R4581" t="str">
        <f t="shared" si="837"/>
        <v>Holiday</v>
      </c>
    </row>
    <row r="4582" spans="1:18" x14ac:dyDescent="0.35">
      <c r="A4582">
        <v>1311</v>
      </c>
      <c r="B4582" t="s">
        <v>8</v>
      </c>
      <c r="C4582" t="str">
        <f t="shared" si="827"/>
        <v>Unavailable</v>
      </c>
      <c r="D4582" t="s">
        <v>15</v>
      </c>
      <c r="E4582" t="s">
        <v>10</v>
      </c>
      <c r="F4582" s="1">
        <v>42681.950694444444</v>
      </c>
      <c r="G4582" t="s">
        <v>13</v>
      </c>
      <c r="H4582">
        <f t="shared" si="828"/>
        <v>22</v>
      </c>
      <c r="I4582" t="str">
        <f t="shared" si="829"/>
        <v>Monday</v>
      </c>
      <c r="J4582" t="s">
        <v>13</v>
      </c>
      <c r="K4582" t="str">
        <f t="shared" si="830"/>
        <v>Unavailable</v>
      </c>
      <c r="L4582" t="str">
        <f t="shared" si="831"/>
        <v>No Cars Available</v>
      </c>
      <c r="M4582" t="str">
        <f t="shared" si="832"/>
        <v>City</v>
      </c>
      <c r="N4582" s="1">
        <f t="shared" si="836"/>
        <v>42681</v>
      </c>
      <c r="O4582" t="str">
        <f t="shared" si="833"/>
        <v>07-Nov-2016 → NA</v>
      </c>
      <c r="P4582" t="str">
        <f t="shared" si="834"/>
        <v>07-Nov-2016</v>
      </c>
      <c r="Q4582" s="2">
        <f t="shared" si="835"/>
        <v>42681</v>
      </c>
      <c r="R4582" t="str">
        <f t="shared" si="837"/>
        <v>Holiday</v>
      </c>
    </row>
    <row r="4583" spans="1:18" x14ac:dyDescent="0.35">
      <c r="A4583">
        <v>1313</v>
      </c>
      <c r="B4583" t="s">
        <v>6</v>
      </c>
      <c r="C4583" t="str">
        <f t="shared" si="827"/>
        <v>Unavailable</v>
      </c>
      <c r="D4583" t="s">
        <v>15</v>
      </c>
      <c r="E4583" t="s">
        <v>10</v>
      </c>
      <c r="F4583" s="1">
        <v>42681.951388888891</v>
      </c>
      <c r="G4583" t="s">
        <v>13</v>
      </c>
      <c r="H4583">
        <f t="shared" si="828"/>
        <v>22</v>
      </c>
      <c r="I4583" t="str">
        <f t="shared" si="829"/>
        <v>Monday</v>
      </c>
      <c r="J4583" t="s">
        <v>13</v>
      </c>
      <c r="K4583" t="str">
        <f t="shared" si="830"/>
        <v>Unavailable</v>
      </c>
      <c r="L4583" t="str">
        <f t="shared" si="831"/>
        <v>No Cars Available</v>
      </c>
      <c r="M4583" t="str">
        <f t="shared" si="832"/>
        <v>Airport</v>
      </c>
      <c r="N4583" s="1">
        <f t="shared" si="836"/>
        <v>42681</v>
      </c>
      <c r="O4583" t="str">
        <f t="shared" si="833"/>
        <v>07-Nov-2016 → NA</v>
      </c>
      <c r="P4583" t="str">
        <f t="shared" si="834"/>
        <v>07-Nov-2016</v>
      </c>
      <c r="Q4583" s="2">
        <f t="shared" si="835"/>
        <v>42681</v>
      </c>
      <c r="R4583" t="str">
        <f t="shared" si="837"/>
        <v>Holiday</v>
      </c>
    </row>
    <row r="4584" spans="1:18" x14ac:dyDescent="0.35">
      <c r="A4584">
        <v>1323</v>
      </c>
      <c r="B4584" t="s">
        <v>8</v>
      </c>
      <c r="C4584" t="str">
        <f t="shared" si="827"/>
        <v>Unavailable</v>
      </c>
      <c r="D4584" t="s">
        <v>15</v>
      </c>
      <c r="E4584" t="s">
        <v>10</v>
      </c>
      <c r="F4584" s="1">
        <v>42681.958333333336</v>
      </c>
      <c r="G4584" t="s">
        <v>13</v>
      </c>
      <c r="H4584">
        <f t="shared" si="828"/>
        <v>23</v>
      </c>
      <c r="I4584" t="str">
        <f t="shared" si="829"/>
        <v>Monday</v>
      </c>
      <c r="J4584" t="s">
        <v>13</v>
      </c>
      <c r="K4584" t="str">
        <f t="shared" si="830"/>
        <v>Unavailable</v>
      </c>
      <c r="L4584" t="str">
        <f t="shared" si="831"/>
        <v>No Cars Available</v>
      </c>
      <c r="M4584" t="str">
        <f t="shared" si="832"/>
        <v>City</v>
      </c>
      <c r="N4584" s="1">
        <f t="shared" si="836"/>
        <v>42681</v>
      </c>
      <c r="O4584" t="str">
        <f t="shared" si="833"/>
        <v>07-Nov-2016 → NA</v>
      </c>
      <c r="P4584" t="str">
        <f t="shared" si="834"/>
        <v>07-Nov-2016</v>
      </c>
      <c r="Q4584" s="2">
        <f t="shared" si="835"/>
        <v>42681</v>
      </c>
      <c r="R4584" t="str">
        <f t="shared" si="837"/>
        <v>Holiday</v>
      </c>
    </row>
    <row r="4585" spans="1:18" x14ac:dyDescent="0.35">
      <c r="A4585">
        <v>1322</v>
      </c>
      <c r="B4585" t="s">
        <v>6</v>
      </c>
      <c r="C4585" t="str">
        <f t="shared" si="827"/>
        <v>Unavailable</v>
      </c>
      <c r="D4585" t="s">
        <v>15</v>
      </c>
      <c r="E4585" t="s">
        <v>10</v>
      </c>
      <c r="F4585" s="1">
        <v>42681.961111111108</v>
      </c>
      <c r="G4585" t="s">
        <v>13</v>
      </c>
      <c r="H4585">
        <f t="shared" si="828"/>
        <v>23</v>
      </c>
      <c r="I4585" t="str">
        <f t="shared" si="829"/>
        <v>Monday</v>
      </c>
      <c r="J4585" t="s">
        <v>13</v>
      </c>
      <c r="K4585" t="str">
        <f t="shared" si="830"/>
        <v>Unavailable</v>
      </c>
      <c r="L4585" t="str">
        <f t="shared" si="831"/>
        <v>No Cars Available</v>
      </c>
      <c r="M4585" t="str">
        <f t="shared" si="832"/>
        <v>Airport</v>
      </c>
      <c r="N4585" s="1">
        <f t="shared" si="836"/>
        <v>42681</v>
      </c>
      <c r="O4585" t="str">
        <f t="shared" si="833"/>
        <v>07-Nov-2016 → NA</v>
      </c>
      <c r="P4585" t="str">
        <f t="shared" si="834"/>
        <v>07-Nov-2016</v>
      </c>
      <c r="Q4585" s="2">
        <f t="shared" si="835"/>
        <v>42681</v>
      </c>
      <c r="R4585" t="str">
        <f t="shared" si="837"/>
        <v>Holiday</v>
      </c>
    </row>
    <row r="4586" spans="1:18" x14ac:dyDescent="0.35">
      <c r="A4586">
        <v>1328</v>
      </c>
      <c r="B4586" t="s">
        <v>6</v>
      </c>
      <c r="C4586" t="str">
        <f t="shared" si="827"/>
        <v>Unavailable</v>
      </c>
      <c r="D4586" t="s">
        <v>15</v>
      </c>
      <c r="E4586" t="s">
        <v>10</v>
      </c>
      <c r="F4586" s="1">
        <v>42681.963194444441</v>
      </c>
      <c r="G4586" t="s">
        <v>13</v>
      </c>
      <c r="H4586">
        <f t="shared" si="828"/>
        <v>23</v>
      </c>
      <c r="I4586" t="str">
        <f t="shared" si="829"/>
        <v>Monday</v>
      </c>
      <c r="J4586" t="s">
        <v>13</v>
      </c>
      <c r="K4586" t="str">
        <f t="shared" si="830"/>
        <v>Unavailable</v>
      </c>
      <c r="L4586" t="str">
        <f t="shared" si="831"/>
        <v>No Cars Available</v>
      </c>
      <c r="M4586" t="str">
        <f t="shared" si="832"/>
        <v>Airport</v>
      </c>
      <c r="N4586" s="1">
        <f t="shared" si="836"/>
        <v>42681</v>
      </c>
      <c r="O4586" t="str">
        <f t="shared" si="833"/>
        <v>07-Nov-2016 → NA</v>
      </c>
      <c r="P4586" t="str">
        <f t="shared" si="834"/>
        <v>07-Nov-2016</v>
      </c>
      <c r="Q4586" s="2">
        <f t="shared" si="835"/>
        <v>42681</v>
      </c>
      <c r="R4586" t="str">
        <f t="shared" si="837"/>
        <v>Holiday</v>
      </c>
    </row>
    <row r="4587" spans="1:18" x14ac:dyDescent="0.35">
      <c r="A4587">
        <v>1327</v>
      </c>
      <c r="B4587" t="s">
        <v>6</v>
      </c>
      <c r="C4587" t="str">
        <f t="shared" si="827"/>
        <v>Unavailable</v>
      </c>
      <c r="D4587" t="s">
        <v>15</v>
      </c>
      <c r="E4587" t="s">
        <v>10</v>
      </c>
      <c r="F4587" s="1">
        <v>42681.965277777781</v>
      </c>
      <c r="G4587" t="s">
        <v>13</v>
      </c>
      <c r="H4587">
        <f t="shared" si="828"/>
        <v>23</v>
      </c>
      <c r="I4587" t="str">
        <f t="shared" si="829"/>
        <v>Monday</v>
      </c>
      <c r="J4587" t="s">
        <v>13</v>
      </c>
      <c r="K4587" t="str">
        <f t="shared" si="830"/>
        <v>Unavailable</v>
      </c>
      <c r="L4587" t="str">
        <f t="shared" si="831"/>
        <v>No Cars Available</v>
      </c>
      <c r="M4587" t="str">
        <f t="shared" si="832"/>
        <v>Airport</v>
      </c>
      <c r="N4587" s="1">
        <f t="shared" si="836"/>
        <v>42681</v>
      </c>
      <c r="O4587" t="str">
        <f t="shared" si="833"/>
        <v>07-Nov-2016 → NA</v>
      </c>
      <c r="P4587" t="str">
        <f t="shared" si="834"/>
        <v>07-Nov-2016</v>
      </c>
      <c r="Q4587" s="2">
        <f t="shared" si="835"/>
        <v>42681</v>
      </c>
      <c r="R4587" t="str">
        <f t="shared" si="837"/>
        <v>Holiday</v>
      </c>
    </row>
    <row r="4588" spans="1:18" x14ac:dyDescent="0.35">
      <c r="A4588">
        <v>1331</v>
      </c>
      <c r="B4588" t="s">
        <v>6</v>
      </c>
      <c r="C4588" t="str">
        <f t="shared" si="827"/>
        <v>Unavailable</v>
      </c>
      <c r="D4588" t="s">
        <v>15</v>
      </c>
      <c r="E4588" t="s">
        <v>10</v>
      </c>
      <c r="F4588" s="1">
        <v>42681.967361111114</v>
      </c>
      <c r="G4588" t="s">
        <v>13</v>
      </c>
      <c r="H4588">
        <f t="shared" si="828"/>
        <v>23</v>
      </c>
      <c r="I4588" t="str">
        <f t="shared" si="829"/>
        <v>Monday</v>
      </c>
      <c r="J4588" t="s">
        <v>13</v>
      </c>
      <c r="K4588" t="str">
        <f t="shared" si="830"/>
        <v>Unavailable</v>
      </c>
      <c r="L4588" t="str">
        <f t="shared" si="831"/>
        <v>No Cars Available</v>
      </c>
      <c r="M4588" t="str">
        <f t="shared" si="832"/>
        <v>Airport</v>
      </c>
      <c r="N4588" s="1">
        <f t="shared" si="836"/>
        <v>42681</v>
      </c>
      <c r="O4588" t="str">
        <f t="shared" si="833"/>
        <v>07-Nov-2016 → NA</v>
      </c>
      <c r="P4588" t="str">
        <f t="shared" si="834"/>
        <v>07-Nov-2016</v>
      </c>
      <c r="Q4588" s="2">
        <f t="shared" si="835"/>
        <v>42681</v>
      </c>
      <c r="R4588" t="str">
        <f t="shared" si="837"/>
        <v>Holiday</v>
      </c>
    </row>
    <row r="4589" spans="1:18" x14ac:dyDescent="0.35">
      <c r="A4589">
        <v>1332</v>
      </c>
      <c r="B4589" t="s">
        <v>8</v>
      </c>
      <c r="C4589" t="str">
        <f t="shared" si="827"/>
        <v>Unavailable</v>
      </c>
      <c r="D4589" t="s">
        <v>15</v>
      </c>
      <c r="E4589" t="s">
        <v>10</v>
      </c>
      <c r="F4589" s="1">
        <v>42681.968055555553</v>
      </c>
      <c r="G4589" t="s">
        <v>13</v>
      </c>
      <c r="H4589">
        <f t="shared" si="828"/>
        <v>23</v>
      </c>
      <c r="I4589" t="str">
        <f t="shared" si="829"/>
        <v>Monday</v>
      </c>
      <c r="J4589" t="s">
        <v>13</v>
      </c>
      <c r="K4589" t="str">
        <f t="shared" si="830"/>
        <v>Unavailable</v>
      </c>
      <c r="L4589" t="str">
        <f t="shared" si="831"/>
        <v>No Cars Available</v>
      </c>
      <c r="M4589" t="str">
        <f t="shared" si="832"/>
        <v>City</v>
      </c>
      <c r="N4589" s="1">
        <f t="shared" si="836"/>
        <v>42681</v>
      </c>
      <c r="O4589" t="str">
        <f t="shared" si="833"/>
        <v>07-Nov-2016 → NA</v>
      </c>
      <c r="P4589" t="str">
        <f t="shared" si="834"/>
        <v>07-Nov-2016</v>
      </c>
      <c r="Q4589" s="2">
        <f t="shared" si="835"/>
        <v>42681</v>
      </c>
      <c r="R4589" t="str">
        <f t="shared" si="837"/>
        <v>Holiday</v>
      </c>
    </row>
    <row r="4590" spans="1:18" x14ac:dyDescent="0.35">
      <c r="A4590">
        <v>1334</v>
      </c>
      <c r="B4590" t="s">
        <v>8</v>
      </c>
      <c r="C4590" t="str">
        <f t="shared" si="827"/>
        <v>Unavailable</v>
      </c>
      <c r="D4590" t="s">
        <v>15</v>
      </c>
      <c r="E4590" t="s">
        <v>10</v>
      </c>
      <c r="F4590" s="1">
        <v>42681.97152777778</v>
      </c>
      <c r="G4590" t="s">
        <v>13</v>
      </c>
      <c r="H4590">
        <f t="shared" si="828"/>
        <v>23</v>
      </c>
      <c r="I4590" t="str">
        <f t="shared" si="829"/>
        <v>Monday</v>
      </c>
      <c r="J4590" t="s">
        <v>13</v>
      </c>
      <c r="K4590" t="str">
        <f t="shared" si="830"/>
        <v>Unavailable</v>
      </c>
      <c r="L4590" t="str">
        <f t="shared" si="831"/>
        <v>No Cars Available</v>
      </c>
      <c r="M4590" t="str">
        <f t="shared" si="832"/>
        <v>City</v>
      </c>
      <c r="N4590" s="1">
        <f t="shared" si="836"/>
        <v>42681</v>
      </c>
      <c r="O4590" t="str">
        <f t="shared" si="833"/>
        <v>07-Nov-2016 → NA</v>
      </c>
      <c r="P4590" t="str">
        <f t="shared" si="834"/>
        <v>07-Nov-2016</v>
      </c>
      <c r="Q4590" s="2">
        <f t="shared" si="835"/>
        <v>42681</v>
      </c>
      <c r="R4590" t="str">
        <f t="shared" si="837"/>
        <v>Holiday</v>
      </c>
    </row>
    <row r="4591" spans="1:18" x14ac:dyDescent="0.35">
      <c r="A4591">
        <v>1335</v>
      </c>
      <c r="B4591" t="s">
        <v>8</v>
      </c>
      <c r="C4591" t="str">
        <f t="shared" si="827"/>
        <v>Unavailable</v>
      </c>
      <c r="D4591" t="s">
        <v>15</v>
      </c>
      <c r="E4591" t="s">
        <v>10</v>
      </c>
      <c r="F4591" s="1">
        <v>42681.972222222219</v>
      </c>
      <c r="G4591" t="s">
        <v>13</v>
      </c>
      <c r="H4591">
        <f t="shared" si="828"/>
        <v>23</v>
      </c>
      <c r="I4591" t="str">
        <f t="shared" si="829"/>
        <v>Monday</v>
      </c>
      <c r="J4591" t="s">
        <v>13</v>
      </c>
      <c r="K4591" t="str">
        <f t="shared" si="830"/>
        <v>Unavailable</v>
      </c>
      <c r="L4591" t="str">
        <f t="shared" si="831"/>
        <v>No Cars Available</v>
      </c>
      <c r="M4591" t="str">
        <f t="shared" si="832"/>
        <v>City</v>
      </c>
      <c r="N4591" s="1">
        <f t="shared" si="836"/>
        <v>42681</v>
      </c>
      <c r="O4591" t="str">
        <f t="shared" si="833"/>
        <v>07-Nov-2016 → NA</v>
      </c>
      <c r="P4591" t="str">
        <f t="shared" si="834"/>
        <v>07-Nov-2016</v>
      </c>
      <c r="Q4591" s="2">
        <f t="shared" si="835"/>
        <v>42681</v>
      </c>
      <c r="R4591" t="str">
        <f t="shared" si="837"/>
        <v>Holiday</v>
      </c>
    </row>
    <row r="4592" spans="1:18" x14ac:dyDescent="0.35">
      <c r="A4592">
        <v>1337</v>
      </c>
      <c r="B4592" t="s">
        <v>6</v>
      </c>
      <c r="C4592" t="str">
        <f t="shared" si="827"/>
        <v>Unavailable</v>
      </c>
      <c r="D4592" t="s">
        <v>15</v>
      </c>
      <c r="E4592" t="s">
        <v>10</v>
      </c>
      <c r="F4592" s="1">
        <v>42681.973611111112</v>
      </c>
      <c r="G4592" t="s">
        <v>13</v>
      </c>
      <c r="H4592">
        <f t="shared" si="828"/>
        <v>23</v>
      </c>
      <c r="I4592" t="str">
        <f t="shared" si="829"/>
        <v>Monday</v>
      </c>
      <c r="J4592" t="s">
        <v>13</v>
      </c>
      <c r="K4592" t="str">
        <f t="shared" si="830"/>
        <v>Unavailable</v>
      </c>
      <c r="L4592" t="str">
        <f t="shared" si="831"/>
        <v>No Cars Available</v>
      </c>
      <c r="M4592" t="str">
        <f t="shared" si="832"/>
        <v>Airport</v>
      </c>
      <c r="N4592" s="1">
        <f t="shared" si="836"/>
        <v>42681</v>
      </c>
      <c r="O4592" t="str">
        <f t="shared" si="833"/>
        <v>07-Nov-2016 → NA</v>
      </c>
      <c r="P4592" t="str">
        <f t="shared" si="834"/>
        <v>07-Nov-2016</v>
      </c>
      <c r="Q4592" s="2">
        <f t="shared" si="835"/>
        <v>42681</v>
      </c>
      <c r="R4592" t="str">
        <f t="shared" si="837"/>
        <v>Holiday</v>
      </c>
    </row>
    <row r="4593" spans="1:18" x14ac:dyDescent="0.35">
      <c r="A4593">
        <v>1342</v>
      </c>
      <c r="B4593" t="s">
        <v>8</v>
      </c>
      <c r="C4593" t="str">
        <f t="shared" si="827"/>
        <v>Unavailable</v>
      </c>
      <c r="D4593" t="s">
        <v>15</v>
      </c>
      <c r="E4593" t="s">
        <v>10</v>
      </c>
      <c r="F4593" s="1">
        <v>42681.979166666664</v>
      </c>
      <c r="G4593" t="s">
        <v>13</v>
      </c>
      <c r="H4593">
        <f t="shared" si="828"/>
        <v>23</v>
      </c>
      <c r="I4593" t="str">
        <f t="shared" si="829"/>
        <v>Monday</v>
      </c>
      <c r="J4593" t="s">
        <v>13</v>
      </c>
      <c r="K4593" t="str">
        <f t="shared" si="830"/>
        <v>Unavailable</v>
      </c>
      <c r="L4593" t="str">
        <f t="shared" si="831"/>
        <v>No Cars Available</v>
      </c>
      <c r="M4593" t="str">
        <f t="shared" si="832"/>
        <v>City</v>
      </c>
      <c r="N4593" s="1">
        <f t="shared" si="836"/>
        <v>42681</v>
      </c>
      <c r="O4593" t="str">
        <f t="shared" si="833"/>
        <v>07-Nov-2016 → NA</v>
      </c>
      <c r="P4593" t="str">
        <f t="shared" si="834"/>
        <v>07-Nov-2016</v>
      </c>
      <c r="Q4593" s="2">
        <f t="shared" si="835"/>
        <v>42681</v>
      </c>
      <c r="R4593" t="str">
        <f t="shared" si="837"/>
        <v>Holiday</v>
      </c>
    </row>
    <row r="4594" spans="1:18" x14ac:dyDescent="0.35">
      <c r="A4594">
        <v>1348</v>
      </c>
      <c r="B4594" t="s">
        <v>8</v>
      </c>
      <c r="C4594" t="str">
        <f t="shared" si="827"/>
        <v>Unavailable</v>
      </c>
      <c r="D4594" t="s">
        <v>15</v>
      </c>
      <c r="E4594" t="s">
        <v>10</v>
      </c>
      <c r="F4594" s="1">
        <v>42681.987500000003</v>
      </c>
      <c r="G4594" t="s">
        <v>13</v>
      </c>
      <c r="H4594">
        <f t="shared" si="828"/>
        <v>23</v>
      </c>
      <c r="I4594" t="str">
        <f t="shared" si="829"/>
        <v>Monday</v>
      </c>
      <c r="J4594" t="s">
        <v>13</v>
      </c>
      <c r="K4594" t="str">
        <f t="shared" si="830"/>
        <v>Unavailable</v>
      </c>
      <c r="L4594" t="str">
        <f t="shared" si="831"/>
        <v>No Cars Available</v>
      </c>
      <c r="M4594" t="str">
        <f t="shared" si="832"/>
        <v>City</v>
      </c>
      <c r="N4594" s="1">
        <f t="shared" si="836"/>
        <v>42681</v>
      </c>
      <c r="O4594" t="str">
        <f t="shared" si="833"/>
        <v>07-Nov-2016 → NA</v>
      </c>
      <c r="P4594" t="str">
        <f t="shared" si="834"/>
        <v>07-Nov-2016</v>
      </c>
      <c r="Q4594" s="2">
        <f t="shared" si="835"/>
        <v>42681</v>
      </c>
      <c r="R4594" t="str">
        <f t="shared" si="837"/>
        <v>Holiday</v>
      </c>
    </row>
    <row r="4595" spans="1:18" x14ac:dyDescent="0.35">
      <c r="A4595">
        <v>1347</v>
      </c>
      <c r="B4595" t="s">
        <v>8</v>
      </c>
      <c r="C4595" t="str">
        <f t="shared" si="827"/>
        <v>Unavailable</v>
      </c>
      <c r="D4595" t="s">
        <v>15</v>
      </c>
      <c r="E4595" t="s">
        <v>10</v>
      </c>
      <c r="F4595" s="1">
        <v>42681.988888888889</v>
      </c>
      <c r="G4595" t="s">
        <v>13</v>
      </c>
      <c r="H4595">
        <f t="shared" si="828"/>
        <v>23</v>
      </c>
      <c r="I4595" t="str">
        <f t="shared" si="829"/>
        <v>Monday</v>
      </c>
      <c r="J4595" t="s">
        <v>13</v>
      </c>
      <c r="K4595" t="str">
        <f t="shared" si="830"/>
        <v>Unavailable</v>
      </c>
      <c r="L4595" t="str">
        <f t="shared" si="831"/>
        <v>No Cars Available</v>
      </c>
      <c r="M4595" t="str">
        <f t="shared" si="832"/>
        <v>City</v>
      </c>
      <c r="N4595" s="1">
        <f t="shared" si="836"/>
        <v>42681</v>
      </c>
      <c r="O4595" t="str">
        <f t="shared" si="833"/>
        <v>07-Nov-2016 → NA</v>
      </c>
      <c r="P4595" t="str">
        <f t="shared" si="834"/>
        <v>07-Nov-2016</v>
      </c>
      <c r="Q4595" s="2">
        <f t="shared" si="835"/>
        <v>42681</v>
      </c>
      <c r="R4595" t="str">
        <f t="shared" si="837"/>
        <v>Holiday</v>
      </c>
    </row>
    <row r="4596" spans="1:18" x14ac:dyDescent="0.35">
      <c r="A4596">
        <v>1355</v>
      </c>
      <c r="B4596" t="s">
        <v>6</v>
      </c>
      <c r="C4596" t="str">
        <f t="shared" si="827"/>
        <v>Unavailable</v>
      </c>
      <c r="D4596" t="s">
        <v>15</v>
      </c>
      <c r="E4596" t="s">
        <v>10</v>
      </c>
      <c r="F4596" s="1">
        <v>42681.989583333336</v>
      </c>
      <c r="G4596" t="s">
        <v>13</v>
      </c>
      <c r="H4596">
        <f t="shared" si="828"/>
        <v>23</v>
      </c>
      <c r="I4596" t="str">
        <f t="shared" si="829"/>
        <v>Monday</v>
      </c>
      <c r="J4596" t="s">
        <v>13</v>
      </c>
      <c r="K4596" t="str">
        <f t="shared" si="830"/>
        <v>Unavailable</v>
      </c>
      <c r="L4596" t="str">
        <f t="shared" si="831"/>
        <v>No Cars Available</v>
      </c>
      <c r="M4596" t="str">
        <f t="shared" si="832"/>
        <v>Airport</v>
      </c>
      <c r="N4596" s="1">
        <f t="shared" si="836"/>
        <v>42681</v>
      </c>
      <c r="O4596" t="str">
        <f t="shared" si="833"/>
        <v>07-Nov-2016 → NA</v>
      </c>
      <c r="P4596" t="str">
        <f t="shared" si="834"/>
        <v>07-Nov-2016</v>
      </c>
      <c r="Q4596" s="2">
        <f t="shared" si="835"/>
        <v>42681</v>
      </c>
      <c r="R4596" t="str">
        <f t="shared" si="837"/>
        <v>Holiday</v>
      </c>
    </row>
    <row r="4597" spans="1:18" x14ac:dyDescent="0.35">
      <c r="A4597">
        <v>1352</v>
      </c>
      <c r="B4597" t="s">
        <v>6</v>
      </c>
      <c r="C4597" t="str">
        <f t="shared" si="827"/>
        <v>Unavailable</v>
      </c>
      <c r="D4597" t="s">
        <v>15</v>
      </c>
      <c r="E4597" t="s">
        <v>10</v>
      </c>
      <c r="F4597" s="1">
        <v>42681.992361111108</v>
      </c>
      <c r="G4597" t="s">
        <v>13</v>
      </c>
      <c r="H4597">
        <f t="shared" si="828"/>
        <v>23</v>
      </c>
      <c r="I4597" t="str">
        <f t="shared" si="829"/>
        <v>Monday</v>
      </c>
      <c r="J4597" t="s">
        <v>13</v>
      </c>
      <c r="K4597" t="str">
        <f t="shared" si="830"/>
        <v>Unavailable</v>
      </c>
      <c r="L4597" t="str">
        <f t="shared" si="831"/>
        <v>No Cars Available</v>
      </c>
      <c r="M4597" t="str">
        <f t="shared" si="832"/>
        <v>Airport</v>
      </c>
      <c r="N4597" s="1">
        <f t="shared" si="836"/>
        <v>42681</v>
      </c>
      <c r="O4597" t="str">
        <f t="shared" si="833"/>
        <v>07-Nov-2016 → NA</v>
      </c>
      <c r="P4597" t="str">
        <f t="shared" si="834"/>
        <v>07-Nov-2016</v>
      </c>
      <c r="Q4597" s="2">
        <f t="shared" si="835"/>
        <v>42681</v>
      </c>
      <c r="R4597" t="str">
        <f t="shared" si="837"/>
        <v>Holiday</v>
      </c>
    </row>
    <row r="4598" spans="1:18" x14ac:dyDescent="0.35">
      <c r="A4598">
        <v>1357</v>
      </c>
      <c r="B4598" t="s">
        <v>8</v>
      </c>
      <c r="C4598" t="str">
        <f t="shared" si="827"/>
        <v>Unavailable</v>
      </c>
      <c r="D4598" t="s">
        <v>15</v>
      </c>
      <c r="E4598" t="s">
        <v>10</v>
      </c>
      <c r="F4598" s="1">
        <v>42681.994444444441</v>
      </c>
      <c r="G4598" t="s">
        <v>13</v>
      </c>
      <c r="H4598">
        <f t="shared" si="828"/>
        <v>23</v>
      </c>
      <c r="I4598" t="str">
        <f t="shared" si="829"/>
        <v>Monday</v>
      </c>
      <c r="J4598" t="s">
        <v>13</v>
      </c>
      <c r="K4598" t="str">
        <f t="shared" si="830"/>
        <v>Unavailable</v>
      </c>
      <c r="L4598" t="str">
        <f t="shared" si="831"/>
        <v>No Cars Available</v>
      </c>
      <c r="M4598" t="str">
        <f t="shared" si="832"/>
        <v>City</v>
      </c>
      <c r="N4598" s="1">
        <f t="shared" si="836"/>
        <v>42681</v>
      </c>
      <c r="O4598" t="str">
        <f t="shared" si="833"/>
        <v>07-Nov-2016 → NA</v>
      </c>
      <c r="P4598" t="str">
        <f t="shared" si="834"/>
        <v>07-Nov-2016</v>
      </c>
      <c r="Q4598" s="2">
        <f t="shared" si="835"/>
        <v>42681</v>
      </c>
      <c r="R4598" t="str">
        <f t="shared" si="837"/>
        <v>Holiday</v>
      </c>
    </row>
    <row r="4599" spans="1:18" x14ac:dyDescent="0.35">
      <c r="A4599">
        <v>1358</v>
      </c>
      <c r="B4599" t="s">
        <v>8</v>
      </c>
      <c r="C4599" t="str">
        <f t="shared" si="827"/>
        <v>Unavailable</v>
      </c>
      <c r="D4599" t="s">
        <v>15</v>
      </c>
      <c r="E4599" t="s">
        <v>10</v>
      </c>
      <c r="F4599" s="1">
        <v>42681.997916666667</v>
      </c>
      <c r="G4599" t="s">
        <v>13</v>
      </c>
      <c r="H4599">
        <f t="shared" si="828"/>
        <v>23</v>
      </c>
      <c r="I4599" t="str">
        <f t="shared" si="829"/>
        <v>Monday</v>
      </c>
      <c r="J4599" t="s">
        <v>13</v>
      </c>
      <c r="K4599" t="str">
        <f t="shared" si="830"/>
        <v>Unavailable</v>
      </c>
      <c r="L4599" t="str">
        <f t="shared" si="831"/>
        <v>No Cars Available</v>
      </c>
      <c r="M4599" t="str">
        <f t="shared" si="832"/>
        <v>City</v>
      </c>
      <c r="N4599" s="1">
        <f t="shared" si="836"/>
        <v>42681</v>
      </c>
      <c r="O4599" t="str">
        <f t="shared" si="833"/>
        <v>07-Nov-2016 → NA</v>
      </c>
      <c r="P4599" t="str">
        <f t="shared" si="834"/>
        <v>07-Nov-2016</v>
      </c>
      <c r="Q4599" s="2">
        <f t="shared" si="835"/>
        <v>42681</v>
      </c>
      <c r="R4599" t="str">
        <f t="shared" si="837"/>
        <v>Holiday</v>
      </c>
    </row>
    <row r="4600" spans="1:18" x14ac:dyDescent="0.35">
      <c r="A4600">
        <v>1361</v>
      </c>
      <c r="B4600" t="s">
        <v>8</v>
      </c>
      <c r="C4600" t="str">
        <f t="shared" si="827"/>
        <v>Unavailable</v>
      </c>
      <c r="D4600" t="s">
        <v>15</v>
      </c>
      <c r="E4600" t="s">
        <v>10</v>
      </c>
      <c r="F4600" s="1">
        <v>42681.998611111114</v>
      </c>
      <c r="G4600" t="s">
        <v>13</v>
      </c>
      <c r="H4600">
        <f t="shared" si="828"/>
        <v>23</v>
      </c>
      <c r="I4600" t="str">
        <f t="shared" si="829"/>
        <v>Monday</v>
      </c>
      <c r="J4600" t="s">
        <v>13</v>
      </c>
      <c r="K4600" t="str">
        <f t="shared" si="830"/>
        <v>Unavailable</v>
      </c>
      <c r="L4600" t="str">
        <f t="shared" si="831"/>
        <v>No Cars Available</v>
      </c>
      <c r="M4600" t="str">
        <f t="shared" si="832"/>
        <v>City</v>
      </c>
      <c r="N4600" s="1">
        <f t="shared" si="836"/>
        <v>42681</v>
      </c>
      <c r="O4600" t="str">
        <f t="shared" si="833"/>
        <v>07-Nov-2016 → NA</v>
      </c>
      <c r="P4600" t="str">
        <f t="shared" si="834"/>
        <v>07-Nov-2016</v>
      </c>
      <c r="Q4600" s="2">
        <f t="shared" si="835"/>
        <v>42681</v>
      </c>
      <c r="R4600" t="str">
        <f t="shared" si="837"/>
        <v>Holiday</v>
      </c>
    </row>
    <row r="4601" spans="1:18" x14ac:dyDescent="0.35">
      <c r="A4601">
        <v>2682</v>
      </c>
      <c r="B4601" t="s">
        <v>6</v>
      </c>
      <c r="C4601" t="str">
        <f t="shared" si="827"/>
        <v>Unavailable</v>
      </c>
      <c r="D4601" t="s">
        <v>15</v>
      </c>
      <c r="E4601" t="s">
        <v>10</v>
      </c>
      <c r="F4601" s="1">
        <v>42711.006944444445</v>
      </c>
      <c r="G4601" t="s">
        <v>13</v>
      </c>
      <c r="H4601">
        <f t="shared" si="828"/>
        <v>0</v>
      </c>
      <c r="I4601" t="str">
        <f t="shared" si="829"/>
        <v>Wednesday</v>
      </c>
      <c r="J4601" t="s">
        <v>13</v>
      </c>
      <c r="K4601" t="str">
        <f t="shared" si="830"/>
        <v>Unavailable</v>
      </c>
      <c r="L4601" t="str">
        <f t="shared" si="831"/>
        <v>No Cars Available</v>
      </c>
      <c r="M4601" t="str">
        <f t="shared" si="832"/>
        <v>Airport</v>
      </c>
      <c r="N4601" s="1">
        <f t="shared" si="836"/>
        <v>42711</v>
      </c>
      <c r="O4601" t="str">
        <f t="shared" si="833"/>
        <v>07-Dec-2016 → NA</v>
      </c>
      <c r="P4601" t="str">
        <f t="shared" si="834"/>
        <v>07-Dec-2016</v>
      </c>
      <c r="Q4601" s="2">
        <f t="shared" si="835"/>
        <v>42711</v>
      </c>
      <c r="R4601" t="str">
        <f t="shared" si="837"/>
        <v>Strike/Disruption (Vardah cyclone in Chennai)</v>
      </c>
    </row>
    <row r="4602" spans="1:18" x14ac:dyDescent="0.35">
      <c r="A4602">
        <v>2680</v>
      </c>
      <c r="B4602" t="s">
        <v>8</v>
      </c>
      <c r="C4602" t="str">
        <f t="shared" si="827"/>
        <v>Unavailable</v>
      </c>
      <c r="D4602" t="s">
        <v>15</v>
      </c>
      <c r="E4602" t="s">
        <v>10</v>
      </c>
      <c r="F4602" s="1">
        <v>42711.008333333331</v>
      </c>
      <c r="G4602" t="s">
        <v>13</v>
      </c>
      <c r="H4602">
        <f t="shared" si="828"/>
        <v>0</v>
      </c>
      <c r="I4602" t="str">
        <f t="shared" si="829"/>
        <v>Wednesday</v>
      </c>
      <c r="J4602" t="s">
        <v>13</v>
      </c>
      <c r="K4602" t="str">
        <f t="shared" si="830"/>
        <v>Unavailable</v>
      </c>
      <c r="L4602" t="str">
        <f t="shared" si="831"/>
        <v>No Cars Available</v>
      </c>
      <c r="M4602" t="str">
        <f t="shared" si="832"/>
        <v>City</v>
      </c>
      <c r="N4602" s="1">
        <f t="shared" si="836"/>
        <v>42711</v>
      </c>
      <c r="O4602" t="str">
        <f t="shared" si="833"/>
        <v>07-Dec-2016 → NA</v>
      </c>
      <c r="P4602" t="str">
        <f t="shared" si="834"/>
        <v>07-Dec-2016</v>
      </c>
      <c r="Q4602" s="2">
        <f t="shared" si="835"/>
        <v>42711</v>
      </c>
      <c r="R4602" t="str">
        <f t="shared" si="837"/>
        <v>Strike/Disruption (Vardah cyclone in Chennai)</v>
      </c>
    </row>
    <row r="4603" spans="1:18" x14ac:dyDescent="0.35">
      <c r="A4603">
        <v>1370</v>
      </c>
      <c r="B4603" t="s">
        <v>6</v>
      </c>
      <c r="C4603" t="str">
        <f t="shared" si="827"/>
        <v>Unavailable</v>
      </c>
      <c r="D4603" t="s">
        <v>15</v>
      </c>
      <c r="E4603" t="s">
        <v>10</v>
      </c>
      <c r="F4603" s="1">
        <v>42711.015277777777</v>
      </c>
      <c r="G4603" t="s">
        <v>13</v>
      </c>
      <c r="H4603">
        <f t="shared" si="828"/>
        <v>0</v>
      </c>
      <c r="I4603" t="str">
        <f t="shared" si="829"/>
        <v>Wednesday</v>
      </c>
      <c r="J4603" t="s">
        <v>13</v>
      </c>
      <c r="K4603" t="str">
        <f t="shared" si="830"/>
        <v>Unavailable</v>
      </c>
      <c r="L4603" t="str">
        <f t="shared" si="831"/>
        <v>No Cars Available</v>
      </c>
      <c r="M4603" t="str">
        <f t="shared" si="832"/>
        <v>Airport</v>
      </c>
      <c r="N4603" s="1">
        <f t="shared" si="836"/>
        <v>42711</v>
      </c>
      <c r="O4603" t="str">
        <f t="shared" si="833"/>
        <v>07-Dec-2016 → NA</v>
      </c>
      <c r="P4603" t="str">
        <f t="shared" si="834"/>
        <v>07-Dec-2016</v>
      </c>
      <c r="Q4603" s="2">
        <f t="shared" si="835"/>
        <v>42711</v>
      </c>
      <c r="R4603" t="str">
        <f t="shared" si="837"/>
        <v>Strike/Disruption (Vardah cyclone in Chennai)</v>
      </c>
    </row>
    <row r="4604" spans="1:18" x14ac:dyDescent="0.35">
      <c r="A4604">
        <v>1372</v>
      </c>
      <c r="B4604" t="s">
        <v>8</v>
      </c>
      <c r="C4604" t="str">
        <f t="shared" si="827"/>
        <v>Unavailable</v>
      </c>
      <c r="D4604" t="s">
        <v>15</v>
      </c>
      <c r="E4604" t="s">
        <v>10</v>
      </c>
      <c r="F4604" s="1">
        <v>42711.019444444442</v>
      </c>
      <c r="G4604" t="s">
        <v>13</v>
      </c>
      <c r="H4604">
        <f t="shared" si="828"/>
        <v>0</v>
      </c>
      <c r="I4604" t="str">
        <f t="shared" si="829"/>
        <v>Wednesday</v>
      </c>
      <c r="J4604" t="s">
        <v>13</v>
      </c>
      <c r="K4604" t="str">
        <f t="shared" si="830"/>
        <v>Unavailable</v>
      </c>
      <c r="L4604" t="str">
        <f t="shared" si="831"/>
        <v>No Cars Available</v>
      </c>
      <c r="M4604" t="str">
        <f t="shared" si="832"/>
        <v>City</v>
      </c>
      <c r="N4604" s="1">
        <f t="shared" si="836"/>
        <v>42711</v>
      </c>
      <c r="O4604" t="str">
        <f t="shared" si="833"/>
        <v>07-Dec-2016 → NA</v>
      </c>
      <c r="P4604" t="str">
        <f t="shared" si="834"/>
        <v>07-Dec-2016</v>
      </c>
      <c r="Q4604" s="2">
        <f t="shared" si="835"/>
        <v>42711</v>
      </c>
      <c r="R4604" t="str">
        <f t="shared" si="837"/>
        <v>Strike/Disruption (Vardah cyclone in Chennai)</v>
      </c>
    </row>
    <row r="4605" spans="1:18" x14ac:dyDescent="0.35">
      <c r="A4605">
        <v>1373</v>
      </c>
      <c r="B4605" t="s">
        <v>8</v>
      </c>
      <c r="C4605" t="str">
        <f t="shared" si="827"/>
        <v>Unavailable</v>
      </c>
      <c r="D4605" t="s">
        <v>15</v>
      </c>
      <c r="E4605" t="s">
        <v>10</v>
      </c>
      <c r="F4605" s="1">
        <v>42711.023611111108</v>
      </c>
      <c r="G4605" t="s">
        <v>13</v>
      </c>
      <c r="H4605">
        <f t="shared" si="828"/>
        <v>0</v>
      </c>
      <c r="I4605" t="str">
        <f t="shared" si="829"/>
        <v>Wednesday</v>
      </c>
      <c r="J4605" t="s">
        <v>13</v>
      </c>
      <c r="K4605" t="str">
        <f t="shared" si="830"/>
        <v>Unavailable</v>
      </c>
      <c r="L4605" t="str">
        <f t="shared" si="831"/>
        <v>No Cars Available</v>
      </c>
      <c r="M4605" t="str">
        <f t="shared" si="832"/>
        <v>City</v>
      </c>
      <c r="N4605" s="1">
        <f t="shared" si="836"/>
        <v>42711</v>
      </c>
      <c r="O4605" t="str">
        <f t="shared" si="833"/>
        <v>07-Dec-2016 → NA</v>
      </c>
      <c r="P4605" t="str">
        <f t="shared" si="834"/>
        <v>07-Dec-2016</v>
      </c>
      <c r="Q4605" s="2">
        <f t="shared" si="835"/>
        <v>42711</v>
      </c>
      <c r="R4605" t="str">
        <f t="shared" si="837"/>
        <v>Strike/Disruption (Vardah cyclone in Chennai)</v>
      </c>
    </row>
    <row r="4606" spans="1:18" x14ac:dyDescent="0.35">
      <c r="A4606">
        <v>1375</v>
      </c>
      <c r="B4606" t="s">
        <v>8</v>
      </c>
      <c r="C4606" t="str">
        <f t="shared" si="827"/>
        <v>Unavailable</v>
      </c>
      <c r="D4606" t="s">
        <v>15</v>
      </c>
      <c r="E4606" t="s">
        <v>10</v>
      </c>
      <c r="F4606" s="1">
        <v>42711.026388888888</v>
      </c>
      <c r="G4606" t="s">
        <v>13</v>
      </c>
      <c r="H4606">
        <f t="shared" si="828"/>
        <v>0</v>
      </c>
      <c r="I4606" t="str">
        <f t="shared" si="829"/>
        <v>Wednesday</v>
      </c>
      <c r="J4606" t="s">
        <v>13</v>
      </c>
      <c r="K4606" t="str">
        <f t="shared" si="830"/>
        <v>Unavailable</v>
      </c>
      <c r="L4606" t="str">
        <f t="shared" si="831"/>
        <v>No Cars Available</v>
      </c>
      <c r="M4606" t="str">
        <f t="shared" si="832"/>
        <v>City</v>
      </c>
      <c r="N4606" s="1">
        <f t="shared" si="836"/>
        <v>42711</v>
      </c>
      <c r="O4606" t="str">
        <f t="shared" si="833"/>
        <v>07-Dec-2016 → NA</v>
      </c>
      <c r="P4606" t="str">
        <f t="shared" si="834"/>
        <v>07-Dec-2016</v>
      </c>
      <c r="Q4606" s="2">
        <f t="shared" si="835"/>
        <v>42711</v>
      </c>
      <c r="R4606" t="str">
        <f t="shared" si="837"/>
        <v>Strike/Disruption (Vardah cyclone in Chennai)</v>
      </c>
    </row>
    <row r="4607" spans="1:18" x14ac:dyDescent="0.35">
      <c r="A4607">
        <v>1374</v>
      </c>
      <c r="B4607" t="s">
        <v>6</v>
      </c>
      <c r="C4607" t="str">
        <f t="shared" si="827"/>
        <v>Unavailable</v>
      </c>
      <c r="D4607" t="s">
        <v>15</v>
      </c>
      <c r="E4607" t="s">
        <v>10</v>
      </c>
      <c r="F4607" s="1">
        <v>42711.027777777781</v>
      </c>
      <c r="G4607" t="s">
        <v>13</v>
      </c>
      <c r="H4607">
        <f t="shared" si="828"/>
        <v>0</v>
      </c>
      <c r="I4607" t="str">
        <f t="shared" si="829"/>
        <v>Wednesday</v>
      </c>
      <c r="J4607" t="s">
        <v>13</v>
      </c>
      <c r="K4607" t="str">
        <f t="shared" si="830"/>
        <v>Unavailable</v>
      </c>
      <c r="L4607" t="str">
        <f t="shared" si="831"/>
        <v>No Cars Available</v>
      </c>
      <c r="M4607" t="str">
        <f t="shared" si="832"/>
        <v>Airport</v>
      </c>
      <c r="N4607" s="1">
        <f t="shared" si="836"/>
        <v>42711</v>
      </c>
      <c r="O4607" t="str">
        <f t="shared" si="833"/>
        <v>07-Dec-2016 → NA</v>
      </c>
      <c r="P4607" t="str">
        <f t="shared" si="834"/>
        <v>07-Dec-2016</v>
      </c>
      <c r="Q4607" s="2">
        <f t="shared" si="835"/>
        <v>42711</v>
      </c>
      <c r="R4607" t="str">
        <f t="shared" si="837"/>
        <v>Strike/Disruption (Vardah cyclone in Chennai)</v>
      </c>
    </row>
    <row r="4608" spans="1:18" x14ac:dyDescent="0.35">
      <c r="A4608">
        <v>1376</v>
      </c>
      <c r="B4608" t="s">
        <v>6</v>
      </c>
      <c r="C4608" t="str">
        <f t="shared" si="827"/>
        <v>Unavailable</v>
      </c>
      <c r="D4608" t="s">
        <v>15</v>
      </c>
      <c r="E4608" t="s">
        <v>10</v>
      </c>
      <c r="F4608" s="1">
        <v>42711.027777777781</v>
      </c>
      <c r="G4608" t="s">
        <v>13</v>
      </c>
      <c r="H4608">
        <f t="shared" si="828"/>
        <v>0</v>
      </c>
      <c r="I4608" t="str">
        <f t="shared" si="829"/>
        <v>Wednesday</v>
      </c>
      <c r="J4608" t="s">
        <v>13</v>
      </c>
      <c r="K4608" t="str">
        <f t="shared" si="830"/>
        <v>Unavailable</v>
      </c>
      <c r="L4608" t="str">
        <f t="shared" si="831"/>
        <v>No Cars Available</v>
      </c>
      <c r="M4608" t="str">
        <f t="shared" si="832"/>
        <v>Airport</v>
      </c>
      <c r="N4608" s="1">
        <f t="shared" si="836"/>
        <v>42711</v>
      </c>
      <c r="O4608" t="str">
        <f t="shared" si="833"/>
        <v>07-Dec-2016 → NA</v>
      </c>
      <c r="P4608" t="str">
        <f t="shared" si="834"/>
        <v>07-Dec-2016</v>
      </c>
      <c r="Q4608" s="2">
        <f t="shared" si="835"/>
        <v>42711</v>
      </c>
      <c r="R4608" t="str">
        <f t="shared" si="837"/>
        <v>Strike/Disruption (Vardah cyclone in Chennai)</v>
      </c>
    </row>
    <row r="4609" spans="1:18" x14ac:dyDescent="0.35">
      <c r="A4609">
        <v>1379</v>
      </c>
      <c r="B4609" t="s">
        <v>6</v>
      </c>
      <c r="C4609" t="str">
        <f t="shared" si="827"/>
        <v>Unavailable</v>
      </c>
      <c r="D4609" t="s">
        <v>15</v>
      </c>
      <c r="E4609" t="s">
        <v>10</v>
      </c>
      <c r="F4609" s="1">
        <v>42711.040277777778</v>
      </c>
      <c r="G4609" t="s">
        <v>13</v>
      </c>
      <c r="H4609">
        <f t="shared" si="828"/>
        <v>0</v>
      </c>
      <c r="I4609" t="str">
        <f t="shared" si="829"/>
        <v>Wednesday</v>
      </c>
      <c r="J4609" t="s">
        <v>13</v>
      </c>
      <c r="K4609" t="str">
        <f t="shared" si="830"/>
        <v>Unavailable</v>
      </c>
      <c r="L4609" t="str">
        <f t="shared" si="831"/>
        <v>No Cars Available</v>
      </c>
      <c r="M4609" t="str">
        <f t="shared" si="832"/>
        <v>Airport</v>
      </c>
      <c r="N4609" s="1">
        <f t="shared" si="836"/>
        <v>42711</v>
      </c>
      <c r="O4609" t="str">
        <f t="shared" si="833"/>
        <v>07-Dec-2016 → NA</v>
      </c>
      <c r="P4609" t="str">
        <f t="shared" si="834"/>
        <v>07-Dec-2016</v>
      </c>
      <c r="Q4609" s="2">
        <f t="shared" si="835"/>
        <v>42711</v>
      </c>
      <c r="R4609" t="str">
        <f t="shared" si="837"/>
        <v>Strike/Disruption (Vardah cyclone in Chennai)</v>
      </c>
    </row>
    <row r="4610" spans="1:18" x14ac:dyDescent="0.35">
      <c r="A4610">
        <v>1378</v>
      </c>
      <c r="B4610" t="s">
        <v>6</v>
      </c>
      <c r="C4610" t="str">
        <f t="shared" ref="C4610:C4673" si="838">IF(ISNUMBER(D4610), D4610, "Unavailable")</f>
        <v>Unavailable</v>
      </c>
      <c r="D4610" t="s">
        <v>15</v>
      </c>
      <c r="E4610" t="s">
        <v>10</v>
      </c>
      <c r="F4610" s="1">
        <v>42711.040972222225</v>
      </c>
      <c r="G4610" t="s">
        <v>13</v>
      </c>
      <c r="H4610">
        <f t="shared" si="828"/>
        <v>0</v>
      </c>
      <c r="I4610" t="str">
        <f t="shared" si="829"/>
        <v>Wednesday</v>
      </c>
      <c r="J4610" t="s">
        <v>13</v>
      </c>
      <c r="K4610" t="str">
        <f t="shared" si="830"/>
        <v>Unavailable</v>
      </c>
      <c r="L4610" t="str">
        <f t="shared" si="831"/>
        <v>No Cars Available</v>
      </c>
      <c r="M4610" t="str">
        <f t="shared" si="832"/>
        <v>Airport</v>
      </c>
      <c r="N4610" s="1">
        <f t="shared" si="836"/>
        <v>42711</v>
      </c>
      <c r="O4610" t="str">
        <f t="shared" si="833"/>
        <v>07-Dec-2016 → NA</v>
      </c>
      <c r="P4610" t="str">
        <f t="shared" si="834"/>
        <v>07-Dec-2016</v>
      </c>
      <c r="Q4610" s="2">
        <f t="shared" si="835"/>
        <v>42711</v>
      </c>
      <c r="R4610" t="str">
        <f t="shared" si="837"/>
        <v>Strike/Disruption (Vardah cyclone in Chennai)</v>
      </c>
    </row>
    <row r="4611" spans="1:18" x14ac:dyDescent="0.35">
      <c r="A4611">
        <v>1385</v>
      </c>
      <c r="B4611" t="s">
        <v>6</v>
      </c>
      <c r="C4611" t="str">
        <f t="shared" si="838"/>
        <v>Unavailable</v>
      </c>
      <c r="D4611" t="s">
        <v>15</v>
      </c>
      <c r="E4611" t="s">
        <v>10</v>
      </c>
      <c r="F4611" s="1">
        <v>42711.061111111114</v>
      </c>
      <c r="G4611" t="s">
        <v>13</v>
      </c>
      <c r="H4611">
        <f t="shared" ref="H4611:H4674" si="839">HOUR(F4611)</f>
        <v>1</v>
      </c>
      <c r="I4611" t="str">
        <f t="shared" ref="I4611:I4674" si="840">TEXT(F4611, "dddd")</f>
        <v>Wednesday</v>
      </c>
      <c r="J4611" t="s">
        <v>13</v>
      </c>
      <c r="K4611" t="str">
        <f t="shared" ref="K4611:K4674" si="841">IF(TRIM(E4611)="Trip Completed", G4611, "Unavailable")</f>
        <v>Unavailable</v>
      </c>
      <c r="L4611" t="str">
        <f t="shared" ref="L4611:L4674" si="842">PROPER(TRIM(E4611))</f>
        <v>No Cars Available</v>
      </c>
      <c r="M4611" t="str">
        <f t="shared" ref="M4611:M4674" si="843">PROPER(TRIM(B4611))</f>
        <v>Airport</v>
      </c>
      <c r="N4611" s="1">
        <f t="shared" si="836"/>
        <v>42711</v>
      </c>
      <c r="O4611" t="str">
        <f t="shared" ref="O4611:O4674" si="844">TEXT(F4611,"dd-mmm-yyyy") &amp; " → " &amp; IF(G4611="", "", TEXT(G4611,"dd-mmm-yyyy"))</f>
        <v>07-Dec-2016 → NA</v>
      </c>
      <c r="P4611" t="str">
        <f t="shared" ref="P4611:P4674" si="845">LEFT(O4611, FIND("→", O4611)-2)</f>
        <v>07-Dec-2016</v>
      </c>
      <c r="Q4611" s="2">
        <f t="shared" ref="Q4611:Q4674" si="846">DATEVALUE(LEFT(O4611, FIND("→", O4611)-2))</f>
        <v>42711</v>
      </c>
      <c r="R4611" t="str">
        <f t="shared" si="837"/>
        <v>Strike/Disruption (Vardah cyclone in Chennai)</v>
      </c>
    </row>
    <row r="4612" spans="1:18" x14ac:dyDescent="0.35">
      <c r="A4612">
        <v>1388</v>
      </c>
      <c r="B4612" t="s">
        <v>8</v>
      </c>
      <c r="C4612" t="str">
        <f t="shared" si="838"/>
        <v>Unavailable</v>
      </c>
      <c r="D4612" t="s">
        <v>15</v>
      </c>
      <c r="E4612" t="s">
        <v>10</v>
      </c>
      <c r="F4612" s="1">
        <v>42711.074305555558</v>
      </c>
      <c r="G4612" t="s">
        <v>13</v>
      </c>
      <c r="H4612">
        <f t="shared" si="839"/>
        <v>1</v>
      </c>
      <c r="I4612" t="str">
        <f t="shared" si="840"/>
        <v>Wednesday</v>
      </c>
      <c r="J4612" t="s">
        <v>13</v>
      </c>
      <c r="K4612" t="str">
        <f t="shared" si="841"/>
        <v>Unavailable</v>
      </c>
      <c r="L4612" t="str">
        <f t="shared" si="842"/>
        <v>No Cars Available</v>
      </c>
      <c r="M4612" t="str">
        <f t="shared" si="843"/>
        <v>City</v>
      </c>
      <c r="N4612" s="1">
        <f t="shared" ref="N4612:N4675" si="847">INT(F4612)</f>
        <v>42711</v>
      </c>
      <c r="O4612" t="str">
        <f t="shared" si="844"/>
        <v>07-Dec-2016 → NA</v>
      </c>
      <c r="P4612" t="str">
        <f t="shared" si="845"/>
        <v>07-Dec-2016</v>
      </c>
      <c r="Q4612" s="2">
        <f t="shared" si="846"/>
        <v>42711</v>
      </c>
      <c r="R4612" t="str">
        <f t="shared" si="837"/>
        <v>Strike/Disruption (Vardah cyclone in Chennai)</v>
      </c>
    </row>
    <row r="4613" spans="1:18" x14ac:dyDescent="0.35">
      <c r="A4613">
        <v>1389</v>
      </c>
      <c r="B4613" t="s">
        <v>6</v>
      </c>
      <c r="C4613" t="str">
        <f t="shared" si="838"/>
        <v>Unavailable</v>
      </c>
      <c r="D4613" t="s">
        <v>15</v>
      </c>
      <c r="E4613" t="s">
        <v>10</v>
      </c>
      <c r="F4613" s="1">
        <v>42711.07916666667</v>
      </c>
      <c r="G4613" t="s">
        <v>13</v>
      </c>
      <c r="H4613">
        <f t="shared" si="839"/>
        <v>1</v>
      </c>
      <c r="I4613" t="str">
        <f t="shared" si="840"/>
        <v>Wednesday</v>
      </c>
      <c r="J4613" t="s">
        <v>13</v>
      </c>
      <c r="K4613" t="str">
        <f t="shared" si="841"/>
        <v>Unavailable</v>
      </c>
      <c r="L4613" t="str">
        <f t="shared" si="842"/>
        <v>No Cars Available</v>
      </c>
      <c r="M4613" t="str">
        <f t="shared" si="843"/>
        <v>Airport</v>
      </c>
      <c r="N4613" s="1">
        <f t="shared" si="847"/>
        <v>42711</v>
      </c>
      <c r="O4613" t="str">
        <f t="shared" si="844"/>
        <v>07-Dec-2016 → NA</v>
      </c>
      <c r="P4613" t="str">
        <f t="shared" si="845"/>
        <v>07-Dec-2016</v>
      </c>
      <c r="Q4613" s="2">
        <f t="shared" si="846"/>
        <v>42711</v>
      </c>
      <c r="R4613" t="str">
        <f t="shared" si="837"/>
        <v>Strike/Disruption (Vardah cyclone in Chennai)</v>
      </c>
    </row>
    <row r="4614" spans="1:18" x14ac:dyDescent="0.35">
      <c r="A4614">
        <v>1390</v>
      </c>
      <c r="B4614" t="s">
        <v>6</v>
      </c>
      <c r="C4614" t="str">
        <f t="shared" si="838"/>
        <v>Unavailable</v>
      </c>
      <c r="D4614" t="s">
        <v>15</v>
      </c>
      <c r="E4614" t="s">
        <v>10</v>
      </c>
      <c r="F4614" s="1">
        <v>42711.085416666669</v>
      </c>
      <c r="G4614" t="s">
        <v>13</v>
      </c>
      <c r="H4614">
        <f t="shared" si="839"/>
        <v>2</v>
      </c>
      <c r="I4614" t="str">
        <f t="shared" si="840"/>
        <v>Wednesday</v>
      </c>
      <c r="J4614" t="s">
        <v>13</v>
      </c>
      <c r="K4614" t="str">
        <f t="shared" si="841"/>
        <v>Unavailable</v>
      </c>
      <c r="L4614" t="str">
        <f t="shared" si="842"/>
        <v>No Cars Available</v>
      </c>
      <c r="M4614" t="str">
        <f t="shared" si="843"/>
        <v>Airport</v>
      </c>
      <c r="N4614" s="1">
        <f t="shared" si="847"/>
        <v>42711</v>
      </c>
      <c r="O4614" t="str">
        <f t="shared" si="844"/>
        <v>07-Dec-2016 → NA</v>
      </c>
      <c r="P4614" t="str">
        <f t="shared" si="845"/>
        <v>07-Dec-2016</v>
      </c>
      <c r="Q4614" s="2">
        <f t="shared" si="846"/>
        <v>42711</v>
      </c>
      <c r="R4614" t="str">
        <f t="shared" si="837"/>
        <v>Strike/Disruption (Vardah cyclone in Chennai)</v>
      </c>
    </row>
    <row r="4615" spans="1:18" x14ac:dyDescent="0.35">
      <c r="A4615">
        <v>1392</v>
      </c>
      <c r="B4615" t="s">
        <v>8</v>
      </c>
      <c r="C4615" t="str">
        <f t="shared" si="838"/>
        <v>Unavailable</v>
      </c>
      <c r="D4615" t="s">
        <v>15</v>
      </c>
      <c r="E4615" t="s">
        <v>10</v>
      </c>
      <c r="F4615" s="1">
        <v>42711.088888888888</v>
      </c>
      <c r="G4615" t="s">
        <v>13</v>
      </c>
      <c r="H4615">
        <f t="shared" si="839"/>
        <v>2</v>
      </c>
      <c r="I4615" t="str">
        <f t="shared" si="840"/>
        <v>Wednesday</v>
      </c>
      <c r="J4615" t="s">
        <v>13</v>
      </c>
      <c r="K4615" t="str">
        <f t="shared" si="841"/>
        <v>Unavailable</v>
      </c>
      <c r="L4615" t="str">
        <f t="shared" si="842"/>
        <v>No Cars Available</v>
      </c>
      <c r="M4615" t="str">
        <f t="shared" si="843"/>
        <v>City</v>
      </c>
      <c r="N4615" s="1">
        <f t="shared" si="847"/>
        <v>42711</v>
      </c>
      <c r="O4615" t="str">
        <f t="shared" si="844"/>
        <v>07-Dec-2016 → NA</v>
      </c>
      <c r="P4615" t="str">
        <f t="shared" si="845"/>
        <v>07-Dec-2016</v>
      </c>
      <c r="Q4615" s="2">
        <f t="shared" si="846"/>
        <v>42711</v>
      </c>
      <c r="R4615" t="str">
        <f t="shared" si="837"/>
        <v>Strike/Disruption (Vardah cyclone in Chennai)</v>
      </c>
    </row>
    <row r="4616" spans="1:18" x14ac:dyDescent="0.35">
      <c r="A4616">
        <v>1393</v>
      </c>
      <c r="B4616" t="s">
        <v>8</v>
      </c>
      <c r="C4616" t="str">
        <f t="shared" si="838"/>
        <v>Unavailable</v>
      </c>
      <c r="D4616" t="s">
        <v>15</v>
      </c>
      <c r="E4616" t="s">
        <v>10</v>
      </c>
      <c r="F4616" s="1">
        <v>42711.088888888888</v>
      </c>
      <c r="G4616" t="s">
        <v>13</v>
      </c>
      <c r="H4616">
        <f t="shared" si="839"/>
        <v>2</v>
      </c>
      <c r="I4616" t="str">
        <f t="shared" si="840"/>
        <v>Wednesday</v>
      </c>
      <c r="J4616" t="s">
        <v>13</v>
      </c>
      <c r="K4616" t="str">
        <f t="shared" si="841"/>
        <v>Unavailable</v>
      </c>
      <c r="L4616" t="str">
        <f t="shared" si="842"/>
        <v>No Cars Available</v>
      </c>
      <c r="M4616" t="str">
        <f t="shared" si="843"/>
        <v>City</v>
      </c>
      <c r="N4616" s="1">
        <f t="shared" si="847"/>
        <v>42711</v>
      </c>
      <c r="O4616" t="str">
        <f t="shared" si="844"/>
        <v>07-Dec-2016 → NA</v>
      </c>
      <c r="P4616" t="str">
        <f t="shared" si="845"/>
        <v>07-Dec-2016</v>
      </c>
      <c r="Q4616" s="2">
        <f t="shared" si="846"/>
        <v>42711</v>
      </c>
      <c r="R4616" t="str">
        <f t="shared" si="837"/>
        <v>Strike/Disruption (Vardah cyclone in Chennai)</v>
      </c>
    </row>
    <row r="4617" spans="1:18" x14ac:dyDescent="0.35">
      <c r="A4617">
        <v>1391</v>
      </c>
      <c r="B4617" t="s">
        <v>8</v>
      </c>
      <c r="C4617" t="str">
        <f t="shared" si="838"/>
        <v>Unavailable</v>
      </c>
      <c r="D4617" t="s">
        <v>15</v>
      </c>
      <c r="E4617" t="s">
        <v>10</v>
      </c>
      <c r="F4617" s="1">
        <v>42711.089583333334</v>
      </c>
      <c r="G4617" t="s">
        <v>13</v>
      </c>
      <c r="H4617">
        <f t="shared" si="839"/>
        <v>2</v>
      </c>
      <c r="I4617" t="str">
        <f t="shared" si="840"/>
        <v>Wednesday</v>
      </c>
      <c r="J4617" t="s">
        <v>13</v>
      </c>
      <c r="K4617" t="str">
        <f t="shared" si="841"/>
        <v>Unavailable</v>
      </c>
      <c r="L4617" t="str">
        <f t="shared" si="842"/>
        <v>No Cars Available</v>
      </c>
      <c r="M4617" t="str">
        <f t="shared" si="843"/>
        <v>City</v>
      </c>
      <c r="N4617" s="1">
        <f t="shared" si="847"/>
        <v>42711</v>
      </c>
      <c r="O4617" t="str">
        <f t="shared" si="844"/>
        <v>07-Dec-2016 → NA</v>
      </c>
      <c r="P4617" t="str">
        <f t="shared" si="845"/>
        <v>07-Dec-2016</v>
      </c>
      <c r="Q4617" s="2">
        <f t="shared" si="846"/>
        <v>42711</v>
      </c>
      <c r="R4617" t="str">
        <f t="shared" si="837"/>
        <v>Strike/Disruption (Vardah cyclone in Chennai)</v>
      </c>
    </row>
    <row r="4618" spans="1:18" x14ac:dyDescent="0.35">
      <c r="A4618">
        <v>1394</v>
      </c>
      <c r="B4618" t="s">
        <v>6</v>
      </c>
      <c r="C4618" t="str">
        <f t="shared" si="838"/>
        <v>Unavailable</v>
      </c>
      <c r="D4618" t="s">
        <v>15</v>
      </c>
      <c r="E4618" t="s">
        <v>10</v>
      </c>
      <c r="F4618" s="1">
        <v>42711.092361111114</v>
      </c>
      <c r="G4618" t="s">
        <v>13</v>
      </c>
      <c r="H4618">
        <f t="shared" si="839"/>
        <v>2</v>
      </c>
      <c r="I4618" t="str">
        <f t="shared" si="840"/>
        <v>Wednesday</v>
      </c>
      <c r="J4618" t="s">
        <v>13</v>
      </c>
      <c r="K4618" t="str">
        <f t="shared" si="841"/>
        <v>Unavailable</v>
      </c>
      <c r="L4618" t="str">
        <f t="shared" si="842"/>
        <v>No Cars Available</v>
      </c>
      <c r="M4618" t="str">
        <f t="shared" si="843"/>
        <v>Airport</v>
      </c>
      <c r="N4618" s="1">
        <f t="shared" si="847"/>
        <v>42711</v>
      </c>
      <c r="O4618" t="str">
        <f t="shared" si="844"/>
        <v>07-Dec-2016 → NA</v>
      </c>
      <c r="P4618" t="str">
        <f t="shared" si="845"/>
        <v>07-Dec-2016</v>
      </c>
      <c r="Q4618" s="2">
        <f t="shared" si="846"/>
        <v>42711</v>
      </c>
      <c r="R4618" t="str">
        <f t="shared" si="837"/>
        <v>Strike/Disruption (Vardah cyclone in Chennai)</v>
      </c>
    </row>
    <row r="4619" spans="1:18" x14ac:dyDescent="0.35">
      <c r="A4619">
        <v>1395</v>
      </c>
      <c r="B4619" t="s">
        <v>6</v>
      </c>
      <c r="C4619" t="str">
        <f t="shared" si="838"/>
        <v>Unavailable</v>
      </c>
      <c r="D4619" t="s">
        <v>15</v>
      </c>
      <c r="E4619" t="s">
        <v>10</v>
      </c>
      <c r="F4619" s="1">
        <v>42711.1</v>
      </c>
      <c r="G4619" t="s">
        <v>13</v>
      </c>
      <c r="H4619">
        <f t="shared" si="839"/>
        <v>2</v>
      </c>
      <c r="I4619" t="str">
        <f t="shared" si="840"/>
        <v>Wednesday</v>
      </c>
      <c r="J4619" t="s">
        <v>13</v>
      </c>
      <c r="K4619" t="str">
        <f t="shared" si="841"/>
        <v>Unavailable</v>
      </c>
      <c r="L4619" t="str">
        <f t="shared" si="842"/>
        <v>No Cars Available</v>
      </c>
      <c r="M4619" t="str">
        <f t="shared" si="843"/>
        <v>Airport</v>
      </c>
      <c r="N4619" s="1">
        <f t="shared" si="847"/>
        <v>42711</v>
      </c>
      <c r="O4619" t="str">
        <f t="shared" si="844"/>
        <v>07-Dec-2016 → NA</v>
      </c>
      <c r="P4619" t="str">
        <f t="shared" si="845"/>
        <v>07-Dec-2016</v>
      </c>
      <c r="Q4619" s="2">
        <f t="shared" si="846"/>
        <v>42711</v>
      </c>
      <c r="R4619" t="str">
        <f t="shared" si="837"/>
        <v>Strike/Disruption (Vardah cyclone in Chennai)</v>
      </c>
    </row>
    <row r="4620" spans="1:18" x14ac:dyDescent="0.35">
      <c r="A4620">
        <v>1396</v>
      </c>
      <c r="B4620" t="s">
        <v>6</v>
      </c>
      <c r="C4620" t="str">
        <f t="shared" si="838"/>
        <v>Unavailable</v>
      </c>
      <c r="D4620" t="s">
        <v>15</v>
      </c>
      <c r="E4620" t="s">
        <v>10</v>
      </c>
      <c r="F4620" s="1">
        <v>42711.101388888892</v>
      </c>
      <c r="G4620" t="s">
        <v>13</v>
      </c>
      <c r="H4620">
        <f t="shared" si="839"/>
        <v>2</v>
      </c>
      <c r="I4620" t="str">
        <f t="shared" si="840"/>
        <v>Wednesday</v>
      </c>
      <c r="J4620" t="s">
        <v>13</v>
      </c>
      <c r="K4620" t="str">
        <f t="shared" si="841"/>
        <v>Unavailable</v>
      </c>
      <c r="L4620" t="str">
        <f t="shared" si="842"/>
        <v>No Cars Available</v>
      </c>
      <c r="M4620" t="str">
        <f t="shared" si="843"/>
        <v>Airport</v>
      </c>
      <c r="N4620" s="1">
        <f t="shared" si="847"/>
        <v>42711</v>
      </c>
      <c r="O4620" t="str">
        <f t="shared" si="844"/>
        <v>07-Dec-2016 → NA</v>
      </c>
      <c r="P4620" t="str">
        <f t="shared" si="845"/>
        <v>07-Dec-2016</v>
      </c>
      <c r="Q4620" s="2">
        <f t="shared" si="846"/>
        <v>42711</v>
      </c>
      <c r="R4620" t="str">
        <f t="shared" si="837"/>
        <v>Strike/Disruption (Vardah cyclone in Chennai)</v>
      </c>
    </row>
    <row r="4621" spans="1:18" x14ac:dyDescent="0.35">
      <c r="A4621">
        <v>1397</v>
      </c>
      <c r="B4621" t="s">
        <v>8</v>
      </c>
      <c r="C4621" t="str">
        <f t="shared" si="838"/>
        <v>Unavailable</v>
      </c>
      <c r="D4621" t="s">
        <v>15</v>
      </c>
      <c r="E4621" t="s">
        <v>10</v>
      </c>
      <c r="F4621" s="1">
        <v>42711.106249999997</v>
      </c>
      <c r="G4621" t="s">
        <v>13</v>
      </c>
      <c r="H4621">
        <f t="shared" si="839"/>
        <v>2</v>
      </c>
      <c r="I4621" t="str">
        <f t="shared" si="840"/>
        <v>Wednesday</v>
      </c>
      <c r="J4621" t="s">
        <v>13</v>
      </c>
      <c r="K4621" t="str">
        <f t="shared" si="841"/>
        <v>Unavailable</v>
      </c>
      <c r="L4621" t="str">
        <f t="shared" si="842"/>
        <v>No Cars Available</v>
      </c>
      <c r="M4621" t="str">
        <f t="shared" si="843"/>
        <v>City</v>
      </c>
      <c r="N4621" s="1">
        <f t="shared" si="847"/>
        <v>42711</v>
      </c>
      <c r="O4621" t="str">
        <f t="shared" si="844"/>
        <v>07-Dec-2016 → NA</v>
      </c>
      <c r="P4621" t="str">
        <f t="shared" si="845"/>
        <v>07-Dec-2016</v>
      </c>
      <c r="Q4621" s="2">
        <f t="shared" si="846"/>
        <v>42711</v>
      </c>
      <c r="R4621" t="str">
        <f t="shared" si="837"/>
        <v>Strike/Disruption (Vardah cyclone in Chennai)</v>
      </c>
    </row>
    <row r="4622" spans="1:18" x14ac:dyDescent="0.35">
      <c r="A4622">
        <v>1398</v>
      </c>
      <c r="B4622" t="s">
        <v>8</v>
      </c>
      <c r="C4622" t="str">
        <f t="shared" si="838"/>
        <v>Unavailable</v>
      </c>
      <c r="D4622" t="s">
        <v>15</v>
      </c>
      <c r="E4622" t="s">
        <v>10</v>
      </c>
      <c r="F4622" s="1">
        <v>42711.106249999997</v>
      </c>
      <c r="G4622" t="s">
        <v>13</v>
      </c>
      <c r="H4622">
        <f t="shared" si="839"/>
        <v>2</v>
      </c>
      <c r="I4622" t="str">
        <f t="shared" si="840"/>
        <v>Wednesday</v>
      </c>
      <c r="J4622" t="s">
        <v>13</v>
      </c>
      <c r="K4622" t="str">
        <f t="shared" si="841"/>
        <v>Unavailable</v>
      </c>
      <c r="L4622" t="str">
        <f t="shared" si="842"/>
        <v>No Cars Available</v>
      </c>
      <c r="M4622" t="str">
        <f t="shared" si="843"/>
        <v>City</v>
      </c>
      <c r="N4622" s="1">
        <f t="shared" si="847"/>
        <v>42711</v>
      </c>
      <c r="O4622" t="str">
        <f t="shared" si="844"/>
        <v>07-Dec-2016 → NA</v>
      </c>
      <c r="P4622" t="str">
        <f t="shared" si="845"/>
        <v>07-Dec-2016</v>
      </c>
      <c r="Q4622" s="2">
        <f t="shared" si="846"/>
        <v>42711</v>
      </c>
      <c r="R4622" t="str">
        <f t="shared" si="837"/>
        <v>Strike/Disruption (Vardah cyclone in Chennai)</v>
      </c>
    </row>
    <row r="4623" spans="1:18" x14ac:dyDescent="0.35">
      <c r="A4623">
        <v>1400</v>
      </c>
      <c r="B4623" t="s">
        <v>6</v>
      </c>
      <c r="C4623" t="str">
        <f t="shared" si="838"/>
        <v>Unavailable</v>
      </c>
      <c r="D4623" t="s">
        <v>15</v>
      </c>
      <c r="E4623" t="s">
        <v>10</v>
      </c>
      <c r="F4623" s="1">
        <v>42711.10833333333</v>
      </c>
      <c r="G4623" t="s">
        <v>13</v>
      </c>
      <c r="H4623">
        <f t="shared" si="839"/>
        <v>2</v>
      </c>
      <c r="I4623" t="str">
        <f t="shared" si="840"/>
        <v>Wednesday</v>
      </c>
      <c r="J4623" t="s">
        <v>13</v>
      </c>
      <c r="K4623" t="str">
        <f t="shared" si="841"/>
        <v>Unavailable</v>
      </c>
      <c r="L4623" t="str">
        <f t="shared" si="842"/>
        <v>No Cars Available</v>
      </c>
      <c r="M4623" t="str">
        <f t="shared" si="843"/>
        <v>Airport</v>
      </c>
      <c r="N4623" s="1">
        <f t="shared" si="847"/>
        <v>42711</v>
      </c>
      <c r="O4623" t="str">
        <f t="shared" si="844"/>
        <v>07-Dec-2016 → NA</v>
      </c>
      <c r="P4623" t="str">
        <f t="shared" si="845"/>
        <v>07-Dec-2016</v>
      </c>
      <c r="Q4623" s="2">
        <f t="shared" si="846"/>
        <v>42711</v>
      </c>
      <c r="R4623" t="str">
        <f t="shared" si="837"/>
        <v>Strike/Disruption (Vardah cyclone in Chennai)</v>
      </c>
    </row>
    <row r="4624" spans="1:18" x14ac:dyDescent="0.35">
      <c r="A4624">
        <v>1404</v>
      </c>
      <c r="B4624" t="s">
        <v>6</v>
      </c>
      <c r="C4624" t="str">
        <f t="shared" si="838"/>
        <v>Unavailable</v>
      </c>
      <c r="D4624" t="s">
        <v>15</v>
      </c>
      <c r="E4624" t="s">
        <v>10</v>
      </c>
      <c r="F4624" s="1">
        <v>42711.12222222222</v>
      </c>
      <c r="G4624" t="s">
        <v>13</v>
      </c>
      <c r="H4624">
        <f t="shared" si="839"/>
        <v>2</v>
      </c>
      <c r="I4624" t="str">
        <f t="shared" si="840"/>
        <v>Wednesday</v>
      </c>
      <c r="J4624" t="s">
        <v>13</v>
      </c>
      <c r="K4624" t="str">
        <f t="shared" si="841"/>
        <v>Unavailable</v>
      </c>
      <c r="L4624" t="str">
        <f t="shared" si="842"/>
        <v>No Cars Available</v>
      </c>
      <c r="M4624" t="str">
        <f t="shared" si="843"/>
        <v>Airport</v>
      </c>
      <c r="N4624" s="1">
        <f t="shared" si="847"/>
        <v>42711</v>
      </c>
      <c r="O4624" t="str">
        <f t="shared" si="844"/>
        <v>07-Dec-2016 → NA</v>
      </c>
      <c r="P4624" t="str">
        <f t="shared" si="845"/>
        <v>07-Dec-2016</v>
      </c>
      <c r="Q4624" s="2">
        <f t="shared" si="846"/>
        <v>42711</v>
      </c>
      <c r="R4624" t="str">
        <f t="shared" si="837"/>
        <v>Strike/Disruption (Vardah cyclone in Chennai)</v>
      </c>
    </row>
    <row r="4625" spans="1:18" x14ac:dyDescent="0.35">
      <c r="A4625">
        <v>1405</v>
      </c>
      <c r="B4625" t="s">
        <v>6</v>
      </c>
      <c r="C4625" t="str">
        <f t="shared" si="838"/>
        <v>Unavailable</v>
      </c>
      <c r="D4625" t="s">
        <v>15</v>
      </c>
      <c r="E4625" t="s">
        <v>10</v>
      </c>
      <c r="F4625" s="1">
        <v>42711.122916666667</v>
      </c>
      <c r="G4625" t="s">
        <v>13</v>
      </c>
      <c r="H4625">
        <f t="shared" si="839"/>
        <v>2</v>
      </c>
      <c r="I4625" t="str">
        <f t="shared" si="840"/>
        <v>Wednesday</v>
      </c>
      <c r="J4625" t="s">
        <v>13</v>
      </c>
      <c r="K4625" t="str">
        <f t="shared" si="841"/>
        <v>Unavailable</v>
      </c>
      <c r="L4625" t="str">
        <f t="shared" si="842"/>
        <v>No Cars Available</v>
      </c>
      <c r="M4625" t="str">
        <f t="shared" si="843"/>
        <v>Airport</v>
      </c>
      <c r="N4625" s="1">
        <f t="shared" si="847"/>
        <v>42711</v>
      </c>
      <c r="O4625" t="str">
        <f t="shared" si="844"/>
        <v>07-Dec-2016 → NA</v>
      </c>
      <c r="P4625" t="str">
        <f t="shared" si="845"/>
        <v>07-Dec-2016</v>
      </c>
      <c r="Q4625" s="2">
        <f t="shared" si="846"/>
        <v>42711</v>
      </c>
      <c r="R4625" t="str">
        <f t="shared" si="837"/>
        <v>Strike/Disruption (Vardah cyclone in Chennai)</v>
      </c>
    </row>
    <row r="4626" spans="1:18" x14ac:dyDescent="0.35">
      <c r="A4626">
        <v>1409</v>
      </c>
      <c r="B4626" t="s">
        <v>6</v>
      </c>
      <c r="C4626" t="str">
        <f t="shared" si="838"/>
        <v>Unavailable</v>
      </c>
      <c r="D4626" t="s">
        <v>15</v>
      </c>
      <c r="E4626" t="s">
        <v>10</v>
      </c>
      <c r="F4626" s="1">
        <v>42711.134027777778</v>
      </c>
      <c r="G4626" t="s">
        <v>13</v>
      </c>
      <c r="H4626">
        <f t="shared" si="839"/>
        <v>3</v>
      </c>
      <c r="I4626" t="str">
        <f t="shared" si="840"/>
        <v>Wednesday</v>
      </c>
      <c r="J4626" t="s">
        <v>13</v>
      </c>
      <c r="K4626" t="str">
        <f t="shared" si="841"/>
        <v>Unavailable</v>
      </c>
      <c r="L4626" t="str">
        <f t="shared" si="842"/>
        <v>No Cars Available</v>
      </c>
      <c r="M4626" t="str">
        <f t="shared" si="843"/>
        <v>Airport</v>
      </c>
      <c r="N4626" s="1">
        <f t="shared" si="847"/>
        <v>42711</v>
      </c>
      <c r="O4626" t="str">
        <f t="shared" si="844"/>
        <v>07-Dec-2016 → NA</v>
      </c>
      <c r="P4626" t="str">
        <f t="shared" si="845"/>
        <v>07-Dec-2016</v>
      </c>
      <c r="Q4626" s="2">
        <f t="shared" si="846"/>
        <v>42711</v>
      </c>
      <c r="R4626" t="str">
        <f t="shared" si="837"/>
        <v>Strike/Disruption (Vardah cyclone in Chennai)</v>
      </c>
    </row>
    <row r="4627" spans="1:18" x14ac:dyDescent="0.35">
      <c r="A4627">
        <v>1407</v>
      </c>
      <c r="B4627" t="s">
        <v>6</v>
      </c>
      <c r="C4627" t="str">
        <f t="shared" si="838"/>
        <v>Unavailable</v>
      </c>
      <c r="D4627" t="s">
        <v>15</v>
      </c>
      <c r="E4627" t="s">
        <v>10</v>
      </c>
      <c r="F4627" s="1">
        <v>42711.134027777778</v>
      </c>
      <c r="G4627" t="s">
        <v>13</v>
      </c>
      <c r="H4627">
        <f t="shared" si="839"/>
        <v>3</v>
      </c>
      <c r="I4627" t="str">
        <f t="shared" si="840"/>
        <v>Wednesday</v>
      </c>
      <c r="J4627" t="s">
        <v>13</v>
      </c>
      <c r="K4627" t="str">
        <f t="shared" si="841"/>
        <v>Unavailable</v>
      </c>
      <c r="L4627" t="str">
        <f t="shared" si="842"/>
        <v>No Cars Available</v>
      </c>
      <c r="M4627" t="str">
        <f t="shared" si="843"/>
        <v>Airport</v>
      </c>
      <c r="N4627" s="1">
        <f t="shared" si="847"/>
        <v>42711</v>
      </c>
      <c r="O4627" t="str">
        <f t="shared" si="844"/>
        <v>07-Dec-2016 → NA</v>
      </c>
      <c r="P4627" t="str">
        <f t="shared" si="845"/>
        <v>07-Dec-2016</v>
      </c>
      <c r="Q4627" s="2">
        <f t="shared" si="846"/>
        <v>42711</v>
      </c>
      <c r="R4627" t="str">
        <f t="shared" si="837"/>
        <v>Strike/Disruption (Vardah cyclone in Chennai)</v>
      </c>
    </row>
    <row r="4628" spans="1:18" x14ac:dyDescent="0.35">
      <c r="A4628">
        <v>1411</v>
      </c>
      <c r="B4628" t="s">
        <v>8</v>
      </c>
      <c r="C4628" t="str">
        <f t="shared" si="838"/>
        <v>Unavailable</v>
      </c>
      <c r="D4628" t="s">
        <v>15</v>
      </c>
      <c r="E4628" t="s">
        <v>10</v>
      </c>
      <c r="F4628" s="1">
        <v>42711.138194444444</v>
      </c>
      <c r="G4628" t="s">
        <v>13</v>
      </c>
      <c r="H4628">
        <f t="shared" si="839"/>
        <v>3</v>
      </c>
      <c r="I4628" t="str">
        <f t="shared" si="840"/>
        <v>Wednesday</v>
      </c>
      <c r="J4628" t="s">
        <v>13</v>
      </c>
      <c r="K4628" t="str">
        <f t="shared" si="841"/>
        <v>Unavailable</v>
      </c>
      <c r="L4628" t="str">
        <f t="shared" si="842"/>
        <v>No Cars Available</v>
      </c>
      <c r="M4628" t="str">
        <f t="shared" si="843"/>
        <v>City</v>
      </c>
      <c r="N4628" s="1">
        <f t="shared" si="847"/>
        <v>42711</v>
      </c>
      <c r="O4628" t="str">
        <f t="shared" si="844"/>
        <v>07-Dec-2016 → NA</v>
      </c>
      <c r="P4628" t="str">
        <f t="shared" si="845"/>
        <v>07-Dec-2016</v>
      </c>
      <c r="Q4628" s="2">
        <f t="shared" si="846"/>
        <v>42711</v>
      </c>
      <c r="R4628" t="str">
        <f t="shared" si="837"/>
        <v>Strike/Disruption (Vardah cyclone in Chennai)</v>
      </c>
    </row>
    <row r="4629" spans="1:18" x14ac:dyDescent="0.35">
      <c r="A4629">
        <v>1412</v>
      </c>
      <c r="B4629" t="s">
        <v>6</v>
      </c>
      <c r="C4629" t="str">
        <f t="shared" si="838"/>
        <v>Unavailable</v>
      </c>
      <c r="D4629" t="s">
        <v>15</v>
      </c>
      <c r="E4629" t="s">
        <v>10</v>
      </c>
      <c r="F4629" s="1">
        <v>42711.138194444444</v>
      </c>
      <c r="G4629" t="s">
        <v>13</v>
      </c>
      <c r="H4629">
        <f t="shared" si="839"/>
        <v>3</v>
      </c>
      <c r="I4629" t="str">
        <f t="shared" si="840"/>
        <v>Wednesday</v>
      </c>
      <c r="J4629" t="s">
        <v>13</v>
      </c>
      <c r="K4629" t="str">
        <f t="shared" si="841"/>
        <v>Unavailable</v>
      </c>
      <c r="L4629" t="str">
        <f t="shared" si="842"/>
        <v>No Cars Available</v>
      </c>
      <c r="M4629" t="str">
        <f t="shared" si="843"/>
        <v>Airport</v>
      </c>
      <c r="N4629" s="1">
        <f t="shared" si="847"/>
        <v>42711</v>
      </c>
      <c r="O4629" t="str">
        <f t="shared" si="844"/>
        <v>07-Dec-2016 → NA</v>
      </c>
      <c r="P4629" t="str">
        <f t="shared" si="845"/>
        <v>07-Dec-2016</v>
      </c>
      <c r="Q4629" s="2">
        <f t="shared" si="846"/>
        <v>42711</v>
      </c>
      <c r="R4629" t="str">
        <f t="shared" si="837"/>
        <v>Strike/Disruption (Vardah cyclone in Chennai)</v>
      </c>
    </row>
    <row r="4630" spans="1:18" x14ac:dyDescent="0.35">
      <c r="A4630">
        <v>1415</v>
      </c>
      <c r="B4630" t="s">
        <v>6</v>
      </c>
      <c r="C4630" t="str">
        <f t="shared" si="838"/>
        <v>Unavailable</v>
      </c>
      <c r="D4630" t="s">
        <v>15</v>
      </c>
      <c r="E4630" t="s">
        <v>10</v>
      </c>
      <c r="F4630" s="1">
        <v>42711.140972222223</v>
      </c>
      <c r="G4630" t="s">
        <v>13</v>
      </c>
      <c r="H4630">
        <f t="shared" si="839"/>
        <v>3</v>
      </c>
      <c r="I4630" t="str">
        <f t="shared" si="840"/>
        <v>Wednesday</v>
      </c>
      <c r="J4630" t="s">
        <v>13</v>
      </c>
      <c r="K4630" t="str">
        <f t="shared" si="841"/>
        <v>Unavailable</v>
      </c>
      <c r="L4630" t="str">
        <f t="shared" si="842"/>
        <v>No Cars Available</v>
      </c>
      <c r="M4630" t="str">
        <f t="shared" si="843"/>
        <v>Airport</v>
      </c>
      <c r="N4630" s="1">
        <f t="shared" si="847"/>
        <v>42711</v>
      </c>
      <c r="O4630" t="str">
        <f t="shared" si="844"/>
        <v>07-Dec-2016 → NA</v>
      </c>
      <c r="P4630" t="str">
        <f t="shared" si="845"/>
        <v>07-Dec-2016</v>
      </c>
      <c r="Q4630" s="2">
        <f t="shared" si="846"/>
        <v>42711</v>
      </c>
      <c r="R4630" t="str">
        <f t="shared" si="837"/>
        <v>Strike/Disruption (Vardah cyclone in Chennai)</v>
      </c>
    </row>
    <row r="4631" spans="1:18" x14ac:dyDescent="0.35">
      <c r="A4631">
        <v>1416</v>
      </c>
      <c r="B4631" t="s">
        <v>8</v>
      </c>
      <c r="C4631" t="str">
        <f t="shared" si="838"/>
        <v>Unavailable</v>
      </c>
      <c r="D4631" t="s">
        <v>15</v>
      </c>
      <c r="E4631" t="s">
        <v>10</v>
      </c>
      <c r="F4631" s="1">
        <v>42711.142361111109</v>
      </c>
      <c r="G4631" t="s">
        <v>13</v>
      </c>
      <c r="H4631">
        <f t="shared" si="839"/>
        <v>3</v>
      </c>
      <c r="I4631" t="str">
        <f t="shared" si="840"/>
        <v>Wednesday</v>
      </c>
      <c r="J4631" t="s">
        <v>13</v>
      </c>
      <c r="K4631" t="str">
        <f t="shared" si="841"/>
        <v>Unavailable</v>
      </c>
      <c r="L4631" t="str">
        <f t="shared" si="842"/>
        <v>No Cars Available</v>
      </c>
      <c r="M4631" t="str">
        <f t="shared" si="843"/>
        <v>City</v>
      </c>
      <c r="N4631" s="1">
        <f t="shared" si="847"/>
        <v>42711</v>
      </c>
      <c r="O4631" t="str">
        <f t="shared" si="844"/>
        <v>07-Dec-2016 → NA</v>
      </c>
      <c r="P4631" t="str">
        <f t="shared" si="845"/>
        <v>07-Dec-2016</v>
      </c>
      <c r="Q4631" s="2">
        <f t="shared" si="846"/>
        <v>42711</v>
      </c>
      <c r="R4631" t="str">
        <f t="shared" si="837"/>
        <v>Strike/Disruption (Vardah cyclone in Chennai)</v>
      </c>
    </row>
    <row r="4632" spans="1:18" x14ac:dyDescent="0.35">
      <c r="A4632">
        <v>1413</v>
      </c>
      <c r="B4632" t="s">
        <v>8</v>
      </c>
      <c r="C4632" t="str">
        <f t="shared" si="838"/>
        <v>Unavailable</v>
      </c>
      <c r="D4632" t="s">
        <v>15</v>
      </c>
      <c r="E4632" t="s">
        <v>10</v>
      </c>
      <c r="F4632" s="1">
        <v>42711.146527777775</v>
      </c>
      <c r="G4632" t="s">
        <v>13</v>
      </c>
      <c r="H4632">
        <f t="shared" si="839"/>
        <v>3</v>
      </c>
      <c r="I4632" t="str">
        <f t="shared" si="840"/>
        <v>Wednesday</v>
      </c>
      <c r="J4632" t="s">
        <v>13</v>
      </c>
      <c r="K4632" t="str">
        <f t="shared" si="841"/>
        <v>Unavailable</v>
      </c>
      <c r="L4632" t="str">
        <f t="shared" si="842"/>
        <v>No Cars Available</v>
      </c>
      <c r="M4632" t="str">
        <f t="shared" si="843"/>
        <v>City</v>
      </c>
      <c r="N4632" s="1">
        <f t="shared" si="847"/>
        <v>42711</v>
      </c>
      <c r="O4632" t="str">
        <f t="shared" si="844"/>
        <v>07-Dec-2016 → NA</v>
      </c>
      <c r="P4632" t="str">
        <f t="shared" si="845"/>
        <v>07-Dec-2016</v>
      </c>
      <c r="Q4632" s="2">
        <f t="shared" si="846"/>
        <v>42711</v>
      </c>
      <c r="R4632" t="str">
        <f t="shared" si="837"/>
        <v>Strike/Disruption (Vardah cyclone in Chennai)</v>
      </c>
    </row>
    <row r="4633" spans="1:18" x14ac:dyDescent="0.35">
      <c r="A4633">
        <v>1418</v>
      </c>
      <c r="B4633" t="s">
        <v>6</v>
      </c>
      <c r="C4633" t="str">
        <f t="shared" si="838"/>
        <v>Unavailable</v>
      </c>
      <c r="D4633" t="s">
        <v>15</v>
      </c>
      <c r="E4633" t="s">
        <v>10</v>
      </c>
      <c r="F4633" s="1">
        <v>42711.160416666666</v>
      </c>
      <c r="G4633" t="s">
        <v>13</v>
      </c>
      <c r="H4633">
        <f t="shared" si="839"/>
        <v>3</v>
      </c>
      <c r="I4633" t="str">
        <f t="shared" si="840"/>
        <v>Wednesday</v>
      </c>
      <c r="J4633" t="s">
        <v>13</v>
      </c>
      <c r="K4633" t="str">
        <f t="shared" si="841"/>
        <v>Unavailable</v>
      </c>
      <c r="L4633" t="str">
        <f t="shared" si="842"/>
        <v>No Cars Available</v>
      </c>
      <c r="M4633" t="str">
        <f t="shared" si="843"/>
        <v>Airport</v>
      </c>
      <c r="N4633" s="1">
        <f t="shared" si="847"/>
        <v>42711</v>
      </c>
      <c r="O4633" t="str">
        <f t="shared" si="844"/>
        <v>07-Dec-2016 → NA</v>
      </c>
      <c r="P4633" t="str">
        <f t="shared" si="845"/>
        <v>07-Dec-2016</v>
      </c>
      <c r="Q4633" s="2">
        <f t="shared" si="846"/>
        <v>42711</v>
      </c>
      <c r="R4633" t="str">
        <f t="shared" si="837"/>
        <v>Strike/Disruption (Vardah cyclone in Chennai)</v>
      </c>
    </row>
    <row r="4634" spans="1:18" x14ac:dyDescent="0.35">
      <c r="A4634">
        <v>1420</v>
      </c>
      <c r="B4634" t="s">
        <v>8</v>
      </c>
      <c r="C4634" t="str">
        <f t="shared" si="838"/>
        <v>Unavailable</v>
      </c>
      <c r="D4634" t="s">
        <v>15</v>
      </c>
      <c r="E4634" t="s">
        <v>10</v>
      </c>
      <c r="F4634" s="1">
        <v>42711.168055555558</v>
      </c>
      <c r="G4634" t="s">
        <v>13</v>
      </c>
      <c r="H4634">
        <f t="shared" si="839"/>
        <v>4</v>
      </c>
      <c r="I4634" t="str">
        <f t="shared" si="840"/>
        <v>Wednesday</v>
      </c>
      <c r="J4634" t="s">
        <v>13</v>
      </c>
      <c r="K4634" t="str">
        <f t="shared" si="841"/>
        <v>Unavailable</v>
      </c>
      <c r="L4634" t="str">
        <f t="shared" si="842"/>
        <v>No Cars Available</v>
      </c>
      <c r="M4634" t="str">
        <f t="shared" si="843"/>
        <v>City</v>
      </c>
      <c r="N4634" s="1">
        <f t="shared" si="847"/>
        <v>42711</v>
      </c>
      <c r="O4634" t="str">
        <f t="shared" si="844"/>
        <v>07-Dec-2016 → NA</v>
      </c>
      <c r="P4634" t="str">
        <f t="shared" si="845"/>
        <v>07-Dec-2016</v>
      </c>
      <c r="Q4634" s="2">
        <f t="shared" si="846"/>
        <v>42711</v>
      </c>
      <c r="R4634" t="str">
        <f t="shared" si="837"/>
        <v>Strike/Disruption (Vardah cyclone in Chennai)</v>
      </c>
    </row>
    <row r="4635" spans="1:18" x14ac:dyDescent="0.35">
      <c r="A4635">
        <v>1421</v>
      </c>
      <c r="B4635" t="s">
        <v>8</v>
      </c>
      <c r="C4635" t="str">
        <f t="shared" si="838"/>
        <v>Unavailable</v>
      </c>
      <c r="D4635" t="s">
        <v>15</v>
      </c>
      <c r="E4635" t="s">
        <v>10</v>
      </c>
      <c r="F4635" s="1">
        <v>42711.170138888891</v>
      </c>
      <c r="G4635" t="s">
        <v>13</v>
      </c>
      <c r="H4635">
        <f t="shared" si="839"/>
        <v>4</v>
      </c>
      <c r="I4635" t="str">
        <f t="shared" si="840"/>
        <v>Wednesday</v>
      </c>
      <c r="J4635" t="s">
        <v>13</v>
      </c>
      <c r="K4635" t="str">
        <f t="shared" si="841"/>
        <v>Unavailable</v>
      </c>
      <c r="L4635" t="str">
        <f t="shared" si="842"/>
        <v>No Cars Available</v>
      </c>
      <c r="M4635" t="str">
        <f t="shared" si="843"/>
        <v>City</v>
      </c>
      <c r="N4635" s="1">
        <f t="shared" si="847"/>
        <v>42711</v>
      </c>
      <c r="O4635" t="str">
        <f t="shared" si="844"/>
        <v>07-Dec-2016 → NA</v>
      </c>
      <c r="P4635" t="str">
        <f t="shared" si="845"/>
        <v>07-Dec-2016</v>
      </c>
      <c r="Q4635" s="2">
        <f t="shared" si="846"/>
        <v>42711</v>
      </c>
      <c r="R4635" t="str">
        <f t="shared" si="837"/>
        <v>Strike/Disruption (Vardah cyclone in Chennai)</v>
      </c>
    </row>
    <row r="4636" spans="1:18" x14ac:dyDescent="0.35">
      <c r="A4636">
        <v>1423</v>
      </c>
      <c r="B4636" t="s">
        <v>6</v>
      </c>
      <c r="C4636" t="str">
        <f t="shared" si="838"/>
        <v>Unavailable</v>
      </c>
      <c r="D4636" t="s">
        <v>15</v>
      </c>
      <c r="E4636" t="s">
        <v>10</v>
      </c>
      <c r="F4636" s="1">
        <v>42711.177083333336</v>
      </c>
      <c r="G4636" t="s">
        <v>13</v>
      </c>
      <c r="H4636">
        <f t="shared" si="839"/>
        <v>4</v>
      </c>
      <c r="I4636" t="str">
        <f t="shared" si="840"/>
        <v>Wednesday</v>
      </c>
      <c r="J4636" t="s">
        <v>13</v>
      </c>
      <c r="K4636" t="str">
        <f t="shared" si="841"/>
        <v>Unavailable</v>
      </c>
      <c r="L4636" t="str">
        <f t="shared" si="842"/>
        <v>No Cars Available</v>
      </c>
      <c r="M4636" t="str">
        <f t="shared" si="843"/>
        <v>Airport</v>
      </c>
      <c r="N4636" s="1">
        <f t="shared" si="847"/>
        <v>42711</v>
      </c>
      <c r="O4636" t="str">
        <f t="shared" si="844"/>
        <v>07-Dec-2016 → NA</v>
      </c>
      <c r="P4636" t="str">
        <f t="shared" si="845"/>
        <v>07-Dec-2016</v>
      </c>
      <c r="Q4636" s="2">
        <f t="shared" si="846"/>
        <v>42711</v>
      </c>
      <c r="R4636" t="str">
        <f t="shared" si="837"/>
        <v>Strike/Disruption (Vardah cyclone in Chennai)</v>
      </c>
    </row>
    <row r="4637" spans="1:18" x14ac:dyDescent="0.35">
      <c r="A4637">
        <v>1427</v>
      </c>
      <c r="B4637" t="s">
        <v>6</v>
      </c>
      <c r="C4637" t="str">
        <f t="shared" si="838"/>
        <v>Unavailable</v>
      </c>
      <c r="D4637" t="s">
        <v>15</v>
      </c>
      <c r="E4637" t="s">
        <v>10</v>
      </c>
      <c r="F4637" s="1">
        <v>42711.186111111114</v>
      </c>
      <c r="G4637" t="s">
        <v>13</v>
      </c>
      <c r="H4637">
        <f t="shared" si="839"/>
        <v>4</v>
      </c>
      <c r="I4637" t="str">
        <f t="shared" si="840"/>
        <v>Wednesday</v>
      </c>
      <c r="J4637" t="s">
        <v>13</v>
      </c>
      <c r="K4637" t="str">
        <f t="shared" si="841"/>
        <v>Unavailable</v>
      </c>
      <c r="L4637" t="str">
        <f t="shared" si="842"/>
        <v>No Cars Available</v>
      </c>
      <c r="M4637" t="str">
        <f t="shared" si="843"/>
        <v>Airport</v>
      </c>
      <c r="N4637" s="1">
        <f t="shared" si="847"/>
        <v>42711</v>
      </c>
      <c r="O4637" t="str">
        <f t="shared" si="844"/>
        <v>07-Dec-2016 → NA</v>
      </c>
      <c r="P4637" t="str">
        <f t="shared" si="845"/>
        <v>07-Dec-2016</v>
      </c>
      <c r="Q4637" s="2">
        <f t="shared" si="846"/>
        <v>42711</v>
      </c>
      <c r="R4637" t="str">
        <f t="shared" si="837"/>
        <v>Strike/Disruption (Vardah cyclone in Chennai)</v>
      </c>
    </row>
    <row r="4638" spans="1:18" x14ac:dyDescent="0.35">
      <c r="A4638">
        <v>1424</v>
      </c>
      <c r="B4638" t="s">
        <v>6</v>
      </c>
      <c r="C4638" t="str">
        <f t="shared" si="838"/>
        <v>Unavailable</v>
      </c>
      <c r="D4638" t="s">
        <v>15</v>
      </c>
      <c r="E4638" t="s">
        <v>10</v>
      </c>
      <c r="F4638" s="1">
        <v>42711.186805555553</v>
      </c>
      <c r="G4638" t="s">
        <v>13</v>
      </c>
      <c r="H4638">
        <f t="shared" si="839"/>
        <v>4</v>
      </c>
      <c r="I4638" t="str">
        <f t="shared" si="840"/>
        <v>Wednesday</v>
      </c>
      <c r="J4638" t="s">
        <v>13</v>
      </c>
      <c r="K4638" t="str">
        <f t="shared" si="841"/>
        <v>Unavailable</v>
      </c>
      <c r="L4638" t="str">
        <f t="shared" si="842"/>
        <v>No Cars Available</v>
      </c>
      <c r="M4638" t="str">
        <f t="shared" si="843"/>
        <v>Airport</v>
      </c>
      <c r="N4638" s="1">
        <f t="shared" si="847"/>
        <v>42711</v>
      </c>
      <c r="O4638" t="str">
        <f t="shared" si="844"/>
        <v>07-Dec-2016 → NA</v>
      </c>
      <c r="P4638" t="str">
        <f t="shared" si="845"/>
        <v>07-Dec-2016</v>
      </c>
      <c r="Q4638" s="2">
        <f t="shared" si="846"/>
        <v>42711</v>
      </c>
      <c r="R4638" t="str">
        <f t="shared" ref="R4638:R4701" si="848">IF(Q4638=DATE(2016,11,7),"Holiday", IF(Q4638=DATE(2016,12,7),"Strike/Disruption (Vardah cyclone in Chennai)","Normal"))</f>
        <v>Strike/Disruption (Vardah cyclone in Chennai)</v>
      </c>
    </row>
    <row r="4639" spans="1:18" x14ac:dyDescent="0.35">
      <c r="A4639">
        <v>1428</v>
      </c>
      <c r="B4639" t="s">
        <v>6</v>
      </c>
      <c r="C4639" t="str">
        <f t="shared" si="838"/>
        <v>Unavailable</v>
      </c>
      <c r="D4639" t="s">
        <v>15</v>
      </c>
      <c r="E4639" t="s">
        <v>10</v>
      </c>
      <c r="F4639" s="1">
        <v>42711.190972222219</v>
      </c>
      <c r="G4639" t="s">
        <v>13</v>
      </c>
      <c r="H4639">
        <f t="shared" si="839"/>
        <v>4</v>
      </c>
      <c r="I4639" t="str">
        <f t="shared" si="840"/>
        <v>Wednesday</v>
      </c>
      <c r="J4639" t="s">
        <v>13</v>
      </c>
      <c r="K4639" t="str">
        <f t="shared" si="841"/>
        <v>Unavailable</v>
      </c>
      <c r="L4639" t="str">
        <f t="shared" si="842"/>
        <v>No Cars Available</v>
      </c>
      <c r="M4639" t="str">
        <f t="shared" si="843"/>
        <v>Airport</v>
      </c>
      <c r="N4639" s="1">
        <f t="shared" si="847"/>
        <v>42711</v>
      </c>
      <c r="O4639" t="str">
        <f t="shared" si="844"/>
        <v>07-Dec-2016 → NA</v>
      </c>
      <c r="P4639" t="str">
        <f t="shared" si="845"/>
        <v>07-Dec-2016</v>
      </c>
      <c r="Q4639" s="2">
        <f t="shared" si="846"/>
        <v>42711</v>
      </c>
      <c r="R4639" t="str">
        <f t="shared" si="848"/>
        <v>Strike/Disruption (Vardah cyclone in Chennai)</v>
      </c>
    </row>
    <row r="4640" spans="1:18" x14ac:dyDescent="0.35">
      <c r="A4640">
        <v>1431</v>
      </c>
      <c r="B4640" t="s">
        <v>6</v>
      </c>
      <c r="C4640" t="str">
        <f t="shared" si="838"/>
        <v>Unavailable</v>
      </c>
      <c r="D4640" t="s">
        <v>15</v>
      </c>
      <c r="E4640" t="s">
        <v>10</v>
      </c>
      <c r="F4640" s="1">
        <v>42711.194444444445</v>
      </c>
      <c r="G4640" t="s">
        <v>13</v>
      </c>
      <c r="H4640">
        <f t="shared" si="839"/>
        <v>4</v>
      </c>
      <c r="I4640" t="str">
        <f t="shared" si="840"/>
        <v>Wednesday</v>
      </c>
      <c r="J4640" t="s">
        <v>13</v>
      </c>
      <c r="K4640" t="str">
        <f t="shared" si="841"/>
        <v>Unavailable</v>
      </c>
      <c r="L4640" t="str">
        <f t="shared" si="842"/>
        <v>No Cars Available</v>
      </c>
      <c r="M4640" t="str">
        <f t="shared" si="843"/>
        <v>Airport</v>
      </c>
      <c r="N4640" s="1">
        <f t="shared" si="847"/>
        <v>42711</v>
      </c>
      <c r="O4640" t="str">
        <f t="shared" si="844"/>
        <v>07-Dec-2016 → NA</v>
      </c>
      <c r="P4640" t="str">
        <f t="shared" si="845"/>
        <v>07-Dec-2016</v>
      </c>
      <c r="Q4640" s="2">
        <f t="shared" si="846"/>
        <v>42711</v>
      </c>
      <c r="R4640" t="str">
        <f t="shared" si="848"/>
        <v>Strike/Disruption (Vardah cyclone in Chennai)</v>
      </c>
    </row>
    <row r="4641" spans="1:18" x14ac:dyDescent="0.35">
      <c r="A4641">
        <v>1432</v>
      </c>
      <c r="B4641" t="s">
        <v>8</v>
      </c>
      <c r="C4641" t="str">
        <f t="shared" si="838"/>
        <v>Unavailable</v>
      </c>
      <c r="D4641" t="s">
        <v>15</v>
      </c>
      <c r="E4641" t="s">
        <v>10</v>
      </c>
      <c r="F4641" s="1">
        <v>42711.194444444445</v>
      </c>
      <c r="G4641" t="s">
        <v>13</v>
      </c>
      <c r="H4641">
        <f t="shared" si="839"/>
        <v>4</v>
      </c>
      <c r="I4641" t="str">
        <f t="shared" si="840"/>
        <v>Wednesday</v>
      </c>
      <c r="J4641" t="s">
        <v>13</v>
      </c>
      <c r="K4641" t="str">
        <f t="shared" si="841"/>
        <v>Unavailable</v>
      </c>
      <c r="L4641" t="str">
        <f t="shared" si="842"/>
        <v>No Cars Available</v>
      </c>
      <c r="M4641" t="str">
        <f t="shared" si="843"/>
        <v>City</v>
      </c>
      <c r="N4641" s="1">
        <f t="shared" si="847"/>
        <v>42711</v>
      </c>
      <c r="O4641" t="str">
        <f t="shared" si="844"/>
        <v>07-Dec-2016 → NA</v>
      </c>
      <c r="P4641" t="str">
        <f t="shared" si="845"/>
        <v>07-Dec-2016</v>
      </c>
      <c r="Q4641" s="2">
        <f t="shared" si="846"/>
        <v>42711</v>
      </c>
      <c r="R4641" t="str">
        <f t="shared" si="848"/>
        <v>Strike/Disruption (Vardah cyclone in Chennai)</v>
      </c>
    </row>
    <row r="4642" spans="1:18" x14ac:dyDescent="0.35">
      <c r="A4642">
        <v>1430</v>
      </c>
      <c r="B4642" t="s">
        <v>8</v>
      </c>
      <c r="C4642" t="str">
        <f t="shared" si="838"/>
        <v>Unavailable</v>
      </c>
      <c r="D4642" t="s">
        <v>15</v>
      </c>
      <c r="E4642" t="s">
        <v>10</v>
      </c>
      <c r="F4642" s="1">
        <v>42711.195833333331</v>
      </c>
      <c r="G4642" t="s">
        <v>13</v>
      </c>
      <c r="H4642">
        <f t="shared" si="839"/>
        <v>4</v>
      </c>
      <c r="I4642" t="str">
        <f t="shared" si="840"/>
        <v>Wednesday</v>
      </c>
      <c r="J4642" t="s">
        <v>13</v>
      </c>
      <c r="K4642" t="str">
        <f t="shared" si="841"/>
        <v>Unavailable</v>
      </c>
      <c r="L4642" t="str">
        <f t="shared" si="842"/>
        <v>No Cars Available</v>
      </c>
      <c r="M4642" t="str">
        <f t="shared" si="843"/>
        <v>City</v>
      </c>
      <c r="N4642" s="1">
        <f t="shared" si="847"/>
        <v>42711</v>
      </c>
      <c r="O4642" t="str">
        <f t="shared" si="844"/>
        <v>07-Dec-2016 → NA</v>
      </c>
      <c r="P4642" t="str">
        <f t="shared" si="845"/>
        <v>07-Dec-2016</v>
      </c>
      <c r="Q4642" s="2">
        <f t="shared" si="846"/>
        <v>42711</v>
      </c>
      <c r="R4642" t="str">
        <f t="shared" si="848"/>
        <v>Strike/Disruption (Vardah cyclone in Chennai)</v>
      </c>
    </row>
    <row r="4643" spans="1:18" x14ac:dyDescent="0.35">
      <c r="A4643">
        <v>1440</v>
      </c>
      <c r="B4643" t="s">
        <v>6</v>
      </c>
      <c r="C4643" t="str">
        <f t="shared" si="838"/>
        <v>Unavailable</v>
      </c>
      <c r="D4643" t="s">
        <v>15</v>
      </c>
      <c r="E4643" t="s">
        <v>10</v>
      </c>
      <c r="F4643" s="1">
        <v>42711.197222222225</v>
      </c>
      <c r="G4643" t="s">
        <v>13</v>
      </c>
      <c r="H4643">
        <f t="shared" si="839"/>
        <v>4</v>
      </c>
      <c r="I4643" t="str">
        <f t="shared" si="840"/>
        <v>Wednesday</v>
      </c>
      <c r="J4643" t="s">
        <v>13</v>
      </c>
      <c r="K4643" t="str">
        <f t="shared" si="841"/>
        <v>Unavailable</v>
      </c>
      <c r="L4643" t="str">
        <f t="shared" si="842"/>
        <v>No Cars Available</v>
      </c>
      <c r="M4643" t="str">
        <f t="shared" si="843"/>
        <v>Airport</v>
      </c>
      <c r="N4643" s="1">
        <f t="shared" si="847"/>
        <v>42711</v>
      </c>
      <c r="O4643" t="str">
        <f t="shared" si="844"/>
        <v>07-Dec-2016 → NA</v>
      </c>
      <c r="P4643" t="str">
        <f t="shared" si="845"/>
        <v>07-Dec-2016</v>
      </c>
      <c r="Q4643" s="2">
        <f t="shared" si="846"/>
        <v>42711</v>
      </c>
      <c r="R4643" t="str">
        <f t="shared" si="848"/>
        <v>Strike/Disruption (Vardah cyclone in Chennai)</v>
      </c>
    </row>
    <row r="4644" spans="1:18" x14ac:dyDescent="0.35">
      <c r="A4644">
        <v>1438</v>
      </c>
      <c r="B4644" t="s">
        <v>8</v>
      </c>
      <c r="C4644" t="str">
        <f t="shared" si="838"/>
        <v>Unavailable</v>
      </c>
      <c r="D4644" t="s">
        <v>15</v>
      </c>
      <c r="E4644" t="s">
        <v>10</v>
      </c>
      <c r="F4644" s="1">
        <v>42711.197222222225</v>
      </c>
      <c r="G4644" t="s">
        <v>13</v>
      </c>
      <c r="H4644">
        <f t="shared" si="839"/>
        <v>4</v>
      </c>
      <c r="I4644" t="str">
        <f t="shared" si="840"/>
        <v>Wednesday</v>
      </c>
      <c r="J4644" t="s">
        <v>13</v>
      </c>
      <c r="K4644" t="str">
        <f t="shared" si="841"/>
        <v>Unavailable</v>
      </c>
      <c r="L4644" t="str">
        <f t="shared" si="842"/>
        <v>No Cars Available</v>
      </c>
      <c r="M4644" t="str">
        <f t="shared" si="843"/>
        <v>City</v>
      </c>
      <c r="N4644" s="1">
        <f t="shared" si="847"/>
        <v>42711</v>
      </c>
      <c r="O4644" t="str">
        <f t="shared" si="844"/>
        <v>07-Dec-2016 → NA</v>
      </c>
      <c r="P4644" t="str">
        <f t="shared" si="845"/>
        <v>07-Dec-2016</v>
      </c>
      <c r="Q4644" s="2">
        <f t="shared" si="846"/>
        <v>42711</v>
      </c>
      <c r="R4644" t="str">
        <f t="shared" si="848"/>
        <v>Strike/Disruption (Vardah cyclone in Chennai)</v>
      </c>
    </row>
    <row r="4645" spans="1:18" x14ac:dyDescent="0.35">
      <c r="A4645">
        <v>1433</v>
      </c>
      <c r="B4645" t="s">
        <v>8</v>
      </c>
      <c r="C4645" t="str">
        <f t="shared" si="838"/>
        <v>Unavailable</v>
      </c>
      <c r="D4645" t="s">
        <v>15</v>
      </c>
      <c r="E4645" t="s">
        <v>10</v>
      </c>
      <c r="F4645" s="1">
        <v>42711.198611111111</v>
      </c>
      <c r="G4645" t="s">
        <v>13</v>
      </c>
      <c r="H4645">
        <f t="shared" si="839"/>
        <v>4</v>
      </c>
      <c r="I4645" t="str">
        <f t="shared" si="840"/>
        <v>Wednesday</v>
      </c>
      <c r="J4645" t="s">
        <v>13</v>
      </c>
      <c r="K4645" t="str">
        <f t="shared" si="841"/>
        <v>Unavailable</v>
      </c>
      <c r="L4645" t="str">
        <f t="shared" si="842"/>
        <v>No Cars Available</v>
      </c>
      <c r="M4645" t="str">
        <f t="shared" si="843"/>
        <v>City</v>
      </c>
      <c r="N4645" s="1">
        <f t="shared" si="847"/>
        <v>42711</v>
      </c>
      <c r="O4645" t="str">
        <f t="shared" si="844"/>
        <v>07-Dec-2016 → NA</v>
      </c>
      <c r="P4645" t="str">
        <f t="shared" si="845"/>
        <v>07-Dec-2016</v>
      </c>
      <c r="Q4645" s="2">
        <f t="shared" si="846"/>
        <v>42711</v>
      </c>
      <c r="R4645" t="str">
        <f t="shared" si="848"/>
        <v>Strike/Disruption (Vardah cyclone in Chennai)</v>
      </c>
    </row>
    <row r="4646" spans="1:18" x14ac:dyDescent="0.35">
      <c r="A4646">
        <v>1448</v>
      </c>
      <c r="B4646" t="s">
        <v>8</v>
      </c>
      <c r="C4646" t="str">
        <f t="shared" si="838"/>
        <v>Unavailable</v>
      </c>
      <c r="D4646" t="s">
        <v>15</v>
      </c>
      <c r="E4646" t="s">
        <v>10</v>
      </c>
      <c r="F4646" s="1">
        <v>42711.199999999997</v>
      </c>
      <c r="G4646" t="s">
        <v>13</v>
      </c>
      <c r="H4646">
        <f t="shared" si="839"/>
        <v>4</v>
      </c>
      <c r="I4646" t="str">
        <f t="shared" si="840"/>
        <v>Wednesday</v>
      </c>
      <c r="J4646" t="s">
        <v>13</v>
      </c>
      <c r="K4646" t="str">
        <f t="shared" si="841"/>
        <v>Unavailable</v>
      </c>
      <c r="L4646" t="str">
        <f t="shared" si="842"/>
        <v>No Cars Available</v>
      </c>
      <c r="M4646" t="str">
        <f t="shared" si="843"/>
        <v>City</v>
      </c>
      <c r="N4646" s="1">
        <f t="shared" si="847"/>
        <v>42711</v>
      </c>
      <c r="O4646" t="str">
        <f t="shared" si="844"/>
        <v>07-Dec-2016 → NA</v>
      </c>
      <c r="P4646" t="str">
        <f t="shared" si="845"/>
        <v>07-Dec-2016</v>
      </c>
      <c r="Q4646" s="2">
        <f t="shared" si="846"/>
        <v>42711</v>
      </c>
      <c r="R4646" t="str">
        <f t="shared" si="848"/>
        <v>Strike/Disruption (Vardah cyclone in Chennai)</v>
      </c>
    </row>
    <row r="4647" spans="1:18" x14ac:dyDescent="0.35">
      <c r="A4647">
        <v>1441</v>
      </c>
      <c r="B4647" t="s">
        <v>8</v>
      </c>
      <c r="C4647" t="str">
        <f t="shared" si="838"/>
        <v>Unavailable</v>
      </c>
      <c r="D4647" t="s">
        <v>15</v>
      </c>
      <c r="E4647" t="s">
        <v>10</v>
      </c>
      <c r="F4647" s="1">
        <v>42711.200694444444</v>
      </c>
      <c r="G4647" t="s">
        <v>13</v>
      </c>
      <c r="H4647">
        <f t="shared" si="839"/>
        <v>4</v>
      </c>
      <c r="I4647" t="str">
        <f t="shared" si="840"/>
        <v>Wednesday</v>
      </c>
      <c r="J4647" t="s">
        <v>13</v>
      </c>
      <c r="K4647" t="str">
        <f t="shared" si="841"/>
        <v>Unavailable</v>
      </c>
      <c r="L4647" t="str">
        <f t="shared" si="842"/>
        <v>No Cars Available</v>
      </c>
      <c r="M4647" t="str">
        <f t="shared" si="843"/>
        <v>City</v>
      </c>
      <c r="N4647" s="1">
        <f t="shared" si="847"/>
        <v>42711</v>
      </c>
      <c r="O4647" t="str">
        <f t="shared" si="844"/>
        <v>07-Dec-2016 → NA</v>
      </c>
      <c r="P4647" t="str">
        <f t="shared" si="845"/>
        <v>07-Dec-2016</v>
      </c>
      <c r="Q4647" s="2">
        <f t="shared" si="846"/>
        <v>42711</v>
      </c>
      <c r="R4647" t="str">
        <f t="shared" si="848"/>
        <v>Strike/Disruption (Vardah cyclone in Chennai)</v>
      </c>
    </row>
    <row r="4648" spans="1:18" x14ac:dyDescent="0.35">
      <c r="A4648">
        <v>1443</v>
      </c>
      <c r="B4648" t="s">
        <v>8</v>
      </c>
      <c r="C4648" t="str">
        <f t="shared" si="838"/>
        <v>Unavailable</v>
      </c>
      <c r="D4648" t="s">
        <v>15</v>
      </c>
      <c r="E4648" t="s">
        <v>10</v>
      </c>
      <c r="F4648" s="1">
        <v>42711.201388888891</v>
      </c>
      <c r="G4648" t="s">
        <v>13</v>
      </c>
      <c r="H4648">
        <f t="shared" si="839"/>
        <v>4</v>
      </c>
      <c r="I4648" t="str">
        <f t="shared" si="840"/>
        <v>Wednesday</v>
      </c>
      <c r="J4648" t="s">
        <v>13</v>
      </c>
      <c r="K4648" t="str">
        <f t="shared" si="841"/>
        <v>Unavailable</v>
      </c>
      <c r="L4648" t="str">
        <f t="shared" si="842"/>
        <v>No Cars Available</v>
      </c>
      <c r="M4648" t="str">
        <f t="shared" si="843"/>
        <v>City</v>
      </c>
      <c r="N4648" s="1">
        <f t="shared" si="847"/>
        <v>42711</v>
      </c>
      <c r="O4648" t="str">
        <f t="shared" si="844"/>
        <v>07-Dec-2016 → NA</v>
      </c>
      <c r="P4648" t="str">
        <f t="shared" si="845"/>
        <v>07-Dec-2016</v>
      </c>
      <c r="Q4648" s="2">
        <f t="shared" si="846"/>
        <v>42711</v>
      </c>
      <c r="R4648" t="str">
        <f t="shared" si="848"/>
        <v>Strike/Disruption (Vardah cyclone in Chennai)</v>
      </c>
    </row>
    <row r="4649" spans="1:18" x14ac:dyDescent="0.35">
      <c r="A4649">
        <v>1460</v>
      </c>
      <c r="B4649" t="s">
        <v>8</v>
      </c>
      <c r="C4649" t="str">
        <f t="shared" si="838"/>
        <v>Unavailable</v>
      </c>
      <c r="D4649" t="s">
        <v>15</v>
      </c>
      <c r="E4649" t="s">
        <v>10</v>
      </c>
      <c r="F4649" s="1">
        <v>42711.205555555556</v>
      </c>
      <c r="G4649" t="s">
        <v>13</v>
      </c>
      <c r="H4649">
        <f t="shared" si="839"/>
        <v>4</v>
      </c>
      <c r="I4649" t="str">
        <f t="shared" si="840"/>
        <v>Wednesday</v>
      </c>
      <c r="J4649" t="s">
        <v>13</v>
      </c>
      <c r="K4649" t="str">
        <f t="shared" si="841"/>
        <v>Unavailable</v>
      </c>
      <c r="L4649" t="str">
        <f t="shared" si="842"/>
        <v>No Cars Available</v>
      </c>
      <c r="M4649" t="str">
        <f t="shared" si="843"/>
        <v>City</v>
      </c>
      <c r="N4649" s="1">
        <f t="shared" si="847"/>
        <v>42711</v>
      </c>
      <c r="O4649" t="str">
        <f t="shared" si="844"/>
        <v>07-Dec-2016 → NA</v>
      </c>
      <c r="P4649" t="str">
        <f t="shared" si="845"/>
        <v>07-Dec-2016</v>
      </c>
      <c r="Q4649" s="2">
        <f t="shared" si="846"/>
        <v>42711</v>
      </c>
      <c r="R4649" t="str">
        <f t="shared" si="848"/>
        <v>Strike/Disruption (Vardah cyclone in Chennai)</v>
      </c>
    </row>
    <row r="4650" spans="1:18" x14ac:dyDescent="0.35">
      <c r="A4650">
        <v>1463</v>
      </c>
      <c r="B4650" t="s">
        <v>8</v>
      </c>
      <c r="C4650" t="str">
        <f t="shared" si="838"/>
        <v>Unavailable</v>
      </c>
      <c r="D4650" t="s">
        <v>15</v>
      </c>
      <c r="E4650" t="s">
        <v>10</v>
      </c>
      <c r="F4650" s="1">
        <v>42711.209722222222</v>
      </c>
      <c r="G4650" t="s">
        <v>13</v>
      </c>
      <c r="H4650">
        <f t="shared" si="839"/>
        <v>5</v>
      </c>
      <c r="I4650" t="str">
        <f t="shared" si="840"/>
        <v>Wednesday</v>
      </c>
      <c r="J4650" t="s">
        <v>13</v>
      </c>
      <c r="K4650" t="str">
        <f t="shared" si="841"/>
        <v>Unavailable</v>
      </c>
      <c r="L4650" t="str">
        <f t="shared" si="842"/>
        <v>No Cars Available</v>
      </c>
      <c r="M4650" t="str">
        <f t="shared" si="843"/>
        <v>City</v>
      </c>
      <c r="N4650" s="1">
        <f t="shared" si="847"/>
        <v>42711</v>
      </c>
      <c r="O4650" t="str">
        <f t="shared" si="844"/>
        <v>07-Dec-2016 → NA</v>
      </c>
      <c r="P4650" t="str">
        <f t="shared" si="845"/>
        <v>07-Dec-2016</v>
      </c>
      <c r="Q4650" s="2">
        <f t="shared" si="846"/>
        <v>42711</v>
      </c>
      <c r="R4650" t="str">
        <f t="shared" si="848"/>
        <v>Strike/Disruption (Vardah cyclone in Chennai)</v>
      </c>
    </row>
    <row r="4651" spans="1:18" x14ac:dyDescent="0.35">
      <c r="A4651">
        <v>1466</v>
      </c>
      <c r="B4651" t="s">
        <v>8</v>
      </c>
      <c r="C4651" t="str">
        <f t="shared" si="838"/>
        <v>Unavailable</v>
      </c>
      <c r="D4651" t="s">
        <v>15</v>
      </c>
      <c r="E4651" t="s">
        <v>10</v>
      </c>
      <c r="F4651" s="1">
        <v>42711.212500000001</v>
      </c>
      <c r="G4651" t="s">
        <v>13</v>
      </c>
      <c r="H4651">
        <f t="shared" si="839"/>
        <v>5</v>
      </c>
      <c r="I4651" t="str">
        <f t="shared" si="840"/>
        <v>Wednesday</v>
      </c>
      <c r="J4651" t="s">
        <v>13</v>
      </c>
      <c r="K4651" t="str">
        <f t="shared" si="841"/>
        <v>Unavailable</v>
      </c>
      <c r="L4651" t="str">
        <f t="shared" si="842"/>
        <v>No Cars Available</v>
      </c>
      <c r="M4651" t="str">
        <f t="shared" si="843"/>
        <v>City</v>
      </c>
      <c r="N4651" s="1">
        <f t="shared" si="847"/>
        <v>42711</v>
      </c>
      <c r="O4651" t="str">
        <f t="shared" si="844"/>
        <v>07-Dec-2016 → NA</v>
      </c>
      <c r="P4651" t="str">
        <f t="shared" si="845"/>
        <v>07-Dec-2016</v>
      </c>
      <c r="Q4651" s="2">
        <f t="shared" si="846"/>
        <v>42711</v>
      </c>
      <c r="R4651" t="str">
        <f t="shared" si="848"/>
        <v>Strike/Disruption (Vardah cyclone in Chennai)</v>
      </c>
    </row>
    <row r="4652" spans="1:18" x14ac:dyDescent="0.35">
      <c r="A4652">
        <v>1470</v>
      </c>
      <c r="B4652" t="s">
        <v>8</v>
      </c>
      <c r="C4652" t="str">
        <f t="shared" si="838"/>
        <v>Unavailable</v>
      </c>
      <c r="D4652" t="s">
        <v>15</v>
      </c>
      <c r="E4652" t="s">
        <v>10</v>
      </c>
      <c r="F4652" s="1">
        <v>42711.212500000001</v>
      </c>
      <c r="G4652" t="s">
        <v>13</v>
      </c>
      <c r="H4652">
        <f t="shared" si="839"/>
        <v>5</v>
      </c>
      <c r="I4652" t="str">
        <f t="shared" si="840"/>
        <v>Wednesday</v>
      </c>
      <c r="J4652" t="s">
        <v>13</v>
      </c>
      <c r="K4652" t="str">
        <f t="shared" si="841"/>
        <v>Unavailable</v>
      </c>
      <c r="L4652" t="str">
        <f t="shared" si="842"/>
        <v>No Cars Available</v>
      </c>
      <c r="M4652" t="str">
        <f t="shared" si="843"/>
        <v>City</v>
      </c>
      <c r="N4652" s="1">
        <f t="shared" si="847"/>
        <v>42711</v>
      </c>
      <c r="O4652" t="str">
        <f t="shared" si="844"/>
        <v>07-Dec-2016 → NA</v>
      </c>
      <c r="P4652" t="str">
        <f t="shared" si="845"/>
        <v>07-Dec-2016</v>
      </c>
      <c r="Q4652" s="2">
        <f t="shared" si="846"/>
        <v>42711</v>
      </c>
      <c r="R4652" t="str">
        <f t="shared" si="848"/>
        <v>Strike/Disruption (Vardah cyclone in Chennai)</v>
      </c>
    </row>
    <row r="4653" spans="1:18" x14ac:dyDescent="0.35">
      <c r="A4653">
        <v>1473</v>
      </c>
      <c r="B4653" t="s">
        <v>8</v>
      </c>
      <c r="C4653" t="str">
        <f t="shared" si="838"/>
        <v>Unavailable</v>
      </c>
      <c r="D4653" t="s">
        <v>15</v>
      </c>
      <c r="E4653" t="s">
        <v>10</v>
      </c>
      <c r="F4653" s="1">
        <v>42711.220833333333</v>
      </c>
      <c r="G4653" t="s">
        <v>13</v>
      </c>
      <c r="H4653">
        <f t="shared" si="839"/>
        <v>5</v>
      </c>
      <c r="I4653" t="str">
        <f t="shared" si="840"/>
        <v>Wednesday</v>
      </c>
      <c r="J4653" t="s">
        <v>13</v>
      </c>
      <c r="K4653" t="str">
        <f t="shared" si="841"/>
        <v>Unavailable</v>
      </c>
      <c r="L4653" t="str">
        <f t="shared" si="842"/>
        <v>No Cars Available</v>
      </c>
      <c r="M4653" t="str">
        <f t="shared" si="843"/>
        <v>City</v>
      </c>
      <c r="N4653" s="1">
        <f t="shared" si="847"/>
        <v>42711</v>
      </c>
      <c r="O4653" t="str">
        <f t="shared" si="844"/>
        <v>07-Dec-2016 → NA</v>
      </c>
      <c r="P4653" t="str">
        <f t="shared" si="845"/>
        <v>07-Dec-2016</v>
      </c>
      <c r="Q4653" s="2">
        <f t="shared" si="846"/>
        <v>42711</v>
      </c>
      <c r="R4653" t="str">
        <f t="shared" si="848"/>
        <v>Strike/Disruption (Vardah cyclone in Chennai)</v>
      </c>
    </row>
    <row r="4654" spans="1:18" x14ac:dyDescent="0.35">
      <c r="A4654">
        <v>1482</v>
      </c>
      <c r="B4654" t="s">
        <v>8</v>
      </c>
      <c r="C4654" t="str">
        <f t="shared" si="838"/>
        <v>Unavailable</v>
      </c>
      <c r="D4654" t="s">
        <v>15</v>
      </c>
      <c r="E4654" t="s">
        <v>10</v>
      </c>
      <c r="F4654" s="1">
        <v>42711.223611111112</v>
      </c>
      <c r="G4654" t="s">
        <v>13</v>
      </c>
      <c r="H4654">
        <f t="shared" si="839"/>
        <v>5</v>
      </c>
      <c r="I4654" t="str">
        <f t="shared" si="840"/>
        <v>Wednesday</v>
      </c>
      <c r="J4654" t="s">
        <v>13</v>
      </c>
      <c r="K4654" t="str">
        <f t="shared" si="841"/>
        <v>Unavailable</v>
      </c>
      <c r="L4654" t="str">
        <f t="shared" si="842"/>
        <v>No Cars Available</v>
      </c>
      <c r="M4654" t="str">
        <f t="shared" si="843"/>
        <v>City</v>
      </c>
      <c r="N4654" s="1">
        <f t="shared" si="847"/>
        <v>42711</v>
      </c>
      <c r="O4654" t="str">
        <f t="shared" si="844"/>
        <v>07-Dec-2016 → NA</v>
      </c>
      <c r="P4654" t="str">
        <f t="shared" si="845"/>
        <v>07-Dec-2016</v>
      </c>
      <c r="Q4654" s="2">
        <f t="shared" si="846"/>
        <v>42711</v>
      </c>
      <c r="R4654" t="str">
        <f t="shared" si="848"/>
        <v>Strike/Disruption (Vardah cyclone in Chennai)</v>
      </c>
    </row>
    <row r="4655" spans="1:18" x14ac:dyDescent="0.35">
      <c r="A4655">
        <v>1494</v>
      </c>
      <c r="B4655" t="s">
        <v>8</v>
      </c>
      <c r="C4655" t="str">
        <f t="shared" si="838"/>
        <v>Unavailable</v>
      </c>
      <c r="D4655" t="s">
        <v>15</v>
      </c>
      <c r="E4655" t="s">
        <v>10</v>
      </c>
      <c r="F4655" s="1">
        <v>42711.228472222225</v>
      </c>
      <c r="G4655" t="s">
        <v>13</v>
      </c>
      <c r="H4655">
        <f t="shared" si="839"/>
        <v>5</v>
      </c>
      <c r="I4655" t="str">
        <f t="shared" si="840"/>
        <v>Wednesday</v>
      </c>
      <c r="J4655" t="s">
        <v>13</v>
      </c>
      <c r="K4655" t="str">
        <f t="shared" si="841"/>
        <v>Unavailable</v>
      </c>
      <c r="L4655" t="str">
        <f t="shared" si="842"/>
        <v>No Cars Available</v>
      </c>
      <c r="M4655" t="str">
        <f t="shared" si="843"/>
        <v>City</v>
      </c>
      <c r="N4655" s="1">
        <f t="shared" si="847"/>
        <v>42711</v>
      </c>
      <c r="O4655" t="str">
        <f t="shared" si="844"/>
        <v>07-Dec-2016 → NA</v>
      </c>
      <c r="P4655" t="str">
        <f t="shared" si="845"/>
        <v>07-Dec-2016</v>
      </c>
      <c r="Q4655" s="2">
        <f t="shared" si="846"/>
        <v>42711</v>
      </c>
      <c r="R4655" t="str">
        <f t="shared" si="848"/>
        <v>Strike/Disruption (Vardah cyclone in Chennai)</v>
      </c>
    </row>
    <row r="4656" spans="1:18" x14ac:dyDescent="0.35">
      <c r="A4656">
        <v>1512</v>
      </c>
      <c r="B4656" t="s">
        <v>8</v>
      </c>
      <c r="C4656" t="str">
        <f t="shared" si="838"/>
        <v>Unavailable</v>
      </c>
      <c r="D4656" t="s">
        <v>15</v>
      </c>
      <c r="E4656" t="s">
        <v>10</v>
      </c>
      <c r="F4656" s="1">
        <v>42711.239583333336</v>
      </c>
      <c r="G4656" t="s">
        <v>13</v>
      </c>
      <c r="H4656">
        <f t="shared" si="839"/>
        <v>5</v>
      </c>
      <c r="I4656" t="str">
        <f t="shared" si="840"/>
        <v>Wednesday</v>
      </c>
      <c r="J4656" t="s">
        <v>13</v>
      </c>
      <c r="K4656" t="str">
        <f t="shared" si="841"/>
        <v>Unavailable</v>
      </c>
      <c r="L4656" t="str">
        <f t="shared" si="842"/>
        <v>No Cars Available</v>
      </c>
      <c r="M4656" t="str">
        <f t="shared" si="843"/>
        <v>City</v>
      </c>
      <c r="N4656" s="1">
        <f t="shared" si="847"/>
        <v>42711</v>
      </c>
      <c r="O4656" t="str">
        <f t="shared" si="844"/>
        <v>07-Dec-2016 → NA</v>
      </c>
      <c r="P4656" t="str">
        <f t="shared" si="845"/>
        <v>07-Dec-2016</v>
      </c>
      <c r="Q4656" s="2">
        <f t="shared" si="846"/>
        <v>42711</v>
      </c>
      <c r="R4656" t="str">
        <f t="shared" si="848"/>
        <v>Strike/Disruption (Vardah cyclone in Chennai)</v>
      </c>
    </row>
    <row r="4657" spans="1:18" x14ac:dyDescent="0.35">
      <c r="A4657">
        <v>1523</v>
      </c>
      <c r="B4657" t="s">
        <v>8</v>
      </c>
      <c r="C4657" t="str">
        <f t="shared" si="838"/>
        <v>Unavailable</v>
      </c>
      <c r="D4657" t="s">
        <v>15</v>
      </c>
      <c r="E4657" t="s">
        <v>10</v>
      </c>
      <c r="F4657" s="1">
        <v>42711.242361111108</v>
      </c>
      <c r="G4657" t="s">
        <v>13</v>
      </c>
      <c r="H4657">
        <f t="shared" si="839"/>
        <v>5</v>
      </c>
      <c r="I4657" t="str">
        <f t="shared" si="840"/>
        <v>Wednesday</v>
      </c>
      <c r="J4657" t="s">
        <v>13</v>
      </c>
      <c r="K4657" t="str">
        <f t="shared" si="841"/>
        <v>Unavailable</v>
      </c>
      <c r="L4657" t="str">
        <f t="shared" si="842"/>
        <v>No Cars Available</v>
      </c>
      <c r="M4657" t="str">
        <f t="shared" si="843"/>
        <v>City</v>
      </c>
      <c r="N4657" s="1">
        <f t="shared" si="847"/>
        <v>42711</v>
      </c>
      <c r="O4657" t="str">
        <f t="shared" si="844"/>
        <v>07-Dec-2016 → NA</v>
      </c>
      <c r="P4657" t="str">
        <f t="shared" si="845"/>
        <v>07-Dec-2016</v>
      </c>
      <c r="Q4657" s="2">
        <f t="shared" si="846"/>
        <v>42711</v>
      </c>
      <c r="R4657" t="str">
        <f t="shared" si="848"/>
        <v>Strike/Disruption (Vardah cyclone in Chennai)</v>
      </c>
    </row>
    <row r="4658" spans="1:18" x14ac:dyDescent="0.35">
      <c r="A4658">
        <v>1522</v>
      </c>
      <c r="B4658" t="s">
        <v>8</v>
      </c>
      <c r="C4658" t="str">
        <f t="shared" si="838"/>
        <v>Unavailable</v>
      </c>
      <c r="D4658" t="s">
        <v>15</v>
      </c>
      <c r="E4658" t="s">
        <v>10</v>
      </c>
      <c r="F4658" s="1">
        <v>42711.244444444441</v>
      </c>
      <c r="G4658" t="s">
        <v>13</v>
      </c>
      <c r="H4658">
        <f t="shared" si="839"/>
        <v>5</v>
      </c>
      <c r="I4658" t="str">
        <f t="shared" si="840"/>
        <v>Wednesday</v>
      </c>
      <c r="J4658" t="s">
        <v>13</v>
      </c>
      <c r="K4658" t="str">
        <f t="shared" si="841"/>
        <v>Unavailable</v>
      </c>
      <c r="L4658" t="str">
        <f t="shared" si="842"/>
        <v>No Cars Available</v>
      </c>
      <c r="M4658" t="str">
        <f t="shared" si="843"/>
        <v>City</v>
      </c>
      <c r="N4658" s="1">
        <f t="shared" si="847"/>
        <v>42711</v>
      </c>
      <c r="O4658" t="str">
        <f t="shared" si="844"/>
        <v>07-Dec-2016 → NA</v>
      </c>
      <c r="P4658" t="str">
        <f t="shared" si="845"/>
        <v>07-Dec-2016</v>
      </c>
      <c r="Q4658" s="2">
        <f t="shared" si="846"/>
        <v>42711</v>
      </c>
      <c r="R4658" t="str">
        <f t="shared" si="848"/>
        <v>Strike/Disruption (Vardah cyclone in Chennai)</v>
      </c>
    </row>
    <row r="4659" spans="1:18" x14ac:dyDescent="0.35">
      <c r="A4659">
        <v>1530</v>
      </c>
      <c r="B4659" t="s">
        <v>8</v>
      </c>
      <c r="C4659" t="str">
        <f t="shared" si="838"/>
        <v>Unavailable</v>
      </c>
      <c r="D4659" t="s">
        <v>15</v>
      </c>
      <c r="E4659" t="s">
        <v>10</v>
      </c>
      <c r="F4659" s="1">
        <v>42711.244444444441</v>
      </c>
      <c r="G4659" t="s">
        <v>13</v>
      </c>
      <c r="H4659">
        <f t="shared" si="839"/>
        <v>5</v>
      </c>
      <c r="I4659" t="str">
        <f t="shared" si="840"/>
        <v>Wednesday</v>
      </c>
      <c r="J4659" t="s">
        <v>13</v>
      </c>
      <c r="K4659" t="str">
        <f t="shared" si="841"/>
        <v>Unavailable</v>
      </c>
      <c r="L4659" t="str">
        <f t="shared" si="842"/>
        <v>No Cars Available</v>
      </c>
      <c r="M4659" t="str">
        <f t="shared" si="843"/>
        <v>City</v>
      </c>
      <c r="N4659" s="1">
        <f t="shared" si="847"/>
        <v>42711</v>
      </c>
      <c r="O4659" t="str">
        <f t="shared" si="844"/>
        <v>07-Dec-2016 → NA</v>
      </c>
      <c r="P4659" t="str">
        <f t="shared" si="845"/>
        <v>07-Dec-2016</v>
      </c>
      <c r="Q4659" s="2">
        <f t="shared" si="846"/>
        <v>42711</v>
      </c>
      <c r="R4659" t="str">
        <f t="shared" si="848"/>
        <v>Strike/Disruption (Vardah cyclone in Chennai)</v>
      </c>
    </row>
    <row r="4660" spans="1:18" x14ac:dyDescent="0.35">
      <c r="A4660">
        <v>1542</v>
      </c>
      <c r="B4660" t="s">
        <v>8</v>
      </c>
      <c r="C4660" t="str">
        <f t="shared" si="838"/>
        <v>Unavailable</v>
      </c>
      <c r="D4660" t="s">
        <v>15</v>
      </c>
      <c r="E4660" t="s">
        <v>10</v>
      </c>
      <c r="F4660" s="1">
        <v>42711.245833333334</v>
      </c>
      <c r="G4660" t="s">
        <v>13</v>
      </c>
      <c r="H4660">
        <f t="shared" si="839"/>
        <v>5</v>
      </c>
      <c r="I4660" t="str">
        <f t="shared" si="840"/>
        <v>Wednesday</v>
      </c>
      <c r="J4660" t="s">
        <v>13</v>
      </c>
      <c r="K4660" t="str">
        <f t="shared" si="841"/>
        <v>Unavailable</v>
      </c>
      <c r="L4660" t="str">
        <f t="shared" si="842"/>
        <v>No Cars Available</v>
      </c>
      <c r="M4660" t="str">
        <f t="shared" si="843"/>
        <v>City</v>
      </c>
      <c r="N4660" s="1">
        <f t="shared" si="847"/>
        <v>42711</v>
      </c>
      <c r="O4660" t="str">
        <f t="shared" si="844"/>
        <v>07-Dec-2016 → NA</v>
      </c>
      <c r="P4660" t="str">
        <f t="shared" si="845"/>
        <v>07-Dec-2016</v>
      </c>
      <c r="Q4660" s="2">
        <f t="shared" si="846"/>
        <v>42711</v>
      </c>
      <c r="R4660" t="str">
        <f t="shared" si="848"/>
        <v>Strike/Disruption (Vardah cyclone in Chennai)</v>
      </c>
    </row>
    <row r="4661" spans="1:18" x14ac:dyDescent="0.35">
      <c r="A4661">
        <v>1535</v>
      </c>
      <c r="B4661" t="s">
        <v>8</v>
      </c>
      <c r="C4661" t="str">
        <f t="shared" si="838"/>
        <v>Unavailable</v>
      </c>
      <c r="D4661" t="s">
        <v>15</v>
      </c>
      <c r="E4661" t="s">
        <v>10</v>
      </c>
      <c r="F4661" s="1">
        <v>42711.248611111114</v>
      </c>
      <c r="G4661" t="s">
        <v>13</v>
      </c>
      <c r="H4661">
        <f t="shared" si="839"/>
        <v>5</v>
      </c>
      <c r="I4661" t="str">
        <f t="shared" si="840"/>
        <v>Wednesday</v>
      </c>
      <c r="J4661" t="s">
        <v>13</v>
      </c>
      <c r="K4661" t="str">
        <f t="shared" si="841"/>
        <v>Unavailable</v>
      </c>
      <c r="L4661" t="str">
        <f t="shared" si="842"/>
        <v>No Cars Available</v>
      </c>
      <c r="M4661" t="str">
        <f t="shared" si="843"/>
        <v>City</v>
      </c>
      <c r="N4661" s="1">
        <f t="shared" si="847"/>
        <v>42711</v>
      </c>
      <c r="O4661" t="str">
        <f t="shared" si="844"/>
        <v>07-Dec-2016 → NA</v>
      </c>
      <c r="P4661" t="str">
        <f t="shared" si="845"/>
        <v>07-Dec-2016</v>
      </c>
      <c r="Q4661" s="2">
        <f t="shared" si="846"/>
        <v>42711</v>
      </c>
      <c r="R4661" t="str">
        <f t="shared" si="848"/>
        <v>Strike/Disruption (Vardah cyclone in Chennai)</v>
      </c>
    </row>
    <row r="4662" spans="1:18" x14ac:dyDescent="0.35">
      <c r="A4662">
        <v>1546</v>
      </c>
      <c r="B4662" t="s">
        <v>8</v>
      </c>
      <c r="C4662" t="str">
        <f t="shared" si="838"/>
        <v>Unavailable</v>
      </c>
      <c r="D4662" t="s">
        <v>15</v>
      </c>
      <c r="E4662" t="s">
        <v>10</v>
      </c>
      <c r="F4662" s="1">
        <v>42711.251388888886</v>
      </c>
      <c r="G4662" t="s">
        <v>13</v>
      </c>
      <c r="H4662">
        <f t="shared" si="839"/>
        <v>6</v>
      </c>
      <c r="I4662" t="str">
        <f t="shared" si="840"/>
        <v>Wednesday</v>
      </c>
      <c r="J4662" t="s">
        <v>13</v>
      </c>
      <c r="K4662" t="str">
        <f t="shared" si="841"/>
        <v>Unavailable</v>
      </c>
      <c r="L4662" t="str">
        <f t="shared" si="842"/>
        <v>No Cars Available</v>
      </c>
      <c r="M4662" t="str">
        <f t="shared" si="843"/>
        <v>City</v>
      </c>
      <c r="N4662" s="1">
        <f t="shared" si="847"/>
        <v>42711</v>
      </c>
      <c r="O4662" t="str">
        <f t="shared" si="844"/>
        <v>07-Dec-2016 → NA</v>
      </c>
      <c r="P4662" t="str">
        <f t="shared" si="845"/>
        <v>07-Dec-2016</v>
      </c>
      <c r="Q4662" s="2">
        <f t="shared" si="846"/>
        <v>42711</v>
      </c>
      <c r="R4662" t="str">
        <f t="shared" si="848"/>
        <v>Strike/Disruption (Vardah cyclone in Chennai)</v>
      </c>
    </row>
    <row r="4663" spans="1:18" x14ac:dyDescent="0.35">
      <c r="A4663">
        <v>1552</v>
      </c>
      <c r="B4663" t="s">
        <v>8</v>
      </c>
      <c r="C4663" t="str">
        <f t="shared" si="838"/>
        <v>Unavailable</v>
      </c>
      <c r="D4663" t="s">
        <v>15</v>
      </c>
      <c r="E4663" t="s">
        <v>10</v>
      </c>
      <c r="F4663" s="1">
        <v>42711.253472222219</v>
      </c>
      <c r="G4663" t="s">
        <v>13</v>
      </c>
      <c r="H4663">
        <f t="shared" si="839"/>
        <v>6</v>
      </c>
      <c r="I4663" t="str">
        <f t="shared" si="840"/>
        <v>Wednesday</v>
      </c>
      <c r="J4663" t="s">
        <v>13</v>
      </c>
      <c r="K4663" t="str">
        <f t="shared" si="841"/>
        <v>Unavailable</v>
      </c>
      <c r="L4663" t="str">
        <f t="shared" si="842"/>
        <v>No Cars Available</v>
      </c>
      <c r="M4663" t="str">
        <f t="shared" si="843"/>
        <v>City</v>
      </c>
      <c r="N4663" s="1">
        <f t="shared" si="847"/>
        <v>42711</v>
      </c>
      <c r="O4663" t="str">
        <f t="shared" si="844"/>
        <v>07-Dec-2016 → NA</v>
      </c>
      <c r="P4663" t="str">
        <f t="shared" si="845"/>
        <v>07-Dec-2016</v>
      </c>
      <c r="Q4663" s="2">
        <f t="shared" si="846"/>
        <v>42711</v>
      </c>
      <c r="R4663" t="str">
        <f t="shared" si="848"/>
        <v>Strike/Disruption (Vardah cyclone in Chennai)</v>
      </c>
    </row>
    <row r="4664" spans="1:18" x14ac:dyDescent="0.35">
      <c r="A4664">
        <v>1538</v>
      </c>
      <c r="B4664" t="s">
        <v>8</v>
      </c>
      <c r="C4664" t="str">
        <f t="shared" si="838"/>
        <v>Unavailable</v>
      </c>
      <c r="D4664" t="s">
        <v>15</v>
      </c>
      <c r="E4664" t="s">
        <v>10</v>
      </c>
      <c r="F4664" s="1">
        <v>42711.254166666666</v>
      </c>
      <c r="G4664" t="s">
        <v>13</v>
      </c>
      <c r="H4664">
        <f t="shared" si="839"/>
        <v>6</v>
      </c>
      <c r="I4664" t="str">
        <f t="shared" si="840"/>
        <v>Wednesday</v>
      </c>
      <c r="J4664" t="s">
        <v>13</v>
      </c>
      <c r="K4664" t="str">
        <f t="shared" si="841"/>
        <v>Unavailable</v>
      </c>
      <c r="L4664" t="str">
        <f t="shared" si="842"/>
        <v>No Cars Available</v>
      </c>
      <c r="M4664" t="str">
        <f t="shared" si="843"/>
        <v>City</v>
      </c>
      <c r="N4664" s="1">
        <f t="shared" si="847"/>
        <v>42711</v>
      </c>
      <c r="O4664" t="str">
        <f t="shared" si="844"/>
        <v>07-Dec-2016 → NA</v>
      </c>
      <c r="P4664" t="str">
        <f t="shared" si="845"/>
        <v>07-Dec-2016</v>
      </c>
      <c r="Q4664" s="2">
        <f t="shared" si="846"/>
        <v>42711</v>
      </c>
      <c r="R4664" t="str">
        <f t="shared" si="848"/>
        <v>Strike/Disruption (Vardah cyclone in Chennai)</v>
      </c>
    </row>
    <row r="4665" spans="1:18" x14ac:dyDescent="0.35">
      <c r="A4665">
        <v>1547</v>
      </c>
      <c r="B4665" t="s">
        <v>8</v>
      </c>
      <c r="C4665" t="str">
        <f t="shared" si="838"/>
        <v>Unavailable</v>
      </c>
      <c r="D4665" t="s">
        <v>15</v>
      </c>
      <c r="E4665" t="s">
        <v>10</v>
      </c>
      <c r="F4665" s="1">
        <v>42711.254861111112</v>
      </c>
      <c r="G4665" t="s">
        <v>13</v>
      </c>
      <c r="H4665">
        <f t="shared" si="839"/>
        <v>6</v>
      </c>
      <c r="I4665" t="str">
        <f t="shared" si="840"/>
        <v>Wednesday</v>
      </c>
      <c r="J4665" t="s">
        <v>13</v>
      </c>
      <c r="K4665" t="str">
        <f t="shared" si="841"/>
        <v>Unavailable</v>
      </c>
      <c r="L4665" t="str">
        <f t="shared" si="842"/>
        <v>No Cars Available</v>
      </c>
      <c r="M4665" t="str">
        <f t="shared" si="843"/>
        <v>City</v>
      </c>
      <c r="N4665" s="1">
        <f t="shared" si="847"/>
        <v>42711</v>
      </c>
      <c r="O4665" t="str">
        <f t="shared" si="844"/>
        <v>07-Dec-2016 → NA</v>
      </c>
      <c r="P4665" t="str">
        <f t="shared" si="845"/>
        <v>07-Dec-2016</v>
      </c>
      <c r="Q4665" s="2">
        <f t="shared" si="846"/>
        <v>42711</v>
      </c>
      <c r="R4665" t="str">
        <f t="shared" si="848"/>
        <v>Strike/Disruption (Vardah cyclone in Chennai)</v>
      </c>
    </row>
    <row r="4666" spans="1:18" x14ac:dyDescent="0.35">
      <c r="A4666">
        <v>1556</v>
      </c>
      <c r="B4666" t="s">
        <v>8</v>
      </c>
      <c r="C4666" t="str">
        <f t="shared" si="838"/>
        <v>Unavailable</v>
      </c>
      <c r="D4666" t="s">
        <v>15</v>
      </c>
      <c r="E4666" t="s">
        <v>10</v>
      </c>
      <c r="F4666" s="1">
        <v>42711.256944444445</v>
      </c>
      <c r="G4666" t="s">
        <v>13</v>
      </c>
      <c r="H4666">
        <f t="shared" si="839"/>
        <v>6</v>
      </c>
      <c r="I4666" t="str">
        <f t="shared" si="840"/>
        <v>Wednesday</v>
      </c>
      <c r="J4666" t="s">
        <v>13</v>
      </c>
      <c r="K4666" t="str">
        <f t="shared" si="841"/>
        <v>Unavailable</v>
      </c>
      <c r="L4666" t="str">
        <f t="shared" si="842"/>
        <v>No Cars Available</v>
      </c>
      <c r="M4666" t="str">
        <f t="shared" si="843"/>
        <v>City</v>
      </c>
      <c r="N4666" s="1">
        <f t="shared" si="847"/>
        <v>42711</v>
      </c>
      <c r="O4666" t="str">
        <f t="shared" si="844"/>
        <v>07-Dec-2016 → NA</v>
      </c>
      <c r="P4666" t="str">
        <f t="shared" si="845"/>
        <v>07-Dec-2016</v>
      </c>
      <c r="Q4666" s="2">
        <f t="shared" si="846"/>
        <v>42711</v>
      </c>
      <c r="R4666" t="str">
        <f t="shared" si="848"/>
        <v>Strike/Disruption (Vardah cyclone in Chennai)</v>
      </c>
    </row>
    <row r="4667" spans="1:18" x14ac:dyDescent="0.35">
      <c r="A4667">
        <v>1579</v>
      </c>
      <c r="B4667" t="s">
        <v>8</v>
      </c>
      <c r="C4667" t="str">
        <f t="shared" si="838"/>
        <v>Unavailable</v>
      </c>
      <c r="D4667" t="s">
        <v>15</v>
      </c>
      <c r="E4667" t="s">
        <v>10</v>
      </c>
      <c r="F4667" s="1">
        <v>42711.269444444442</v>
      </c>
      <c r="G4667" t="s">
        <v>13</v>
      </c>
      <c r="H4667">
        <f t="shared" si="839"/>
        <v>6</v>
      </c>
      <c r="I4667" t="str">
        <f t="shared" si="840"/>
        <v>Wednesday</v>
      </c>
      <c r="J4667" t="s">
        <v>13</v>
      </c>
      <c r="K4667" t="str">
        <f t="shared" si="841"/>
        <v>Unavailable</v>
      </c>
      <c r="L4667" t="str">
        <f t="shared" si="842"/>
        <v>No Cars Available</v>
      </c>
      <c r="M4667" t="str">
        <f t="shared" si="843"/>
        <v>City</v>
      </c>
      <c r="N4667" s="1">
        <f t="shared" si="847"/>
        <v>42711</v>
      </c>
      <c r="O4667" t="str">
        <f t="shared" si="844"/>
        <v>07-Dec-2016 → NA</v>
      </c>
      <c r="P4667" t="str">
        <f t="shared" si="845"/>
        <v>07-Dec-2016</v>
      </c>
      <c r="Q4667" s="2">
        <f t="shared" si="846"/>
        <v>42711</v>
      </c>
      <c r="R4667" t="str">
        <f t="shared" si="848"/>
        <v>Strike/Disruption (Vardah cyclone in Chennai)</v>
      </c>
    </row>
    <row r="4668" spans="1:18" x14ac:dyDescent="0.35">
      <c r="A4668">
        <v>1570</v>
      </c>
      <c r="B4668" t="s">
        <v>6</v>
      </c>
      <c r="C4668" t="str">
        <f t="shared" si="838"/>
        <v>Unavailable</v>
      </c>
      <c r="D4668" t="s">
        <v>15</v>
      </c>
      <c r="E4668" t="s">
        <v>10</v>
      </c>
      <c r="F4668" s="1">
        <v>42711.269444444442</v>
      </c>
      <c r="G4668" t="s">
        <v>13</v>
      </c>
      <c r="H4668">
        <f t="shared" si="839"/>
        <v>6</v>
      </c>
      <c r="I4668" t="str">
        <f t="shared" si="840"/>
        <v>Wednesday</v>
      </c>
      <c r="J4668" t="s">
        <v>13</v>
      </c>
      <c r="K4668" t="str">
        <f t="shared" si="841"/>
        <v>Unavailable</v>
      </c>
      <c r="L4668" t="str">
        <f t="shared" si="842"/>
        <v>No Cars Available</v>
      </c>
      <c r="M4668" t="str">
        <f t="shared" si="843"/>
        <v>Airport</v>
      </c>
      <c r="N4668" s="1">
        <f t="shared" si="847"/>
        <v>42711</v>
      </c>
      <c r="O4668" t="str">
        <f t="shared" si="844"/>
        <v>07-Dec-2016 → NA</v>
      </c>
      <c r="P4668" t="str">
        <f t="shared" si="845"/>
        <v>07-Dec-2016</v>
      </c>
      <c r="Q4668" s="2">
        <f t="shared" si="846"/>
        <v>42711</v>
      </c>
      <c r="R4668" t="str">
        <f t="shared" si="848"/>
        <v>Strike/Disruption (Vardah cyclone in Chennai)</v>
      </c>
    </row>
    <row r="4669" spans="1:18" x14ac:dyDescent="0.35">
      <c r="A4669">
        <v>1580</v>
      </c>
      <c r="B4669" t="s">
        <v>8</v>
      </c>
      <c r="C4669" t="str">
        <f t="shared" si="838"/>
        <v>Unavailable</v>
      </c>
      <c r="D4669" t="s">
        <v>15</v>
      </c>
      <c r="E4669" t="s">
        <v>10</v>
      </c>
      <c r="F4669" s="1">
        <v>42711.270138888889</v>
      </c>
      <c r="G4669" t="s">
        <v>13</v>
      </c>
      <c r="H4669">
        <f t="shared" si="839"/>
        <v>6</v>
      </c>
      <c r="I4669" t="str">
        <f t="shared" si="840"/>
        <v>Wednesday</v>
      </c>
      <c r="J4669" t="s">
        <v>13</v>
      </c>
      <c r="K4669" t="str">
        <f t="shared" si="841"/>
        <v>Unavailable</v>
      </c>
      <c r="L4669" t="str">
        <f t="shared" si="842"/>
        <v>No Cars Available</v>
      </c>
      <c r="M4669" t="str">
        <f t="shared" si="843"/>
        <v>City</v>
      </c>
      <c r="N4669" s="1">
        <f t="shared" si="847"/>
        <v>42711</v>
      </c>
      <c r="O4669" t="str">
        <f t="shared" si="844"/>
        <v>07-Dec-2016 → NA</v>
      </c>
      <c r="P4669" t="str">
        <f t="shared" si="845"/>
        <v>07-Dec-2016</v>
      </c>
      <c r="Q4669" s="2">
        <f t="shared" si="846"/>
        <v>42711</v>
      </c>
      <c r="R4669" t="str">
        <f t="shared" si="848"/>
        <v>Strike/Disruption (Vardah cyclone in Chennai)</v>
      </c>
    </row>
    <row r="4670" spans="1:18" x14ac:dyDescent="0.35">
      <c r="A4670">
        <v>1586</v>
      </c>
      <c r="B4670" t="s">
        <v>8</v>
      </c>
      <c r="C4670" t="str">
        <f t="shared" si="838"/>
        <v>Unavailable</v>
      </c>
      <c r="D4670" t="s">
        <v>15</v>
      </c>
      <c r="E4670" t="s">
        <v>10</v>
      </c>
      <c r="F4670" s="1">
        <v>42711.270138888889</v>
      </c>
      <c r="G4670" t="s">
        <v>13</v>
      </c>
      <c r="H4670">
        <f t="shared" si="839"/>
        <v>6</v>
      </c>
      <c r="I4670" t="str">
        <f t="shared" si="840"/>
        <v>Wednesday</v>
      </c>
      <c r="J4670" t="s">
        <v>13</v>
      </c>
      <c r="K4670" t="str">
        <f t="shared" si="841"/>
        <v>Unavailable</v>
      </c>
      <c r="L4670" t="str">
        <f t="shared" si="842"/>
        <v>No Cars Available</v>
      </c>
      <c r="M4670" t="str">
        <f t="shared" si="843"/>
        <v>City</v>
      </c>
      <c r="N4670" s="1">
        <f t="shared" si="847"/>
        <v>42711</v>
      </c>
      <c r="O4670" t="str">
        <f t="shared" si="844"/>
        <v>07-Dec-2016 → NA</v>
      </c>
      <c r="P4670" t="str">
        <f t="shared" si="845"/>
        <v>07-Dec-2016</v>
      </c>
      <c r="Q4670" s="2">
        <f t="shared" si="846"/>
        <v>42711</v>
      </c>
      <c r="R4670" t="str">
        <f t="shared" si="848"/>
        <v>Strike/Disruption (Vardah cyclone in Chennai)</v>
      </c>
    </row>
    <row r="4671" spans="1:18" x14ac:dyDescent="0.35">
      <c r="A4671">
        <v>1583</v>
      </c>
      <c r="B4671" t="s">
        <v>8</v>
      </c>
      <c r="C4671" t="str">
        <f t="shared" si="838"/>
        <v>Unavailable</v>
      </c>
      <c r="D4671" t="s">
        <v>15</v>
      </c>
      <c r="E4671" t="s">
        <v>10</v>
      </c>
      <c r="F4671" s="1">
        <v>42711.270833333336</v>
      </c>
      <c r="G4671" t="s">
        <v>13</v>
      </c>
      <c r="H4671">
        <f t="shared" si="839"/>
        <v>6</v>
      </c>
      <c r="I4671" t="str">
        <f t="shared" si="840"/>
        <v>Wednesday</v>
      </c>
      <c r="J4671" t="s">
        <v>13</v>
      </c>
      <c r="K4671" t="str">
        <f t="shared" si="841"/>
        <v>Unavailable</v>
      </c>
      <c r="L4671" t="str">
        <f t="shared" si="842"/>
        <v>No Cars Available</v>
      </c>
      <c r="M4671" t="str">
        <f t="shared" si="843"/>
        <v>City</v>
      </c>
      <c r="N4671" s="1">
        <f t="shared" si="847"/>
        <v>42711</v>
      </c>
      <c r="O4671" t="str">
        <f t="shared" si="844"/>
        <v>07-Dec-2016 → NA</v>
      </c>
      <c r="P4671" t="str">
        <f t="shared" si="845"/>
        <v>07-Dec-2016</v>
      </c>
      <c r="Q4671" s="2">
        <f t="shared" si="846"/>
        <v>42711</v>
      </c>
      <c r="R4671" t="str">
        <f t="shared" si="848"/>
        <v>Strike/Disruption (Vardah cyclone in Chennai)</v>
      </c>
    </row>
    <row r="4672" spans="1:18" x14ac:dyDescent="0.35">
      <c r="A4672">
        <v>1593</v>
      </c>
      <c r="B4672" t="s">
        <v>8</v>
      </c>
      <c r="C4672" t="str">
        <f t="shared" si="838"/>
        <v>Unavailable</v>
      </c>
      <c r="D4672" t="s">
        <v>15</v>
      </c>
      <c r="E4672" t="s">
        <v>10</v>
      </c>
      <c r="F4672" s="1">
        <v>42711.270833333336</v>
      </c>
      <c r="G4672" t="s">
        <v>13</v>
      </c>
      <c r="H4672">
        <f t="shared" si="839"/>
        <v>6</v>
      </c>
      <c r="I4672" t="str">
        <f t="shared" si="840"/>
        <v>Wednesday</v>
      </c>
      <c r="J4672" t="s">
        <v>13</v>
      </c>
      <c r="K4672" t="str">
        <f t="shared" si="841"/>
        <v>Unavailable</v>
      </c>
      <c r="L4672" t="str">
        <f t="shared" si="842"/>
        <v>No Cars Available</v>
      </c>
      <c r="M4672" t="str">
        <f t="shared" si="843"/>
        <v>City</v>
      </c>
      <c r="N4672" s="1">
        <f t="shared" si="847"/>
        <v>42711</v>
      </c>
      <c r="O4672" t="str">
        <f t="shared" si="844"/>
        <v>07-Dec-2016 → NA</v>
      </c>
      <c r="P4672" t="str">
        <f t="shared" si="845"/>
        <v>07-Dec-2016</v>
      </c>
      <c r="Q4672" s="2">
        <f t="shared" si="846"/>
        <v>42711</v>
      </c>
      <c r="R4672" t="str">
        <f t="shared" si="848"/>
        <v>Strike/Disruption (Vardah cyclone in Chennai)</v>
      </c>
    </row>
    <row r="4673" spans="1:18" x14ac:dyDescent="0.35">
      <c r="A4673">
        <v>1590</v>
      </c>
      <c r="B4673" t="s">
        <v>8</v>
      </c>
      <c r="C4673" t="str">
        <f t="shared" si="838"/>
        <v>Unavailable</v>
      </c>
      <c r="D4673" t="s">
        <v>15</v>
      </c>
      <c r="E4673" t="s">
        <v>10</v>
      </c>
      <c r="F4673" s="1">
        <v>42711.274305555555</v>
      </c>
      <c r="G4673" t="s">
        <v>13</v>
      </c>
      <c r="H4673">
        <f t="shared" si="839"/>
        <v>6</v>
      </c>
      <c r="I4673" t="str">
        <f t="shared" si="840"/>
        <v>Wednesday</v>
      </c>
      <c r="J4673" t="s">
        <v>13</v>
      </c>
      <c r="K4673" t="str">
        <f t="shared" si="841"/>
        <v>Unavailable</v>
      </c>
      <c r="L4673" t="str">
        <f t="shared" si="842"/>
        <v>No Cars Available</v>
      </c>
      <c r="M4673" t="str">
        <f t="shared" si="843"/>
        <v>City</v>
      </c>
      <c r="N4673" s="1">
        <f t="shared" si="847"/>
        <v>42711</v>
      </c>
      <c r="O4673" t="str">
        <f t="shared" si="844"/>
        <v>07-Dec-2016 → NA</v>
      </c>
      <c r="P4673" t="str">
        <f t="shared" si="845"/>
        <v>07-Dec-2016</v>
      </c>
      <c r="Q4673" s="2">
        <f t="shared" si="846"/>
        <v>42711</v>
      </c>
      <c r="R4673" t="str">
        <f t="shared" si="848"/>
        <v>Strike/Disruption (Vardah cyclone in Chennai)</v>
      </c>
    </row>
    <row r="4674" spans="1:18" x14ac:dyDescent="0.35">
      <c r="A4674">
        <v>1605</v>
      </c>
      <c r="B4674" t="s">
        <v>8</v>
      </c>
      <c r="C4674" t="str">
        <f t="shared" ref="C4674:C4737" si="849">IF(ISNUMBER(D4674), D4674, "Unavailable")</f>
        <v>Unavailable</v>
      </c>
      <c r="D4674" t="s">
        <v>15</v>
      </c>
      <c r="E4674" t="s">
        <v>10</v>
      </c>
      <c r="F4674" s="1">
        <v>42711.277083333334</v>
      </c>
      <c r="G4674" t="s">
        <v>13</v>
      </c>
      <c r="H4674">
        <f t="shared" si="839"/>
        <v>6</v>
      </c>
      <c r="I4674" t="str">
        <f t="shared" si="840"/>
        <v>Wednesday</v>
      </c>
      <c r="J4674" t="s">
        <v>13</v>
      </c>
      <c r="K4674" t="str">
        <f t="shared" si="841"/>
        <v>Unavailable</v>
      </c>
      <c r="L4674" t="str">
        <f t="shared" si="842"/>
        <v>No Cars Available</v>
      </c>
      <c r="M4674" t="str">
        <f t="shared" si="843"/>
        <v>City</v>
      </c>
      <c r="N4674" s="1">
        <f t="shared" si="847"/>
        <v>42711</v>
      </c>
      <c r="O4674" t="str">
        <f t="shared" si="844"/>
        <v>07-Dec-2016 → NA</v>
      </c>
      <c r="P4674" t="str">
        <f t="shared" si="845"/>
        <v>07-Dec-2016</v>
      </c>
      <c r="Q4674" s="2">
        <f t="shared" si="846"/>
        <v>42711</v>
      </c>
      <c r="R4674" t="str">
        <f t="shared" si="848"/>
        <v>Strike/Disruption (Vardah cyclone in Chennai)</v>
      </c>
    </row>
    <row r="4675" spans="1:18" x14ac:dyDescent="0.35">
      <c r="A4675">
        <v>1602</v>
      </c>
      <c r="B4675" t="s">
        <v>8</v>
      </c>
      <c r="C4675" t="str">
        <f t="shared" si="849"/>
        <v>Unavailable</v>
      </c>
      <c r="D4675" t="s">
        <v>15</v>
      </c>
      <c r="E4675" t="s">
        <v>10</v>
      </c>
      <c r="F4675" s="1">
        <v>42711.27847222222</v>
      </c>
      <c r="G4675" t="s">
        <v>13</v>
      </c>
      <c r="H4675">
        <f t="shared" ref="H4675:H4738" si="850">HOUR(F4675)</f>
        <v>6</v>
      </c>
      <c r="I4675" t="str">
        <f t="shared" ref="I4675:I4738" si="851">TEXT(F4675, "dddd")</f>
        <v>Wednesday</v>
      </c>
      <c r="J4675" t="s">
        <v>13</v>
      </c>
      <c r="K4675" t="str">
        <f t="shared" ref="K4675:K4738" si="852">IF(TRIM(E4675)="Trip Completed", G4675, "Unavailable")</f>
        <v>Unavailable</v>
      </c>
      <c r="L4675" t="str">
        <f t="shared" ref="L4675:L4738" si="853">PROPER(TRIM(E4675))</f>
        <v>No Cars Available</v>
      </c>
      <c r="M4675" t="str">
        <f t="shared" ref="M4675:M4738" si="854">PROPER(TRIM(B4675))</f>
        <v>City</v>
      </c>
      <c r="N4675" s="1">
        <f t="shared" si="847"/>
        <v>42711</v>
      </c>
      <c r="O4675" t="str">
        <f t="shared" ref="O4675:O4738" si="855">TEXT(F4675,"dd-mmm-yyyy") &amp; " → " &amp; IF(G4675="", "", TEXT(G4675,"dd-mmm-yyyy"))</f>
        <v>07-Dec-2016 → NA</v>
      </c>
      <c r="P4675" t="str">
        <f t="shared" ref="P4675:P4738" si="856">LEFT(O4675, FIND("→", O4675)-2)</f>
        <v>07-Dec-2016</v>
      </c>
      <c r="Q4675" s="2">
        <f t="shared" ref="Q4675:Q4738" si="857">DATEVALUE(LEFT(O4675, FIND("→", O4675)-2))</f>
        <v>42711</v>
      </c>
      <c r="R4675" t="str">
        <f t="shared" si="848"/>
        <v>Strike/Disruption (Vardah cyclone in Chennai)</v>
      </c>
    </row>
    <row r="4676" spans="1:18" x14ac:dyDescent="0.35">
      <c r="A4676">
        <v>1609</v>
      </c>
      <c r="B4676" t="s">
        <v>8</v>
      </c>
      <c r="C4676" t="str">
        <f t="shared" si="849"/>
        <v>Unavailable</v>
      </c>
      <c r="D4676" t="s">
        <v>15</v>
      </c>
      <c r="E4676" t="s">
        <v>10</v>
      </c>
      <c r="F4676" s="1">
        <v>42711.279861111114</v>
      </c>
      <c r="G4676" t="s">
        <v>13</v>
      </c>
      <c r="H4676">
        <f t="shared" si="850"/>
        <v>6</v>
      </c>
      <c r="I4676" t="str">
        <f t="shared" si="851"/>
        <v>Wednesday</v>
      </c>
      <c r="J4676" t="s">
        <v>13</v>
      </c>
      <c r="K4676" t="str">
        <f t="shared" si="852"/>
        <v>Unavailable</v>
      </c>
      <c r="L4676" t="str">
        <f t="shared" si="853"/>
        <v>No Cars Available</v>
      </c>
      <c r="M4676" t="str">
        <f t="shared" si="854"/>
        <v>City</v>
      </c>
      <c r="N4676" s="1">
        <f t="shared" ref="N4676:N4739" si="858">INT(F4676)</f>
        <v>42711</v>
      </c>
      <c r="O4676" t="str">
        <f t="shared" si="855"/>
        <v>07-Dec-2016 → NA</v>
      </c>
      <c r="P4676" t="str">
        <f t="shared" si="856"/>
        <v>07-Dec-2016</v>
      </c>
      <c r="Q4676" s="2">
        <f t="shared" si="857"/>
        <v>42711</v>
      </c>
      <c r="R4676" t="str">
        <f t="shared" si="848"/>
        <v>Strike/Disruption (Vardah cyclone in Chennai)</v>
      </c>
    </row>
    <row r="4677" spans="1:18" x14ac:dyDescent="0.35">
      <c r="A4677">
        <v>1610</v>
      </c>
      <c r="B4677" t="s">
        <v>8</v>
      </c>
      <c r="C4677" t="str">
        <f t="shared" si="849"/>
        <v>Unavailable</v>
      </c>
      <c r="D4677" t="s">
        <v>15</v>
      </c>
      <c r="E4677" t="s">
        <v>10</v>
      </c>
      <c r="F4677" s="1">
        <v>42711.28125</v>
      </c>
      <c r="G4677" t="s">
        <v>13</v>
      </c>
      <c r="H4677">
        <f t="shared" si="850"/>
        <v>6</v>
      </c>
      <c r="I4677" t="str">
        <f t="shared" si="851"/>
        <v>Wednesday</v>
      </c>
      <c r="J4677" t="s">
        <v>13</v>
      </c>
      <c r="K4677" t="str">
        <f t="shared" si="852"/>
        <v>Unavailable</v>
      </c>
      <c r="L4677" t="str">
        <f t="shared" si="853"/>
        <v>No Cars Available</v>
      </c>
      <c r="M4677" t="str">
        <f t="shared" si="854"/>
        <v>City</v>
      </c>
      <c r="N4677" s="1">
        <f t="shared" si="858"/>
        <v>42711</v>
      </c>
      <c r="O4677" t="str">
        <f t="shared" si="855"/>
        <v>07-Dec-2016 → NA</v>
      </c>
      <c r="P4677" t="str">
        <f t="shared" si="856"/>
        <v>07-Dec-2016</v>
      </c>
      <c r="Q4677" s="2">
        <f t="shared" si="857"/>
        <v>42711</v>
      </c>
      <c r="R4677" t="str">
        <f t="shared" si="848"/>
        <v>Strike/Disruption (Vardah cyclone in Chennai)</v>
      </c>
    </row>
    <row r="4678" spans="1:18" x14ac:dyDescent="0.35">
      <c r="A4678">
        <v>1608</v>
      </c>
      <c r="B4678" t="s">
        <v>8</v>
      </c>
      <c r="C4678" t="str">
        <f t="shared" si="849"/>
        <v>Unavailable</v>
      </c>
      <c r="D4678" t="s">
        <v>15</v>
      </c>
      <c r="E4678" t="s">
        <v>10</v>
      </c>
      <c r="F4678" s="1">
        <v>42711.284722222219</v>
      </c>
      <c r="G4678" t="s">
        <v>13</v>
      </c>
      <c r="H4678">
        <f t="shared" si="850"/>
        <v>6</v>
      </c>
      <c r="I4678" t="str">
        <f t="shared" si="851"/>
        <v>Wednesday</v>
      </c>
      <c r="J4678" t="s">
        <v>13</v>
      </c>
      <c r="K4678" t="str">
        <f t="shared" si="852"/>
        <v>Unavailable</v>
      </c>
      <c r="L4678" t="str">
        <f t="shared" si="853"/>
        <v>No Cars Available</v>
      </c>
      <c r="M4678" t="str">
        <f t="shared" si="854"/>
        <v>City</v>
      </c>
      <c r="N4678" s="1">
        <f t="shared" si="858"/>
        <v>42711</v>
      </c>
      <c r="O4678" t="str">
        <f t="shared" si="855"/>
        <v>07-Dec-2016 → NA</v>
      </c>
      <c r="P4678" t="str">
        <f t="shared" si="856"/>
        <v>07-Dec-2016</v>
      </c>
      <c r="Q4678" s="2">
        <f t="shared" si="857"/>
        <v>42711</v>
      </c>
      <c r="R4678" t="str">
        <f t="shared" si="848"/>
        <v>Strike/Disruption (Vardah cyclone in Chennai)</v>
      </c>
    </row>
    <row r="4679" spans="1:18" x14ac:dyDescent="0.35">
      <c r="A4679">
        <v>1622</v>
      </c>
      <c r="B4679" t="s">
        <v>8</v>
      </c>
      <c r="C4679" t="str">
        <f t="shared" si="849"/>
        <v>Unavailable</v>
      </c>
      <c r="D4679" t="s">
        <v>15</v>
      </c>
      <c r="E4679" t="s">
        <v>10</v>
      </c>
      <c r="F4679" s="1">
        <v>42711.288194444445</v>
      </c>
      <c r="G4679" t="s">
        <v>13</v>
      </c>
      <c r="H4679">
        <f t="shared" si="850"/>
        <v>6</v>
      </c>
      <c r="I4679" t="str">
        <f t="shared" si="851"/>
        <v>Wednesday</v>
      </c>
      <c r="J4679" t="s">
        <v>13</v>
      </c>
      <c r="K4679" t="str">
        <f t="shared" si="852"/>
        <v>Unavailable</v>
      </c>
      <c r="L4679" t="str">
        <f t="shared" si="853"/>
        <v>No Cars Available</v>
      </c>
      <c r="M4679" t="str">
        <f t="shared" si="854"/>
        <v>City</v>
      </c>
      <c r="N4679" s="1">
        <f t="shared" si="858"/>
        <v>42711</v>
      </c>
      <c r="O4679" t="str">
        <f t="shared" si="855"/>
        <v>07-Dec-2016 → NA</v>
      </c>
      <c r="P4679" t="str">
        <f t="shared" si="856"/>
        <v>07-Dec-2016</v>
      </c>
      <c r="Q4679" s="2">
        <f t="shared" si="857"/>
        <v>42711</v>
      </c>
      <c r="R4679" t="str">
        <f t="shared" si="848"/>
        <v>Strike/Disruption (Vardah cyclone in Chennai)</v>
      </c>
    </row>
    <row r="4680" spans="1:18" x14ac:dyDescent="0.35">
      <c r="A4680">
        <v>1631</v>
      </c>
      <c r="B4680" t="s">
        <v>8</v>
      </c>
      <c r="C4680" t="str">
        <f t="shared" si="849"/>
        <v>Unavailable</v>
      </c>
      <c r="D4680" t="s">
        <v>15</v>
      </c>
      <c r="E4680" t="s">
        <v>10</v>
      </c>
      <c r="F4680" s="1">
        <v>42711.294444444444</v>
      </c>
      <c r="G4680" t="s">
        <v>13</v>
      </c>
      <c r="H4680">
        <f t="shared" si="850"/>
        <v>7</v>
      </c>
      <c r="I4680" t="str">
        <f t="shared" si="851"/>
        <v>Wednesday</v>
      </c>
      <c r="J4680" t="s">
        <v>13</v>
      </c>
      <c r="K4680" t="str">
        <f t="shared" si="852"/>
        <v>Unavailable</v>
      </c>
      <c r="L4680" t="str">
        <f t="shared" si="853"/>
        <v>No Cars Available</v>
      </c>
      <c r="M4680" t="str">
        <f t="shared" si="854"/>
        <v>City</v>
      </c>
      <c r="N4680" s="1">
        <f t="shared" si="858"/>
        <v>42711</v>
      </c>
      <c r="O4680" t="str">
        <f t="shared" si="855"/>
        <v>07-Dec-2016 → NA</v>
      </c>
      <c r="P4680" t="str">
        <f t="shared" si="856"/>
        <v>07-Dec-2016</v>
      </c>
      <c r="Q4680" s="2">
        <f t="shared" si="857"/>
        <v>42711</v>
      </c>
      <c r="R4680" t="str">
        <f t="shared" si="848"/>
        <v>Strike/Disruption (Vardah cyclone in Chennai)</v>
      </c>
    </row>
    <row r="4681" spans="1:18" x14ac:dyDescent="0.35">
      <c r="A4681">
        <v>1624</v>
      </c>
      <c r="B4681" t="s">
        <v>6</v>
      </c>
      <c r="C4681" t="str">
        <f t="shared" si="849"/>
        <v>Unavailable</v>
      </c>
      <c r="D4681" t="s">
        <v>15</v>
      </c>
      <c r="E4681" t="s">
        <v>10</v>
      </c>
      <c r="F4681" s="1">
        <v>42711.294444444444</v>
      </c>
      <c r="G4681" t="s">
        <v>13</v>
      </c>
      <c r="H4681">
        <f t="shared" si="850"/>
        <v>7</v>
      </c>
      <c r="I4681" t="str">
        <f t="shared" si="851"/>
        <v>Wednesday</v>
      </c>
      <c r="J4681" t="s">
        <v>13</v>
      </c>
      <c r="K4681" t="str">
        <f t="shared" si="852"/>
        <v>Unavailable</v>
      </c>
      <c r="L4681" t="str">
        <f t="shared" si="853"/>
        <v>No Cars Available</v>
      </c>
      <c r="M4681" t="str">
        <f t="shared" si="854"/>
        <v>Airport</v>
      </c>
      <c r="N4681" s="1">
        <f t="shared" si="858"/>
        <v>42711</v>
      </c>
      <c r="O4681" t="str">
        <f t="shared" si="855"/>
        <v>07-Dec-2016 → NA</v>
      </c>
      <c r="P4681" t="str">
        <f t="shared" si="856"/>
        <v>07-Dec-2016</v>
      </c>
      <c r="Q4681" s="2">
        <f t="shared" si="857"/>
        <v>42711</v>
      </c>
      <c r="R4681" t="str">
        <f t="shared" si="848"/>
        <v>Strike/Disruption (Vardah cyclone in Chennai)</v>
      </c>
    </row>
    <row r="4682" spans="1:18" x14ac:dyDescent="0.35">
      <c r="A4682">
        <v>1639</v>
      </c>
      <c r="B4682" t="s">
        <v>8</v>
      </c>
      <c r="C4682" t="str">
        <f t="shared" si="849"/>
        <v>Unavailable</v>
      </c>
      <c r="D4682" t="s">
        <v>15</v>
      </c>
      <c r="E4682" t="s">
        <v>10</v>
      </c>
      <c r="F4682" s="1">
        <v>42711.3</v>
      </c>
      <c r="G4682" t="s">
        <v>13</v>
      </c>
      <c r="H4682">
        <f t="shared" si="850"/>
        <v>7</v>
      </c>
      <c r="I4682" t="str">
        <f t="shared" si="851"/>
        <v>Wednesday</v>
      </c>
      <c r="J4682" t="s">
        <v>13</v>
      </c>
      <c r="K4682" t="str">
        <f t="shared" si="852"/>
        <v>Unavailable</v>
      </c>
      <c r="L4682" t="str">
        <f t="shared" si="853"/>
        <v>No Cars Available</v>
      </c>
      <c r="M4682" t="str">
        <f t="shared" si="854"/>
        <v>City</v>
      </c>
      <c r="N4682" s="1">
        <f t="shared" si="858"/>
        <v>42711</v>
      </c>
      <c r="O4682" t="str">
        <f t="shared" si="855"/>
        <v>07-Dec-2016 → NA</v>
      </c>
      <c r="P4682" t="str">
        <f t="shared" si="856"/>
        <v>07-Dec-2016</v>
      </c>
      <c r="Q4682" s="2">
        <f t="shared" si="857"/>
        <v>42711</v>
      </c>
      <c r="R4682" t="str">
        <f t="shared" si="848"/>
        <v>Strike/Disruption (Vardah cyclone in Chennai)</v>
      </c>
    </row>
    <row r="4683" spans="1:18" x14ac:dyDescent="0.35">
      <c r="A4683">
        <v>1646</v>
      </c>
      <c r="B4683" t="s">
        <v>8</v>
      </c>
      <c r="C4683" t="str">
        <f t="shared" si="849"/>
        <v>Unavailable</v>
      </c>
      <c r="D4683" t="s">
        <v>15</v>
      </c>
      <c r="E4683" t="s">
        <v>10</v>
      </c>
      <c r="F4683" s="1">
        <v>42711.304166666669</v>
      </c>
      <c r="G4683" t="s">
        <v>13</v>
      </c>
      <c r="H4683">
        <f t="shared" si="850"/>
        <v>7</v>
      </c>
      <c r="I4683" t="str">
        <f t="shared" si="851"/>
        <v>Wednesday</v>
      </c>
      <c r="J4683" t="s">
        <v>13</v>
      </c>
      <c r="K4683" t="str">
        <f t="shared" si="852"/>
        <v>Unavailable</v>
      </c>
      <c r="L4683" t="str">
        <f t="shared" si="853"/>
        <v>No Cars Available</v>
      </c>
      <c r="M4683" t="str">
        <f t="shared" si="854"/>
        <v>City</v>
      </c>
      <c r="N4683" s="1">
        <f t="shared" si="858"/>
        <v>42711</v>
      </c>
      <c r="O4683" t="str">
        <f t="shared" si="855"/>
        <v>07-Dec-2016 → NA</v>
      </c>
      <c r="P4683" t="str">
        <f t="shared" si="856"/>
        <v>07-Dec-2016</v>
      </c>
      <c r="Q4683" s="2">
        <f t="shared" si="857"/>
        <v>42711</v>
      </c>
      <c r="R4683" t="str">
        <f t="shared" si="848"/>
        <v>Strike/Disruption (Vardah cyclone in Chennai)</v>
      </c>
    </row>
    <row r="4684" spans="1:18" x14ac:dyDescent="0.35">
      <c r="A4684">
        <v>1673</v>
      </c>
      <c r="B4684" t="s">
        <v>8</v>
      </c>
      <c r="C4684" t="str">
        <f t="shared" si="849"/>
        <v>Unavailable</v>
      </c>
      <c r="D4684" t="s">
        <v>15</v>
      </c>
      <c r="E4684" t="s">
        <v>10</v>
      </c>
      <c r="F4684" s="1">
        <v>42711.323611111111</v>
      </c>
      <c r="G4684" t="s">
        <v>13</v>
      </c>
      <c r="H4684">
        <f t="shared" si="850"/>
        <v>7</v>
      </c>
      <c r="I4684" t="str">
        <f t="shared" si="851"/>
        <v>Wednesday</v>
      </c>
      <c r="J4684" t="s">
        <v>13</v>
      </c>
      <c r="K4684" t="str">
        <f t="shared" si="852"/>
        <v>Unavailable</v>
      </c>
      <c r="L4684" t="str">
        <f t="shared" si="853"/>
        <v>No Cars Available</v>
      </c>
      <c r="M4684" t="str">
        <f t="shared" si="854"/>
        <v>City</v>
      </c>
      <c r="N4684" s="1">
        <f t="shared" si="858"/>
        <v>42711</v>
      </c>
      <c r="O4684" t="str">
        <f t="shared" si="855"/>
        <v>07-Dec-2016 → NA</v>
      </c>
      <c r="P4684" t="str">
        <f t="shared" si="856"/>
        <v>07-Dec-2016</v>
      </c>
      <c r="Q4684" s="2">
        <f t="shared" si="857"/>
        <v>42711</v>
      </c>
      <c r="R4684" t="str">
        <f t="shared" si="848"/>
        <v>Strike/Disruption (Vardah cyclone in Chennai)</v>
      </c>
    </row>
    <row r="4685" spans="1:18" x14ac:dyDescent="0.35">
      <c r="A4685">
        <v>1685</v>
      </c>
      <c r="B4685" t="s">
        <v>8</v>
      </c>
      <c r="C4685" t="str">
        <f t="shared" si="849"/>
        <v>Unavailable</v>
      </c>
      <c r="D4685" t="s">
        <v>15</v>
      </c>
      <c r="E4685" t="s">
        <v>10</v>
      </c>
      <c r="F4685" s="1">
        <v>42711.324305555558</v>
      </c>
      <c r="G4685" t="s">
        <v>13</v>
      </c>
      <c r="H4685">
        <f t="shared" si="850"/>
        <v>7</v>
      </c>
      <c r="I4685" t="str">
        <f t="shared" si="851"/>
        <v>Wednesday</v>
      </c>
      <c r="J4685" t="s">
        <v>13</v>
      </c>
      <c r="K4685" t="str">
        <f t="shared" si="852"/>
        <v>Unavailable</v>
      </c>
      <c r="L4685" t="str">
        <f t="shared" si="853"/>
        <v>No Cars Available</v>
      </c>
      <c r="M4685" t="str">
        <f t="shared" si="854"/>
        <v>City</v>
      </c>
      <c r="N4685" s="1">
        <f t="shared" si="858"/>
        <v>42711</v>
      </c>
      <c r="O4685" t="str">
        <f t="shared" si="855"/>
        <v>07-Dec-2016 → NA</v>
      </c>
      <c r="P4685" t="str">
        <f t="shared" si="856"/>
        <v>07-Dec-2016</v>
      </c>
      <c r="Q4685" s="2">
        <f t="shared" si="857"/>
        <v>42711</v>
      </c>
      <c r="R4685" t="str">
        <f t="shared" si="848"/>
        <v>Strike/Disruption (Vardah cyclone in Chennai)</v>
      </c>
    </row>
    <row r="4686" spans="1:18" x14ac:dyDescent="0.35">
      <c r="A4686">
        <v>1717</v>
      </c>
      <c r="B4686" t="s">
        <v>8</v>
      </c>
      <c r="C4686" t="str">
        <f t="shared" si="849"/>
        <v>Unavailable</v>
      </c>
      <c r="D4686" t="s">
        <v>15</v>
      </c>
      <c r="E4686" t="s">
        <v>10</v>
      </c>
      <c r="F4686" s="1">
        <v>42711.338194444441</v>
      </c>
      <c r="G4686" t="s">
        <v>13</v>
      </c>
      <c r="H4686">
        <f t="shared" si="850"/>
        <v>8</v>
      </c>
      <c r="I4686" t="str">
        <f t="shared" si="851"/>
        <v>Wednesday</v>
      </c>
      <c r="J4686" t="s">
        <v>13</v>
      </c>
      <c r="K4686" t="str">
        <f t="shared" si="852"/>
        <v>Unavailable</v>
      </c>
      <c r="L4686" t="str">
        <f t="shared" si="853"/>
        <v>No Cars Available</v>
      </c>
      <c r="M4686" t="str">
        <f t="shared" si="854"/>
        <v>City</v>
      </c>
      <c r="N4686" s="1">
        <f t="shared" si="858"/>
        <v>42711</v>
      </c>
      <c r="O4686" t="str">
        <f t="shared" si="855"/>
        <v>07-Dec-2016 → NA</v>
      </c>
      <c r="P4686" t="str">
        <f t="shared" si="856"/>
        <v>07-Dec-2016</v>
      </c>
      <c r="Q4686" s="2">
        <f t="shared" si="857"/>
        <v>42711</v>
      </c>
      <c r="R4686" t="str">
        <f t="shared" si="848"/>
        <v>Strike/Disruption (Vardah cyclone in Chennai)</v>
      </c>
    </row>
    <row r="4687" spans="1:18" x14ac:dyDescent="0.35">
      <c r="A4687">
        <v>1716</v>
      </c>
      <c r="B4687" t="s">
        <v>8</v>
      </c>
      <c r="C4687" t="str">
        <f t="shared" si="849"/>
        <v>Unavailable</v>
      </c>
      <c r="D4687" t="s">
        <v>15</v>
      </c>
      <c r="E4687" t="s">
        <v>10</v>
      </c>
      <c r="F4687" s="1">
        <v>42711.338194444441</v>
      </c>
      <c r="G4687" t="s">
        <v>13</v>
      </c>
      <c r="H4687">
        <f t="shared" si="850"/>
        <v>8</v>
      </c>
      <c r="I4687" t="str">
        <f t="shared" si="851"/>
        <v>Wednesday</v>
      </c>
      <c r="J4687" t="s">
        <v>13</v>
      </c>
      <c r="K4687" t="str">
        <f t="shared" si="852"/>
        <v>Unavailable</v>
      </c>
      <c r="L4687" t="str">
        <f t="shared" si="853"/>
        <v>No Cars Available</v>
      </c>
      <c r="M4687" t="str">
        <f t="shared" si="854"/>
        <v>City</v>
      </c>
      <c r="N4687" s="1">
        <f t="shared" si="858"/>
        <v>42711</v>
      </c>
      <c r="O4687" t="str">
        <f t="shared" si="855"/>
        <v>07-Dec-2016 → NA</v>
      </c>
      <c r="P4687" t="str">
        <f t="shared" si="856"/>
        <v>07-Dec-2016</v>
      </c>
      <c r="Q4687" s="2">
        <f t="shared" si="857"/>
        <v>42711</v>
      </c>
      <c r="R4687" t="str">
        <f t="shared" si="848"/>
        <v>Strike/Disruption (Vardah cyclone in Chennai)</v>
      </c>
    </row>
    <row r="4688" spans="1:18" x14ac:dyDescent="0.35">
      <c r="A4688">
        <v>1710</v>
      </c>
      <c r="B4688" t="s">
        <v>8</v>
      </c>
      <c r="C4688" t="str">
        <f t="shared" si="849"/>
        <v>Unavailable</v>
      </c>
      <c r="D4688" t="s">
        <v>15</v>
      </c>
      <c r="E4688" t="s">
        <v>10</v>
      </c>
      <c r="F4688" s="1">
        <v>42711.34097222222</v>
      </c>
      <c r="G4688" t="s">
        <v>13</v>
      </c>
      <c r="H4688">
        <f t="shared" si="850"/>
        <v>8</v>
      </c>
      <c r="I4688" t="str">
        <f t="shared" si="851"/>
        <v>Wednesday</v>
      </c>
      <c r="J4688" t="s">
        <v>13</v>
      </c>
      <c r="K4688" t="str">
        <f t="shared" si="852"/>
        <v>Unavailable</v>
      </c>
      <c r="L4688" t="str">
        <f t="shared" si="853"/>
        <v>No Cars Available</v>
      </c>
      <c r="M4688" t="str">
        <f t="shared" si="854"/>
        <v>City</v>
      </c>
      <c r="N4688" s="1">
        <f t="shared" si="858"/>
        <v>42711</v>
      </c>
      <c r="O4688" t="str">
        <f t="shared" si="855"/>
        <v>07-Dec-2016 → NA</v>
      </c>
      <c r="P4688" t="str">
        <f t="shared" si="856"/>
        <v>07-Dec-2016</v>
      </c>
      <c r="Q4688" s="2">
        <f t="shared" si="857"/>
        <v>42711</v>
      </c>
      <c r="R4688" t="str">
        <f t="shared" si="848"/>
        <v>Strike/Disruption (Vardah cyclone in Chennai)</v>
      </c>
    </row>
    <row r="4689" spans="1:18" x14ac:dyDescent="0.35">
      <c r="A4689">
        <v>1711</v>
      </c>
      <c r="B4689" t="s">
        <v>8</v>
      </c>
      <c r="C4689" t="str">
        <f t="shared" si="849"/>
        <v>Unavailable</v>
      </c>
      <c r="D4689" t="s">
        <v>15</v>
      </c>
      <c r="E4689" t="s">
        <v>10</v>
      </c>
      <c r="F4689" s="1">
        <v>42711.341666666667</v>
      </c>
      <c r="G4689" t="s">
        <v>13</v>
      </c>
      <c r="H4689">
        <f t="shared" si="850"/>
        <v>8</v>
      </c>
      <c r="I4689" t="str">
        <f t="shared" si="851"/>
        <v>Wednesday</v>
      </c>
      <c r="J4689" t="s">
        <v>13</v>
      </c>
      <c r="K4689" t="str">
        <f t="shared" si="852"/>
        <v>Unavailable</v>
      </c>
      <c r="L4689" t="str">
        <f t="shared" si="853"/>
        <v>No Cars Available</v>
      </c>
      <c r="M4689" t="str">
        <f t="shared" si="854"/>
        <v>City</v>
      </c>
      <c r="N4689" s="1">
        <f t="shared" si="858"/>
        <v>42711</v>
      </c>
      <c r="O4689" t="str">
        <f t="shared" si="855"/>
        <v>07-Dec-2016 → NA</v>
      </c>
      <c r="P4689" t="str">
        <f t="shared" si="856"/>
        <v>07-Dec-2016</v>
      </c>
      <c r="Q4689" s="2">
        <f t="shared" si="857"/>
        <v>42711</v>
      </c>
      <c r="R4689" t="str">
        <f t="shared" si="848"/>
        <v>Strike/Disruption (Vardah cyclone in Chennai)</v>
      </c>
    </row>
    <row r="4690" spans="1:18" x14ac:dyDescent="0.35">
      <c r="A4690">
        <v>1715</v>
      </c>
      <c r="B4690" t="s">
        <v>8</v>
      </c>
      <c r="C4690" t="str">
        <f t="shared" si="849"/>
        <v>Unavailable</v>
      </c>
      <c r="D4690" t="s">
        <v>15</v>
      </c>
      <c r="E4690" t="s">
        <v>10</v>
      </c>
      <c r="F4690" s="1">
        <v>42711.342361111114</v>
      </c>
      <c r="G4690" t="s">
        <v>13</v>
      </c>
      <c r="H4690">
        <f t="shared" si="850"/>
        <v>8</v>
      </c>
      <c r="I4690" t="str">
        <f t="shared" si="851"/>
        <v>Wednesday</v>
      </c>
      <c r="J4690" t="s">
        <v>13</v>
      </c>
      <c r="K4690" t="str">
        <f t="shared" si="852"/>
        <v>Unavailable</v>
      </c>
      <c r="L4690" t="str">
        <f t="shared" si="853"/>
        <v>No Cars Available</v>
      </c>
      <c r="M4690" t="str">
        <f t="shared" si="854"/>
        <v>City</v>
      </c>
      <c r="N4690" s="1">
        <f t="shared" si="858"/>
        <v>42711</v>
      </c>
      <c r="O4690" t="str">
        <f t="shared" si="855"/>
        <v>07-Dec-2016 → NA</v>
      </c>
      <c r="P4690" t="str">
        <f t="shared" si="856"/>
        <v>07-Dec-2016</v>
      </c>
      <c r="Q4690" s="2">
        <f t="shared" si="857"/>
        <v>42711</v>
      </c>
      <c r="R4690" t="str">
        <f t="shared" si="848"/>
        <v>Strike/Disruption (Vardah cyclone in Chennai)</v>
      </c>
    </row>
    <row r="4691" spans="1:18" x14ac:dyDescent="0.35">
      <c r="A4691">
        <v>1719</v>
      </c>
      <c r="B4691" t="s">
        <v>8</v>
      </c>
      <c r="C4691" t="str">
        <f t="shared" si="849"/>
        <v>Unavailable</v>
      </c>
      <c r="D4691" t="s">
        <v>15</v>
      </c>
      <c r="E4691" t="s">
        <v>10</v>
      </c>
      <c r="F4691" s="1">
        <v>42711.343055555553</v>
      </c>
      <c r="G4691" t="s">
        <v>13</v>
      </c>
      <c r="H4691">
        <f t="shared" si="850"/>
        <v>8</v>
      </c>
      <c r="I4691" t="str">
        <f t="shared" si="851"/>
        <v>Wednesday</v>
      </c>
      <c r="J4691" t="s">
        <v>13</v>
      </c>
      <c r="K4691" t="str">
        <f t="shared" si="852"/>
        <v>Unavailable</v>
      </c>
      <c r="L4691" t="str">
        <f t="shared" si="853"/>
        <v>No Cars Available</v>
      </c>
      <c r="M4691" t="str">
        <f t="shared" si="854"/>
        <v>City</v>
      </c>
      <c r="N4691" s="1">
        <f t="shared" si="858"/>
        <v>42711</v>
      </c>
      <c r="O4691" t="str">
        <f t="shared" si="855"/>
        <v>07-Dec-2016 → NA</v>
      </c>
      <c r="P4691" t="str">
        <f t="shared" si="856"/>
        <v>07-Dec-2016</v>
      </c>
      <c r="Q4691" s="2">
        <f t="shared" si="857"/>
        <v>42711</v>
      </c>
      <c r="R4691" t="str">
        <f t="shared" si="848"/>
        <v>Strike/Disruption (Vardah cyclone in Chennai)</v>
      </c>
    </row>
    <row r="4692" spans="1:18" x14ac:dyDescent="0.35">
      <c r="A4692">
        <v>1720</v>
      </c>
      <c r="B4692" t="s">
        <v>8</v>
      </c>
      <c r="C4692" t="str">
        <f t="shared" si="849"/>
        <v>Unavailable</v>
      </c>
      <c r="D4692" t="s">
        <v>15</v>
      </c>
      <c r="E4692" t="s">
        <v>10</v>
      </c>
      <c r="F4692" s="1">
        <v>42711.344444444447</v>
      </c>
      <c r="G4692" t="s">
        <v>13</v>
      </c>
      <c r="H4692">
        <f t="shared" si="850"/>
        <v>8</v>
      </c>
      <c r="I4692" t="str">
        <f t="shared" si="851"/>
        <v>Wednesday</v>
      </c>
      <c r="J4692" t="s">
        <v>13</v>
      </c>
      <c r="K4692" t="str">
        <f t="shared" si="852"/>
        <v>Unavailable</v>
      </c>
      <c r="L4692" t="str">
        <f t="shared" si="853"/>
        <v>No Cars Available</v>
      </c>
      <c r="M4692" t="str">
        <f t="shared" si="854"/>
        <v>City</v>
      </c>
      <c r="N4692" s="1">
        <f t="shared" si="858"/>
        <v>42711</v>
      </c>
      <c r="O4692" t="str">
        <f t="shared" si="855"/>
        <v>07-Dec-2016 → NA</v>
      </c>
      <c r="P4692" t="str">
        <f t="shared" si="856"/>
        <v>07-Dec-2016</v>
      </c>
      <c r="Q4692" s="2">
        <f t="shared" si="857"/>
        <v>42711</v>
      </c>
      <c r="R4692" t="str">
        <f t="shared" si="848"/>
        <v>Strike/Disruption (Vardah cyclone in Chennai)</v>
      </c>
    </row>
    <row r="4693" spans="1:18" x14ac:dyDescent="0.35">
      <c r="A4693">
        <v>1727</v>
      </c>
      <c r="B4693" t="s">
        <v>8</v>
      </c>
      <c r="C4693" t="str">
        <f t="shared" si="849"/>
        <v>Unavailable</v>
      </c>
      <c r="D4693" t="s">
        <v>15</v>
      </c>
      <c r="E4693" t="s">
        <v>10</v>
      </c>
      <c r="F4693" s="1">
        <v>42711.345138888886</v>
      </c>
      <c r="G4693" t="s">
        <v>13</v>
      </c>
      <c r="H4693">
        <f t="shared" si="850"/>
        <v>8</v>
      </c>
      <c r="I4693" t="str">
        <f t="shared" si="851"/>
        <v>Wednesday</v>
      </c>
      <c r="J4693" t="s">
        <v>13</v>
      </c>
      <c r="K4693" t="str">
        <f t="shared" si="852"/>
        <v>Unavailable</v>
      </c>
      <c r="L4693" t="str">
        <f t="shared" si="853"/>
        <v>No Cars Available</v>
      </c>
      <c r="M4693" t="str">
        <f t="shared" si="854"/>
        <v>City</v>
      </c>
      <c r="N4693" s="1">
        <f t="shared" si="858"/>
        <v>42711</v>
      </c>
      <c r="O4693" t="str">
        <f t="shared" si="855"/>
        <v>07-Dec-2016 → NA</v>
      </c>
      <c r="P4693" t="str">
        <f t="shared" si="856"/>
        <v>07-Dec-2016</v>
      </c>
      <c r="Q4693" s="2">
        <f t="shared" si="857"/>
        <v>42711</v>
      </c>
      <c r="R4693" t="str">
        <f t="shared" si="848"/>
        <v>Strike/Disruption (Vardah cyclone in Chennai)</v>
      </c>
    </row>
    <row r="4694" spans="1:18" x14ac:dyDescent="0.35">
      <c r="A4694">
        <v>1729</v>
      </c>
      <c r="B4694" t="s">
        <v>8</v>
      </c>
      <c r="C4694" t="str">
        <f t="shared" si="849"/>
        <v>Unavailable</v>
      </c>
      <c r="D4694" t="s">
        <v>15</v>
      </c>
      <c r="E4694" t="s">
        <v>10</v>
      </c>
      <c r="F4694" s="1">
        <v>42711.34652777778</v>
      </c>
      <c r="G4694" t="s">
        <v>13</v>
      </c>
      <c r="H4694">
        <f t="shared" si="850"/>
        <v>8</v>
      </c>
      <c r="I4694" t="str">
        <f t="shared" si="851"/>
        <v>Wednesday</v>
      </c>
      <c r="J4694" t="s">
        <v>13</v>
      </c>
      <c r="K4694" t="str">
        <f t="shared" si="852"/>
        <v>Unavailable</v>
      </c>
      <c r="L4694" t="str">
        <f t="shared" si="853"/>
        <v>No Cars Available</v>
      </c>
      <c r="M4694" t="str">
        <f t="shared" si="854"/>
        <v>City</v>
      </c>
      <c r="N4694" s="1">
        <f t="shared" si="858"/>
        <v>42711</v>
      </c>
      <c r="O4694" t="str">
        <f t="shared" si="855"/>
        <v>07-Dec-2016 → NA</v>
      </c>
      <c r="P4694" t="str">
        <f t="shared" si="856"/>
        <v>07-Dec-2016</v>
      </c>
      <c r="Q4694" s="2">
        <f t="shared" si="857"/>
        <v>42711</v>
      </c>
      <c r="R4694" t="str">
        <f t="shared" si="848"/>
        <v>Strike/Disruption (Vardah cyclone in Chennai)</v>
      </c>
    </row>
    <row r="4695" spans="1:18" x14ac:dyDescent="0.35">
      <c r="A4695">
        <v>1731</v>
      </c>
      <c r="B4695" t="s">
        <v>8</v>
      </c>
      <c r="C4695" t="str">
        <f t="shared" si="849"/>
        <v>Unavailable</v>
      </c>
      <c r="D4695" t="s">
        <v>15</v>
      </c>
      <c r="E4695" t="s">
        <v>10</v>
      </c>
      <c r="F4695" s="1">
        <v>42711.351388888892</v>
      </c>
      <c r="G4695" t="s">
        <v>13</v>
      </c>
      <c r="H4695">
        <f t="shared" si="850"/>
        <v>8</v>
      </c>
      <c r="I4695" t="str">
        <f t="shared" si="851"/>
        <v>Wednesday</v>
      </c>
      <c r="J4695" t="s">
        <v>13</v>
      </c>
      <c r="K4695" t="str">
        <f t="shared" si="852"/>
        <v>Unavailable</v>
      </c>
      <c r="L4695" t="str">
        <f t="shared" si="853"/>
        <v>No Cars Available</v>
      </c>
      <c r="M4695" t="str">
        <f t="shared" si="854"/>
        <v>City</v>
      </c>
      <c r="N4695" s="1">
        <f t="shared" si="858"/>
        <v>42711</v>
      </c>
      <c r="O4695" t="str">
        <f t="shared" si="855"/>
        <v>07-Dec-2016 → NA</v>
      </c>
      <c r="P4695" t="str">
        <f t="shared" si="856"/>
        <v>07-Dec-2016</v>
      </c>
      <c r="Q4695" s="2">
        <f t="shared" si="857"/>
        <v>42711</v>
      </c>
      <c r="R4695" t="str">
        <f t="shared" si="848"/>
        <v>Strike/Disruption (Vardah cyclone in Chennai)</v>
      </c>
    </row>
    <row r="4696" spans="1:18" x14ac:dyDescent="0.35">
      <c r="A4696">
        <v>1736</v>
      </c>
      <c r="B4696" t="s">
        <v>8</v>
      </c>
      <c r="C4696" t="str">
        <f t="shared" si="849"/>
        <v>Unavailable</v>
      </c>
      <c r="D4696" t="s">
        <v>15</v>
      </c>
      <c r="E4696" t="s">
        <v>10</v>
      </c>
      <c r="F4696" s="1">
        <v>42711.351388888892</v>
      </c>
      <c r="G4696" t="s">
        <v>13</v>
      </c>
      <c r="H4696">
        <f t="shared" si="850"/>
        <v>8</v>
      </c>
      <c r="I4696" t="str">
        <f t="shared" si="851"/>
        <v>Wednesday</v>
      </c>
      <c r="J4696" t="s">
        <v>13</v>
      </c>
      <c r="K4696" t="str">
        <f t="shared" si="852"/>
        <v>Unavailable</v>
      </c>
      <c r="L4696" t="str">
        <f t="shared" si="853"/>
        <v>No Cars Available</v>
      </c>
      <c r="M4696" t="str">
        <f t="shared" si="854"/>
        <v>City</v>
      </c>
      <c r="N4696" s="1">
        <f t="shared" si="858"/>
        <v>42711</v>
      </c>
      <c r="O4696" t="str">
        <f t="shared" si="855"/>
        <v>07-Dec-2016 → NA</v>
      </c>
      <c r="P4696" t="str">
        <f t="shared" si="856"/>
        <v>07-Dec-2016</v>
      </c>
      <c r="Q4696" s="2">
        <f t="shared" si="857"/>
        <v>42711</v>
      </c>
      <c r="R4696" t="str">
        <f t="shared" si="848"/>
        <v>Strike/Disruption (Vardah cyclone in Chennai)</v>
      </c>
    </row>
    <row r="4697" spans="1:18" x14ac:dyDescent="0.35">
      <c r="A4697">
        <v>1746</v>
      </c>
      <c r="B4697" t="s">
        <v>8</v>
      </c>
      <c r="C4697" t="str">
        <f t="shared" si="849"/>
        <v>Unavailable</v>
      </c>
      <c r="D4697" t="s">
        <v>15</v>
      </c>
      <c r="E4697" t="s">
        <v>10</v>
      </c>
      <c r="F4697" s="1">
        <v>42711.354166666664</v>
      </c>
      <c r="G4697" t="s">
        <v>13</v>
      </c>
      <c r="H4697">
        <f t="shared" si="850"/>
        <v>8</v>
      </c>
      <c r="I4697" t="str">
        <f t="shared" si="851"/>
        <v>Wednesday</v>
      </c>
      <c r="J4697" t="s">
        <v>13</v>
      </c>
      <c r="K4697" t="str">
        <f t="shared" si="852"/>
        <v>Unavailable</v>
      </c>
      <c r="L4697" t="str">
        <f t="shared" si="853"/>
        <v>No Cars Available</v>
      </c>
      <c r="M4697" t="str">
        <f t="shared" si="854"/>
        <v>City</v>
      </c>
      <c r="N4697" s="1">
        <f t="shared" si="858"/>
        <v>42711</v>
      </c>
      <c r="O4697" t="str">
        <f t="shared" si="855"/>
        <v>07-Dec-2016 → NA</v>
      </c>
      <c r="P4697" t="str">
        <f t="shared" si="856"/>
        <v>07-Dec-2016</v>
      </c>
      <c r="Q4697" s="2">
        <f t="shared" si="857"/>
        <v>42711</v>
      </c>
      <c r="R4697" t="str">
        <f t="shared" si="848"/>
        <v>Strike/Disruption (Vardah cyclone in Chennai)</v>
      </c>
    </row>
    <row r="4698" spans="1:18" x14ac:dyDescent="0.35">
      <c r="A4698">
        <v>1737</v>
      </c>
      <c r="B4698" t="s">
        <v>8</v>
      </c>
      <c r="C4698" t="str">
        <f t="shared" si="849"/>
        <v>Unavailable</v>
      </c>
      <c r="D4698" t="s">
        <v>15</v>
      </c>
      <c r="E4698" t="s">
        <v>10</v>
      </c>
      <c r="F4698" s="1">
        <v>42711.354166666664</v>
      </c>
      <c r="G4698" t="s">
        <v>13</v>
      </c>
      <c r="H4698">
        <f t="shared" si="850"/>
        <v>8</v>
      </c>
      <c r="I4698" t="str">
        <f t="shared" si="851"/>
        <v>Wednesday</v>
      </c>
      <c r="J4698" t="s">
        <v>13</v>
      </c>
      <c r="K4698" t="str">
        <f t="shared" si="852"/>
        <v>Unavailable</v>
      </c>
      <c r="L4698" t="str">
        <f t="shared" si="853"/>
        <v>No Cars Available</v>
      </c>
      <c r="M4698" t="str">
        <f t="shared" si="854"/>
        <v>City</v>
      </c>
      <c r="N4698" s="1">
        <f t="shared" si="858"/>
        <v>42711</v>
      </c>
      <c r="O4698" t="str">
        <f t="shared" si="855"/>
        <v>07-Dec-2016 → NA</v>
      </c>
      <c r="P4698" t="str">
        <f t="shared" si="856"/>
        <v>07-Dec-2016</v>
      </c>
      <c r="Q4698" s="2">
        <f t="shared" si="857"/>
        <v>42711</v>
      </c>
      <c r="R4698" t="str">
        <f t="shared" si="848"/>
        <v>Strike/Disruption (Vardah cyclone in Chennai)</v>
      </c>
    </row>
    <row r="4699" spans="1:18" x14ac:dyDescent="0.35">
      <c r="A4699">
        <v>1740</v>
      </c>
      <c r="B4699" t="s">
        <v>8</v>
      </c>
      <c r="C4699" t="str">
        <f t="shared" si="849"/>
        <v>Unavailable</v>
      </c>
      <c r="D4699" t="s">
        <v>15</v>
      </c>
      <c r="E4699" t="s">
        <v>10</v>
      </c>
      <c r="F4699" s="1">
        <v>42711.355555555558</v>
      </c>
      <c r="G4699" t="s">
        <v>13</v>
      </c>
      <c r="H4699">
        <f t="shared" si="850"/>
        <v>8</v>
      </c>
      <c r="I4699" t="str">
        <f t="shared" si="851"/>
        <v>Wednesday</v>
      </c>
      <c r="J4699" t="s">
        <v>13</v>
      </c>
      <c r="K4699" t="str">
        <f t="shared" si="852"/>
        <v>Unavailable</v>
      </c>
      <c r="L4699" t="str">
        <f t="shared" si="853"/>
        <v>No Cars Available</v>
      </c>
      <c r="M4699" t="str">
        <f t="shared" si="854"/>
        <v>City</v>
      </c>
      <c r="N4699" s="1">
        <f t="shared" si="858"/>
        <v>42711</v>
      </c>
      <c r="O4699" t="str">
        <f t="shared" si="855"/>
        <v>07-Dec-2016 → NA</v>
      </c>
      <c r="P4699" t="str">
        <f t="shared" si="856"/>
        <v>07-Dec-2016</v>
      </c>
      <c r="Q4699" s="2">
        <f t="shared" si="857"/>
        <v>42711</v>
      </c>
      <c r="R4699" t="str">
        <f t="shared" si="848"/>
        <v>Strike/Disruption (Vardah cyclone in Chennai)</v>
      </c>
    </row>
    <row r="4700" spans="1:18" x14ac:dyDescent="0.35">
      <c r="A4700">
        <v>1752</v>
      </c>
      <c r="B4700" t="s">
        <v>8</v>
      </c>
      <c r="C4700" t="str">
        <f t="shared" si="849"/>
        <v>Unavailable</v>
      </c>
      <c r="D4700" t="s">
        <v>15</v>
      </c>
      <c r="E4700" t="s">
        <v>10</v>
      </c>
      <c r="F4700" s="1">
        <v>42711.35833333333</v>
      </c>
      <c r="G4700" t="s">
        <v>13</v>
      </c>
      <c r="H4700">
        <f t="shared" si="850"/>
        <v>8</v>
      </c>
      <c r="I4700" t="str">
        <f t="shared" si="851"/>
        <v>Wednesday</v>
      </c>
      <c r="J4700" t="s">
        <v>13</v>
      </c>
      <c r="K4700" t="str">
        <f t="shared" si="852"/>
        <v>Unavailable</v>
      </c>
      <c r="L4700" t="str">
        <f t="shared" si="853"/>
        <v>No Cars Available</v>
      </c>
      <c r="M4700" t="str">
        <f t="shared" si="854"/>
        <v>City</v>
      </c>
      <c r="N4700" s="1">
        <f t="shared" si="858"/>
        <v>42711</v>
      </c>
      <c r="O4700" t="str">
        <f t="shared" si="855"/>
        <v>07-Dec-2016 → NA</v>
      </c>
      <c r="P4700" t="str">
        <f t="shared" si="856"/>
        <v>07-Dec-2016</v>
      </c>
      <c r="Q4700" s="2">
        <f t="shared" si="857"/>
        <v>42711</v>
      </c>
      <c r="R4700" t="str">
        <f t="shared" si="848"/>
        <v>Strike/Disruption (Vardah cyclone in Chennai)</v>
      </c>
    </row>
    <row r="4701" spans="1:18" x14ac:dyDescent="0.35">
      <c r="A4701">
        <v>1753</v>
      </c>
      <c r="B4701" t="s">
        <v>8</v>
      </c>
      <c r="C4701" t="str">
        <f t="shared" si="849"/>
        <v>Unavailable</v>
      </c>
      <c r="D4701" t="s">
        <v>15</v>
      </c>
      <c r="E4701" t="s">
        <v>10</v>
      </c>
      <c r="F4701" s="1">
        <v>42711.36041666667</v>
      </c>
      <c r="G4701" t="s">
        <v>13</v>
      </c>
      <c r="H4701">
        <f t="shared" si="850"/>
        <v>8</v>
      </c>
      <c r="I4701" t="str">
        <f t="shared" si="851"/>
        <v>Wednesday</v>
      </c>
      <c r="J4701" t="s">
        <v>13</v>
      </c>
      <c r="K4701" t="str">
        <f t="shared" si="852"/>
        <v>Unavailable</v>
      </c>
      <c r="L4701" t="str">
        <f t="shared" si="853"/>
        <v>No Cars Available</v>
      </c>
      <c r="M4701" t="str">
        <f t="shared" si="854"/>
        <v>City</v>
      </c>
      <c r="N4701" s="1">
        <f t="shared" si="858"/>
        <v>42711</v>
      </c>
      <c r="O4701" t="str">
        <f t="shared" si="855"/>
        <v>07-Dec-2016 → NA</v>
      </c>
      <c r="P4701" t="str">
        <f t="shared" si="856"/>
        <v>07-Dec-2016</v>
      </c>
      <c r="Q4701" s="2">
        <f t="shared" si="857"/>
        <v>42711</v>
      </c>
      <c r="R4701" t="str">
        <f t="shared" si="848"/>
        <v>Strike/Disruption (Vardah cyclone in Chennai)</v>
      </c>
    </row>
    <row r="4702" spans="1:18" x14ac:dyDescent="0.35">
      <c r="A4702">
        <v>1750</v>
      </c>
      <c r="B4702" t="s">
        <v>8</v>
      </c>
      <c r="C4702" t="str">
        <f t="shared" si="849"/>
        <v>Unavailable</v>
      </c>
      <c r="D4702" t="s">
        <v>15</v>
      </c>
      <c r="E4702" t="s">
        <v>10</v>
      </c>
      <c r="F4702" s="1">
        <v>42711.363194444442</v>
      </c>
      <c r="G4702" t="s">
        <v>13</v>
      </c>
      <c r="H4702">
        <f t="shared" si="850"/>
        <v>8</v>
      </c>
      <c r="I4702" t="str">
        <f t="shared" si="851"/>
        <v>Wednesday</v>
      </c>
      <c r="J4702" t="s">
        <v>13</v>
      </c>
      <c r="K4702" t="str">
        <f t="shared" si="852"/>
        <v>Unavailable</v>
      </c>
      <c r="L4702" t="str">
        <f t="shared" si="853"/>
        <v>No Cars Available</v>
      </c>
      <c r="M4702" t="str">
        <f t="shared" si="854"/>
        <v>City</v>
      </c>
      <c r="N4702" s="1">
        <f t="shared" si="858"/>
        <v>42711</v>
      </c>
      <c r="O4702" t="str">
        <f t="shared" si="855"/>
        <v>07-Dec-2016 → NA</v>
      </c>
      <c r="P4702" t="str">
        <f t="shared" si="856"/>
        <v>07-Dec-2016</v>
      </c>
      <c r="Q4702" s="2">
        <f t="shared" si="857"/>
        <v>42711</v>
      </c>
      <c r="R4702" t="str">
        <f t="shared" ref="R4702:R4765" si="859">IF(Q4702=DATE(2016,11,7),"Holiday", IF(Q4702=DATE(2016,12,7),"Strike/Disruption (Vardah cyclone in Chennai)","Normal"))</f>
        <v>Strike/Disruption (Vardah cyclone in Chennai)</v>
      </c>
    </row>
    <row r="4703" spans="1:18" x14ac:dyDescent="0.35">
      <c r="A4703">
        <v>1760</v>
      </c>
      <c r="B4703" t="s">
        <v>8</v>
      </c>
      <c r="C4703" t="str">
        <f t="shared" si="849"/>
        <v>Unavailable</v>
      </c>
      <c r="D4703" t="s">
        <v>15</v>
      </c>
      <c r="E4703" t="s">
        <v>10</v>
      </c>
      <c r="F4703" s="1">
        <v>42711.364583333336</v>
      </c>
      <c r="G4703" t="s">
        <v>13</v>
      </c>
      <c r="H4703">
        <f t="shared" si="850"/>
        <v>8</v>
      </c>
      <c r="I4703" t="str">
        <f t="shared" si="851"/>
        <v>Wednesday</v>
      </c>
      <c r="J4703" t="s">
        <v>13</v>
      </c>
      <c r="K4703" t="str">
        <f t="shared" si="852"/>
        <v>Unavailable</v>
      </c>
      <c r="L4703" t="str">
        <f t="shared" si="853"/>
        <v>No Cars Available</v>
      </c>
      <c r="M4703" t="str">
        <f t="shared" si="854"/>
        <v>City</v>
      </c>
      <c r="N4703" s="1">
        <f t="shared" si="858"/>
        <v>42711</v>
      </c>
      <c r="O4703" t="str">
        <f t="shared" si="855"/>
        <v>07-Dec-2016 → NA</v>
      </c>
      <c r="P4703" t="str">
        <f t="shared" si="856"/>
        <v>07-Dec-2016</v>
      </c>
      <c r="Q4703" s="2">
        <f t="shared" si="857"/>
        <v>42711</v>
      </c>
      <c r="R4703" t="str">
        <f t="shared" si="859"/>
        <v>Strike/Disruption (Vardah cyclone in Chennai)</v>
      </c>
    </row>
    <row r="4704" spans="1:18" x14ac:dyDescent="0.35">
      <c r="A4704">
        <v>1761</v>
      </c>
      <c r="B4704" t="s">
        <v>6</v>
      </c>
      <c r="C4704" t="str">
        <f t="shared" si="849"/>
        <v>Unavailable</v>
      </c>
      <c r="D4704" t="s">
        <v>15</v>
      </c>
      <c r="E4704" t="s">
        <v>10</v>
      </c>
      <c r="F4704" s="1">
        <v>42711.366666666669</v>
      </c>
      <c r="G4704" t="s">
        <v>13</v>
      </c>
      <c r="H4704">
        <f t="shared" si="850"/>
        <v>8</v>
      </c>
      <c r="I4704" t="str">
        <f t="shared" si="851"/>
        <v>Wednesday</v>
      </c>
      <c r="J4704" t="s">
        <v>13</v>
      </c>
      <c r="K4704" t="str">
        <f t="shared" si="852"/>
        <v>Unavailable</v>
      </c>
      <c r="L4704" t="str">
        <f t="shared" si="853"/>
        <v>No Cars Available</v>
      </c>
      <c r="M4704" t="str">
        <f t="shared" si="854"/>
        <v>Airport</v>
      </c>
      <c r="N4704" s="1">
        <f t="shared" si="858"/>
        <v>42711</v>
      </c>
      <c r="O4704" t="str">
        <f t="shared" si="855"/>
        <v>07-Dec-2016 → NA</v>
      </c>
      <c r="P4704" t="str">
        <f t="shared" si="856"/>
        <v>07-Dec-2016</v>
      </c>
      <c r="Q4704" s="2">
        <f t="shared" si="857"/>
        <v>42711</v>
      </c>
      <c r="R4704" t="str">
        <f t="shared" si="859"/>
        <v>Strike/Disruption (Vardah cyclone in Chennai)</v>
      </c>
    </row>
    <row r="4705" spans="1:18" x14ac:dyDescent="0.35">
      <c r="A4705">
        <v>1765</v>
      </c>
      <c r="B4705" t="s">
        <v>6</v>
      </c>
      <c r="C4705" t="str">
        <f t="shared" si="849"/>
        <v>Unavailable</v>
      </c>
      <c r="D4705" t="s">
        <v>15</v>
      </c>
      <c r="E4705" t="s">
        <v>10</v>
      </c>
      <c r="F4705" s="1">
        <v>42711.366666666669</v>
      </c>
      <c r="G4705" t="s">
        <v>13</v>
      </c>
      <c r="H4705">
        <f t="shared" si="850"/>
        <v>8</v>
      </c>
      <c r="I4705" t="str">
        <f t="shared" si="851"/>
        <v>Wednesday</v>
      </c>
      <c r="J4705" t="s">
        <v>13</v>
      </c>
      <c r="K4705" t="str">
        <f t="shared" si="852"/>
        <v>Unavailable</v>
      </c>
      <c r="L4705" t="str">
        <f t="shared" si="853"/>
        <v>No Cars Available</v>
      </c>
      <c r="M4705" t="str">
        <f t="shared" si="854"/>
        <v>Airport</v>
      </c>
      <c r="N4705" s="1">
        <f t="shared" si="858"/>
        <v>42711</v>
      </c>
      <c r="O4705" t="str">
        <f t="shared" si="855"/>
        <v>07-Dec-2016 → NA</v>
      </c>
      <c r="P4705" t="str">
        <f t="shared" si="856"/>
        <v>07-Dec-2016</v>
      </c>
      <c r="Q4705" s="2">
        <f t="shared" si="857"/>
        <v>42711</v>
      </c>
      <c r="R4705" t="str">
        <f t="shared" si="859"/>
        <v>Strike/Disruption (Vardah cyclone in Chennai)</v>
      </c>
    </row>
    <row r="4706" spans="1:18" x14ac:dyDescent="0.35">
      <c r="A4706">
        <v>1768</v>
      </c>
      <c r="B4706" t="s">
        <v>8</v>
      </c>
      <c r="C4706" t="str">
        <f t="shared" si="849"/>
        <v>Unavailable</v>
      </c>
      <c r="D4706" t="s">
        <v>15</v>
      </c>
      <c r="E4706" t="s">
        <v>10</v>
      </c>
      <c r="F4706" s="1">
        <v>42711.370138888888</v>
      </c>
      <c r="G4706" t="s">
        <v>13</v>
      </c>
      <c r="H4706">
        <f t="shared" si="850"/>
        <v>8</v>
      </c>
      <c r="I4706" t="str">
        <f t="shared" si="851"/>
        <v>Wednesday</v>
      </c>
      <c r="J4706" t="s">
        <v>13</v>
      </c>
      <c r="K4706" t="str">
        <f t="shared" si="852"/>
        <v>Unavailable</v>
      </c>
      <c r="L4706" t="str">
        <f t="shared" si="853"/>
        <v>No Cars Available</v>
      </c>
      <c r="M4706" t="str">
        <f t="shared" si="854"/>
        <v>City</v>
      </c>
      <c r="N4706" s="1">
        <f t="shared" si="858"/>
        <v>42711</v>
      </c>
      <c r="O4706" t="str">
        <f t="shared" si="855"/>
        <v>07-Dec-2016 → NA</v>
      </c>
      <c r="P4706" t="str">
        <f t="shared" si="856"/>
        <v>07-Dec-2016</v>
      </c>
      <c r="Q4706" s="2">
        <f t="shared" si="857"/>
        <v>42711</v>
      </c>
      <c r="R4706" t="str">
        <f t="shared" si="859"/>
        <v>Strike/Disruption (Vardah cyclone in Chennai)</v>
      </c>
    </row>
    <row r="4707" spans="1:18" x14ac:dyDescent="0.35">
      <c r="A4707">
        <v>1764</v>
      </c>
      <c r="B4707" t="s">
        <v>8</v>
      </c>
      <c r="C4707" t="str">
        <f t="shared" si="849"/>
        <v>Unavailable</v>
      </c>
      <c r="D4707" t="s">
        <v>15</v>
      </c>
      <c r="E4707" t="s">
        <v>10</v>
      </c>
      <c r="F4707" s="1">
        <v>42711.370833333334</v>
      </c>
      <c r="G4707" t="s">
        <v>13</v>
      </c>
      <c r="H4707">
        <f t="shared" si="850"/>
        <v>8</v>
      </c>
      <c r="I4707" t="str">
        <f t="shared" si="851"/>
        <v>Wednesday</v>
      </c>
      <c r="J4707" t="s">
        <v>13</v>
      </c>
      <c r="K4707" t="str">
        <f t="shared" si="852"/>
        <v>Unavailable</v>
      </c>
      <c r="L4707" t="str">
        <f t="shared" si="853"/>
        <v>No Cars Available</v>
      </c>
      <c r="M4707" t="str">
        <f t="shared" si="854"/>
        <v>City</v>
      </c>
      <c r="N4707" s="1">
        <f t="shared" si="858"/>
        <v>42711</v>
      </c>
      <c r="O4707" t="str">
        <f t="shared" si="855"/>
        <v>07-Dec-2016 → NA</v>
      </c>
      <c r="P4707" t="str">
        <f t="shared" si="856"/>
        <v>07-Dec-2016</v>
      </c>
      <c r="Q4707" s="2">
        <f t="shared" si="857"/>
        <v>42711</v>
      </c>
      <c r="R4707" t="str">
        <f t="shared" si="859"/>
        <v>Strike/Disruption (Vardah cyclone in Chennai)</v>
      </c>
    </row>
    <row r="4708" spans="1:18" x14ac:dyDescent="0.35">
      <c r="A4708">
        <v>1779</v>
      </c>
      <c r="B4708" t="s">
        <v>6</v>
      </c>
      <c r="C4708" t="str">
        <f t="shared" si="849"/>
        <v>Unavailable</v>
      </c>
      <c r="D4708" t="s">
        <v>15</v>
      </c>
      <c r="E4708" t="s">
        <v>10</v>
      </c>
      <c r="F4708" s="1">
        <v>42711.371527777781</v>
      </c>
      <c r="G4708" t="s">
        <v>13</v>
      </c>
      <c r="H4708">
        <f t="shared" si="850"/>
        <v>8</v>
      </c>
      <c r="I4708" t="str">
        <f t="shared" si="851"/>
        <v>Wednesday</v>
      </c>
      <c r="J4708" t="s">
        <v>13</v>
      </c>
      <c r="K4708" t="str">
        <f t="shared" si="852"/>
        <v>Unavailable</v>
      </c>
      <c r="L4708" t="str">
        <f t="shared" si="853"/>
        <v>No Cars Available</v>
      </c>
      <c r="M4708" t="str">
        <f t="shared" si="854"/>
        <v>Airport</v>
      </c>
      <c r="N4708" s="1">
        <f t="shared" si="858"/>
        <v>42711</v>
      </c>
      <c r="O4708" t="str">
        <f t="shared" si="855"/>
        <v>07-Dec-2016 → NA</v>
      </c>
      <c r="P4708" t="str">
        <f t="shared" si="856"/>
        <v>07-Dec-2016</v>
      </c>
      <c r="Q4708" s="2">
        <f t="shared" si="857"/>
        <v>42711</v>
      </c>
      <c r="R4708" t="str">
        <f t="shared" si="859"/>
        <v>Strike/Disruption (Vardah cyclone in Chennai)</v>
      </c>
    </row>
    <row r="4709" spans="1:18" x14ac:dyDescent="0.35">
      <c r="A4709">
        <v>1785</v>
      </c>
      <c r="B4709" t="s">
        <v>8</v>
      </c>
      <c r="C4709" t="str">
        <f t="shared" si="849"/>
        <v>Unavailable</v>
      </c>
      <c r="D4709" t="s">
        <v>15</v>
      </c>
      <c r="E4709" t="s">
        <v>10</v>
      </c>
      <c r="F4709" s="1">
        <v>42711.377083333333</v>
      </c>
      <c r="G4709" t="s">
        <v>13</v>
      </c>
      <c r="H4709">
        <f t="shared" si="850"/>
        <v>9</v>
      </c>
      <c r="I4709" t="str">
        <f t="shared" si="851"/>
        <v>Wednesday</v>
      </c>
      <c r="J4709" t="s">
        <v>13</v>
      </c>
      <c r="K4709" t="str">
        <f t="shared" si="852"/>
        <v>Unavailable</v>
      </c>
      <c r="L4709" t="str">
        <f t="shared" si="853"/>
        <v>No Cars Available</v>
      </c>
      <c r="M4709" t="str">
        <f t="shared" si="854"/>
        <v>City</v>
      </c>
      <c r="N4709" s="1">
        <f t="shared" si="858"/>
        <v>42711</v>
      </c>
      <c r="O4709" t="str">
        <f t="shared" si="855"/>
        <v>07-Dec-2016 → NA</v>
      </c>
      <c r="P4709" t="str">
        <f t="shared" si="856"/>
        <v>07-Dec-2016</v>
      </c>
      <c r="Q4709" s="2">
        <f t="shared" si="857"/>
        <v>42711</v>
      </c>
      <c r="R4709" t="str">
        <f t="shared" si="859"/>
        <v>Strike/Disruption (Vardah cyclone in Chennai)</v>
      </c>
    </row>
    <row r="4710" spans="1:18" x14ac:dyDescent="0.35">
      <c r="A4710">
        <v>1783</v>
      </c>
      <c r="B4710" t="s">
        <v>8</v>
      </c>
      <c r="C4710" t="str">
        <f t="shared" si="849"/>
        <v>Unavailable</v>
      </c>
      <c r="D4710" t="s">
        <v>15</v>
      </c>
      <c r="E4710" t="s">
        <v>10</v>
      </c>
      <c r="F4710" s="1">
        <v>42711.379166666666</v>
      </c>
      <c r="G4710" t="s">
        <v>13</v>
      </c>
      <c r="H4710">
        <f t="shared" si="850"/>
        <v>9</v>
      </c>
      <c r="I4710" t="str">
        <f t="shared" si="851"/>
        <v>Wednesday</v>
      </c>
      <c r="J4710" t="s">
        <v>13</v>
      </c>
      <c r="K4710" t="str">
        <f t="shared" si="852"/>
        <v>Unavailable</v>
      </c>
      <c r="L4710" t="str">
        <f t="shared" si="853"/>
        <v>No Cars Available</v>
      </c>
      <c r="M4710" t="str">
        <f t="shared" si="854"/>
        <v>City</v>
      </c>
      <c r="N4710" s="1">
        <f t="shared" si="858"/>
        <v>42711</v>
      </c>
      <c r="O4710" t="str">
        <f t="shared" si="855"/>
        <v>07-Dec-2016 → NA</v>
      </c>
      <c r="P4710" t="str">
        <f t="shared" si="856"/>
        <v>07-Dec-2016</v>
      </c>
      <c r="Q4710" s="2">
        <f t="shared" si="857"/>
        <v>42711</v>
      </c>
      <c r="R4710" t="str">
        <f t="shared" si="859"/>
        <v>Strike/Disruption (Vardah cyclone in Chennai)</v>
      </c>
    </row>
    <row r="4711" spans="1:18" x14ac:dyDescent="0.35">
      <c r="A4711">
        <v>1792</v>
      </c>
      <c r="B4711" t="s">
        <v>8</v>
      </c>
      <c r="C4711" t="str">
        <f t="shared" si="849"/>
        <v>Unavailable</v>
      </c>
      <c r="D4711" t="s">
        <v>15</v>
      </c>
      <c r="E4711" t="s">
        <v>10</v>
      </c>
      <c r="F4711" s="1">
        <v>42711.381944444445</v>
      </c>
      <c r="G4711" t="s">
        <v>13</v>
      </c>
      <c r="H4711">
        <f t="shared" si="850"/>
        <v>9</v>
      </c>
      <c r="I4711" t="str">
        <f t="shared" si="851"/>
        <v>Wednesday</v>
      </c>
      <c r="J4711" t="s">
        <v>13</v>
      </c>
      <c r="K4711" t="str">
        <f t="shared" si="852"/>
        <v>Unavailable</v>
      </c>
      <c r="L4711" t="str">
        <f t="shared" si="853"/>
        <v>No Cars Available</v>
      </c>
      <c r="M4711" t="str">
        <f t="shared" si="854"/>
        <v>City</v>
      </c>
      <c r="N4711" s="1">
        <f t="shared" si="858"/>
        <v>42711</v>
      </c>
      <c r="O4711" t="str">
        <f t="shared" si="855"/>
        <v>07-Dec-2016 → NA</v>
      </c>
      <c r="P4711" t="str">
        <f t="shared" si="856"/>
        <v>07-Dec-2016</v>
      </c>
      <c r="Q4711" s="2">
        <f t="shared" si="857"/>
        <v>42711</v>
      </c>
      <c r="R4711" t="str">
        <f t="shared" si="859"/>
        <v>Strike/Disruption (Vardah cyclone in Chennai)</v>
      </c>
    </row>
    <row r="4712" spans="1:18" x14ac:dyDescent="0.35">
      <c r="A4712">
        <v>1799</v>
      </c>
      <c r="B4712" t="s">
        <v>8</v>
      </c>
      <c r="C4712" t="str">
        <f t="shared" si="849"/>
        <v>Unavailable</v>
      </c>
      <c r="D4712" t="s">
        <v>15</v>
      </c>
      <c r="E4712" t="s">
        <v>10</v>
      </c>
      <c r="F4712" s="1">
        <v>42711.382638888892</v>
      </c>
      <c r="G4712" t="s">
        <v>13</v>
      </c>
      <c r="H4712">
        <f t="shared" si="850"/>
        <v>9</v>
      </c>
      <c r="I4712" t="str">
        <f t="shared" si="851"/>
        <v>Wednesday</v>
      </c>
      <c r="J4712" t="s">
        <v>13</v>
      </c>
      <c r="K4712" t="str">
        <f t="shared" si="852"/>
        <v>Unavailable</v>
      </c>
      <c r="L4712" t="str">
        <f t="shared" si="853"/>
        <v>No Cars Available</v>
      </c>
      <c r="M4712" t="str">
        <f t="shared" si="854"/>
        <v>City</v>
      </c>
      <c r="N4712" s="1">
        <f t="shared" si="858"/>
        <v>42711</v>
      </c>
      <c r="O4712" t="str">
        <f t="shared" si="855"/>
        <v>07-Dec-2016 → NA</v>
      </c>
      <c r="P4712" t="str">
        <f t="shared" si="856"/>
        <v>07-Dec-2016</v>
      </c>
      <c r="Q4712" s="2">
        <f t="shared" si="857"/>
        <v>42711</v>
      </c>
      <c r="R4712" t="str">
        <f t="shared" si="859"/>
        <v>Strike/Disruption (Vardah cyclone in Chennai)</v>
      </c>
    </row>
    <row r="4713" spans="1:18" x14ac:dyDescent="0.35">
      <c r="A4713">
        <v>1803</v>
      </c>
      <c r="B4713" t="s">
        <v>8</v>
      </c>
      <c r="C4713" t="str">
        <f t="shared" si="849"/>
        <v>Unavailable</v>
      </c>
      <c r="D4713" t="s">
        <v>15</v>
      </c>
      <c r="E4713" t="s">
        <v>10</v>
      </c>
      <c r="F4713" s="1">
        <v>42711.384027777778</v>
      </c>
      <c r="G4713" t="s">
        <v>13</v>
      </c>
      <c r="H4713">
        <f t="shared" si="850"/>
        <v>9</v>
      </c>
      <c r="I4713" t="str">
        <f t="shared" si="851"/>
        <v>Wednesday</v>
      </c>
      <c r="J4713" t="s">
        <v>13</v>
      </c>
      <c r="K4713" t="str">
        <f t="shared" si="852"/>
        <v>Unavailable</v>
      </c>
      <c r="L4713" t="str">
        <f t="shared" si="853"/>
        <v>No Cars Available</v>
      </c>
      <c r="M4713" t="str">
        <f t="shared" si="854"/>
        <v>City</v>
      </c>
      <c r="N4713" s="1">
        <f t="shared" si="858"/>
        <v>42711</v>
      </c>
      <c r="O4713" t="str">
        <f t="shared" si="855"/>
        <v>07-Dec-2016 → NA</v>
      </c>
      <c r="P4713" t="str">
        <f t="shared" si="856"/>
        <v>07-Dec-2016</v>
      </c>
      <c r="Q4713" s="2">
        <f t="shared" si="857"/>
        <v>42711</v>
      </c>
      <c r="R4713" t="str">
        <f t="shared" si="859"/>
        <v>Strike/Disruption (Vardah cyclone in Chennai)</v>
      </c>
    </row>
    <row r="4714" spans="1:18" x14ac:dyDescent="0.35">
      <c r="A4714">
        <v>1806</v>
      </c>
      <c r="B4714" t="s">
        <v>8</v>
      </c>
      <c r="C4714" t="str">
        <f t="shared" si="849"/>
        <v>Unavailable</v>
      </c>
      <c r="D4714" t="s">
        <v>15</v>
      </c>
      <c r="E4714" t="s">
        <v>10</v>
      </c>
      <c r="F4714" s="1">
        <v>42711.385416666664</v>
      </c>
      <c r="G4714" t="s">
        <v>13</v>
      </c>
      <c r="H4714">
        <f t="shared" si="850"/>
        <v>9</v>
      </c>
      <c r="I4714" t="str">
        <f t="shared" si="851"/>
        <v>Wednesday</v>
      </c>
      <c r="J4714" t="s">
        <v>13</v>
      </c>
      <c r="K4714" t="str">
        <f t="shared" si="852"/>
        <v>Unavailable</v>
      </c>
      <c r="L4714" t="str">
        <f t="shared" si="853"/>
        <v>No Cars Available</v>
      </c>
      <c r="M4714" t="str">
        <f t="shared" si="854"/>
        <v>City</v>
      </c>
      <c r="N4714" s="1">
        <f t="shared" si="858"/>
        <v>42711</v>
      </c>
      <c r="O4714" t="str">
        <f t="shared" si="855"/>
        <v>07-Dec-2016 → NA</v>
      </c>
      <c r="P4714" t="str">
        <f t="shared" si="856"/>
        <v>07-Dec-2016</v>
      </c>
      <c r="Q4714" s="2">
        <f t="shared" si="857"/>
        <v>42711</v>
      </c>
      <c r="R4714" t="str">
        <f t="shared" si="859"/>
        <v>Strike/Disruption (Vardah cyclone in Chennai)</v>
      </c>
    </row>
    <row r="4715" spans="1:18" x14ac:dyDescent="0.35">
      <c r="A4715">
        <v>1813</v>
      </c>
      <c r="B4715" t="s">
        <v>6</v>
      </c>
      <c r="C4715" t="str">
        <f t="shared" si="849"/>
        <v>Unavailable</v>
      </c>
      <c r="D4715" t="s">
        <v>15</v>
      </c>
      <c r="E4715" t="s">
        <v>10</v>
      </c>
      <c r="F4715" s="1">
        <v>42711.388194444444</v>
      </c>
      <c r="G4715" t="s">
        <v>13</v>
      </c>
      <c r="H4715">
        <f t="shared" si="850"/>
        <v>9</v>
      </c>
      <c r="I4715" t="str">
        <f t="shared" si="851"/>
        <v>Wednesday</v>
      </c>
      <c r="J4715" t="s">
        <v>13</v>
      </c>
      <c r="K4715" t="str">
        <f t="shared" si="852"/>
        <v>Unavailable</v>
      </c>
      <c r="L4715" t="str">
        <f t="shared" si="853"/>
        <v>No Cars Available</v>
      </c>
      <c r="M4715" t="str">
        <f t="shared" si="854"/>
        <v>Airport</v>
      </c>
      <c r="N4715" s="1">
        <f t="shared" si="858"/>
        <v>42711</v>
      </c>
      <c r="O4715" t="str">
        <f t="shared" si="855"/>
        <v>07-Dec-2016 → NA</v>
      </c>
      <c r="P4715" t="str">
        <f t="shared" si="856"/>
        <v>07-Dec-2016</v>
      </c>
      <c r="Q4715" s="2">
        <f t="shared" si="857"/>
        <v>42711</v>
      </c>
      <c r="R4715" t="str">
        <f t="shared" si="859"/>
        <v>Strike/Disruption (Vardah cyclone in Chennai)</v>
      </c>
    </row>
    <row r="4716" spans="1:18" x14ac:dyDescent="0.35">
      <c r="A4716">
        <v>1823</v>
      </c>
      <c r="B4716" t="s">
        <v>8</v>
      </c>
      <c r="C4716" t="str">
        <f t="shared" si="849"/>
        <v>Unavailable</v>
      </c>
      <c r="D4716" t="s">
        <v>15</v>
      </c>
      <c r="E4716" t="s">
        <v>10</v>
      </c>
      <c r="F4716" s="1">
        <v>42711.396527777775</v>
      </c>
      <c r="G4716" t="s">
        <v>13</v>
      </c>
      <c r="H4716">
        <f t="shared" si="850"/>
        <v>9</v>
      </c>
      <c r="I4716" t="str">
        <f t="shared" si="851"/>
        <v>Wednesday</v>
      </c>
      <c r="J4716" t="s">
        <v>13</v>
      </c>
      <c r="K4716" t="str">
        <f t="shared" si="852"/>
        <v>Unavailable</v>
      </c>
      <c r="L4716" t="str">
        <f t="shared" si="853"/>
        <v>No Cars Available</v>
      </c>
      <c r="M4716" t="str">
        <f t="shared" si="854"/>
        <v>City</v>
      </c>
      <c r="N4716" s="1">
        <f t="shared" si="858"/>
        <v>42711</v>
      </c>
      <c r="O4716" t="str">
        <f t="shared" si="855"/>
        <v>07-Dec-2016 → NA</v>
      </c>
      <c r="P4716" t="str">
        <f t="shared" si="856"/>
        <v>07-Dec-2016</v>
      </c>
      <c r="Q4716" s="2">
        <f t="shared" si="857"/>
        <v>42711</v>
      </c>
      <c r="R4716" t="str">
        <f t="shared" si="859"/>
        <v>Strike/Disruption (Vardah cyclone in Chennai)</v>
      </c>
    </row>
    <row r="4717" spans="1:18" x14ac:dyDescent="0.35">
      <c r="A4717">
        <v>1822</v>
      </c>
      <c r="B4717" t="s">
        <v>8</v>
      </c>
      <c r="C4717" t="str">
        <f t="shared" si="849"/>
        <v>Unavailable</v>
      </c>
      <c r="D4717" t="s">
        <v>15</v>
      </c>
      <c r="E4717" t="s">
        <v>10</v>
      </c>
      <c r="F4717" s="1">
        <v>42711.396527777775</v>
      </c>
      <c r="G4717" t="s">
        <v>13</v>
      </c>
      <c r="H4717">
        <f t="shared" si="850"/>
        <v>9</v>
      </c>
      <c r="I4717" t="str">
        <f t="shared" si="851"/>
        <v>Wednesday</v>
      </c>
      <c r="J4717" t="s">
        <v>13</v>
      </c>
      <c r="K4717" t="str">
        <f t="shared" si="852"/>
        <v>Unavailable</v>
      </c>
      <c r="L4717" t="str">
        <f t="shared" si="853"/>
        <v>No Cars Available</v>
      </c>
      <c r="M4717" t="str">
        <f t="shared" si="854"/>
        <v>City</v>
      </c>
      <c r="N4717" s="1">
        <f t="shared" si="858"/>
        <v>42711</v>
      </c>
      <c r="O4717" t="str">
        <f t="shared" si="855"/>
        <v>07-Dec-2016 → NA</v>
      </c>
      <c r="P4717" t="str">
        <f t="shared" si="856"/>
        <v>07-Dec-2016</v>
      </c>
      <c r="Q4717" s="2">
        <f t="shared" si="857"/>
        <v>42711</v>
      </c>
      <c r="R4717" t="str">
        <f t="shared" si="859"/>
        <v>Strike/Disruption (Vardah cyclone in Chennai)</v>
      </c>
    </row>
    <row r="4718" spans="1:18" x14ac:dyDescent="0.35">
      <c r="A4718">
        <v>1824</v>
      </c>
      <c r="B4718" t="s">
        <v>8</v>
      </c>
      <c r="C4718" t="str">
        <f t="shared" si="849"/>
        <v>Unavailable</v>
      </c>
      <c r="D4718" t="s">
        <v>15</v>
      </c>
      <c r="E4718" t="s">
        <v>10</v>
      </c>
      <c r="F4718" s="1">
        <v>42711.396527777775</v>
      </c>
      <c r="G4718" t="s">
        <v>13</v>
      </c>
      <c r="H4718">
        <f t="shared" si="850"/>
        <v>9</v>
      </c>
      <c r="I4718" t="str">
        <f t="shared" si="851"/>
        <v>Wednesday</v>
      </c>
      <c r="J4718" t="s">
        <v>13</v>
      </c>
      <c r="K4718" t="str">
        <f t="shared" si="852"/>
        <v>Unavailable</v>
      </c>
      <c r="L4718" t="str">
        <f t="shared" si="853"/>
        <v>No Cars Available</v>
      </c>
      <c r="M4718" t="str">
        <f t="shared" si="854"/>
        <v>City</v>
      </c>
      <c r="N4718" s="1">
        <f t="shared" si="858"/>
        <v>42711</v>
      </c>
      <c r="O4718" t="str">
        <f t="shared" si="855"/>
        <v>07-Dec-2016 → NA</v>
      </c>
      <c r="P4718" t="str">
        <f t="shared" si="856"/>
        <v>07-Dec-2016</v>
      </c>
      <c r="Q4718" s="2">
        <f t="shared" si="857"/>
        <v>42711</v>
      </c>
      <c r="R4718" t="str">
        <f t="shared" si="859"/>
        <v>Strike/Disruption (Vardah cyclone in Chennai)</v>
      </c>
    </row>
    <row r="4719" spans="1:18" x14ac:dyDescent="0.35">
      <c r="A4719">
        <v>1856</v>
      </c>
      <c r="B4719" t="s">
        <v>6</v>
      </c>
      <c r="C4719" t="str">
        <f t="shared" si="849"/>
        <v>Unavailable</v>
      </c>
      <c r="D4719" t="s">
        <v>15</v>
      </c>
      <c r="E4719" t="s">
        <v>10</v>
      </c>
      <c r="F4719" s="1">
        <v>42711.40625</v>
      </c>
      <c r="G4719" t="s">
        <v>13</v>
      </c>
      <c r="H4719">
        <f t="shared" si="850"/>
        <v>9</v>
      </c>
      <c r="I4719" t="str">
        <f t="shared" si="851"/>
        <v>Wednesday</v>
      </c>
      <c r="J4719" t="s">
        <v>13</v>
      </c>
      <c r="K4719" t="str">
        <f t="shared" si="852"/>
        <v>Unavailable</v>
      </c>
      <c r="L4719" t="str">
        <f t="shared" si="853"/>
        <v>No Cars Available</v>
      </c>
      <c r="M4719" t="str">
        <f t="shared" si="854"/>
        <v>Airport</v>
      </c>
      <c r="N4719" s="1">
        <f t="shared" si="858"/>
        <v>42711</v>
      </c>
      <c r="O4719" t="str">
        <f t="shared" si="855"/>
        <v>07-Dec-2016 → NA</v>
      </c>
      <c r="P4719" t="str">
        <f t="shared" si="856"/>
        <v>07-Dec-2016</v>
      </c>
      <c r="Q4719" s="2">
        <f t="shared" si="857"/>
        <v>42711</v>
      </c>
      <c r="R4719" t="str">
        <f t="shared" si="859"/>
        <v>Strike/Disruption (Vardah cyclone in Chennai)</v>
      </c>
    </row>
    <row r="4720" spans="1:18" x14ac:dyDescent="0.35">
      <c r="A4720">
        <v>1847</v>
      </c>
      <c r="B4720" t="s">
        <v>8</v>
      </c>
      <c r="C4720" t="str">
        <f t="shared" si="849"/>
        <v>Unavailable</v>
      </c>
      <c r="D4720" t="s">
        <v>15</v>
      </c>
      <c r="E4720" t="s">
        <v>10</v>
      </c>
      <c r="F4720" s="1">
        <v>42711.40625</v>
      </c>
      <c r="G4720" t="s">
        <v>13</v>
      </c>
      <c r="H4720">
        <f t="shared" si="850"/>
        <v>9</v>
      </c>
      <c r="I4720" t="str">
        <f t="shared" si="851"/>
        <v>Wednesday</v>
      </c>
      <c r="J4720" t="s">
        <v>13</v>
      </c>
      <c r="K4720" t="str">
        <f t="shared" si="852"/>
        <v>Unavailable</v>
      </c>
      <c r="L4720" t="str">
        <f t="shared" si="853"/>
        <v>No Cars Available</v>
      </c>
      <c r="M4720" t="str">
        <f t="shared" si="854"/>
        <v>City</v>
      </c>
      <c r="N4720" s="1">
        <f t="shared" si="858"/>
        <v>42711</v>
      </c>
      <c r="O4720" t="str">
        <f t="shared" si="855"/>
        <v>07-Dec-2016 → NA</v>
      </c>
      <c r="P4720" t="str">
        <f t="shared" si="856"/>
        <v>07-Dec-2016</v>
      </c>
      <c r="Q4720" s="2">
        <f t="shared" si="857"/>
        <v>42711</v>
      </c>
      <c r="R4720" t="str">
        <f t="shared" si="859"/>
        <v>Strike/Disruption (Vardah cyclone in Chennai)</v>
      </c>
    </row>
    <row r="4721" spans="1:18" x14ac:dyDescent="0.35">
      <c r="A4721">
        <v>1857</v>
      </c>
      <c r="B4721" t="s">
        <v>8</v>
      </c>
      <c r="C4721" t="str">
        <f t="shared" si="849"/>
        <v>Unavailable</v>
      </c>
      <c r="D4721" t="s">
        <v>15</v>
      </c>
      <c r="E4721" t="s">
        <v>10</v>
      </c>
      <c r="F4721" s="1">
        <v>42711.406944444447</v>
      </c>
      <c r="G4721" t="s">
        <v>13</v>
      </c>
      <c r="H4721">
        <f t="shared" si="850"/>
        <v>9</v>
      </c>
      <c r="I4721" t="str">
        <f t="shared" si="851"/>
        <v>Wednesday</v>
      </c>
      <c r="J4721" t="s">
        <v>13</v>
      </c>
      <c r="K4721" t="str">
        <f t="shared" si="852"/>
        <v>Unavailable</v>
      </c>
      <c r="L4721" t="str">
        <f t="shared" si="853"/>
        <v>No Cars Available</v>
      </c>
      <c r="M4721" t="str">
        <f t="shared" si="854"/>
        <v>City</v>
      </c>
      <c r="N4721" s="1">
        <f t="shared" si="858"/>
        <v>42711</v>
      </c>
      <c r="O4721" t="str">
        <f t="shared" si="855"/>
        <v>07-Dec-2016 → NA</v>
      </c>
      <c r="P4721" t="str">
        <f t="shared" si="856"/>
        <v>07-Dec-2016</v>
      </c>
      <c r="Q4721" s="2">
        <f t="shared" si="857"/>
        <v>42711</v>
      </c>
      <c r="R4721" t="str">
        <f t="shared" si="859"/>
        <v>Strike/Disruption (Vardah cyclone in Chennai)</v>
      </c>
    </row>
    <row r="4722" spans="1:18" x14ac:dyDescent="0.35">
      <c r="A4722">
        <v>1855</v>
      </c>
      <c r="B4722" t="s">
        <v>8</v>
      </c>
      <c r="C4722" t="str">
        <f t="shared" si="849"/>
        <v>Unavailable</v>
      </c>
      <c r="D4722" t="s">
        <v>15</v>
      </c>
      <c r="E4722" t="s">
        <v>10</v>
      </c>
      <c r="F4722" s="1">
        <v>42711.409722222219</v>
      </c>
      <c r="G4722" t="s">
        <v>13</v>
      </c>
      <c r="H4722">
        <f t="shared" si="850"/>
        <v>9</v>
      </c>
      <c r="I4722" t="str">
        <f t="shared" si="851"/>
        <v>Wednesday</v>
      </c>
      <c r="J4722" t="s">
        <v>13</v>
      </c>
      <c r="K4722" t="str">
        <f t="shared" si="852"/>
        <v>Unavailable</v>
      </c>
      <c r="L4722" t="str">
        <f t="shared" si="853"/>
        <v>No Cars Available</v>
      </c>
      <c r="M4722" t="str">
        <f t="shared" si="854"/>
        <v>City</v>
      </c>
      <c r="N4722" s="1">
        <f t="shared" si="858"/>
        <v>42711</v>
      </c>
      <c r="O4722" t="str">
        <f t="shared" si="855"/>
        <v>07-Dec-2016 → NA</v>
      </c>
      <c r="P4722" t="str">
        <f t="shared" si="856"/>
        <v>07-Dec-2016</v>
      </c>
      <c r="Q4722" s="2">
        <f t="shared" si="857"/>
        <v>42711</v>
      </c>
      <c r="R4722" t="str">
        <f t="shared" si="859"/>
        <v>Strike/Disruption (Vardah cyclone in Chennai)</v>
      </c>
    </row>
    <row r="4723" spans="1:18" x14ac:dyDescent="0.35">
      <c r="A4723">
        <v>1859</v>
      </c>
      <c r="B4723" t="s">
        <v>8</v>
      </c>
      <c r="C4723" t="str">
        <f t="shared" si="849"/>
        <v>Unavailable</v>
      </c>
      <c r="D4723" t="s">
        <v>15</v>
      </c>
      <c r="E4723" t="s">
        <v>10</v>
      </c>
      <c r="F4723" s="1">
        <v>42711.412499999999</v>
      </c>
      <c r="G4723" t="s">
        <v>13</v>
      </c>
      <c r="H4723">
        <f t="shared" si="850"/>
        <v>9</v>
      </c>
      <c r="I4723" t="str">
        <f t="shared" si="851"/>
        <v>Wednesday</v>
      </c>
      <c r="J4723" t="s">
        <v>13</v>
      </c>
      <c r="K4723" t="str">
        <f t="shared" si="852"/>
        <v>Unavailable</v>
      </c>
      <c r="L4723" t="str">
        <f t="shared" si="853"/>
        <v>No Cars Available</v>
      </c>
      <c r="M4723" t="str">
        <f t="shared" si="854"/>
        <v>City</v>
      </c>
      <c r="N4723" s="1">
        <f t="shared" si="858"/>
        <v>42711</v>
      </c>
      <c r="O4723" t="str">
        <f t="shared" si="855"/>
        <v>07-Dec-2016 → NA</v>
      </c>
      <c r="P4723" t="str">
        <f t="shared" si="856"/>
        <v>07-Dec-2016</v>
      </c>
      <c r="Q4723" s="2">
        <f t="shared" si="857"/>
        <v>42711</v>
      </c>
      <c r="R4723" t="str">
        <f t="shared" si="859"/>
        <v>Strike/Disruption (Vardah cyclone in Chennai)</v>
      </c>
    </row>
    <row r="4724" spans="1:18" x14ac:dyDescent="0.35">
      <c r="A4724">
        <v>1862</v>
      </c>
      <c r="B4724" t="s">
        <v>6</v>
      </c>
      <c r="C4724" t="str">
        <f t="shared" si="849"/>
        <v>Unavailable</v>
      </c>
      <c r="D4724" t="s">
        <v>15</v>
      </c>
      <c r="E4724" t="s">
        <v>10</v>
      </c>
      <c r="F4724" s="1">
        <v>42711.413888888892</v>
      </c>
      <c r="G4724" t="s">
        <v>13</v>
      </c>
      <c r="H4724">
        <f t="shared" si="850"/>
        <v>9</v>
      </c>
      <c r="I4724" t="str">
        <f t="shared" si="851"/>
        <v>Wednesday</v>
      </c>
      <c r="J4724" t="s">
        <v>13</v>
      </c>
      <c r="K4724" t="str">
        <f t="shared" si="852"/>
        <v>Unavailable</v>
      </c>
      <c r="L4724" t="str">
        <f t="shared" si="853"/>
        <v>No Cars Available</v>
      </c>
      <c r="M4724" t="str">
        <f t="shared" si="854"/>
        <v>Airport</v>
      </c>
      <c r="N4724" s="1">
        <f t="shared" si="858"/>
        <v>42711</v>
      </c>
      <c r="O4724" t="str">
        <f t="shared" si="855"/>
        <v>07-Dec-2016 → NA</v>
      </c>
      <c r="P4724" t="str">
        <f t="shared" si="856"/>
        <v>07-Dec-2016</v>
      </c>
      <c r="Q4724" s="2">
        <f t="shared" si="857"/>
        <v>42711</v>
      </c>
      <c r="R4724" t="str">
        <f t="shared" si="859"/>
        <v>Strike/Disruption (Vardah cyclone in Chennai)</v>
      </c>
    </row>
    <row r="4725" spans="1:18" x14ac:dyDescent="0.35">
      <c r="A4725">
        <v>1869</v>
      </c>
      <c r="B4725" t="s">
        <v>8</v>
      </c>
      <c r="C4725" t="str">
        <f t="shared" si="849"/>
        <v>Unavailable</v>
      </c>
      <c r="D4725" t="s">
        <v>15</v>
      </c>
      <c r="E4725" t="s">
        <v>10</v>
      </c>
      <c r="F4725" s="1">
        <v>42711.414583333331</v>
      </c>
      <c r="G4725" t="s">
        <v>13</v>
      </c>
      <c r="H4725">
        <f t="shared" si="850"/>
        <v>9</v>
      </c>
      <c r="I4725" t="str">
        <f t="shared" si="851"/>
        <v>Wednesday</v>
      </c>
      <c r="J4725" t="s">
        <v>13</v>
      </c>
      <c r="K4725" t="str">
        <f t="shared" si="852"/>
        <v>Unavailable</v>
      </c>
      <c r="L4725" t="str">
        <f t="shared" si="853"/>
        <v>No Cars Available</v>
      </c>
      <c r="M4725" t="str">
        <f t="shared" si="854"/>
        <v>City</v>
      </c>
      <c r="N4725" s="1">
        <f t="shared" si="858"/>
        <v>42711</v>
      </c>
      <c r="O4725" t="str">
        <f t="shared" si="855"/>
        <v>07-Dec-2016 → NA</v>
      </c>
      <c r="P4725" t="str">
        <f t="shared" si="856"/>
        <v>07-Dec-2016</v>
      </c>
      <c r="Q4725" s="2">
        <f t="shared" si="857"/>
        <v>42711</v>
      </c>
      <c r="R4725" t="str">
        <f t="shared" si="859"/>
        <v>Strike/Disruption (Vardah cyclone in Chennai)</v>
      </c>
    </row>
    <row r="4726" spans="1:18" x14ac:dyDescent="0.35">
      <c r="A4726">
        <v>1878</v>
      </c>
      <c r="B4726" t="s">
        <v>8</v>
      </c>
      <c r="C4726" t="str">
        <f t="shared" si="849"/>
        <v>Unavailable</v>
      </c>
      <c r="D4726" t="s">
        <v>15</v>
      </c>
      <c r="E4726" t="s">
        <v>10</v>
      </c>
      <c r="F4726" s="1">
        <v>42711.417361111111</v>
      </c>
      <c r="G4726" t="s">
        <v>13</v>
      </c>
      <c r="H4726">
        <f t="shared" si="850"/>
        <v>10</v>
      </c>
      <c r="I4726" t="str">
        <f t="shared" si="851"/>
        <v>Wednesday</v>
      </c>
      <c r="J4726" t="s">
        <v>13</v>
      </c>
      <c r="K4726" t="str">
        <f t="shared" si="852"/>
        <v>Unavailable</v>
      </c>
      <c r="L4726" t="str">
        <f t="shared" si="853"/>
        <v>No Cars Available</v>
      </c>
      <c r="M4726" t="str">
        <f t="shared" si="854"/>
        <v>City</v>
      </c>
      <c r="N4726" s="1">
        <f t="shared" si="858"/>
        <v>42711</v>
      </c>
      <c r="O4726" t="str">
        <f t="shared" si="855"/>
        <v>07-Dec-2016 → NA</v>
      </c>
      <c r="P4726" t="str">
        <f t="shared" si="856"/>
        <v>07-Dec-2016</v>
      </c>
      <c r="Q4726" s="2">
        <f t="shared" si="857"/>
        <v>42711</v>
      </c>
      <c r="R4726" t="str">
        <f t="shared" si="859"/>
        <v>Strike/Disruption (Vardah cyclone in Chennai)</v>
      </c>
    </row>
    <row r="4727" spans="1:18" x14ac:dyDescent="0.35">
      <c r="A4727">
        <v>1872</v>
      </c>
      <c r="B4727" t="s">
        <v>8</v>
      </c>
      <c r="C4727" t="str">
        <f t="shared" si="849"/>
        <v>Unavailable</v>
      </c>
      <c r="D4727" t="s">
        <v>15</v>
      </c>
      <c r="E4727" t="s">
        <v>10</v>
      </c>
      <c r="F4727" s="1">
        <v>42711.418055555558</v>
      </c>
      <c r="G4727" t="s">
        <v>13</v>
      </c>
      <c r="H4727">
        <f t="shared" si="850"/>
        <v>10</v>
      </c>
      <c r="I4727" t="str">
        <f t="shared" si="851"/>
        <v>Wednesday</v>
      </c>
      <c r="J4727" t="s">
        <v>13</v>
      </c>
      <c r="K4727" t="str">
        <f t="shared" si="852"/>
        <v>Unavailable</v>
      </c>
      <c r="L4727" t="str">
        <f t="shared" si="853"/>
        <v>No Cars Available</v>
      </c>
      <c r="M4727" t="str">
        <f t="shared" si="854"/>
        <v>City</v>
      </c>
      <c r="N4727" s="1">
        <f t="shared" si="858"/>
        <v>42711</v>
      </c>
      <c r="O4727" t="str">
        <f t="shared" si="855"/>
        <v>07-Dec-2016 → NA</v>
      </c>
      <c r="P4727" t="str">
        <f t="shared" si="856"/>
        <v>07-Dec-2016</v>
      </c>
      <c r="Q4727" s="2">
        <f t="shared" si="857"/>
        <v>42711</v>
      </c>
      <c r="R4727" t="str">
        <f t="shared" si="859"/>
        <v>Strike/Disruption (Vardah cyclone in Chennai)</v>
      </c>
    </row>
    <row r="4728" spans="1:18" x14ac:dyDescent="0.35">
      <c r="A4728">
        <v>1879</v>
      </c>
      <c r="B4728" t="s">
        <v>8</v>
      </c>
      <c r="C4728" t="str">
        <f t="shared" si="849"/>
        <v>Unavailable</v>
      </c>
      <c r="D4728" t="s">
        <v>15</v>
      </c>
      <c r="E4728" t="s">
        <v>10</v>
      </c>
      <c r="F4728" s="1">
        <v>42711.418055555558</v>
      </c>
      <c r="G4728" t="s">
        <v>13</v>
      </c>
      <c r="H4728">
        <f t="shared" si="850"/>
        <v>10</v>
      </c>
      <c r="I4728" t="str">
        <f t="shared" si="851"/>
        <v>Wednesday</v>
      </c>
      <c r="J4728" t="s">
        <v>13</v>
      </c>
      <c r="K4728" t="str">
        <f t="shared" si="852"/>
        <v>Unavailable</v>
      </c>
      <c r="L4728" t="str">
        <f t="shared" si="853"/>
        <v>No Cars Available</v>
      </c>
      <c r="M4728" t="str">
        <f t="shared" si="854"/>
        <v>City</v>
      </c>
      <c r="N4728" s="1">
        <f t="shared" si="858"/>
        <v>42711</v>
      </c>
      <c r="O4728" t="str">
        <f t="shared" si="855"/>
        <v>07-Dec-2016 → NA</v>
      </c>
      <c r="P4728" t="str">
        <f t="shared" si="856"/>
        <v>07-Dec-2016</v>
      </c>
      <c r="Q4728" s="2">
        <f t="shared" si="857"/>
        <v>42711</v>
      </c>
      <c r="R4728" t="str">
        <f t="shared" si="859"/>
        <v>Strike/Disruption (Vardah cyclone in Chennai)</v>
      </c>
    </row>
    <row r="4729" spans="1:18" x14ac:dyDescent="0.35">
      <c r="A4729">
        <v>1884</v>
      </c>
      <c r="B4729" t="s">
        <v>6</v>
      </c>
      <c r="C4729" t="str">
        <f t="shared" si="849"/>
        <v>Unavailable</v>
      </c>
      <c r="D4729" t="s">
        <v>15</v>
      </c>
      <c r="E4729" t="s">
        <v>10</v>
      </c>
      <c r="F4729" s="1">
        <v>42711.42291666667</v>
      </c>
      <c r="G4729" t="s">
        <v>13</v>
      </c>
      <c r="H4729">
        <f t="shared" si="850"/>
        <v>10</v>
      </c>
      <c r="I4729" t="str">
        <f t="shared" si="851"/>
        <v>Wednesday</v>
      </c>
      <c r="J4729" t="s">
        <v>13</v>
      </c>
      <c r="K4729" t="str">
        <f t="shared" si="852"/>
        <v>Unavailable</v>
      </c>
      <c r="L4729" t="str">
        <f t="shared" si="853"/>
        <v>No Cars Available</v>
      </c>
      <c r="M4729" t="str">
        <f t="shared" si="854"/>
        <v>Airport</v>
      </c>
      <c r="N4729" s="1">
        <f t="shared" si="858"/>
        <v>42711</v>
      </c>
      <c r="O4729" t="str">
        <f t="shared" si="855"/>
        <v>07-Dec-2016 → NA</v>
      </c>
      <c r="P4729" t="str">
        <f t="shared" si="856"/>
        <v>07-Dec-2016</v>
      </c>
      <c r="Q4729" s="2">
        <f t="shared" si="857"/>
        <v>42711</v>
      </c>
      <c r="R4729" t="str">
        <f t="shared" si="859"/>
        <v>Strike/Disruption (Vardah cyclone in Chennai)</v>
      </c>
    </row>
    <row r="4730" spans="1:18" x14ac:dyDescent="0.35">
      <c r="A4730">
        <v>1892</v>
      </c>
      <c r="B4730" t="s">
        <v>6</v>
      </c>
      <c r="C4730" t="str">
        <f t="shared" si="849"/>
        <v>Unavailable</v>
      </c>
      <c r="D4730" t="s">
        <v>15</v>
      </c>
      <c r="E4730" t="s">
        <v>10</v>
      </c>
      <c r="F4730" s="1">
        <v>42711.431944444441</v>
      </c>
      <c r="G4730" t="s">
        <v>13</v>
      </c>
      <c r="H4730">
        <f t="shared" si="850"/>
        <v>10</v>
      </c>
      <c r="I4730" t="str">
        <f t="shared" si="851"/>
        <v>Wednesday</v>
      </c>
      <c r="J4730" t="s">
        <v>13</v>
      </c>
      <c r="K4730" t="str">
        <f t="shared" si="852"/>
        <v>Unavailable</v>
      </c>
      <c r="L4730" t="str">
        <f t="shared" si="853"/>
        <v>No Cars Available</v>
      </c>
      <c r="M4730" t="str">
        <f t="shared" si="854"/>
        <v>Airport</v>
      </c>
      <c r="N4730" s="1">
        <f t="shared" si="858"/>
        <v>42711</v>
      </c>
      <c r="O4730" t="str">
        <f t="shared" si="855"/>
        <v>07-Dec-2016 → NA</v>
      </c>
      <c r="P4730" t="str">
        <f t="shared" si="856"/>
        <v>07-Dec-2016</v>
      </c>
      <c r="Q4730" s="2">
        <f t="shared" si="857"/>
        <v>42711</v>
      </c>
      <c r="R4730" t="str">
        <f t="shared" si="859"/>
        <v>Strike/Disruption (Vardah cyclone in Chennai)</v>
      </c>
    </row>
    <row r="4731" spans="1:18" x14ac:dyDescent="0.35">
      <c r="A4731">
        <v>1905</v>
      </c>
      <c r="B4731" t="s">
        <v>8</v>
      </c>
      <c r="C4731" t="str">
        <f t="shared" si="849"/>
        <v>Unavailable</v>
      </c>
      <c r="D4731" t="s">
        <v>15</v>
      </c>
      <c r="E4731" t="s">
        <v>10</v>
      </c>
      <c r="F4731" s="1">
        <v>42711.439583333333</v>
      </c>
      <c r="G4731" t="s">
        <v>13</v>
      </c>
      <c r="H4731">
        <f t="shared" si="850"/>
        <v>10</v>
      </c>
      <c r="I4731" t="str">
        <f t="shared" si="851"/>
        <v>Wednesday</v>
      </c>
      <c r="J4731" t="s">
        <v>13</v>
      </c>
      <c r="K4731" t="str">
        <f t="shared" si="852"/>
        <v>Unavailable</v>
      </c>
      <c r="L4731" t="str">
        <f t="shared" si="853"/>
        <v>No Cars Available</v>
      </c>
      <c r="M4731" t="str">
        <f t="shared" si="854"/>
        <v>City</v>
      </c>
      <c r="N4731" s="1">
        <f t="shared" si="858"/>
        <v>42711</v>
      </c>
      <c r="O4731" t="str">
        <f t="shared" si="855"/>
        <v>07-Dec-2016 → NA</v>
      </c>
      <c r="P4731" t="str">
        <f t="shared" si="856"/>
        <v>07-Dec-2016</v>
      </c>
      <c r="Q4731" s="2">
        <f t="shared" si="857"/>
        <v>42711</v>
      </c>
      <c r="R4731" t="str">
        <f t="shared" si="859"/>
        <v>Strike/Disruption (Vardah cyclone in Chennai)</v>
      </c>
    </row>
    <row r="4732" spans="1:18" x14ac:dyDescent="0.35">
      <c r="A4732">
        <v>1904</v>
      </c>
      <c r="B4732" t="s">
        <v>8</v>
      </c>
      <c r="C4732" t="str">
        <f t="shared" si="849"/>
        <v>Unavailable</v>
      </c>
      <c r="D4732" t="s">
        <v>15</v>
      </c>
      <c r="E4732" t="s">
        <v>10</v>
      </c>
      <c r="F4732" s="1">
        <v>42711.440972222219</v>
      </c>
      <c r="G4732" t="s">
        <v>13</v>
      </c>
      <c r="H4732">
        <f t="shared" si="850"/>
        <v>10</v>
      </c>
      <c r="I4732" t="str">
        <f t="shared" si="851"/>
        <v>Wednesday</v>
      </c>
      <c r="J4732" t="s">
        <v>13</v>
      </c>
      <c r="K4732" t="str">
        <f t="shared" si="852"/>
        <v>Unavailable</v>
      </c>
      <c r="L4732" t="str">
        <f t="shared" si="853"/>
        <v>No Cars Available</v>
      </c>
      <c r="M4732" t="str">
        <f t="shared" si="854"/>
        <v>City</v>
      </c>
      <c r="N4732" s="1">
        <f t="shared" si="858"/>
        <v>42711</v>
      </c>
      <c r="O4732" t="str">
        <f t="shared" si="855"/>
        <v>07-Dec-2016 → NA</v>
      </c>
      <c r="P4732" t="str">
        <f t="shared" si="856"/>
        <v>07-Dec-2016</v>
      </c>
      <c r="Q4732" s="2">
        <f t="shared" si="857"/>
        <v>42711</v>
      </c>
      <c r="R4732" t="str">
        <f t="shared" si="859"/>
        <v>Strike/Disruption (Vardah cyclone in Chennai)</v>
      </c>
    </row>
    <row r="4733" spans="1:18" x14ac:dyDescent="0.35">
      <c r="A4733">
        <v>1912</v>
      </c>
      <c r="B4733" t="s">
        <v>6</v>
      </c>
      <c r="C4733" t="str">
        <f t="shared" si="849"/>
        <v>Unavailable</v>
      </c>
      <c r="D4733" t="s">
        <v>15</v>
      </c>
      <c r="E4733" t="s">
        <v>10</v>
      </c>
      <c r="F4733" s="1">
        <v>42711.447222222225</v>
      </c>
      <c r="G4733" t="s">
        <v>13</v>
      </c>
      <c r="H4733">
        <f t="shared" si="850"/>
        <v>10</v>
      </c>
      <c r="I4733" t="str">
        <f t="shared" si="851"/>
        <v>Wednesday</v>
      </c>
      <c r="J4733" t="s">
        <v>13</v>
      </c>
      <c r="K4733" t="str">
        <f t="shared" si="852"/>
        <v>Unavailable</v>
      </c>
      <c r="L4733" t="str">
        <f t="shared" si="853"/>
        <v>No Cars Available</v>
      </c>
      <c r="M4733" t="str">
        <f t="shared" si="854"/>
        <v>Airport</v>
      </c>
      <c r="N4733" s="1">
        <f t="shared" si="858"/>
        <v>42711</v>
      </c>
      <c r="O4733" t="str">
        <f t="shared" si="855"/>
        <v>07-Dec-2016 → NA</v>
      </c>
      <c r="P4733" t="str">
        <f t="shared" si="856"/>
        <v>07-Dec-2016</v>
      </c>
      <c r="Q4733" s="2">
        <f t="shared" si="857"/>
        <v>42711</v>
      </c>
      <c r="R4733" t="str">
        <f t="shared" si="859"/>
        <v>Strike/Disruption (Vardah cyclone in Chennai)</v>
      </c>
    </row>
    <row r="4734" spans="1:18" x14ac:dyDescent="0.35">
      <c r="A4734">
        <v>1913</v>
      </c>
      <c r="B4734" t="s">
        <v>6</v>
      </c>
      <c r="C4734" t="str">
        <f t="shared" si="849"/>
        <v>Unavailable</v>
      </c>
      <c r="D4734" t="s">
        <v>15</v>
      </c>
      <c r="E4734" t="s">
        <v>10</v>
      </c>
      <c r="F4734" s="1">
        <v>42711.449305555558</v>
      </c>
      <c r="G4734" t="s">
        <v>13</v>
      </c>
      <c r="H4734">
        <f t="shared" si="850"/>
        <v>10</v>
      </c>
      <c r="I4734" t="str">
        <f t="shared" si="851"/>
        <v>Wednesday</v>
      </c>
      <c r="J4734" t="s">
        <v>13</v>
      </c>
      <c r="K4734" t="str">
        <f t="shared" si="852"/>
        <v>Unavailable</v>
      </c>
      <c r="L4734" t="str">
        <f t="shared" si="853"/>
        <v>No Cars Available</v>
      </c>
      <c r="M4734" t="str">
        <f t="shared" si="854"/>
        <v>Airport</v>
      </c>
      <c r="N4734" s="1">
        <f t="shared" si="858"/>
        <v>42711</v>
      </c>
      <c r="O4734" t="str">
        <f t="shared" si="855"/>
        <v>07-Dec-2016 → NA</v>
      </c>
      <c r="P4734" t="str">
        <f t="shared" si="856"/>
        <v>07-Dec-2016</v>
      </c>
      <c r="Q4734" s="2">
        <f t="shared" si="857"/>
        <v>42711</v>
      </c>
      <c r="R4734" t="str">
        <f t="shared" si="859"/>
        <v>Strike/Disruption (Vardah cyclone in Chennai)</v>
      </c>
    </row>
    <row r="4735" spans="1:18" x14ac:dyDescent="0.35">
      <c r="A4735">
        <v>1917</v>
      </c>
      <c r="B4735" t="s">
        <v>8</v>
      </c>
      <c r="C4735" t="str">
        <f t="shared" si="849"/>
        <v>Unavailable</v>
      </c>
      <c r="D4735" t="s">
        <v>15</v>
      </c>
      <c r="E4735" t="s">
        <v>10</v>
      </c>
      <c r="F4735" s="1">
        <v>42711.451388888891</v>
      </c>
      <c r="G4735" t="s">
        <v>13</v>
      </c>
      <c r="H4735">
        <f t="shared" si="850"/>
        <v>10</v>
      </c>
      <c r="I4735" t="str">
        <f t="shared" si="851"/>
        <v>Wednesday</v>
      </c>
      <c r="J4735" t="s">
        <v>13</v>
      </c>
      <c r="K4735" t="str">
        <f t="shared" si="852"/>
        <v>Unavailable</v>
      </c>
      <c r="L4735" t="str">
        <f t="shared" si="853"/>
        <v>No Cars Available</v>
      </c>
      <c r="M4735" t="str">
        <f t="shared" si="854"/>
        <v>City</v>
      </c>
      <c r="N4735" s="1">
        <f t="shared" si="858"/>
        <v>42711</v>
      </c>
      <c r="O4735" t="str">
        <f t="shared" si="855"/>
        <v>07-Dec-2016 → NA</v>
      </c>
      <c r="P4735" t="str">
        <f t="shared" si="856"/>
        <v>07-Dec-2016</v>
      </c>
      <c r="Q4735" s="2">
        <f t="shared" si="857"/>
        <v>42711</v>
      </c>
      <c r="R4735" t="str">
        <f t="shared" si="859"/>
        <v>Strike/Disruption (Vardah cyclone in Chennai)</v>
      </c>
    </row>
    <row r="4736" spans="1:18" x14ac:dyDescent="0.35">
      <c r="A4736">
        <v>1922</v>
      </c>
      <c r="B4736" t="s">
        <v>6</v>
      </c>
      <c r="C4736" t="str">
        <f t="shared" si="849"/>
        <v>Unavailable</v>
      </c>
      <c r="D4736" t="s">
        <v>15</v>
      </c>
      <c r="E4736" t="s">
        <v>10</v>
      </c>
      <c r="F4736" s="1">
        <v>42711.460416666669</v>
      </c>
      <c r="G4736" t="s">
        <v>13</v>
      </c>
      <c r="H4736">
        <f t="shared" si="850"/>
        <v>11</v>
      </c>
      <c r="I4736" t="str">
        <f t="shared" si="851"/>
        <v>Wednesday</v>
      </c>
      <c r="J4736" t="s">
        <v>13</v>
      </c>
      <c r="K4736" t="str">
        <f t="shared" si="852"/>
        <v>Unavailable</v>
      </c>
      <c r="L4736" t="str">
        <f t="shared" si="853"/>
        <v>No Cars Available</v>
      </c>
      <c r="M4736" t="str">
        <f t="shared" si="854"/>
        <v>Airport</v>
      </c>
      <c r="N4736" s="1">
        <f t="shared" si="858"/>
        <v>42711</v>
      </c>
      <c r="O4736" t="str">
        <f t="shared" si="855"/>
        <v>07-Dec-2016 → NA</v>
      </c>
      <c r="P4736" t="str">
        <f t="shared" si="856"/>
        <v>07-Dec-2016</v>
      </c>
      <c r="Q4736" s="2">
        <f t="shared" si="857"/>
        <v>42711</v>
      </c>
      <c r="R4736" t="str">
        <f t="shared" si="859"/>
        <v>Strike/Disruption (Vardah cyclone in Chennai)</v>
      </c>
    </row>
    <row r="4737" spans="1:18" x14ac:dyDescent="0.35">
      <c r="A4737">
        <v>1926</v>
      </c>
      <c r="B4737" t="s">
        <v>8</v>
      </c>
      <c r="C4737" t="str">
        <f t="shared" si="849"/>
        <v>Unavailable</v>
      </c>
      <c r="D4737" t="s">
        <v>15</v>
      </c>
      <c r="E4737" t="s">
        <v>10</v>
      </c>
      <c r="F4737" s="1">
        <v>42711.465277777781</v>
      </c>
      <c r="G4737" t="s">
        <v>13</v>
      </c>
      <c r="H4737">
        <f t="shared" si="850"/>
        <v>11</v>
      </c>
      <c r="I4737" t="str">
        <f t="shared" si="851"/>
        <v>Wednesday</v>
      </c>
      <c r="J4737" t="s">
        <v>13</v>
      </c>
      <c r="K4737" t="str">
        <f t="shared" si="852"/>
        <v>Unavailable</v>
      </c>
      <c r="L4737" t="str">
        <f t="shared" si="853"/>
        <v>No Cars Available</v>
      </c>
      <c r="M4737" t="str">
        <f t="shared" si="854"/>
        <v>City</v>
      </c>
      <c r="N4737" s="1">
        <f t="shared" si="858"/>
        <v>42711</v>
      </c>
      <c r="O4737" t="str">
        <f t="shared" si="855"/>
        <v>07-Dec-2016 → NA</v>
      </c>
      <c r="P4737" t="str">
        <f t="shared" si="856"/>
        <v>07-Dec-2016</v>
      </c>
      <c r="Q4737" s="2">
        <f t="shared" si="857"/>
        <v>42711</v>
      </c>
      <c r="R4737" t="str">
        <f t="shared" si="859"/>
        <v>Strike/Disruption (Vardah cyclone in Chennai)</v>
      </c>
    </row>
    <row r="4738" spans="1:18" x14ac:dyDescent="0.35">
      <c r="A4738">
        <v>1936</v>
      </c>
      <c r="B4738" t="s">
        <v>8</v>
      </c>
      <c r="C4738" t="str">
        <f t="shared" ref="C4738:C4801" si="860">IF(ISNUMBER(D4738), D4738, "Unavailable")</f>
        <v>Unavailable</v>
      </c>
      <c r="D4738" t="s">
        <v>15</v>
      </c>
      <c r="E4738" t="s">
        <v>10</v>
      </c>
      <c r="F4738" s="1">
        <v>42711.470138888886</v>
      </c>
      <c r="G4738" t="s">
        <v>13</v>
      </c>
      <c r="H4738">
        <f t="shared" si="850"/>
        <v>11</v>
      </c>
      <c r="I4738" t="str">
        <f t="shared" si="851"/>
        <v>Wednesday</v>
      </c>
      <c r="J4738" t="s">
        <v>13</v>
      </c>
      <c r="K4738" t="str">
        <f t="shared" si="852"/>
        <v>Unavailable</v>
      </c>
      <c r="L4738" t="str">
        <f t="shared" si="853"/>
        <v>No Cars Available</v>
      </c>
      <c r="M4738" t="str">
        <f t="shared" si="854"/>
        <v>City</v>
      </c>
      <c r="N4738" s="1">
        <f t="shared" si="858"/>
        <v>42711</v>
      </c>
      <c r="O4738" t="str">
        <f t="shared" si="855"/>
        <v>07-Dec-2016 → NA</v>
      </c>
      <c r="P4738" t="str">
        <f t="shared" si="856"/>
        <v>07-Dec-2016</v>
      </c>
      <c r="Q4738" s="2">
        <f t="shared" si="857"/>
        <v>42711</v>
      </c>
      <c r="R4738" t="str">
        <f t="shared" si="859"/>
        <v>Strike/Disruption (Vardah cyclone in Chennai)</v>
      </c>
    </row>
    <row r="4739" spans="1:18" x14ac:dyDescent="0.35">
      <c r="A4739">
        <v>1933</v>
      </c>
      <c r="B4739" t="s">
        <v>8</v>
      </c>
      <c r="C4739" t="str">
        <f t="shared" si="860"/>
        <v>Unavailable</v>
      </c>
      <c r="D4739" t="s">
        <v>15</v>
      </c>
      <c r="E4739" t="s">
        <v>10</v>
      </c>
      <c r="F4739" s="1">
        <v>42711.472916666666</v>
      </c>
      <c r="G4739" t="s">
        <v>13</v>
      </c>
      <c r="H4739">
        <f t="shared" ref="H4739:H4802" si="861">HOUR(F4739)</f>
        <v>11</v>
      </c>
      <c r="I4739" t="str">
        <f t="shared" ref="I4739:I4802" si="862">TEXT(F4739, "dddd")</f>
        <v>Wednesday</v>
      </c>
      <c r="J4739" t="s">
        <v>13</v>
      </c>
      <c r="K4739" t="str">
        <f t="shared" ref="K4739:K4802" si="863">IF(TRIM(E4739)="Trip Completed", G4739, "Unavailable")</f>
        <v>Unavailable</v>
      </c>
      <c r="L4739" t="str">
        <f t="shared" ref="L4739:L4802" si="864">PROPER(TRIM(E4739))</f>
        <v>No Cars Available</v>
      </c>
      <c r="M4739" t="str">
        <f t="shared" ref="M4739:M4802" si="865">PROPER(TRIM(B4739))</f>
        <v>City</v>
      </c>
      <c r="N4739" s="1">
        <f t="shared" si="858"/>
        <v>42711</v>
      </c>
      <c r="O4739" t="str">
        <f t="shared" ref="O4739:O4802" si="866">TEXT(F4739,"dd-mmm-yyyy") &amp; " → " &amp; IF(G4739="", "", TEXT(G4739,"dd-mmm-yyyy"))</f>
        <v>07-Dec-2016 → NA</v>
      </c>
      <c r="P4739" t="str">
        <f t="shared" ref="P4739:P4802" si="867">LEFT(O4739, FIND("→", O4739)-2)</f>
        <v>07-Dec-2016</v>
      </c>
      <c r="Q4739" s="2">
        <f t="shared" ref="Q4739:Q4802" si="868">DATEVALUE(LEFT(O4739, FIND("→", O4739)-2))</f>
        <v>42711</v>
      </c>
      <c r="R4739" t="str">
        <f t="shared" si="859"/>
        <v>Strike/Disruption (Vardah cyclone in Chennai)</v>
      </c>
    </row>
    <row r="4740" spans="1:18" x14ac:dyDescent="0.35">
      <c r="A4740">
        <v>1943</v>
      </c>
      <c r="B4740" t="s">
        <v>8</v>
      </c>
      <c r="C4740" t="str">
        <f t="shared" si="860"/>
        <v>Unavailable</v>
      </c>
      <c r="D4740" t="s">
        <v>15</v>
      </c>
      <c r="E4740" t="s">
        <v>10</v>
      </c>
      <c r="F4740" s="1">
        <v>42711.473611111112</v>
      </c>
      <c r="G4740" t="s">
        <v>13</v>
      </c>
      <c r="H4740">
        <f t="shared" si="861"/>
        <v>11</v>
      </c>
      <c r="I4740" t="str">
        <f t="shared" si="862"/>
        <v>Wednesday</v>
      </c>
      <c r="J4740" t="s">
        <v>13</v>
      </c>
      <c r="K4740" t="str">
        <f t="shared" si="863"/>
        <v>Unavailable</v>
      </c>
      <c r="L4740" t="str">
        <f t="shared" si="864"/>
        <v>No Cars Available</v>
      </c>
      <c r="M4740" t="str">
        <f t="shared" si="865"/>
        <v>City</v>
      </c>
      <c r="N4740" s="1">
        <f t="shared" ref="N4740:N4803" si="869">INT(F4740)</f>
        <v>42711</v>
      </c>
      <c r="O4740" t="str">
        <f t="shared" si="866"/>
        <v>07-Dec-2016 → NA</v>
      </c>
      <c r="P4740" t="str">
        <f t="shared" si="867"/>
        <v>07-Dec-2016</v>
      </c>
      <c r="Q4740" s="2">
        <f t="shared" si="868"/>
        <v>42711</v>
      </c>
      <c r="R4740" t="str">
        <f t="shared" si="859"/>
        <v>Strike/Disruption (Vardah cyclone in Chennai)</v>
      </c>
    </row>
    <row r="4741" spans="1:18" x14ac:dyDescent="0.35">
      <c r="A4741">
        <v>1951</v>
      </c>
      <c r="B4741" t="s">
        <v>6</v>
      </c>
      <c r="C4741" t="str">
        <f t="shared" si="860"/>
        <v>Unavailable</v>
      </c>
      <c r="D4741" t="s">
        <v>15</v>
      </c>
      <c r="E4741" t="s">
        <v>10</v>
      </c>
      <c r="F4741" s="1">
        <v>42711.478472222225</v>
      </c>
      <c r="G4741" t="s">
        <v>13</v>
      </c>
      <c r="H4741">
        <f t="shared" si="861"/>
        <v>11</v>
      </c>
      <c r="I4741" t="str">
        <f t="shared" si="862"/>
        <v>Wednesday</v>
      </c>
      <c r="J4741" t="s">
        <v>13</v>
      </c>
      <c r="K4741" t="str">
        <f t="shared" si="863"/>
        <v>Unavailable</v>
      </c>
      <c r="L4741" t="str">
        <f t="shared" si="864"/>
        <v>No Cars Available</v>
      </c>
      <c r="M4741" t="str">
        <f t="shared" si="865"/>
        <v>Airport</v>
      </c>
      <c r="N4741" s="1">
        <f t="shared" si="869"/>
        <v>42711</v>
      </c>
      <c r="O4741" t="str">
        <f t="shared" si="866"/>
        <v>07-Dec-2016 → NA</v>
      </c>
      <c r="P4741" t="str">
        <f t="shared" si="867"/>
        <v>07-Dec-2016</v>
      </c>
      <c r="Q4741" s="2">
        <f t="shared" si="868"/>
        <v>42711</v>
      </c>
      <c r="R4741" t="str">
        <f t="shared" si="859"/>
        <v>Strike/Disruption (Vardah cyclone in Chennai)</v>
      </c>
    </row>
    <row r="4742" spans="1:18" x14ac:dyDescent="0.35">
      <c r="A4742">
        <v>1944</v>
      </c>
      <c r="B4742" t="s">
        <v>8</v>
      </c>
      <c r="C4742" t="str">
        <f t="shared" si="860"/>
        <v>Unavailable</v>
      </c>
      <c r="D4742" t="s">
        <v>15</v>
      </c>
      <c r="E4742" t="s">
        <v>10</v>
      </c>
      <c r="F4742" s="1">
        <v>42711.479166666664</v>
      </c>
      <c r="G4742" t="s">
        <v>13</v>
      </c>
      <c r="H4742">
        <f t="shared" si="861"/>
        <v>11</v>
      </c>
      <c r="I4742" t="str">
        <f t="shared" si="862"/>
        <v>Wednesday</v>
      </c>
      <c r="J4742" t="s">
        <v>13</v>
      </c>
      <c r="K4742" t="str">
        <f t="shared" si="863"/>
        <v>Unavailable</v>
      </c>
      <c r="L4742" t="str">
        <f t="shared" si="864"/>
        <v>No Cars Available</v>
      </c>
      <c r="M4742" t="str">
        <f t="shared" si="865"/>
        <v>City</v>
      </c>
      <c r="N4742" s="1">
        <f t="shared" si="869"/>
        <v>42711</v>
      </c>
      <c r="O4742" t="str">
        <f t="shared" si="866"/>
        <v>07-Dec-2016 → NA</v>
      </c>
      <c r="P4742" t="str">
        <f t="shared" si="867"/>
        <v>07-Dec-2016</v>
      </c>
      <c r="Q4742" s="2">
        <f t="shared" si="868"/>
        <v>42711</v>
      </c>
      <c r="R4742" t="str">
        <f t="shared" si="859"/>
        <v>Strike/Disruption (Vardah cyclone in Chennai)</v>
      </c>
    </row>
    <row r="4743" spans="1:18" x14ac:dyDescent="0.35">
      <c r="A4743">
        <v>1965</v>
      </c>
      <c r="B4743" t="s">
        <v>8</v>
      </c>
      <c r="C4743" t="str">
        <f t="shared" si="860"/>
        <v>Unavailable</v>
      </c>
      <c r="D4743" t="s">
        <v>15</v>
      </c>
      <c r="E4743" t="s">
        <v>10</v>
      </c>
      <c r="F4743" s="1">
        <v>42711.499305555553</v>
      </c>
      <c r="G4743" t="s">
        <v>13</v>
      </c>
      <c r="H4743">
        <f t="shared" si="861"/>
        <v>11</v>
      </c>
      <c r="I4743" t="str">
        <f t="shared" si="862"/>
        <v>Wednesday</v>
      </c>
      <c r="J4743" t="s">
        <v>13</v>
      </c>
      <c r="K4743" t="str">
        <f t="shared" si="863"/>
        <v>Unavailable</v>
      </c>
      <c r="L4743" t="str">
        <f t="shared" si="864"/>
        <v>No Cars Available</v>
      </c>
      <c r="M4743" t="str">
        <f t="shared" si="865"/>
        <v>City</v>
      </c>
      <c r="N4743" s="1">
        <f t="shared" si="869"/>
        <v>42711</v>
      </c>
      <c r="O4743" t="str">
        <f t="shared" si="866"/>
        <v>07-Dec-2016 → NA</v>
      </c>
      <c r="P4743" t="str">
        <f t="shared" si="867"/>
        <v>07-Dec-2016</v>
      </c>
      <c r="Q4743" s="2">
        <f t="shared" si="868"/>
        <v>42711</v>
      </c>
      <c r="R4743" t="str">
        <f t="shared" si="859"/>
        <v>Strike/Disruption (Vardah cyclone in Chennai)</v>
      </c>
    </row>
    <row r="4744" spans="1:18" x14ac:dyDescent="0.35">
      <c r="A4744">
        <v>1964</v>
      </c>
      <c r="B4744" t="s">
        <v>8</v>
      </c>
      <c r="C4744" t="str">
        <f t="shared" si="860"/>
        <v>Unavailable</v>
      </c>
      <c r="D4744" t="s">
        <v>15</v>
      </c>
      <c r="E4744" t="s">
        <v>10</v>
      </c>
      <c r="F4744" s="1">
        <v>42711.501388888886</v>
      </c>
      <c r="G4744" t="s">
        <v>13</v>
      </c>
      <c r="H4744">
        <f t="shared" si="861"/>
        <v>12</v>
      </c>
      <c r="I4744" t="str">
        <f t="shared" si="862"/>
        <v>Wednesday</v>
      </c>
      <c r="J4744" t="s">
        <v>13</v>
      </c>
      <c r="K4744" t="str">
        <f t="shared" si="863"/>
        <v>Unavailable</v>
      </c>
      <c r="L4744" t="str">
        <f t="shared" si="864"/>
        <v>No Cars Available</v>
      </c>
      <c r="M4744" t="str">
        <f t="shared" si="865"/>
        <v>City</v>
      </c>
      <c r="N4744" s="1">
        <f t="shared" si="869"/>
        <v>42711</v>
      </c>
      <c r="O4744" t="str">
        <f t="shared" si="866"/>
        <v>07-Dec-2016 → NA</v>
      </c>
      <c r="P4744" t="str">
        <f t="shared" si="867"/>
        <v>07-Dec-2016</v>
      </c>
      <c r="Q4744" s="2">
        <f t="shared" si="868"/>
        <v>42711</v>
      </c>
      <c r="R4744" t="str">
        <f t="shared" si="859"/>
        <v>Strike/Disruption (Vardah cyclone in Chennai)</v>
      </c>
    </row>
    <row r="4745" spans="1:18" x14ac:dyDescent="0.35">
      <c r="A4745">
        <v>1967</v>
      </c>
      <c r="B4745" t="s">
        <v>8</v>
      </c>
      <c r="C4745" t="str">
        <f t="shared" si="860"/>
        <v>Unavailable</v>
      </c>
      <c r="D4745" t="s">
        <v>15</v>
      </c>
      <c r="E4745" t="s">
        <v>10</v>
      </c>
      <c r="F4745" s="1">
        <v>42711.506944444445</v>
      </c>
      <c r="G4745" t="s">
        <v>13</v>
      </c>
      <c r="H4745">
        <f t="shared" si="861"/>
        <v>12</v>
      </c>
      <c r="I4745" t="str">
        <f t="shared" si="862"/>
        <v>Wednesday</v>
      </c>
      <c r="J4745" t="s">
        <v>13</v>
      </c>
      <c r="K4745" t="str">
        <f t="shared" si="863"/>
        <v>Unavailable</v>
      </c>
      <c r="L4745" t="str">
        <f t="shared" si="864"/>
        <v>No Cars Available</v>
      </c>
      <c r="M4745" t="str">
        <f t="shared" si="865"/>
        <v>City</v>
      </c>
      <c r="N4745" s="1">
        <f t="shared" si="869"/>
        <v>42711</v>
      </c>
      <c r="O4745" t="str">
        <f t="shared" si="866"/>
        <v>07-Dec-2016 → NA</v>
      </c>
      <c r="P4745" t="str">
        <f t="shared" si="867"/>
        <v>07-Dec-2016</v>
      </c>
      <c r="Q4745" s="2">
        <f t="shared" si="868"/>
        <v>42711</v>
      </c>
      <c r="R4745" t="str">
        <f t="shared" si="859"/>
        <v>Strike/Disruption (Vardah cyclone in Chennai)</v>
      </c>
    </row>
    <row r="4746" spans="1:18" x14ac:dyDescent="0.35">
      <c r="A4746">
        <v>1970</v>
      </c>
      <c r="B4746" t="s">
        <v>6</v>
      </c>
      <c r="C4746" t="str">
        <f t="shared" si="860"/>
        <v>Unavailable</v>
      </c>
      <c r="D4746" t="s">
        <v>15</v>
      </c>
      <c r="E4746" t="s">
        <v>10</v>
      </c>
      <c r="F4746" s="1">
        <v>42711.509722222225</v>
      </c>
      <c r="G4746" t="s">
        <v>13</v>
      </c>
      <c r="H4746">
        <f t="shared" si="861"/>
        <v>12</v>
      </c>
      <c r="I4746" t="str">
        <f t="shared" si="862"/>
        <v>Wednesday</v>
      </c>
      <c r="J4746" t="s">
        <v>13</v>
      </c>
      <c r="K4746" t="str">
        <f t="shared" si="863"/>
        <v>Unavailable</v>
      </c>
      <c r="L4746" t="str">
        <f t="shared" si="864"/>
        <v>No Cars Available</v>
      </c>
      <c r="M4746" t="str">
        <f t="shared" si="865"/>
        <v>Airport</v>
      </c>
      <c r="N4746" s="1">
        <f t="shared" si="869"/>
        <v>42711</v>
      </c>
      <c r="O4746" t="str">
        <f t="shared" si="866"/>
        <v>07-Dec-2016 → NA</v>
      </c>
      <c r="P4746" t="str">
        <f t="shared" si="867"/>
        <v>07-Dec-2016</v>
      </c>
      <c r="Q4746" s="2">
        <f t="shared" si="868"/>
        <v>42711</v>
      </c>
      <c r="R4746" t="str">
        <f t="shared" si="859"/>
        <v>Strike/Disruption (Vardah cyclone in Chennai)</v>
      </c>
    </row>
    <row r="4747" spans="1:18" x14ac:dyDescent="0.35">
      <c r="A4747">
        <v>1980</v>
      </c>
      <c r="B4747" t="s">
        <v>6</v>
      </c>
      <c r="C4747" t="str">
        <f t="shared" si="860"/>
        <v>Unavailable</v>
      </c>
      <c r="D4747" t="s">
        <v>15</v>
      </c>
      <c r="E4747" t="s">
        <v>10</v>
      </c>
      <c r="F4747" s="1">
        <v>42711.515972222223</v>
      </c>
      <c r="G4747" t="s">
        <v>13</v>
      </c>
      <c r="H4747">
        <f t="shared" si="861"/>
        <v>12</v>
      </c>
      <c r="I4747" t="str">
        <f t="shared" si="862"/>
        <v>Wednesday</v>
      </c>
      <c r="J4747" t="s">
        <v>13</v>
      </c>
      <c r="K4747" t="str">
        <f t="shared" si="863"/>
        <v>Unavailable</v>
      </c>
      <c r="L4747" t="str">
        <f t="shared" si="864"/>
        <v>No Cars Available</v>
      </c>
      <c r="M4747" t="str">
        <f t="shared" si="865"/>
        <v>Airport</v>
      </c>
      <c r="N4747" s="1">
        <f t="shared" si="869"/>
        <v>42711</v>
      </c>
      <c r="O4747" t="str">
        <f t="shared" si="866"/>
        <v>07-Dec-2016 → NA</v>
      </c>
      <c r="P4747" t="str">
        <f t="shared" si="867"/>
        <v>07-Dec-2016</v>
      </c>
      <c r="Q4747" s="2">
        <f t="shared" si="868"/>
        <v>42711</v>
      </c>
      <c r="R4747" t="str">
        <f t="shared" si="859"/>
        <v>Strike/Disruption (Vardah cyclone in Chennai)</v>
      </c>
    </row>
    <row r="4748" spans="1:18" x14ac:dyDescent="0.35">
      <c r="A4748">
        <v>1987</v>
      </c>
      <c r="B4748" t="s">
        <v>8</v>
      </c>
      <c r="C4748" t="str">
        <f t="shared" si="860"/>
        <v>Unavailable</v>
      </c>
      <c r="D4748" t="s">
        <v>15</v>
      </c>
      <c r="E4748" t="s">
        <v>10</v>
      </c>
      <c r="F4748" s="1">
        <v>42711.521527777775</v>
      </c>
      <c r="G4748" t="s">
        <v>13</v>
      </c>
      <c r="H4748">
        <f t="shared" si="861"/>
        <v>12</v>
      </c>
      <c r="I4748" t="str">
        <f t="shared" si="862"/>
        <v>Wednesday</v>
      </c>
      <c r="J4748" t="s">
        <v>13</v>
      </c>
      <c r="K4748" t="str">
        <f t="shared" si="863"/>
        <v>Unavailable</v>
      </c>
      <c r="L4748" t="str">
        <f t="shared" si="864"/>
        <v>No Cars Available</v>
      </c>
      <c r="M4748" t="str">
        <f t="shared" si="865"/>
        <v>City</v>
      </c>
      <c r="N4748" s="1">
        <f t="shared" si="869"/>
        <v>42711</v>
      </c>
      <c r="O4748" t="str">
        <f t="shared" si="866"/>
        <v>07-Dec-2016 → NA</v>
      </c>
      <c r="P4748" t="str">
        <f t="shared" si="867"/>
        <v>07-Dec-2016</v>
      </c>
      <c r="Q4748" s="2">
        <f t="shared" si="868"/>
        <v>42711</v>
      </c>
      <c r="R4748" t="str">
        <f t="shared" si="859"/>
        <v>Strike/Disruption (Vardah cyclone in Chennai)</v>
      </c>
    </row>
    <row r="4749" spans="1:18" x14ac:dyDescent="0.35">
      <c r="A4749">
        <v>1988</v>
      </c>
      <c r="B4749" t="s">
        <v>6</v>
      </c>
      <c r="C4749" t="str">
        <f t="shared" si="860"/>
        <v>Unavailable</v>
      </c>
      <c r="D4749" t="s">
        <v>15</v>
      </c>
      <c r="E4749" t="s">
        <v>10</v>
      </c>
      <c r="F4749" s="1">
        <v>42711.522916666669</v>
      </c>
      <c r="G4749" t="s">
        <v>13</v>
      </c>
      <c r="H4749">
        <f t="shared" si="861"/>
        <v>12</v>
      </c>
      <c r="I4749" t="str">
        <f t="shared" si="862"/>
        <v>Wednesday</v>
      </c>
      <c r="J4749" t="s">
        <v>13</v>
      </c>
      <c r="K4749" t="str">
        <f t="shared" si="863"/>
        <v>Unavailable</v>
      </c>
      <c r="L4749" t="str">
        <f t="shared" si="864"/>
        <v>No Cars Available</v>
      </c>
      <c r="M4749" t="str">
        <f t="shared" si="865"/>
        <v>Airport</v>
      </c>
      <c r="N4749" s="1">
        <f t="shared" si="869"/>
        <v>42711</v>
      </c>
      <c r="O4749" t="str">
        <f t="shared" si="866"/>
        <v>07-Dec-2016 → NA</v>
      </c>
      <c r="P4749" t="str">
        <f t="shared" si="867"/>
        <v>07-Dec-2016</v>
      </c>
      <c r="Q4749" s="2">
        <f t="shared" si="868"/>
        <v>42711</v>
      </c>
      <c r="R4749" t="str">
        <f t="shared" si="859"/>
        <v>Strike/Disruption (Vardah cyclone in Chennai)</v>
      </c>
    </row>
    <row r="4750" spans="1:18" x14ac:dyDescent="0.35">
      <c r="A4750">
        <v>1990</v>
      </c>
      <c r="B4750" t="s">
        <v>8</v>
      </c>
      <c r="C4750" t="str">
        <f t="shared" si="860"/>
        <v>Unavailable</v>
      </c>
      <c r="D4750" t="s">
        <v>15</v>
      </c>
      <c r="E4750" t="s">
        <v>10</v>
      </c>
      <c r="F4750" s="1">
        <v>42711.527777777781</v>
      </c>
      <c r="G4750" t="s">
        <v>13</v>
      </c>
      <c r="H4750">
        <f t="shared" si="861"/>
        <v>12</v>
      </c>
      <c r="I4750" t="str">
        <f t="shared" si="862"/>
        <v>Wednesday</v>
      </c>
      <c r="J4750" t="s">
        <v>13</v>
      </c>
      <c r="K4750" t="str">
        <f t="shared" si="863"/>
        <v>Unavailable</v>
      </c>
      <c r="L4750" t="str">
        <f t="shared" si="864"/>
        <v>No Cars Available</v>
      </c>
      <c r="M4750" t="str">
        <f t="shared" si="865"/>
        <v>City</v>
      </c>
      <c r="N4750" s="1">
        <f t="shared" si="869"/>
        <v>42711</v>
      </c>
      <c r="O4750" t="str">
        <f t="shared" si="866"/>
        <v>07-Dec-2016 → NA</v>
      </c>
      <c r="P4750" t="str">
        <f t="shared" si="867"/>
        <v>07-Dec-2016</v>
      </c>
      <c r="Q4750" s="2">
        <f t="shared" si="868"/>
        <v>42711</v>
      </c>
      <c r="R4750" t="str">
        <f t="shared" si="859"/>
        <v>Strike/Disruption (Vardah cyclone in Chennai)</v>
      </c>
    </row>
    <row r="4751" spans="1:18" x14ac:dyDescent="0.35">
      <c r="A4751">
        <v>1992</v>
      </c>
      <c r="B4751" t="s">
        <v>8</v>
      </c>
      <c r="C4751" t="str">
        <f t="shared" si="860"/>
        <v>Unavailable</v>
      </c>
      <c r="D4751" t="s">
        <v>15</v>
      </c>
      <c r="E4751" t="s">
        <v>10</v>
      </c>
      <c r="F4751" s="1">
        <v>42711.530555555553</v>
      </c>
      <c r="G4751" t="s">
        <v>13</v>
      </c>
      <c r="H4751">
        <f t="shared" si="861"/>
        <v>12</v>
      </c>
      <c r="I4751" t="str">
        <f t="shared" si="862"/>
        <v>Wednesday</v>
      </c>
      <c r="J4751" t="s">
        <v>13</v>
      </c>
      <c r="K4751" t="str">
        <f t="shared" si="863"/>
        <v>Unavailable</v>
      </c>
      <c r="L4751" t="str">
        <f t="shared" si="864"/>
        <v>No Cars Available</v>
      </c>
      <c r="M4751" t="str">
        <f t="shared" si="865"/>
        <v>City</v>
      </c>
      <c r="N4751" s="1">
        <f t="shared" si="869"/>
        <v>42711</v>
      </c>
      <c r="O4751" t="str">
        <f t="shared" si="866"/>
        <v>07-Dec-2016 → NA</v>
      </c>
      <c r="P4751" t="str">
        <f t="shared" si="867"/>
        <v>07-Dec-2016</v>
      </c>
      <c r="Q4751" s="2">
        <f t="shared" si="868"/>
        <v>42711</v>
      </c>
      <c r="R4751" t="str">
        <f t="shared" si="859"/>
        <v>Strike/Disruption (Vardah cyclone in Chennai)</v>
      </c>
    </row>
    <row r="4752" spans="1:18" x14ac:dyDescent="0.35">
      <c r="A4752">
        <v>1998</v>
      </c>
      <c r="B4752" t="s">
        <v>8</v>
      </c>
      <c r="C4752" t="str">
        <f t="shared" si="860"/>
        <v>Unavailable</v>
      </c>
      <c r="D4752" t="s">
        <v>15</v>
      </c>
      <c r="E4752" t="s">
        <v>10</v>
      </c>
      <c r="F4752" s="1">
        <v>42711.539583333331</v>
      </c>
      <c r="G4752" t="s">
        <v>13</v>
      </c>
      <c r="H4752">
        <f t="shared" si="861"/>
        <v>12</v>
      </c>
      <c r="I4752" t="str">
        <f t="shared" si="862"/>
        <v>Wednesday</v>
      </c>
      <c r="J4752" t="s">
        <v>13</v>
      </c>
      <c r="K4752" t="str">
        <f t="shared" si="863"/>
        <v>Unavailable</v>
      </c>
      <c r="L4752" t="str">
        <f t="shared" si="864"/>
        <v>No Cars Available</v>
      </c>
      <c r="M4752" t="str">
        <f t="shared" si="865"/>
        <v>City</v>
      </c>
      <c r="N4752" s="1">
        <f t="shared" si="869"/>
        <v>42711</v>
      </c>
      <c r="O4752" t="str">
        <f t="shared" si="866"/>
        <v>07-Dec-2016 → NA</v>
      </c>
      <c r="P4752" t="str">
        <f t="shared" si="867"/>
        <v>07-Dec-2016</v>
      </c>
      <c r="Q4752" s="2">
        <f t="shared" si="868"/>
        <v>42711</v>
      </c>
      <c r="R4752" t="str">
        <f t="shared" si="859"/>
        <v>Strike/Disruption (Vardah cyclone in Chennai)</v>
      </c>
    </row>
    <row r="4753" spans="1:18" x14ac:dyDescent="0.35">
      <c r="A4753">
        <v>2002</v>
      </c>
      <c r="B4753" t="s">
        <v>8</v>
      </c>
      <c r="C4753" t="str">
        <f t="shared" si="860"/>
        <v>Unavailable</v>
      </c>
      <c r="D4753" t="s">
        <v>15</v>
      </c>
      <c r="E4753" t="s">
        <v>10</v>
      </c>
      <c r="F4753" s="1">
        <v>42711.54583333333</v>
      </c>
      <c r="G4753" t="s">
        <v>13</v>
      </c>
      <c r="H4753">
        <f t="shared" si="861"/>
        <v>13</v>
      </c>
      <c r="I4753" t="str">
        <f t="shared" si="862"/>
        <v>Wednesday</v>
      </c>
      <c r="J4753" t="s">
        <v>13</v>
      </c>
      <c r="K4753" t="str">
        <f t="shared" si="863"/>
        <v>Unavailable</v>
      </c>
      <c r="L4753" t="str">
        <f t="shared" si="864"/>
        <v>No Cars Available</v>
      </c>
      <c r="M4753" t="str">
        <f t="shared" si="865"/>
        <v>City</v>
      </c>
      <c r="N4753" s="1">
        <f t="shared" si="869"/>
        <v>42711</v>
      </c>
      <c r="O4753" t="str">
        <f t="shared" si="866"/>
        <v>07-Dec-2016 → NA</v>
      </c>
      <c r="P4753" t="str">
        <f t="shared" si="867"/>
        <v>07-Dec-2016</v>
      </c>
      <c r="Q4753" s="2">
        <f t="shared" si="868"/>
        <v>42711</v>
      </c>
      <c r="R4753" t="str">
        <f t="shared" si="859"/>
        <v>Strike/Disruption (Vardah cyclone in Chennai)</v>
      </c>
    </row>
    <row r="4754" spans="1:18" x14ac:dyDescent="0.35">
      <c r="A4754">
        <v>2004</v>
      </c>
      <c r="B4754" t="s">
        <v>6</v>
      </c>
      <c r="C4754" t="str">
        <f t="shared" si="860"/>
        <v>Unavailable</v>
      </c>
      <c r="D4754" t="s">
        <v>15</v>
      </c>
      <c r="E4754" t="s">
        <v>10</v>
      </c>
      <c r="F4754" s="1">
        <v>42711.555555555555</v>
      </c>
      <c r="G4754" t="s">
        <v>13</v>
      </c>
      <c r="H4754">
        <f t="shared" si="861"/>
        <v>13</v>
      </c>
      <c r="I4754" t="str">
        <f t="shared" si="862"/>
        <v>Wednesday</v>
      </c>
      <c r="J4754" t="s">
        <v>13</v>
      </c>
      <c r="K4754" t="str">
        <f t="shared" si="863"/>
        <v>Unavailable</v>
      </c>
      <c r="L4754" t="str">
        <f t="shared" si="864"/>
        <v>No Cars Available</v>
      </c>
      <c r="M4754" t="str">
        <f t="shared" si="865"/>
        <v>Airport</v>
      </c>
      <c r="N4754" s="1">
        <f t="shared" si="869"/>
        <v>42711</v>
      </c>
      <c r="O4754" t="str">
        <f t="shared" si="866"/>
        <v>07-Dec-2016 → NA</v>
      </c>
      <c r="P4754" t="str">
        <f t="shared" si="867"/>
        <v>07-Dec-2016</v>
      </c>
      <c r="Q4754" s="2">
        <f t="shared" si="868"/>
        <v>42711</v>
      </c>
      <c r="R4754" t="str">
        <f t="shared" si="859"/>
        <v>Strike/Disruption (Vardah cyclone in Chennai)</v>
      </c>
    </row>
    <row r="4755" spans="1:18" x14ac:dyDescent="0.35">
      <c r="A4755">
        <v>2006</v>
      </c>
      <c r="B4755" t="s">
        <v>6</v>
      </c>
      <c r="C4755" t="str">
        <f t="shared" si="860"/>
        <v>Unavailable</v>
      </c>
      <c r="D4755" t="s">
        <v>15</v>
      </c>
      <c r="E4755" t="s">
        <v>10</v>
      </c>
      <c r="F4755" s="1">
        <v>42711.556944444441</v>
      </c>
      <c r="G4755" t="s">
        <v>13</v>
      </c>
      <c r="H4755">
        <f t="shared" si="861"/>
        <v>13</v>
      </c>
      <c r="I4755" t="str">
        <f t="shared" si="862"/>
        <v>Wednesday</v>
      </c>
      <c r="J4755" t="s">
        <v>13</v>
      </c>
      <c r="K4755" t="str">
        <f t="shared" si="863"/>
        <v>Unavailable</v>
      </c>
      <c r="L4755" t="str">
        <f t="shared" si="864"/>
        <v>No Cars Available</v>
      </c>
      <c r="M4755" t="str">
        <f t="shared" si="865"/>
        <v>Airport</v>
      </c>
      <c r="N4755" s="1">
        <f t="shared" si="869"/>
        <v>42711</v>
      </c>
      <c r="O4755" t="str">
        <f t="shared" si="866"/>
        <v>07-Dec-2016 → NA</v>
      </c>
      <c r="P4755" t="str">
        <f t="shared" si="867"/>
        <v>07-Dec-2016</v>
      </c>
      <c r="Q4755" s="2">
        <f t="shared" si="868"/>
        <v>42711</v>
      </c>
      <c r="R4755" t="str">
        <f t="shared" si="859"/>
        <v>Strike/Disruption (Vardah cyclone in Chennai)</v>
      </c>
    </row>
    <row r="4756" spans="1:18" x14ac:dyDescent="0.35">
      <c r="A4756">
        <v>2005</v>
      </c>
      <c r="B4756" t="s">
        <v>6</v>
      </c>
      <c r="C4756" t="str">
        <f t="shared" si="860"/>
        <v>Unavailable</v>
      </c>
      <c r="D4756" t="s">
        <v>15</v>
      </c>
      <c r="E4756" t="s">
        <v>10</v>
      </c>
      <c r="F4756" s="1">
        <v>42711.556944444441</v>
      </c>
      <c r="G4756" t="s">
        <v>13</v>
      </c>
      <c r="H4756">
        <f t="shared" si="861"/>
        <v>13</v>
      </c>
      <c r="I4756" t="str">
        <f t="shared" si="862"/>
        <v>Wednesday</v>
      </c>
      <c r="J4756" t="s">
        <v>13</v>
      </c>
      <c r="K4756" t="str">
        <f t="shared" si="863"/>
        <v>Unavailable</v>
      </c>
      <c r="L4756" t="str">
        <f t="shared" si="864"/>
        <v>No Cars Available</v>
      </c>
      <c r="M4756" t="str">
        <f t="shared" si="865"/>
        <v>Airport</v>
      </c>
      <c r="N4756" s="1">
        <f t="shared" si="869"/>
        <v>42711</v>
      </c>
      <c r="O4756" t="str">
        <f t="shared" si="866"/>
        <v>07-Dec-2016 → NA</v>
      </c>
      <c r="P4756" t="str">
        <f t="shared" si="867"/>
        <v>07-Dec-2016</v>
      </c>
      <c r="Q4756" s="2">
        <f t="shared" si="868"/>
        <v>42711</v>
      </c>
      <c r="R4756" t="str">
        <f t="shared" si="859"/>
        <v>Strike/Disruption (Vardah cyclone in Chennai)</v>
      </c>
    </row>
    <row r="4757" spans="1:18" x14ac:dyDescent="0.35">
      <c r="A4757">
        <v>2012</v>
      </c>
      <c r="B4757" t="s">
        <v>6</v>
      </c>
      <c r="C4757" t="str">
        <f t="shared" si="860"/>
        <v>Unavailable</v>
      </c>
      <c r="D4757" t="s">
        <v>15</v>
      </c>
      <c r="E4757" t="s">
        <v>10</v>
      </c>
      <c r="F4757" s="1">
        <v>42711.561111111114</v>
      </c>
      <c r="G4757" t="s">
        <v>13</v>
      </c>
      <c r="H4757">
        <f t="shared" si="861"/>
        <v>13</v>
      </c>
      <c r="I4757" t="str">
        <f t="shared" si="862"/>
        <v>Wednesday</v>
      </c>
      <c r="J4757" t="s">
        <v>13</v>
      </c>
      <c r="K4757" t="str">
        <f t="shared" si="863"/>
        <v>Unavailable</v>
      </c>
      <c r="L4757" t="str">
        <f t="shared" si="864"/>
        <v>No Cars Available</v>
      </c>
      <c r="M4757" t="str">
        <f t="shared" si="865"/>
        <v>Airport</v>
      </c>
      <c r="N4757" s="1">
        <f t="shared" si="869"/>
        <v>42711</v>
      </c>
      <c r="O4757" t="str">
        <f t="shared" si="866"/>
        <v>07-Dec-2016 → NA</v>
      </c>
      <c r="P4757" t="str">
        <f t="shared" si="867"/>
        <v>07-Dec-2016</v>
      </c>
      <c r="Q4757" s="2">
        <f t="shared" si="868"/>
        <v>42711</v>
      </c>
      <c r="R4757" t="str">
        <f t="shared" si="859"/>
        <v>Strike/Disruption (Vardah cyclone in Chennai)</v>
      </c>
    </row>
    <row r="4758" spans="1:18" x14ac:dyDescent="0.35">
      <c r="A4758">
        <v>2015</v>
      </c>
      <c r="B4758" t="s">
        <v>8</v>
      </c>
      <c r="C4758" t="str">
        <f t="shared" si="860"/>
        <v>Unavailable</v>
      </c>
      <c r="D4758" t="s">
        <v>15</v>
      </c>
      <c r="E4758" t="s">
        <v>10</v>
      </c>
      <c r="F4758" s="1">
        <v>42711.568749999999</v>
      </c>
      <c r="G4758" t="s">
        <v>13</v>
      </c>
      <c r="H4758">
        <f t="shared" si="861"/>
        <v>13</v>
      </c>
      <c r="I4758" t="str">
        <f t="shared" si="862"/>
        <v>Wednesday</v>
      </c>
      <c r="J4758" t="s">
        <v>13</v>
      </c>
      <c r="K4758" t="str">
        <f t="shared" si="863"/>
        <v>Unavailable</v>
      </c>
      <c r="L4758" t="str">
        <f t="shared" si="864"/>
        <v>No Cars Available</v>
      </c>
      <c r="M4758" t="str">
        <f t="shared" si="865"/>
        <v>City</v>
      </c>
      <c r="N4758" s="1">
        <f t="shared" si="869"/>
        <v>42711</v>
      </c>
      <c r="O4758" t="str">
        <f t="shared" si="866"/>
        <v>07-Dec-2016 → NA</v>
      </c>
      <c r="P4758" t="str">
        <f t="shared" si="867"/>
        <v>07-Dec-2016</v>
      </c>
      <c r="Q4758" s="2">
        <f t="shared" si="868"/>
        <v>42711</v>
      </c>
      <c r="R4758" t="str">
        <f t="shared" si="859"/>
        <v>Strike/Disruption (Vardah cyclone in Chennai)</v>
      </c>
    </row>
    <row r="4759" spans="1:18" x14ac:dyDescent="0.35">
      <c r="A4759">
        <v>2021</v>
      </c>
      <c r="B4759" t="s">
        <v>6</v>
      </c>
      <c r="C4759" t="str">
        <f t="shared" si="860"/>
        <v>Unavailable</v>
      </c>
      <c r="D4759" t="s">
        <v>15</v>
      </c>
      <c r="E4759" t="s">
        <v>10</v>
      </c>
      <c r="F4759" s="1">
        <v>42711.574305555558</v>
      </c>
      <c r="G4759" t="s">
        <v>13</v>
      </c>
      <c r="H4759">
        <f t="shared" si="861"/>
        <v>13</v>
      </c>
      <c r="I4759" t="str">
        <f t="shared" si="862"/>
        <v>Wednesday</v>
      </c>
      <c r="J4759" t="s">
        <v>13</v>
      </c>
      <c r="K4759" t="str">
        <f t="shared" si="863"/>
        <v>Unavailable</v>
      </c>
      <c r="L4759" t="str">
        <f t="shared" si="864"/>
        <v>No Cars Available</v>
      </c>
      <c r="M4759" t="str">
        <f t="shared" si="865"/>
        <v>Airport</v>
      </c>
      <c r="N4759" s="1">
        <f t="shared" si="869"/>
        <v>42711</v>
      </c>
      <c r="O4759" t="str">
        <f t="shared" si="866"/>
        <v>07-Dec-2016 → NA</v>
      </c>
      <c r="P4759" t="str">
        <f t="shared" si="867"/>
        <v>07-Dec-2016</v>
      </c>
      <c r="Q4759" s="2">
        <f t="shared" si="868"/>
        <v>42711</v>
      </c>
      <c r="R4759" t="str">
        <f t="shared" si="859"/>
        <v>Strike/Disruption (Vardah cyclone in Chennai)</v>
      </c>
    </row>
    <row r="4760" spans="1:18" x14ac:dyDescent="0.35">
      <c r="A4760">
        <v>2023</v>
      </c>
      <c r="B4760" t="s">
        <v>6</v>
      </c>
      <c r="C4760" t="str">
        <f t="shared" si="860"/>
        <v>Unavailable</v>
      </c>
      <c r="D4760" t="s">
        <v>15</v>
      </c>
      <c r="E4760" t="s">
        <v>10</v>
      </c>
      <c r="F4760" s="1">
        <v>42711.578472222223</v>
      </c>
      <c r="G4760" t="s">
        <v>13</v>
      </c>
      <c r="H4760">
        <f t="shared" si="861"/>
        <v>13</v>
      </c>
      <c r="I4760" t="str">
        <f t="shared" si="862"/>
        <v>Wednesday</v>
      </c>
      <c r="J4760" t="s">
        <v>13</v>
      </c>
      <c r="K4760" t="str">
        <f t="shared" si="863"/>
        <v>Unavailable</v>
      </c>
      <c r="L4760" t="str">
        <f t="shared" si="864"/>
        <v>No Cars Available</v>
      </c>
      <c r="M4760" t="str">
        <f t="shared" si="865"/>
        <v>Airport</v>
      </c>
      <c r="N4760" s="1">
        <f t="shared" si="869"/>
        <v>42711</v>
      </c>
      <c r="O4760" t="str">
        <f t="shared" si="866"/>
        <v>07-Dec-2016 → NA</v>
      </c>
      <c r="P4760" t="str">
        <f t="shared" si="867"/>
        <v>07-Dec-2016</v>
      </c>
      <c r="Q4760" s="2">
        <f t="shared" si="868"/>
        <v>42711</v>
      </c>
      <c r="R4760" t="str">
        <f t="shared" si="859"/>
        <v>Strike/Disruption (Vardah cyclone in Chennai)</v>
      </c>
    </row>
    <row r="4761" spans="1:18" x14ac:dyDescent="0.35">
      <c r="A4761">
        <v>2027</v>
      </c>
      <c r="B4761" t="s">
        <v>8</v>
      </c>
      <c r="C4761" t="str">
        <f t="shared" si="860"/>
        <v>Unavailable</v>
      </c>
      <c r="D4761" t="s">
        <v>15</v>
      </c>
      <c r="E4761" t="s">
        <v>10</v>
      </c>
      <c r="F4761" s="1">
        <v>42711.589583333334</v>
      </c>
      <c r="G4761" t="s">
        <v>13</v>
      </c>
      <c r="H4761">
        <f t="shared" si="861"/>
        <v>14</v>
      </c>
      <c r="I4761" t="str">
        <f t="shared" si="862"/>
        <v>Wednesday</v>
      </c>
      <c r="J4761" t="s">
        <v>13</v>
      </c>
      <c r="K4761" t="str">
        <f t="shared" si="863"/>
        <v>Unavailable</v>
      </c>
      <c r="L4761" t="str">
        <f t="shared" si="864"/>
        <v>No Cars Available</v>
      </c>
      <c r="M4761" t="str">
        <f t="shared" si="865"/>
        <v>City</v>
      </c>
      <c r="N4761" s="1">
        <f t="shared" si="869"/>
        <v>42711</v>
      </c>
      <c r="O4761" t="str">
        <f t="shared" si="866"/>
        <v>07-Dec-2016 → NA</v>
      </c>
      <c r="P4761" t="str">
        <f t="shared" si="867"/>
        <v>07-Dec-2016</v>
      </c>
      <c r="Q4761" s="2">
        <f t="shared" si="868"/>
        <v>42711</v>
      </c>
      <c r="R4761" t="str">
        <f t="shared" si="859"/>
        <v>Strike/Disruption (Vardah cyclone in Chennai)</v>
      </c>
    </row>
    <row r="4762" spans="1:18" x14ac:dyDescent="0.35">
      <c r="A4762">
        <v>2028</v>
      </c>
      <c r="B4762" t="s">
        <v>8</v>
      </c>
      <c r="C4762" t="str">
        <f t="shared" si="860"/>
        <v>Unavailable</v>
      </c>
      <c r="D4762" t="s">
        <v>15</v>
      </c>
      <c r="E4762" t="s">
        <v>10</v>
      </c>
      <c r="F4762" s="1">
        <v>42711.592361111114</v>
      </c>
      <c r="G4762" t="s">
        <v>13</v>
      </c>
      <c r="H4762">
        <f t="shared" si="861"/>
        <v>14</v>
      </c>
      <c r="I4762" t="str">
        <f t="shared" si="862"/>
        <v>Wednesday</v>
      </c>
      <c r="J4762" t="s">
        <v>13</v>
      </c>
      <c r="K4762" t="str">
        <f t="shared" si="863"/>
        <v>Unavailable</v>
      </c>
      <c r="L4762" t="str">
        <f t="shared" si="864"/>
        <v>No Cars Available</v>
      </c>
      <c r="M4762" t="str">
        <f t="shared" si="865"/>
        <v>City</v>
      </c>
      <c r="N4762" s="1">
        <f t="shared" si="869"/>
        <v>42711</v>
      </c>
      <c r="O4762" t="str">
        <f t="shared" si="866"/>
        <v>07-Dec-2016 → NA</v>
      </c>
      <c r="P4762" t="str">
        <f t="shared" si="867"/>
        <v>07-Dec-2016</v>
      </c>
      <c r="Q4762" s="2">
        <f t="shared" si="868"/>
        <v>42711</v>
      </c>
      <c r="R4762" t="str">
        <f t="shared" si="859"/>
        <v>Strike/Disruption (Vardah cyclone in Chennai)</v>
      </c>
    </row>
    <row r="4763" spans="1:18" x14ac:dyDescent="0.35">
      <c r="A4763">
        <v>2036</v>
      </c>
      <c r="B4763" t="s">
        <v>8</v>
      </c>
      <c r="C4763" t="str">
        <f t="shared" si="860"/>
        <v>Unavailable</v>
      </c>
      <c r="D4763" t="s">
        <v>15</v>
      </c>
      <c r="E4763" t="s">
        <v>10</v>
      </c>
      <c r="F4763" s="1">
        <v>42711.595833333333</v>
      </c>
      <c r="G4763" t="s">
        <v>13</v>
      </c>
      <c r="H4763">
        <f t="shared" si="861"/>
        <v>14</v>
      </c>
      <c r="I4763" t="str">
        <f t="shared" si="862"/>
        <v>Wednesday</v>
      </c>
      <c r="J4763" t="s">
        <v>13</v>
      </c>
      <c r="K4763" t="str">
        <f t="shared" si="863"/>
        <v>Unavailable</v>
      </c>
      <c r="L4763" t="str">
        <f t="shared" si="864"/>
        <v>No Cars Available</v>
      </c>
      <c r="M4763" t="str">
        <f t="shared" si="865"/>
        <v>City</v>
      </c>
      <c r="N4763" s="1">
        <f t="shared" si="869"/>
        <v>42711</v>
      </c>
      <c r="O4763" t="str">
        <f t="shared" si="866"/>
        <v>07-Dec-2016 → NA</v>
      </c>
      <c r="P4763" t="str">
        <f t="shared" si="867"/>
        <v>07-Dec-2016</v>
      </c>
      <c r="Q4763" s="2">
        <f t="shared" si="868"/>
        <v>42711</v>
      </c>
      <c r="R4763" t="str">
        <f t="shared" si="859"/>
        <v>Strike/Disruption (Vardah cyclone in Chennai)</v>
      </c>
    </row>
    <row r="4764" spans="1:18" x14ac:dyDescent="0.35">
      <c r="A4764">
        <v>2038</v>
      </c>
      <c r="B4764" t="s">
        <v>8</v>
      </c>
      <c r="C4764" t="str">
        <f t="shared" si="860"/>
        <v>Unavailable</v>
      </c>
      <c r="D4764" t="s">
        <v>15</v>
      </c>
      <c r="E4764" t="s">
        <v>10</v>
      </c>
      <c r="F4764" s="1">
        <v>42711.601388888892</v>
      </c>
      <c r="G4764" t="s">
        <v>13</v>
      </c>
      <c r="H4764">
        <f t="shared" si="861"/>
        <v>14</v>
      </c>
      <c r="I4764" t="str">
        <f t="shared" si="862"/>
        <v>Wednesday</v>
      </c>
      <c r="J4764" t="s">
        <v>13</v>
      </c>
      <c r="K4764" t="str">
        <f t="shared" si="863"/>
        <v>Unavailable</v>
      </c>
      <c r="L4764" t="str">
        <f t="shared" si="864"/>
        <v>No Cars Available</v>
      </c>
      <c r="M4764" t="str">
        <f t="shared" si="865"/>
        <v>City</v>
      </c>
      <c r="N4764" s="1">
        <f t="shared" si="869"/>
        <v>42711</v>
      </c>
      <c r="O4764" t="str">
        <f t="shared" si="866"/>
        <v>07-Dec-2016 → NA</v>
      </c>
      <c r="P4764" t="str">
        <f t="shared" si="867"/>
        <v>07-Dec-2016</v>
      </c>
      <c r="Q4764" s="2">
        <f t="shared" si="868"/>
        <v>42711</v>
      </c>
      <c r="R4764" t="str">
        <f t="shared" si="859"/>
        <v>Strike/Disruption (Vardah cyclone in Chennai)</v>
      </c>
    </row>
    <row r="4765" spans="1:18" x14ac:dyDescent="0.35">
      <c r="A4765">
        <v>2054</v>
      </c>
      <c r="B4765" t="s">
        <v>8</v>
      </c>
      <c r="C4765" t="str">
        <f t="shared" si="860"/>
        <v>Unavailable</v>
      </c>
      <c r="D4765" t="s">
        <v>15</v>
      </c>
      <c r="E4765" t="s">
        <v>10</v>
      </c>
      <c r="F4765" s="1">
        <v>42711.616666666669</v>
      </c>
      <c r="G4765" t="s">
        <v>13</v>
      </c>
      <c r="H4765">
        <f t="shared" si="861"/>
        <v>14</v>
      </c>
      <c r="I4765" t="str">
        <f t="shared" si="862"/>
        <v>Wednesday</v>
      </c>
      <c r="J4765" t="s">
        <v>13</v>
      </c>
      <c r="K4765" t="str">
        <f t="shared" si="863"/>
        <v>Unavailable</v>
      </c>
      <c r="L4765" t="str">
        <f t="shared" si="864"/>
        <v>No Cars Available</v>
      </c>
      <c r="M4765" t="str">
        <f t="shared" si="865"/>
        <v>City</v>
      </c>
      <c r="N4765" s="1">
        <f t="shared" si="869"/>
        <v>42711</v>
      </c>
      <c r="O4765" t="str">
        <f t="shared" si="866"/>
        <v>07-Dec-2016 → NA</v>
      </c>
      <c r="P4765" t="str">
        <f t="shared" si="867"/>
        <v>07-Dec-2016</v>
      </c>
      <c r="Q4765" s="2">
        <f t="shared" si="868"/>
        <v>42711</v>
      </c>
      <c r="R4765" t="str">
        <f t="shared" si="859"/>
        <v>Strike/Disruption (Vardah cyclone in Chennai)</v>
      </c>
    </row>
    <row r="4766" spans="1:18" x14ac:dyDescent="0.35">
      <c r="A4766">
        <v>2051</v>
      </c>
      <c r="B4766" t="s">
        <v>8</v>
      </c>
      <c r="C4766" t="str">
        <f t="shared" si="860"/>
        <v>Unavailable</v>
      </c>
      <c r="D4766" t="s">
        <v>15</v>
      </c>
      <c r="E4766" t="s">
        <v>10</v>
      </c>
      <c r="F4766" s="1">
        <v>42711.616666666669</v>
      </c>
      <c r="G4766" t="s">
        <v>13</v>
      </c>
      <c r="H4766">
        <f t="shared" si="861"/>
        <v>14</v>
      </c>
      <c r="I4766" t="str">
        <f t="shared" si="862"/>
        <v>Wednesday</v>
      </c>
      <c r="J4766" t="s">
        <v>13</v>
      </c>
      <c r="K4766" t="str">
        <f t="shared" si="863"/>
        <v>Unavailable</v>
      </c>
      <c r="L4766" t="str">
        <f t="shared" si="864"/>
        <v>No Cars Available</v>
      </c>
      <c r="M4766" t="str">
        <f t="shared" si="865"/>
        <v>City</v>
      </c>
      <c r="N4766" s="1">
        <f t="shared" si="869"/>
        <v>42711</v>
      </c>
      <c r="O4766" t="str">
        <f t="shared" si="866"/>
        <v>07-Dec-2016 → NA</v>
      </c>
      <c r="P4766" t="str">
        <f t="shared" si="867"/>
        <v>07-Dec-2016</v>
      </c>
      <c r="Q4766" s="2">
        <f t="shared" si="868"/>
        <v>42711</v>
      </c>
      <c r="R4766" t="str">
        <f t="shared" ref="R4766:R4829" si="870">IF(Q4766=DATE(2016,11,7),"Holiday", IF(Q4766=DATE(2016,12,7),"Strike/Disruption (Vardah cyclone in Chennai)","Normal"))</f>
        <v>Strike/Disruption (Vardah cyclone in Chennai)</v>
      </c>
    </row>
    <row r="4767" spans="1:18" x14ac:dyDescent="0.35">
      <c r="A4767">
        <v>2056</v>
      </c>
      <c r="B4767" t="s">
        <v>8</v>
      </c>
      <c r="C4767" t="str">
        <f t="shared" si="860"/>
        <v>Unavailable</v>
      </c>
      <c r="D4767" t="s">
        <v>15</v>
      </c>
      <c r="E4767" t="s">
        <v>10</v>
      </c>
      <c r="F4767" s="1">
        <v>42711.622916666667</v>
      </c>
      <c r="G4767" t="s">
        <v>13</v>
      </c>
      <c r="H4767">
        <f t="shared" si="861"/>
        <v>14</v>
      </c>
      <c r="I4767" t="str">
        <f t="shared" si="862"/>
        <v>Wednesday</v>
      </c>
      <c r="J4767" t="s">
        <v>13</v>
      </c>
      <c r="K4767" t="str">
        <f t="shared" si="863"/>
        <v>Unavailable</v>
      </c>
      <c r="L4767" t="str">
        <f t="shared" si="864"/>
        <v>No Cars Available</v>
      </c>
      <c r="M4767" t="str">
        <f t="shared" si="865"/>
        <v>City</v>
      </c>
      <c r="N4767" s="1">
        <f t="shared" si="869"/>
        <v>42711</v>
      </c>
      <c r="O4767" t="str">
        <f t="shared" si="866"/>
        <v>07-Dec-2016 → NA</v>
      </c>
      <c r="P4767" t="str">
        <f t="shared" si="867"/>
        <v>07-Dec-2016</v>
      </c>
      <c r="Q4767" s="2">
        <f t="shared" si="868"/>
        <v>42711</v>
      </c>
      <c r="R4767" t="str">
        <f t="shared" si="870"/>
        <v>Strike/Disruption (Vardah cyclone in Chennai)</v>
      </c>
    </row>
    <row r="4768" spans="1:18" x14ac:dyDescent="0.35">
      <c r="A4768">
        <v>2059</v>
      </c>
      <c r="B4768" t="s">
        <v>8</v>
      </c>
      <c r="C4768" t="str">
        <f t="shared" si="860"/>
        <v>Unavailable</v>
      </c>
      <c r="D4768" t="s">
        <v>15</v>
      </c>
      <c r="E4768" t="s">
        <v>10</v>
      </c>
      <c r="F4768" s="1">
        <v>42711.624305555553</v>
      </c>
      <c r="G4768" t="s">
        <v>13</v>
      </c>
      <c r="H4768">
        <f t="shared" si="861"/>
        <v>14</v>
      </c>
      <c r="I4768" t="str">
        <f t="shared" si="862"/>
        <v>Wednesday</v>
      </c>
      <c r="J4768" t="s">
        <v>13</v>
      </c>
      <c r="K4768" t="str">
        <f t="shared" si="863"/>
        <v>Unavailable</v>
      </c>
      <c r="L4768" t="str">
        <f t="shared" si="864"/>
        <v>No Cars Available</v>
      </c>
      <c r="M4768" t="str">
        <f t="shared" si="865"/>
        <v>City</v>
      </c>
      <c r="N4768" s="1">
        <f t="shared" si="869"/>
        <v>42711</v>
      </c>
      <c r="O4768" t="str">
        <f t="shared" si="866"/>
        <v>07-Dec-2016 → NA</v>
      </c>
      <c r="P4768" t="str">
        <f t="shared" si="867"/>
        <v>07-Dec-2016</v>
      </c>
      <c r="Q4768" s="2">
        <f t="shared" si="868"/>
        <v>42711</v>
      </c>
      <c r="R4768" t="str">
        <f t="shared" si="870"/>
        <v>Strike/Disruption (Vardah cyclone in Chennai)</v>
      </c>
    </row>
    <row r="4769" spans="1:18" x14ac:dyDescent="0.35">
      <c r="A4769">
        <v>2058</v>
      </c>
      <c r="B4769" t="s">
        <v>6</v>
      </c>
      <c r="C4769" t="str">
        <f t="shared" si="860"/>
        <v>Unavailable</v>
      </c>
      <c r="D4769" t="s">
        <v>15</v>
      </c>
      <c r="E4769" t="s">
        <v>10</v>
      </c>
      <c r="F4769" s="1">
        <v>42711.62777777778</v>
      </c>
      <c r="G4769" t="s">
        <v>13</v>
      </c>
      <c r="H4769">
        <f t="shared" si="861"/>
        <v>15</v>
      </c>
      <c r="I4769" t="str">
        <f t="shared" si="862"/>
        <v>Wednesday</v>
      </c>
      <c r="J4769" t="s">
        <v>13</v>
      </c>
      <c r="K4769" t="str">
        <f t="shared" si="863"/>
        <v>Unavailable</v>
      </c>
      <c r="L4769" t="str">
        <f t="shared" si="864"/>
        <v>No Cars Available</v>
      </c>
      <c r="M4769" t="str">
        <f t="shared" si="865"/>
        <v>Airport</v>
      </c>
      <c r="N4769" s="1">
        <f t="shared" si="869"/>
        <v>42711</v>
      </c>
      <c r="O4769" t="str">
        <f t="shared" si="866"/>
        <v>07-Dec-2016 → NA</v>
      </c>
      <c r="P4769" t="str">
        <f t="shared" si="867"/>
        <v>07-Dec-2016</v>
      </c>
      <c r="Q4769" s="2">
        <f t="shared" si="868"/>
        <v>42711</v>
      </c>
      <c r="R4769" t="str">
        <f t="shared" si="870"/>
        <v>Strike/Disruption (Vardah cyclone in Chennai)</v>
      </c>
    </row>
    <row r="4770" spans="1:18" x14ac:dyDescent="0.35">
      <c r="A4770">
        <v>2063</v>
      </c>
      <c r="B4770" t="s">
        <v>8</v>
      </c>
      <c r="C4770" t="str">
        <f t="shared" si="860"/>
        <v>Unavailable</v>
      </c>
      <c r="D4770" t="s">
        <v>15</v>
      </c>
      <c r="E4770" t="s">
        <v>10</v>
      </c>
      <c r="F4770" s="1">
        <v>42711.630555555559</v>
      </c>
      <c r="G4770" t="s">
        <v>13</v>
      </c>
      <c r="H4770">
        <f t="shared" si="861"/>
        <v>15</v>
      </c>
      <c r="I4770" t="str">
        <f t="shared" si="862"/>
        <v>Wednesday</v>
      </c>
      <c r="J4770" t="s">
        <v>13</v>
      </c>
      <c r="K4770" t="str">
        <f t="shared" si="863"/>
        <v>Unavailable</v>
      </c>
      <c r="L4770" t="str">
        <f t="shared" si="864"/>
        <v>No Cars Available</v>
      </c>
      <c r="M4770" t="str">
        <f t="shared" si="865"/>
        <v>City</v>
      </c>
      <c r="N4770" s="1">
        <f t="shared" si="869"/>
        <v>42711</v>
      </c>
      <c r="O4770" t="str">
        <f t="shared" si="866"/>
        <v>07-Dec-2016 → NA</v>
      </c>
      <c r="P4770" t="str">
        <f t="shared" si="867"/>
        <v>07-Dec-2016</v>
      </c>
      <c r="Q4770" s="2">
        <f t="shared" si="868"/>
        <v>42711</v>
      </c>
      <c r="R4770" t="str">
        <f t="shared" si="870"/>
        <v>Strike/Disruption (Vardah cyclone in Chennai)</v>
      </c>
    </row>
    <row r="4771" spans="1:18" x14ac:dyDescent="0.35">
      <c r="A4771">
        <v>2066</v>
      </c>
      <c r="B4771" t="s">
        <v>6</v>
      </c>
      <c r="C4771" t="str">
        <f t="shared" si="860"/>
        <v>Unavailable</v>
      </c>
      <c r="D4771" t="s">
        <v>15</v>
      </c>
      <c r="E4771" t="s">
        <v>10</v>
      </c>
      <c r="F4771" s="1">
        <v>42711.633333333331</v>
      </c>
      <c r="G4771" t="s">
        <v>13</v>
      </c>
      <c r="H4771">
        <f t="shared" si="861"/>
        <v>15</v>
      </c>
      <c r="I4771" t="str">
        <f t="shared" si="862"/>
        <v>Wednesday</v>
      </c>
      <c r="J4771" t="s">
        <v>13</v>
      </c>
      <c r="K4771" t="str">
        <f t="shared" si="863"/>
        <v>Unavailable</v>
      </c>
      <c r="L4771" t="str">
        <f t="shared" si="864"/>
        <v>No Cars Available</v>
      </c>
      <c r="M4771" t="str">
        <f t="shared" si="865"/>
        <v>Airport</v>
      </c>
      <c r="N4771" s="1">
        <f t="shared" si="869"/>
        <v>42711</v>
      </c>
      <c r="O4771" t="str">
        <f t="shared" si="866"/>
        <v>07-Dec-2016 → NA</v>
      </c>
      <c r="P4771" t="str">
        <f t="shared" si="867"/>
        <v>07-Dec-2016</v>
      </c>
      <c r="Q4771" s="2">
        <f t="shared" si="868"/>
        <v>42711</v>
      </c>
      <c r="R4771" t="str">
        <f t="shared" si="870"/>
        <v>Strike/Disruption (Vardah cyclone in Chennai)</v>
      </c>
    </row>
    <row r="4772" spans="1:18" x14ac:dyDescent="0.35">
      <c r="A4772">
        <v>2071</v>
      </c>
      <c r="B4772" t="s">
        <v>8</v>
      </c>
      <c r="C4772" t="str">
        <f t="shared" si="860"/>
        <v>Unavailable</v>
      </c>
      <c r="D4772" t="s">
        <v>15</v>
      </c>
      <c r="E4772" t="s">
        <v>10</v>
      </c>
      <c r="F4772" s="1">
        <v>42711.638194444444</v>
      </c>
      <c r="G4772" t="s">
        <v>13</v>
      </c>
      <c r="H4772">
        <f t="shared" si="861"/>
        <v>15</v>
      </c>
      <c r="I4772" t="str">
        <f t="shared" si="862"/>
        <v>Wednesday</v>
      </c>
      <c r="J4772" t="s">
        <v>13</v>
      </c>
      <c r="K4772" t="str">
        <f t="shared" si="863"/>
        <v>Unavailable</v>
      </c>
      <c r="L4772" t="str">
        <f t="shared" si="864"/>
        <v>No Cars Available</v>
      </c>
      <c r="M4772" t="str">
        <f t="shared" si="865"/>
        <v>City</v>
      </c>
      <c r="N4772" s="1">
        <f t="shared" si="869"/>
        <v>42711</v>
      </c>
      <c r="O4772" t="str">
        <f t="shared" si="866"/>
        <v>07-Dec-2016 → NA</v>
      </c>
      <c r="P4772" t="str">
        <f t="shared" si="867"/>
        <v>07-Dec-2016</v>
      </c>
      <c r="Q4772" s="2">
        <f t="shared" si="868"/>
        <v>42711</v>
      </c>
      <c r="R4772" t="str">
        <f t="shared" si="870"/>
        <v>Strike/Disruption (Vardah cyclone in Chennai)</v>
      </c>
    </row>
    <row r="4773" spans="1:18" x14ac:dyDescent="0.35">
      <c r="A4773">
        <v>2072</v>
      </c>
      <c r="B4773" t="s">
        <v>6</v>
      </c>
      <c r="C4773" t="str">
        <f t="shared" si="860"/>
        <v>Unavailable</v>
      </c>
      <c r="D4773" t="s">
        <v>15</v>
      </c>
      <c r="E4773" t="s">
        <v>10</v>
      </c>
      <c r="F4773" s="1">
        <v>42711.63958333333</v>
      </c>
      <c r="G4773" t="s">
        <v>13</v>
      </c>
      <c r="H4773">
        <f t="shared" si="861"/>
        <v>15</v>
      </c>
      <c r="I4773" t="str">
        <f t="shared" si="862"/>
        <v>Wednesday</v>
      </c>
      <c r="J4773" t="s">
        <v>13</v>
      </c>
      <c r="K4773" t="str">
        <f t="shared" si="863"/>
        <v>Unavailable</v>
      </c>
      <c r="L4773" t="str">
        <f t="shared" si="864"/>
        <v>No Cars Available</v>
      </c>
      <c r="M4773" t="str">
        <f t="shared" si="865"/>
        <v>Airport</v>
      </c>
      <c r="N4773" s="1">
        <f t="shared" si="869"/>
        <v>42711</v>
      </c>
      <c r="O4773" t="str">
        <f t="shared" si="866"/>
        <v>07-Dec-2016 → NA</v>
      </c>
      <c r="P4773" t="str">
        <f t="shared" si="867"/>
        <v>07-Dec-2016</v>
      </c>
      <c r="Q4773" s="2">
        <f t="shared" si="868"/>
        <v>42711</v>
      </c>
      <c r="R4773" t="str">
        <f t="shared" si="870"/>
        <v>Strike/Disruption (Vardah cyclone in Chennai)</v>
      </c>
    </row>
    <row r="4774" spans="1:18" x14ac:dyDescent="0.35">
      <c r="A4774">
        <v>2081</v>
      </c>
      <c r="B4774" t="s">
        <v>6</v>
      </c>
      <c r="C4774" t="str">
        <f t="shared" si="860"/>
        <v>Unavailable</v>
      </c>
      <c r="D4774" t="s">
        <v>15</v>
      </c>
      <c r="E4774" t="s">
        <v>10</v>
      </c>
      <c r="F4774" s="1">
        <v>42711.650694444441</v>
      </c>
      <c r="G4774" t="s">
        <v>13</v>
      </c>
      <c r="H4774">
        <f t="shared" si="861"/>
        <v>15</v>
      </c>
      <c r="I4774" t="str">
        <f t="shared" si="862"/>
        <v>Wednesday</v>
      </c>
      <c r="J4774" t="s">
        <v>13</v>
      </c>
      <c r="K4774" t="str">
        <f t="shared" si="863"/>
        <v>Unavailable</v>
      </c>
      <c r="L4774" t="str">
        <f t="shared" si="864"/>
        <v>No Cars Available</v>
      </c>
      <c r="M4774" t="str">
        <f t="shared" si="865"/>
        <v>Airport</v>
      </c>
      <c r="N4774" s="1">
        <f t="shared" si="869"/>
        <v>42711</v>
      </c>
      <c r="O4774" t="str">
        <f t="shared" si="866"/>
        <v>07-Dec-2016 → NA</v>
      </c>
      <c r="P4774" t="str">
        <f t="shared" si="867"/>
        <v>07-Dec-2016</v>
      </c>
      <c r="Q4774" s="2">
        <f t="shared" si="868"/>
        <v>42711</v>
      </c>
      <c r="R4774" t="str">
        <f t="shared" si="870"/>
        <v>Strike/Disruption (Vardah cyclone in Chennai)</v>
      </c>
    </row>
    <row r="4775" spans="1:18" x14ac:dyDescent="0.35">
      <c r="A4775">
        <v>2080</v>
      </c>
      <c r="B4775" t="s">
        <v>8</v>
      </c>
      <c r="C4775" t="str">
        <f t="shared" si="860"/>
        <v>Unavailable</v>
      </c>
      <c r="D4775" t="s">
        <v>15</v>
      </c>
      <c r="E4775" t="s">
        <v>10</v>
      </c>
      <c r="F4775" s="1">
        <v>42711.652083333334</v>
      </c>
      <c r="G4775" t="s">
        <v>13</v>
      </c>
      <c r="H4775">
        <f t="shared" si="861"/>
        <v>15</v>
      </c>
      <c r="I4775" t="str">
        <f t="shared" si="862"/>
        <v>Wednesday</v>
      </c>
      <c r="J4775" t="s">
        <v>13</v>
      </c>
      <c r="K4775" t="str">
        <f t="shared" si="863"/>
        <v>Unavailable</v>
      </c>
      <c r="L4775" t="str">
        <f t="shared" si="864"/>
        <v>No Cars Available</v>
      </c>
      <c r="M4775" t="str">
        <f t="shared" si="865"/>
        <v>City</v>
      </c>
      <c r="N4775" s="1">
        <f t="shared" si="869"/>
        <v>42711</v>
      </c>
      <c r="O4775" t="str">
        <f t="shared" si="866"/>
        <v>07-Dec-2016 → NA</v>
      </c>
      <c r="P4775" t="str">
        <f t="shared" si="867"/>
        <v>07-Dec-2016</v>
      </c>
      <c r="Q4775" s="2">
        <f t="shared" si="868"/>
        <v>42711</v>
      </c>
      <c r="R4775" t="str">
        <f t="shared" si="870"/>
        <v>Strike/Disruption (Vardah cyclone in Chennai)</v>
      </c>
    </row>
    <row r="4776" spans="1:18" x14ac:dyDescent="0.35">
      <c r="A4776">
        <v>2091</v>
      </c>
      <c r="B4776" t="s">
        <v>8</v>
      </c>
      <c r="C4776" t="str">
        <f t="shared" si="860"/>
        <v>Unavailable</v>
      </c>
      <c r="D4776" t="s">
        <v>15</v>
      </c>
      <c r="E4776" t="s">
        <v>10</v>
      </c>
      <c r="F4776" s="1">
        <v>42711.661805555559</v>
      </c>
      <c r="G4776" t="s">
        <v>13</v>
      </c>
      <c r="H4776">
        <f t="shared" si="861"/>
        <v>15</v>
      </c>
      <c r="I4776" t="str">
        <f t="shared" si="862"/>
        <v>Wednesday</v>
      </c>
      <c r="J4776" t="s">
        <v>13</v>
      </c>
      <c r="K4776" t="str">
        <f t="shared" si="863"/>
        <v>Unavailable</v>
      </c>
      <c r="L4776" t="str">
        <f t="shared" si="864"/>
        <v>No Cars Available</v>
      </c>
      <c r="M4776" t="str">
        <f t="shared" si="865"/>
        <v>City</v>
      </c>
      <c r="N4776" s="1">
        <f t="shared" si="869"/>
        <v>42711</v>
      </c>
      <c r="O4776" t="str">
        <f t="shared" si="866"/>
        <v>07-Dec-2016 → NA</v>
      </c>
      <c r="P4776" t="str">
        <f t="shared" si="867"/>
        <v>07-Dec-2016</v>
      </c>
      <c r="Q4776" s="2">
        <f t="shared" si="868"/>
        <v>42711</v>
      </c>
      <c r="R4776" t="str">
        <f t="shared" si="870"/>
        <v>Strike/Disruption (Vardah cyclone in Chennai)</v>
      </c>
    </row>
    <row r="4777" spans="1:18" x14ac:dyDescent="0.35">
      <c r="A4777">
        <v>2092</v>
      </c>
      <c r="B4777" t="s">
        <v>8</v>
      </c>
      <c r="C4777" t="str">
        <f t="shared" si="860"/>
        <v>Unavailable</v>
      </c>
      <c r="D4777" t="s">
        <v>15</v>
      </c>
      <c r="E4777" t="s">
        <v>10</v>
      </c>
      <c r="F4777" s="1">
        <v>42711.663194444445</v>
      </c>
      <c r="G4777" t="s">
        <v>13</v>
      </c>
      <c r="H4777">
        <f t="shared" si="861"/>
        <v>15</v>
      </c>
      <c r="I4777" t="str">
        <f t="shared" si="862"/>
        <v>Wednesday</v>
      </c>
      <c r="J4777" t="s">
        <v>13</v>
      </c>
      <c r="K4777" t="str">
        <f t="shared" si="863"/>
        <v>Unavailable</v>
      </c>
      <c r="L4777" t="str">
        <f t="shared" si="864"/>
        <v>No Cars Available</v>
      </c>
      <c r="M4777" t="str">
        <f t="shared" si="865"/>
        <v>City</v>
      </c>
      <c r="N4777" s="1">
        <f t="shared" si="869"/>
        <v>42711</v>
      </c>
      <c r="O4777" t="str">
        <f t="shared" si="866"/>
        <v>07-Dec-2016 → NA</v>
      </c>
      <c r="P4777" t="str">
        <f t="shared" si="867"/>
        <v>07-Dec-2016</v>
      </c>
      <c r="Q4777" s="2">
        <f t="shared" si="868"/>
        <v>42711</v>
      </c>
      <c r="R4777" t="str">
        <f t="shared" si="870"/>
        <v>Strike/Disruption (Vardah cyclone in Chennai)</v>
      </c>
    </row>
    <row r="4778" spans="1:18" x14ac:dyDescent="0.35">
      <c r="A4778">
        <v>2093</v>
      </c>
      <c r="B4778" t="s">
        <v>8</v>
      </c>
      <c r="C4778" t="str">
        <f t="shared" si="860"/>
        <v>Unavailable</v>
      </c>
      <c r="D4778" t="s">
        <v>15</v>
      </c>
      <c r="E4778" t="s">
        <v>10</v>
      </c>
      <c r="F4778" s="1">
        <v>42711.663888888892</v>
      </c>
      <c r="G4778" t="s">
        <v>13</v>
      </c>
      <c r="H4778">
        <f t="shared" si="861"/>
        <v>15</v>
      </c>
      <c r="I4778" t="str">
        <f t="shared" si="862"/>
        <v>Wednesday</v>
      </c>
      <c r="J4778" t="s">
        <v>13</v>
      </c>
      <c r="K4778" t="str">
        <f t="shared" si="863"/>
        <v>Unavailable</v>
      </c>
      <c r="L4778" t="str">
        <f t="shared" si="864"/>
        <v>No Cars Available</v>
      </c>
      <c r="M4778" t="str">
        <f t="shared" si="865"/>
        <v>City</v>
      </c>
      <c r="N4778" s="1">
        <f t="shared" si="869"/>
        <v>42711</v>
      </c>
      <c r="O4778" t="str">
        <f t="shared" si="866"/>
        <v>07-Dec-2016 → NA</v>
      </c>
      <c r="P4778" t="str">
        <f t="shared" si="867"/>
        <v>07-Dec-2016</v>
      </c>
      <c r="Q4778" s="2">
        <f t="shared" si="868"/>
        <v>42711</v>
      </c>
      <c r="R4778" t="str">
        <f t="shared" si="870"/>
        <v>Strike/Disruption (Vardah cyclone in Chennai)</v>
      </c>
    </row>
    <row r="4779" spans="1:18" x14ac:dyDescent="0.35">
      <c r="A4779">
        <v>2090</v>
      </c>
      <c r="B4779" t="s">
        <v>8</v>
      </c>
      <c r="C4779" t="str">
        <f t="shared" si="860"/>
        <v>Unavailable</v>
      </c>
      <c r="D4779" t="s">
        <v>15</v>
      </c>
      <c r="E4779" t="s">
        <v>10</v>
      </c>
      <c r="F4779" s="1">
        <v>42711.664583333331</v>
      </c>
      <c r="G4779" t="s">
        <v>13</v>
      </c>
      <c r="H4779">
        <f t="shared" si="861"/>
        <v>15</v>
      </c>
      <c r="I4779" t="str">
        <f t="shared" si="862"/>
        <v>Wednesday</v>
      </c>
      <c r="J4779" t="s">
        <v>13</v>
      </c>
      <c r="K4779" t="str">
        <f t="shared" si="863"/>
        <v>Unavailable</v>
      </c>
      <c r="L4779" t="str">
        <f t="shared" si="864"/>
        <v>No Cars Available</v>
      </c>
      <c r="M4779" t="str">
        <f t="shared" si="865"/>
        <v>City</v>
      </c>
      <c r="N4779" s="1">
        <f t="shared" si="869"/>
        <v>42711</v>
      </c>
      <c r="O4779" t="str">
        <f t="shared" si="866"/>
        <v>07-Dec-2016 → NA</v>
      </c>
      <c r="P4779" t="str">
        <f t="shared" si="867"/>
        <v>07-Dec-2016</v>
      </c>
      <c r="Q4779" s="2">
        <f t="shared" si="868"/>
        <v>42711</v>
      </c>
      <c r="R4779" t="str">
        <f t="shared" si="870"/>
        <v>Strike/Disruption (Vardah cyclone in Chennai)</v>
      </c>
    </row>
    <row r="4780" spans="1:18" x14ac:dyDescent="0.35">
      <c r="A4780">
        <v>2100</v>
      </c>
      <c r="B4780" t="s">
        <v>8</v>
      </c>
      <c r="C4780" t="str">
        <f t="shared" si="860"/>
        <v>Unavailable</v>
      </c>
      <c r="D4780" t="s">
        <v>15</v>
      </c>
      <c r="E4780" t="s">
        <v>10</v>
      </c>
      <c r="F4780" s="1">
        <v>42711.672222222223</v>
      </c>
      <c r="G4780" t="s">
        <v>13</v>
      </c>
      <c r="H4780">
        <f t="shared" si="861"/>
        <v>16</v>
      </c>
      <c r="I4780" t="str">
        <f t="shared" si="862"/>
        <v>Wednesday</v>
      </c>
      <c r="J4780" t="s">
        <v>13</v>
      </c>
      <c r="K4780" t="str">
        <f t="shared" si="863"/>
        <v>Unavailable</v>
      </c>
      <c r="L4780" t="str">
        <f t="shared" si="864"/>
        <v>No Cars Available</v>
      </c>
      <c r="M4780" t="str">
        <f t="shared" si="865"/>
        <v>City</v>
      </c>
      <c r="N4780" s="1">
        <f t="shared" si="869"/>
        <v>42711</v>
      </c>
      <c r="O4780" t="str">
        <f t="shared" si="866"/>
        <v>07-Dec-2016 → NA</v>
      </c>
      <c r="P4780" t="str">
        <f t="shared" si="867"/>
        <v>07-Dec-2016</v>
      </c>
      <c r="Q4780" s="2">
        <f t="shared" si="868"/>
        <v>42711</v>
      </c>
      <c r="R4780" t="str">
        <f t="shared" si="870"/>
        <v>Strike/Disruption (Vardah cyclone in Chennai)</v>
      </c>
    </row>
    <row r="4781" spans="1:18" x14ac:dyDescent="0.35">
      <c r="A4781">
        <v>2115</v>
      </c>
      <c r="B4781" t="s">
        <v>8</v>
      </c>
      <c r="C4781" t="str">
        <f t="shared" si="860"/>
        <v>Unavailable</v>
      </c>
      <c r="D4781" t="s">
        <v>15</v>
      </c>
      <c r="E4781" t="s">
        <v>10</v>
      </c>
      <c r="F4781" s="1">
        <v>42711.695138888892</v>
      </c>
      <c r="G4781" t="s">
        <v>13</v>
      </c>
      <c r="H4781">
        <f t="shared" si="861"/>
        <v>16</v>
      </c>
      <c r="I4781" t="str">
        <f t="shared" si="862"/>
        <v>Wednesday</v>
      </c>
      <c r="J4781" t="s">
        <v>13</v>
      </c>
      <c r="K4781" t="str">
        <f t="shared" si="863"/>
        <v>Unavailable</v>
      </c>
      <c r="L4781" t="str">
        <f t="shared" si="864"/>
        <v>No Cars Available</v>
      </c>
      <c r="M4781" t="str">
        <f t="shared" si="865"/>
        <v>City</v>
      </c>
      <c r="N4781" s="1">
        <f t="shared" si="869"/>
        <v>42711</v>
      </c>
      <c r="O4781" t="str">
        <f t="shared" si="866"/>
        <v>07-Dec-2016 → NA</v>
      </c>
      <c r="P4781" t="str">
        <f t="shared" si="867"/>
        <v>07-Dec-2016</v>
      </c>
      <c r="Q4781" s="2">
        <f t="shared" si="868"/>
        <v>42711</v>
      </c>
      <c r="R4781" t="str">
        <f t="shared" si="870"/>
        <v>Strike/Disruption (Vardah cyclone in Chennai)</v>
      </c>
    </row>
    <row r="4782" spans="1:18" x14ac:dyDescent="0.35">
      <c r="A4782">
        <v>2121</v>
      </c>
      <c r="B4782" t="s">
        <v>8</v>
      </c>
      <c r="C4782" t="str">
        <f t="shared" si="860"/>
        <v>Unavailable</v>
      </c>
      <c r="D4782" t="s">
        <v>15</v>
      </c>
      <c r="E4782" t="s">
        <v>10</v>
      </c>
      <c r="F4782" s="1">
        <v>42711.7</v>
      </c>
      <c r="G4782" t="s">
        <v>13</v>
      </c>
      <c r="H4782">
        <f t="shared" si="861"/>
        <v>16</v>
      </c>
      <c r="I4782" t="str">
        <f t="shared" si="862"/>
        <v>Wednesday</v>
      </c>
      <c r="J4782" t="s">
        <v>13</v>
      </c>
      <c r="K4782" t="str">
        <f t="shared" si="863"/>
        <v>Unavailable</v>
      </c>
      <c r="L4782" t="str">
        <f t="shared" si="864"/>
        <v>No Cars Available</v>
      </c>
      <c r="M4782" t="str">
        <f t="shared" si="865"/>
        <v>City</v>
      </c>
      <c r="N4782" s="1">
        <f t="shared" si="869"/>
        <v>42711</v>
      </c>
      <c r="O4782" t="str">
        <f t="shared" si="866"/>
        <v>07-Dec-2016 → NA</v>
      </c>
      <c r="P4782" t="str">
        <f t="shared" si="867"/>
        <v>07-Dec-2016</v>
      </c>
      <c r="Q4782" s="2">
        <f t="shared" si="868"/>
        <v>42711</v>
      </c>
      <c r="R4782" t="str">
        <f t="shared" si="870"/>
        <v>Strike/Disruption (Vardah cyclone in Chennai)</v>
      </c>
    </row>
    <row r="4783" spans="1:18" x14ac:dyDescent="0.35">
      <c r="A4783">
        <v>2127</v>
      </c>
      <c r="B4783" t="s">
        <v>8</v>
      </c>
      <c r="C4783" t="str">
        <f t="shared" si="860"/>
        <v>Unavailable</v>
      </c>
      <c r="D4783" t="s">
        <v>15</v>
      </c>
      <c r="E4783" t="s">
        <v>10</v>
      </c>
      <c r="F4783" s="1">
        <v>42711.709722222222</v>
      </c>
      <c r="G4783" t="s">
        <v>13</v>
      </c>
      <c r="H4783">
        <f t="shared" si="861"/>
        <v>17</v>
      </c>
      <c r="I4783" t="str">
        <f t="shared" si="862"/>
        <v>Wednesday</v>
      </c>
      <c r="J4783" t="s">
        <v>13</v>
      </c>
      <c r="K4783" t="str">
        <f t="shared" si="863"/>
        <v>Unavailable</v>
      </c>
      <c r="L4783" t="str">
        <f t="shared" si="864"/>
        <v>No Cars Available</v>
      </c>
      <c r="M4783" t="str">
        <f t="shared" si="865"/>
        <v>City</v>
      </c>
      <c r="N4783" s="1">
        <f t="shared" si="869"/>
        <v>42711</v>
      </c>
      <c r="O4783" t="str">
        <f t="shared" si="866"/>
        <v>07-Dec-2016 → NA</v>
      </c>
      <c r="P4783" t="str">
        <f t="shared" si="867"/>
        <v>07-Dec-2016</v>
      </c>
      <c r="Q4783" s="2">
        <f t="shared" si="868"/>
        <v>42711</v>
      </c>
      <c r="R4783" t="str">
        <f t="shared" si="870"/>
        <v>Strike/Disruption (Vardah cyclone in Chennai)</v>
      </c>
    </row>
    <row r="4784" spans="1:18" x14ac:dyDescent="0.35">
      <c r="A4784">
        <v>2132</v>
      </c>
      <c r="B4784" t="s">
        <v>6</v>
      </c>
      <c r="C4784" t="str">
        <f t="shared" si="860"/>
        <v>Unavailable</v>
      </c>
      <c r="D4784" t="s">
        <v>15</v>
      </c>
      <c r="E4784" t="s">
        <v>10</v>
      </c>
      <c r="F4784" s="1">
        <v>42711.712500000001</v>
      </c>
      <c r="G4784" t="s">
        <v>13</v>
      </c>
      <c r="H4784">
        <f t="shared" si="861"/>
        <v>17</v>
      </c>
      <c r="I4784" t="str">
        <f t="shared" si="862"/>
        <v>Wednesday</v>
      </c>
      <c r="J4784" t="s">
        <v>13</v>
      </c>
      <c r="K4784" t="str">
        <f t="shared" si="863"/>
        <v>Unavailable</v>
      </c>
      <c r="L4784" t="str">
        <f t="shared" si="864"/>
        <v>No Cars Available</v>
      </c>
      <c r="M4784" t="str">
        <f t="shared" si="865"/>
        <v>Airport</v>
      </c>
      <c r="N4784" s="1">
        <f t="shared" si="869"/>
        <v>42711</v>
      </c>
      <c r="O4784" t="str">
        <f t="shared" si="866"/>
        <v>07-Dec-2016 → NA</v>
      </c>
      <c r="P4784" t="str">
        <f t="shared" si="867"/>
        <v>07-Dec-2016</v>
      </c>
      <c r="Q4784" s="2">
        <f t="shared" si="868"/>
        <v>42711</v>
      </c>
      <c r="R4784" t="str">
        <f t="shared" si="870"/>
        <v>Strike/Disruption (Vardah cyclone in Chennai)</v>
      </c>
    </row>
    <row r="4785" spans="1:18" x14ac:dyDescent="0.35">
      <c r="A4785">
        <v>2128</v>
      </c>
      <c r="B4785" t="s">
        <v>6</v>
      </c>
      <c r="C4785" t="str">
        <f t="shared" si="860"/>
        <v>Unavailable</v>
      </c>
      <c r="D4785" t="s">
        <v>15</v>
      </c>
      <c r="E4785" t="s">
        <v>10</v>
      </c>
      <c r="F4785" s="1">
        <v>42711.712500000001</v>
      </c>
      <c r="G4785" t="s">
        <v>13</v>
      </c>
      <c r="H4785">
        <f t="shared" si="861"/>
        <v>17</v>
      </c>
      <c r="I4785" t="str">
        <f t="shared" si="862"/>
        <v>Wednesday</v>
      </c>
      <c r="J4785" t="s">
        <v>13</v>
      </c>
      <c r="K4785" t="str">
        <f t="shared" si="863"/>
        <v>Unavailable</v>
      </c>
      <c r="L4785" t="str">
        <f t="shared" si="864"/>
        <v>No Cars Available</v>
      </c>
      <c r="M4785" t="str">
        <f t="shared" si="865"/>
        <v>Airport</v>
      </c>
      <c r="N4785" s="1">
        <f t="shared" si="869"/>
        <v>42711</v>
      </c>
      <c r="O4785" t="str">
        <f t="shared" si="866"/>
        <v>07-Dec-2016 → NA</v>
      </c>
      <c r="P4785" t="str">
        <f t="shared" si="867"/>
        <v>07-Dec-2016</v>
      </c>
      <c r="Q4785" s="2">
        <f t="shared" si="868"/>
        <v>42711</v>
      </c>
      <c r="R4785" t="str">
        <f t="shared" si="870"/>
        <v>Strike/Disruption (Vardah cyclone in Chennai)</v>
      </c>
    </row>
    <row r="4786" spans="1:18" x14ac:dyDescent="0.35">
      <c r="A4786">
        <v>2140</v>
      </c>
      <c r="B4786" t="s">
        <v>8</v>
      </c>
      <c r="C4786" t="str">
        <f t="shared" si="860"/>
        <v>Unavailable</v>
      </c>
      <c r="D4786" t="s">
        <v>15</v>
      </c>
      <c r="E4786" t="s">
        <v>10</v>
      </c>
      <c r="F4786" s="1">
        <v>42711.714583333334</v>
      </c>
      <c r="G4786" t="s">
        <v>13</v>
      </c>
      <c r="H4786">
        <f t="shared" si="861"/>
        <v>17</v>
      </c>
      <c r="I4786" t="str">
        <f t="shared" si="862"/>
        <v>Wednesday</v>
      </c>
      <c r="J4786" t="s">
        <v>13</v>
      </c>
      <c r="K4786" t="str">
        <f t="shared" si="863"/>
        <v>Unavailable</v>
      </c>
      <c r="L4786" t="str">
        <f t="shared" si="864"/>
        <v>No Cars Available</v>
      </c>
      <c r="M4786" t="str">
        <f t="shared" si="865"/>
        <v>City</v>
      </c>
      <c r="N4786" s="1">
        <f t="shared" si="869"/>
        <v>42711</v>
      </c>
      <c r="O4786" t="str">
        <f t="shared" si="866"/>
        <v>07-Dec-2016 → NA</v>
      </c>
      <c r="P4786" t="str">
        <f t="shared" si="867"/>
        <v>07-Dec-2016</v>
      </c>
      <c r="Q4786" s="2">
        <f t="shared" si="868"/>
        <v>42711</v>
      </c>
      <c r="R4786" t="str">
        <f t="shared" si="870"/>
        <v>Strike/Disruption (Vardah cyclone in Chennai)</v>
      </c>
    </row>
    <row r="4787" spans="1:18" x14ac:dyDescent="0.35">
      <c r="A4787">
        <v>2142</v>
      </c>
      <c r="B4787" t="s">
        <v>6</v>
      </c>
      <c r="C4787" t="str">
        <f t="shared" si="860"/>
        <v>Unavailable</v>
      </c>
      <c r="D4787" t="s">
        <v>15</v>
      </c>
      <c r="E4787" t="s">
        <v>10</v>
      </c>
      <c r="F4787" s="1">
        <v>42711.717361111114</v>
      </c>
      <c r="G4787" t="s">
        <v>13</v>
      </c>
      <c r="H4787">
        <f t="shared" si="861"/>
        <v>17</v>
      </c>
      <c r="I4787" t="str">
        <f t="shared" si="862"/>
        <v>Wednesday</v>
      </c>
      <c r="J4787" t="s">
        <v>13</v>
      </c>
      <c r="K4787" t="str">
        <f t="shared" si="863"/>
        <v>Unavailable</v>
      </c>
      <c r="L4787" t="str">
        <f t="shared" si="864"/>
        <v>No Cars Available</v>
      </c>
      <c r="M4787" t="str">
        <f t="shared" si="865"/>
        <v>Airport</v>
      </c>
      <c r="N4787" s="1">
        <f t="shared" si="869"/>
        <v>42711</v>
      </c>
      <c r="O4787" t="str">
        <f t="shared" si="866"/>
        <v>07-Dec-2016 → NA</v>
      </c>
      <c r="P4787" t="str">
        <f t="shared" si="867"/>
        <v>07-Dec-2016</v>
      </c>
      <c r="Q4787" s="2">
        <f t="shared" si="868"/>
        <v>42711</v>
      </c>
      <c r="R4787" t="str">
        <f t="shared" si="870"/>
        <v>Strike/Disruption (Vardah cyclone in Chennai)</v>
      </c>
    </row>
    <row r="4788" spans="1:18" x14ac:dyDescent="0.35">
      <c r="A4788">
        <v>2133</v>
      </c>
      <c r="B4788" t="s">
        <v>6</v>
      </c>
      <c r="C4788" t="str">
        <f t="shared" si="860"/>
        <v>Unavailable</v>
      </c>
      <c r="D4788" t="s">
        <v>15</v>
      </c>
      <c r="E4788" t="s">
        <v>10</v>
      </c>
      <c r="F4788" s="1">
        <v>42711.719444444447</v>
      </c>
      <c r="G4788" t="s">
        <v>13</v>
      </c>
      <c r="H4788">
        <f t="shared" si="861"/>
        <v>17</v>
      </c>
      <c r="I4788" t="str">
        <f t="shared" si="862"/>
        <v>Wednesday</v>
      </c>
      <c r="J4788" t="s">
        <v>13</v>
      </c>
      <c r="K4788" t="str">
        <f t="shared" si="863"/>
        <v>Unavailable</v>
      </c>
      <c r="L4788" t="str">
        <f t="shared" si="864"/>
        <v>No Cars Available</v>
      </c>
      <c r="M4788" t="str">
        <f t="shared" si="865"/>
        <v>Airport</v>
      </c>
      <c r="N4788" s="1">
        <f t="shared" si="869"/>
        <v>42711</v>
      </c>
      <c r="O4788" t="str">
        <f t="shared" si="866"/>
        <v>07-Dec-2016 → NA</v>
      </c>
      <c r="P4788" t="str">
        <f t="shared" si="867"/>
        <v>07-Dec-2016</v>
      </c>
      <c r="Q4788" s="2">
        <f t="shared" si="868"/>
        <v>42711</v>
      </c>
      <c r="R4788" t="str">
        <f t="shared" si="870"/>
        <v>Strike/Disruption (Vardah cyclone in Chennai)</v>
      </c>
    </row>
    <row r="4789" spans="1:18" x14ac:dyDescent="0.35">
      <c r="A4789">
        <v>2138</v>
      </c>
      <c r="B4789" t="s">
        <v>6</v>
      </c>
      <c r="C4789" t="str">
        <f t="shared" si="860"/>
        <v>Unavailable</v>
      </c>
      <c r="D4789" t="s">
        <v>15</v>
      </c>
      <c r="E4789" t="s">
        <v>10</v>
      </c>
      <c r="F4789" s="1">
        <v>42711.720138888886</v>
      </c>
      <c r="G4789" t="s">
        <v>13</v>
      </c>
      <c r="H4789">
        <f t="shared" si="861"/>
        <v>17</v>
      </c>
      <c r="I4789" t="str">
        <f t="shared" si="862"/>
        <v>Wednesday</v>
      </c>
      <c r="J4789" t="s">
        <v>13</v>
      </c>
      <c r="K4789" t="str">
        <f t="shared" si="863"/>
        <v>Unavailable</v>
      </c>
      <c r="L4789" t="str">
        <f t="shared" si="864"/>
        <v>No Cars Available</v>
      </c>
      <c r="M4789" t="str">
        <f t="shared" si="865"/>
        <v>Airport</v>
      </c>
      <c r="N4789" s="1">
        <f t="shared" si="869"/>
        <v>42711</v>
      </c>
      <c r="O4789" t="str">
        <f t="shared" si="866"/>
        <v>07-Dec-2016 → NA</v>
      </c>
      <c r="P4789" t="str">
        <f t="shared" si="867"/>
        <v>07-Dec-2016</v>
      </c>
      <c r="Q4789" s="2">
        <f t="shared" si="868"/>
        <v>42711</v>
      </c>
      <c r="R4789" t="str">
        <f t="shared" si="870"/>
        <v>Strike/Disruption (Vardah cyclone in Chennai)</v>
      </c>
    </row>
    <row r="4790" spans="1:18" x14ac:dyDescent="0.35">
      <c r="A4790">
        <v>2139</v>
      </c>
      <c r="B4790" t="s">
        <v>8</v>
      </c>
      <c r="C4790" t="str">
        <f t="shared" si="860"/>
        <v>Unavailable</v>
      </c>
      <c r="D4790" t="s">
        <v>15</v>
      </c>
      <c r="E4790" t="s">
        <v>10</v>
      </c>
      <c r="F4790" s="1">
        <v>42711.720138888886</v>
      </c>
      <c r="G4790" t="s">
        <v>13</v>
      </c>
      <c r="H4790">
        <f t="shared" si="861"/>
        <v>17</v>
      </c>
      <c r="I4790" t="str">
        <f t="shared" si="862"/>
        <v>Wednesday</v>
      </c>
      <c r="J4790" t="s">
        <v>13</v>
      </c>
      <c r="K4790" t="str">
        <f t="shared" si="863"/>
        <v>Unavailable</v>
      </c>
      <c r="L4790" t="str">
        <f t="shared" si="864"/>
        <v>No Cars Available</v>
      </c>
      <c r="M4790" t="str">
        <f t="shared" si="865"/>
        <v>City</v>
      </c>
      <c r="N4790" s="1">
        <f t="shared" si="869"/>
        <v>42711</v>
      </c>
      <c r="O4790" t="str">
        <f t="shared" si="866"/>
        <v>07-Dec-2016 → NA</v>
      </c>
      <c r="P4790" t="str">
        <f t="shared" si="867"/>
        <v>07-Dec-2016</v>
      </c>
      <c r="Q4790" s="2">
        <f t="shared" si="868"/>
        <v>42711</v>
      </c>
      <c r="R4790" t="str">
        <f t="shared" si="870"/>
        <v>Strike/Disruption (Vardah cyclone in Chennai)</v>
      </c>
    </row>
    <row r="4791" spans="1:18" x14ac:dyDescent="0.35">
      <c r="A4791">
        <v>2141</v>
      </c>
      <c r="B4791" t="s">
        <v>6</v>
      </c>
      <c r="C4791" t="str">
        <f t="shared" si="860"/>
        <v>Unavailable</v>
      </c>
      <c r="D4791" t="s">
        <v>15</v>
      </c>
      <c r="E4791" t="s">
        <v>10</v>
      </c>
      <c r="F4791" s="1">
        <v>42711.720833333333</v>
      </c>
      <c r="G4791" t="s">
        <v>13</v>
      </c>
      <c r="H4791">
        <f t="shared" si="861"/>
        <v>17</v>
      </c>
      <c r="I4791" t="str">
        <f t="shared" si="862"/>
        <v>Wednesday</v>
      </c>
      <c r="J4791" t="s">
        <v>13</v>
      </c>
      <c r="K4791" t="str">
        <f t="shared" si="863"/>
        <v>Unavailable</v>
      </c>
      <c r="L4791" t="str">
        <f t="shared" si="864"/>
        <v>No Cars Available</v>
      </c>
      <c r="M4791" t="str">
        <f t="shared" si="865"/>
        <v>Airport</v>
      </c>
      <c r="N4791" s="1">
        <f t="shared" si="869"/>
        <v>42711</v>
      </c>
      <c r="O4791" t="str">
        <f t="shared" si="866"/>
        <v>07-Dec-2016 → NA</v>
      </c>
      <c r="P4791" t="str">
        <f t="shared" si="867"/>
        <v>07-Dec-2016</v>
      </c>
      <c r="Q4791" s="2">
        <f t="shared" si="868"/>
        <v>42711</v>
      </c>
      <c r="R4791" t="str">
        <f t="shared" si="870"/>
        <v>Strike/Disruption (Vardah cyclone in Chennai)</v>
      </c>
    </row>
    <row r="4792" spans="1:18" x14ac:dyDescent="0.35">
      <c r="A4792">
        <v>2149</v>
      </c>
      <c r="B4792" t="s">
        <v>6</v>
      </c>
      <c r="C4792" t="str">
        <f t="shared" si="860"/>
        <v>Unavailable</v>
      </c>
      <c r="D4792" t="s">
        <v>15</v>
      </c>
      <c r="E4792" t="s">
        <v>10</v>
      </c>
      <c r="F4792" s="1">
        <v>42711.720833333333</v>
      </c>
      <c r="G4792" t="s">
        <v>13</v>
      </c>
      <c r="H4792">
        <f t="shared" si="861"/>
        <v>17</v>
      </c>
      <c r="I4792" t="str">
        <f t="shared" si="862"/>
        <v>Wednesday</v>
      </c>
      <c r="J4792" t="s">
        <v>13</v>
      </c>
      <c r="K4792" t="str">
        <f t="shared" si="863"/>
        <v>Unavailable</v>
      </c>
      <c r="L4792" t="str">
        <f t="shared" si="864"/>
        <v>No Cars Available</v>
      </c>
      <c r="M4792" t="str">
        <f t="shared" si="865"/>
        <v>Airport</v>
      </c>
      <c r="N4792" s="1">
        <f t="shared" si="869"/>
        <v>42711</v>
      </c>
      <c r="O4792" t="str">
        <f t="shared" si="866"/>
        <v>07-Dec-2016 → NA</v>
      </c>
      <c r="P4792" t="str">
        <f t="shared" si="867"/>
        <v>07-Dec-2016</v>
      </c>
      <c r="Q4792" s="2">
        <f t="shared" si="868"/>
        <v>42711</v>
      </c>
      <c r="R4792" t="str">
        <f t="shared" si="870"/>
        <v>Strike/Disruption (Vardah cyclone in Chennai)</v>
      </c>
    </row>
    <row r="4793" spans="1:18" x14ac:dyDescent="0.35">
      <c r="A4793">
        <v>2145</v>
      </c>
      <c r="B4793" t="s">
        <v>6</v>
      </c>
      <c r="C4793" t="str">
        <f t="shared" si="860"/>
        <v>Unavailable</v>
      </c>
      <c r="D4793" t="s">
        <v>15</v>
      </c>
      <c r="E4793" t="s">
        <v>10</v>
      </c>
      <c r="F4793" s="1">
        <v>42711.72152777778</v>
      </c>
      <c r="G4793" t="s">
        <v>13</v>
      </c>
      <c r="H4793">
        <f t="shared" si="861"/>
        <v>17</v>
      </c>
      <c r="I4793" t="str">
        <f t="shared" si="862"/>
        <v>Wednesday</v>
      </c>
      <c r="J4793" t="s">
        <v>13</v>
      </c>
      <c r="K4793" t="str">
        <f t="shared" si="863"/>
        <v>Unavailable</v>
      </c>
      <c r="L4793" t="str">
        <f t="shared" si="864"/>
        <v>No Cars Available</v>
      </c>
      <c r="M4793" t="str">
        <f t="shared" si="865"/>
        <v>Airport</v>
      </c>
      <c r="N4793" s="1">
        <f t="shared" si="869"/>
        <v>42711</v>
      </c>
      <c r="O4793" t="str">
        <f t="shared" si="866"/>
        <v>07-Dec-2016 → NA</v>
      </c>
      <c r="P4793" t="str">
        <f t="shared" si="867"/>
        <v>07-Dec-2016</v>
      </c>
      <c r="Q4793" s="2">
        <f t="shared" si="868"/>
        <v>42711</v>
      </c>
      <c r="R4793" t="str">
        <f t="shared" si="870"/>
        <v>Strike/Disruption (Vardah cyclone in Chennai)</v>
      </c>
    </row>
    <row r="4794" spans="1:18" x14ac:dyDescent="0.35">
      <c r="A4794">
        <v>2153</v>
      </c>
      <c r="B4794" t="s">
        <v>8</v>
      </c>
      <c r="C4794" t="str">
        <f t="shared" si="860"/>
        <v>Unavailable</v>
      </c>
      <c r="D4794" t="s">
        <v>15</v>
      </c>
      <c r="E4794" t="s">
        <v>10</v>
      </c>
      <c r="F4794" s="1">
        <v>42711.72152777778</v>
      </c>
      <c r="G4794" t="s">
        <v>13</v>
      </c>
      <c r="H4794">
        <f t="shared" si="861"/>
        <v>17</v>
      </c>
      <c r="I4794" t="str">
        <f t="shared" si="862"/>
        <v>Wednesday</v>
      </c>
      <c r="J4794" t="s">
        <v>13</v>
      </c>
      <c r="K4794" t="str">
        <f t="shared" si="863"/>
        <v>Unavailable</v>
      </c>
      <c r="L4794" t="str">
        <f t="shared" si="864"/>
        <v>No Cars Available</v>
      </c>
      <c r="M4794" t="str">
        <f t="shared" si="865"/>
        <v>City</v>
      </c>
      <c r="N4794" s="1">
        <f t="shared" si="869"/>
        <v>42711</v>
      </c>
      <c r="O4794" t="str">
        <f t="shared" si="866"/>
        <v>07-Dec-2016 → NA</v>
      </c>
      <c r="P4794" t="str">
        <f t="shared" si="867"/>
        <v>07-Dec-2016</v>
      </c>
      <c r="Q4794" s="2">
        <f t="shared" si="868"/>
        <v>42711</v>
      </c>
      <c r="R4794" t="str">
        <f t="shared" si="870"/>
        <v>Strike/Disruption (Vardah cyclone in Chennai)</v>
      </c>
    </row>
    <row r="4795" spans="1:18" x14ac:dyDescent="0.35">
      <c r="A4795">
        <v>2144</v>
      </c>
      <c r="B4795" t="s">
        <v>6</v>
      </c>
      <c r="C4795" t="str">
        <f t="shared" si="860"/>
        <v>Unavailable</v>
      </c>
      <c r="D4795" t="s">
        <v>15</v>
      </c>
      <c r="E4795" t="s">
        <v>10</v>
      </c>
      <c r="F4795" s="1">
        <v>42711.722916666666</v>
      </c>
      <c r="G4795" t="s">
        <v>13</v>
      </c>
      <c r="H4795">
        <f t="shared" si="861"/>
        <v>17</v>
      </c>
      <c r="I4795" t="str">
        <f t="shared" si="862"/>
        <v>Wednesday</v>
      </c>
      <c r="J4795" t="s">
        <v>13</v>
      </c>
      <c r="K4795" t="str">
        <f t="shared" si="863"/>
        <v>Unavailable</v>
      </c>
      <c r="L4795" t="str">
        <f t="shared" si="864"/>
        <v>No Cars Available</v>
      </c>
      <c r="M4795" t="str">
        <f t="shared" si="865"/>
        <v>Airport</v>
      </c>
      <c r="N4795" s="1">
        <f t="shared" si="869"/>
        <v>42711</v>
      </c>
      <c r="O4795" t="str">
        <f t="shared" si="866"/>
        <v>07-Dec-2016 → NA</v>
      </c>
      <c r="P4795" t="str">
        <f t="shared" si="867"/>
        <v>07-Dec-2016</v>
      </c>
      <c r="Q4795" s="2">
        <f t="shared" si="868"/>
        <v>42711</v>
      </c>
      <c r="R4795" t="str">
        <f t="shared" si="870"/>
        <v>Strike/Disruption (Vardah cyclone in Chennai)</v>
      </c>
    </row>
    <row r="4796" spans="1:18" x14ac:dyDescent="0.35">
      <c r="A4796">
        <v>2137</v>
      </c>
      <c r="B4796" t="s">
        <v>6</v>
      </c>
      <c r="C4796" t="str">
        <f t="shared" si="860"/>
        <v>Unavailable</v>
      </c>
      <c r="D4796" t="s">
        <v>15</v>
      </c>
      <c r="E4796" t="s">
        <v>10</v>
      </c>
      <c r="F4796" s="1">
        <v>42711.723611111112</v>
      </c>
      <c r="G4796" t="s">
        <v>13</v>
      </c>
      <c r="H4796">
        <f t="shared" si="861"/>
        <v>17</v>
      </c>
      <c r="I4796" t="str">
        <f t="shared" si="862"/>
        <v>Wednesday</v>
      </c>
      <c r="J4796" t="s">
        <v>13</v>
      </c>
      <c r="K4796" t="str">
        <f t="shared" si="863"/>
        <v>Unavailable</v>
      </c>
      <c r="L4796" t="str">
        <f t="shared" si="864"/>
        <v>No Cars Available</v>
      </c>
      <c r="M4796" t="str">
        <f t="shared" si="865"/>
        <v>Airport</v>
      </c>
      <c r="N4796" s="1">
        <f t="shared" si="869"/>
        <v>42711</v>
      </c>
      <c r="O4796" t="str">
        <f t="shared" si="866"/>
        <v>07-Dec-2016 → NA</v>
      </c>
      <c r="P4796" t="str">
        <f t="shared" si="867"/>
        <v>07-Dec-2016</v>
      </c>
      <c r="Q4796" s="2">
        <f t="shared" si="868"/>
        <v>42711</v>
      </c>
      <c r="R4796" t="str">
        <f t="shared" si="870"/>
        <v>Strike/Disruption (Vardah cyclone in Chennai)</v>
      </c>
    </row>
    <row r="4797" spans="1:18" x14ac:dyDescent="0.35">
      <c r="A4797">
        <v>2151</v>
      </c>
      <c r="B4797" t="s">
        <v>6</v>
      </c>
      <c r="C4797" t="str">
        <f t="shared" si="860"/>
        <v>Unavailable</v>
      </c>
      <c r="D4797" t="s">
        <v>15</v>
      </c>
      <c r="E4797" t="s">
        <v>10</v>
      </c>
      <c r="F4797" s="1">
        <v>42711.724305555559</v>
      </c>
      <c r="G4797" t="s">
        <v>13</v>
      </c>
      <c r="H4797">
        <f t="shared" si="861"/>
        <v>17</v>
      </c>
      <c r="I4797" t="str">
        <f t="shared" si="862"/>
        <v>Wednesday</v>
      </c>
      <c r="J4797" t="s">
        <v>13</v>
      </c>
      <c r="K4797" t="str">
        <f t="shared" si="863"/>
        <v>Unavailable</v>
      </c>
      <c r="L4797" t="str">
        <f t="shared" si="864"/>
        <v>No Cars Available</v>
      </c>
      <c r="M4797" t="str">
        <f t="shared" si="865"/>
        <v>Airport</v>
      </c>
      <c r="N4797" s="1">
        <f t="shared" si="869"/>
        <v>42711</v>
      </c>
      <c r="O4797" t="str">
        <f t="shared" si="866"/>
        <v>07-Dec-2016 → NA</v>
      </c>
      <c r="P4797" t="str">
        <f t="shared" si="867"/>
        <v>07-Dec-2016</v>
      </c>
      <c r="Q4797" s="2">
        <f t="shared" si="868"/>
        <v>42711</v>
      </c>
      <c r="R4797" t="str">
        <f t="shared" si="870"/>
        <v>Strike/Disruption (Vardah cyclone in Chennai)</v>
      </c>
    </row>
    <row r="4798" spans="1:18" x14ac:dyDescent="0.35">
      <c r="A4798">
        <v>2155</v>
      </c>
      <c r="B4798" t="s">
        <v>6</v>
      </c>
      <c r="C4798" t="str">
        <f t="shared" si="860"/>
        <v>Unavailable</v>
      </c>
      <c r="D4798" t="s">
        <v>15</v>
      </c>
      <c r="E4798" t="s">
        <v>10</v>
      </c>
      <c r="F4798" s="1">
        <v>42711.724305555559</v>
      </c>
      <c r="G4798" t="s">
        <v>13</v>
      </c>
      <c r="H4798">
        <f t="shared" si="861"/>
        <v>17</v>
      </c>
      <c r="I4798" t="str">
        <f t="shared" si="862"/>
        <v>Wednesday</v>
      </c>
      <c r="J4798" t="s">
        <v>13</v>
      </c>
      <c r="K4798" t="str">
        <f t="shared" si="863"/>
        <v>Unavailable</v>
      </c>
      <c r="L4798" t="str">
        <f t="shared" si="864"/>
        <v>No Cars Available</v>
      </c>
      <c r="M4798" t="str">
        <f t="shared" si="865"/>
        <v>Airport</v>
      </c>
      <c r="N4798" s="1">
        <f t="shared" si="869"/>
        <v>42711</v>
      </c>
      <c r="O4798" t="str">
        <f t="shared" si="866"/>
        <v>07-Dec-2016 → NA</v>
      </c>
      <c r="P4798" t="str">
        <f t="shared" si="867"/>
        <v>07-Dec-2016</v>
      </c>
      <c r="Q4798" s="2">
        <f t="shared" si="868"/>
        <v>42711</v>
      </c>
      <c r="R4798" t="str">
        <f t="shared" si="870"/>
        <v>Strike/Disruption (Vardah cyclone in Chennai)</v>
      </c>
    </row>
    <row r="4799" spans="1:18" x14ac:dyDescent="0.35">
      <c r="A4799">
        <v>2159</v>
      </c>
      <c r="B4799" t="s">
        <v>6</v>
      </c>
      <c r="C4799" t="str">
        <f t="shared" si="860"/>
        <v>Unavailable</v>
      </c>
      <c r="D4799" t="s">
        <v>15</v>
      </c>
      <c r="E4799" t="s">
        <v>10</v>
      </c>
      <c r="F4799" s="1">
        <v>42711.725694444445</v>
      </c>
      <c r="G4799" t="s">
        <v>13</v>
      </c>
      <c r="H4799">
        <f t="shared" si="861"/>
        <v>17</v>
      </c>
      <c r="I4799" t="str">
        <f t="shared" si="862"/>
        <v>Wednesday</v>
      </c>
      <c r="J4799" t="s">
        <v>13</v>
      </c>
      <c r="K4799" t="str">
        <f t="shared" si="863"/>
        <v>Unavailable</v>
      </c>
      <c r="L4799" t="str">
        <f t="shared" si="864"/>
        <v>No Cars Available</v>
      </c>
      <c r="M4799" t="str">
        <f t="shared" si="865"/>
        <v>Airport</v>
      </c>
      <c r="N4799" s="1">
        <f t="shared" si="869"/>
        <v>42711</v>
      </c>
      <c r="O4799" t="str">
        <f t="shared" si="866"/>
        <v>07-Dec-2016 → NA</v>
      </c>
      <c r="P4799" t="str">
        <f t="shared" si="867"/>
        <v>07-Dec-2016</v>
      </c>
      <c r="Q4799" s="2">
        <f t="shared" si="868"/>
        <v>42711</v>
      </c>
      <c r="R4799" t="str">
        <f t="shared" si="870"/>
        <v>Strike/Disruption (Vardah cyclone in Chennai)</v>
      </c>
    </row>
    <row r="4800" spans="1:18" x14ac:dyDescent="0.35">
      <c r="A4800">
        <v>2154</v>
      </c>
      <c r="B4800" t="s">
        <v>6</v>
      </c>
      <c r="C4800" t="str">
        <f t="shared" si="860"/>
        <v>Unavailable</v>
      </c>
      <c r="D4800" t="s">
        <v>15</v>
      </c>
      <c r="E4800" t="s">
        <v>10</v>
      </c>
      <c r="F4800" s="1">
        <v>42711.726388888892</v>
      </c>
      <c r="G4800" t="s">
        <v>13</v>
      </c>
      <c r="H4800">
        <f t="shared" si="861"/>
        <v>17</v>
      </c>
      <c r="I4800" t="str">
        <f t="shared" si="862"/>
        <v>Wednesday</v>
      </c>
      <c r="J4800" t="s">
        <v>13</v>
      </c>
      <c r="K4800" t="str">
        <f t="shared" si="863"/>
        <v>Unavailable</v>
      </c>
      <c r="L4800" t="str">
        <f t="shared" si="864"/>
        <v>No Cars Available</v>
      </c>
      <c r="M4800" t="str">
        <f t="shared" si="865"/>
        <v>Airport</v>
      </c>
      <c r="N4800" s="1">
        <f t="shared" si="869"/>
        <v>42711</v>
      </c>
      <c r="O4800" t="str">
        <f t="shared" si="866"/>
        <v>07-Dec-2016 → NA</v>
      </c>
      <c r="P4800" t="str">
        <f t="shared" si="867"/>
        <v>07-Dec-2016</v>
      </c>
      <c r="Q4800" s="2">
        <f t="shared" si="868"/>
        <v>42711</v>
      </c>
      <c r="R4800" t="str">
        <f t="shared" si="870"/>
        <v>Strike/Disruption (Vardah cyclone in Chennai)</v>
      </c>
    </row>
    <row r="4801" spans="1:18" x14ac:dyDescent="0.35">
      <c r="A4801">
        <v>2158</v>
      </c>
      <c r="B4801" t="s">
        <v>6</v>
      </c>
      <c r="C4801" t="str">
        <f t="shared" si="860"/>
        <v>Unavailable</v>
      </c>
      <c r="D4801" t="s">
        <v>15</v>
      </c>
      <c r="E4801" t="s">
        <v>10</v>
      </c>
      <c r="F4801" s="1">
        <v>42711.726388888892</v>
      </c>
      <c r="G4801" t="s">
        <v>13</v>
      </c>
      <c r="H4801">
        <f t="shared" si="861"/>
        <v>17</v>
      </c>
      <c r="I4801" t="str">
        <f t="shared" si="862"/>
        <v>Wednesday</v>
      </c>
      <c r="J4801" t="s">
        <v>13</v>
      </c>
      <c r="K4801" t="str">
        <f t="shared" si="863"/>
        <v>Unavailable</v>
      </c>
      <c r="L4801" t="str">
        <f t="shared" si="864"/>
        <v>No Cars Available</v>
      </c>
      <c r="M4801" t="str">
        <f t="shared" si="865"/>
        <v>Airport</v>
      </c>
      <c r="N4801" s="1">
        <f t="shared" si="869"/>
        <v>42711</v>
      </c>
      <c r="O4801" t="str">
        <f t="shared" si="866"/>
        <v>07-Dec-2016 → NA</v>
      </c>
      <c r="P4801" t="str">
        <f t="shared" si="867"/>
        <v>07-Dec-2016</v>
      </c>
      <c r="Q4801" s="2">
        <f t="shared" si="868"/>
        <v>42711</v>
      </c>
      <c r="R4801" t="str">
        <f t="shared" si="870"/>
        <v>Strike/Disruption (Vardah cyclone in Chennai)</v>
      </c>
    </row>
    <row r="4802" spans="1:18" x14ac:dyDescent="0.35">
      <c r="A4802">
        <v>2156</v>
      </c>
      <c r="B4802" t="s">
        <v>6</v>
      </c>
      <c r="C4802" t="str">
        <f t="shared" ref="C4802:C4865" si="871">IF(ISNUMBER(D4802), D4802, "Unavailable")</f>
        <v>Unavailable</v>
      </c>
      <c r="D4802" t="s">
        <v>15</v>
      </c>
      <c r="E4802" t="s">
        <v>10</v>
      </c>
      <c r="F4802" s="1">
        <v>42711.727083333331</v>
      </c>
      <c r="G4802" t="s">
        <v>13</v>
      </c>
      <c r="H4802">
        <f t="shared" si="861"/>
        <v>17</v>
      </c>
      <c r="I4802" t="str">
        <f t="shared" si="862"/>
        <v>Wednesday</v>
      </c>
      <c r="J4802" t="s">
        <v>13</v>
      </c>
      <c r="K4802" t="str">
        <f t="shared" si="863"/>
        <v>Unavailable</v>
      </c>
      <c r="L4802" t="str">
        <f t="shared" si="864"/>
        <v>No Cars Available</v>
      </c>
      <c r="M4802" t="str">
        <f t="shared" si="865"/>
        <v>Airport</v>
      </c>
      <c r="N4802" s="1">
        <f t="shared" si="869"/>
        <v>42711</v>
      </c>
      <c r="O4802" t="str">
        <f t="shared" si="866"/>
        <v>07-Dec-2016 → NA</v>
      </c>
      <c r="P4802" t="str">
        <f t="shared" si="867"/>
        <v>07-Dec-2016</v>
      </c>
      <c r="Q4802" s="2">
        <f t="shared" si="868"/>
        <v>42711</v>
      </c>
      <c r="R4802" t="str">
        <f t="shared" si="870"/>
        <v>Strike/Disruption (Vardah cyclone in Chennai)</v>
      </c>
    </row>
    <row r="4803" spans="1:18" x14ac:dyDescent="0.35">
      <c r="A4803">
        <v>2164</v>
      </c>
      <c r="B4803" t="s">
        <v>6</v>
      </c>
      <c r="C4803" t="str">
        <f t="shared" si="871"/>
        <v>Unavailable</v>
      </c>
      <c r="D4803" t="s">
        <v>15</v>
      </c>
      <c r="E4803" t="s">
        <v>10</v>
      </c>
      <c r="F4803" s="1">
        <v>42711.727777777778</v>
      </c>
      <c r="G4803" t="s">
        <v>13</v>
      </c>
      <c r="H4803">
        <f t="shared" ref="H4803:H4866" si="872">HOUR(F4803)</f>
        <v>17</v>
      </c>
      <c r="I4803" t="str">
        <f t="shared" ref="I4803:I4866" si="873">TEXT(F4803, "dddd")</f>
        <v>Wednesday</v>
      </c>
      <c r="J4803" t="s">
        <v>13</v>
      </c>
      <c r="K4803" t="str">
        <f t="shared" ref="K4803:K4866" si="874">IF(TRIM(E4803)="Trip Completed", G4803, "Unavailable")</f>
        <v>Unavailable</v>
      </c>
      <c r="L4803" t="str">
        <f t="shared" ref="L4803:L4866" si="875">PROPER(TRIM(E4803))</f>
        <v>No Cars Available</v>
      </c>
      <c r="M4803" t="str">
        <f t="shared" ref="M4803:M4866" si="876">PROPER(TRIM(B4803))</f>
        <v>Airport</v>
      </c>
      <c r="N4803" s="1">
        <f t="shared" si="869"/>
        <v>42711</v>
      </c>
      <c r="O4803" t="str">
        <f t="shared" ref="O4803:O4866" si="877">TEXT(F4803,"dd-mmm-yyyy") &amp; " → " &amp; IF(G4803="", "", TEXT(G4803,"dd-mmm-yyyy"))</f>
        <v>07-Dec-2016 → NA</v>
      </c>
      <c r="P4803" t="str">
        <f t="shared" ref="P4803:P4866" si="878">LEFT(O4803, FIND("→", O4803)-2)</f>
        <v>07-Dec-2016</v>
      </c>
      <c r="Q4803" s="2">
        <f t="shared" ref="Q4803:Q4866" si="879">DATEVALUE(LEFT(O4803, FIND("→", O4803)-2))</f>
        <v>42711</v>
      </c>
      <c r="R4803" t="str">
        <f t="shared" si="870"/>
        <v>Strike/Disruption (Vardah cyclone in Chennai)</v>
      </c>
    </row>
    <row r="4804" spans="1:18" x14ac:dyDescent="0.35">
      <c r="A4804">
        <v>2161</v>
      </c>
      <c r="B4804" t="s">
        <v>6</v>
      </c>
      <c r="C4804" t="str">
        <f t="shared" si="871"/>
        <v>Unavailable</v>
      </c>
      <c r="D4804" t="s">
        <v>15</v>
      </c>
      <c r="E4804" t="s">
        <v>10</v>
      </c>
      <c r="F4804" s="1">
        <v>42711.728472222225</v>
      </c>
      <c r="G4804" t="s">
        <v>13</v>
      </c>
      <c r="H4804">
        <f t="shared" si="872"/>
        <v>17</v>
      </c>
      <c r="I4804" t="str">
        <f t="shared" si="873"/>
        <v>Wednesday</v>
      </c>
      <c r="J4804" t="s">
        <v>13</v>
      </c>
      <c r="K4804" t="str">
        <f t="shared" si="874"/>
        <v>Unavailable</v>
      </c>
      <c r="L4804" t="str">
        <f t="shared" si="875"/>
        <v>No Cars Available</v>
      </c>
      <c r="M4804" t="str">
        <f t="shared" si="876"/>
        <v>Airport</v>
      </c>
      <c r="N4804" s="1">
        <f t="shared" ref="N4804:N4867" si="880">INT(F4804)</f>
        <v>42711</v>
      </c>
      <c r="O4804" t="str">
        <f t="shared" si="877"/>
        <v>07-Dec-2016 → NA</v>
      </c>
      <c r="P4804" t="str">
        <f t="shared" si="878"/>
        <v>07-Dec-2016</v>
      </c>
      <c r="Q4804" s="2">
        <f t="shared" si="879"/>
        <v>42711</v>
      </c>
      <c r="R4804" t="str">
        <f t="shared" si="870"/>
        <v>Strike/Disruption (Vardah cyclone in Chennai)</v>
      </c>
    </row>
    <row r="4805" spans="1:18" x14ac:dyDescent="0.35">
      <c r="A4805">
        <v>2157</v>
      </c>
      <c r="B4805" t="s">
        <v>6</v>
      </c>
      <c r="C4805" t="str">
        <f t="shared" si="871"/>
        <v>Unavailable</v>
      </c>
      <c r="D4805" t="s">
        <v>15</v>
      </c>
      <c r="E4805" t="s">
        <v>10</v>
      </c>
      <c r="F4805" s="1">
        <v>42711.729166666664</v>
      </c>
      <c r="G4805" t="s">
        <v>13</v>
      </c>
      <c r="H4805">
        <f t="shared" si="872"/>
        <v>17</v>
      </c>
      <c r="I4805" t="str">
        <f t="shared" si="873"/>
        <v>Wednesday</v>
      </c>
      <c r="J4805" t="s">
        <v>13</v>
      </c>
      <c r="K4805" t="str">
        <f t="shared" si="874"/>
        <v>Unavailable</v>
      </c>
      <c r="L4805" t="str">
        <f t="shared" si="875"/>
        <v>No Cars Available</v>
      </c>
      <c r="M4805" t="str">
        <f t="shared" si="876"/>
        <v>Airport</v>
      </c>
      <c r="N4805" s="1">
        <f t="shared" si="880"/>
        <v>42711</v>
      </c>
      <c r="O4805" t="str">
        <f t="shared" si="877"/>
        <v>07-Dec-2016 → NA</v>
      </c>
      <c r="P4805" t="str">
        <f t="shared" si="878"/>
        <v>07-Dec-2016</v>
      </c>
      <c r="Q4805" s="2">
        <f t="shared" si="879"/>
        <v>42711</v>
      </c>
      <c r="R4805" t="str">
        <f t="shared" si="870"/>
        <v>Strike/Disruption (Vardah cyclone in Chennai)</v>
      </c>
    </row>
    <row r="4806" spans="1:18" x14ac:dyDescent="0.35">
      <c r="A4806">
        <v>2170</v>
      </c>
      <c r="B4806" t="s">
        <v>6</v>
      </c>
      <c r="C4806" t="str">
        <f t="shared" si="871"/>
        <v>Unavailable</v>
      </c>
      <c r="D4806" t="s">
        <v>15</v>
      </c>
      <c r="E4806" t="s">
        <v>10</v>
      </c>
      <c r="F4806" s="1">
        <v>42711.732638888891</v>
      </c>
      <c r="G4806" t="s">
        <v>13</v>
      </c>
      <c r="H4806">
        <f t="shared" si="872"/>
        <v>17</v>
      </c>
      <c r="I4806" t="str">
        <f t="shared" si="873"/>
        <v>Wednesday</v>
      </c>
      <c r="J4806" t="s">
        <v>13</v>
      </c>
      <c r="K4806" t="str">
        <f t="shared" si="874"/>
        <v>Unavailable</v>
      </c>
      <c r="L4806" t="str">
        <f t="shared" si="875"/>
        <v>No Cars Available</v>
      </c>
      <c r="M4806" t="str">
        <f t="shared" si="876"/>
        <v>Airport</v>
      </c>
      <c r="N4806" s="1">
        <f t="shared" si="880"/>
        <v>42711</v>
      </c>
      <c r="O4806" t="str">
        <f t="shared" si="877"/>
        <v>07-Dec-2016 → NA</v>
      </c>
      <c r="P4806" t="str">
        <f t="shared" si="878"/>
        <v>07-Dec-2016</v>
      </c>
      <c r="Q4806" s="2">
        <f t="shared" si="879"/>
        <v>42711</v>
      </c>
      <c r="R4806" t="str">
        <f t="shared" si="870"/>
        <v>Strike/Disruption (Vardah cyclone in Chennai)</v>
      </c>
    </row>
    <row r="4807" spans="1:18" x14ac:dyDescent="0.35">
      <c r="A4807">
        <v>2175</v>
      </c>
      <c r="B4807" t="s">
        <v>6</v>
      </c>
      <c r="C4807" t="str">
        <f t="shared" si="871"/>
        <v>Unavailable</v>
      </c>
      <c r="D4807" t="s">
        <v>15</v>
      </c>
      <c r="E4807" t="s">
        <v>10</v>
      </c>
      <c r="F4807" s="1">
        <v>42711.732638888891</v>
      </c>
      <c r="G4807" t="s">
        <v>13</v>
      </c>
      <c r="H4807">
        <f t="shared" si="872"/>
        <v>17</v>
      </c>
      <c r="I4807" t="str">
        <f t="shared" si="873"/>
        <v>Wednesday</v>
      </c>
      <c r="J4807" t="s">
        <v>13</v>
      </c>
      <c r="K4807" t="str">
        <f t="shared" si="874"/>
        <v>Unavailable</v>
      </c>
      <c r="L4807" t="str">
        <f t="shared" si="875"/>
        <v>No Cars Available</v>
      </c>
      <c r="M4807" t="str">
        <f t="shared" si="876"/>
        <v>Airport</v>
      </c>
      <c r="N4807" s="1">
        <f t="shared" si="880"/>
        <v>42711</v>
      </c>
      <c r="O4807" t="str">
        <f t="shared" si="877"/>
        <v>07-Dec-2016 → NA</v>
      </c>
      <c r="P4807" t="str">
        <f t="shared" si="878"/>
        <v>07-Dec-2016</v>
      </c>
      <c r="Q4807" s="2">
        <f t="shared" si="879"/>
        <v>42711</v>
      </c>
      <c r="R4807" t="str">
        <f t="shared" si="870"/>
        <v>Strike/Disruption (Vardah cyclone in Chennai)</v>
      </c>
    </row>
    <row r="4808" spans="1:18" x14ac:dyDescent="0.35">
      <c r="A4808">
        <v>2174</v>
      </c>
      <c r="B4808" t="s">
        <v>6</v>
      </c>
      <c r="C4808" t="str">
        <f t="shared" si="871"/>
        <v>Unavailable</v>
      </c>
      <c r="D4808" t="s">
        <v>15</v>
      </c>
      <c r="E4808" t="s">
        <v>10</v>
      </c>
      <c r="F4808" s="1">
        <v>42711.73333333333</v>
      </c>
      <c r="G4808" t="s">
        <v>13</v>
      </c>
      <c r="H4808">
        <f t="shared" si="872"/>
        <v>17</v>
      </c>
      <c r="I4808" t="str">
        <f t="shared" si="873"/>
        <v>Wednesday</v>
      </c>
      <c r="J4808" t="s">
        <v>13</v>
      </c>
      <c r="K4808" t="str">
        <f t="shared" si="874"/>
        <v>Unavailable</v>
      </c>
      <c r="L4808" t="str">
        <f t="shared" si="875"/>
        <v>No Cars Available</v>
      </c>
      <c r="M4808" t="str">
        <f t="shared" si="876"/>
        <v>Airport</v>
      </c>
      <c r="N4808" s="1">
        <f t="shared" si="880"/>
        <v>42711</v>
      </c>
      <c r="O4808" t="str">
        <f t="shared" si="877"/>
        <v>07-Dec-2016 → NA</v>
      </c>
      <c r="P4808" t="str">
        <f t="shared" si="878"/>
        <v>07-Dec-2016</v>
      </c>
      <c r="Q4808" s="2">
        <f t="shared" si="879"/>
        <v>42711</v>
      </c>
      <c r="R4808" t="str">
        <f t="shared" si="870"/>
        <v>Strike/Disruption (Vardah cyclone in Chennai)</v>
      </c>
    </row>
    <row r="4809" spans="1:18" x14ac:dyDescent="0.35">
      <c r="A4809">
        <v>2176</v>
      </c>
      <c r="B4809" t="s">
        <v>6</v>
      </c>
      <c r="C4809" t="str">
        <f t="shared" si="871"/>
        <v>Unavailable</v>
      </c>
      <c r="D4809" t="s">
        <v>15</v>
      </c>
      <c r="E4809" t="s">
        <v>10</v>
      </c>
      <c r="F4809" s="1">
        <v>42711.734027777777</v>
      </c>
      <c r="G4809" t="s">
        <v>13</v>
      </c>
      <c r="H4809">
        <f t="shared" si="872"/>
        <v>17</v>
      </c>
      <c r="I4809" t="str">
        <f t="shared" si="873"/>
        <v>Wednesday</v>
      </c>
      <c r="J4809" t="s">
        <v>13</v>
      </c>
      <c r="K4809" t="str">
        <f t="shared" si="874"/>
        <v>Unavailable</v>
      </c>
      <c r="L4809" t="str">
        <f t="shared" si="875"/>
        <v>No Cars Available</v>
      </c>
      <c r="M4809" t="str">
        <f t="shared" si="876"/>
        <v>Airport</v>
      </c>
      <c r="N4809" s="1">
        <f t="shared" si="880"/>
        <v>42711</v>
      </c>
      <c r="O4809" t="str">
        <f t="shared" si="877"/>
        <v>07-Dec-2016 → NA</v>
      </c>
      <c r="P4809" t="str">
        <f t="shared" si="878"/>
        <v>07-Dec-2016</v>
      </c>
      <c r="Q4809" s="2">
        <f t="shared" si="879"/>
        <v>42711</v>
      </c>
      <c r="R4809" t="str">
        <f t="shared" si="870"/>
        <v>Strike/Disruption (Vardah cyclone in Chennai)</v>
      </c>
    </row>
    <row r="4810" spans="1:18" x14ac:dyDescent="0.35">
      <c r="A4810">
        <v>2171</v>
      </c>
      <c r="B4810" t="s">
        <v>6</v>
      </c>
      <c r="C4810" t="str">
        <f t="shared" si="871"/>
        <v>Unavailable</v>
      </c>
      <c r="D4810" t="s">
        <v>15</v>
      </c>
      <c r="E4810" t="s">
        <v>10</v>
      </c>
      <c r="F4810" s="1">
        <v>42711.734722222223</v>
      </c>
      <c r="G4810" t="s">
        <v>13</v>
      </c>
      <c r="H4810">
        <f t="shared" si="872"/>
        <v>17</v>
      </c>
      <c r="I4810" t="str">
        <f t="shared" si="873"/>
        <v>Wednesday</v>
      </c>
      <c r="J4810" t="s">
        <v>13</v>
      </c>
      <c r="K4810" t="str">
        <f t="shared" si="874"/>
        <v>Unavailable</v>
      </c>
      <c r="L4810" t="str">
        <f t="shared" si="875"/>
        <v>No Cars Available</v>
      </c>
      <c r="M4810" t="str">
        <f t="shared" si="876"/>
        <v>Airport</v>
      </c>
      <c r="N4810" s="1">
        <f t="shared" si="880"/>
        <v>42711</v>
      </c>
      <c r="O4810" t="str">
        <f t="shared" si="877"/>
        <v>07-Dec-2016 → NA</v>
      </c>
      <c r="P4810" t="str">
        <f t="shared" si="878"/>
        <v>07-Dec-2016</v>
      </c>
      <c r="Q4810" s="2">
        <f t="shared" si="879"/>
        <v>42711</v>
      </c>
      <c r="R4810" t="str">
        <f t="shared" si="870"/>
        <v>Strike/Disruption (Vardah cyclone in Chennai)</v>
      </c>
    </row>
    <row r="4811" spans="1:18" x14ac:dyDescent="0.35">
      <c r="A4811">
        <v>2178</v>
      </c>
      <c r="B4811" t="s">
        <v>6</v>
      </c>
      <c r="C4811" t="str">
        <f t="shared" si="871"/>
        <v>Unavailable</v>
      </c>
      <c r="D4811" t="s">
        <v>15</v>
      </c>
      <c r="E4811" t="s">
        <v>10</v>
      </c>
      <c r="F4811" s="1">
        <v>42711.734722222223</v>
      </c>
      <c r="G4811" t="s">
        <v>13</v>
      </c>
      <c r="H4811">
        <f t="shared" si="872"/>
        <v>17</v>
      </c>
      <c r="I4811" t="str">
        <f t="shared" si="873"/>
        <v>Wednesday</v>
      </c>
      <c r="J4811" t="s">
        <v>13</v>
      </c>
      <c r="K4811" t="str">
        <f t="shared" si="874"/>
        <v>Unavailable</v>
      </c>
      <c r="L4811" t="str">
        <f t="shared" si="875"/>
        <v>No Cars Available</v>
      </c>
      <c r="M4811" t="str">
        <f t="shared" si="876"/>
        <v>Airport</v>
      </c>
      <c r="N4811" s="1">
        <f t="shared" si="880"/>
        <v>42711</v>
      </c>
      <c r="O4811" t="str">
        <f t="shared" si="877"/>
        <v>07-Dec-2016 → NA</v>
      </c>
      <c r="P4811" t="str">
        <f t="shared" si="878"/>
        <v>07-Dec-2016</v>
      </c>
      <c r="Q4811" s="2">
        <f t="shared" si="879"/>
        <v>42711</v>
      </c>
      <c r="R4811" t="str">
        <f t="shared" si="870"/>
        <v>Strike/Disruption (Vardah cyclone in Chennai)</v>
      </c>
    </row>
    <row r="4812" spans="1:18" x14ac:dyDescent="0.35">
      <c r="A4812">
        <v>2183</v>
      </c>
      <c r="B4812" t="s">
        <v>6</v>
      </c>
      <c r="C4812" t="str">
        <f t="shared" si="871"/>
        <v>Unavailable</v>
      </c>
      <c r="D4812" t="s">
        <v>15</v>
      </c>
      <c r="E4812" t="s">
        <v>10</v>
      </c>
      <c r="F4812" s="1">
        <v>42711.736111111109</v>
      </c>
      <c r="G4812" t="s">
        <v>13</v>
      </c>
      <c r="H4812">
        <f t="shared" si="872"/>
        <v>17</v>
      </c>
      <c r="I4812" t="str">
        <f t="shared" si="873"/>
        <v>Wednesday</v>
      </c>
      <c r="J4812" t="s">
        <v>13</v>
      </c>
      <c r="K4812" t="str">
        <f t="shared" si="874"/>
        <v>Unavailable</v>
      </c>
      <c r="L4812" t="str">
        <f t="shared" si="875"/>
        <v>No Cars Available</v>
      </c>
      <c r="M4812" t="str">
        <f t="shared" si="876"/>
        <v>Airport</v>
      </c>
      <c r="N4812" s="1">
        <f t="shared" si="880"/>
        <v>42711</v>
      </c>
      <c r="O4812" t="str">
        <f t="shared" si="877"/>
        <v>07-Dec-2016 → NA</v>
      </c>
      <c r="P4812" t="str">
        <f t="shared" si="878"/>
        <v>07-Dec-2016</v>
      </c>
      <c r="Q4812" s="2">
        <f t="shared" si="879"/>
        <v>42711</v>
      </c>
      <c r="R4812" t="str">
        <f t="shared" si="870"/>
        <v>Strike/Disruption (Vardah cyclone in Chennai)</v>
      </c>
    </row>
    <row r="4813" spans="1:18" x14ac:dyDescent="0.35">
      <c r="A4813">
        <v>2172</v>
      </c>
      <c r="B4813" t="s">
        <v>8</v>
      </c>
      <c r="C4813" t="str">
        <f t="shared" si="871"/>
        <v>Unavailable</v>
      </c>
      <c r="D4813" t="s">
        <v>15</v>
      </c>
      <c r="E4813" t="s">
        <v>10</v>
      </c>
      <c r="F4813" s="1">
        <v>42711.736111111109</v>
      </c>
      <c r="G4813" t="s">
        <v>13</v>
      </c>
      <c r="H4813">
        <f t="shared" si="872"/>
        <v>17</v>
      </c>
      <c r="I4813" t="str">
        <f t="shared" si="873"/>
        <v>Wednesday</v>
      </c>
      <c r="J4813" t="s">
        <v>13</v>
      </c>
      <c r="K4813" t="str">
        <f t="shared" si="874"/>
        <v>Unavailable</v>
      </c>
      <c r="L4813" t="str">
        <f t="shared" si="875"/>
        <v>No Cars Available</v>
      </c>
      <c r="M4813" t="str">
        <f t="shared" si="876"/>
        <v>City</v>
      </c>
      <c r="N4813" s="1">
        <f t="shared" si="880"/>
        <v>42711</v>
      </c>
      <c r="O4813" t="str">
        <f t="shared" si="877"/>
        <v>07-Dec-2016 → NA</v>
      </c>
      <c r="P4813" t="str">
        <f t="shared" si="878"/>
        <v>07-Dec-2016</v>
      </c>
      <c r="Q4813" s="2">
        <f t="shared" si="879"/>
        <v>42711</v>
      </c>
      <c r="R4813" t="str">
        <f t="shared" si="870"/>
        <v>Strike/Disruption (Vardah cyclone in Chennai)</v>
      </c>
    </row>
    <row r="4814" spans="1:18" x14ac:dyDescent="0.35">
      <c r="A4814">
        <v>2177</v>
      </c>
      <c r="B4814" t="s">
        <v>8</v>
      </c>
      <c r="C4814" t="str">
        <f t="shared" si="871"/>
        <v>Unavailable</v>
      </c>
      <c r="D4814" t="s">
        <v>15</v>
      </c>
      <c r="E4814" t="s">
        <v>10</v>
      </c>
      <c r="F4814" s="1">
        <v>42711.736805555556</v>
      </c>
      <c r="G4814" t="s">
        <v>13</v>
      </c>
      <c r="H4814">
        <f t="shared" si="872"/>
        <v>17</v>
      </c>
      <c r="I4814" t="str">
        <f t="shared" si="873"/>
        <v>Wednesday</v>
      </c>
      <c r="J4814" t="s">
        <v>13</v>
      </c>
      <c r="K4814" t="str">
        <f t="shared" si="874"/>
        <v>Unavailable</v>
      </c>
      <c r="L4814" t="str">
        <f t="shared" si="875"/>
        <v>No Cars Available</v>
      </c>
      <c r="M4814" t="str">
        <f t="shared" si="876"/>
        <v>City</v>
      </c>
      <c r="N4814" s="1">
        <f t="shared" si="880"/>
        <v>42711</v>
      </c>
      <c r="O4814" t="str">
        <f t="shared" si="877"/>
        <v>07-Dec-2016 → NA</v>
      </c>
      <c r="P4814" t="str">
        <f t="shared" si="878"/>
        <v>07-Dec-2016</v>
      </c>
      <c r="Q4814" s="2">
        <f t="shared" si="879"/>
        <v>42711</v>
      </c>
      <c r="R4814" t="str">
        <f t="shared" si="870"/>
        <v>Strike/Disruption (Vardah cyclone in Chennai)</v>
      </c>
    </row>
    <row r="4815" spans="1:18" x14ac:dyDescent="0.35">
      <c r="A4815">
        <v>2184</v>
      </c>
      <c r="B4815" t="s">
        <v>6</v>
      </c>
      <c r="C4815" t="str">
        <f t="shared" si="871"/>
        <v>Unavailable</v>
      </c>
      <c r="D4815" t="s">
        <v>15</v>
      </c>
      <c r="E4815" t="s">
        <v>10</v>
      </c>
      <c r="F4815" s="1">
        <v>42711.737500000003</v>
      </c>
      <c r="G4815" t="s">
        <v>13</v>
      </c>
      <c r="H4815">
        <f t="shared" si="872"/>
        <v>17</v>
      </c>
      <c r="I4815" t="str">
        <f t="shared" si="873"/>
        <v>Wednesday</v>
      </c>
      <c r="J4815" t="s">
        <v>13</v>
      </c>
      <c r="K4815" t="str">
        <f t="shared" si="874"/>
        <v>Unavailable</v>
      </c>
      <c r="L4815" t="str">
        <f t="shared" si="875"/>
        <v>No Cars Available</v>
      </c>
      <c r="M4815" t="str">
        <f t="shared" si="876"/>
        <v>Airport</v>
      </c>
      <c r="N4815" s="1">
        <f t="shared" si="880"/>
        <v>42711</v>
      </c>
      <c r="O4815" t="str">
        <f t="shared" si="877"/>
        <v>07-Dec-2016 → NA</v>
      </c>
      <c r="P4815" t="str">
        <f t="shared" si="878"/>
        <v>07-Dec-2016</v>
      </c>
      <c r="Q4815" s="2">
        <f t="shared" si="879"/>
        <v>42711</v>
      </c>
      <c r="R4815" t="str">
        <f t="shared" si="870"/>
        <v>Strike/Disruption (Vardah cyclone in Chennai)</v>
      </c>
    </row>
    <row r="4816" spans="1:18" x14ac:dyDescent="0.35">
      <c r="A4816">
        <v>2186</v>
      </c>
      <c r="B4816" t="s">
        <v>8</v>
      </c>
      <c r="C4816" t="str">
        <f t="shared" si="871"/>
        <v>Unavailable</v>
      </c>
      <c r="D4816" t="s">
        <v>15</v>
      </c>
      <c r="E4816" t="s">
        <v>10</v>
      </c>
      <c r="F4816" s="1">
        <v>42711.738194444442</v>
      </c>
      <c r="G4816" t="s">
        <v>13</v>
      </c>
      <c r="H4816">
        <f t="shared" si="872"/>
        <v>17</v>
      </c>
      <c r="I4816" t="str">
        <f t="shared" si="873"/>
        <v>Wednesday</v>
      </c>
      <c r="J4816" t="s">
        <v>13</v>
      </c>
      <c r="K4816" t="str">
        <f t="shared" si="874"/>
        <v>Unavailable</v>
      </c>
      <c r="L4816" t="str">
        <f t="shared" si="875"/>
        <v>No Cars Available</v>
      </c>
      <c r="M4816" t="str">
        <f t="shared" si="876"/>
        <v>City</v>
      </c>
      <c r="N4816" s="1">
        <f t="shared" si="880"/>
        <v>42711</v>
      </c>
      <c r="O4816" t="str">
        <f t="shared" si="877"/>
        <v>07-Dec-2016 → NA</v>
      </c>
      <c r="P4816" t="str">
        <f t="shared" si="878"/>
        <v>07-Dec-2016</v>
      </c>
      <c r="Q4816" s="2">
        <f t="shared" si="879"/>
        <v>42711</v>
      </c>
      <c r="R4816" t="str">
        <f t="shared" si="870"/>
        <v>Strike/Disruption (Vardah cyclone in Chennai)</v>
      </c>
    </row>
    <row r="4817" spans="1:18" x14ac:dyDescent="0.35">
      <c r="A4817">
        <v>2189</v>
      </c>
      <c r="B4817" t="s">
        <v>6</v>
      </c>
      <c r="C4817" t="str">
        <f t="shared" si="871"/>
        <v>Unavailable</v>
      </c>
      <c r="D4817" t="s">
        <v>15</v>
      </c>
      <c r="E4817" t="s">
        <v>10</v>
      </c>
      <c r="F4817" s="1">
        <v>42711.738194444442</v>
      </c>
      <c r="G4817" t="s">
        <v>13</v>
      </c>
      <c r="H4817">
        <f t="shared" si="872"/>
        <v>17</v>
      </c>
      <c r="I4817" t="str">
        <f t="shared" si="873"/>
        <v>Wednesday</v>
      </c>
      <c r="J4817" t="s">
        <v>13</v>
      </c>
      <c r="K4817" t="str">
        <f t="shared" si="874"/>
        <v>Unavailable</v>
      </c>
      <c r="L4817" t="str">
        <f t="shared" si="875"/>
        <v>No Cars Available</v>
      </c>
      <c r="M4817" t="str">
        <f t="shared" si="876"/>
        <v>Airport</v>
      </c>
      <c r="N4817" s="1">
        <f t="shared" si="880"/>
        <v>42711</v>
      </c>
      <c r="O4817" t="str">
        <f t="shared" si="877"/>
        <v>07-Dec-2016 → NA</v>
      </c>
      <c r="P4817" t="str">
        <f t="shared" si="878"/>
        <v>07-Dec-2016</v>
      </c>
      <c r="Q4817" s="2">
        <f t="shared" si="879"/>
        <v>42711</v>
      </c>
      <c r="R4817" t="str">
        <f t="shared" si="870"/>
        <v>Strike/Disruption (Vardah cyclone in Chennai)</v>
      </c>
    </row>
    <row r="4818" spans="1:18" x14ac:dyDescent="0.35">
      <c r="A4818">
        <v>2185</v>
      </c>
      <c r="B4818" t="s">
        <v>6</v>
      </c>
      <c r="C4818" t="str">
        <f t="shared" si="871"/>
        <v>Unavailable</v>
      </c>
      <c r="D4818" t="s">
        <v>15</v>
      </c>
      <c r="E4818" t="s">
        <v>10</v>
      </c>
      <c r="F4818" s="1">
        <v>42711.738194444442</v>
      </c>
      <c r="G4818" t="s">
        <v>13</v>
      </c>
      <c r="H4818">
        <f t="shared" si="872"/>
        <v>17</v>
      </c>
      <c r="I4818" t="str">
        <f t="shared" si="873"/>
        <v>Wednesday</v>
      </c>
      <c r="J4818" t="s">
        <v>13</v>
      </c>
      <c r="K4818" t="str">
        <f t="shared" si="874"/>
        <v>Unavailable</v>
      </c>
      <c r="L4818" t="str">
        <f t="shared" si="875"/>
        <v>No Cars Available</v>
      </c>
      <c r="M4818" t="str">
        <f t="shared" si="876"/>
        <v>Airport</v>
      </c>
      <c r="N4818" s="1">
        <f t="shared" si="880"/>
        <v>42711</v>
      </c>
      <c r="O4818" t="str">
        <f t="shared" si="877"/>
        <v>07-Dec-2016 → NA</v>
      </c>
      <c r="P4818" t="str">
        <f t="shared" si="878"/>
        <v>07-Dec-2016</v>
      </c>
      <c r="Q4818" s="2">
        <f t="shared" si="879"/>
        <v>42711</v>
      </c>
      <c r="R4818" t="str">
        <f t="shared" si="870"/>
        <v>Strike/Disruption (Vardah cyclone in Chennai)</v>
      </c>
    </row>
    <row r="4819" spans="1:18" x14ac:dyDescent="0.35">
      <c r="A4819">
        <v>2188</v>
      </c>
      <c r="B4819" t="s">
        <v>6</v>
      </c>
      <c r="C4819" t="str">
        <f t="shared" si="871"/>
        <v>Unavailable</v>
      </c>
      <c r="D4819" t="s">
        <v>15</v>
      </c>
      <c r="E4819" t="s">
        <v>10</v>
      </c>
      <c r="F4819" s="1">
        <v>42711.740277777775</v>
      </c>
      <c r="G4819" t="s">
        <v>13</v>
      </c>
      <c r="H4819">
        <f t="shared" si="872"/>
        <v>17</v>
      </c>
      <c r="I4819" t="str">
        <f t="shared" si="873"/>
        <v>Wednesday</v>
      </c>
      <c r="J4819" t="s">
        <v>13</v>
      </c>
      <c r="K4819" t="str">
        <f t="shared" si="874"/>
        <v>Unavailable</v>
      </c>
      <c r="L4819" t="str">
        <f t="shared" si="875"/>
        <v>No Cars Available</v>
      </c>
      <c r="M4819" t="str">
        <f t="shared" si="876"/>
        <v>Airport</v>
      </c>
      <c r="N4819" s="1">
        <f t="shared" si="880"/>
        <v>42711</v>
      </c>
      <c r="O4819" t="str">
        <f t="shared" si="877"/>
        <v>07-Dec-2016 → NA</v>
      </c>
      <c r="P4819" t="str">
        <f t="shared" si="878"/>
        <v>07-Dec-2016</v>
      </c>
      <c r="Q4819" s="2">
        <f t="shared" si="879"/>
        <v>42711</v>
      </c>
      <c r="R4819" t="str">
        <f t="shared" si="870"/>
        <v>Strike/Disruption (Vardah cyclone in Chennai)</v>
      </c>
    </row>
    <row r="4820" spans="1:18" x14ac:dyDescent="0.35">
      <c r="A4820">
        <v>2196</v>
      </c>
      <c r="B4820" t="s">
        <v>6</v>
      </c>
      <c r="C4820" t="str">
        <f t="shared" si="871"/>
        <v>Unavailable</v>
      </c>
      <c r="D4820" t="s">
        <v>15</v>
      </c>
      <c r="E4820" t="s">
        <v>10</v>
      </c>
      <c r="F4820" s="1">
        <v>42711.740277777775</v>
      </c>
      <c r="G4820" t="s">
        <v>13</v>
      </c>
      <c r="H4820">
        <f t="shared" si="872"/>
        <v>17</v>
      </c>
      <c r="I4820" t="str">
        <f t="shared" si="873"/>
        <v>Wednesday</v>
      </c>
      <c r="J4820" t="s">
        <v>13</v>
      </c>
      <c r="K4820" t="str">
        <f t="shared" si="874"/>
        <v>Unavailable</v>
      </c>
      <c r="L4820" t="str">
        <f t="shared" si="875"/>
        <v>No Cars Available</v>
      </c>
      <c r="M4820" t="str">
        <f t="shared" si="876"/>
        <v>Airport</v>
      </c>
      <c r="N4820" s="1">
        <f t="shared" si="880"/>
        <v>42711</v>
      </c>
      <c r="O4820" t="str">
        <f t="shared" si="877"/>
        <v>07-Dec-2016 → NA</v>
      </c>
      <c r="P4820" t="str">
        <f t="shared" si="878"/>
        <v>07-Dec-2016</v>
      </c>
      <c r="Q4820" s="2">
        <f t="shared" si="879"/>
        <v>42711</v>
      </c>
      <c r="R4820" t="str">
        <f t="shared" si="870"/>
        <v>Strike/Disruption (Vardah cyclone in Chennai)</v>
      </c>
    </row>
    <row r="4821" spans="1:18" x14ac:dyDescent="0.35">
      <c r="A4821">
        <v>2190</v>
      </c>
      <c r="B4821" t="s">
        <v>6</v>
      </c>
      <c r="C4821" t="str">
        <f t="shared" si="871"/>
        <v>Unavailable</v>
      </c>
      <c r="D4821" t="s">
        <v>15</v>
      </c>
      <c r="E4821" t="s">
        <v>10</v>
      </c>
      <c r="F4821" s="1">
        <v>42711.740277777775</v>
      </c>
      <c r="G4821" t="s">
        <v>13</v>
      </c>
      <c r="H4821">
        <f t="shared" si="872"/>
        <v>17</v>
      </c>
      <c r="I4821" t="str">
        <f t="shared" si="873"/>
        <v>Wednesday</v>
      </c>
      <c r="J4821" t="s">
        <v>13</v>
      </c>
      <c r="K4821" t="str">
        <f t="shared" si="874"/>
        <v>Unavailable</v>
      </c>
      <c r="L4821" t="str">
        <f t="shared" si="875"/>
        <v>No Cars Available</v>
      </c>
      <c r="M4821" t="str">
        <f t="shared" si="876"/>
        <v>Airport</v>
      </c>
      <c r="N4821" s="1">
        <f t="shared" si="880"/>
        <v>42711</v>
      </c>
      <c r="O4821" t="str">
        <f t="shared" si="877"/>
        <v>07-Dec-2016 → NA</v>
      </c>
      <c r="P4821" t="str">
        <f t="shared" si="878"/>
        <v>07-Dec-2016</v>
      </c>
      <c r="Q4821" s="2">
        <f t="shared" si="879"/>
        <v>42711</v>
      </c>
      <c r="R4821" t="str">
        <f t="shared" si="870"/>
        <v>Strike/Disruption (Vardah cyclone in Chennai)</v>
      </c>
    </row>
    <row r="4822" spans="1:18" x14ac:dyDescent="0.35">
      <c r="A4822">
        <v>2191</v>
      </c>
      <c r="B4822" t="s">
        <v>6</v>
      </c>
      <c r="C4822" t="str">
        <f t="shared" si="871"/>
        <v>Unavailable</v>
      </c>
      <c r="D4822" t="s">
        <v>15</v>
      </c>
      <c r="E4822" t="s">
        <v>10</v>
      </c>
      <c r="F4822" s="1">
        <v>42711.740277777775</v>
      </c>
      <c r="G4822" t="s">
        <v>13</v>
      </c>
      <c r="H4822">
        <f t="shared" si="872"/>
        <v>17</v>
      </c>
      <c r="I4822" t="str">
        <f t="shared" si="873"/>
        <v>Wednesday</v>
      </c>
      <c r="J4822" t="s">
        <v>13</v>
      </c>
      <c r="K4822" t="str">
        <f t="shared" si="874"/>
        <v>Unavailable</v>
      </c>
      <c r="L4822" t="str">
        <f t="shared" si="875"/>
        <v>No Cars Available</v>
      </c>
      <c r="M4822" t="str">
        <f t="shared" si="876"/>
        <v>Airport</v>
      </c>
      <c r="N4822" s="1">
        <f t="shared" si="880"/>
        <v>42711</v>
      </c>
      <c r="O4822" t="str">
        <f t="shared" si="877"/>
        <v>07-Dec-2016 → NA</v>
      </c>
      <c r="P4822" t="str">
        <f t="shared" si="878"/>
        <v>07-Dec-2016</v>
      </c>
      <c r="Q4822" s="2">
        <f t="shared" si="879"/>
        <v>42711</v>
      </c>
      <c r="R4822" t="str">
        <f t="shared" si="870"/>
        <v>Strike/Disruption (Vardah cyclone in Chennai)</v>
      </c>
    </row>
    <row r="4823" spans="1:18" x14ac:dyDescent="0.35">
      <c r="A4823">
        <v>2193</v>
      </c>
      <c r="B4823" t="s">
        <v>6</v>
      </c>
      <c r="C4823" t="str">
        <f t="shared" si="871"/>
        <v>Unavailable</v>
      </c>
      <c r="D4823" t="s">
        <v>15</v>
      </c>
      <c r="E4823" t="s">
        <v>10</v>
      </c>
      <c r="F4823" s="1">
        <v>42711.740972222222</v>
      </c>
      <c r="G4823" t="s">
        <v>13</v>
      </c>
      <c r="H4823">
        <f t="shared" si="872"/>
        <v>17</v>
      </c>
      <c r="I4823" t="str">
        <f t="shared" si="873"/>
        <v>Wednesday</v>
      </c>
      <c r="J4823" t="s">
        <v>13</v>
      </c>
      <c r="K4823" t="str">
        <f t="shared" si="874"/>
        <v>Unavailable</v>
      </c>
      <c r="L4823" t="str">
        <f t="shared" si="875"/>
        <v>No Cars Available</v>
      </c>
      <c r="M4823" t="str">
        <f t="shared" si="876"/>
        <v>Airport</v>
      </c>
      <c r="N4823" s="1">
        <f t="shared" si="880"/>
        <v>42711</v>
      </c>
      <c r="O4823" t="str">
        <f t="shared" si="877"/>
        <v>07-Dec-2016 → NA</v>
      </c>
      <c r="P4823" t="str">
        <f t="shared" si="878"/>
        <v>07-Dec-2016</v>
      </c>
      <c r="Q4823" s="2">
        <f t="shared" si="879"/>
        <v>42711</v>
      </c>
      <c r="R4823" t="str">
        <f t="shared" si="870"/>
        <v>Strike/Disruption (Vardah cyclone in Chennai)</v>
      </c>
    </row>
    <row r="4824" spans="1:18" x14ac:dyDescent="0.35">
      <c r="A4824">
        <v>2199</v>
      </c>
      <c r="B4824" t="s">
        <v>6</v>
      </c>
      <c r="C4824" t="str">
        <f t="shared" si="871"/>
        <v>Unavailable</v>
      </c>
      <c r="D4824" t="s">
        <v>15</v>
      </c>
      <c r="E4824" t="s">
        <v>10</v>
      </c>
      <c r="F4824" s="1">
        <v>42711.740972222222</v>
      </c>
      <c r="G4824" t="s">
        <v>13</v>
      </c>
      <c r="H4824">
        <f t="shared" si="872"/>
        <v>17</v>
      </c>
      <c r="I4824" t="str">
        <f t="shared" si="873"/>
        <v>Wednesday</v>
      </c>
      <c r="J4824" t="s">
        <v>13</v>
      </c>
      <c r="K4824" t="str">
        <f t="shared" si="874"/>
        <v>Unavailable</v>
      </c>
      <c r="L4824" t="str">
        <f t="shared" si="875"/>
        <v>No Cars Available</v>
      </c>
      <c r="M4824" t="str">
        <f t="shared" si="876"/>
        <v>Airport</v>
      </c>
      <c r="N4824" s="1">
        <f t="shared" si="880"/>
        <v>42711</v>
      </c>
      <c r="O4824" t="str">
        <f t="shared" si="877"/>
        <v>07-Dec-2016 → NA</v>
      </c>
      <c r="P4824" t="str">
        <f t="shared" si="878"/>
        <v>07-Dec-2016</v>
      </c>
      <c r="Q4824" s="2">
        <f t="shared" si="879"/>
        <v>42711</v>
      </c>
      <c r="R4824" t="str">
        <f t="shared" si="870"/>
        <v>Strike/Disruption (Vardah cyclone in Chennai)</v>
      </c>
    </row>
    <row r="4825" spans="1:18" x14ac:dyDescent="0.35">
      <c r="A4825">
        <v>2194</v>
      </c>
      <c r="B4825" t="s">
        <v>6</v>
      </c>
      <c r="C4825" t="str">
        <f t="shared" si="871"/>
        <v>Unavailable</v>
      </c>
      <c r="D4825" t="s">
        <v>15</v>
      </c>
      <c r="E4825" t="s">
        <v>10</v>
      </c>
      <c r="F4825" s="1">
        <v>42711.741666666669</v>
      </c>
      <c r="G4825" t="s">
        <v>13</v>
      </c>
      <c r="H4825">
        <f t="shared" si="872"/>
        <v>17</v>
      </c>
      <c r="I4825" t="str">
        <f t="shared" si="873"/>
        <v>Wednesday</v>
      </c>
      <c r="J4825" t="s">
        <v>13</v>
      </c>
      <c r="K4825" t="str">
        <f t="shared" si="874"/>
        <v>Unavailable</v>
      </c>
      <c r="L4825" t="str">
        <f t="shared" si="875"/>
        <v>No Cars Available</v>
      </c>
      <c r="M4825" t="str">
        <f t="shared" si="876"/>
        <v>Airport</v>
      </c>
      <c r="N4825" s="1">
        <f t="shared" si="880"/>
        <v>42711</v>
      </c>
      <c r="O4825" t="str">
        <f t="shared" si="877"/>
        <v>07-Dec-2016 → NA</v>
      </c>
      <c r="P4825" t="str">
        <f t="shared" si="878"/>
        <v>07-Dec-2016</v>
      </c>
      <c r="Q4825" s="2">
        <f t="shared" si="879"/>
        <v>42711</v>
      </c>
      <c r="R4825" t="str">
        <f t="shared" si="870"/>
        <v>Strike/Disruption (Vardah cyclone in Chennai)</v>
      </c>
    </row>
    <row r="4826" spans="1:18" x14ac:dyDescent="0.35">
      <c r="A4826">
        <v>2201</v>
      </c>
      <c r="B4826" t="s">
        <v>6</v>
      </c>
      <c r="C4826" t="str">
        <f t="shared" si="871"/>
        <v>Unavailable</v>
      </c>
      <c r="D4826" t="s">
        <v>15</v>
      </c>
      <c r="E4826" t="s">
        <v>10</v>
      </c>
      <c r="F4826" s="1">
        <v>42711.742361111108</v>
      </c>
      <c r="G4826" t="s">
        <v>13</v>
      </c>
      <c r="H4826">
        <f t="shared" si="872"/>
        <v>17</v>
      </c>
      <c r="I4826" t="str">
        <f t="shared" si="873"/>
        <v>Wednesday</v>
      </c>
      <c r="J4826" t="s">
        <v>13</v>
      </c>
      <c r="K4826" t="str">
        <f t="shared" si="874"/>
        <v>Unavailable</v>
      </c>
      <c r="L4826" t="str">
        <f t="shared" si="875"/>
        <v>No Cars Available</v>
      </c>
      <c r="M4826" t="str">
        <f t="shared" si="876"/>
        <v>Airport</v>
      </c>
      <c r="N4826" s="1">
        <f t="shared" si="880"/>
        <v>42711</v>
      </c>
      <c r="O4826" t="str">
        <f t="shared" si="877"/>
        <v>07-Dec-2016 → NA</v>
      </c>
      <c r="P4826" t="str">
        <f t="shared" si="878"/>
        <v>07-Dec-2016</v>
      </c>
      <c r="Q4826" s="2">
        <f t="shared" si="879"/>
        <v>42711</v>
      </c>
      <c r="R4826" t="str">
        <f t="shared" si="870"/>
        <v>Strike/Disruption (Vardah cyclone in Chennai)</v>
      </c>
    </row>
    <row r="4827" spans="1:18" x14ac:dyDescent="0.35">
      <c r="A4827">
        <v>2204</v>
      </c>
      <c r="B4827" t="s">
        <v>6</v>
      </c>
      <c r="C4827" t="str">
        <f t="shared" si="871"/>
        <v>Unavailable</v>
      </c>
      <c r="D4827" t="s">
        <v>15</v>
      </c>
      <c r="E4827" t="s">
        <v>10</v>
      </c>
      <c r="F4827" s="1">
        <v>42711.743750000001</v>
      </c>
      <c r="G4827" t="s">
        <v>13</v>
      </c>
      <c r="H4827">
        <f t="shared" si="872"/>
        <v>17</v>
      </c>
      <c r="I4827" t="str">
        <f t="shared" si="873"/>
        <v>Wednesday</v>
      </c>
      <c r="J4827" t="s">
        <v>13</v>
      </c>
      <c r="K4827" t="str">
        <f t="shared" si="874"/>
        <v>Unavailable</v>
      </c>
      <c r="L4827" t="str">
        <f t="shared" si="875"/>
        <v>No Cars Available</v>
      </c>
      <c r="M4827" t="str">
        <f t="shared" si="876"/>
        <v>Airport</v>
      </c>
      <c r="N4827" s="1">
        <f t="shared" si="880"/>
        <v>42711</v>
      </c>
      <c r="O4827" t="str">
        <f t="shared" si="877"/>
        <v>07-Dec-2016 → NA</v>
      </c>
      <c r="P4827" t="str">
        <f t="shared" si="878"/>
        <v>07-Dec-2016</v>
      </c>
      <c r="Q4827" s="2">
        <f t="shared" si="879"/>
        <v>42711</v>
      </c>
      <c r="R4827" t="str">
        <f t="shared" si="870"/>
        <v>Strike/Disruption (Vardah cyclone in Chennai)</v>
      </c>
    </row>
    <row r="4828" spans="1:18" x14ac:dyDescent="0.35">
      <c r="A4828">
        <v>2198</v>
      </c>
      <c r="B4828" t="s">
        <v>6</v>
      </c>
      <c r="C4828" t="str">
        <f t="shared" si="871"/>
        <v>Unavailable</v>
      </c>
      <c r="D4828" t="s">
        <v>15</v>
      </c>
      <c r="E4828" t="s">
        <v>10</v>
      </c>
      <c r="F4828" s="1">
        <v>42711.743750000001</v>
      </c>
      <c r="G4828" t="s">
        <v>13</v>
      </c>
      <c r="H4828">
        <f t="shared" si="872"/>
        <v>17</v>
      </c>
      <c r="I4828" t="str">
        <f t="shared" si="873"/>
        <v>Wednesday</v>
      </c>
      <c r="J4828" t="s">
        <v>13</v>
      </c>
      <c r="K4828" t="str">
        <f t="shared" si="874"/>
        <v>Unavailable</v>
      </c>
      <c r="L4828" t="str">
        <f t="shared" si="875"/>
        <v>No Cars Available</v>
      </c>
      <c r="M4828" t="str">
        <f t="shared" si="876"/>
        <v>Airport</v>
      </c>
      <c r="N4828" s="1">
        <f t="shared" si="880"/>
        <v>42711</v>
      </c>
      <c r="O4828" t="str">
        <f t="shared" si="877"/>
        <v>07-Dec-2016 → NA</v>
      </c>
      <c r="P4828" t="str">
        <f t="shared" si="878"/>
        <v>07-Dec-2016</v>
      </c>
      <c r="Q4828" s="2">
        <f t="shared" si="879"/>
        <v>42711</v>
      </c>
      <c r="R4828" t="str">
        <f t="shared" si="870"/>
        <v>Strike/Disruption (Vardah cyclone in Chennai)</v>
      </c>
    </row>
    <row r="4829" spans="1:18" x14ac:dyDescent="0.35">
      <c r="A4829">
        <v>2202</v>
      </c>
      <c r="B4829" t="s">
        <v>6</v>
      </c>
      <c r="C4829" t="str">
        <f t="shared" si="871"/>
        <v>Unavailable</v>
      </c>
      <c r="D4829" t="s">
        <v>15</v>
      </c>
      <c r="E4829" t="s">
        <v>10</v>
      </c>
      <c r="F4829" s="1">
        <v>42711.744444444441</v>
      </c>
      <c r="G4829" t="s">
        <v>13</v>
      </c>
      <c r="H4829">
        <f t="shared" si="872"/>
        <v>17</v>
      </c>
      <c r="I4829" t="str">
        <f t="shared" si="873"/>
        <v>Wednesday</v>
      </c>
      <c r="J4829" t="s">
        <v>13</v>
      </c>
      <c r="K4829" t="str">
        <f t="shared" si="874"/>
        <v>Unavailable</v>
      </c>
      <c r="L4829" t="str">
        <f t="shared" si="875"/>
        <v>No Cars Available</v>
      </c>
      <c r="M4829" t="str">
        <f t="shared" si="876"/>
        <v>Airport</v>
      </c>
      <c r="N4829" s="1">
        <f t="shared" si="880"/>
        <v>42711</v>
      </c>
      <c r="O4829" t="str">
        <f t="shared" si="877"/>
        <v>07-Dec-2016 → NA</v>
      </c>
      <c r="P4829" t="str">
        <f t="shared" si="878"/>
        <v>07-Dec-2016</v>
      </c>
      <c r="Q4829" s="2">
        <f t="shared" si="879"/>
        <v>42711</v>
      </c>
      <c r="R4829" t="str">
        <f t="shared" si="870"/>
        <v>Strike/Disruption (Vardah cyclone in Chennai)</v>
      </c>
    </row>
    <row r="4830" spans="1:18" x14ac:dyDescent="0.35">
      <c r="A4830">
        <v>2205</v>
      </c>
      <c r="B4830" t="s">
        <v>6</v>
      </c>
      <c r="C4830" t="str">
        <f t="shared" si="871"/>
        <v>Unavailable</v>
      </c>
      <c r="D4830" t="s">
        <v>15</v>
      </c>
      <c r="E4830" t="s">
        <v>10</v>
      </c>
      <c r="F4830" s="1">
        <v>42711.745833333334</v>
      </c>
      <c r="G4830" t="s">
        <v>13</v>
      </c>
      <c r="H4830">
        <f t="shared" si="872"/>
        <v>17</v>
      </c>
      <c r="I4830" t="str">
        <f t="shared" si="873"/>
        <v>Wednesday</v>
      </c>
      <c r="J4830" t="s">
        <v>13</v>
      </c>
      <c r="K4830" t="str">
        <f t="shared" si="874"/>
        <v>Unavailable</v>
      </c>
      <c r="L4830" t="str">
        <f t="shared" si="875"/>
        <v>No Cars Available</v>
      </c>
      <c r="M4830" t="str">
        <f t="shared" si="876"/>
        <v>Airport</v>
      </c>
      <c r="N4830" s="1">
        <f t="shared" si="880"/>
        <v>42711</v>
      </c>
      <c r="O4830" t="str">
        <f t="shared" si="877"/>
        <v>07-Dec-2016 → NA</v>
      </c>
      <c r="P4830" t="str">
        <f t="shared" si="878"/>
        <v>07-Dec-2016</v>
      </c>
      <c r="Q4830" s="2">
        <f t="shared" si="879"/>
        <v>42711</v>
      </c>
      <c r="R4830" t="str">
        <f t="shared" ref="R4830:R4893" si="881">IF(Q4830=DATE(2016,11,7),"Holiday", IF(Q4830=DATE(2016,12,7),"Strike/Disruption (Vardah cyclone in Chennai)","Normal"))</f>
        <v>Strike/Disruption (Vardah cyclone in Chennai)</v>
      </c>
    </row>
    <row r="4831" spans="1:18" x14ac:dyDescent="0.35">
      <c r="A4831">
        <v>2212</v>
      </c>
      <c r="B4831" t="s">
        <v>6</v>
      </c>
      <c r="C4831" t="str">
        <f t="shared" si="871"/>
        <v>Unavailable</v>
      </c>
      <c r="D4831" t="s">
        <v>15</v>
      </c>
      <c r="E4831" t="s">
        <v>10</v>
      </c>
      <c r="F4831" s="1">
        <v>42711.74722222222</v>
      </c>
      <c r="G4831" t="s">
        <v>13</v>
      </c>
      <c r="H4831">
        <f t="shared" si="872"/>
        <v>17</v>
      </c>
      <c r="I4831" t="str">
        <f t="shared" si="873"/>
        <v>Wednesday</v>
      </c>
      <c r="J4831" t="s">
        <v>13</v>
      </c>
      <c r="K4831" t="str">
        <f t="shared" si="874"/>
        <v>Unavailable</v>
      </c>
      <c r="L4831" t="str">
        <f t="shared" si="875"/>
        <v>No Cars Available</v>
      </c>
      <c r="M4831" t="str">
        <f t="shared" si="876"/>
        <v>Airport</v>
      </c>
      <c r="N4831" s="1">
        <f t="shared" si="880"/>
        <v>42711</v>
      </c>
      <c r="O4831" t="str">
        <f t="shared" si="877"/>
        <v>07-Dec-2016 → NA</v>
      </c>
      <c r="P4831" t="str">
        <f t="shared" si="878"/>
        <v>07-Dec-2016</v>
      </c>
      <c r="Q4831" s="2">
        <f t="shared" si="879"/>
        <v>42711</v>
      </c>
      <c r="R4831" t="str">
        <f t="shared" si="881"/>
        <v>Strike/Disruption (Vardah cyclone in Chennai)</v>
      </c>
    </row>
    <row r="4832" spans="1:18" x14ac:dyDescent="0.35">
      <c r="A4832">
        <v>2213</v>
      </c>
      <c r="B4832" t="s">
        <v>6</v>
      </c>
      <c r="C4832" t="str">
        <f t="shared" si="871"/>
        <v>Unavailable</v>
      </c>
      <c r="D4832" t="s">
        <v>15</v>
      </c>
      <c r="E4832" t="s">
        <v>10</v>
      </c>
      <c r="F4832" s="1">
        <v>42711.748611111114</v>
      </c>
      <c r="G4832" t="s">
        <v>13</v>
      </c>
      <c r="H4832">
        <f t="shared" si="872"/>
        <v>17</v>
      </c>
      <c r="I4832" t="str">
        <f t="shared" si="873"/>
        <v>Wednesday</v>
      </c>
      <c r="J4832" t="s">
        <v>13</v>
      </c>
      <c r="K4832" t="str">
        <f t="shared" si="874"/>
        <v>Unavailable</v>
      </c>
      <c r="L4832" t="str">
        <f t="shared" si="875"/>
        <v>No Cars Available</v>
      </c>
      <c r="M4832" t="str">
        <f t="shared" si="876"/>
        <v>Airport</v>
      </c>
      <c r="N4832" s="1">
        <f t="shared" si="880"/>
        <v>42711</v>
      </c>
      <c r="O4832" t="str">
        <f t="shared" si="877"/>
        <v>07-Dec-2016 → NA</v>
      </c>
      <c r="P4832" t="str">
        <f t="shared" si="878"/>
        <v>07-Dec-2016</v>
      </c>
      <c r="Q4832" s="2">
        <f t="shared" si="879"/>
        <v>42711</v>
      </c>
      <c r="R4832" t="str">
        <f t="shared" si="881"/>
        <v>Strike/Disruption (Vardah cyclone in Chennai)</v>
      </c>
    </row>
    <row r="4833" spans="1:18" x14ac:dyDescent="0.35">
      <c r="A4833">
        <v>2215</v>
      </c>
      <c r="B4833" t="s">
        <v>6</v>
      </c>
      <c r="C4833" t="str">
        <f t="shared" si="871"/>
        <v>Unavailable</v>
      </c>
      <c r="D4833" t="s">
        <v>15</v>
      </c>
      <c r="E4833" t="s">
        <v>10</v>
      </c>
      <c r="F4833" s="1">
        <v>42711.749305555553</v>
      </c>
      <c r="G4833" t="s">
        <v>13</v>
      </c>
      <c r="H4833">
        <f t="shared" si="872"/>
        <v>17</v>
      </c>
      <c r="I4833" t="str">
        <f t="shared" si="873"/>
        <v>Wednesday</v>
      </c>
      <c r="J4833" t="s">
        <v>13</v>
      </c>
      <c r="K4833" t="str">
        <f t="shared" si="874"/>
        <v>Unavailable</v>
      </c>
      <c r="L4833" t="str">
        <f t="shared" si="875"/>
        <v>No Cars Available</v>
      </c>
      <c r="M4833" t="str">
        <f t="shared" si="876"/>
        <v>Airport</v>
      </c>
      <c r="N4833" s="1">
        <f t="shared" si="880"/>
        <v>42711</v>
      </c>
      <c r="O4833" t="str">
        <f t="shared" si="877"/>
        <v>07-Dec-2016 → NA</v>
      </c>
      <c r="P4833" t="str">
        <f t="shared" si="878"/>
        <v>07-Dec-2016</v>
      </c>
      <c r="Q4833" s="2">
        <f t="shared" si="879"/>
        <v>42711</v>
      </c>
      <c r="R4833" t="str">
        <f t="shared" si="881"/>
        <v>Strike/Disruption (Vardah cyclone in Chennai)</v>
      </c>
    </row>
    <row r="4834" spans="1:18" x14ac:dyDescent="0.35">
      <c r="A4834">
        <v>2219</v>
      </c>
      <c r="B4834" t="s">
        <v>6</v>
      </c>
      <c r="C4834" t="str">
        <f t="shared" si="871"/>
        <v>Unavailable</v>
      </c>
      <c r="D4834" t="s">
        <v>15</v>
      </c>
      <c r="E4834" t="s">
        <v>10</v>
      </c>
      <c r="F4834" s="1">
        <v>42711.75</v>
      </c>
      <c r="G4834" t="s">
        <v>13</v>
      </c>
      <c r="H4834">
        <f t="shared" si="872"/>
        <v>18</v>
      </c>
      <c r="I4834" t="str">
        <f t="shared" si="873"/>
        <v>Wednesday</v>
      </c>
      <c r="J4834" t="s">
        <v>13</v>
      </c>
      <c r="K4834" t="str">
        <f t="shared" si="874"/>
        <v>Unavailable</v>
      </c>
      <c r="L4834" t="str">
        <f t="shared" si="875"/>
        <v>No Cars Available</v>
      </c>
      <c r="M4834" t="str">
        <f t="shared" si="876"/>
        <v>Airport</v>
      </c>
      <c r="N4834" s="1">
        <f t="shared" si="880"/>
        <v>42711</v>
      </c>
      <c r="O4834" t="str">
        <f t="shared" si="877"/>
        <v>07-Dec-2016 → NA</v>
      </c>
      <c r="P4834" t="str">
        <f t="shared" si="878"/>
        <v>07-Dec-2016</v>
      </c>
      <c r="Q4834" s="2">
        <f t="shared" si="879"/>
        <v>42711</v>
      </c>
      <c r="R4834" t="str">
        <f t="shared" si="881"/>
        <v>Strike/Disruption (Vardah cyclone in Chennai)</v>
      </c>
    </row>
    <row r="4835" spans="1:18" x14ac:dyDescent="0.35">
      <c r="A4835">
        <v>2214</v>
      </c>
      <c r="B4835" t="s">
        <v>6</v>
      </c>
      <c r="C4835" t="str">
        <f t="shared" si="871"/>
        <v>Unavailable</v>
      </c>
      <c r="D4835" t="s">
        <v>15</v>
      </c>
      <c r="E4835" t="s">
        <v>10</v>
      </c>
      <c r="F4835" s="1">
        <v>42711.750694444447</v>
      </c>
      <c r="G4835" t="s">
        <v>13</v>
      </c>
      <c r="H4835">
        <f t="shared" si="872"/>
        <v>18</v>
      </c>
      <c r="I4835" t="str">
        <f t="shared" si="873"/>
        <v>Wednesday</v>
      </c>
      <c r="J4835" t="s">
        <v>13</v>
      </c>
      <c r="K4835" t="str">
        <f t="shared" si="874"/>
        <v>Unavailable</v>
      </c>
      <c r="L4835" t="str">
        <f t="shared" si="875"/>
        <v>No Cars Available</v>
      </c>
      <c r="M4835" t="str">
        <f t="shared" si="876"/>
        <v>Airport</v>
      </c>
      <c r="N4835" s="1">
        <f t="shared" si="880"/>
        <v>42711</v>
      </c>
      <c r="O4835" t="str">
        <f t="shared" si="877"/>
        <v>07-Dec-2016 → NA</v>
      </c>
      <c r="P4835" t="str">
        <f t="shared" si="878"/>
        <v>07-Dec-2016</v>
      </c>
      <c r="Q4835" s="2">
        <f t="shared" si="879"/>
        <v>42711</v>
      </c>
      <c r="R4835" t="str">
        <f t="shared" si="881"/>
        <v>Strike/Disruption (Vardah cyclone in Chennai)</v>
      </c>
    </row>
    <row r="4836" spans="1:18" x14ac:dyDescent="0.35">
      <c r="A4836">
        <v>2216</v>
      </c>
      <c r="B4836" t="s">
        <v>6</v>
      </c>
      <c r="C4836" t="str">
        <f t="shared" si="871"/>
        <v>Unavailable</v>
      </c>
      <c r="D4836" t="s">
        <v>15</v>
      </c>
      <c r="E4836" t="s">
        <v>10</v>
      </c>
      <c r="F4836" s="1">
        <v>42711.751388888886</v>
      </c>
      <c r="G4836" t="s">
        <v>13</v>
      </c>
      <c r="H4836">
        <f t="shared" si="872"/>
        <v>18</v>
      </c>
      <c r="I4836" t="str">
        <f t="shared" si="873"/>
        <v>Wednesday</v>
      </c>
      <c r="J4836" t="s">
        <v>13</v>
      </c>
      <c r="K4836" t="str">
        <f t="shared" si="874"/>
        <v>Unavailable</v>
      </c>
      <c r="L4836" t="str">
        <f t="shared" si="875"/>
        <v>No Cars Available</v>
      </c>
      <c r="M4836" t="str">
        <f t="shared" si="876"/>
        <v>Airport</v>
      </c>
      <c r="N4836" s="1">
        <f t="shared" si="880"/>
        <v>42711</v>
      </c>
      <c r="O4836" t="str">
        <f t="shared" si="877"/>
        <v>07-Dec-2016 → NA</v>
      </c>
      <c r="P4836" t="str">
        <f t="shared" si="878"/>
        <v>07-Dec-2016</v>
      </c>
      <c r="Q4836" s="2">
        <f t="shared" si="879"/>
        <v>42711</v>
      </c>
      <c r="R4836" t="str">
        <f t="shared" si="881"/>
        <v>Strike/Disruption (Vardah cyclone in Chennai)</v>
      </c>
    </row>
    <row r="4837" spans="1:18" x14ac:dyDescent="0.35">
      <c r="A4837">
        <v>2217</v>
      </c>
      <c r="B4837" t="s">
        <v>8</v>
      </c>
      <c r="C4837" t="str">
        <f t="shared" si="871"/>
        <v>Unavailable</v>
      </c>
      <c r="D4837" t="s">
        <v>15</v>
      </c>
      <c r="E4837" t="s">
        <v>10</v>
      </c>
      <c r="F4837" s="1">
        <v>42711.751388888886</v>
      </c>
      <c r="G4837" t="s">
        <v>13</v>
      </c>
      <c r="H4837">
        <f t="shared" si="872"/>
        <v>18</v>
      </c>
      <c r="I4837" t="str">
        <f t="shared" si="873"/>
        <v>Wednesday</v>
      </c>
      <c r="J4837" t="s">
        <v>13</v>
      </c>
      <c r="K4837" t="str">
        <f t="shared" si="874"/>
        <v>Unavailable</v>
      </c>
      <c r="L4837" t="str">
        <f t="shared" si="875"/>
        <v>No Cars Available</v>
      </c>
      <c r="M4837" t="str">
        <f t="shared" si="876"/>
        <v>City</v>
      </c>
      <c r="N4837" s="1">
        <f t="shared" si="880"/>
        <v>42711</v>
      </c>
      <c r="O4837" t="str">
        <f t="shared" si="877"/>
        <v>07-Dec-2016 → NA</v>
      </c>
      <c r="P4837" t="str">
        <f t="shared" si="878"/>
        <v>07-Dec-2016</v>
      </c>
      <c r="Q4837" s="2">
        <f t="shared" si="879"/>
        <v>42711</v>
      </c>
      <c r="R4837" t="str">
        <f t="shared" si="881"/>
        <v>Strike/Disruption (Vardah cyclone in Chennai)</v>
      </c>
    </row>
    <row r="4838" spans="1:18" x14ac:dyDescent="0.35">
      <c r="A4838">
        <v>2210</v>
      </c>
      <c r="B4838" t="s">
        <v>6</v>
      </c>
      <c r="C4838" t="str">
        <f t="shared" si="871"/>
        <v>Unavailable</v>
      </c>
      <c r="D4838" t="s">
        <v>15</v>
      </c>
      <c r="E4838" t="s">
        <v>10</v>
      </c>
      <c r="F4838" s="1">
        <v>42711.752083333333</v>
      </c>
      <c r="G4838" t="s">
        <v>13</v>
      </c>
      <c r="H4838">
        <f t="shared" si="872"/>
        <v>18</v>
      </c>
      <c r="I4838" t="str">
        <f t="shared" si="873"/>
        <v>Wednesday</v>
      </c>
      <c r="J4838" t="s">
        <v>13</v>
      </c>
      <c r="K4838" t="str">
        <f t="shared" si="874"/>
        <v>Unavailable</v>
      </c>
      <c r="L4838" t="str">
        <f t="shared" si="875"/>
        <v>No Cars Available</v>
      </c>
      <c r="M4838" t="str">
        <f t="shared" si="876"/>
        <v>Airport</v>
      </c>
      <c r="N4838" s="1">
        <f t="shared" si="880"/>
        <v>42711</v>
      </c>
      <c r="O4838" t="str">
        <f t="shared" si="877"/>
        <v>07-Dec-2016 → NA</v>
      </c>
      <c r="P4838" t="str">
        <f t="shared" si="878"/>
        <v>07-Dec-2016</v>
      </c>
      <c r="Q4838" s="2">
        <f t="shared" si="879"/>
        <v>42711</v>
      </c>
      <c r="R4838" t="str">
        <f t="shared" si="881"/>
        <v>Strike/Disruption (Vardah cyclone in Chennai)</v>
      </c>
    </row>
    <row r="4839" spans="1:18" x14ac:dyDescent="0.35">
      <c r="A4839">
        <v>2218</v>
      </c>
      <c r="B4839" t="s">
        <v>6</v>
      </c>
      <c r="C4839" t="str">
        <f t="shared" si="871"/>
        <v>Unavailable</v>
      </c>
      <c r="D4839" t="s">
        <v>15</v>
      </c>
      <c r="E4839" t="s">
        <v>10</v>
      </c>
      <c r="F4839" s="1">
        <v>42711.75277777778</v>
      </c>
      <c r="G4839" t="s">
        <v>13</v>
      </c>
      <c r="H4839">
        <f t="shared" si="872"/>
        <v>18</v>
      </c>
      <c r="I4839" t="str">
        <f t="shared" si="873"/>
        <v>Wednesday</v>
      </c>
      <c r="J4839" t="s">
        <v>13</v>
      </c>
      <c r="K4839" t="str">
        <f t="shared" si="874"/>
        <v>Unavailable</v>
      </c>
      <c r="L4839" t="str">
        <f t="shared" si="875"/>
        <v>No Cars Available</v>
      </c>
      <c r="M4839" t="str">
        <f t="shared" si="876"/>
        <v>Airport</v>
      </c>
      <c r="N4839" s="1">
        <f t="shared" si="880"/>
        <v>42711</v>
      </c>
      <c r="O4839" t="str">
        <f t="shared" si="877"/>
        <v>07-Dec-2016 → NA</v>
      </c>
      <c r="P4839" t="str">
        <f t="shared" si="878"/>
        <v>07-Dec-2016</v>
      </c>
      <c r="Q4839" s="2">
        <f t="shared" si="879"/>
        <v>42711</v>
      </c>
      <c r="R4839" t="str">
        <f t="shared" si="881"/>
        <v>Strike/Disruption (Vardah cyclone in Chennai)</v>
      </c>
    </row>
    <row r="4840" spans="1:18" x14ac:dyDescent="0.35">
      <c r="A4840">
        <v>2228</v>
      </c>
      <c r="B4840" t="s">
        <v>6</v>
      </c>
      <c r="C4840" t="str">
        <f t="shared" si="871"/>
        <v>Unavailable</v>
      </c>
      <c r="D4840" t="s">
        <v>15</v>
      </c>
      <c r="E4840" t="s">
        <v>10</v>
      </c>
      <c r="F4840" s="1">
        <v>42711.754166666666</v>
      </c>
      <c r="G4840" t="s">
        <v>13</v>
      </c>
      <c r="H4840">
        <f t="shared" si="872"/>
        <v>18</v>
      </c>
      <c r="I4840" t="str">
        <f t="shared" si="873"/>
        <v>Wednesday</v>
      </c>
      <c r="J4840" t="s">
        <v>13</v>
      </c>
      <c r="K4840" t="str">
        <f t="shared" si="874"/>
        <v>Unavailable</v>
      </c>
      <c r="L4840" t="str">
        <f t="shared" si="875"/>
        <v>No Cars Available</v>
      </c>
      <c r="M4840" t="str">
        <f t="shared" si="876"/>
        <v>Airport</v>
      </c>
      <c r="N4840" s="1">
        <f t="shared" si="880"/>
        <v>42711</v>
      </c>
      <c r="O4840" t="str">
        <f t="shared" si="877"/>
        <v>07-Dec-2016 → NA</v>
      </c>
      <c r="P4840" t="str">
        <f t="shared" si="878"/>
        <v>07-Dec-2016</v>
      </c>
      <c r="Q4840" s="2">
        <f t="shared" si="879"/>
        <v>42711</v>
      </c>
      <c r="R4840" t="str">
        <f t="shared" si="881"/>
        <v>Strike/Disruption (Vardah cyclone in Chennai)</v>
      </c>
    </row>
    <row r="4841" spans="1:18" x14ac:dyDescent="0.35">
      <c r="A4841">
        <v>2229</v>
      </c>
      <c r="B4841" t="s">
        <v>6</v>
      </c>
      <c r="C4841" t="str">
        <f t="shared" si="871"/>
        <v>Unavailable</v>
      </c>
      <c r="D4841" t="s">
        <v>15</v>
      </c>
      <c r="E4841" t="s">
        <v>10</v>
      </c>
      <c r="F4841" s="1">
        <v>42711.755555555559</v>
      </c>
      <c r="G4841" t="s">
        <v>13</v>
      </c>
      <c r="H4841">
        <f t="shared" si="872"/>
        <v>18</v>
      </c>
      <c r="I4841" t="str">
        <f t="shared" si="873"/>
        <v>Wednesday</v>
      </c>
      <c r="J4841" t="s">
        <v>13</v>
      </c>
      <c r="K4841" t="str">
        <f t="shared" si="874"/>
        <v>Unavailable</v>
      </c>
      <c r="L4841" t="str">
        <f t="shared" si="875"/>
        <v>No Cars Available</v>
      </c>
      <c r="M4841" t="str">
        <f t="shared" si="876"/>
        <v>Airport</v>
      </c>
      <c r="N4841" s="1">
        <f t="shared" si="880"/>
        <v>42711</v>
      </c>
      <c r="O4841" t="str">
        <f t="shared" si="877"/>
        <v>07-Dec-2016 → NA</v>
      </c>
      <c r="P4841" t="str">
        <f t="shared" si="878"/>
        <v>07-Dec-2016</v>
      </c>
      <c r="Q4841" s="2">
        <f t="shared" si="879"/>
        <v>42711</v>
      </c>
      <c r="R4841" t="str">
        <f t="shared" si="881"/>
        <v>Strike/Disruption (Vardah cyclone in Chennai)</v>
      </c>
    </row>
    <row r="4842" spans="1:18" x14ac:dyDescent="0.35">
      <c r="A4842">
        <v>2226</v>
      </c>
      <c r="B4842" t="s">
        <v>6</v>
      </c>
      <c r="C4842" t="str">
        <f t="shared" si="871"/>
        <v>Unavailable</v>
      </c>
      <c r="D4842" t="s">
        <v>15</v>
      </c>
      <c r="E4842" t="s">
        <v>10</v>
      </c>
      <c r="F4842" s="1">
        <v>42711.755555555559</v>
      </c>
      <c r="G4842" t="s">
        <v>13</v>
      </c>
      <c r="H4842">
        <f t="shared" si="872"/>
        <v>18</v>
      </c>
      <c r="I4842" t="str">
        <f t="shared" si="873"/>
        <v>Wednesday</v>
      </c>
      <c r="J4842" t="s">
        <v>13</v>
      </c>
      <c r="K4842" t="str">
        <f t="shared" si="874"/>
        <v>Unavailable</v>
      </c>
      <c r="L4842" t="str">
        <f t="shared" si="875"/>
        <v>No Cars Available</v>
      </c>
      <c r="M4842" t="str">
        <f t="shared" si="876"/>
        <v>Airport</v>
      </c>
      <c r="N4842" s="1">
        <f t="shared" si="880"/>
        <v>42711</v>
      </c>
      <c r="O4842" t="str">
        <f t="shared" si="877"/>
        <v>07-Dec-2016 → NA</v>
      </c>
      <c r="P4842" t="str">
        <f t="shared" si="878"/>
        <v>07-Dec-2016</v>
      </c>
      <c r="Q4842" s="2">
        <f t="shared" si="879"/>
        <v>42711</v>
      </c>
      <c r="R4842" t="str">
        <f t="shared" si="881"/>
        <v>Strike/Disruption (Vardah cyclone in Chennai)</v>
      </c>
    </row>
    <row r="4843" spans="1:18" x14ac:dyDescent="0.35">
      <c r="A4843">
        <v>2224</v>
      </c>
      <c r="B4843" t="s">
        <v>6</v>
      </c>
      <c r="C4843" t="str">
        <f t="shared" si="871"/>
        <v>Unavailable</v>
      </c>
      <c r="D4843" t="s">
        <v>15</v>
      </c>
      <c r="E4843" t="s">
        <v>10</v>
      </c>
      <c r="F4843" s="1">
        <v>42711.755555555559</v>
      </c>
      <c r="G4843" t="s">
        <v>13</v>
      </c>
      <c r="H4843">
        <f t="shared" si="872"/>
        <v>18</v>
      </c>
      <c r="I4843" t="str">
        <f t="shared" si="873"/>
        <v>Wednesday</v>
      </c>
      <c r="J4843" t="s">
        <v>13</v>
      </c>
      <c r="K4843" t="str">
        <f t="shared" si="874"/>
        <v>Unavailable</v>
      </c>
      <c r="L4843" t="str">
        <f t="shared" si="875"/>
        <v>No Cars Available</v>
      </c>
      <c r="M4843" t="str">
        <f t="shared" si="876"/>
        <v>Airport</v>
      </c>
      <c r="N4843" s="1">
        <f t="shared" si="880"/>
        <v>42711</v>
      </c>
      <c r="O4843" t="str">
        <f t="shared" si="877"/>
        <v>07-Dec-2016 → NA</v>
      </c>
      <c r="P4843" t="str">
        <f t="shared" si="878"/>
        <v>07-Dec-2016</v>
      </c>
      <c r="Q4843" s="2">
        <f t="shared" si="879"/>
        <v>42711</v>
      </c>
      <c r="R4843" t="str">
        <f t="shared" si="881"/>
        <v>Strike/Disruption (Vardah cyclone in Chennai)</v>
      </c>
    </row>
    <row r="4844" spans="1:18" x14ac:dyDescent="0.35">
      <c r="A4844">
        <v>2221</v>
      </c>
      <c r="B4844" t="s">
        <v>6</v>
      </c>
      <c r="C4844" t="str">
        <f t="shared" si="871"/>
        <v>Unavailable</v>
      </c>
      <c r="D4844" t="s">
        <v>15</v>
      </c>
      <c r="E4844" t="s">
        <v>10</v>
      </c>
      <c r="F4844" s="1">
        <v>42711.756249999999</v>
      </c>
      <c r="G4844" t="s">
        <v>13</v>
      </c>
      <c r="H4844">
        <f t="shared" si="872"/>
        <v>18</v>
      </c>
      <c r="I4844" t="str">
        <f t="shared" si="873"/>
        <v>Wednesday</v>
      </c>
      <c r="J4844" t="s">
        <v>13</v>
      </c>
      <c r="K4844" t="str">
        <f t="shared" si="874"/>
        <v>Unavailable</v>
      </c>
      <c r="L4844" t="str">
        <f t="shared" si="875"/>
        <v>No Cars Available</v>
      </c>
      <c r="M4844" t="str">
        <f t="shared" si="876"/>
        <v>Airport</v>
      </c>
      <c r="N4844" s="1">
        <f t="shared" si="880"/>
        <v>42711</v>
      </c>
      <c r="O4844" t="str">
        <f t="shared" si="877"/>
        <v>07-Dec-2016 → NA</v>
      </c>
      <c r="P4844" t="str">
        <f t="shared" si="878"/>
        <v>07-Dec-2016</v>
      </c>
      <c r="Q4844" s="2">
        <f t="shared" si="879"/>
        <v>42711</v>
      </c>
      <c r="R4844" t="str">
        <f t="shared" si="881"/>
        <v>Strike/Disruption (Vardah cyclone in Chennai)</v>
      </c>
    </row>
    <row r="4845" spans="1:18" x14ac:dyDescent="0.35">
      <c r="A4845">
        <v>2230</v>
      </c>
      <c r="B4845" t="s">
        <v>6</v>
      </c>
      <c r="C4845" t="str">
        <f t="shared" si="871"/>
        <v>Unavailable</v>
      </c>
      <c r="D4845" t="s">
        <v>15</v>
      </c>
      <c r="E4845" t="s">
        <v>10</v>
      </c>
      <c r="F4845" s="1">
        <v>42711.756944444445</v>
      </c>
      <c r="G4845" t="s">
        <v>13</v>
      </c>
      <c r="H4845">
        <f t="shared" si="872"/>
        <v>18</v>
      </c>
      <c r="I4845" t="str">
        <f t="shared" si="873"/>
        <v>Wednesday</v>
      </c>
      <c r="J4845" t="s">
        <v>13</v>
      </c>
      <c r="K4845" t="str">
        <f t="shared" si="874"/>
        <v>Unavailable</v>
      </c>
      <c r="L4845" t="str">
        <f t="shared" si="875"/>
        <v>No Cars Available</v>
      </c>
      <c r="M4845" t="str">
        <f t="shared" si="876"/>
        <v>Airport</v>
      </c>
      <c r="N4845" s="1">
        <f t="shared" si="880"/>
        <v>42711</v>
      </c>
      <c r="O4845" t="str">
        <f t="shared" si="877"/>
        <v>07-Dec-2016 → NA</v>
      </c>
      <c r="P4845" t="str">
        <f t="shared" si="878"/>
        <v>07-Dec-2016</v>
      </c>
      <c r="Q4845" s="2">
        <f t="shared" si="879"/>
        <v>42711</v>
      </c>
      <c r="R4845" t="str">
        <f t="shared" si="881"/>
        <v>Strike/Disruption (Vardah cyclone in Chennai)</v>
      </c>
    </row>
    <row r="4846" spans="1:18" x14ac:dyDescent="0.35">
      <c r="A4846">
        <v>2225</v>
      </c>
      <c r="B4846" t="s">
        <v>6</v>
      </c>
      <c r="C4846" t="str">
        <f t="shared" si="871"/>
        <v>Unavailable</v>
      </c>
      <c r="D4846" t="s">
        <v>15</v>
      </c>
      <c r="E4846" t="s">
        <v>10</v>
      </c>
      <c r="F4846" s="1">
        <v>42711.757638888892</v>
      </c>
      <c r="G4846" t="s">
        <v>13</v>
      </c>
      <c r="H4846">
        <f t="shared" si="872"/>
        <v>18</v>
      </c>
      <c r="I4846" t="str">
        <f t="shared" si="873"/>
        <v>Wednesday</v>
      </c>
      <c r="J4846" t="s">
        <v>13</v>
      </c>
      <c r="K4846" t="str">
        <f t="shared" si="874"/>
        <v>Unavailable</v>
      </c>
      <c r="L4846" t="str">
        <f t="shared" si="875"/>
        <v>No Cars Available</v>
      </c>
      <c r="M4846" t="str">
        <f t="shared" si="876"/>
        <v>Airport</v>
      </c>
      <c r="N4846" s="1">
        <f t="shared" si="880"/>
        <v>42711</v>
      </c>
      <c r="O4846" t="str">
        <f t="shared" si="877"/>
        <v>07-Dec-2016 → NA</v>
      </c>
      <c r="P4846" t="str">
        <f t="shared" si="878"/>
        <v>07-Dec-2016</v>
      </c>
      <c r="Q4846" s="2">
        <f t="shared" si="879"/>
        <v>42711</v>
      </c>
      <c r="R4846" t="str">
        <f t="shared" si="881"/>
        <v>Strike/Disruption (Vardah cyclone in Chennai)</v>
      </c>
    </row>
    <row r="4847" spans="1:18" x14ac:dyDescent="0.35">
      <c r="A4847">
        <v>2231</v>
      </c>
      <c r="B4847" t="s">
        <v>6</v>
      </c>
      <c r="C4847" t="str">
        <f t="shared" si="871"/>
        <v>Unavailable</v>
      </c>
      <c r="D4847" t="s">
        <v>15</v>
      </c>
      <c r="E4847" t="s">
        <v>10</v>
      </c>
      <c r="F4847" s="1">
        <v>42711.757638888892</v>
      </c>
      <c r="G4847" t="s">
        <v>13</v>
      </c>
      <c r="H4847">
        <f t="shared" si="872"/>
        <v>18</v>
      </c>
      <c r="I4847" t="str">
        <f t="shared" si="873"/>
        <v>Wednesday</v>
      </c>
      <c r="J4847" t="s">
        <v>13</v>
      </c>
      <c r="K4847" t="str">
        <f t="shared" si="874"/>
        <v>Unavailable</v>
      </c>
      <c r="L4847" t="str">
        <f t="shared" si="875"/>
        <v>No Cars Available</v>
      </c>
      <c r="M4847" t="str">
        <f t="shared" si="876"/>
        <v>Airport</v>
      </c>
      <c r="N4847" s="1">
        <f t="shared" si="880"/>
        <v>42711</v>
      </c>
      <c r="O4847" t="str">
        <f t="shared" si="877"/>
        <v>07-Dec-2016 → NA</v>
      </c>
      <c r="P4847" t="str">
        <f t="shared" si="878"/>
        <v>07-Dec-2016</v>
      </c>
      <c r="Q4847" s="2">
        <f t="shared" si="879"/>
        <v>42711</v>
      </c>
      <c r="R4847" t="str">
        <f t="shared" si="881"/>
        <v>Strike/Disruption (Vardah cyclone in Chennai)</v>
      </c>
    </row>
    <row r="4848" spans="1:18" x14ac:dyDescent="0.35">
      <c r="A4848">
        <v>2220</v>
      </c>
      <c r="B4848" t="s">
        <v>6</v>
      </c>
      <c r="C4848" t="str">
        <f t="shared" si="871"/>
        <v>Unavailable</v>
      </c>
      <c r="D4848" t="s">
        <v>15</v>
      </c>
      <c r="E4848" t="s">
        <v>10</v>
      </c>
      <c r="F4848" s="1">
        <v>42711.758333333331</v>
      </c>
      <c r="G4848" t="s">
        <v>13</v>
      </c>
      <c r="H4848">
        <f t="shared" si="872"/>
        <v>18</v>
      </c>
      <c r="I4848" t="str">
        <f t="shared" si="873"/>
        <v>Wednesday</v>
      </c>
      <c r="J4848" t="s">
        <v>13</v>
      </c>
      <c r="K4848" t="str">
        <f t="shared" si="874"/>
        <v>Unavailable</v>
      </c>
      <c r="L4848" t="str">
        <f t="shared" si="875"/>
        <v>No Cars Available</v>
      </c>
      <c r="M4848" t="str">
        <f t="shared" si="876"/>
        <v>Airport</v>
      </c>
      <c r="N4848" s="1">
        <f t="shared" si="880"/>
        <v>42711</v>
      </c>
      <c r="O4848" t="str">
        <f t="shared" si="877"/>
        <v>07-Dec-2016 → NA</v>
      </c>
      <c r="P4848" t="str">
        <f t="shared" si="878"/>
        <v>07-Dec-2016</v>
      </c>
      <c r="Q4848" s="2">
        <f t="shared" si="879"/>
        <v>42711</v>
      </c>
      <c r="R4848" t="str">
        <f t="shared" si="881"/>
        <v>Strike/Disruption (Vardah cyclone in Chennai)</v>
      </c>
    </row>
    <row r="4849" spans="1:18" x14ac:dyDescent="0.35">
      <c r="A4849">
        <v>2232</v>
      </c>
      <c r="B4849" t="s">
        <v>6</v>
      </c>
      <c r="C4849" t="str">
        <f t="shared" si="871"/>
        <v>Unavailable</v>
      </c>
      <c r="D4849" t="s">
        <v>15</v>
      </c>
      <c r="E4849" t="s">
        <v>10</v>
      </c>
      <c r="F4849" s="1">
        <v>42711.759027777778</v>
      </c>
      <c r="G4849" t="s">
        <v>13</v>
      </c>
      <c r="H4849">
        <f t="shared" si="872"/>
        <v>18</v>
      </c>
      <c r="I4849" t="str">
        <f t="shared" si="873"/>
        <v>Wednesday</v>
      </c>
      <c r="J4849" t="s">
        <v>13</v>
      </c>
      <c r="K4849" t="str">
        <f t="shared" si="874"/>
        <v>Unavailable</v>
      </c>
      <c r="L4849" t="str">
        <f t="shared" si="875"/>
        <v>No Cars Available</v>
      </c>
      <c r="M4849" t="str">
        <f t="shared" si="876"/>
        <v>Airport</v>
      </c>
      <c r="N4849" s="1">
        <f t="shared" si="880"/>
        <v>42711</v>
      </c>
      <c r="O4849" t="str">
        <f t="shared" si="877"/>
        <v>07-Dec-2016 → NA</v>
      </c>
      <c r="P4849" t="str">
        <f t="shared" si="878"/>
        <v>07-Dec-2016</v>
      </c>
      <c r="Q4849" s="2">
        <f t="shared" si="879"/>
        <v>42711</v>
      </c>
      <c r="R4849" t="str">
        <f t="shared" si="881"/>
        <v>Strike/Disruption (Vardah cyclone in Chennai)</v>
      </c>
    </row>
    <row r="4850" spans="1:18" x14ac:dyDescent="0.35">
      <c r="A4850">
        <v>2239</v>
      </c>
      <c r="B4850" t="s">
        <v>6</v>
      </c>
      <c r="C4850" t="str">
        <f t="shared" si="871"/>
        <v>Unavailable</v>
      </c>
      <c r="D4850" t="s">
        <v>15</v>
      </c>
      <c r="E4850" t="s">
        <v>10</v>
      </c>
      <c r="F4850" s="1">
        <v>42711.759722222225</v>
      </c>
      <c r="G4850" t="s">
        <v>13</v>
      </c>
      <c r="H4850">
        <f t="shared" si="872"/>
        <v>18</v>
      </c>
      <c r="I4850" t="str">
        <f t="shared" si="873"/>
        <v>Wednesday</v>
      </c>
      <c r="J4850" t="s">
        <v>13</v>
      </c>
      <c r="K4850" t="str">
        <f t="shared" si="874"/>
        <v>Unavailable</v>
      </c>
      <c r="L4850" t="str">
        <f t="shared" si="875"/>
        <v>No Cars Available</v>
      </c>
      <c r="M4850" t="str">
        <f t="shared" si="876"/>
        <v>Airport</v>
      </c>
      <c r="N4850" s="1">
        <f t="shared" si="880"/>
        <v>42711</v>
      </c>
      <c r="O4850" t="str">
        <f t="shared" si="877"/>
        <v>07-Dec-2016 → NA</v>
      </c>
      <c r="P4850" t="str">
        <f t="shared" si="878"/>
        <v>07-Dec-2016</v>
      </c>
      <c r="Q4850" s="2">
        <f t="shared" si="879"/>
        <v>42711</v>
      </c>
      <c r="R4850" t="str">
        <f t="shared" si="881"/>
        <v>Strike/Disruption (Vardah cyclone in Chennai)</v>
      </c>
    </row>
    <row r="4851" spans="1:18" x14ac:dyDescent="0.35">
      <c r="A4851">
        <v>2233</v>
      </c>
      <c r="B4851" t="s">
        <v>6</v>
      </c>
      <c r="C4851" t="str">
        <f t="shared" si="871"/>
        <v>Unavailable</v>
      </c>
      <c r="D4851" t="s">
        <v>15</v>
      </c>
      <c r="E4851" t="s">
        <v>10</v>
      </c>
      <c r="F4851" s="1">
        <v>42711.761111111111</v>
      </c>
      <c r="G4851" t="s">
        <v>13</v>
      </c>
      <c r="H4851">
        <f t="shared" si="872"/>
        <v>18</v>
      </c>
      <c r="I4851" t="str">
        <f t="shared" si="873"/>
        <v>Wednesday</v>
      </c>
      <c r="J4851" t="s">
        <v>13</v>
      </c>
      <c r="K4851" t="str">
        <f t="shared" si="874"/>
        <v>Unavailable</v>
      </c>
      <c r="L4851" t="str">
        <f t="shared" si="875"/>
        <v>No Cars Available</v>
      </c>
      <c r="M4851" t="str">
        <f t="shared" si="876"/>
        <v>Airport</v>
      </c>
      <c r="N4851" s="1">
        <f t="shared" si="880"/>
        <v>42711</v>
      </c>
      <c r="O4851" t="str">
        <f t="shared" si="877"/>
        <v>07-Dec-2016 → NA</v>
      </c>
      <c r="P4851" t="str">
        <f t="shared" si="878"/>
        <v>07-Dec-2016</v>
      </c>
      <c r="Q4851" s="2">
        <f t="shared" si="879"/>
        <v>42711</v>
      </c>
      <c r="R4851" t="str">
        <f t="shared" si="881"/>
        <v>Strike/Disruption (Vardah cyclone in Chennai)</v>
      </c>
    </row>
    <row r="4852" spans="1:18" x14ac:dyDescent="0.35">
      <c r="A4852">
        <v>2243</v>
      </c>
      <c r="B4852" t="s">
        <v>6</v>
      </c>
      <c r="C4852" t="str">
        <f t="shared" si="871"/>
        <v>Unavailable</v>
      </c>
      <c r="D4852" t="s">
        <v>15</v>
      </c>
      <c r="E4852" t="s">
        <v>10</v>
      </c>
      <c r="F4852" s="1">
        <v>42711.761111111111</v>
      </c>
      <c r="G4852" t="s">
        <v>13</v>
      </c>
      <c r="H4852">
        <f t="shared" si="872"/>
        <v>18</v>
      </c>
      <c r="I4852" t="str">
        <f t="shared" si="873"/>
        <v>Wednesday</v>
      </c>
      <c r="J4852" t="s">
        <v>13</v>
      </c>
      <c r="K4852" t="str">
        <f t="shared" si="874"/>
        <v>Unavailable</v>
      </c>
      <c r="L4852" t="str">
        <f t="shared" si="875"/>
        <v>No Cars Available</v>
      </c>
      <c r="M4852" t="str">
        <f t="shared" si="876"/>
        <v>Airport</v>
      </c>
      <c r="N4852" s="1">
        <f t="shared" si="880"/>
        <v>42711</v>
      </c>
      <c r="O4852" t="str">
        <f t="shared" si="877"/>
        <v>07-Dec-2016 → NA</v>
      </c>
      <c r="P4852" t="str">
        <f t="shared" si="878"/>
        <v>07-Dec-2016</v>
      </c>
      <c r="Q4852" s="2">
        <f t="shared" si="879"/>
        <v>42711</v>
      </c>
      <c r="R4852" t="str">
        <f t="shared" si="881"/>
        <v>Strike/Disruption (Vardah cyclone in Chennai)</v>
      </c>
    </row>
    <row r="4853" spans="1:18" x14ac:dyDescent="0.35">
      <c r="A4853">
        <v>2241</v>
      </c>
      <c r="B4853" t="s">
        <v>6</v>
      </c>
      <c r="C4853" t="str">
        <f t="shared" si="871"/>
        <v>Unavailable</v>
      </c>
      <c r="D4853" t="s">
        <v>15</v>
      </c>
      <c r="E4853" t="s">
        <v>10</v>
      </c>
      <c r="F4853" s="1">
        <v>42711.761805555558</v>
      </c>
      <c r="G4853" t="s">
        <v>13</v>
      </c>
      <c r="H4853">
        <f t="shared" si="872"/>
        <v>18</v>
      </c>
      <c r="I4853" t="str">
        <f t="shared" si="873"/>
        <v>Wednesday</v>
      </c>
      <c r="J4853" t="s">
        <v>13</v>
      </c>
      <c r="K4853" t="str">
        <f t="shared" si="874"/>
        <v>Unavailable</v>
      </c>
      <c r="L4853" t="str">
        <f t="shared" si="875"/>
        <v>No Cars Available</v>
      </c>
      <c r="M4853" t="str">
        <f t="shared" si="876"/>
        <v>Airport</v>
      </c>
      <c r="N4853" s="1">
        <f t="shared" si="880"/>
        <v>42711</v>
      </c>
      <c r="O4853" t="str">
        <f t="shared" si="877"/>
        <v>07-Dec-2016 → NA</v>
      </c>
      <c r="P4853" t="str">
        <f t="shared" si="878"/>
        <v>07-Dec-2016</v>
      </c>
      <c r="Q4853" s="2">
        <f t="shared" si="879"/>
        <v>42711</v>
      </c>
      <c r="R4853" t="str">
        <f t="shared" si="881"/>
        <v>Strike/Disruption (Vardah cyclone in Chennai)</v>
      </c>
    </row>
    <row r="4854" spans="1:18" x14ac:dyDescent="0.35">
      <c r="A4854">
        <v>2238</v>
      </c>
      <c r="B4854" t="s">
        <v>6</v>
      </c>
      <c r="C4854" t="str">
        <f t="shared" si="871"/>
        <v>Unavailable</v>
      </c>
      <c r="D4854" t="s">
        <v>15</v>
      </c>
      <c r="E4854" t="s">
        <v>10</v>
      </c>
      <c r="F4854" s="1">
        <v>42711.763888888891</v>
      </c>
      <c r="G4854" t="s">
        <v>13</v>
      </c>
      <c r="H4854">
        <f t="shared" si="872"/>
        <v>18</v>
      </c>
      <c r="I4854" t="str">
        <f t="shared" si="873"/>
        <v>Wednesday</v>
      </c>
      <c r="J4854" t="s">
        <v>13</v>
      </c>
      <c r="K4854" t="str">
        <f t="shared" si="874"/>
        <v>Unavailable</v>
      </c>
      <c r="L4854" t="str">
        <f t="shared" si="875"/>
        <v>No Cars Available</v>
      </c>
      <c r="M4854" t="str">
        <f t="shared" si="876"/>
        <v>Airport</v>
      </c>
      <c r="N4854" s="1">
        <f t="shared" si="880"/>
        <v>42711</v>
      </c>
      <c r="O4854" t="str">
        <f t="shared" si="877"/>
        <v>07-Dec-2016 → NA</v>
      </c>
      <c r="P4854" t="str">
        <f t="shared" si="878"/>
        <v>07-Dec-2016</v>
      </c>
      <c r="Q4854" s="2">
        <f t="shared" si="879"/>
        <v>42711</v>
      </c>
      <c r="R4854" t="str">
        <f t="shared" si="881"/>
        <v>Strike/Disruption (Vardah cyclone in Chennai)</v>
      </c>
    </row>
    <row r="4855" spans="1:18" x14ac:dyDescent="0.35">
      <c r="A4855">
        <v>2242</v>
      </c>
      <c r="B4855" t="s">
        <v>6</v>
      </c>
      <c r="C4855" t="str">
        <f t="shared" si="871"/>
        <v>Unavailable</v>
      </c>
      <c r="D4855" t="s">
        <v>15</v>
      </c>
      <c r="E4855" t="s">
        <v>10</v>
      </c>
      <c r="F4855" s="1">
        <v>42711.763888888891</v>
      </c>
      <c r="G4855" t="s">
        <v>13</v>
      </c>
      <c r="H4855">
        <f t="shared" si="872"/>
        <v>18</v>
      </c>
      <c r="I4855" t="str">
        <f t="shared" si="873"/>
        <v>Wednesday</v>
      </c>
      <c r="J4855" t="s">
        <v>13</v>
      </c>
      <c r="K4855" t="str">
        <f t="shared" si="874"/>
        <v>Unavailable</v>
      </c>
      <c r="L4855" t="str">
        <f t="shared" si="875"/>
        <v>No Cars Available</v>
      </c>
      <c r="M4855" t="str">
        <f t="shared" si="876"/>
        <v>Airport</v>
      </c>
      <c r="N4855" s="1">
        <f t="shared" si="880"/>
        <v>42711</v>
      </c>
      <c r="O4855" t="str">
        <f t="shared" si="877"/>
        <v>07-Dec-2016 → NA</v>
      </c>
      <c r="P4855" t="str">
        <f t="shared" si="878"/>
        <v>07-Dec-2016</v>
      </c>
      <c r="Q4855" s="2">
        <f t="shared" si="879"/>
        <v>42711</v>
      </c>
      <c r="R4855" t="str">
        <f t="shared" si="881"/>
        <v>Strike/Disruption (Vardah cyclone in Chennai)</v>
      </c>
    </row>
    <row r="4856" spans="1:18" x14ac:dyDescent="0.35">
      <c r="A4856">
        <v>2255</v>
      </c>
      <c r="B4856" t="s">
        <v>6</v>
      </c>
      <c r="C4856" t="str">
        <f t="shared" si="871"/>
        <v>Unavailable</v>
      </c>
      <c r="D4856" t="s">
        <v>15</v>
      </c>
      <c r="E4856" t="s">
        <v>10</v>
      </c>
      <c r="F4856" s="1">
        <v>42711.76458333333</v>
      </c>
      <c r="G4856" t="s">
        <v>13</v>
      </c>
      <c r="H4856">
        <f t="shared" si="872"/>
        <v>18</v>
      </c>
      <c r="I4856" t="str">
        <f t="shared" si="873"/>
        <v>Wednesday</v>
      </c>
      <c r="J4856" t="s">
        <v>13</v>
      </c>
      <c r="K4856" t="str">
        <f t="shared" si="874"/>
        <v>Unavailable</v>
      </c>
      <c r="L4856" t="str">
        <f t="shared" si="875"/>
        <v>No Cars Available</v>
      </c>
      <c r="M4856" t="str">
        <f t="shared" si="876"/>
        <v>Airport</v>
      </c>
      <c r="N4856" s="1">
        <f t="shared" si="880"/>
        <v>42711</v>
      </c>
      <c r="O4856" t="str">
        <f t="shared" si="877"/>
        <v>07-Dec-2016 → NA</v>
      </c>
      <c r="P4856" t="str">
        <f t="shared" si="878"/>
        <v>07-Dec-2016</v>
      </c>
      <c r="Q4856" s="2">
        <f t="shared" si="879"/>
        <v>42711</v>
      </c>
      <c r="R4856" t="str">
        <f t="shared" si="881"/>
        <v>Strike/Disruption (Vardah cyclone in Chennai)</v>
      </c>
    </row>
    <row r="4857" spans="1:18" x14ac:dyDescent="0.35">
      <c r="A4857">
        <v>2244</v>
      </c>
      <c r="B4857" t="s">
        <v>6</v>
      </c>
      <c r="C4857" t="str">
        <f t="shared" si="871"/>
        <v>Unavailable</v>
      </c>
      <c r="D4857" t="s">
        <v>15</v>
      </c>
      <c r="E4857" t="s">
        <v>10</v>
      </c>
      <c r="F4857" s="1">
        <v>42711.765277777777</v>
      </c>
      <c r="G4857" t="s">
        <v>13</v>
      </c>
      <c r="H4857">
        <f t="shared" si="872"/>
        <v>18</v>
      </c>
      <c r="I4857" t="str">
        <f t="shared" si="873"/>
        <v>Wednesday</v>
      </c>
      <c r="J4857" t="s">
        <v>13</v>
      </c>
      <c r="K4857" t="str">
        <f t="shared" si="874"/>
        <v>Unavailable</v>
      </c>
      <c r="L4857" t="str">
        <f t="shared" si="875"/>
        <v>No Cars Available</v>
      </c>
      <c r="M4857" t="str">
        <f t="shared" si="876"/>
        <v>Airport</v>
      </c>
      <c r="N4857" s="1">
        <f t="shared" si="880"/>
        <v>42711</v>
      </c>
      <c r="O4857" t="str">
        <f t="shared" si="877"/>
        <v>07-Dec-2016 → NA</v>
      </c>
      <c r="P4857" t="str">
        <f t="shared" si="878"/>
        <v>07-Dec-2016</v>
      </c>
      <c r="Q4857" s="2">
        <f t="shared" si="879"/>
        <v>42711</v>
      </c>
      <c r="R4857" t="str">
        <f t="shared" si="881"/>
        <v>Strike/Disruption (Vardah cyclone in Chennai)</v>
      </c>
    </row>
    <row r="4858" spans="1:18" x14ac:dyDescent="0.35">
      <c r="A4858">
        <v>2247</v>
      </c>
      <c r="B4858" t="s">
        <v>6</v>
      </c>
      <c r="C4858" t="str">
        <f t="shared" si="871"/>
        <v>Unavailable</v>
      </c>
      <c r="D4858" t="s">
        <v>15</v>
      </c>
      <c r="E4858" t="s">
        <v>10</v>
      </c>
      <c r="F4858" s="1">
        <v>42711.76666666667</v>
      </c>
      <c r="G4858" t="s">
        <v>13</v>
      </c>
      <c r="H4858">
        <f t="shared" si="872"/>
        <v>18</v>
      </c>
      <c r="I4858" t="str">
        <f t="shared" si="873"/>
        <v>Wednesday</v>
      </c>
      <c r="J4858" t="s">
        <v>13</v>
      </c>
      <c r="K4858" t="str">
        <f t="shared" si="874"/>
        <v>Unavailable</v>
      </c>
      <c r="L4858" t="str">
        <f t="shared" si="875"/>
        <v>No Cars Available</v>
      </c>
      <c r="M4858" t="str">
        <f t="shared" si="876"/>
        <v>Airport</v>
      </c>
      <c r="N4858" s="1">
        <f t="shared" si="880"/>
        <v>42711</v>
      </c>
      <c r="O4858" t="str">
        <f t="shared" si="877"/>
        <v>07-Dec-2016 → NA</v>
      </c>
      <c r="P4858" t="str">
        <f t="shared" si="878"/>
        <v>07-Dec-2016</v>
      </c>
      <c r="Q4858" s="2">
        <f t="shared" si="879"/>
        <v>42711</v>
      </c>
      <c r="R4858" t="str">
        <f t="shared" si="881"/>
        <v>Strike/Disruption (Vardah cyclone in Chennai)</v>
      </c>
    </row>
    <row r="4859" spans="1:18" x14ac:dyDescent="0.35">
      <c r="A4859">
        <v>2245</v>
      </c>
      <c r="B4859" t="s">
        <v>6</v>
      </c>
      <c r="C4859" t="str">
        <f t="shared" si="871"/>
        <v>Unavailable</v>
      </c>
      <c r="D4859" t="s">
        <v>15</v>
      </c>
      <c r="E4859" t="s">
        <v>10</v>
      </c>
      <c r="F4859" s="1">
        <v>42711.76666666667</v>
      </c>
      <c r="G4859" t="s">
        <v>13</v>
      </c>
      <c r="H4859">
        <f t="shared" si="872"/>
        <v>18</v>
      </c>
      <c r="I4859" t="str">
        <f t="shared" si="873"/>
        <v>Wednesday</v>
      </c>
      <c r="J4859" t="s">
        <v>13</v>
      </c>
      <c r="K4859" t="str">
        <f t="shared" si="874"/>
        <v>Unavailable</v>
      </c>
      <c r="L4859" t="str">
        <f t="shared" si="875"/>
        <v>No Cars Available</v>
      </c>
      <c r="M4859" t="str">
        <f t="shared" si="876"/>
        <v>Airport</v>
      </c>
      <c r="N4859" s="1">
        <f t="shared" si="880"/>
        <v>42711</v>
      </c>
      <c r="O4859" t="str">
        <f t="shared" si="877"/>
        <v>07-Dec-2016 → NA</v>
      </c>
      <c r="P4859" t="str">
        <f t="shared" si="878"/>
        <v>07-Dec-2016</v>
      </c>
      <c r="Q4859" s="2">
        <f t="shared" si="879"/>
        <v>42711</v>
      </c>
      <c r="R4859" t="str">
        <f t="shared" si="881"/>
        <v>Strike/Disruption (Vardah cyclone in Chennai)</v>
      </c>
    </row>
    <row r="4860" spans="1:18" x14ac:dyDescent="0.35">
      <c r="A4860">
        <v>2258</v>
      </c>
      <c r="B4860" t="s">
        <v>6</v>
      </c>
      <c r="C4860" t="str">
        <f t="shared" si="871"/>
        <v>Unavailable</v>
      </c>
      <c r="D4860" t="s">
        <v>15</v>
      </c>
      <c r="E4860" t="s">
        <v>10</v>
      </c>
      <c r="F4860" s="1">
        <v>42711.767361111109</v>
      </c>
      <c r="G4860" t="s">
        <v>13</v>
      </c>
      <c r="H4860">
        <f t="shared" si="872"/>
        <v>18</v>
      </c>
      <c r="I4860" t="str">
        <f t="shared" si="873"/>
        <v>Wednesday</v>
      </c>
      <c r="J4860" t="s">
        <v>13</v>
      </c>
      <c r="K4860" t="str">
        <f t="shared" si="874"/>
        <v>Unavailable</v>
      </c>
      <c r="L4860" t="str">
        <f t="shared" si="875"/>
        <v>No Cars Available</v>
      </c>
      <c r="M4860" t="str">
        <f t="shared" si="876"/>
        <v>Airport</v>
      </c>
      <c r="N4860" s="1">
        <f t="shared" si="880"/>
        <v>42711</v>
      </c>
      <c r="O4860" t="str">
        <f t="shared" si="877"/>
        <v>07-Dec-2016 → NA</v>
      </c>
      <c r="P4860" t="str">
        <f t="shared" si="878"/>
        <v>07-Dec-2016</v>
      </c>
      <c r="Q4860" s="2">
        <f t="shared" si="879"/>
        <v>42711</v>
      </c>
      <c r="R4860" t="str">
        <f t="shared" si="881"/>
        <v>Strike/Disruption (Vardah cyclone in Chennai)</v>
      </c>
    </row>
    <row r="4861" spans="1:18" x14ac:dyDescent="0.35">
      <c r="A4861">
        <v>2260</v>
      </c>
      <c r="B4861" t="s">
        <v>6</v>
      </c>
      <c r="C4861" t="str">
        <f t="shared" si="871"/>
        <v>Unavailable</v>
      </c>
      <c r="D4861" t="s">
        <v>15</v>
      </c>
      <c r="E4861" t="s">
        <v>10</v>
      </c>
      <c r="F4861" s="1">
        <v>42711.767361111109</v>
      </c>
      <c r="G4861" t="s">
        <v>13</v>
      </c>
      <c r="H4861">
        <f t="shared" si="872"/>
        <v>18</v>
      </c>
      <c r="I4861" t="str">
        <f t="shared" si="873"/>
        <v>Wednesday</v>
      </c>
      <c r="J4861" t="s">
        <v>13</v>
      </c>
      <c r="K4861" t="str">
        <f t="shared" si="874"/>
        <v>Unavailable</v>
      </c>
      <c r="L4861" t="str">
        <f t="shared" si="875"/>
        <v>No Cars Available</v>
      </c>
      <c r="M4861" t="str">
        <f t="shared" si="876"/>
        <v>Airport</v>
      </c>
      <c r="N4861" s="1">
        <f t="shared" si="880"/>
        <v>42711</v>
      </c>
      <c r="O4861" t="str">
        <f t="shared" si="877"/>
        <v>07-Dec-2016 → NA</v>
      </c>
      <c r="P4861" t="str">
        <f t="shared" si="878"/>
        <v>07-Dec-2016</v>
      </c>
      <c r="Q4861" s="2">
        <f t="shared" si="879"/>
        <v>42711</v>
      </c>
      <c r="R4861" t="str">
        <f t="shared" si="881"/>
        <v>Strike/Disruption (Vardah cyclone in Chennai)</v>
      </c>
    </row>
    <row r="4862" spans="1:18" x14ac:dyDescent="0.35">
      <c r="A4862">
        <v>2254</v>
      </c>
      <c r="B4862" t="s">
        <v>6</v>
      </c>
      <c r="C4862" t="str">
        <f t="shared" si="871"/>
        <v>Unavailable</v>
      </c>
      <c r="D4862" t="s">
        <v>15</v>
      </c>
      <c r="E4862" t="s">
        <v>10</v>
      </c>
      <c r="F4862" s="1">
        <v>42711.767361111109</v>
      </c>
      <c r="G4862" t="s">
        <v>13</v>
      </c>
      <c r="H4862">
        <f t="shared" si="872"/>
        <v>18</v>
      </c>
      <c r="I4862" t="str">
        <f t="shared" si="873"/>
        <v>Wednesday</v>
      </c>
      <c r="J4862" t="s">
        <v>13</v>
      </c>
      <c r="K4862" t="str">
        <f t="shared" si="874"/>
        <v>Unavailable</v>
      </c>
      <c r="L4862" t="str">
        <f t="shared" si="875"/>
        <v>No Cars Available</v>
      </c>
      <c r="M4862" t="str">
        <f t="shared" si="876"/>
        <v>Airport</v>
      </c>
      <c r="N4862" s="1">
        <f t="shared" si="880"/>
        <v>42711</v>
      </c>
      <c r="O4862" t="str">
        <f t="shared" si="877"/>
        <v>07-Dec-2016 → NA</v>
      </c>
      <c r="P4862" t="str">
        <f t="shared" si="878"/>
        <v>07-Dec-2016</v>
      </c>
      <c r="Q4862" s="2">
        <f t="shared" si="879"/>
        <v>42711</v>
      </c>
      <c r="R4862" t="str">
        <f t="shared" si="881"/>
        <v>Strike/Disruption (Vardah cyclone in Chennai)</v>
      </c>
    </row>
    <row r="4863" spans="1:18" x14ac:dyDescent="0.35">
      <c r="A4863">
        <v>2250</v>
      </c>
      <c r="B4863" t="s">
        <v>6</v>
      </c>
      <c r="C4863" t="str">
        <f t="shared" si="871"/>
        <v>Unavailable</v>
      </c>
      <c r="D4863" t="s">
        <v>15</v>
      </c>
      <c r="E4863" t="s">
        <v>10</v>
      </c>
      <c r="F4863" s="1">
        <v>42711.768055555556</v>
      </c>
      <c r="G4863" t="s">
        <v>13</v>
      </c>
      <c r="H4863">
        <f t="shared" si="872"/>
        <v>18</v>
      </c>
      <c r="I4863" t="str">
        <f t="shared" si="873"/>
        <v>Wednesday</v>
      </c>
      <c r="J4863" t="s">
        <v>13</v>
      </c>
      <c r="K4863" t="str">
        <f t="shared" si="874"/>
        <v>Unavailable</v>
      </c>
      <c r="L4863" t="str">
        <f t="shared" si="875"/>
        <v>No Cars Available</v>
      </c>
      <c r="M4863" t="str">
        <f t="shared" si="876"/>
        <v>Airport</v>
      </c>
      <c r="N4863" s="1">
        <f t="shared" si="880"/>
        <v>42711</v>
      </c>
      <c r="O4863" t="str">
        <f t="shared" si="877"/>
        <v>07-Dec-2016 → NA</v>
      </c>
      <c r="P4863" t="str">
        <f t="shared" si="878"/>
        <v>07-Dec-2016</v>
      </c>
      <c r="Q4863" s="2">
        <f t="shared" si="879"/>
        <v>42711</v>
      </c>
      <c r="R4863" t="str">
        <f t="shared" si="881"/>
        <v>Strike/Disruption (Vardah cyclone in Chennai)</v>
      </c>
    </row>
    <row r="4864" spans="1:18" x14ac:dyDescent="0.35">
      <c r="A4864">
        <v>2263</v>
      </c>
      <c r="B4864" t="s">
        <v>6</v>
      </c>
      <c r="C4864" t="str">
        <f t="shared" si="871"/>
        <v>Unavailable</v>
      </c>
      <c r="D4864" t="s">
        <v>15</v>
      </c>
      <c r="E4864" t="s">
        <v>10</v>
      </c>
      <c r="F4864" s="1">
        <v>42711.768750000003</v>
      </c>
      <c r="G4864" t="s">
        <v>13</v>
      </c>
      <c r="H4864">
        <f t="shared" si="872"/>
        <v>18</v>
      </c>
      <c r="I4864" t="str">
        <f t="shared" si="873"/>
        <v>Wednesday</v>
      </c>
      <c r="J4864" t="s">
        <v>13</v>
      </c>
      <c r="K4864" t="str">
        <f t="shared" si="874"/>
        <v>Unavailable</v>
      </c>
      <c r="L4864" t="str">
        <f t="shared" si="875"/>
        <v>No Cars Available</v>
      </c>
      <c r="M4864" t="str">
        <f t="shared" si="876"/>
        <v>Airport</v>
      </c>
      <c r="N4864" s="1">
        <f t="shared" si="880"/>
        <v>42711</v>
      </c>
      <c r="O4864" t="str">
        <f t="shared" si="877"/>
        <v>07-Dec-2016 → NA</v>
      </c>
      <c r="P4864" t="str">
        <f t="shared" si="878"/>
        <v>07-Dec-2016</v>
      </c>
      <c r="Q4864" s="2">
        <f t="shared" si="879"/>
        <v>42711</v>
      </c>
      <c r="R4864" t="str">
        <f t="shared" si="881"/>
        <v>Strike/Disruption (Vardah cyclone in Chennai)</v>
      </c>
    </row>
    <row r="4865" spans="1:18" x14ac:dyDescent="0.35">
      <c r="A4865">
        <v>2261</v>
      </c>
      <c r="B4865" t="s">
        <v>6</v>
      </c>
      <c r="C4865" t="str">
        <f t="shared" si="871"/>
        <v>Unavailable</v>
      </c>
      <c r="D4865" t="s">
        <v>15</v>
      </c>
      <c r="E4865" t="s">
        <v>10</v>
      </c>
      <c r="F4865" s="1">
        <v>42711.769444444442</v>
      </c>
      <c r="G4865" t="s">
        <v>13</v>
      </c>
      <c r="H4865">
        <f t="shared" si="872"/>
        <v>18</v>
      </c>
      <c r="I4865" t="str">
        <f t="shared" si="873"/>
        <v>Wednesday</v>
      </c>
      <c r="J4865" t="s">
        <v>13</v>
      </c>
      <c r="K4865" t="str">
        <f t="shared" si="874"/>
        <v>Unavailable</v>
      </c>
      <c r="L4865" t="str">
        <f t="shared" si="875"/>
        <v>No Cars Available</v>
      </c>
      <c r="M4865" t="str">
        <f t="shared" si="876"/>
        <v>Airport</v>
      </c>
      <c r="N4865" s="1">
        <f t="shared" si="880"/>
        <v>42711</v>
      </c>
      <c r="O4865" t="str">
        <f t="shared" si="877"/>
        <v>07-Dec-2016 → NA</v>
      </c>
      <c r="P4865" t="str">
        <f t="shared" si="878"/>
        <v>07-Dec-2016</v>
      </c>
      <c r="Q4865" s="2">
        <f t="shared" si="879"/>
        <v>42711</v>
      </c>
      <c r="R4865" t="str">
        <f t="shared" si="881"/>
        <v>Strike/Disruption (Vardah cyclone in Chennai)</v>
      </c>
    </row>
    <row r="4866" spans="1:18" x14ac:dyDescent="0.35">
      <c r="A4866">
        <v>2246</v>
      </c>
      <c r="B4866" t="s">
        <v>6</v>
      </c>
      <c r="C4866" t="str">
        <f t="shared" ref="C4866:C4929" si="882">IF(ISNUMBER(D4866), D4866, "Unavailable")</f>
        <v>Unavailable</v>
      </c>
      <c r="D4866" t="s">
        <v>15</v>
      </c>
      <c r="E4866" t="s">
        <v>10</v>
      </c>
      <c r="F4866" s="1">
        <v>42711.770833333336</v>
      </c>
      <c r="G4866" t="s">
        <v>13</v>
      </c>
      <c r="H4866">
        <f t="shared" si="872"/>
        <v>18</v>
      </c>
      <c r="I4866" t="str">
        <f t="shared" si="873"/>
        <v>Wednesday</v>
      </c>
      <c r="J4866" t="s">
        <v>13</v>
      </c>
      <c r="K4866" t="str">
        <f t="shared" si="874"/>
        <v>Unavailable</v>
      </c>
      <c r="L4866" t="str">
        <f t="shared" si="875"/>
        <v>No Cars Available</v>
      </c>
      <c r="M4866" t="str">
        <f t="shared" si="876"/>
        <v>Airport</v>
      </c>
      <c r="N4866" s="1">
        <f t="shared" si="880"/>
        <v>42711</v>
      </c>
      <c r="O4866" t="str">
        <f t="shared" si="877"/>
        <v>07-Dec-2016 → NA</v>
      </c>
      <c r="P4866" t="str">
        <f t="shared" si="878"/>
        <v>07-Dec-2016</v>
      </c>
      <c r="Q4866" s="2">
        <f t="shared" si="879"/>
        <v>42711</v>
      </c>
      <c r="R4866" t="str">
        <f t="shared" si="881"/>
        <v>Strike/Disruption (Vardah cyclone in Chennai)</v>
      </c>
    </row>
    <row r="4867" spans="1:18" x14ac:dyDescent="0.35">
      <c r="A4867">
        <v>2257</v>
      </c>
      <c r="B4867" t="s">
        <v>6</v>
      </c>
      <c r="C4867" t="str">
        <f t="shared" si="882"/>
        <v>Unavailable</v>
      </c>
      <c r="D4867" t="s">
        <v>15</v>
      </c>
      <c r="E4867" t="s">
        <v>10</v>
      </c>
      <c r="F4867" s="1">
        <v>42711.770833333336</v>
      </c>
      <c r="G4867" t="s">
        <v>13</v>
      </c>
      <c r="H4867">
        <f t="shared" ref="H4867:H4930" si="883">HOUR(F4867)</f>
        <v>18</v>
      </c>
      <c r="I4867" t="str">
        <f t="shared" ref="I4867:I4930" si="884">TEXT(F4867, "dddd")</f>
        <v>Wednesday</v>
      </c>
      <c r="J4867" t="s">
        <v>13</v>
      </c>
      <c r="K4867" t="str">
        <f t="shared" ref="K4867:K4930" si="885">IF(TRIM(E4867)="Trip Completed", G4867, "Unavailable")</f>
        <v>Unavailable</v>
      </c>
      <c r="L4867" t="str">
        <f t="shared" ref="L4867:L4930" si="886">PROPER(TRIM(E4867))</f>
        <v>No Cars Available</v>
      </c>
      <c r="M4867" t="str">
        <f t="shared" ref="M4867:M4930" si="887">PROPER(TRIM(B4867))</f>
        <v>Airport</v>
      </c>
      <c r="N4867" s="1">
        <f t="shared" si="880"/>
        <v>42711</v>
      </c>
      <c r="O4867" t="str">
        <f t="shared" ref="O4867:O4930" si="888">TEXT(F4867,"dd-mmm-yyyy") &amp; " → " &amp; IF(G4867="", "", TEXT(G4867,"dd-mmm-yyyy"))</f>
        <v>07-Dec-2016 → NA</v>
      </c>
      <c r="P4867" t="str">
        <f t="shared" ref="P4867:P4930" si="889">LEFT(O4867, FIND("→", O4867)-2)</f>
        <v>07-Dec-2016</v>
      </c>
      <c r="Q4867" s="2">
        <f t="shared" ref="Q4867:Q4930" si="890">DATEVALUE(LEFT(O4867, FIND("→", O4867)-2))</f>
        <v>42711</v>
      </c>
      <c r="R4867" t="str">
        <f t="shared" si="881"/>
        <v>Strike/Disruption (Vardah cyclone in Chennai)</v>
      </c>
    </row>
    <row r="4868" spans="1:18" x14ac:dyDescent="0.35">
      <c r="A4868">
        <v>2271</v>
      </c>
      <c r="B4868" t="s">
        <v>8</v>
      </c>
      <c r="C4868" t="str">
        <f t="shared" si="882"/>
        <v>Unavailable</v>
      </c>
      <c r="D4868" t="s">
        <v>15</v>
      </c>
      <c r="E4868" t="s">
        <v>10</v>
      </c>
      <c r="F4868" s="1">
        <v>42711.772222222222</v>
      </c>
      <c r="G4868" t="s">
        <v>13</v>
      </c>
      <c r="H4868">
        <f t="shared" si="883"/>
        <v>18</v>
      </c>
      <c r="I4868" t="str">
        <f t="shared" si="884"/>
        <v>Wednesday</v>
      </c>
      <c r="J4868" t="s">
        <v>13</v>
      </c>
      <c r="K4868" t="str">
        <f t="shared" si="885"/>
        <v>Unavailable</v>
      </c>
      <c r="L4868" t="str">
        <f t="shared" si="886"/>
        <v>No Cars Available</v>
      </c>
      <c r="M4868" t="str">
        <f t="shared" si="887"/>
        <v>City</v>
      </c>
      <c r="N4868" s="1">
        <f t="shared" ref="N4868:N4931" si="891">INT(F4868)</f>
        <v>42711</v>
      </c>
      <c r="O4868" t="str">
        <f t="shared" si="888"/>
        <v>07-Dec-2016 → NA</v>
      </c>
      <c r="P4868" t="str">
        <f t="shared" si="889"/>
        <v>07-Dec-2016</v>
      </c>
      <c r="Q4868" s="2">
        <f t="shared" si="890"/>
        <v>42711</v>
      </c>
      <c r="R4868" t="str">
        <f t="shared" si="881"/>
        <v>Strike/Disruption (Vardah cyclone in Chennai)</v>
      </c>
    </row>
    <row r="4869" spans="1:18" x14ac:dyDescent="0.35">
      <c r="A4869">
        <v>2265</v>
      </c>
      <c r="B4869" t="s">
        <v>6</v>
      </c>
      <c r="C4869" t="str">
        <f t="shared" si="882"/>
        <v>Unavailable</v>
      </c>
      <c r="D4869" t="s">
        <v>15</v>
      </c>
      <c r="E4869" t="s">
        <v>10</v>
      </c>
      <c r="F4869" s="1">
        <v>42711.772222222222</v>
      </c>
      <c r="G4869" t="s">
        <v>13</v>
      </c>
      <c r="H4869">
        <f t="shared" si="883"/>
        <v>18</v>
      </c>
      <c r="I4869" t="str">
        <f t="shared" si="884"/>
        <v>Wednesday</v>
      </c>
      <c r="J4869" t="s">
        <v>13</v>
      </c>
      <c r="K4869" t="str">
        <f t="shared" si="885"/>
        <v>Unavailable</v>
      </c>
      <c r="L4869" t="str">
        <f t="shared" si="886"/>
        <v>No Cars Available</v>
      </c>
      <c r="M4869" t="str">
        <f t="shared" si="887"/>
        <v>Airport</v>
      </c>
      <c r="N4869" s="1">
        <f t="shared" si="891"/>
        <v>42711</v>
      </c>
      <c r="O4869" t="str">
        <f t="shared" si="888"/>
        <v>07-Dec-2016 → NA</v>
      </c>
      <c r="P4869" t="str">
        <f t="shared" si="889"/>
        <v>07-Dec-2016</v>
      </c>
      <c r="Q4869" s="2">
        <f t="shared" si="890"/>
        <v>42711</v>
      </c>
      <c r="R4869" t="str">
        <f t="shared" si="881"/>
        <v>Strike/Disruption (Vardah cyclone in Chennai)</v>
      </c>
    </row>
    <row r="4870" spans="1:18" x14ac:dyDescent="0.35">
      <c r="A4870">
        <v>2264</v>
      </c>
      <c r="B4870" t="s">
        <v>6</v>
      </c>
      <c r="C4870" t="str">
        <f t="shared" si="882"/>
        <v>Unavailable</v>
      </c>
      <c r="D4870" t="s">
        <v>15</v>
      </c>
      <c r="E4870" t="s">
        <v>10</v>
      </c>
      <c r="F4870" s="1">
        <v>42711.772222222222</v>
      </c>
      <c r="G4870" t="s">
        <v>13</v>
      </c>
      <c r="H4870">
        <f t="shared" si="883"/>
        <v>18</v>
      </c>
      <c r="I4870" t="str">
        <f t="shared" si="884"/>
        <v>Wednesday</v>
      </c>
      <c r="J4870" t="s">
        <v>13</v>
      </c>
      <c r="K4870" t="str">
        <f t="shared" si="885"/>
        <v>Unavailable</v>
      </c>
      <c r="L4870" t="str">
        <f t="shared" si="886"/>
        <v>No Cars Available</v>
      </c>
      <c r="M4870" t="str">
        <f t="shared" si="887"/>
        <v>Airport</v>
      </c>
      <c r="N4870" s="1">
        <f t="shared" si="891"/>
        <v>42711</v>
      </c>
      <c r="O4870" t="str">
        <f t="shared" si="888"/>
        <v>07-Dec-2016 → NA</v>
      </c>
      <c r="P4870" t="str">
        <f t="shared" si="889"/>
        <v>07-Dec-2016</v>
      </c>
      <c r="Q4870" s="2">
        <f t="shared" si="890"/>
        <v>42711</v>
      </c>
      <c r="R4870" t="str">
        <f t="shared" si="881"/>
        <v>Strike/Disruption (Vardah cyclone in Chennai)</v>
      </c>
    </row>
    <row r="4871" spans="1:18" x14ac:dyDescent="0.35">
      <c r="A4871">
        <v>2251</v>
      </c>
      <c r="B4871" t="s">
        <v>6</v>
      </c>
      <c r="C4871" t="str">
        <f t="shared" si="882"/>
        <v>Unavailable</v>
      </c>
      <c r="D4871" t="s">
        <v>15</v>
      </c>
      <c r="E4871" t="s">
        <v>10</v>
      </c>
      <c r="F4871" s="1">
        <v>42711.772222222222</v>
      </c>
      <c r="G4871" t="s">
        <v>13</v>
      </c>
      <c r="H4871">
        <f t="shared" si="883"/>
        <v>18</v>
      </c>
      <c r="I4871" t="str">
        <f t="shared" si="884"/>
        <v>Wednesday</v>
      </c>
      <c r="J4871" t="s">
        <v>13</v>
      </c>
      <c r="K4871" t="str">
        <f t="shared" si="885"/>
        <v>Unavailable</v>
      </c>
      <c r="L4871" t="str">
        <f t="shared" si="886"/>
        <v>No Cars Available</v>
      </c>
      <c r="M4871" t="str">
        <f t="shared" si="887"/>
        <v>Airport</v>
      </c>
      <c r="N4871" s="1">
        <f t="shared" si="891"/>
        <v>42711</v>
      </c>
      <c r="O4871" t="str">
        <f t="shared" si="888"/>
        <v>07-Dec-2016 → NA</v>
      </c>
      <c r="P4871" t="str">
        <f t="shared" si="889"/>
        <v>07-Dec-2016</v>
      </c>
      <c r="Q4871" s="2">
        <f t="shared" si="890"/>
        <v>42711</v>
      </c>
      <c r="R4871" t="str">
        <f t="shared" si="881"/>
        <v>Strike/Disruption (Vardah cyclone in Chennai)</v>
      </c>
    </row>
    <row r="4872" spans="1:18" x14ac:dyDescent="0.35">
      <c r="A4872">
        <v>2269</v>
      </c>
      <c r="B4872" t="s">
        <v>6</v>
      </c>
      <c r="C4872" t="str">
        <f t="shared" si="882"/>
        <v>Unavailable</v>
      </c>
      <c r="D4872" t="s">
        <v>15</v>
      </c>
      <c r="E4872" t="s">
        <v>10</v>
      </c>
      <c r="F4872" s="1">
        <v>42711.772916666669</v>
      </c>
      <c r="G4872" t="s">
        <v>13</v>
      </c>
      <c r="H4872">
        <f t="shared" si="883"/>
        <v>18</v>
      </c>
      <c r="I4872" t="str">
        <f t="shared" si="884"/>
        <v>Wednesday</v>
      </c>
      <c r="J4872" t="s">
        <v>13</v>
      </c>
      <c r="K4872" t="str">
        <f t="shared" si="885"/>
        <v>Unavailable</v>
      </c>
      <c r="L4872" t="str">
        <f t="shared" si="886"/>
        <v>No Cars Available</v>
      </c>
      <c r="M4872" t="str">
        <f t="shared" si="887"/>
        <v>Airport</v>
      </c>
      <c r="N4872" s="1">
        <f t="shared" si="891"/>
        <v>42711</v>
      </c>
      <c r="O4872" t="str">
        <f t="shared" si="888"/>
        <v>07-Dec-2016 → NA</v>
      </c>
      <c r="P4872" t="str">
        <f t="shared" si="889"/>
        <v>07-Dec-2016</v>
      </c>
      <c r="Q4872" s="2">
        <f t="shared" si="890"/>
        <v>42711</v>
      </c>
      <c r="R4872" t="str">
        <f t="shared" si="881"/>
        <v>Strike/Disruption (Vardah cyclone in Chennai)</v>
      </c>
    </row>
    <row r="4873" spans="1:18" x14ac:dyDescent="0.35">
      <c r="A4873">
        <v>2278</v>
      </c>
      <c r="B4873" t="s">
        <v>6</v>
      </c>
      <c r="C4873" t="str">
        <f t="shared" si="882"/>
        <v>Unavailable</v>
      </c>
      <c r="D4873" t="s">
        <v>15</v>
      </c>
      <c r="E4873" t="s">
        <v>10</v>
      </c>
      <c r="F4873" s="1">
        <v>42711.775000000001</v>
      </c>
      <c r="G4873" t="s">
        <v>13</v>
      </c>
      <c r="H4873">
        <f t="shared" si="883"/>
        <v>18</v>
      </c>
      <c r="I4873" t="str">
        <f t="shared" si="884"/>
        <v>Wednesday</v>
      </c>
      <c r="J4873" t="s">
        <v>13</v>
      </c>
      <c r="K4873" t="str">
        <f t="shared" si="885"/>
        <v>Unavailable</v>
      </c>
      <c r="L4873" t="str">
        <f t="shared" si="886"/>
        <v>No Cars Available</v>
      </c>
      <c r="M4873" t="str">
        <f t="shared" si="887"/>
        <v>Airport</v>
      </c>
      <c r="N4873" s="1">
        <f t="shared" si="891"/>
        <v>42711</v>
      </c>
      <c r="O4873" t="str">
        <f t="shared" si="888"/>
        <v>07-Dec-2016 → NA</v>
      </c>
      <c r="P4873" t="str">
        <f t="shared" si="889"/>
        <v>07-Dec-2016</v>
      </c>
      <c r="Q4873" s="2">
        <f t="shared" si="890"/>
        <v>42711</v>
      </c>
      <c r="R4873" t="str">
        <f t="shared" si="881"/>
        <v>Strike/Disruption (Vardah cyclone in Chennai)</v>
      </c>
    </row>
    <row r="4874" spans="1:18" x14ac:dyDescent="0.35">
      <c r="A4874">
        <v>2273</v>
      </c>
      <c r="B4874" t="s">
        <v>6</v>
      </c>
      <c r="C4874" t="str">
        <f t="shared" si="882"/>
        <v>Unavailable</v>
      </c>
      <c r="D4874" t="s">
        <v>15</v>
      </c>
      <c r="E4874" t="s">
        <v>10</v>
      </c>
      <c r="F4874" s="1">
        <v>42711.775000000001</v>
      </c>
      <c r="G4874" t="s">
        <v>13</v>
      </c>
      <c r="H4874">
        <f t="shared" si="883"/>
        <v>18</v>
      </c>
      <c r="I4874" t="str">
        <f t="shared" si="884"/>
        <v>Wednesday</v>
      </c>
      <c r="J4874" t="s">
        <v>13</v>
      </c>
      <c r="K4874" t="str">
        <f t="shared" si="885"/>
        <v>Unavailable</v>
      </c>
      <c r="L4874" t="str">
        <f t="shared" si="886"/>
        <v>No Cars Available</v>
      </c>
      <c r="M4874" t="str">
        <f t="shared" si="887"/>
        <v>Airport</v>
      </c>
      <c r="N4874" s="1">
        <f t="shared" si="891"/>
        <v>42711</v>
      </c>
      <c r="O4874" t="str">
        <f t="shared" si="888"/>
        <v>07-Dec-2016 → NA</v>
      </c>
      <c r="P4874" t="str">
        <f t="shared" si="889"/>
        <v>07-Dec-2016</v>
      </c>
      <c r="Q4874" s="2">
        <f t="shared" si="890"/>
        <v>42711</v>
      </c>
      <c r="R4874" t="str">
        <f t="shared" si="881"/>
        <v>Strike/Disruption (Vardah cyclone in Chennai)</v>
      </c>
    </row>
    <row r="4875" spans="1:18" x14ac:dyDescent="0.35">
      <c r="A4875">
        <v>2281</v>
      </c>
      <c r="B4875" t="s">
        <v>6</v>
      </c>
      <c r="C4875" t="str">
        <f t="shared" si="882"/>
        <v>Unavailable</v>
      </c>
      <c r="D4875" t="s">
        <v>15</v>
      </c>
      <c r="E4875" t="s">
        <v>10</v>
      </c>
      <c r="F4875" s="1">
        <v>42711.775000000001</v>
      </c>
      <c r="G4875" t="s">
        <v>13</v>
      </c>
      <c r="H4875">
        <f t="shared" si="883"/>
        <v>18</v>
      </c>
      <c r="I4875" t="str">
        <f t="shared" si="884"/>
        <v>Wednesday</v>
      </c>
      <c r="J4875" t="s">
        <v>13</v>
      </c>
      <c r="K4875" t="str">
        <f t="shared" si="885"/>
        <v>Unavailable</v>
      </c>
      <c r="L4875" t="str">
        <f t="shared" si="886"/>
        <v>No Cars Available</v>
      </c>
      <c r="M4875" t="str">
        <f t="shared" si="887"/>
        <v>Airport</v>
      </c>
      <c r="N4875" s="1">
        <f t="shared" si="891"/>
        <v>42711</v>
      </c>
      <c r="O4875" t="str">
        <f t="shared" si="888"/>
        <v>07-Dec-2016 → NA</v>
      </c>
      <c r="P4875" t="str">
        <f t="shared" si="889"/>
        <v>07-Dec-2016</v>
      </c>
      <c r="Q4875" s="2">
        <f t="shared" si="890"/>
        <v>42711</v>
      </c>
      <c r="R4875" t="str">
        <f t="shared" si="881"/>
        <v>Strike/Disruption (Vardah cyclone in Chennai)</v>
      </c>
    </row>
    <row r="4876" spans="1:18" x14ac:dyDescent="0.35">
      <c r="A4876">
        <v>2272</v>
      </c>
      <c r="B4876" t="s">
        <v>6</v>
      </c>
      <c r="C4876" t="str">
        <f t="shared" si="882"/>
        <v>Unavailable</v>
      </c>
      <c r="D4876" t="s">
        <v>15</v>
      </c>
      <c r="E4876" t="s">
        <v>10</v>
      </c>
      <c r="F4876" s="1">
        <v>42711.777083333334</v>
      </c>
      <c r="G4876" t="s">
        <v>13</v>
      </c>
      <c r="H4876">
        <f t="shared" si="883"/>
        <v>18</v>
      </c>
      <c r="I4876" t="str">
        <f t="shared" si="884"/>
        <v>Wednesday</v>
      </c>
      <c r="J4876" t="s">
        <v>13</v>
      </c>
      <c r="K4876" t="str">
        <f t="shared" si="885"/>
        <v>Unavailable</v>
      </c>
      <c r="L4876" t="str">
        <f t="shared" si="886"/>
        <v>No Cars Available</v>
      </c>
      <c r="M4876" t="str">
        <f t="shared" si="887"/>
        <v>Airport</v>
      </c>
      <c r="N4876" s="1">
        <f t="shared" si="891"/>
        <v>42711</v>
      </c>
      <c r="O4876" t="str">
        <f t="shared" si="888"/>
        <v>07-Dec-2016 → NA</v>
      </c>
      <c r="P4876" t="str">
        <f t="shared" si="889"/>
        <v>07-Dec-2016</v>
      </c>
      <c r="Q4876" s="2">
        <f t="shared" si="890"/>
        <v>42711</v>
      </c>
      <c r="R4876" t="str">
        <f t="shared" si="881"/>
        <v>Strike/Disruption (Vardah cyclone in Chennai)</v>
      </c>
    </row>
    <row r="4877" spans="1:18" x14ac:dyDescent="0.35">
      <c r="A4877">
        <v>2280</v>
      </c>
      <c r="B4877" t="s">
        <v>6</v>
      </c>
      <c r="C4877" t="str">
        <f t="shared" si="882"/>
        <v>Unavailable</v>
      </c>
      <c r="D4877" t="s">
        <v>15</v>
      </c>
      <c r="E4877" t="s">
        <v>10</v>
      </c>
      <c r="F4877" s="1">
        <v>42711.777777777781</v>
      </c>
      <c r="G4877" t="s">
        <v>13</v>
      </c>
      <c r="H4877">
        <f t="shared" si="883"/>
        <v>18</v>
      </c>
      <c r="I4877" t="str">
        <f t="shared" si="884"/>
        <v>Wednesday</v>
      </c>
      <c r="J4877" t="s">
        <v>13</v>
      </c>
      <c r="K4877" t="str">
        <f t="shared" si="885"/>
        <v>Unavailable</v>
      </c>
      <c r="L4877" t="str">
        <f t="shared" si="886"/>
        <v>No Cars Available</v>
      </c>
      <c r="M4877" t="str">
        <f t="shared" si="887"/>
        <v>Airport</v>
      </c>
      <c r="N4877" s="1">
        <f t="shared" si="891"/>
        <v>42711</v>
      </c>
      <c r="O4877" t="str">
        <f t="shared" si="888"/>
        <v>07-Dec-2016 → NA</v>
      </c>
      <c r="P4877" t="str">
        <f t="shared" si="889"/>
        <v>07-Dec-2016</v>
      </c>
      <c r="Q4877" s="2">
        <f t="shared" si="890"/>
        <v>42711</v>
      </c>
      <c r="R4877" t="str">
        <f t="shared" si="881"/>
        <v>Strike/Disruption (Vardah cyclone in Chennai)</v>
      </c>
    </row>
    <row r="4878" spans="1:18" x14ac:dyDescent="0.35">
      <c r="A4878">
        <v>2287</v>
      </c>
      <c r="B4878" t="s">
        <v>6</v>
      </c>
      <c r="C4878" t="str">
        <f t="shared" si="882"/>
        <v>Unavailable</v>
      </c>
      <c r="D4878" t="s">
        <v>15</v>
      </c>
      <c r="E4878" t="s">
        <v>10</v>
      </c>
      <c r="F4878" s="1">
        <v>42711.777777777781</v>
      </c>
      <c r="G4878" t="s">
        <v>13</v>
      </c>
      <c r="H4878">
        <f t="shared" si="883"/>
        <v>18</v>
      </c>
      <c r="I4878" t="str">
        <f t="shared" si="884"/>
        <v>Wednesday</v>
      </c>
      <c r="J4878" t="s">
        <v>13</v>
      </c>
      <c r="K4878" t="str">
        <f t="shared" si="885"/>
        <v>Unavailable</v>
      </c>
      <c r="L4878" t="str">
        <f t="shared" si="886"/>
        <v>No Cars Available</v>
      </c>
      <c r="M4878" t="str">
        <f t="shared" si="887"/>
        <v>Airport</v>
      </c>
      <c r="N4878" s="1">
        <f t="shared" si="891"/>
        <v>42711</v>
      </c>
      <c r="O4878" t="str">
        <f t="shared" si="888"/>
        <v>07-Dec-2016 → NA</v>
      </c>
      <c r="P4878" t="str">
        <f t="shared" si="889"/>
        <v>07-Dec-2016</v>
      </c>
      <c r="Q4878" s="2">
        <f t="shared" si="890"/>
        <v>42711</v>
      </c>
      <c r="R4878" t="str">
        <f t="shared" si="881"/>
        <v>Strike/Disruption (Vardah cyclone in Chennai)</v>
      </c>
    </row>
    <row r="4879" spans="1:18" x14ac:dyDescent="0.35">
      <c r="A4879">
        <v>2284</v>
      </c>
      <c r="B4879" t="s">
        <v>6</v>
      </c>
      <c r="C4879" t="str">
        <f t="shared" si="882"/>
        <v>Unavailable</v>
      </c>
      <c r="D4879" t="s">
        <v>15</v>
      </c>
      <c r="E4879" t="s">
        <v>10</v>
      </c>
      <c r="F4879" s="1">
        <v>42711.77847222222</v>
      </c>
      <c r="G4879" t="s">
        <v>13</v>
      </c>
      <c r="H4879">
        <f t="shared" si="883"/>
        <v>18</v>
      </c>
      <c r="I4879" t="str">
        <f t="shared" si="884"/>
        <v>Wednesday</v>
      </c>
      <c r="J4879" t="s">
        <v>13</v>
      </c>
      <c r="K4879" t="str">
        <f t="shared" si="885"/>
        <v>Unavailable</v>
      </c>
      <c r="L4879" t="str">
        <f t="shared" si="886"/>
        <v>No Cars Available</v>
      </c>
      <c r="M4879" t="str">
        <f t="shared" si="887"/>
        <v>Airport</v>
      </c>
      <c r="N4879" s="1">
        <f t="shared" si="891"/>
        <v>42711</v>
      </c>
      <c r="O4879" t="str">
        <f t="shared" si="888"/>
        <v>07-Dec-2016 → NA</v>
      </c>
      <c r="P4879" t="str">
        <f t="shared" si="889"/>
        <v>07-Dec-2016</v>
      </c>
      <c r="Q4879" s="2">
        <f t="shared" si="890"/>
        <v>42711</v>
      </c>
      <c r="R4879" t="str">
        <f t="shared" si="881"/>
        <v>Strike/Disruption (Vardah cyclone in Chennai)</v>
      </c>
    </row>
    <row r="4880" spans="1:18" x14ac:dyDescent="0.35">
      <c r="A4880">
        <v>2286</v>
      </c>
      <c r="B4880" t="s">
        <v>6</v>
      </c>
      <c r="C4880" t="str">
        <f t="shared" si="882"/>
        <v>Unavailable</v>
      </c>
      <c r="D4880" t="s">
        <v>15</v>
      </c>
      <c r="E4880" t="s">
        <v>10</v>
      </c>
      <c r="F4880" s="1">
        <v>42711.77847222222</v>
      </c>
      <c r="G4880" t="s">
        <v>13</v>
      </c>
      <c r="H4880">
        <f t="shared" si="883"/>
        <v>18</v>
      </c>
      <c r="I4880" t="str">
        <f t="shared" si="884"/>
        <v>Wednesday</v>
      </c>
      <c r="J4880" t="s">
        <v>13</v>
      </c>
      <c r="K4880" t="str">
        <f t="shared" si="885"/>
        <v>Unavailable</v>
      </c>
      <c r="L4880" t="str">
        <f t="shared" si="886"/>
        <v>No Cars Available</v>
      </c>
      <c r="M4880" t="str">
        <f t="shared" si="887"/>
        <v>Airport</v>
      </c>
      <c r="N4880" s="1">
        <f t="shared" si="891"/>
        <v>42711</v>
      </c>
      <c r="O4880" t="str">
        <f t="shared" si="888"/>
        <v>07-Dec-2016 → NA</v>
      </c>
      <c r="P4880" t="str">
        <f t="shared" si="889"/>
        <v>07-Dec-2016</v>
      </c>
      <c r="Q4880" s="2">
        <f t="shared" si="890"/>
        <v>42711</v>
      </c>
      <c r="R4880" t="str">
        <f t="shared" si="881"/>
        <v>Strike/Disruption (Vardah cyclone in Chennai)</v>
      </c>
    </row>
    <row r="4881" spans="1:18" x14ac:dyDescent="0.35">
      <c r="A4881">
        <v>2283</v>
      </c>
      <c r="B4881" t="s">
        <v>6</v>
      </c>
      <c r="C4881" t="str">
        <f t="shared" si="882"/>
        <v>Unavailable</v>
      </c>
      <c r="D4881" t="s">
        <v>15</v>
      </c>
      <c r="E4881" t="s">
        <v>10</v>
      </c>
      <c r="F4881" s="1">
        <v>42711.77847222222</v>
      </c>
      <c r="G4881" t="s">
        <v>13</v>
      </c>
      <c r="H4881">
        <f t="shared" si="883"/>
        <v>18</v>
      </c>
      <c r="I4881" t="str">
        <f t="shared" si="884"/>
        <v>Wednesday</v>
      </c>
      <c r="J4881" t="s">
        <v>13</v>
      </c>
      <c r="K4881" t="str">
        <f t="shared" si="885"/>
        <v>Unavailable</v>
      </c>
      <c r="L4881" t="str">
        <f t="shared" si="886"/>
        <v>No Cars Available</v>
      </c>
      <c r="M4881" t="str">
        <f t="shared" si="887"/>
        <v>Airport</v>
      </c>
      <c r="N4881" s="1">
        <f t="shared" si="891"/>
        <v>42711</v>
      </c>
      <c r="O4881" t="str">
        <f t="shared" si="888"/>
        <v>07-Dec-2016 → NA</v>
      </c>
      <c r="P4881" t="str">
        <f t="shared" si="889"/>
        <v>07-Dec-2016</v>
      </c>
      <c r="Q4881" s="2">
        <f t="shared" si="890"/>
        <v>42711</v>
      </c>
      <c r="R4881" t="str">
        <f t="shared" si="881"/>
        <v>Strike/Disruption (Vardah cyclone in Chennai)</v>
      </c>
    </row>
    <row r="4882" spans="1:18" x14ac:dyDescent="0.35">
      <c r="A4882">
        <v>2289</v>
      </c>
      <c r="B4882" t="s">
        <v>6</v>
      </c>
      <c r="C4882" t="str">
        <f t="shared" si="882"/>
        <v>Unavailable</v>
      </c>
      <c r="D4882" t="s">
        <v>15</v>
      </c>
      <c r="E4882" t="s">
        <v>10</v>
      </c>
      <c r="F4882" s="1">
        <v>42711.77847222222</v>
      </c>
      <c r="G4882" t="s">
        <v>13</v>
      </c>
      <c r="H4882">
        <f t="shared" si="883"/>
        <v>18</v>
      </c>
      <c r="I4882" t="str">
        <f t="shared" si="884"/>
        <v>Wednesday</v>
      </c>
      <c r="J4882" t="s">
        <v>13</v>
      </c>
      <c r="K4882" t="str">
        <f t="shared" si="885"/>
        <v>Unavailable</v>
      </c>
      <c r="L4882" t="str">
        <f t="shared" si="886"/>
        <v>No Cars Available</v>
      </c>
      <c r="M4882" t="str">
        <f t="shared" si="887"/>
        <v>Airport</v>
      </c>
      <c r="N4882" s="1">
        <f t="shared" si="891"/>
        <v>42711</v>
      </c>
      <c r="O4882" t="str">
        <f t="shared" si="888"/>
        <v>07-Dec-2016 → NA</v>
      </c>
      <c r="P4882" t="str">
        <f t="shared" si="889"/>
        <v>07-Dec-2016</v>
      </c>
      <c r="Q4882" s="2">
        <f t="shared" si="890"/>
        <v>42711</v>
      </c>
      <c r="R4882" t="str">
        <f t="shared" si="881"/>
        <v>Strike/Disruption (Vardah cyclone in Chennai)</v>
      </c>
    </row>
    <row r="4883" spans="1:18" x14ac:dyDescent="0.35">
      <c r="A4883">
        <v>2288</v>
      </c>
      <c r="B4883" t="s">
        <v>6</v>
      </c>
      <c r="C4883" t="str">
        <f t="shared" si="882"/>
        <v>Unavailable</v>
      </c>
      <c r="D4883" t="s">
        <v>15</v>
      </c>
      <c r="E4883" t="s">
        <v>10</v>
      </c>
      <c r="F4883" s="1">
        <v>42711.779166666667</v>
      </c>
      <c r="G4883" t="s">
        <v>13</v>
      </c>
      <c r="H4883">
        <f t="shared" si="883"/>
        <v>18</v>
      </c>
      <c r="I4883" t="str">
        <f t="shared" si="884"/>
        <v>Wednesday</v>
      </c>
      <c r="J4883" t="s">
        <v>13</v>
      </c>
      <c r="K4883" t="str">
        <f t="shared" si="885"/>
        <v>Unavailable</v>
      </c>
      <c r="L4883" t="str">
        <f t="shared" si="886"/>
        <v>No Cars Available</v>
      </c>
      <c r="M4883" t="str">
        <f t="shared" si="887"/>
        <v>Airport</v>
      </c>
      <c r="N4883" s="1">
        <f t="shared" si="891"/>
        <v>42711</v>
      </c>
      <c r="O4883" t="str">
        <f t="shared" si="888"/>
        <v>07-Dec-2016 → NA</v>
      </c>
      <c r="P4883" t="str">
        <f t="shared" si="889"/>
        <v>07-Dec-2016</v>
      </c>
      <c r="Q4883" s="2">
        <f t="shared" si="890"/>
        <v>42711</v>
      </c>
      <c r="R4883" t="str">
        <f t="shared" si="881"/>
        <v>Strike/Disruption (Vardah cyclone in Chennai)</v>
      </c>
    </row>
    <row r="4884" spans="1:18" x14ac:dyDescent="0.35">
      <c r="A4884">
        <v>2291</v>
      </c>
      <c r="B4884" t="s">
        <v>6</v>
      </c>
      <c r="C4884" t="str">
        <f t="shared" si="882"/>
        <v>Unavailable</v>
      </c>
      <c r="D4884" t="s">
        <v>15</v>
      </c>
      <c r="E4884" t="s">
        <v>10</v>
      </c>
      <c r="F4884" s="1">
        <v>42711.781944444447</v>
      </c>
      <c r="G4884" t="s">
        <v>13</v>
      </c>
      <c r="H4884">
        <f t="shared" si="883"/>
        <v>18</v>
      </c>
      <c r="I4884" t="str">
        <f t="shared" si="884"/>
        <v>Wednesday</v>
      </c>
      <c r="J4884" t="s">
        <v>13</v>
      </c>
      <c r="K4884" t="str">
        <f t="shared" si="885"/>
        <v>Unavailable</v>
      </c>
      <c r="L4884" t="str">
        <f t="shared" si="886"/>
        <v>No Cars Available</v>
      </c>
      <c r="M4884" t="str">
        <f t="shared" si="887"/>
        <v>Airport</v>
      </c>
      <c r="N4884" s="1">
        <f t="shared" si="891"/>
        <v>42711</v>
      </c>
      <c r="O4884" t="str">
        <f t="shared" si="888"/>
        <v>07-Dec-2016 → NA</v>
      </c>
      <c r="P4884" t="str">
        <f t="shared" si="889"/>
        <v>07-Dec-2016</v>
      </c>
      <c r="Q4884" s="2">
        <f t="shared" si="890"/>
        <v>42711</v>
      </c>
      <c r="R4884" t="str">
        <f t="shared" si="881"/>
        <v>Strike/Disruption (Vardah cyclone in Chennai)</v>
      </c>
    </row>
    <row r="4885" spans="1:18" x14ac:dyDescent="0.35">
      <c r="A4885">
        <v>2302</v>
      </c>
      <c r="B4885" t="s">
        <v>6</v>
      </c>
      <c r="C4885" t="str">
        <f t="shared" si="882"/>
        <v>Unavailable</v>
      </c>
      <c r="D4885" t="s">
        <v>15</v>
      </c>
      <c r="E4885" t="s">
        <v>10</v>
      </c>
      <c r="F4885" s="1">
        <v>42711.782638888886</v>
      </c>
      <c r="G4885" t="s">
        <v>13</v>
      </c>
      <c r="H4885">
        <f t="shared" si="883"/>
        <v>18</v>
      </c>
      <c r="I4885" t="str">
        <f t="shared" si="884"/>
        <v>Wednesday</v>
      </c>
      <c r="J4885" t="s">
        <v>13</v>
      </c>
      <c r="K4885" t="str">
        <f t="shared" si="885"/>
        <v>Unavailable</v>
      </c>
      <c r="L4885" t="str">
        <f t="shared" si="886"/>
        <v>No Cars Available</v>
      </c>
      <c r="M4885" t="str">
        <f t="shared" si="887"/>
        <v>Airport</v>
      </c>
      <c r="N4885" s="1">
        <f t="shared" si="891"/>
        <v>42711</v>
      </c>
      <c r="O4885" t="str">
        <f t="shared" si="888"/>
        <v>07-Dec-2016 → NA</v>
      </c>
      <c r="P4885" t="str">
        <f t="shared" si="889"/>
        <v>07-Dec-2016</v>
      </c>
      <c r="Q4885" s="2">
        <f t="shared" si="890"/>
        <v>42711</v>
      </c>
      <c r="R4885" t="str">
        <f t="shared" si="881"/>
        <v>Strike/Disruption (Vardah cyclone in Chennai)</v>
      </c>
    </row>
    <row r="4886" spans="1:18" x14ac:dyDescent="0.35">
      <c r="A4886">
        <v>2290</v>
      </c>
      <c r="B4886" t="s">
        <v>6</v>
      </c>
      <c r="C4886" t="str">
        <f t="shared" si="882"/>
        <v>Unavailable</v>
      </c>
      <c r="D4886" t="s">
        <v>15</v>
      </c>
      <c r="E4886" t="s">
        <v>10</v>
      </c>
      <c r="F4886" s="1">
        <v>42711.783333333333</v>
      </c>
      <c r="G4886" t="s">
        <v>13</v>
      </c>
      <c r="H4886">
        <f t="shared" si="883"/>
        <v>18</v>
      </c>
      <c r="I4886" t="str">
        <f t="shared" si="884"/>
        <v>Wednesday</v>
      </c>
      <c r="J4886" t="s">
        <v>13</v>
      </c>
      <c r="K4886" t="str">
        <f t="shared" si="885"/>
        <v>Unavailable</v>
      </c>
      <c r="L4886" t="str">
        <f t="shared" si="886"/>
        <v>No Cars Available</v>
      </c>
      <c r="M4886" t="str">
        <f t="shared" si="887"/>
        <v>Airport</v>
      </c>
      <c r="N4886" s="1">
        <f t="shared" si="891"/>
        <v>42711</v>
      </c>
      <c r="O4886" t="str">
        <f t="shared" si="888"/>
        <v>07-Dec-2016 → NA</v>
      </c>
      <c r="P4886" t="str">
        <f t="shared" si="889"/>
        <v>07-Dec-2016</v>
      </c>
      <c r="Q4886" s="2">
        <f t="shared" si="890"/>
        <v>42711</v>
      </c>
      <c r="R4886" t="str">
        <f t="shared" si="881"/>
        <v>Strike/Disruption (Vardah cyclone in Chennai)</v>
      </c>
    </row>
    <row r="4887" spans="1:18" x14ac:dyDescent="0.35">
      <c r="A4887">
        <v>2296</v>
      </c>
      <c r="B4887" t="s">
        <v>6</v>
      </c>
      <c r="C4887" t="str">
        <f t="shared" si="882"/>
        <v>Unavailable</v>
      </c>
      <c r="D4887" t="s">
        <v>15</v>
      </c>
      <c r="E4887" t="s">
        <v>10</v>
      </c>
      <c r="F4887" s="1">
        <v>42711.783333333333</v>
      </c>
      <c r="G4887" t="s">
        <v>13</v>
      </c>
      <c r="H4887">
        <f t="shared" si="883"/>
        <v>18</v>
      </c>
      <c r="I4887" t="str">
        <f t="shared" si="884"/>
        <v>Wednesday</v>
      </c>
      <c r="J4887" t="s">
        <v>13</v>
      </c>
      <c r="K4887" t="str">
        <f t="shared" si="885"/>
        <v>Unavailable</v>
      </c>
      <c r="L4887" t="str">
        <f t="shared" si="886"/>
        <v>No Cars Available</v>
      </c>
      <c r="M4887" t="str">
        <f t="shared" si="887"/>
        <v>Airport</v>
      </c>
      <c r="N4887" s="1">
        <f t="shared" si="891"/>
        <v>42711</v>
      </c>
      <c r="O4887" t="str">
        <f t="shared" si="888"/>
        <v>07-Dec-2016 → NA</v>
      </c>
      <c r="P4887" t="str">
        <f t="shared" si="889"/>
        <v>07-Dec-2016</v>
      </c>
      <c r="Q4887" s="2">
        <f t="shared" si="890"/>
        <v>42711</v>
      </c>
      <c r="R4887" t="str">
        <f t="shared" si="881"/>
        <v>Strike/Disruption (Vardah cyclone in Chennai)</v>
      </c>
    </row>
    <row r="4888" spans="1:18" x14ac:dyDescent="0.35">
      <c r="A4888">
        <v>2299</v>
      </c>
      <c r="B4888" t="s">
        <v>6</v>
      </c>
      <c r="C4888" t="str">
        <f t="shared" si="882"/>
        <v>Unavailable</v>
      </c>
      <c r="D4888" t="s">
        <v>15</v>
      </c>
      <c r="E4888" t="s">
        <v>10</v>
      </c>
      <c r="F4888" s="1">
        <v>42711.78402777778</v>
      </c>
      <c r="G4888" t="s">
        <v>13</v>
      </c>
      <c r="H4888">
        <f t="shared" si="883"/>
        <v>18</v>
      </c>
      <c r="I4888" t="str">
        <f t="shared" si="884"/>
        <v>Wednesday</v>
      </c>
      <c r="J4888" t="s">
        <v>13</v>
      </c>
      <c r="K4888" t="str">
        <f t="shared" si="885"/>
        <v>Unavailable</v>
      </c>
      <c r="L4888" t="str">
        <f t="shared" si="886"/>
        <v>No Cars Available</v>
      </c>
      <c r="M4888" t="str">
        <f t="shared" si="887"/>
        <v>Airport</v>
      </c>
      <c r="N4888" s="1">
        <f t="shared" si="891"/>
        <v>42711</v>
      </c>
      <c r="O4888" t="str">
        <f t="shared" si="888"/>
        <v>07-Dec-2016 → NA</v>
      </c>
      <c r="P4888" t="str">
        <f t="shared" si="889"/>
        <v>07-Dec-2016</v>
      </c>
      <c r="Q4888" s="2">
        <f t="shared" si="890"/>
        <v>42711</v>
      </c>
      <c r="R4888" t="str">
        <f t="shared" si="881"/>
        <v>Strike/Disruption (Vardah cyclone in Chennai)</v>
      </c>
    </row>
    <row r="4889" spans="1:18" x14ac:dyDescent="0.35">
      <c r="A4889">
        <v>2301</v>
      </c>
      <c r="B4889" t="s">
        <v>6</v>
      </c>
      <c r="C4889" t="str">
        <f t="shared" si="882"/>
        <v>Unavailable</v>
      </c>
      <c r="D4889" t="s">
        <v>15</v>
      </c>
      <c r="E4889" t="s">
        <v>10</v>
      </c>
      <c r="F4889" s="1">
        <v>42711.784722222219</v>
      </c>
      <c r="G4889" t="s">
        <v>13</v>
      </c>
      <c r="H4889">
        <f t="shared" si="883"/>
        <v>18</v>
      </c>
      <c r="I4889" t="str">
        <f t="shared" si="884"/>
        <v>Wednesday</v>
      </c>
      <c r="J4889" t="s">
        <v>13</v>
      </c>
      <c r="K4889" t="str">
        <f t="shared" si="885"/>
        <v>Unavailable</v>
      </c>
      <c r="L4889" t="str">
        <f t="shared" si="886"/>
        <v>No Cars Available</v>
      </c>
      <c r="M4889" t="str">
        <f t="shared" si="887"/>
        <v>Airport</v>
      </c>
      <c r="N4889" s="1">
        <f t="shared" si="891"/>
        <v>42711</v>
      </c>
      <c r="O4889" t="str">
        <f t="shared" si="888"/>
        <v>07-Dec-2016 → NA</v>
      </c>
      <c r="P4889" t="str">
        <f t="shared" si="889"/>
        <v>07-Dec-2016</v>
      </c>
      <c r="Q4889" s="2">
        <f t="shared" si="890"/>
        <v>42711</v>
      </c>
      <c r="R4889" t="str">
        <f t="shared" si="881"/>
        <v>Strike/Disruption (Vardah cyclone in Chennai)</v>
      </c>
    </row>
    <row r="4890" spans="1:18" x14ac:dyDescent="0.35">
      <c r="A4890">
        <v>2293</v>
      </c>
      <c r="B4890" t="s">
        <v>6</v>
      </c>
      <c r="C4890" t="str">
        <f t="shared" si="882"/>
        <v>Unavailable</v>
      </c>
      <c r="D4890" t="s">
        <v>15</v>
      </c>
      <c r="E4890" t="s">
        <v>10</v>
      </c>
      <c r="F4890" s="1">
        <v>42711.784722222219</v>
      </c>
      <c r="G4890" t="s">
        <v>13</v>
      </c>
      <c r="H4890">
        <f t="shared" si="883"/>
        <v>18</v>
      </c>
      <c r="I4890" t="str">
        <f t="shared" si="884"/>
        <v>Wednesday</v>
      </c>
      <c r="J4890" t="s">
        <v>13</v>
      </c>
      <c r="K4890" t="str">
        <f t="shared" si="885"/>
        <v>Unavailable</v>
      </c>
      <c r="L4890" t="str">
        <f t="shared" si="886"/>
        <v>No Cars Available</v>
      </c>
      <c r="M4890" t="str">
        <f t="shared" si="887"/>
        <v>Airport</v>
      </c>
      <c r="N4890" s="1">
        <f t="shared" si="891"/>
        <v>42711</v>
      </c>
      <c r="O4890" t="str">
        <f t="shared" si="888"/>
        <v>07-Dec-2016 → NA</v>
      </c>
      <c r="P4890" t="str">
        <f t="shared" si="889"/>
        <v>07-Dec-2016</v>
      </c>
      <c r="Q4890" s="2">
        <f t="shared" si="890"/>
        <v>42711</v>
      </c>
      <c r="R4890" t="str">
        <f t="shared" si="881"/>
        <v>Strike/Disruption (Vardah cyclone in Chennai)</v>
      </c>
    </row>
    <row r="4891" spans="1:18" x14ac:dyDescent="0.35">
      <c r="A4891">
        <v>2298</v>
      </c>
      <c r="B4891" t="s">
        <v>6</v>
      </c>
      <c r="C4891" t="str">
        <f t="shared" si="882"/>
        <v>Unavailable</v>
      </c>
      <c r="D4891" t="s">
        <v>15</v>
      </c>
      <c r="E4891" t="s">
        <v>10</v>
      </c>
      <c r="F4891" s="1">
        <v>42711.786805555559</v>
      </c>
      <c r="G4891" t="s">
        <v>13</v>
      </c>
      <c r="H4891">
        <f t="shared" si="883"/>
        <v>18</v>
      </c>
      <c r="I4891" t="str">
        <f t="shared" si="884"/>
        <v>Wednesday</v>
      </c>
      <c r="J4891" t="s">
        <v>13</v>
      </c>
      <c r="K4891" t="str">
        <f t="shared" si="885"/>
        <v>Unavailable</v>
      </c>
      <c r="L4891" t="str">
        <f t="shared" si="886"/>
        <v>No Cars Available</v>
      </c>
      <c r="M4891" t="str">
        <f t="shared" si="887"/>
        <v>Airport</v>
      </c>
      <c r="N4891" s="1">
        <f t="shared" si="891"/>
        <v>42711</v>
      </c>
      <c r="O4891" t="str">
        <f t="shared" si="888"/>
        <v>07-Dec-2016 → NA</v>
      </c>
      <c r="P4891" t="str">
        <f t="shared" si="889"/>
        <v>07-Dec-2016</v>
      </c>
      <c r="Q4891" s="2">
        <f t="shared" si="890"/>
        <v>42711</v>
      </c>
      <c r="R4891" t="str">
        <f t="shared" si="881"/>
        <v>Strike/Disruption (Vardah cyclone in Chennai)</v>
      </c>
    </row>
    <row r="4892" spans="1:18" x14ac:dyDescent="0.35">
      <c r="A4892">
        <v>2303</v>
      </c>
      <c r="B4892" t="s">
        <v>6</v>
      </c>
      <c r="C4892" t="str">
        <f t="shared" si="882"/>
        <v>Unavailable</v>
      </c>
      <c r="D4892" t="s">
        <v>15</v>
      </c>
      <c r="E4892" t="s">
        <v>10</v>
      </c>
      <c r="F4892" s="1">
        <v>42711.786805555559</v>
      </c>
      <c r="G4892" t="s">
        <v>13</v>
      </c>
      <c r="H4892">
        <f t="shared" si="883"/>
        <v>18</v>
      </c>
      <c r="I4892" t="str">
        <f t="shared" si="884"/>
        <v>Wednesday</v>
      </c>
      <c r="J4892" t="s">
        <v>13</v>
      </c>
      <c r="K4892" t="str">
        <f t="shared" si="885"/>
        <v>Unavailable</v>
      </c>
      <c r="L4892" t="str">
        <f t="shared" si="886"/>
        <v>No Cars Available</v>
      </c>
      <c r="M4892" t="str">
        <f t="shared" si="887"/>
        <v>Airport</v>
      </c>
      <c r="N4892" s="1">
        <f t="shared" si="891"/>
        <v>42711</v>
      </c>
      <c r="O4892" t="str">
        <f t="shared" si="888"/>
        <v>07-Dec-2016 → NA</v>
      </c>
      <c r="P4892" t="str">
        <f t="shared" si="889"/>
        <v>07-Dec-2016</v>
      </c>
      <c r="Q4892" s="2">
        <f t="shared" si="890"/>
        <v>42711</v>
      </c>
      <c r="R4892" t="str">
        <f t="shared" si="881"/>
        <v>Strike/Disruption (Vardah cyclone in Chennai)</v>
      </c>
    </row>
    <row r="4893" spans="1:18" x14ac:dyDescent="0.35">
      <c r="A4893">
        <v>2300</v>
      </c>
      <c r="B4893" t="s">
        <v>6</v>
      </c>
      <c r="C4893" t="str">
        <f t="shared" si="882"/>
        <v>Unavailable</v>
      </c>
      <c r="D4893" t="s">
        <v>15</v>
      </c>
      <c r="E4893" t="s">
        <v>10</v>
      </c>
      <c r="F4893" s="1">
        <v>42711.786805555559</v>
      </c>
      <c r="G4893" t="s">
        <v>13</v>
      </c>
      <c r="H4893">
        <f t="shared" si="883"/>
        <v>18</v>
      </c>
      <c r="I4893" t="str">
        <f t="shared" si="884"/>
        <v>Wednesday</v>
      </c>
      <c r="J4893" t="s">
        <v>13</v>
      </c>
      <c r="K4893" t="str">
        <f t="shared" si="885"/>
        <v>Unavailable</v>
      </c>
      <c r="L4893" t="str">
        <f t="shared" si="886"/>
        <v>No Cars Available</v>
      </c>
      <c r="M4893" t="str">
        <f t="shared" si="887"/>
        <v>Airport</v>
      </c>
      <c r="N4893" s="1">
        <f t="shared" si="891"/>
        <v>42711</v>
      </c>
      <c r="O4893" t="str">
        <f t="shared" si="888"/>
        <v>07-Dec-2016 → NA</v>
      </c>
      <c r="P4893" t="str">
        <f t="shared" si="889"/>
        <v>07-Dec-2016</v>
      </c>
      <c r="Q4893" s="2">
        <f t="shared" si="890"/>
        <v>42711</v>
      </c>
      <c r="R4893" t="str">
        <f t="shared" si="881"/>
        <v>Strike/Disruption (Vardah cyclone in Chennai)</v>
      </c>
    </row>
    <row r="4894" spans="1:18" x14ac:dyDescent="0.35">
      <c r="A4894">
        <v>2297</v>
      </c>
      <c r="B4894" t="s">
        <v>6</v>
      </c>
      <c r="C4894" t="str">
        <f t="shared" si="882"/>
        <v>Unavailable</v>
      </c>
      <c r="D4894" t="s">
        <v>15</v>
      </c>
      <c r="E4894" t="s">
        <v>10</v>
      </c>
      <c r="F4894" s="1">
        <v>42711.787499999999</v>
      </c>
      <c r="G4894" t="s">
        <v>13</v>
      </c>
      <c r="H4894">
        <f t="shared" si="883"/>
        <v>18</v>
      </c>
      <c r="I4894" t="str">
        <f t="shared" si="884"/>
        <v>Wednesday</v>
      </c>
      <c r="J4894" t="s">
        <v>13</v>
      </c>
      <c r="K4894" t="str">
        <f t="shared" si="885"/>
        <v>Unavailable</v>
      </c>
      <c r="L4894" t="str">
        <f t="shared" si="886"/>
        <v>No Cars Available</v>
      </c>
      <c r="M4894" t="str">
        <f t="shared" si="887"/>
        <v>Airport</v>
      </c>
      <c r="N4894" s="1">
        <f t="shared" si="891"/>
        <v>42711</v>
      </c>
      <c r="O4894" t="str">
        <f t="shared" si="888"/>
        <v>07-Dec-2016 → NA</v>
      </c>
      <c r="P4894" t="str">
        <f t="shared" si="889"/>
        <v>07-Dec-2016</v>
      </c>
      <c r="Q4894" s="2">
        <f t="shared" si="890"/>
        <v>42711</v>
      </c>
      <c r="R4894" t="str">
        <f t="shared" ref="R4894:R4957" si="892">IF(Q4894=DATE(2016,11,7),"Holiday", IF(Q4894=DATE(2016,12,7),"Strike/Disruption (Vardah cyclone in Chennai)","Normal"))</f>
        <v>Strike/Disruption (Vardah cyclone in Chennai)</v>
      </c>
    </row>
    <row r="4895" spans="1:18" x14ac:dyDescent="0.35">
      <c r="A4895">
        <v>2315</v>
      </c>
      <c r="B4895" t="s">
        <v>6</v>
      </c>
      <c r="C4895" t="str">
        <f t="shared" si="882"/>
        <v>Unavailable</v>
      </c>
      <c r="D4895" t="s">
        <v>15</v>
      </c>
      <c r="E4895" t="s">
        <v>10</v>
      </c>
      <c r="F4895" s="1">
        <v>42711.790277777778</v>
      </c>
      <c r="G4895" t="s">
        <v>13</v>
      </c>
      <c r="H4895">
        <f t="shared" si="883"/>
        <v>18</v>
      </c>
      <c r="I4895" t="str">
        <f t="shared" si="884"/>
        <v>Wednesday</v>
      </c>
      <c r="J4895" t="s">
        <v>13</v>
      </c>
      <c r="K4895" t="str">
        <f t="shared" si="885"/>
        <v>Unavailable</v>
      </c>
      <c r="L4895" t="str">
        <f t="shared" si="886"/>
        <v>No Cars Available</v>
      </c>
      <c r="M4895" t="str">
        <f t="shared" si="887"/>
        <v>Airport</v>
      </c>
      <c r="N4895" s="1">
        <f t="shared" si="891"/>
        <v>42711</v>
      </c>
      <c r="O4895" t="str">
        <f t="shared" si="888"/>
        <v>07-Dec-2016 → NA</v>
      </c>
      <c r="P4895" t="str">
        <f t="shared" si="889"/>
        <v>07-Dec-2016</v>
      </c>
      <c r="Q4895" s="2">
        <f t="shared" si="890"/>
        <v>42711</v>
      </c>
      <c r="R4895" t="str">
        <f t="shared" si="892"/>
        <v>Strike/Disruption (Vardah cyclone in Chennai)</v>
      </c>
    </row>
    <row r="4896" spans="1:18" x14ac:dyDescent="0.35">
      <c r="A4896">
        <v>2312</v>
      </c>
      <c r="B4896" t="s">
        <v>6</v>
      </c>
      <c r="C4896" t="str">
        <f t="shared" si="882"/>
        <v>Unavailable</v>
      </c>
      <c r="D4896" t="s">
        <v>15</v>
      </c>
      <c r="E4896" t="s">
        <v>10</v>
      </c>
      <c r="F4896" s="1">
        <v>42711.790277777778</v>
      </c>
      <c r="G4896" t="s">
        <v>13</v>
      </c>
      <c r="H4896">
        <f t="shared" si="883"/>
        <v>18</v>
      </c>
      <c r="I4896" t="str">
        <f t="shared" si="884"/>
        <v>Wednesday</v>
      </c>
      <c r="J4896" t="s">
        <v>13</v>
      </c>
      <c r="K4896" t="str">
        <f t="shared" si="885"/>
        <v>Unavailable</v>
      </c>
      <c r="L4896" t="str">
        <f t="shared" si="886"/>
        <v>No Cars Available</v>
      </c>
      <c r="M4896" t="str">
        <f t="shared" si="887"/>
        <v>Airport</v>
      </c>
      <c r="N4896" s="1">
        <f t="shared" si="891"/>
        <v>42711</v>
      </c>
      <c r="O4896" t="str">
        <f t="shared" si="888"/>
        <v>07-Dec-2016 → NA</v>
      </c>
      <c r="P4896" t="str">
        <f t="shared" si="889"/>
        <v>07-Dec-2016</v>
      </c>
      <c r="Q4896" s="2">
        <f t="shared" si="890"/>
        <v>42711</v>
      </c>
      <c r="R4896" t="str">
        <f t="shared" si="892"/>
        <v>Strike/Disruption (Vardah cyclone in Chennai)</v>
      </c>
    </row>
    <row r="4897" spans="1:18" x14ac:dyDescent="0.35">
      <c r="A4897">
        <v>2309</v>
      </c>
      <c r="B4897" t="s">
        <v>6</v>
      </c>
      <c r="C4897" t="str">
        <f t="shared" si="882"/>
        <v>Unavailable</v>
      </c>
      <c r="D4897" t="s">
        <v>15</v>
      </c>
      <c r="E4897" t="s">
        <v>10</v>
      </c>
      <c r="F4897" s="1">
        <v>42711.790972222225</v>
      </c>
      <c r="G4897" t="s">
        <v>13</v>
      </c>
      <c r="H4897">
        <f t="shared" si="883"/>
        <v>18</v>
      </c>
      <c r="I4897" t="str">
        <f t="shared" si="884"/>
        <v>Wednesday</v>
      </c>
      <c r="J4897" t="s">
        <v>13</v>
      </c>
      <c r="K4897" t="str">
        <f t="shared" si="885"/>
        <v>Unavailable</v>
      </c>
      <c r="L4897" t="str">
        <f t="shared" si="886"/>
        <v>No Cars Available</v>
      </c>
      <c r="M4897" t="str">
        <f t="shared" si="887"/>
        <v>Airport</v>
      </c>
      <c r="N4897" s="1">
        <f t="shared" si="891"/>
        <v>42711</v>
      </c>
      <c r="O4897" t="str">
        <f t="shared" si="888"/>
        <v>07-Dec-2016 → NA</v>
      </c>
      <c r="P4897" t="str">
        <f t="shared" si="889"/>
        <v>07-Dec-2016</v>
      </c>
      <c r="Q4897" s="2">
        <f t="shared" si="890"/>
        <v>42711</v>
      </c>
      <c r="R4897" t="str">
        <f t="shared" si="892"/>
        <v>Strike/Disruption (Vardah cyclone in Chennai)</v>
      </c>
    </row>
    <row r="4898" spans="1:18" x14ac:dyDescent="0.35">
      <c r="A4898">
        <v>2304</v>
      </c>
      <c r="B4898" t="s">
        <v>6</v>
      </c>
      <c r="C4898" t="str">
        <f t="shared" si="882"/>
        <v>Unavailable</v>
      </c>
      <c r="D4898" t="s">
        <v>15</v>
      </c>
      <c r="E4898" t="s">
        <v>10</v>
      </c>
      <c r="F4898" s="1">
        <v>42711.790972222225</v>
      </c>
      <c r="G4898" t="s">
        <v>13</v>
      </c>
      <c r="H4898">
        <f t="shared" si="883"/>
        <v>18</v>
      </c>
      <c r="I4898" t="str">
        <f t="shared" si="884"/>
        <v>Wednesday</v>
      </c>
      <c r="J4898" t="s">
        <v>13</v>
      </c>
      <c r="K4898" t="str">
        <f t="shared" si="885"/>
        <v>Unavailable</v>
      </c>
      <c r="L4898" t="str">
        <f t="shared" si="886"/>
        <v>No Cars Available</v>
      </c>
      <c r="M4898" t="str">
        <f t="shared" si="887"/>
        <v>Airport</v>
      </c>
      <c r="N4898" s="1">
        <f t="shared" si="891"/>
        <v>42711</v>
      </c>
      <c r="O4898" t="str">
        <f t="shared" si="888"/>
        <v>07-Dec-2016 → NA</v>
      </c>
      <c r="P4898" t="str">
        <f t="shared" si="889"/>
        <v>07-Dec-2016</v>
      </c>
      <c r="Q4898" s="2">
        <f t="shared" si="890"/>
        <v>42711</v>
      </c>
      <c r="R4898" t="str">
        <f t="shared" si="892"/>
        <v>Strike/Disruption (Vardah cyclone in Chennai)</v>
      </c>
    </row>
    <row r="4899" spans="1:18" x14ac:dyDescent="0.35">
      <c r="A4899">
        <v>2314</v>
      </c>
      <c r="B4899" t="s">
        <v>6</v>
      </c>
      <c r="C4899" t="str">
        <f t="shared" si="882"/>
        <v>Unavailable</v>
      </c>
      <c r="D4899" t="s">
        <v>15</v>
      </c>
      <c r="E4899" t="s">
        <v>10</v>
      </c>
      <c r="F4899" s="1">
        <v>42711.790972222225</v>
      </c>
      <c r="G4899" t="s">
        <v>13</v>
      </c>
      <c r="H4899">
        <f t="shared" si="883"/>
        <v>18</v>
      </c>
      <c r="I4899" t="str">
        <f t="shared" si="884"/>
        <v>Wednesday</v>
      </c>
      <c r="J4899" t="s">
        <v>13</v>
      </c>
      <c r="K4899" t="str">
        <f t="shared" si="885"/>
        <v>Unavailable</v>
      </c>
      <c r="L4899" t="str">
        <f t="shared" si="886"/>
        <v>No Cars Available</v>
      </c>
      <c r="M4899" t="str">
        <f t="shared" si="887"/>
        <v>Airport</v>
      </c>
      <c r="N4899" s="1">
        <f t="shared" si="891"/>
        <v>42711</v>
      </c>
      <c r="O4899" t="str">
        <f t="shared" si="888"/>
        <v>07-Dec-2016 → NA</v>
      </c>
      <c r="P4899" t="str">
        <f t="shared" si="889"/>
        <v>07-Dec-2016</v>
      </c>
      <c r="Q4899" s="2">
        <f t="shared" si="890"/>
        <v>42711</v>
      </c>
      <c r="R4899" t="str">
        <f t="shared" si="892"/>
        <v>Strike/Disruption (Vardah cyclone in Chennai)</v>
      </c>
    </row>
    <row r="4900" spans="1:18" x14ac:dyDescent="0.35">
      <c r="A4900">
        <v>2308</v>
      </c>
      <c r="B4900" t="s">
        <v>6</v>
      </c>
      <c r="C4900" t="str">
        <f t="shared" si="882"/>
        <v>Unavailable</v>
      </c>
      <c r="D4900" t="s">
        <v>15</v>
      </c>
      <c r="E4900" t="s">
        <v>10</v>
      </c>
      <c r="F4900" s="1">
        <v>42711.793055555558</v>
      </c>
      <c r="G4900" t="s">
        <v>13</v>
      </c>
      <c r="H4900">
        <f t="shared" si="883"/>
        <v>19</v>
      </c>
      <c r="I4900" t="str">
        <f t="shared" si="884"/>
        <v>Wednesday</v>
      </c>
      <c r="J4900" t="s">
        <v>13</v>
      </c>
      <c r="K4900" t="str">
        <f t="shared" si="885"/>
        <v>Unavailable</v>
      </c>
      <c r="L4900" t="str">
        <f t="shared" si="886"/>
        <v>No Cars Available</v>
      </c>
      <c r="M4900" t="str">
        <f t="shared" si="887"/>
        <v>Airport</v>
      </c>
      <c r="N4900" s="1">
        <f t="shared" si="891"/>
        <v>42711</v>
      </c>
      <c r="O4900" t="str">
        <f t="shared" si="888"/>
        <v>07-Dec-2016 → NA</v>
      </c>
      <c r="P4900" t="str">
        <f t="shared" si="889"/>
        <v>07-Dec-2016</v>
      </c>
      <c r="Q4900" s="2">
        <f t="shared" si="890"/>
        <v>42711</v>
      </c>
      <c r="R4900" t="str">
        <f t="shared" si="892"/>
        <v>Strike/Disruption (Vardah cyclone in Chennai)</v>
      </c>
    </row>
    <row r="4901" spans="1:18" x14ac:dyDescent="0.35">
      <c r="A4901">
        <v>2317</v>
      </c>
      <c r="B4901" t="s">
        <v>6</v>
      </c>
      <c r="C4901" t="str">
        <f t="shared" si="882"/>
        <v>Unavailable</v>
      </c>
      <c r="D4901" t="s">
        <v>15</v>
      </c>
      <c r="E4901" t="s">
        <v>10</v>
      </c>
      <c r="F4901" s="1">
        <v>42711.793055555558</v>
      </c>
      <c r="G4901" t="s">
        <v>13</v>
      </c>
      <c r="H4901">
        <f t="shared" si="883"/>
        <v>19</v>
      </c>
      <c r="I4901" t="str">
        <f t="shared" si="884"/>
        <v>Wednesday</v>
      </c>
      <c r="J4901" t="s">
        <v>13</v>
      </c>
      <c r="K4901" t="str">
        <f t="shared" si="885"/>
        <v>Unavailable</v>
      </c>
      <c r="L4901" t="str">
        <f t="shared" si="886"/>
        <v>No Cars Available</v>
      </c>
      <c r="M4901" t="str">
        <f t="shared" si="887"/>
        <v>Airport</v>
      </c>
      <c r="N4901" s="1">
        <f t="shared" si="891"/>
        <v>42711</v>
      </c>
      <c r="O4901" t="str">
        <f t="shared" si="888"/>
        <v>07-Dec-2016 → NA</v>
      </c>
      <c r="P4901" t="str">
        <f t="shared" si="889"/>
        <v>07-Dec-2016</v>
      </c>
      <c r="Q4901" s="2">
        <f t="shared" si="890"/>
        <v>42711</v>
      </c>
      <c r="R4901" t="str">
        <f t="shared" si="892"/>
        <v>Strike/Disruption (Vardah cyclone in Chennai)</v>
      </c>
    </row>
    <row r="4902" spans="1:18" x14ac:dyDescent="0.35">
      <c r="A4902">
        <v>2313</v>
      </c>
      <c r="B4902" t="s">
        <v>6</v>
      </c>
      <c r="C4902" t="str">
        <f t="shared" si="882"/>
        <v>Unavailable</v>
      </c>
      <c r="D4902" t="s">
        <v>15</v>
      </c>
      <c r="E4902" t="s">
        <v>10</v>
      </c>
      <c r="F4902" s="1">
        <v>42711.793749999997</v>
      </c>
      <c r="G4902" t="s">
        <v>13</v>
      </c>
      <c r="H4902">
        <f t="shared" si="883"/>
        <v>19</v>
      </c>
      <c r="I4902" t="str">
        <f t="shared" si="884"/>
        <v>Wednesday</v>
      </c>
      <c r="J4902" t="s">
        <v>13</v>
      </c>
      <c r="K4902" t="str">
        <f t="shared" si="885"/>
        <v>Unavailable</v>
      </c>
      <c r="L4902" t="str">
        <f t="shared" si="886"/>
        <v>No Cars Available</v>
      </c>
      <c r="M4902" t="str">
        <f t="shared" si="887"/>
        <v>Airport</v>
      </c>
      <c r="N4902" s="1">
        <f t="shared" si="891"/>
        <v>42711</v>
      </c>
      <c r="O4902" t="str">
        <f t="shared" si="888"/>
        <v>07-Dec-2016 → NA</v>
      </c>
      <c r="P4902" t="str">
        <f t="shared" si="889"/>
        <v>07-Dec-2016</v>
      </c>
      <c r="Q4902" s="2">
        <f t="shared" si="890"/>
        <v>42711</v>
      </c>
      <c r="R4902" t="str">
        <f t="shared" si="892"/>
        <v>Strike/Disruption (Vardah cyclone in Chennai)</v>
      </c>
    </row>
    <row r="4903" spans="1:18" x14ac:dyDescent="0.35">
      <c r="A4903">
        <v>2306</v>
      </c>
      <c r="B4903" t="s">
        <v>8</v>
      </c>
      <c r="C4903" t="str">
        <f t="shared" si="882"/>
        <v>Unavailable</v>
      </c>
      <c r="D4903" t="s">
        <v>15</v>
      </c>
      <c r="E4903" t="s">
        <v>10</v>
      </c>
      <c r="F4903" s="1">
        <v>42711.793749999997</v>
      </c>
      <c r="G4903" t="s">
        <v>13</v>
      </c>
      <c r="H4903">
        <f t="shared" si="883"/>
        <v>19</v>
      </c>
      <c r="I4903" t="str">
        <f t="shared" si="884"/>
        <v>Wednesday</v>
      </c>
      <c r="J4903" t="s">
        <v>13</v>
      </c>
      <c r="K4903" t="str">
        <f t="shared" si="885"/>
        <v>Unavailable</v>
      </c>
      <c r="L4903" t="str">
        <f t="shared" si="886"/>
        <v>No Cars Available</v>
      </c>
      <c r="M4903" t="str">
        <f t="shared" si="887"/>
        <v>City</v>
      </c>
      <c r="N4903" s="1">
        <f t="shared" si="891"/>
        <v>42711</v>
      </c>
      <c r="O4903" t="str">
        <f t="shared" si="888"/>
        <v>07-Dec-2016 → NA</v>
      </c>
      <c r="P4903" t="str">
        <f t="shared" si="889"/>
        <v>07-Dec-2016</v>
      </c>
      <c r="Q4903" s="2">
        <f t="shared" si="890"/>
        <v>42711</v>
      </c>
      <c r="R4903" t="str">
        <f t="shared" si="892"/>
        <v>Strike/Disruption (Vardah cyclone in Chennai)</v>
      </c>
    </row>
    <row r="4904" spans="1:18" x14ac:dyDescent="0.35">
      <c r="A4904">
        <v>2316</v>
      </c>
      <c r="B4904" t="s">
        <v>6</v>
      </c>
      <c r="C4904" t="str">
        <f t="shared" si="882"/>
        <v>Unavailable</v>
      </c>
      <c r="D4904" t="s">
        <v>15</v>
      </c>
      <c r="E4904" t="s">
        <v>10</v>
      </c>
      <c r="F4904" s="1">
        <v>42711.794444444444</v>
      </c>
      <c r="G4904" t="s">
        <v>13</v>
      </c>
      <c r="H4904">
        <f t="shared" si="883"/>
        <v>19</v>
      </c>
      <c r="I4904" t="str">
        <f t="shared" si="884"/>
        <v>Wednesday</v>
      </c>
      <c r="J4904" t="s">
        <v>13</v>
      </c>
      <c r="K4904" t="str">
        <f t="shared" si="885"/>
        <v>Unavailable</v>
      </c>
      <c r="L4904" t="str">
        <f t="shared" si="886"/>
        <v>No Cars Available</v>
      </c>
      <c r="M4904" t="str">
        <f t="shared" si="887"/>
        <v>Airport</v>
      </c>
      <c r="N4904" s="1">
        <f t="shared" si="891"/>
        <v>42711</v>
      </c>
      <c r="O4904" t="str">
        <f t="shared" si="888"/>
        <v>07-Dec-2016 → NA</v>
      </c>
      <c r="P4904" t="str">
        <f t="shared" si="889"/>
        <v>07-Dec-2016</v>
      </c>
      <c r="Q4904" s="2">
        <f t="shared" si="890"/>
        <v>42711</v>
      </c>
      <c r="R4904" t="str">
        <f t="shared" si="892"/>
        <v>Strike/Disruption (Vardah cyclone in Chennai)</v>
      </c>
    </row>
    <row r="4905" spans="1:18" x14ac:dyDescent="0.35">
      <c r="A4905">
        <v>2321</v>
      </c>
      <c r="B4905" t="s">
        <v>6</v>
      </c>
      <c r="C4905" t="str">
        <f t="shared" si="882"/>
        <v>Unavailable</v>
      </c>
      <c r="D4905" t="s">
        <v>15</v>
      </c>
      <c r="E4905" t="s">
        <v>10</v>
      </c>
      <c r="F4905" s="1">
        <v>42711.794444444444</v>
      </c>
      <c r="G4905" t="s">
        <v>13</v>
      </c>
      <c r="H4905">
        <f t="shared" si="883"/>
        <v>19</v>
      </c>
      <c r="I4905" t="str">
        <f t="shared" si="884"/>
        <v>Wednesday</v>
      </c>
      <c r="J4905" t="s">
        <v>13</v>
      </c>
      <c r="K4905" t="str">
        <f t="shared" si="885"/>
        <v>Unavailable</v>
      </c>
      <c r="L4905" t="str">
        <f t="shared" si="886"/>
        <v>No Cars Available</v>
      </c>
      <c r="M4905" t="str">
        <f t="shared" si="887"/>
        <v>Airport</v>
      </c>
      <c r="N4905" s="1">
        <f t="shared" si="891"/>
        <v>42711</v>
      </c>
      <c r="O4905" t="str">
        <f t="shared" si="888"/>
        <v>07-Dec-2016 → NA</v>
      </c>
      <c r="P4905" t="str">
        <f t="shared" si="889"/>
        <v>07-Dec-2016</v>
      </c>
      <c r="Q4905" s="2">
        <f t="shared" si="890"/>
        <v>42711</v>
      </c>
      <c r="R4905" t="str">
        <f t="shared" si="892"/>
        <v>Strike/Disruption (Vardah cyclone in Chennai)</v>
      </c>
    </row>
    <row r="4906" spans="1:18" x14ac:dyDescent="0.35">
      <c r="A4906">
        <v>2318</v>
      </c>
      <c r="B4906" t="s">
        <v>6</v>
      </c>
      <c r="C4906" t="str">
        <f t="shared" si="882"/>
        <v>Unavailable</v>
      </c>
      <c r="D4906" t="s">
        <v>15</v>
      </c>
      <c r="E4906" t="s">
        <v>10</v>
      </c>
      <c r="F4906" s="1">
        <v>42711.794444444444</v>
      </c>
      <c r="G4906" t="s">
        <v>13</v>
      </c>
      <c r="H4906">
        <f t="shared" si="883"/>
        <v>19</v>
      </c>
      <c r="I4906" t="str">
        <f t="shared" si="884"/>
        <v>Wednesday</v>
      </c>
      <c r="J4906" t="s">
        <v>13</v>
      </c>
      <c r="K4906" t="str">
        <f t="shared" si="885"/>
        <v>Unavailable</v>
      </c>
      <c r="L4906" t="str">
        <f t="shared" si="886"/>
        <v>No Cars Available</v>
      </c>
      <c r="M4906" t="str">
        <f t="shared" si="887"/>
        <v>Airport</v>
      </c>
      <c r="N4906" s="1">
        <f t="shared" si="891"/>
        <v>42711</v>
      </c>
      <c r="O4906" t="str">
        <f t="shared" si="888"/>
        <v>07-Dec-2016 → NA</v>
      </c>
      <c r="P4906" t="str">
        <f t="shared" si="889"/>
        <v>07-Dec-2016</v>
      </c>
      <c r="Q4906" s="2">
        <f t="shared" si="890"/>
        <v>42711</v>
      </c>
      <c r="R4906" t="str">
        <f t="shared" si="892"/>
        <v>Strike/Disruption (Vardah cyclone in Chennai)</v>
      </c>
    </row>
    <row r="4907" spans="1:18" x14ac:dyDescent="0.35">
      <c r="A4907">
        <v>2319</v>
      </c>
      <c r="B4907" t="s">
        <v>6</v>
      </c>
      <c r="C4907" t="str">
        <f t="shared" si="882"/>
        <v>Unavailable</v>
      </c>
      <c r="D4907" t="s">
        <v>15</v>
      </c>
      <c r="E4907" t="s">
        <v>10</v>
      </c>
      <c r="F4907" s="1">
        <v>42711.796527777777</v>
      </c>
      <c r="G4907" t="s">
        <v>13</v>
      </c>
      <c r="H4907">
        <f t="shared" si="883"/>
        <v>19</v>
      </c>
      <c r="I4907" t="str">
        <f t="shared" si="884"/>
        <v>Wednesday</v>
      </c>
      <c r="J4907" t="s">
        <v>13</v>
      </c>
      <c r="K4907" t="str">
        <f t="shared" si="885"/>
        <v>Unavailable</v>
      </c>
      <c r="L4907" t="str">
        <f t="shared" si="886"/>
        <v>No Cars Available</v>
      </c>
      <c r="M4907" t="str">
        <f t="shared" si="887"/>
        <v>Airport</v>
      </c>
      <c r="N4907" s="1">
        <f t="shared" si="891"/>
        <v>42711</v>
      </c>
      <c r="O4907" t="str">
        <f t="shared" si="888"/>
        <v>07-Dec-2016 → NA</v>
      </c>
      <c r="P4907" t="str">
        <f t="shared" si="889"/>
        <v>07-Dec-2016</v>
      </c>
      <c r="Q4907" s="2">
        <f t="shared" si="890"/>
        <v>42711</v>
      </c>
      <c r="R4907" t="str">
        <f t="shared" si="892"/>
        <v>Strike/Disruption (Vardah cyclone in Chennai)</v>
      </c>
    </row>
    <row r="4908" spans="1:18" x14ac:dyDescent="0.35">
      <c r="A4908">
        <v>2320</v>
      </c>
      <c r="B4908" t="s">
        <v>6</v>
      </c>
      <c r="C4908" t="str">
        <f t="shared" si="882"/>
        <v>Unavailable</v>
      </c>
      <c r="D4908" t="s">
        <v>15</v>
      </c>
      <c r="E4908" t="s">
        <v>10</v>
      </c>
      <c r="F4908" s="1">
        <v>42711.796527777777</v>
      </c>
      <c r="G4908" t="s">
        <v>13</v>
      </c>
      <c r="H4908">
        <f t="shared" si="883"/>
        <v>19</v>
      </c>
      <c r="I4908" t="str">
        <f t="shared" si="884"/>
        <v>Wednesday</v>
      </c>
      <c r="J4908" t="s">
        <v>13</v>
      </c>
      <c r="K4908" t="str">
        <f t="shared" si="885"/>
        <v>Unavailable</v>
      </c>
      <c r="L4908" t="str">
        <f t="shared" si="886"/>
        <v>No Cars Available</v>
      </c>
      <c r="M4908" t="str">
        <f t="shared" si="887"/>
        <v>Airport</v>
      </c>
      <c r="N4908" s="1">
        <f t="shared" si="891"/>
        <v>42711</v>
      </c>
      <c r="O4908" t="str">
        <f t="shared" si="888"/>
        <v>07-Dec-2016 → NA</v>
      </c>
      <c r="P4908" t="str">
        <f t="shared" si="889"/>
        <v>07-Dec-2016</v>
      </c>
      <c r="Q4908" s="2">
        <f t="shared" si="890"/>
        <v>42711</v>
      </c>
      <c r="R4908" t="str">
        <f t="shared" si="892"/>
        <v>Strike/Disruption (Vardah cyclone in Chennai)</v>
      </c>
    </row>
    <row r="4909" spans="1:18" x14ac:dyDescent="0.35">
      <c r="A4909">
        <v>2324</v>
      </c>
      <c r="B4909" t="s">
        <v>6</v>
      </c>
      <c r="C4909" t="str">
        <f t="shared" si="882"/>
        <v>Unavailable</v>
      </c>
      <c r="D4909" t="s">
        <v>15</v>
      </c>
      <c r="E4909" t="s">
        <v>10</v>
      </c>
      <c r="F4909" s="1">
        <v>42711.797222222223</v>
      </c>
      <c r="G4909" t="s">
        <v>13</v>
      </c>
      <c r="H4909">
        <f t="shared" si="883"/>
        <v>19</v>
      </c>
      <c r="I4909" t="str">
        <f t="shared" si="884"/>
        <v>Wednesday</v>
      </c>
      <c r="J4909" t="s">
        <v>13</v>
      </c>
      <c r="K4909" t="str">
        <f t="shared" si="885"/>
        <v>Unavailable</v>
      </c>
      <c r="L4909" t="str">
        <f t="shared" si="886"/>
        <v>No Cars Available</v>
      </c>
      <c r="M4909" t="str">
        <f t="shared" si="887"/>
        <v>Airport</v>
      </c>
      <c r="N4909" s="1">
        <f t="shared" si="891"/>
        <v>42711</v>
      </c>
      <c r="O4909" t="str">
        <f t="shared" si="888"/>
        <v>07-Dec-2016 → NA</v>
      </c>
      <c r="P4909" t="str">
        <f t="shared" si="889"/>
        <v>07-Dec-2016</v>
      </c>
      <c r="Q4909" s="2">
        <f t="shared" si="890"/>
        <v>42711</v>
      </c>
      <c r="R4909" t="str">
        <f t="shared" si="892"/>
        <v>Strike/Disruption (Vardah cyclone in Chennai)</v>
      </c>
    </row>
    <row r="4910" spans="1:18" x14ac:dyDescent="0.35">
      <c r="A4910">
        <v>2322</v>
      </c>
      <c r="B4910" t="s">
        <v>6</v>
      </c>
      <c r="C4910" t="str">
        <f t="shared" si="882"/>
        <v>Unavailable</v>
      </c>
      <c r="D4910" t="s">
        <v>15</v>
      </c>
      <c r="E4910" t="s">
        <v>10</v>
      </c>
      <c r="F4910" s="1">
        <v>42711.79791666667</v>
      </c>
      <c r="G4910" t="s">
        <v>13</v>
      </c>
      <c r="H4910">
        <f t="shared" si="883"/>
        <v>19</v>
      </c>
      <c r="I4910" t="str">
        <f t="shared" si="884"/>
        <v>Wednesday</v>
      </c>
      <c r="J4910" t="s">
        <v>13</v>
      </c>
      <c r="K4910" t="str">
        <f t="shared" si="885"/>
        <v>Unavailable</v>
      </c>
      <c r="L4910" t="str">
        <f t="shared" si="886"/>
        <v>No Cars Available</v>
      </c>
      <c r="M4910" t="str">
        <f t="shared" si="887"/>
        <v>Airport</v>
      </c>
      <c r="N4910" s="1">
        <f t="shared" si="891"/>
        <v>42711</v>
      </c>
      <c r="O4910" t="str">
        <f t="shared" si="888"/>
        <v>07-Dec-2016 → NA</v>
      </c>
      <c r="P4910" t="str">
        <f t="shared" si="889"/>
        <v>07-Dec-2016</v>
      </c>
      <c r="Q4910" s="2">
        <f t="shared" si="890"/>
        <v>42711</v>
      </c>
      <c r="R4910" t="str">
        <f t="shared" si="892"/>
        <v>Strike/Disruption (Vardah cyclone in Chennai)</v>
      </c>
    </row>
    <row r="4911" spans="1:18" x14ac:dyDescent="0.35">
      <c r="A4911">
        <v>2329</v>
      </c>
      <c r="B4911" t="s">
        <v>6</v>
      </c>
      <c r="C4911" t="str">
        <f t="shared" si="882"/>
        <v>Unavailable</v>
      </c>
      <c r="D4911" t="s">
        <v>15</v>
      </c>
      <c r="E4911" t="s">
        <v>10</v>
      </c>
      <c r="F4911" s="1">
        <v>42711.798611111109</v>
      </c>
      <c r="G4911" t="s">
        <v>13</v>
      </c>
      <c r="H4911">
        <f t="shared" si="883"/>
        <v>19</v>
      </c>
      <c r="I4911" t="str">
        <f t="shared" si="884"/>
        <v>Wednesday</v>
      </c>
      <c r="J4911" t="s">
        <v>13</v>
      </c>
      <c r="K4911" t="str">
        <f t="shared" si="885"/>
        <v>Unavailable</v>
      </c>
      <c r="L4911" t="str">
        <f t="shared" si="886"/>
        <v>No Cars Available</v>
      </c>
      <c r="M4911" t="str">
        <f t="shared" si="887"/>
        <v>Airport</v>
      </c>
      <c r="N4911" s="1">
        <f t="shared" si="891"/>
        <v>42711</v>
      </c>
      <c r="O4911" t="str">
        <f t="shared" si="888"/>
        <v>07-Dec-2016 → NA</v>
      </c>
      <c r="P4911" t="str">
        <f t="shared" si="889"/>
        <v>07-Dec-2016</v>
      </c>
      <c r="Q4911" s="2">
        <f t="shared" si="890"/>
        <v>42711</v>
      </c>
      <c r="R4911" t="str">
        <f t="shared" si="892"/>
        <v>Strike/Disruption (Vardah cyclone in Chennai)</v>
      </c>
    </row>
    <row r="4912" spans="1:18" x14ac:dyDescent="0.35">
      <c r="A4912">
        <v>2325</v>
      </c>
      <c r="B4912" t="s">
        <v>6</v>
      </c>
      <c r="C4912" t="str">
        <f t="shared" si="882"/>
        <v>Unavailable</v>
      </c>
      <c r="D4912" t="s">
        <v>15</v>
      </c>
      <c r="E4912" t="s">
        <v>10</v>
      </c>
      <c r="F4912" s="1">
        <v>42711.798611111109</v>
      </c>
      <c r="G4912" t="s">
        <v>13</v>
      </c>
      <c r="H4912">
        <f t="shared" si="883"/>
        <v>19</v>
      </c>
      <c r="I4912" t="str">
        <f t="shared" si="884"/>
        <v>Wednesday</v>
      </c>
      <c r="J4912" t="s">
        <v>13</v>
      </c>
      <c r="K4912" t="str">
        <f t="shared" si="885"/>
        <v>Unavailable</v>
      </c>
      <c r="L4912" t="str">
        <f t="shared" si="886"/>
        <v>No Cars Available</v>
      </c>
      <c r="M4912" t="str">
        <f t="shared" si="887"/>
        <v>Airport</v>
      </c>
      <c r="N4912" s="1">
        <f t="shared" si="891"/>
        <v>42711</v>
      </c>
      <c r="O4912" t="str">
        <f t="shared" si="888"/>
        <v>07-Dec-2016 → NA</v>
      </c>
      <c r="P4912" t="str">
        <f t="shared" si="889"/>
        <v>07-Dec-2016</v>
      </c>
      <c r="Q4912" s="2">
        <f t="shared" si="890"/>
        <v>42711</v>
      </c>
      <c r="R4912" t="str">
        <f t="shared" si="892"/>
        <v>Strike/Disruption (Vardah cyclone in Chennai)</v>
      </c>
    </row>
    <row r="4913" spans="1:18" x14ac:dyDescent="0.35">
      <c r="A4913">
        <v>2344</v>
      </c>
      <c r="B4913" t="s">
        <v>6</v>
      </c>
      <c r="C4913" t="str">
        <f t="shared" si="882"/>
        <v>Unavailable</v>
      </c>
      <c r="D4913" t="s">
        <v>15</v>
      </c>
      <c r="E4913" t="s">
        <v>10</v>
      </c>
      <c r="F4913" s="1">
        <v>42711.800694444442</v>
      </c>
      <c r="G4913" t="s">
        <v>13</v>
      </c>
      <c r="H4913">
        <f t="shared" si="883"/>
        <v>19</v>
      </c>
      <c r="I4913" t="str">
        <f t="shared" si="884"/>
        <v>Wednesday</v>
      </c>
      <c r="J4913" t="s">
        <v>13</v>
      </c>
      <c r="K4913" t="str">
        <f t="shared" si="885"/>
        <v>Unavailable</v>
      </c>
      <c r="L4913" t="str">
        <f t="shared" si="886"/>
        <v>No Cars Available</v>
      </c>
      <c r="M4913" t="str">
        <f t="shared" si="887"/>
        <v>Airport</v>
      </c>
      <c r="N4913" s="1">
        <f t="shared" si="891"/>
        <v>42711</v>
      </c>
      <c r="O4913" t="str">
        <f t="shared" si="888"/>
        <v>07-Dec-2016 → NA</v>
      </c>
      <c r="P4913" t="str">
        <f t="shared" si="889"/>
        <v>07-Dec-2016</v>
      </c>
      <c r="Q4913" s="2">
        <f t="shared" si="890"/>
        <v>42711</v>
      </c>
      <c r="R4913" t="str">
        <f t="shared" si="892"/>
        <v>Strike/Disruption (Vardah cyclone in Chennai)</v>
      </c>
    </row>
    <row r="4914" spans="1:18" x14ac:dyDescent="0.35">
      <c r="A4914">
        <v>2334</v>
      </c>
      <c r="B4914" t="s">
        <v>6</v>
      </c>
      <c r="C4914" t="str">
        <f t="shared" si="882"/>
        <v>Unavailable</v>
      </c>
      <c r="D4914" t="s">
        <v>15</v>
      </c>
      <c r="E4914" t="s">
        <v>10</v>
      </c>
      <c r="F4914" s="1">
        <v>42711.801388888889</v>
      </c>
      <c r="G4914" t="s">
        <v>13</v>
      </c>
      <c r="H4914">
        <f t="shared" si="883"/>
        <v>19</v>
      </c>
      <c r="I4914" t="str">
        <f t="shared" si="884"/>
        <v>Wednesday</v>
      </c>
      <c r="J4914" t="s">
        <v>13</v>
      </c>
      <c r="K4914" t="str">
        <f t="shared" si="885"/>
        <v>Unavailable</v>
      </c>
      <c r="L4914" t="str">
        <f t="shared" si="886"/>
        <v>No Cars Available</v>
      </c>
      <c r="M4914" t="str">
        <f t="shared" si="887"/>
        <v>Airport</v>
      </c>
      <c r="N4914" s="1">
        <f t="shared" si="891"/>
        <v>42711</v>
      </c>
      <c r="O4914" t="str">
        <f t="shared" si="888"/>
        <v>07-Dec-2016 → NA</v>
      </c>
      <c r="P4914" t="str">
        <f t="shared" si="889"/>
        <v>07-Dec-2016</v>
      </c>
      <c r="Q4914" s="2">
        <f t="shared" si="890"/>
        <v>42711</v>
      </c>
      <c r="R4914" t="str">
        <f t="shared" si="892"/>
        <v>Strike/Disruption (Vardah cyclone in Chennai)</v>
      </c>
    </row>
    <row r="4915" spans="1:18" x14ac:dyDescent="0.35">
      <c r="A4915">
        <v>2330</v>
      </c>
      <c r="B4915" t="s">
        <v>6</v>
      </c>
      <c r="C4915" t="str">
        <f t="shared" si="882"/>
        <v>Unavailable</v>
      </c>
      <c r="D4915" t="s">
        <v>15</v>
      </c>
      <c r="E4915" t="s">
        <v>10</v>
      </c>
      <c r="F4915" s="1">
        <v>42711.802083333336</v>
      </c>
      <c r="G4915" t="s">
        <v>13</v>
      </c>
      <c r="H4915">
        <f t="shared" si="883"/>
        <v>19</v>
      </c>
      <c r="I4915" t="str">
        <f t="shared" si="884"/>
        <v>Wednesday</v>
      </c>
      <c r="J4915" t="s">
        <v>13</v>
      </c>
      <c r="K4915" t="str">
        <f t="shared" si="885"/>
        <v>Unavailable</v>
      </c>
      <c r="L4915" t="str">
        <f t="shared" si="886"/>
        <v>No Cars Available</v>
      </c>
      <c r="M4915" t="str">
        <f t="shared" si="887"/>
        <v>Airport</v>
      </c>
      <c r="N4915" s="1">
        <f t="shared" si="891"/>
        <v>42711</v>
      </c>
      <c r="O4915" t="str">
        <f t="shared" si="888"/>
        <v>07-Dec-2016 → NA</v>
      </c>
      <c r="P4915" t="str">
        <f t="shared" si="889"/>
        <v>07-Dec-2016</v>
      </c>
      <c r="Q4915" s="2">
        <f t="shared" si="890"/>
        <v>42711</v>
      </c>
      <c r="R4915" t="str">
        <f t="shared" si="892"/>
        <v>Strike/Disruption (Vardah cyclone in Chennai)</v>
      </c>
    </row>
    <row r="4916" spans="1:18" x14ac:dyDescent="0.35">
      <c r="A4916">
        <v>2337</v>
      </c>
      <c r="B4916" t="s">
        <v>6</v>
      </c>
      <c r="C4916" t="str">
        <f t="shared" si="882"/>
        <v>Unavailable</v>
      </c>
      <c r="D4916" t="s">
        <v>15</v>
      </c>
      <c r="E4916" t="s">
        <v>10</v>
      </c>
      <c r="F4916" s="1">
        <v>42711.802083333336</v>
      </c>
      <c r="G4916" t="s">
        <v>13</v>
      </c>
      <c r="H4916">
        <f t="shared" si="883"/>
        <v>19</v>
      </c>
      <c r="I4916" t="str">
        <f t="shared" si="884"/>
        <v>Wednesday</v>
      </c>
      <c r="J4916" t="s">
        <v>13</v>
      </c>
      <c r="K4916" t="str">
        <f t="shared" si="885"/>
        <v>Unavailable</v>
      </c>
      <c r="L4916" t="str">
        <f t="shared" si="886"/>
        <v>No Cars Available</v>
      </c>
      <c r="M4916" t="str">
        <f t="shared" si="887"/>
        <v>Airport</v>
      </c>
      <c r="N4916" s="1">
        <f t="shared" si="891"/>
        <v>42711</v>
      </c>
      <c r="O4916" t="str">
        <f t="shared" si="888"/>
        <v>07-Dec-2016 → NA</v>
      </c>
      <c r="P4916" t="str">
        <f t="shared" si="889"/>
        <v>07-Dec-2016</v>
      </c>
      <c r="Q4916" s="2">
        <f t="shared" si="890"/>
        <v>42711</v>
      </c>
      <c r="R4916" t="str">
        <f t="shared" si="892"/>
        <v>Strike/Disruption (Vardah cyclone in Chennai)</v>
      </c>
    </row>
    <row r="4917" spans="1:18" x14ac:dyDescent="0.35">
      <c r="A4917">
        <v>2326</v>
      </c>
      <c r="B4917" t="s">
        <v>6</v>
      </c>
      <c r="C4917" t="str">
        <f t="shared" si="882"/>
        <v>Unavailable</v>
      </c>
      <c r="D4917" t="s">
        <v>15</v>
      </c>
      <c r="E4917" t="s">
        <v>10</v>
      </c>
      <c r="F4917" s="1">
        <v>42711.802777777775</v>
      </c>
      <c r="G4917" t="s">
        <v>13</v>
      </c>
      <c r="H4917">
        <f t="shared" si="883"/>
        <v>19</v>
      </c>
      <c r="I4917" t="str">
        <f t="shared" si="884"/>
        <v>Wednesday</v>
      </c>
      <c r="J4917" t="s">
        <v>13</v>
      </c>
      <c r="K4917" t="str">
        <f t="shared" si="885"/>
        <v>Unavailable</v>
      </c>
      <c r="L4917" t="str">
        <f t="shared" si="886"/>
        <v>No Cars Available</v>
      </c>
      <c r="M4917" t="str">
        <f t="shared" si="887"/>
        <v>Airport</v>
      </c>
      <c r="N4917" s="1">
        <f t="shared" si="891"/>
        <v>42711</v>
      </c>
      <c r="O4917" t="str">
        <f t="shared" si="888"/>
        <v>07-Dec-2016 → NA</v>
      </c>
      <c r="P4917" t="str">
        <f t="shared" si="889"/>
        <v>07-Dec-2016</v>
      </c>
      <c r="Q4917" s="2">
        <f t="shared" si="890"/>
        <v>42711</v>
      </c>
      <c r="R4917" t="str">
        <f t="shared" si="892"/>
        <v>Strike/Disruption (Vardah cyclone in Chennai)</v>
      </c>
    </row>
    <row r="4918" spans="1:18" x14ac:dyDescent="0.35">
      <c r="A4918">
        <v>2341</v>
      </c>
      <c r="B4918" t="s">
        <v>6</v>
      </c>
      <c r="C4918" t="str">
        <f t="shared" si="882"/>
        <v>Unavailable</v>
      </c>
      <c r="D4918" t="s">
        <v>15</v>
      </c>
      <c r="E4918" t="s">
        <v>10</v>
      </c>
      <c r="F4918" s="1">
        <v>42711.803472222222</v>
      </c>
      <c r="G4918" t="s">
        <v>13</v>
      </c>
      <c r="H4918">
        <f t="shared" si="883"/>
        <v>19</v>
      </c>
      <c r="I4918" t="str">
        <f t="shared" si="884"/>
        <v>Wednesday</v>
      </c>
      <c r="J4918" t="s">
        <v>13</v>
      </c>
      <c r="K4918" t="str">
        <f t="shared" si="885"/>
        <v>Unavailable</v>
      </c>
      <c r="L4918" t="str">
        <f t="shared" si="886"/>
        <v>No Cars Available</v>
      </c>
      <c r="M4918" t="str">
        <f t="shared" si="887"/>
        <v>Airport</v>
      </c>
      <c r="N4918" s="1">
        <f t="shared" si="891"/>
        <v>42711</v>
      </c>
      <c r="O4918" t="str">
        <f t="shared" si="888"/>
        <v>07-Dec-2016 → NA</v>
      </c>
      <c r="P4918" t="str">
        <f t="shared" si="889"/>
        <v>07-Dec-2016</v>
      </c>
      <c r="Q4918" s="2">
        <f t="shared" si="890"/>
        <v>42711</v>
      </c>
      <c r="R4918" t="str">
        <f t="shared" si="892"/>
        <v>Strike/Disruption (Vardah cyclone in Chennai)</v>
      </c>
    </row>
    <row r="4919" spans="1:18" x14ac:dyDescent="0.35">
      <c r="A4919">
        <v>2332</v>
      </c>
      <c r="B4919" t="s">
        <v>8</v>
      </c>
      <c r="C4919" t="str">
        <f t="shared" si="882"/>
        <v>Unavailable</v>
      </c>
      <c r="D4919" t="s">
        <v>15</v>
      </c>
      <c r="E4919" t="s">
        <v>10</v>
      </c>
      <c r="F4919" s="1">
        <v>42711.803472222222</v>
      </c>
      <c r="G4919" t="s">
        <v>13</v>
      </c>
      <c r="H4919">
        <f t="shared" si="883"/>
        <v>19</v>
      </c>
      <c r="I4919" t="str">
        <f t="shared" si="884"/>
        <v>Wednesday</v>
      </c>
      <c r="J4919" t="s">
        <v>13</v>
      </c>
      <c r="K4919" t="str">
        <f t="shared" si="885"/>
        <v>Unavailable</v>
      </c>
      <c r="L4919" t="str">
        <f t="shared" si="886"/>
        <v>No Cars Available</v>
      </c>
      <c r="M4919" t="str">
        <f t="shared" si="887"/>
        <v>City</v>
      </c>
      <c r="N4919" s="1">
        <f t="shared" si="891"/>
        <v>42711</v>
      </c>
      <c r="O4919" t="str">
        <f t="shared" si="888"/>
        <v>07-Dec-2016 → NA</v>
      </c>
      <c r="P4919" t="str">
        <f t="shared" si="889"/>
        <v>07-Dec-2016</v>
      </c>
      <c r="Q4919" s="2">
        <f t="shared" si="890"/>
        <v>42711</v>
      </c>
      <c r="R4919" t="str">
        <f t="shared" si="892"/>
        <v>Strike/Disruption (Vardah cyclone in Chennai)</v>
      </c>
    </row>
    <row r="4920" spans="1:18" x14ac:dyDescent="0.35">
      <c r="A4920">
        <v>2338</v>
      </c>
      <c r="B4920" t="s">
        <v>6</v>
      </c>
      <c r="C4920" t="str">
        <f t="shared" si="882"/>
        <v>Unavailable</v>
      </c>
      <c r="D4920" t="s">
        <v>15</v>
      </c>
      <c r="E4920" t="s">
        <v>10</v>
      </c>
      <c r="F4920" s="1">
        <v>42711.803472222222</v>
      </c>
      <c r="G4920" t="s">
        <v>13</v>
      </c>
      <c r="H4920">
        <f t="shared" si="883"/>
        <v>19</v>
      </c>
      <c r="I4920" t="str">
        <f t="shared" si="884"/>
        <v>Wednesday</v>
      </c>
      <c r="J4920" t="s">
        <v>13</v>
      </c>
      <c r="K4920" t="str">
        <f t="shared" si="885"/>
        <v>Unavailable</v>
      </c>
      <c r="L4920" t="str">
        <f t="shared" si="886"/>
        <v>No Cars Available</v>
      </c>
      <c r="M4920" t="str">
        <f t="shared" si="887"/>
        <v>Airport</v>
      </c>
      <c r="N4920" s="1">
        <f t="shared" si="891"/>
        <v>42711</v>
      </c>
      <c r="O4920" t="str">
        <f t="shared" si="888"/>
        <v>07-Dec-2016 → NA</v>
      </c>
      <c r="P4920" t="str">
        <f t="shared" si="889"/>
        <v>07-Dec-2016</v>
      </c>
      <c r="Q4920" s="2">
        <f t="shared" si="890"/>
        <v>42711</v>
      </c>
      <c r="R4920" t="str">
        <f t="shared" si="892"/>
        <v>Strike/Disruption (Vardah cyclone in Chennai)</v>
      </c>
    </row>
    <row r="4921" spans="1:18" x14ac:dyDescent="0.35">
      <c r="A4921">
        <v>2333</v>
      </c>
      <c r="B4921" t="s">
        <v>6</v>
      </c>
      <c r="C4921" t="str">
        <f t="shared" si="882"/>
        <v>Unavailable</v>
      </c>
      <c r="D4921" t="s">
        <v>15</v>
      </c>
      <c r="E4921" t="s">
        <v>10</v>
      </c>
      <c r="F4921" s="1">
        <v>42711.803472222222</v>
      </c>
      <c r="G4921" t="s">
        <v>13</v>
      </c>
      <c r="H4921">
        <f t="shared" si="883"/>
        <v>19</v>
      </c>
      <c r="I4921" t="str">
        <f t="shared" si="884"/>
        <v>Wednesday</v>
      </c>
      <c r="J4921" t="s">
        <v>13</v>
      </c>
      <c r="K4921" t="str">
        <f t="shared" si="885"/>
        <v>Unavailable</v>
      </c>
      <c r="L4921" t="str">
        <f t="shared" si="886"/>
        <v>No Cars Available</v>
      </c>
      <c r="M4921" t="str">
        <f t="shared" si="887"/>
        <v>Airport</v>
      </c>
      <c r="N4921" s="1">
        <f t="shared" si="891"/>
        <v>42711</v>
      </c>
      <c r="O4921" t="str">
        <f t="shared" si="888"/>
        <v>07-Dec-2016 → NA</v>
      </c>
      <c r="P4921" t="str">
        <f t="shared" si="889"/>
        <v>07-Dec-2016</v>
      </c>
      <c r="Q4921" s="2">
        <f t="shared" si="890"/>
        <v>42711</v>
      </c>
      <c r="R4921" t="str">
        <f t="shared" si="892"/>
        <v>Strike/Disruption (Vardah cyclone in Chennai)</v>
      </c>
    </row>
    <row r="4922" spans="1:18" x14ac:dyDescent="0.35">
      <c r="A4922">
        <v>2336</v>
      </c>
      <c r="B4922" t="s">
        <v>6</v>
      </c>
      <c r="C4922" t="str">
        <f t="shared" si="882"/>
        <v>Unavailable</v>
      </c>
      <c r="D4922" t="s">
        <v>15</v>
      </c>
      <c r="E4922" t="s">
        <v>10</v>
      </c>
      <c r="F4922" s="1">
        <v>42711.804166666669</v>
      </c>
      <c r="G4922" t="s">
        <v>13</v>
      </c>
      <c r="H4922">
        <f t="shared" si="883"/>
        <v>19</v>
      </c>
      <c r="I4922" t="str">
        <f t="shared" si="884"/>
        <v>Wednesday</v>
      </c>
      <c r="J4922" t="s">
        <v>13</v>
      </c>
      <c r="K4922" t="str">
        <f t="shared" si="885"/>
        <v>Unavailable</v>
      </c>
      <c r="L4922" t="str">
        <f t="shared" si="886"/>
        <v>No Cars Available</v>
      </c>
      <c r="M4922" t="str">
        <f t="shared" si="887"/>
        <v>Airport</v>
      </c>
      <c r="N4922" s="1">
        <f t="shared" si="891"/>
        <v>42711</v>
      </c>
      <c r="O4922" t="str">
        <f t="shared" si="888"/>
        <v>07-Dec-2016 → NA</v>
      </c>
      <c r="P4922" t="str">
        <f t="shared" si="889"/>
        <v>07-Dec-2016</v>
      </c>
      <c r="Q4922" s="2">
        <f t="shared" si="890"/>
        <v>42711</v>
      </c>
      <c r="R4922" t="str">
        <f t="shared" si="892"/>
        <v>Strike/Disruption (Vardah cyclone in Chennai)</v>
      </c>
    </row>
    <row r="4923" spans="1:18" x14ac:dyDescent="0.35">
      <c r="A4923">
        <v>2342</v>
      </c>
      <c r="B4923" t="s">
        <v>6</v>
      </c>
      <c r="C4923" t="str">
        <f t="shared" si="882"/>
        <v>Unavailable</v>
      </c>
      <c r="D4923" t="s">
        <v>15</v>
      </c>
      <c r="E4923" t="s">
        <v>10</v>
      </c>
      <c r="F4923" s="1">
        <v>42711.804166666669</v>
      </c>
      <c r="G4923" t="s">
        <v>13</v>
      </c>
      <c r="H4923">
        <f t="shared" si="883"/>
        <v>19</v>
      </c>
      <c r="I4923" t="str">
        <f t="shared" si="884"/>
        <v>Wednesday</v>
      </c>
      <c r="J4923" t="s">
        <v>13</v>
      </c>
      <c r="K4923" t="str">
        <f t="shared" si="885"/>
        <v>Unavailable</v>
      </c>
      <c r="L4923" t="str">
        <f t="shared" si="886"/>
        <v>No Cars Available</v>
      </c>
      <c r="M4923" t="str">
        <f t="shared" si="887"/>
        <v>Airport</v>
      </c>
      <c r="N4923" s="1">
        <f t="shared" si="891"/>
        <v>42711</v>
      </c>
      <c r="O4923" t="str">
        <f t="shared" si="888"/>
        <v>07-Dec-2016 → NA</v>
      </c>
      <c r="P4923" t="str">
        <f t="shared" si="889"/>
        <v>07-Dec-2016</v>
      </c>
      <c r="Q4923" s="2">
        <f t="shared" si="890"/>
        <v>42711</v>
      </c>
      <c r="R4923" t="str">
        <f t="shared" si="892"/>
        <v>Strike/Disruption (Vardah cyclone in Chennai)</v>
      </c>
    </row>
    <row r="4924" spans="1:18" x14ac:dyDescent="0.35">
      <c r="A4924">
        <v>2343</v>
      </c>
      <c r="B4924" t="s">
        <v>6</v>
      </c>
      <c r="C4924" t="str">
        <f t="shared" si="882"/>
        <v>Unavailable</v>
      </c>
      <c r="D4924" t="s">
        <v>15</v>
      </c>
      <c r="E4924" t="s">
        <v>10</v>
      </c>
      <c r="F4924" s="1">
        <v>42711.804861111108</v>
      </c>
      <c r="G4924" t="s">
        <v>13</v>
      </c>
      <c r="H4924">
        <f t="shared" si="883"/>
        <v>19</v>
      </c>
      <c r="I4924" t="str">
        <f t="shared" si="884"/>
        <v>Wednesday</v>
      </c>
      <c r="J4924" t="s">
        <v>13</v>
      </c>
      <c r="K4924" t="str">
        <f t="shared" si="885"/>
        <v>Unavailable</v>
      </c>
      <c r="L4924" t="str">
        <f t="shared" si="886"/>
        <v>No Cars Available</v>
      </c>
      <c r="M4924" t="str">
        <f t="shared" si="887"/>
        <v>Airport</v>
      </c>
      <c r="N4924" s="1">
        <f t="shared" si="891"/>
        <v>42711</v>
      </c>
      <c r="O4924" t="str">
        <f t="shared" si="888"/>
        <v>07-Dec-2016 → NA</v>
      </c>
      <c r="P4924" t="str">
        <f t="shared" si="889"/>
        <v>07-Dec-2016</v>
      </c>
      <c r="Q4924" s="2">
        <f t="shared" si="890"/>
        <v>42711</v>
      </c>
      <c r="R4924" t="str">
        <f t="shared" si="892"/>
        <v>Strike/Disruption (Vardah cyclone in Chennai)</v>
      </c>
    </row>
    <row r="4925" spans="1:18" x14ac:dyDescent="0.35">
      <c r="A4925">
        <v>2351</v>
      </c>
      <c r="B4925" t="s">
        <v>8</v>
      </c>
      <c r="C4925" t="str">
        <f t="shared" si="882"/>
        <v>Unavailable</v>
      </c>
      <c r="D4925" t="s">
        <v>15</v>
      </c>
      <c r="E4925" t="s">
        <v>10</v>
      </c>
      <c r="F4925" s="1">
        <v>42711.805555555555</v>
      </c>
      <c r="G4925" t="s">
        <v>13</v>
      </c>
      <c r="H4925">
        <f t="shared" si="883"/>
        <v>19</v>
      </c>
      <c r="I4925" t="str">
        <f t="shared" si="884"/>
        <v>Wednesday</v>
      </c>
      <c r="J4925" t="s">
        <v>13</v>
      </c>
      <c r="K4925" t="str">
        <f t="shared" si="885"/>
        <v>Unavailable</v>
      </c>
      <c r="L4925" t="str">
        <f t="shared" si="886"/>
        <v>No Cars Available</v>
      </c>
      <c r="M4925" t="str">
        <f t="shared" si="887"/>
        <v>City</v>
      </c>
      <c r="N4925" s="1">
        <f t="shared" si="891"/>
        <v>42711</v>
      </c>
      <c r="O4925" t="str">
        <f t="shared" si="888"/>
        <v>07-Dec-2016 → NA</v>
      </c>
      <c r="P4925" t="str">
        <f t="shared" si="889"/>
        <v>07-Dec-2016</v>
      </c>
      <c r="Q4925" s="2">
        <f t="shared" si="890"/>
        <v>42711</v>
      </c>
      <c r="R4925" t="str">
        <f t="shared" si="892"/>
        <v>Strike/Disruption (Vardah cyclone in Chennai)</v>
      </c>
    </row>
    <row r="4926" spans="1:18" x14ac:dyDescent="0.35">
      <c r="A4926">
        <v>2345</v>
      </c>
      <c r="B4926" t="s">
        <v>6</v>
      </c>
      <c r="C4926" t="str">
        <f t="shared" si="882"/>
        <v>Unavailable</v>
      </c>
      <c r="D4926" t="s">
        <v>15</v>
      </c>
      <c r="E4926" t="s">
        <v>10</v>
      </c>
      <c r="F4926" s="1">
        <v>42711.805555555555</v>
      </c>
      <c r="G4926" t="s">
        <v>13</v>
      </c>
      <c r="H4926">
        <f t="shared" si="883"/>
        <v>19</v>
      </c>
      <c r="I4926" t="str">
        <f t="shared" si="884"/>
        <v>Wednesday</v>
      </c>
      <c r="J4926" t="s">
        <v>13</v>
      </c>
      <c r="K4926" t="str">
        <f t="shared" si="885"/>
        <v>Unavailable</v>
      </c>
      <c r="L4926" t="str">
        <f t="shared" si="886"/>
        <v>No Cars Available</v>
      </c>
      <c r="M4926" t="str">
        <f t="shared" si="887"/>
        <v>Airport</v>
      </c>
      <c r="N4926" s="1">
        <f t="shared" si="891"/>
        <v>42711</v>
      </c>
      <c r="O4926" t="str">
        <f t="shared" si="888"/>
        <v>07-Dec-2016 → NA</v>
      </c>
      <c r="P4926" t="str">
        <f t="shared" si="889"/>
        <v>07-Dec-2016</v>
      </c>
      <c r="Q4926" s="2">
        <f t="shared" si="890"/>
        <v>42711</v>
      </c>
      <c r="R4926" t="str">
        <f t="shared" si="892"/>
        <v>Strike/Disruption (Vardah cyclone in Chennai)</v>
      </c>
    </row>
    <row r="4927" spans="1:18" x14ac:dyDescent="0.35">
      <c r="A4927">
        <v>2350</v>
      </c>
      <c r="B4927" t="s">
        <v>8</v>
      </c>
      <c r="C4927" t="str">
        <f t="shared" si="882"/>
        <v>Unavailable</v>
      </c>
      <c r="D4927" t="s">
        <v>15</v>
      </c>
      <c r="E4927" t="s">
        <v>10</v>
      </c>
      <c r="F4927" s="1">
        <v>42711.808333333334</v>
      </c>
      <c r="G4927" t="s">
        <v>13</v>
      </c>
      <c r="H4927">
        <f t="shared" si="883"/>
        <v>19</v>
      </c>
      <c r="I4927" t="str">
        <f t="shared" si="884"/>
        <v>Wednesday</v>
      </c>
      <c r="J4927" t="s">
        <v>13</v>
      </c>
      <c r="K4927" t="str">
        <f t="shared" si="885"/>
        <v>Unavailable</v>
      </c>
      <c r="L4927" t="str">
        <f t="shared" si="886"/>
        <v>No Cars Available</v>
      </c>
      <c r="M4927" t="str">
        <f t="shared" si="887"/>
        <v>City</v>
      </c>
      <c r="N4927" s="1">
        <f t="shared" si="891"/>
        <v>42711</v>
      </c>
      <c r="O4927" t="str">
        <f t="shared" si="888"/>
        <v>07-Dec-2016 → NA</v>
      </c>
      <c r="P4927" t="str">
        <f t="shared" si="889"/>
        <v>07-Dec-2016</v>
      </c>
      <c r="Q4927" s="2">
        <f t="shared" si="890"/>
        <v>42711</v>
      </c>
      <c r="R4927" t="str">
        <f t="shared" si="892"/>
        <v>Strike/Disruption (Vardah cyclone in Chennai)</v>
      </c>
    </row>
    <row r="4928" spans="1:18" x14ac:dyDescent="0.35">
      <c r="A4928">
        <v>2352</v>
      </c>
      <c r="B4928" t="s">
        <v>6</v>
      </c>
      <c r="C4928" t="str">
        <f t="shared" si="882"/>
        <v>Unavailable</v>
      </c>
      <c r="D4928" t="s">
        <v>15</v>
      </c>
      <c r="E4928" t="s">
        <v>10</v>
      </c>
      <c r="F4928" s="1">
        <v>42711.80972222222</v>
      </c>
      <c r="G4928" t="s">
        <v>13</v>
      </c>
      <c r="H4928">
        <f t="shared" si="883"/>
        <v>19</v>
      </c>
      <c r="I4928" t="str">
        <f t="shared" si="884"/>
        <v>Wednesday</v>
      </c>
      <c r="J4928" t="s">
        <v>13</v>
      </c>
      <c r="K4928" t="str">
        <f t="shared" si="885"/>
        <v>Unavailable</v>
      </c>
      <c r="L4928" t="str">
        <f t="shared" si="886"/>
        <v>No Cars Available</v>
      </c>
      <c r="M4928" t="str">
        <f t="shared" si="887"/>
        <v>Airport</v>
      </c>
      <c r="N4928" s="1">
        <f t="shared" si="891"/>
        <v>42711</v>
      </c>
      <c r="O4928" t="str">
        <f t="shared" si="888"/>
        <v>07-Dec-2016 → NA</v>
      </c>
      <c r="P4928" t="str">
        <f t="shared" si="889"/>
        <v>07-Dec-2016</v>
      </c>
      <c r="Q4928" s="2">
        <f t="shared" si="890"/>
        <v>42711</v>
      </c>
      <c r="R4928" t="str">
        <f t="shared" si="892"/>
        <v>Strike/Disruption (Vardah cyclone in Chennai)</v>
      </c>
    </row>
    <row r="4929" spans="1:18" x14ac:dyDescent="0.35">
      <c r="A4929">
        <v>2361</v>
      </c>
      <c r="B4929" t="s">
        <v>6</v>
      </c>
      <c r="C4929" t="str">
        <f t="shared" si="882"/>
        <v>Unavailable</v>
      </c>
      <c r="D4929" t="s">
        <v>15</v>
      </c>
      <c r="E4929" t="s">
        <v>10</v>
      </c>
      <c r="F4929" s="1">
        <v>42711.811111111114</v>
      </c>
      <c r="G4929" t="s">
        <v>13</v>
      </c>
      <c r="H4929">
        <f t="shared" si="883"/>
        <v>19</v>
      </c>
      <c r="I4929" t="str">
        <f t="shared" si="884"/>
        <v>Wednesday</v>
      </c>
      <c r="J4929" t="s">
        <v>13</v>
      </c>
      <c r="K4929" t="str">
        <f t="shared" si="885"/>
        <v>Unavailable</v>
      </c>
      <c r="L4929" t="str">
        <f t="shared" si="886"/>
        <v>No Cars Available</v>
      </c>
      <c r="M4929" t="str">
        <f t="shared" si="887"/>
        <v>Airport</v>
      </c>
      <c r="N4929" s="1">
        <f t="shared" si="891"/>
        <v>42711</v>
      </c>
      <c r="O4929" t="str">
        <f t="shared" si="888"/>
        <v>07-Dec-2016 → NA</v>
      </c>
      <c r="P4929" t="str">
        <f t="shared" si="889"/>
        <v>07-Dec-2016</v>
      </c>
      <c r="Q4929" s="2">
        <f t="shared" si="890"/>
        <v>42711</v>
      </c>
      <c r="R4929" t="str">
        <f t="shared" si="892"/>
        <v>Strike/Disruption (Vardah cyclone in Chennai)</v>
      </c>
    </row>
    <row r="4930" spans="1:18" x14ac:dyDescent="0.35">
      <c r="A4930">
        <v>2364</v>
      </c>
      <c r="B4930" t="s">
        <v>6</v>
      </c>
      <c r="C4930" t="str">
        <f t="shared" ref="C4930:C4993" si="893">IF(ISNUMBER(D4930), D4930, "Unavailable")</f>
        <v>Unavailable</v>
      </c>
      <c r="D4930" t="s">
        <v>15</v>
      </c>
      <c r="E4930" t="s">
        <v>10</v>
      </c>
      <c r="F4930" s="1">
        <v>42711.811805555553</v>
      </c>
      <c r="G4930" t="s">
        <v>13</v>
      </c>
      <c r="H4930">
        <f t="shared" si="883"/>
        <v>19</v>
      </c>
      <c r="I4930" t="str">
        <f t="shared" si="884"/>
        <v>Wednesday</v>
      </c>
      <c r="J4930" t="s">
        <v>13</v>
      </c>
      <c r="K4930" t="str">
        <f t="shared" si="885"/>
        <v>Unavailable</v>
      </c>
      <c r="L4930" t="str">
        <f t="shared" si="886"/>
        <v>No Cars Available</v>
      </c>
      <c r="M4930" t="str">
        <f t="shared" si="887"/>
        <v>Airport</v>
      </c>
      <c r="N4930" s="1">
        <f t="shared" si="891"/>
        <v>42711</v>
      </c>
      <c r="O4930" t="str">
        <f t="shared" si="888"/>
        <v>07-Dec-2016 → NA</v>
      </c>
      <c r="P4930" t="str">
        <f t="shared" si="889"/>
        <v>07-Dec-2016</v>
      </c>
      <c r="Q4930" s="2">
        <f t="shared" si="890"/>
        <v>42711</v>
      </c>
      <c r="R4930" t="str">
        <f t="shared" si="892"/>
        <v>Strike/Disruption (Vardah cyclone in Chennai)</v>
      </c>
    </row>
    <row r="4931" spans="1:18" x14ac:dyDescent="0.35">
      <c r="A4931">
        <v>2355</v>
      </c>
      <c r="B4931" t="s">
        <v>6</v>
      </c>
      <c r="C4931" t="str">
        <f t="shared" si="893"/>
        <v>Unavailable</v>
      </c>
      <c r="D4931" t="s">
        <v>15</v>
      </c>
      <c r="E4931" t="s">
        <v>10</v>
      </c>
      <c r="F4931" s="1">
        <v>42711.813194444447</v>
      </c>
      <c r="G4931" t="s">
        <v>13</v>
      </c>
      <c r="H4931">
        <f t="shared" ref="H4931:H4994" si="894">HOUR(F4931)</f>
        <v>19</v>
      </c>
      <c r="I4931" t="str">
        <f t="shared" ref="I4931:I4994" si="895">TEXT(F4931, "dddd")</f>
        <v>Wednesday</v>
      </c>
      <c r="J4931" t="s">
        <v>13</v>
      </c>
      <c r="K4931" t="str">
        <f t="shared" ref="K4931:K4994" si="896">IF(TRIM(E4931)="Trip Completed", G4931, "Unavailable")</f>
        <v>Unavailable</v>
      </c>
      <c r="L4931" t="str">
        <f t="shared" ref="L4931:L4994" si="897">PROPER(TRIM(E4931))</f>
        <v>No Cars Available</v>
      </c>
      <c r="M4931" t="str">
        <f t="shared" ref="M4931:M4994" si="898">PROPER(TRIM(B4931))</f>
        <v>Airport</v>
      </c>
      <c r="N4931" s="1">
        <f t="shared" si="891"/>
        <v>42711</v>
      </c>
      <c r="O4931" t="str">
        <f t="shared" ref="O4931:O4994" si="899">TEXT(F4931,"dd-mmm-yyyy") &amp; " → " &amp; IF(G4931="", "", TEXT(G4931,"dd-mmm-yyyy"))</f>
        <v>07-Dec-2016 → NA</v>
      </c>
      <c r="P4931" t="str">
        <f t="shared" ref="P4931:P4994" si="900">LEFT(O4931, FIND("→", O4931)-2)</f>
        <v>07-Dec-2016</v>
      </c>
      <c r="Q4931" s="2">
        <f t="shared" ref="Q4931:Q4994" si="901">DATEVALUE(LEFT(O4931, FIND("→", O4931)-2))</f>
        <v>42711</v>
      </c>
      <c r="R4931" t="str">
        <f t="shared" si="892"/>
        <v>Strike/Disruption (Vardah cyclone in Chennai)</v>
      </c>
    </row>
    <row r="4932" spans="1:18" x14ac:dyDescent="0.35">
      <c r="A4932">
        <v>2357</v>
      </c>
      <c r="B4932" t="s">
        <v>6</v>
      </c>
      <c r="C4932" t="str">
        <f t="shared" si="893"/>
        <v>Unavailable</v>
      </c>
      <c r="D4932" t="s">
        <v>15</v>
      </c>
      <c r="E4932" t="s">
        <v>10</v>
      </c>
      <c r="F4932" s="1">
        <v>42711.813194444447</v>
      </c>
      <c r="G4932" t="s">
        <v>13</v>
      </c>
      <c r="H4932">
        <f t="shared" si="894"/>
        <v>19</v>
      </c>
      <c r="I4932" t="str">
        <f t="shared" si="895"/>
        <v>Wednesday</v>
      </c>
      <c r="J4932" t="s">
        <v>13</v>
      </c>
      <c r="K4932" t="str">
        <f t="shared" si="896"/>
        <v>Unavailable</v>
      </c>
      <c r="L4932" t="str">
        <f t="shared" si="897"/>
        <v>No Cars Available</v>
      </c>
      <c r="M4932" t="str">
        <f t="shared" si="898"/>
        <v>Airport</v>
      </c>
      <c r="N4932" s="1">
        <f t="shared" ref="N4932:N4995" si="902">INT(F4932)</f>
        <v>42711</v>
      </c>
      <c r="O4932" t="str">
        <f t="shared" si="899"/>
        <v>07-Dec-2016 → NA</v>
      </c>
      <c r="P4932" t="str">
        <f t="shared" si="900"/>
        <v>07-Dec-2016</v>
      </c>
      <c r="Q4932" s="2">
        <f t="shared" si="901"/>
        <v>42711</v>
      </c>
      <c r="R4932" t="str">
        <f t="shared" si="892"/>
        <v>Strike/Disruption (Vardah cyclone in Chennai)</v>
      </c>
    </row>
    <row r="4933" spans="1:18" x14ac:dyDescent="0.35">
      <c r="A4933">
        <v>2366</v>
      </c>
      <c r="B4933" t="s">
        <v>6</v>
      </c>
      <c r="C4933" t="str">
        <f t="shared" si="893"/>
        <v>Unavailable</v>
      </c>
      <c r="D4933" t="s">
        <v>15</v>
      </c>
      <c r="E4933" t="s">
        <v>10</v>
      </c>
      <c r="F4933" s="1">
        <v>42711.814583333333</v>
      </c>
      <c r="G4933" t="s">
        <v>13</v>
      </c>
      <c r="H4933">
        <f t="shared" si="894"/>
        <v>19</v>
      </c>
      <c r="I4933" t="str">
        <f t="shared" si="895"/>
        <v>Wednesday</v>
      </c>
      <c r="J4933" t="s">
        <v>13</v>
      </c>
      <c r="K4933" t="str">
        <f t="shared" si="896"/>
        <v>Unavailable</v>
      </c>
      <c r="L4933" t="str">
        <f t="shared" si="897"/>
        <v>No Cars Available</v>
      </c>
      <c r="M4933" t="str">
        <f t="shared" si="898"/>
        <v>Airport</v>
      </c>
      <c r="N4933" s="1">
        <f t="shared" si="902"/>
        <v>42711</v>
      </c>
      <c r="O4933" t="str">
        <f t="shared" si="899"/>
        <v>07-Dec-2016 → NA</v>
      </c>
      <c r="P4933" t="str">
        <f t="shared" si="900"/>
        <v>07-Dec-2016</v>
      </c>
      <c r="Q4933" s="2">
        <f t="shared" si="901"/>
        <v>42711</v>
      </c>
      <c r="R4933" t="str">
        <f t="shared" si="892"/>
        <v>Strike/Disruption (Vardah cyclone in Chennai)</v>
      </c>
    </row>
    <row r="4934" spans="1:18" x14ac:dyDescent="0.35">
      <c r="A4934">
        <v>2367</v>
      </c>
      <c r="B4934" t="s">
        <v>6</v>
      </c>
      <c r="C4934" t="str">
        <f t="shared" si="893"/>
        <v>Unavailable</v>
      </c>
      <c r="D4934" t="s">
        <v>15</v>
      </c>
      <c r="E4934" t="s">
        <v>10</v>
      </c>
      <c r="F4934" s="1">
        <v>42711.815972222219</v>
      </c>
      <c r="G4934" t="s">
        <v>13</v>
      </c>
      <c r="H4934">
        <f t="shared" si="894"/>
        <v>19</v>
      </c>
      <c r="I4934" t="str">
        <f t="shared" si="895"/>
        <v>Wednesday</v>
      </c>
      <c r="J4934" t="s">
        <v>13</v>
      </c>
      <c r="K4934" t="str">
        <f t="shared" si="896"/>
        <v>Unavailable</v>
      </c>
      <c r="L4934" t="str">
        <f t="shared" si="897"/>
        <v>No Cars Available</v>
      </c>
      <c r="M4934" t="str">
        <f t="shared" si="898"/>
        <v>Airport</v>
      </c>
      <c r="N4934" s="1">
        <f t="shared" si="902"/>
        <v>42711</v>
      </c>
      <c r="O4934" t="str">
        <f t="shared" si="899"/>
        <v>07-Dec-2016 → NA</v>
      </c>
      <c r="P4934" t="str">
        <f t="shared" si="900"/>
        <v>07-Dec-2016</v>
      </c>
      <c r="Q4934" s="2">
        <f t="shared" si="901"/>
        <v>42711</v>
      </c>
      <c r="R4934" t="str">
        <f t="shared" si="892"/>
        <v>Strike/Disruption (Vardah cyclone in Chennai)</v>
      </c>
    </row>
    <row r="4935" spans="1:18" x14ac:dyDescent="0.35">
      <c r="A4935">
        <v>2358</v>
      </c>
      <c r="B4935" t="s">
        <v>6</v>
      </c>
      <c r="C4935" t="str">
        <f t="shared" si="893"/>
        <v>Unavailable</v>
      </c>
      <c r="D4935" t="s">
        <v>15</v>
      </c>
      <c r="E4935" t="s">
        <v>10</v>
      </c>
      <c r="F4935" s="1">
        <v>42711.815972222219</v>
      </c>
      <c r="G4935" t="s">
        <v>13</v>
      </c>
      <c r="H4935">
        <f t="shared" si="894"/>
        <v>19</v>
      </c>
      <c r="I4935" t="str">
        <f t="shared" si="895"/>
        <v>Wednesday</v>
      </c>
      <c r="J4935" t="s">
        <v>13</v>
      </c>
      <c r="K4935" t="str">
        <f t="shared" si="896"/>
        <v>Unavailable</v>
      </c>
      <c r="L4935" t="str">
        <f t="shared" si="897"/>
        <v>No Cars Available</v>
      </c>
      <c r="M4935" t="str">
        <f t="shared" si="898"/>
        <v>Airport</v>
      </c>
      <c r="N4935" s="1">
        <f t="shared" si="902"/>
        <v>42711</v>
      </c>
      <c r="O4935" t="str">
        <f t="shared" si="899"/>
        <v>07-Dec-2016 → NA</v>
      </c>
      <c r="P4935" t="str">
        <f t="shared" si="900"/>
        <v>07-Dec-2016</v>
      </c>
      <c r="Q4935" s="2">
        <f t="shared" si="901"/>
        <v>42711</v>
      </c>
      <c r="R4935" t="str">
        <f t="shared" si="892"/>
        <v>Strike/Disruption (Vardah cyclone in Chennai)</v>
      </c>
    </row>
    <row r="4936" spans="1:18" x14ac:dyDescent="0.35">
      <c r="A4936">
        <v>2362</v>
      </c>
      <c r="B4936" t="s">
        <v>6</v>
      </c>
      <c r="C4936" t="str">
        <f t="shared" si="893"/>
        <v>Unavailable</v>
      </c>
      <c r="D4936" t="s">
        <v>15</v>
      </c>
      <c r="E4936" t="s">
        <v>10</v>
      </c>
      <c r="F4936" s="1">
        <v>42711.816666666666</v>
      </c>
      <c r="G4936" t="s">
        <v>13</v>
      </c>
      <c r="H4936">
        <f t="shared" si="894"/>
        <v>19</v>
      </c>
      <c r="I4936" t="str">
        <f t="shared" si="895"/>
        <v>Wednesday</v>
      </c>
      <c r="J4936" t="s">
        <v>13</v>
      </c>
      <c r="K4936" t="str">
        <f t="shared" si="896"/>
        <v>Unavailable</v>
      </c>
      <c r="L4936" t="str">
        <f t="shared" si="897"/>
        <v>No Cars Available</v>
      </c>
      <c r="M4936" t="str">
        <f t="shared" si="898"/>
        <v>Airport</v>
      </c>
      <c r="N4936" s="1">
        <f t="shared" si="902"/>
        <v>42711</v>
      </c>
      <c r="O4936" t="str">
        <f t="shared" si="899"/>
        <v>07-Dec-2016 → NA</v>
      </c>
      <c r="P4936" t="str">
        <f t="shared" si="900"/>
        <v>07-Dec-2016</v>
      </c>
      <c r="Q4936" s="2">
        <f t="shared" si="901"/>
        <v>42711</v>
      </c>
      <c r="R4936" t="str">
        <f t="shared" si="892"/>
        <v>Strike/Disruption (Vardah cyclone in Chennai)</v>
      </c>
    </row>
    <row r="4937" spans="1:18" x14ac:dyDescent="0.35">
      <c r="A4937">
        <v>2371</v>
      </c>
      <c r="B4937" t="s">
        <v>6</v>
      </c>
      <c r="C4937" t="str">
        <f t="shared" si="893"/>
        <v>Unavailable</v>
      </c>
      <c r="D4937" t="s">
        <v>15</v>
      </c>
      <c r="E4937" t="s">
        <v>10</v>
      </c>
      <c r="F4937" s="1">
        <v>42711.817361111112</v>
      </c>
      <c r="G4937" t="s">
        <v>13</v>
      </c>
      <c r="H4937">
        <f t="shared" si="894"/>
        <v>19</v>
      </c>
      <c r="I4937" t="str">
        <f t="shared" si="895"/>
        <v>Wednesday</v>
      </c>
      <c r="J4937" t="s">
        <v>13</v>
      </c>
      <c r="K4937" t="str">
        <f t="shared" si="896"/>
        <v>Unavailable</v>
      </c>
      <c r="L4937" t="str">
        <f t="shared" si="897"/>
        <v>No Cars Available</v>
      </c>
      <c r="M4937" t="str">
        <f t="shared" si="898"/>
        <v>Airport</v>
      </c>
      <c r="N4937" s="1">
        <f t="shared" si="902"/>
        <v>42711</v>
      </c>
      <c r="O4937" t="str">
        <f t="shared" si="899"/>
        <v>07-Dec-2016 → NA</v>
      </c>
      <c r="P4937" t="str">
        <f t="shared" si="900"/>
        <v>07-Dec-2016</v>
      </c>
      <c r="Q4937" s="2">
        <f t="shared" si="901"/>
        <v>42711</v>
      </c>
      <c r="R4937" t="str">
        <f t="shared" si="892"/>
        <v>Strike/Disruption (Vardah cyclone in Chennai)</v>
      </c>
    </row>
    <row r="4938" spans="1:18" x14ac:dyDescent="0.35">
      <c r="A4938">
        <v>2369</v>
      </c>
      <c r="B4938" t="s">
        <v>8</v>
      </c>
      <c r="C4938" t="str">
        <f t="shared" si="893"/>
        <v>Unavailable</v>
      </c>
      <c r="D4938" t="s">
        <v>15</v>
      </c>
      <c r="E4938" t="s">
        <v>10</v>
      </c>
      <c r="F4938" s="1">
        <v>42711.817361111112</v>
      </c>
      <c r="G4938" t="s">
        <v>13</v>
      </c>
      <c r="H4938">
        <f t="shared" si="894"/>
        <v>19</v>
      </c>
      <c r="I4938" t="str">
        <f t="shared" si="895"/>
        <v>Wednesday</v>
      </c>
      <c r="J4938" t="s">
        <v>13</v>
      </c>
      <c r="K4938" t="str">
        <f t="shared" si="896"/>
        <v>Unavailable</v>
      </c>
      <c r="L4938" t="str">
        <f t="shared" si="897"/>
        <v>No Cars Available</v>
      </c>
      <c r="M4938" t="str">
        <f t="shared" si="898"/>
        <v>City</v>
      </c>
      <c r="N4938" s="1">
        <f t="shared" si="902"/>
        <v>42711</v>
      </c>
      <c r="O4938" t="str">
        <f t="shared" si="899"/>
        <v>07-Dec-2016 → NA</v>
      </c>
      <c r="P4938" t="str">
        <f t="shared" si="900"/>
        <v>07-Dec-2016</v>
      </c>
      <c r="Q4938" s="2">
        <f t="shared" si="901"/>
        <v>42711</v>
      </c>
      <c r="R4938" t="str">
        <f t="shared" si="892"/>
        <v>Strike/Disruption (Vardah cyclone in Chennai)</v>
      </c>
    </row>
    <row r="4939" spans="1:18" x14ac:dyDescent="0.35">
      <c r="A4939">
        <v>2380</v>
      </c>
      <c r="B4939" t="s">
        <v>6</v>
      </c>
      <c r="C4939" t="str">
        <f t="shared" si="893"/>
        <v>Unavailable</v>
      </c>
      <c r="D4939" t="s">
        <v>15</v>
      </c>
      <c r="E4939" t="s">
        <v>10</v>
      </c>
      <c r="F4939" s="1">
        <v>42711.818749999999</v>
      </c>
      <c r="G4939" t="s">
        <v>13</v>
      </c>
      <c r="H4939">
        <f t="shared" si="894"/>
        <v>19</v>
      </c>
      <c r="I4939" t="str">
        <f t="shared" si="895"/>
        <v>Wednesday</v>
      </c>
      <c r="J4939" t="s">
        <v>13</v>
      </c>
      <c r="K4939" t="str">
        <f t="shared" si="896"/>
        <v>Unavailable</v>
      </c>
      <c r="L4939" t="str">
        <f t="shared" si="897"/>
        <v>No Cars Available</v>
      </c>
      <c r="M4939" t="str">
        <f t="shared" si="898"/>
        <v>Airport</v>
      </c>
      <c r="N4939" s="1">
        <f t="shared" si="902"/>
        <v>42711</v>
      </c>
      <c r="O4939" t="str">
        <f t="shared" si="899"/>
        <v>07-Dec-2016 → NA</v>
      </c>
      <c r="P4939" t="str">
        <f t="shared" si="900"/>
        <v>07-Dec-2016</v>
      </c>
      <c r="Q4939" s="2">
        <f t="shared" si="901"/>
        <v>42711</v>
      </c>
      <c r="R4939" t="str">
        <f t="shared" si="892"/>
        <v>Strike/Disruption (Vardah cyclone in Chennai)</v>
      </c>
    </row>
    <row r="4940" spans="1:18" x14ac:dyDescent="0.35">
      <c r="A4940">
        <v>2377</v>
      </c>
      <c r="B4940" t="s">
        <v>6</v>
      </c>
      <c r="C4940" t="str">
        <f t="shared" si="893"/>
        <v>Unavailable</v>
      </c>
      <c r="D4940" t="s">
        <v>15</v>
      </c>
      <c r="E4940" t="s">
        <v>10</v>
      </c>
      <c r="F4940" s="1">
        <v>42711.819444444445</v>
      </c>
      <c r="G4940" t="s">
        <v>13</v>
      </c>
      <c r="H4940">
        <f t="shared" si="894"/>
        <v>19</v>
      </c>
      <c r="I4940" t="str">
        <f t="shared" si="895"/>
        <v>Wednesday</v>
      </c>
      <c r="J4940" t="s">
        <v>13</v>
      </c>
      <c r="K4940" t="str">
        <f t="shared" si="896"/>
        <v>Unavailable</v>
      </c>
      <c r="L4940" t="str">
        <f t="shared" si="897"/>
        <v>No Cars Available</v>
      </c>
      <c r="M4940" t="str">
        <f t="shared" si="898"/>
        <v>Airport</v>
      </c>
      <c r="N4940" s="1">
        <f t="shared" si="902"/>
        <v>42711</v>
      </c>
      <c r="O4940" t="str">
        <f t="shared" si="899"/>
        <v>07-Dec-2016 → NA</v>
      </c>
      <c r="P4940" t="str">
        <f t="shared" si="900"/>
        <v>07-Dec-2016</v>
      </c>
      <c r="Q4940" s="2">
        <f t="shared" si="901"/>
        <v>42711</v>
      </c>
      <c r="R4940" t="str">
        <f t="shared" si="892"/>
        <v>Strike/Disruption (Vardah cyclone in Chennai)</v>
      </c>
    </row>
    <row r="4941" spans="1:18" x14ac:dyDescent="0.35">
      <c r="A4941">
        <v>2384</v>
      </c>
      <c r="B4941" t="s">
        <v>6</v>
      </c>
      <c r="C4941" t="str">
        <f t="shared" si="893"/>
        <v>Unavailable</v>
      </c>
      <c r="D4941" t="s">
        <v>15</v>
      </c>
      <c r="E4941" t="s">
        <v>10</v>
      </c>
      <c r="F4941" s="1">
        <v>42711.819444444445</v>
      </c>
      <c r="G4941" t="s">
        <v>13</v>
      </c>
      <c r="H4941">
        <f t="shared" si="894"/>
        <v>19</v>
      </c>
      <c r="I4941" t="str">
        <f t="shared" si="895"/>
        <v>Wednesday</v>
      </c>
      <c r="J4941" t="s">
        <v>13</v>
      </c>
      <c r="K4941" t="str">
        <f t="shared" si="896"/>
        <v>Unavailable</v>
      </c>
      <c r="L4941" t="str">
        <f t="shared" si="897"/>
        <v>No Cars Available</v>
      </c>
      <c r="M4941" t="str">
        <f t="shared" si="898"/>
        <v>Airport</v>
      </c>
      <c r="N4941" s="1">
        <f t="shared" si="902"/>
        <v>42711</v>
      </c>
      <c r="O4941" t="str">
        <f t="shared" si="899"/>
        <v>07-Dec-2016 → NA</v>
      </c>
      <c r="P4941" t="str">
        <f t="shared" si="900"/>
        <v>07-Dec-2016</v>
      </c>
      <c r="Q4941" s="2">
        <f t="shared" si="901"/>
        <v>42711</v>
      </c>
      <c r="R4941" t="str">
        <f t="shared" si="892"/>
        <v>Strike/Disruption (Vardah cyclone in Chennai)</v>
      </c>
    </row>
    <row r="4942" spans="1:18" x14ac:dyDescent="0.35">
      <c r="A4942">
        <v>2374</v>
      </c>
      <c r="B4942" t="s">
        <v>6</v>
      </c>
      <c r="C4942" t="str">
        <f t="shared" si="893"/>
        <v>Unavailable</v>
      </c>
      <c r="D4942" t="s">
        <v>15</v>
      </c>
      <c r="E4942" t="s">
        <v>10</v>
      </c>
      <c r="F4942" s="1">
        <v>42711.820138888892</v>
      </c>
      <c r="G4942" t="s">
        <v>13</v>
      </c>
      <c r="H4942">
        <f t="shared" si="894"/>
        <v>19</v>
      </c>
      <c r="I4942" t="str">
        <f t="shared" si="895"/>
        <v>Wednesday</v>
      </c>
      <c r="J4942" t="s">
        <v>13</v>
      </c>
      <c r="K4942" t="str">
        <f t="shared" si="896"/>
        <v>Unavailable</v>
      </c>
      <c r="L4942" t="str">
        <f t="shared" si="897"/>
        <v>No Cars Available</v>
      </c>
      <c r="M4942" t="str">
        <f t="shared" si="898"/>
        <v>Airport</v>
      </c>
      <c r="N4942" s="1">
        <f t="shared" si="902"/>
        <v>42711</v>
      </c>
      <c r="O4942" t="str">
        <f t="shared" si="899"/>
        <v>07-Dec-2016 → NA</v>
      </c>
      <c r="P4942" t="str">
        <f t="shared" si="900"/>
        <v>07-Dec-2016</v>
      </c>
      <c r="Q4942" s="2">
        <f t="shared" si="901"/>
        <v>42711</v>
      </c>
      <c r="R4942" t="str">
        <f t="shared" si="892"/>
        <v>Strike/Disruption (Vardah cyclone in Chennai)</v>
      </c>
    </row>
    <row r="4943" spans="1:18" x14ac:dyDescent="0.35">
      <c r="A4943">
        <v>2379</v>
      </c>
      <c r="B4943" t="s">
        <v>6</v>
      </c>
      <c r="C4943" t="str">
        <f t="shared" si="893"/>
        <v>Unavailable</v>
      </c>
      <c r="D4943" t="s">
        <v>15</v>
      </c>
      <c r="E4943" t="s">
        <v>10</v>
      </c>
      <c r="F4943" s="1">
        <v>42711.821527777778</v>
      </c>
      <c r="G4943" t="s">
        <v>13</v>
      </c>
      <c r="H4943">
        <f t="shared" si="894"/>
        <v>19</v>
      </c>
      <c r="I4943" t="str">
        <f t="shared" si="895"/>
        <v>Wednesday</v>
      </c>
      <c r="J4943" t="s">
        <v>13</v>
      </c>
      <c r="K4943" t="str">
        <f t="shared" si="896"/>
        <v>Unavailable</v>
      </c>
      <c r="L4943" t="str">
        <f t="shared" si="897"/>
        <v>No Cars Available</v>
      </c>
      <c r="M4943" t="str">
        <f t="shared" si="898"/>
        <v>Airport</v>
      </c>
      <c r="N4943" s="1">
        <f t="shared" si="902"/>
        <v>42711</v>
      </c>
      <c r="O4943" t="str">
        <f t="shared" si="899"/>
        <v>07-Dec-2016 → NA</v>
      </c>
      <c r="P4943" t="str">
        <f t="shared" si="900"/>
        <v>07-Dec-2016</v>
      </c>
      <c r="Q4943" s="2">
        <f t="shared" si="901"/>
        <v>42711</v>
      </c>
      <c r="R4943" t="str">
        <f t="shared" si="892"/>
        <v>Strike/Disruption (Vardah cyclone in Chennai)</v>
      </c>
    </row>
    <row r="4944" spans="1:18" x14ac:dyDescent="0.35">
      <c r="A4944">
        <v>2376</v>
      </c>
      <c r="B4944" t="s">
        <v>8</v>
      </c>
      <c r="C4944" t="str">
        <f t="shared" si="893"/>
        <v>Unavailable</v>
      </c>
      <c r="D4944" t="s">
        <v>15</v>
      </c>
      <c r="E4944" t="s">
        <v>10</v>
      </c>
      <c r="F4944" s="1">
        <v>42711.821527777778</v>
      </c>
      <c r="G4944" t="s">
        <v>13</v>
      </c>
      <c r="H4944">
        <f t="shared" si="894"/>
        <v>19</v>
      </c>
      <c r="I4944" t="str">
        <f t="shared" si="895"/>
        <v>Wednesday</v>
      </c>
      <c r="J4944" t="s">
        <v>13</v>
      </c>
      <c r="K4944" t="str">
        <f t="shared" si="896"/>
        <v>Unavailable</v>
      </c>
      <c r="L4944" t="str">
        <f t="shared" si="897"/>
        <v>No Cars Available</v>
      </c>
      <c r="M4944" t="str">
        <f t="shared" si="898"/>
        <v>City</v>
      </c>
      <c r="N4944" s="1">
        <f t="shared" si="902"/>
        <v>42711</v>
      </c>
      <c r="O4944" t="str">
        <f t="shared" si="899"/>
        <v>07-Dec-2016 → NA</v>
      </c>
      <c r="P4944" t="str">
        <f t="shared" si="900"/>
        <v>07-Dec-2016</v>
      </c>
      <c r="Q4944" s="2">
        <f t="shared" si="901"/>
        <v>42711</v>
      </c>
      <c r="R4944" t="str">
        <f t="shared" si="892"/>
        <v>Strike/Disruption (Vardah cyclone in Chennai)</v>
      </c>
    </row>
    <row r="4945" spans="1:18" x14ac:dyDescent="0.35">
      <c r="A4945">
        <v>2378</v>
      </c>
      <c r="B4945" t="s">
        <v>6</v>
      </c>
      <c r="C4945" t="str">
        <f t="shared" si="893"/>
        <v>Unavailable</v>
      </c>
      <c r="D4945" t="s">
        <v>15</v>
      </c>
      <c r="E4945" t="s">
        <v>10</v>
      </c>
      <c r="F4945" s="1">
        <v>42711.822222222225</v>
      </c>
      <c r="G4945" t="s">
        <v>13</v>
      </c>
      <c r="H4945">
        <f t="shared" si="894"/>
        <v>19</v>
      </c>
      <c r="I4945" t="str">
        <f t="shared" si="895"/>
        <v>Wednesday</v>
      </c>
      <c r="J4945" t="s">
        <v>13</v>
      </c>
      <c r="K4945" t="str">
        <f t="shared" si="896"/>
        <v>Unavailable</v>
      </c>
      <c r="L4945" t="str">
        <f t="shared" si="897"/>
        <v>No Cars Available</v>
      </c>
      <c r="M4945" t="str">
        <f t="shared" si="898"/>
        <v>Airport</v>
      </c>
      <c r="N4945" s="1">
        <f t="shared" si="902"/>
        <v>42711</v>
      </c>
      <c r="O4945" t="str">
        <f t="shared" si="899"/>
        <v>07-Dec-2016 → NA</v>
      </c>
      <c r="P4945" t="str">
        <f t="shared" si="900"/>
        <v>07-Dec-2016</v>
      </c>
      <c r="Q4945" s="2">
        <f t="shared" si="901"/>
        <v>42711</v>
      </c>
      <c r="R4945" t="str">
        <f t="shared" si="892"/>
        <v>Strike/Disruption (Vardah cyclone in Chennai)</v>
      </c>
    </row>
    <row r="4946" spans="1:18" x14ac:dyDescent="0.35">
      <c r="A4946">
        <v>2388</v>
      </c>
      <c r="B4946" t="s">
        <v>6</v>
      </c>
      <c r="C4946" t="str">
        <f t="shared" si="893"/>
        <v>Unavailable</v>
      </c>
      <c r="D4946" t="s">
        <v>15</v>
      </c>
      <c r="E4946" t="s">
        <v>10</v>
      </c>
      <c r="F4946" s="1">
        <v>42711.823611111111</v>
      </c>
      <c r="G4946" t="s">
        <v>13</v>
      </c>
      <c r="H4946">
        <f t="shared" si="894"/>
        <v>19</v>
      </c>
      <c r="I4946" t="str">
        <f t="shared" si="895"/>
        <v>Wednesday</v>
      </c>
      <c r="J4946" t="s">
        <v>13</v>
      </c>
      <c r="K4946" t="str">
        <f t="shared" si="896"/>
        <v>Unavailable</v>
      </c>
      <c r="L4946" t="str">
        <f t="shared" si="897"/>
        <v>No Cars Available</v>
      </c>
      <c r="M4946" t="str">
        <f t="shared" si="898"/>
        <v>Airport</v>
      </c>
      <c r="N4946" s="1">
        <f t="shared" si="902"/>
        <v>42711</v>
      </c>
      <c r="O4946" t="str">
        <f t="shared" si="899"/>
        <v>07-Dec-2016 → NA</v>
      </c>
      <c r="P4946" t="str">
        <f t="shared" si="900"/>
        <v>07-Dec-2016</v>
      </c>
      <c r="Q4946" s="2">
        <f t="shared" si="901"/>
        <v>42711</v>
      </c>
      <c r="R4946" t="str">
        <f t="shared" si="892"/>
        <v>Strike/Disruption (Vardah cyclone in Chennai)</v>
      </c>
    </row>
    <row r="4947" spans="1:18" x14ac:dyDescent="0.35">
      <c r="A4947">
        <v>2383</v>
      </c>
      <c r="B4947" t="s">
        <v>6</v>
      </c>
      <c r="C4947" t="str">
        <f t="shared" si="893"/>
        <v>Unavailable</v>
      </c>
      <c r="D4947" t="s">
        <v>15</v>
      </c>
      <c r="E4947" t="s">
        <v>10</v>
      </c>
      <c r="F4947" s="1">
        <v>42711.824305555558</v>
      </c>
      <c r="G4947" t="s">
        <v>13</v>
      </c>
      <c r="H4947">
        <f t="shared" si="894"/>
        <v>19</v>
      </c>
      <c r="I4947" t="str">
        <f t="shared" si="895"/>
        <v>Wednesday</v>
      </c>
      <c r="J4947" t="s">
        <v>13</v>
      </c>
      <c r="K4947" t="str">
        <f t="shared" si="896"/>
        <v>Unavailable</v>
      </c>
      <c r="L4947" t="str">
        <f t="shared" si="897"/>
        <v>No Cars Available</v>
      </c>
      <c r="M4947" t="str">
        <f t="shared" si="898"/>
        <v>Airport</v>
      </c>
      <c r="N4947" s="1">
        <f t="shared" si="902"/>
        <v>42711</v>
      </c>
      <c r="O4947" t="str">
        <f t="shared" si="899"/>
        <v>07-Dec-2016 → NA</v>
      </c>
      <c r="P4947" t="str">
        <f t="shared" si="900"/>
        <v>07-Dec-2016</v>
      </c>
      <c r="Q4947" s="2">
        <f t="shared" si="901"/>
        <v>42711</v>
      </c>
      <c r="R4947" t="str">
        <f t="shared" si="892"/>
        <v>Strike/Disruption (Vardah cyclone in Chennai)</v>
      </c>
    </row>
    <row r="4948" spans="1:18" x14ac:dyDescent="0.35">
      <c r="A4948">
        <v>2385</v>
      </c>
      <c r="B4948" t="s">
        <v>6</v>
      </c>
      <c r="C4948" t="str">
        <f t="shared" si="893"/>
        <v>Unavailable</v>
      </c>
      <c r="D4948" t="s">
        <v>15</v>
      </c>
      <c r="E4948" t="s">
        <v>10</v>
      </c>
      <c r="F4948" s="1">
        <v>42711.824305555558</v>
      </c>
      <c r="G4948" t="s">
        <v>13</v>
      </c>
      <c r="H4948">
        <f t="shared" si="894"/>
        <v>19</v>
      </c>
      <c r="I4948" t="str">
        <f t="shared" si="895"/>
        <v>Wednesday</v>
      </c>
      <c r="J4948" t="s">
        <v>13</v>
      </c>
      <c r="K4948" t="str">
        <f t="shared" si="896"/>
        <v>Unavailable</v>
      </c>
      <c r="L4948" t="str">
        <f t="shared" si="897"/>
        <v>No Cars Available</v>
      </c>
      <c r="M4948" t="str">
        <f t="shared" si="898"/>
        <v>Airport</v>
      </c>
      <c r="N4948" s="1">
        <f t="shared" si="902"/>
        <v>42711</v>
      </c>
      <c r="O4948" t="str">
        <f t="shared" si="899"/>
        <v>07-Dec-2016 → NA</v>
      </c>
      <c r="P4948" t="str">
        <f t="shared" si="900"/>
        <v>07-Dec-2016</v>
      </c>
      <c r="Q4948" s="2">
        <f t="shared" si="901"/>
        <v>42711</v>
      </c>
      <c r="R4948" t="str">
        <f t="shared" si="892"/>
        <v>Strike/Disruption (Vardah cyclone in Chennai)</v>
      </c>
    </row>
    <row r="4949" spans="1:18" x14ac:dyDescent="0.35">
      <c r="A4949">
        <v>2391</v>
      </c>
      <c r="B4949" t="s">
        <v>6</v>
      </c>
      <c r="C4949" t="str">
        <f t="shared" si="893"/>
        <v>Unavailable</v>
      </c>
      <c r="D4949" t="s">
        <v>15</v>
      </c>
      <c r="E4949" t="s">
        <v>10</v>
      </c>
      <c r="F4949" s="1">
        <v>42711.824999999997</v>
      </c>
      <c r="G4949" t="s">
        <v>13</v>
      </c>
      <c r="H4949">
        <f t="shared" si="894"/>
        <v>19</v>
      </c>
      <c r="I4949" t="str">
        <f t="shared" si="895"/>
        <v>Wednesday</v>
      </c>
      <c r="J4949" t="s">
        <v>13</v>
      </c>
      <c r="K4949" t="str">
        <f t="shared" si="896"/>
        <v>Unavailable</v>
      </c>
      <c r="L4949" t="str">
        <f t="shared" si="897"/>
        <v>No Cars Available</v>
      </c>
      <c r="M4949" t="str">
        <f t="shared" si="898"/>
        <v>Airport</v>
      </c>
      <c r="N4949" s="1">
        <f t="shared" si="902"/>
        <v>42711</v>
      </c>
      <c r="O4949" t="str">
        <f t="shared" si="899"/>
        <v>07-Dec-2016 → NA</v>
      </c>
      <c r="P4949" t="str">
        <f t="shared" si="900"/>
        <v>07-Dec-2016</v>
      </c>
      <c r="Q4949" s="2">
        <f t="shared" si="901"/>
        <v>42711</v>
      </c>
      <c r="R4949" t="str">
        <f t="shared" si="892"/>
        <v>Strike/Disruption (Vardah cyclone in Chennai)</v>
      </c>
    </row>
    <row r="4950" spans="1:18" x14ac:dyDescent="0.35">
      <c r="A4950">
        <v>2386</v>
      </c>
      <c r="B4950" t="s">
        <v>6</v>
      </c>
      <c r="C4950" t="str">
        <f t="shared" si="893"/>
        <v>Unavailable</v>
      </c>
      <c r="D4950" t="s">
        <v>15</v>
      </c>
      <c r="E4950" t="s">
        <v>10</v>
      </c>
      <c r="F4950" s="1">
        <v>42711.82708333333</v>
      </c>
      <c r="G4950" t="s">
        <v>13</v>
      </c>
      <c r="H4950">
        <f t="shared" si="894"/>
        <v>19</v>
      </c>
      <c r="I4950" t="str">
        <f t="shared" si="895"/>
        <v>Wednesday</v>
      </c>
      <c r="J4950" t="s">
        <v>13</v>
      </c>
      <c r="K4950" t="str">
        <f t="shared" si="896"/>
        <v>Unavailable</v>
      </c>
      <c r="L4950" t="str">
        <f t="shared" si="897"/>
        <v>No Cars Available</v>
      </c>
      <c r="M4950" t="str">
        <f t="shared" si="898"/>
        <v>Airport</v>
      </c>
      <c r="N4950" s="1">
        <f t="shared" si="902"/>
        <v>42711</v>
      </c>
      <c r="O4950" t="str">
        <f t="shared" si="899"/>
        <v>07-Dec-2016 → NA</v>
      </c>
      <c r="P4950" t="str">
        <f t="shared" si="900"/>
        <v>07-Dec-2016</v>
      </c>
      <c r="Q4950" s="2">
        <f t="shared" si="901"/>
        <v>42711</v>
      </c>
      <c r="R4950" t="str">
        <f t="shared" si="892"/>
        <v>Strike/Disruption (Vardah cyclone in Chennai)</v>
      </c>
    </row>
    <row r="4951" spans="1:18" x14ac:dyDescent="0.35">
      <c r="A4951">
        <v>2394</v>
      </c>
      <c r="B4951" t="s">
        <v>6</v>
      </c>
      <c r="C4951" t="str">
        <f t="shared" si="893"/>
        <v>Unavailable</v>
      </c>
      <c r="D4951" t="s">
        <v>15</v>
      </c>
      <c r="E4951" t="s">
        <v>10</v>
      </c>
      <c r="F4951" s="1">
        <v>42711.827777777777</v>
      </c>
      <c r="G4951" t="s">
        <v>13</v>
      </c>
      <c r="H4951">
        <f t="shared" si="894"/>
        <v>19</v>
      </c>
      <c r="I4951" t="str">
        <f t="shared" si="895"/>
        <v>Wednesday</v>
      </c>
      <c r="J4951" t="s">
        <v>13</v>
      </c>
      <c r="K4951" t="str">
        <f t="shared" si="896"/>
        <v>Unavailable</v>
      </c>
      <c r="L4951" t="str">
        <f t="shared" si="897"/>
        <v>No Cars Available</v>
      </c>
      <c r="M4951" t="str">
        <f t="shared" si="898"/>
        <v>Airport</v>
      </c>
      <c r="N4951" s="1">
        <f t="shared" si="902"/>
        <v>42711</v>
      </c>
      <c r="O4951" t="str">
        <f t="shared" si="899"/>
        <v>07-Dec-2016 → NA</v>
      </c>
      <c r="P4951" t="str">
        <f t="shared" si="900"/>
        <v>07-Dec-2016</v>
      </c>
      <c r="Q4951" s="2">
        <f t="shared" si="901"/>
        <v>42711</v>
      </c>
      <c r="R4951" t="str">
        <f t="shared" si="892"/>
        <v>Strike/Disruption (Vardah cyclone in Chennai)</v>
      </c>
    </row>
    <row r="4952" spans="1:18" x14ac:dyDescent="0.35">
      <c r="A4952">
        <v>2402</v>
      </c>
      <c r="B4952" t="s">
        <v>6</v>
      </c>
      <c r="C4952" t="str">
        <f t="shared" si="893"/>
        <v>Unavailable</v>
      </c>
      <c r="D4952" t="s">
        <v>15</v>
      </c>
      <c r="E4952" t="s">
        <v>10</v>
      </c>
      <c r="F4952" s="1">
        <v>42711.828472222223</v>
      </c>
      <c r="G4952" t="s">
        <v>13</v>
      </c>
      <c r="H4952">
        <f t="shared" si="894"/>
        <v>19</v>
      </c>
      <c r="I4952" t="str">
        <f t="shared" si="895"/>
        <v>Wednesday</v>
      </c>
      <c r="J4952" t="s">
        <v>13</v>
      </c>
      <c r="K4952" t="str">
        <f t="shared" si="896"/>
        <v>Unavailable</v>
      </c>
      <c r="L4952" t="str">
        <f t="shared" si="897"/>
        <v>No Cars Available</v>
      </c>
      <c r="M4952" t="str">
        <f t="shared" si="898"/>
        <v>Airport</v>
      </c>
      <c r="N4952" s="1">
        <f t="shared" si="902"/>
        <v>42711</v>
      </c>
      <c r="O4952" t="str">
        <f t="shared" si="899"/>
        <v>07-Dec-2016 → NA</v>
      </c>
      <c r="P4952" t="str">
        <f t="shared" si="900"/>
        <v>07-Dec-2016</v>
      </c>
      <c r="Q4952" s="2">
        <f t="shared" si="901"/>
        <v>42711</v>
      </c>
      <c r="R4952" t="str">
        <f t="shared" si="892"/>
        <v>Strike/Disruption (Vardah cyclone in Chennai)</v>
      </c>
    </row>
    <row r="4953" spans="1:18" x14ac:dyDescent="0.35">
      <c r="A4953">
        <v>2390</v>
      </c>
      <c r="B4953" t="s">
        <v>6</v>
      </c>
      <c r="C4953" t="str">
        <f t="shared" si="893"/>
        <v>Unavailable</v>
      </c>
      <c r="D4953" t="s">
        <v>15</v>
      </c>
      <c r="E4953" t="s">
        <v>10</v>
      </c>
      <c r="F4953" s="1">
        <v>42711.828472222223</v>
      </c>
      <c r="G4953" t="s">
        <v>13</v>
      </c>
      <c r="H4953">
        <f t="shared" si="894"/>
        <v>19</v>
      </c>
      <c r="I4953" t="str">
        <f t="shared" si="895"/>
        <v>Wednesday</v>
      </c>
      <c r="J4953" t="s">
        <v>13</v>
      </c>
      <c r="K4953" t="str">
        <f t="shared" si="896"/>
        <v>Unavailable</v>
      </c>
      <c r="L4953" t="str">
        <f t="shared" si="897"/>
        <v>No Cars Available</v>
      </c>
      <c r="M4953" t="str">
        <f t="shared" si="898"/>
        <v>Airport</v>
      </c>
      <c r="N4953" s="1">
        <f t="shared" si="902"/>
        <v>42711</v>
      </c>
      <c r="O4953" t="str">
        <f t="shared" si="899"/>
        <v>07-Dec-2016 → NA</v>
      </c>
      <c r="P4953" t="str">
        <f t="shared" si="900"/>
        <v>07-Dec-2016</v>
      </c>
      <c r="Q4953" s="2">
        <f t="shared" si="901"/>
        <v>42711</v>
      </c>
      <c r="R4953" t="str">
        <f t="shared" si="892"/>
        <v>Strike/Disruption (Vardah cyclone in Chennai)</v>
      </c>
    </row>
    <row r="4954" spans="1:18" x14ac:dyDescent="0.35">
      <c r="A4954">
        <v>2401</v>
      </c>
      <c r="B4954" t="s">
        <v>6</v>
      </c>
      <c r="C4954" t="str">
        <f t="shared" si="893"/>
        <v>Unavailable</v>
      </c>
      <c r="D4954" t="s">
        <v>15</v>
      </c>
      <c r="E4954" t="s">
        <v>10</v>
      </c>
      <c r="F4954" s="1">
        <v>42711.829861111109</v>
      </c>
      <c r="G4954" t="s">
        <v>13</v>
      </c>
      <c r="H4954">
        <f t="shared" si="894"/>
        <v>19</v>
      </c>
      <c r="I4954" t="str">
        <f t="shared" si="895"/>
        <v>Wednesday</v>
      </c>
      <c r="J4954" t="s">
        <v>13</v>
      </c>
      <c r="K4954" t="str">
        <f t="shared" si="896"/>
        <v>Unavailable</v>
      </c>
      <c r="L4954" t="str">
        <f t="shared" si="897"/>
        <v>No Cars Available</v>
      </c>
      <c r="M4954" t="str">
        <f t="shared" si="898"/>
        <v>Airport</v>
      </c>
      <c r="N4954" s="1">
        <f t="shared" si="902"/>
        <v>42711</v>
      </c>
      <c r="O4954" t="str">
        <f t="shared" si="899"/>
        <v>07-Dec-2016 → NA</v>
      </c>
      <c r="P4954" t="str">
        <f t="shared" si="900"/>
        <v>07-Dec-2016</v>
      </c>
      <c r="Q4954" s="2">
        <f t="shared" si="901"/>
        <v>42711</v>
      </c>
      <c r="R4954" t="str">
        <f t="shared" si="892"/>
        <v>Strike/Disruption (Vardah cyclone in Chennai)</v>
      </c>
    </row>
    <row r="4955" spans="1:18" x14ac:dyDescent="0.35">
      <c r="A4955">
        <v>2400</v>
      </c>
      <c r="B4955" t="s">
        <v>6</v>
      </c>
      <c r="C4955" t="str">
        <f t="shared" si="893"/>
        <v>Unavailable</v>
      </c>
      <c r="D4955" t="s">
        <v>15</v>
      </c>
      <c r="E4955" t="s">
        <v>10</v>
      </c>
      <c r="F4955" s="1">
        <v>42711.829861111109</v>
      </c>
      <c r="G4955" t="s">
        <v>13</v>
      </c>
      <c r="H4955">
        <f t="shared" si="894"/>
        <v>19</v>
      </c>
      <c r="I4955" t="str">
        <f t="shared" si="895"/>
        <v>Wednesday</v>
      </c>
      <c r="J4955" t="s">
        <v>13</v>
      </c>
      <c r="K4955" t="str">
        <f t="shared" si="896"/>
        <v>Unavailable</v>
      </c>
      <c r="L4955" t="str">
        <f t="shared" si="897"/>
        <v>No Cars Available</v>
      </c>
      <c r="M4955" t="str">
        <f t="shared" si="898"/>
        <v>Airport</v>
      </c>
      <c r="N4955" s="1">
        <f t="shared" si="902"/>
        <v>42711</v>
      </c>
      <c r="O4955" t="str">
        <f t="shared" si="899"/>
        <v>07-Dec-2016 → NA</v>
      </c>
      <c r="P4955" t="str">
        <f t="shared" si="900"/>
        <v>07-Dec-2016</v>
      </c>
      <c r="Q4955" s="2">
        <f t="shared" si="901"/>
        <v>42711</v>
      </c>
      <c r="R4955" t="str">
        <f t="shared" si="892"/>
        <v>Strike/Disruption (Vardah cyclone in Chennai)</v>
      </c>
    </row>
    <row r="4956" spans="1:18" x14ac:dyDescent="0.35">
      <c r="A4956">
        <v>2403</v>
      </c>
      <c r="B4956" t="s">
        <v>6</v>
      </c>
      <c r="C4956" t="str">
        <f t="shared" si="893"/>
        <v>Unavailable</v>
      </c>
      <c r="D4956" t="s">
        <v>15</v>
      </c>
      <c r="E4956" t="s">
        <v>10</v>
      </c>
      <c r="F4956" s="1">
        <v>42711.829861111109</v>
      </c>
      <c r="G4956" t="s">
        <v>13</v>
      </c>
      <c r="H4956">
        <f t="shared" si="894"/>
        <v>19</v>
      </c>
      <c r="I4956" t="str">
        <f t="shared" si="895"/>
        <v>Wednesday</v>
      </c>
      <c r="J4956" t="s">
        <v>13</v>
      </c>
      <c r="K4956" t="str">
        <f t="shared" si="896"/>
        <v>Unavailable</v>
      </c>
      <c r="L4956" t="str">
        <f t="shared" si="897"/>
        <v>No Cars Available</v>
      </c>
      <c r="M4956" t="str">
        <f t="shared" si="898"/>
        <v>Airport</v>
      </c>
      <c r="N4956" s="1">
        <f t="shared" si="902"/>
        <v>42711</v>
      </c>
      <c r="O4956" t="str">
        <f t="shared" si="899"/>
        <v>07-Dec-2016 → NA</v>
      </c>
      <c r="P4956" t="str">
        <f t="shared" si="900"/>
        <v>07-Dec-2016</v>
      </c>
      <c r="Q4956" s="2">
        <f t="shared" si="901"/>
        <v>42711</v>
      </c>
      <c r="R4956" t="str">
        <f t="shared" si="892"/>
        <v>Strike/Disruption (Vardah cyclone in Chennai)</v>
      </c>
    </row>
    <row r="4957" spans="1:18" x14ac:dyDescent="0.35">
      <c r="A4957">
        <v>2414</v>
      </c>
      <c r="B4957" t="s">
        <v>6</v>
      </c>
      <c r="C4957" t="str">
        <f t="shared" si="893"/>
        <v>Unavailable</v>
      </c>
      <c r="D4957" t="s">
        <v>15</v>
      </c>
      <c r="E4957" t="s">
        <v>10</v>
      </c>
      <c r="F4957" s="1">
        <v>42711.830555555556</v>
      </c>
      <c r="G4957" t="s">
        <v>13</v>
      </c>
      <c r="H4957">
        <f t="shared" si="894"/>
        <v>19</v>
      </c>
      <c r="I4957" t="str">
        <f t="shared" si="895"/>
        <v>Wednesday</v>
      </c>
      <c r="J4957" t="s">
        <v>13</v>
      </c>
      <c r="K4957" t="str">
        <f t="shared" si="896"/>
        <v>Unavailable</v>
      </c>
      <c r="L4957" t="str">
        <f t="shared" si="897"/>
        <v>No Cars Available</v>
      </c>
      <c r="M4957" t="str">
        <f t="shared" si="898"/>
        <v>Airport</v>
      </c>
      <c r="N4957" s="1">
        <f t="shared" si="902"/>
        <v>42711</v>
      </c>
      <c r="O4957" t="str">
        <f t="shared" si="899"/>
        <v>07-Dec-2016 → NA</v>
      </c>
      <c r="P4957" t="str">
        <f t="shared" si="900"/>
        <v>07-Dec-2016</v>
      </c>
      <c r="Q4957" s="2">
        <f t="shared" si="901"/>
        <v>42711</v>
      </c>
      <c r="R4957" t="str">
        <f t="shared" si="892"/>
        <v>Strike/Disruption (Vardah cyclone in Chennai)</v>
      </c>
    </row>
    <row r="4958" spans="1:18" x14ac:dyDescent="0.35">
      <c r="A4958">
        <v>2393</v>
      </c>
      <c r="B4958" t="s">
        <v>6</v>
      </c>
      <c r="C4958" t="str">
        <f t="shared" si="893"/>
        <v>Unavailable</v>
      </c>
      <c r="D4958" t="s">
        <v>15</v>
      </c>
      <c r="E4958" t="s">
        <v>10</v>
      </c>
      <c r="F4958" s="1">
        <v>42711.831944444442</v>
      </c>
      <c r="G4958" t="s">
        <v>13</v>
      </c>
      <c r="H4958">
        <f t="shared" si="894"/>
        <v>19</v>
      </c>
      <c r="I4958" t="str">
        <f t="shared" si="895"/>
        <v>Wednesday</v>
      </c>
      <c r="J4958" t="s">
        <v>13</v>
      </c>
      <c r="K4958" t="str">
        <f t="shared" si="896"/>
        <v>Unavailable</v>
      </c>
      <c r="L4958" t="str">
        <f t="shared" si="897"/>
        <v>No Cars Available</v>
      </c>
      <c r="M4958" t="str">
        <f t="shared" si="898"/>
        <v>Airport</v>
      </c>
      <c r="N4958" s="1">
        <f t="shared" si="902"/>
        <v>42711</v>
      </c>
      <c r="O4958" t="str">
        <f t="shared" si="899"/>
        <v>07-Dec-2016 → NA</v>
      </c>
      <c r="P4958" t="str">
        <f t="shared" si="900"/>
        <v>07-Dec-2016</v>
      </c>
      <c r="Q4958" s="2">
        <f t="shared" si="901"/>
        <v>42711</v>
      </c>
      <c r="R4958" t="str">
        <f t="shared" ref="R4958:R5021" si="903">IF(Q4958=DATE(2016,11,7),"Holiday", IF(Q4958=DATE(2016,12,7),"Strike/Disruption (Vardah cyclone in Chennai)","Normal"))</f>
        <v>Strike/Disruption (Vardah cyclone in Chennai)</v>
      </c>
    </row>
    <row r="4959" spans="1:18" x14ac:dyDescent="0.35">
      <c r="A4959">
        <v>2398</v>
      </c>
      <c r="B4959" t="s">
        <v>6</v>
      </c>
      <c r="C4959" t="str">
        <f t="shared" si="893"/>
        <v>Unavailable</v>
      </c>
      <c r="D4959" t="s">
        <v>15</v>
      </c>
      <c r="E4959" t="s">
        <v>10</v>
      </c>
      <c r="F4959" s="1">
        <v>42711.832638888889</v>
      </c>
      <c r="G4959" t="s">
        <v>13</v>
      </c>
      <c r="H4959">
        <f t="shared" si="894"/>
        <v>19</v>
      </c>
      <c r="I4959" t="str">
        <f t="shared" si="895"/>
        <v>Wednesday</v>
      </c>
      <c r="J4959" t="s">
        <v>13</v>
      </c>
      <c r="K4959" t="str">
        <f t="shared" si="896"/>
        <v>Unavailable</v>
      </c>
      <c r="L4959" t="str">
        <f t="shared" si="897"/>
        <v>No Cars Available</v>
      </c>
      <c r="M4959" t="str">
        <f t="shared" si="898"/>
        <v>Airport</v>
      </c>
      <c r="N4959" s="1">
        <f t="shared" si="902"/>
        <v>42711</v>
      </c>
      <c r="O4959" t="str">
        <f t="shared" si="899"/>
        <v>07-Dec-2016 → NA</v>
      </c>
      <c r="P4959" t="str">
        <f t="shared" si="900"/>
        <v>07-Dec-2016</v>
      </c>
      <c r="Q4959" s="2">
        <f t="shared" si="901"/>
        <v>42711</v>
      </c>
      <c r="R4959" t="str">
        <f t="shared" si="903"/>
        <v>Strike/Disruption (Vardah cyclone in Chennai)</v>
      </c>
    </row>
    <row r="4960" spans="1:18" x14ac:dyDescent="0.35">
      <c r="A4960">
        <v>2408</v>
      </c>
      <c r="B4960" t="s">
        <v>6</v>
      </c>
      <c r="C4960" t="str">
        <f t="shared" si="893"/>
        <v>Unavailable</v>
      </c>
      <c r="D4960" t="s">
        <v>15</v>
      </c>
      <c r="E4960" t="s">
        <v>10</v>
      </c>
      <c r="F4960" s="1">
        <v>42711.834027777775</v>
      </c>
      <c r="G4960" t="s">
        <v>13</v>
      </c>
      <c r="H4960">
        <f t="shared" si="894"/>
        <v>20</v>
      </c>
      <c r="I4960" t="str">
        <f t="shared" si="895"/>
        <v>Wednesday</v>
      </c>
      <c r="J4960" t="s">
        <v>13</v>
      </c>
      <c r="K4960" t="str">
        <f t="shared" si="896"/>
        <v>Unavailable</v>
      </c>
      <c r="L4960" t="str">
        <f t="shared" si="897"/>
        <v>No Cars Available</v>
      </c>
      <c r="M4960" t="str">
        <f t="shared" si="898"/>
        <v>Airport</v>
      </c>
      <c r="N4960" s="1">
        <f t="shared" si="902"/>
        <v>42711</v>
      </c>
      <c r="O4960" t="str">
        <f t="shared" si="899"/>
        <v>07-Dec-2016 → NA</v>
      </c>
      <c r="P4960" t="str">
        <f t="shared" si="900"/>
        <v>07-Dec-2016</v>
      </c>
      <c r="Q4960" s="2">
        <f t="shared" si="901"/>
        <v>42711</v>
      </c>
      <c r="R4960" t="str">
        <f t="shared" si="903"/>
        <v>Strike/Disruption (Vardah cyclone in Chennai)</v>
      </c>
    </row>
    <row r="4961" spans="1:18" x14ac:dyDescent="0.35">
      <c r="A4961">
        <v>2415</v>
      </c>
      <c r="B4961" t="s">
        <v>6</v>
      </c>
      <c r="C4961" t="str">
        <f t="shared" si="893"/>
        <v>Unavailable</v>
      </c>
      <c r="D4961" t="s">
        <v>15</v>
      </c>
      <c r="E4961" t="s">
        <v>10</v>
      </c>
      <c r="F4961" s="1">
        <v>42711.834027777775</v>
      </c>
      <c r="G4961" t="s">
        <v>13</v>
      </c>
      <c r="H4961">
        <f t="shared" si="894"/>
        <v>20</v>
      </c>
      <c r="I4961" t="str">
        <f t="shared" si="895"/>
        <v>Wednesday</v>
      </c>
      <c r="J4961" t="s">
        <v>13</v>
      </c>
      <c r="K4961" t="str">
        <f t="shared" si="896"/>
        <v>Unavailable</v>
      </c>
      <c r="L4961" t="str">
        <f t="shared" si="897"/>
        <v>No Cars Available</v>
      </c>
      <c r="M4961" t="str">
        <f t="shared" si="898"/>
        <v>Airport</v>
      </c>
      <c r="N4961" s="1">
        <f t="shared" si="902"/>
        <v>42711</v>
      </c>
      <c r="O4961" t="str">
        <f t="shared" si="899"/>
        <v>07-Dec-2016 → NA</v>
      </c>
      <c r="P4961" t="str">
        <f t="shared" si="900"/>
        <v>07-Dec-2016</v>
      </c>
      <c r="Q4961" s="2">
        <f t="shared" si="901"/>
        <v>42711</v>
      </c>
      <c r="R4961" t="str">
        <f t="shared" si="903"/>
        <v>Strike/Disruption (Vardah cyclone in Chennai)</v>
      </c>
    </row>
    <row r="4962" spans="1:18" x14ac:dyDescent="0.35">
      <c r="A4962">
        <v>2421</v>
      </c>
      <c r="B4962" t="s">
        <v>6</v>
      </c>
      <c r="C4962" t="str">
        <f t="shared" si="893"/>
        <v>Unavailable</v>
      </c>
      <c r="D4962" t="s">
        <v>15</v>
      </c>
      <c r="E4962" t="s">
        <v>10</v>
      </c>
      <c r="F4962" s="1">
        <v>42711.838194444441</v>
      </c>
      <c r="G4962" t="s">
        <v>13</v>
      </c>
      <c r="H4962">
        <f t="shared" si="894"/>
        <v>20</v>
      </c>
      <c r="I4962" t="str">
        <f t="shared" si="895"/>
        <v>Wednesday</v>
      </c>
      <c r="J4962" t="s">
        <v>13</v>
      </c>
      <c r="K4962" t="str">
        <f t="shared" si="896"/>
        <v>Unavailable</v>
      </c>
      <c r="L4962" t="str">
        <f t="shared" si="897"/>
        <v>No Cars Available</v>
      </c>
      <c r="M4962" t="str">
        <f t="shared" si="898"/>
        <v>Airport</v>
      </c>
      <c r="N4962" s="1">
        <f t="shared" si="902"/>
        <v>42711</v>
      </c>
      <c r="O4962" t="str">
        <f t="shared" si="899"/>
        <v>07-Dec-2016 → NA</v>
      </c>
      <c r="P4962" t="str">
        <f t="shared" si="900"/>
        <v>07-Dec-2016</v>
      </c>
      <c r="Q4962" s="2">
        <f t="shared" si="901"/>
        <v>42711</v>
      </c>
      <c r="R4962" t="str">
        <f t="shared" si="903"/>
        <v>Strike/Disruption (Vardah cyclone in Chennai)</v>
      </c>
    </row>
    <row r="4963" spans="1:18" x14ac:dyDescent="0.35">
      <c r="A4963">
        <v>2419</v>
      </c>
      <c r="B4963" t="s">
        <v>6</v>
      </c>
      <c r="C4963" t="str">
        <f t="shared" si="893"/>
        <v>Unavailable</v>
      </c>
      <c r="D4963" t="s">
        <v>15</v>
      </c>
      <c r="E4963" t="s">
        <v>10</v>
      </c>
      <c r="F4963" s="1">
        <v>42711.839583333334</v>
      </c>
      <c r="G4963" t="s">
        <v>13</v>
      </c>
      <c r="H4963">
        <f t="shared" si="894"/>
        <v>20</v>
      </c>
      <c r="I4963" t="str">
        <f t="shared" si="895"/>
        <v>Wednesday</v>
      </c>
      <c r="J4963" t="s">
        <v>13</v>
      </c>
      <c r="K4963" t="str">
        <f t="shared" si="896"/>
        <v>Unavailable</v>
      </c>
      <c r="L4963" t="str">
        <f t="shared" si="897"/>
        <v>No Cars Available</v>
      </c>
      <c r="M4963" t="str">
        <f t="shared" si="898"/>
        <v>Airport</v>
      </c>
      <c r="N4963" s="1">
        <f t="shared" si="902"/>
        <v>42711</v>
      </c>
      <c r="O4963" t="str">
        <f t="shared" si="899"/>
        <v>07-Dec-2016 → NA</v>
      </c>
      <c r="P4963" t="str">
        <f t="shared" si="900"/>
        <v>07-Dec-2016</v>
      </c>
      <c r="Q4963" s="2">
        <f t="shared" si="901"/>
        <v>42711</v>
      </c>
      <c r="R4963" t="str">
        <f t="shared" si="903"/>
        <v>Strike/Disruption (Vardah cyclone in Chennai)</v>
      </c>
    </row>
    <row r="4964" spans="1:18" x14ac:dyDescent="0.35">
      <c r="A4964">
        <v>2409</v>
      </c>
      <c r="B4964" t="s">
        <v>6</v>
      </c>
      <c r="C4964" t="str">
        <f t="shared" si="893"/>
        <v>Unavailable</v>
      </c>
      <c r="D4964" t="s">
        <v>15</v>
      </c>
      <c r="E4964" t="s">
        <v>10</v>
      </c>
      <c r="F4964" s="1">
        <v>42711.840277777781</v>
      </c>
      <c r="G4964" t="s">
        <v>13</v>
      </c>
      <c r="H4964">
        <f t="shared" si="894"/>
        <v>20</v>
      </c>
      <c r="I4964" t="str">
        <f t="shared" si="895"/>
        <v>Wednesday</v>
      </c>
      <c r="J4964" t="s">
        <v>13</v>
      </c>
      <c r="K4964" t="str">
        <f t="shared" si="896"/>
        <v>Unavailable</v>
      </c>
      <c r="L4964" t="str">
        <f t="shared" si="897"/>
        <v>No Cars Available</v>
      </c>
      <c r="M4964" t="str">
        <f t="shared" si="898"/>
        <v>Airport</v>
      </c>
      <c r="N4964" s="1">
        <f t="shared" si="902"/>
        <v>42711</v>
      </c>
      <c r="O4964" t="str">
        <f t="shared" si="899"/>
        <v>07-Dec-2016 → NA</v>
      </c>
      <c r="P4964" t="str">
        <f t="shared" si="900"/>
        <v>07-Dec-2016</v>
      </c>
      <c r="Q4964" s="2">
        <f t="shared" si="901"/>
        <v>42711</v>
      </c>
      <c r="R4964" t="str">
        <f t="shared" si="903"/>
        <v>Strike/Disruption (Vardah cyclone in Chennai)</v>
      </c>
    </row>
    <row r="4965" spans="1:18" x14ac:dyDescent="0.35">
      <c r="A4965">
        <v>2428</v>
      </c>
      <c r="B4965" t="s">
        <v>6</v>
      </c>
      <c r="C4965" t="str">
        <f t="shared" si="893"/>
        <v>Unavailable</v>
      </c>
      <c r="D4965" t="s">
        <v>15</v>
      </c>
      <c r="E4965" t="s">
        <v>10</v>
      </c>
      <c r="F4965" s="1">
        <v>42711.840277777781</v>
      </c>
      <c r="G4965" t="s">
        <v>13</v>
      </c>
      <c r="H4965">
        <f t="shared" si="894"/>
        <v>20</v>
      </c>
      <c r="I4965" t="str">
        <f t="shared" si="895"/>
        <v>Wednesday</v>
      </c>
      <c r="J4965" t="s">
        <v>13</v>
      </c>
      <c r="K4965" t="str">
        <f t="shared" si="896"/>
        <v>Unavailable</v>
      </c>
      <c r="L4965" t="str">
        <f t="shared" si="897"/>
        <v>No Cars Available</v>
      </c>
      <c r="M4965" t="str">
        <f t="shared" si="898"/>
        <v>Airport</v>
      </c>
      <c r="N4965" s="1">
        <f t="shared" si="902"/>
        <v>42711</v>
      </c>
      <c r="O4965" t="str">
        <f t="shared" si="899"/>
        <v>07-Dec-2016 → NA</v>
      </c>
      <c r="P4965" t="str">
        <f t="shared" si="900"/>
        <v>07-Dec-2016</v>
      </c>
      <c r="Q4965" s="2">
        <f t="shared" si="901"/>
        <v>42711</v>
      </c>
      <c r="R4965" t="str">
        <f t="shared" si="903"/>
        <v>Strike/Disruption (Vardah cyclone in Chennai)</v>
      </c>
    </row>
    <row r="4966" spans="1:18" x14ac:dyDescent="0.35">
      <c r="A4966">
        <v>2426</v>
      </c>
      <c r="B4966" t="s">
        <v>6</v>
      </c>
      <c r="C4966" t="str">
        <f t="shared" si="893"/>
        <v>Unavailable</v>
      </c>
      <c r="D4966" t="s">
        <v>15</v>
      </c>
      <c r="E4966" t="s">
        <v>10</v>
      </c>
      <c r="F4966" s="1">
        <v>42711.840277777781</v>
      </c>
      <c r="G4966" t="s">
        <v>13</v>
      </c>
      <c r="H4966">
        <f t="shared" si="894"/>
        <v>20</v>
      </c>
      <c r="I4966" t="str">
        <f t="shared" si="895"/>
        <v>Wednesday</v>
      </c>
      <c r="J4966" t="s">
        <v>13</v>
      </c>
      <c r="K4966" t="str">
        <f t="shared" si="896"/>
        <v>Unavailable</v>
      </c>
      <c r="L4966" t="str">
        <f t="shared" si="897"/>
        <v>No Cars Available</v>
      </c>
      <c r="M4966" t="str">
        <f t="shared" si="898"/>
        <v>Airport</v>
      </c>
      <c r="N4966" s="1">
        <f t="shared" si="902"/>
        <v>42711</v>
      </c>
      <c r="O4966" t="str">
        <f t="shared" si="899"/>
        <v>07-Dec-2016 → NA</v>
      </c>
      <c r="P4966" t="str">
        <f t="shared" si="900"/>
        <v>07-Dec-2016</v>
      </c>
      <c r="Q4966" s="2">
        <f t="shared" si="901"/>
        <v>42711</v>
      </c>
      <c r="R4966" t="str">
        <f t="shared" si="903"/>
        <v>Strike/Disruption (Vardah cyclone in Chennai)</v>
      </c>
    </row>
    <row r="4967" spans="1:18" x14ac:dyDescent="0.35">
      <c r="A4967">
        <v>2422</v>
      </c>
      <c r="B4967" t="s">
        <v>6</v>
      </c>
      <c r="C4967" t="str">
        <f t="shared" si="893"/>
        <v>Unavailable</v>
      </c>
      <c r="D4967" t="s">
        <v>15</v>
      </c>
      <c r="E4967" t="s">
        <v>10</v>
      </c>
      <c r="F4967" s="1">
        <v>42563.840277777781</v>
      </c>
      <c r="G4967" t="s">
        <v>13</v>
      </c>
      <c r="H4967">
        <f t="shared" si="894"/>
        <v>20</v>
      </c>
      <c r="I4967" t="str">
        <f t="shared" si="895"/>
        <v>Tuesday</v>
      </c>
      <c r="J4967" t="s">
        <v>13</v>
      </c>
      <c r="K4967" t="str">
        <f t="shared" si="896"/>
        <v>Unavailable</v>
      </c>
      <c r="L4967" t="str">
        <f t="shared" si="897"/>
        <v>No Cars Available</v>
      </c>
      <c r="M4967" t="str">
        <f t="shared" si="898"/>
        <v>Airport</v>
      </c>
      <c r="N4967" s="1">
        <f t="shared" si="902"/>
        <v>42563</v>
      </c>
      <c r="O4967" t="str">
        <f t="shared" si="899"/>
        <v>12-Jul-2016 → NA</v>
      </c>
      <c r="P4967" t="str">
        <f t="shared" si="900"/>
        <v>12-Jul-2016</v>
      </c>
      <c r="Q4967" s="2">
        <f t="shared" si="901"/>
        <v>42563</v>
      </c>
      <c r="R4967" t="str">
        <f t="shared" si="903"/>
        <v>Normal</v>
      </c>
    </row>
    <row r="4968" spans="1:18" x14ac:dyDescent="0.35">
      <c r="A4968">
        <v>2427</v>
      </c>
      <c r="B4968" t="s">
        <v>6</v>
      </c>
      <c r="C4968" t="str">
        <f t="shared" si="893"/>
        <v>Unavailable</v>
      </c>
      <c r="D4968" t="s">
        <v>15</v>
      </c>
      <c r="E4968" t="s">
        <v>10</v>
      </c>
      <c r="F4968" s="1">
        <v>42563.841666666667</v>
      </c>
      <c r="G4968" t="s">
        <v>13</v>
      </c>
      <c r="H4968">
        <f t="shared" si="894"/>
        <v>20</v>
      </c>
      <c r="I4968" t="str">
        <f t="shared" si="895"/>
        <v>Tuesday</v>
      </c>
      <c r="J4968" t="s">
        <v>13</v>
      </c>
      <c r="K4968" t="str">
        <f t="shared" si="896"/>
        <v>Unavailable</v>
      </c>
      <c r="L4968" t="str">
        <f t="shared" si="897"/>
        <v>No Cars Available</v>
      </c>
      <c r="M4968" t="str">
        <f t="shared" si="898"/>
        <v>Airport</v>
      </c>
      <c r="N4968" s="1">
        <f t="shared" si="902"/>
        <v>42563</v>
      </c>
      <c r="O4968" t="str">
        <f t="shared" si="899"/>
        <v>12-Jul-2016 → NA</v>
      </c>
      <c r="P4968" t="str">
        <f t="shared" si="900"/>
        <v>12-Jul-2016</v>
      </c>
      <c r="Q4968" s="2">
        <f t="shared" si="901"/>
        <v>42563</v>
      </c>
      <c r="R4968" t="str">
        <f t="shared" si="903"/>
        <v>Normal</v>
      </c>
    </row>
    <row r="4969" spans="1:18" x14ac:dyDescent="0.35">
      <c r="A4969">
        <v>2425</v>
      </c>
      <c r="B4969" t="s">
        <v>6</v>
      </c>
      <c r="C4969" t="str">
        <f t="shared" si="893"/>
        <v>Unavailable</v>
      </c>
      <c r="D4969" t="s">
        <v>15</v>
      </c>
      <c r="E4969" t="s">
        <v>10</v>
      </c>
      <c r="F4969" s="1">
        <v>42563.842361111114</v>
      </c>
      <c r="G4969" t="s">
        <v>13</v>
      </c>
      <c r="H4969">
        <f t="shared" si="894"/>
        <v>20</v>
      </c>
      <c r="I4969" t="str">
        <f t="shared" si="895"/>
        <v>Tuesday</v>
      </c>
      <c r="J4969" t="s">
        <v>13</v>
      </c>
      <c r="K4969" t="str">
        <f t="shared" si="896"/>
        <v>Unavailable</v>
      </c>
      <c r="L4969" t="str">
        <f t="shared" si="897"/>
        <v>No Cars Available</v>
      </c>
      <c r="M4969" t="str">
        <f t="shared" si="898"/>
        <v>Airport</v>
      </c>
      <c r="N4969" s="1">
        <f t="shared" si="902"/>
        <v>42563</v>
      </c>
      <c r="O4969" t="str">
        <f t="shared" si="899"/>
        <v>12-Jul-2016 → NA</v>
      </c>
      <c r="P4969" t="str">
        <f t="shared" si="900"/>
        <v>12-Jul-2016</v>
      </c>
      <c r="Q4969" s="2">
        <f t="shared" si="901"/>
        <v>42563</v>
      </c>
      <c r="R4969" t="str">
        <f t="shared" si="903"/>
        <v>Normal</v>
      </c>
    </row>
    <row r="4970" spans="1:18" x14ac:dyDescent="0.35">
      <c r="A4970">
        <v>2429</v>
      </c>
      <c r="B4970" t="s">
        <v>6</v>
      </c>
      <c r="C4970" t="str">
        <f t="shared" si="893"/>
        <v>Unavailable</v>
      </c>
      <c r="D4970" t="s">
        <v>15</v>
      </c>
      <c r="E4970" t="s">
        <v>10</v>
      </c>
      <c r="F4970" s="1">
        <v>42563.845138888886</v>
      </c>
      <c r="G4970" t="s">
        <v>13</v>
      </c>
      <c r="H4970">
        <f t="shared" si="894"/>
        <v>20</v>
      </c>
      <c r="I4970" t="str">
        <f t="shared" si="895"/>
        <v>Tuesday</v>
      </c>
      <c r="J4970" t="s">
        <v>13</v>
      </c>
      <c r="K4970" t="str">
        <f t="shared" si="896"/>
        <v>Unavailable</v>
      </c>
      <c r="L4970" t="str">
        <f t="shared" si="897"/>
        <v>No Cars Available</v>
      </c>
      <c r="M4970" t="str">
        <f t="shared" si="898"/>
        <v>Airport</v>
      </c>
      <c r="N4970" s="1">
        <f t="shared" si="902"/>
        <v>42563</v>
      </c>
      <c r="O4970" t="str">
        <f t="shared" si="899"/>
        <v>12-Jul-2016 → NA</v>
      </c>
      <c r="P4970" t="str">
        <f t="shared" si="900"/>
        <v>12-Jul-2016</v>
      </c>
      <c r="Q4970" s="2">
        <f t="shared" si="901"/>
        <v>42563</v>
      </c>
      <c r="R4970" t="str">
        <f t="shared" si="903"/>
        <v>Normal</v>
      </c>
    </row>
    <row r="4971" spans="1:18" x14ac:dyDescent="0.35">
      <c r="A4971">
        <v>2431</v>
      </c>
      <c r="B4971" t="s">
        <v>6</v>
      </c>
      <c r="C4971" t="str">
        <f t="shared" si="893"/>
        <v>Unavailable</v>
      </c>
      <c r="D4971" t="s">
        <v>15</v>
      </c>
      <c r="E4971" t="s">
        <v>10</v>
      </c>
      <c r="F4971" s="1">
        <v>42563.84652777778</v>
      </c>
      <c r="G4971" t="s">
        <v>13</v>
      </c>
      <c r="H4971">
        <f t="shared" si="894"/>
        <v>20</v>
      </c>
      <c r="I4971" t="str">
        <f t="shared" si="895"/>
        <v>Tuesday</v>
      </c>
      <c r="J4971" t="s">
        <v>13</v>
      </c>
      <c r="K4971" t="str">
        <f t="shared" si="896"/>
        <v>Unavailable</v>
      </c>
      <c r="L4971" t="str">
        <f t="shared" si="897"/>
        <v>No Cars Available</v>
      </c>
      <c r="M4971" t="str">
        <f t="shared" si="898"/>
        <v>Airport</v>
      </c>
      <c r="N4971" s="1">
        <f t="shared" si="902"/>
        <v>42563</v>
      </c>
      <c r="O4971" t="str">
        <f t="shared" si="899"/>
        <v>12-Jul-2016 → NA</v>
      </c>
      <c r="P4971" t="str">
        <f t="shared" si="900"/>
        <v>12-Jul-2016</v>
      </c>
      <c r="Q4971" s="2">
        <f t="shared" si="901"/>
        <v>42563</v>
      </c>
      <c r="R4971" t="str">
        <f t="shared" si="903"/>
        <v>Normal</v>
      </c>
    </row>
    <row r="4972" spans="1:18" x14ac:dyDescent="0.35">
      <c r="A4972">
        <v>2439</v>
      </c>
      <c r="B4972" t="s">
        <v>6</v>
      </c>
      <c r="C4972" t="str">
        <f t="shared" si="893"/>
        <v>Unavailable</v>
      </c>
      <c r="D4972" t="s">
        <v>15</v>
      </c>
      <c r="E4972" t="s">
        <v>10</v>
      </c>
      <c r="F4972" s="1">
        <v>42563.84652777778</v>
      </c>
      <c r="G4972" t="s">
        <v>13</v>
      </c>
      <c r="H4972">
        <f t="shared" si="894"/>
        <v>20</v>
      </c>
      <c r="I4972" t="str">
        <f t="shared" si="895"/>
        <v>Tuesday</v>
      </c>
      <c r="J4972" t="s">
        <v>13</v>
      </c>
      <c r="K4972" t="str">
        <f t="shared" si="896"/>
        <v>Unavailable</v>
      </c>
      <c r="L4972" t="str">
        <f t="shared" si="897"/>
        <v>No Cars Available</v>
      </c>
      <c r="M4972" t="str">
        <f t="shared" si="898"/>
        <v>Airport</v>
      </c>
      <c r="N4972" s="1">
        <f t="shared" si="902"/>
        <v>42563</v>
      </c>
      <c r="O4972" t="str">
        <f t="shared" si="899"/>
        <v>12-Jul-2016 → NA</v>
      </c>
      <c r="P4972" t="str">
        <f t="shared" si="900"/>
        <v>12-Jul-2016</v>
      </c>
      <c r="Q4972" s="2">
        <f t="shared" si="901"/>
        <v>42563</v>
      </c>
      <c r="R4972" t="str">
        <f t="shared" si="903"/>
        <v>Normal</v>
      </c>
    </row>
    <row r="4973" spans="1:18" x14ac:dyDescent="0.35">
      <c r="A4973">
        <v>2433</v>
      </c>
      <c r="B4973" t="s">
        <v>6</v>
      </c>
      <c r="C4973" t="str">
        <f t="shared" si="893"/>
        <v>Unavailable</v>
      </c>
      <c r="D4973" t="s">
        <v>15</v>
      </c>
      <c r="E4973" t="s">
        <v>10</v>
      </c>
      <c r="F4973" s="1">
        <v>42563.84652777778</v>
      </c>
      <c r="G4973" t="s">
        <v>13</v>
      </c>
      <c r="H4973">
        <f t="shared" si="894"/>
        <v>20</v>
      </c>
      <c r="I4973" t="str">
        <f t="shared" si="895"/>
        <v>Tuesday</v>
      </c>
      <c r="J4973" t="s">
        <v>13</v>
      </c>
      <c r="K4973" t="str">
        <f t="shared" si="896"/>
        <v>Unavailable</v>
      </c>
      <c r="L4973" t="str">
        <f t="shared" si="897"/>
        <v>No Cars Available</v>
      </c>
      <c r="M4973" t="str">
        <f t="shared" si="898"/>
        <v>Airport</v>
      </c>
      <c r="N4973" s="1">
        <f t="shared" si="902"/>
        <v>42563</v>
      </c>
      <c r="O4973" t="str">
        <f t="shared" si="899"/>
        <v>12-Jul-2016 → NA</v>
      </c>
      <c r="P4973" t="str">
        <f t="shared" si="900"/>
        <v>12-Jul-2016</v>
      </c>
      <c r="Q4973" s="2">
        <f t="shared" si="901"/>
        <v>42563</v>
      </c>
      <c r="R4973" t="str">
        <f t="shared" si="903"/>
        <v>Normal</v>
      </c>
    </row>
    <row r="4974" spans="1:18" x14ac:dyDescent="0.35">
      <c r="A4974">
        <v>2450</v>
      </c>
      <c r="B4974" t="s">
        <v>6</v>
      </c>
      <c r="C4974" t="str">
        <f t="shared" si="893"/>
        <v>Unavailable</v>
      </c>
      <c r="D4974" t="s">
        <v>15</v>
      </c>
      <c r="E4974" t="s">
        <v>10</v>
      </c>
      <c r="F4974" s="1">
        <v>42563.847222222219</v>
      </c>
      <c r="G4974" t="s">
        <v>13</v>
      </c>
      <c r="H4974">
        <f t="shared" si="894"/>
        <v>20</v>
      </c>
      <c r="I4974" t="str">
        <f t="shared" si="895"/>
        <v>Tuesday</v>
      </c>
      <c r="J4974" t="s">
        <v>13</v>
      </c>
      <c r="K4974" t="str">
        <f t="shared" si="896"/>
        <v>Unavailable</v>
      </c>
      <c r="L4974" t="str">
        <f t="shared" si="897"/>
        <v>No Cars Available</v>
      </c>
      <c r="M4974" t="str">
        <f t="shared" si="898"/>
        <v>Airport</v>
      </c>
      <c r="N4974" s="1">
        <f t="shared" si="902"/>
        <v>42563</v>
      </c>
      <c r="O4974" t="str">
        <f t="shared" si="899"/>
        <v>12-Jul-2016 → NA</v>
      </c>
      <c r="P4974" t="str">
        <f t="shared" si="900"/>
        <v>12-Jul-2016</v>
      </c>
      <c r="Q4974" s="2">
        <f t="shared" si="901"/>
        <v>42563</v>
      </c>
      <c r="R4974" t="str">
        <f t="shared" si="903"/>
        <v>Normal</v>
      </c>
    </row>
    <row r="4975" spans="1:18" x14ac:dyDescent="0.35">
      <c r="A4975">
        <v>2440</v>
      </c>
      <c r="B4975" t="s">
        <v>6</v>
      </c>
      <c r="C4975" t="str">
        <f t="shared" si="893"/>
        <v>Unavailable</v>
      </c>
      <c r="D4975" t="s">
        <v>15</v>
      </c>
      <c r="E4975" t="s">
        <v>10</v>
      </c>
      <c r="F4975" s="1">
        <v>42563.847916666666</v>
      </c>
      <c r="G4975" t="s">
        <v>13</v>
      </c>
      <c r="H4975">
        <f t="shared" si="894"/>
        <v>20</v>
      </c>
      <c r="I4975" t="str">
        <f t="shared" si="895"/>
        <v>Tuesday</v>
      </c>
      <c r="J4975" t="s">
        <v>13</v>
      </c>
      <c r="K4975" t="str">
        <f t="shared" si="896"/>
        <v>Unavailable</v>
      </c>
      <c r="L4975" t="str">
        <f t="shared" si="897"/>
        <v>No Cars Available</v>
      </c>
      <c r="M4975" t="str">
        <f t="shared" si="898"/>
        <v>Airport</v>
      </c>
      <c r="N4975" s="1">
        <f t="shared" si="902"/>
        <v>42563</v>
      </c>
      <c r="O4975" t="str">
        <f t="shared" si="899"/>
        <v>12-Jul-2016 → NA</v>
      </c>
      <c r="P4975" t="str">
        <f t="shared" si="900"/>
        <v>12-Jul-2016</v>
      </c>
      <c r="Q4975" s="2">
        <f t="shared" si="901"/>
        <v>42563</v>
      </c>
      <c r="R4975" t="str">
        <f t="shared" si="903"/>
        <v>Normal</v>
      </c>
    </row>
    <row r="4976" spans="1:18" x14ac:dyDescent="0.35">
      <c r="A4976">
        <v>2442</v>
      </c>
      <c r="B4976" t="s">
        <v>6</v>
      </c>
      <c r="C4976" t="str">
        <f t="shared" si="893"/>
        <v>Unavailable</v>
      </c>
      <c r="D4976" t="s">
        <v>15</v>
      </c>
      <c r="E4976" t="s">
        <v>10</v>
      </c>
      <c r="F4976" s="1">
        <v>42563.848611111112</v>
      </c>
      <c r="G4976" t="s">
        <v>13</v>
      </c>
      <c r="H4976">
        <f t="shared" si="894"/>
        <v>20</v>
      </c>
      <c r="I4976" t="str">
        <f t="shared" si="895"/>
        <v>Tuesday</v>
      </c>
      <c r="J4976" t="s">
        <v>13</v>
      </c>
      <c r="K4976" t="str">
        <f t="shared" si="896"/>
        <v>Unavailable</v>
      </c>
      <c r="L4976" t="str">
        <f t="shared" si="897"/>
        <v>No Cars Available</v>
      </c>
      <c r="M4976" t="str">
        <f t="shared" si="898"/>
        <v>Airport</v>
      </c>
      <c r="N4976" s="1">
        <f t="shared" si="902"/>
        <v>42563</v>
      </c>
      <c r="O4976" t="str">
        <f t="shared" si="899"/>
        <v>12-Jul-2016 → NA</v>
      </c>
      <c r="P4976" t="str">
        <f t="shared" si="900"/>
        <v>12-Jul-2016</v>
      </c>
      <c r="Q4976" s="2">
        <f t="shared" si="901"/>
        <v>42563</v>
      </c>
      <c r="R4976" t="str">
        <f t="shared" si="903"/>
        <v>Normal</v>
      </c>
    </row>
    <row r="4977" spans="1:18" x14ac:dyDescent="0.35">
      <c r="A4977">
        <v>2443</v>
      </c>
      <c r="B4977" t="s">
        <v>6</v>
      </c>
      <c r="C4977" t="str">
        <f t="shared" si="893"/>
        <v>Unavailable</v>
      </c>
      <c r="D4977" t="s">
        <v>15</v>
      </c>
      <c r="E4977" t="s">
        <v>10</v>
      </c>
      <c r="F4977" s="1">
        <v>42563.849305555559</v>
      </c>
      <c r="G4977" t="s">
        <v>13</v>
      </c>
      <c r="H4977">
        <f t="shared" si="894"/>
        <v>20</v>
      </c>
      <c r="I4977" t="str">
        <f t="shared" si="895"/>
        <v>Tuesday</v>
      </c>
      <c r="J4977" t="s">
        <v>13</v>
      </c>
      <c r="K4977" t="str">
        <f t="shared" si="896"/>
        <v>Unavailable</v>
      </c>
      <c r="L4977" t="str">
        <f t="shared" si="897"/>
        <v>No Cars Available</v>
      </c>
      <c r="M4977" t="str">
        <f t="shared" si="898"/>
        <v>Airport</v>
      </c>
      <c r="N4977" s="1">
        <f t="shared" si="902"/>
        <v>42563</v>
      </c>
      <c r="O4977" t="str">
        <f t="shared" si="899"/>
        <v>12-Jul-2016 → NA</v>
      </c>
      <c r="P4977" t="str">
        <f t="shared" si="900"/>
        <v>12-Jul-2016</v>
      </c>
      <c r="Q4977" s="2">
        <f t="shared" si="901"/>
        <v>42563</v>
      </c>
      <c r="R4977" t="str">
        <f t="shared" si="903"/>
        <v>Normal</v>
      </c>
    </row>
    <row r="4978" spans="1:18" x14ac:dyDescent="0.35">
      <c r="A4978">
        <v>2446</v>
      </c>
      <c r="B4978" t="s">
        <v>6</v>
      </c>
      <c r="C4978" t="str">
        <f t="shared" si="893"/>
        <v>Unavailable</v>
      </c>
      <c r="D4978" t="s">
        <v>15</v>
      </c>
      <c r="E4978" t="s">
        <v>10</v>
      </c>
      <c r="F4978" s="1">
        <v>42563.850694444445</v>
      </c>
      <c r="G4978" t="s">
        <v>13</v>
      </c>
      <c r="H4978">
        <f t="shared" si="894"/>
        <v>20</v>
      </c>
      <c r="I4978" t="str">
        <f t="shared" si="895"/>
        <v>Tuesday</v>
      </c>
      <c r="J4978" t="s">
        <v>13</v>
      </c>
      <c r="K4978" t="str">
        <f t="shared" si="896"/>
        <v>Unavailable</v>
      </c>
      <c r="L4978" t="str">
        <f t="shared" si="897"/>
        <v>No Cars Available</v>
      </c>
      <c r="M4978" t="str">
        <f t="shared" si="898"/>
        <v>Airport</v>
      </c>
      <c r="N4978" s="1">
        <f t="shared" si="902"/>
        <v>42563</v>
      </c>
      <c r="O4978" t="str">
        <f t="shared" si="899"/>
        <v>12-Jul-2016 → NA</v>
      </c>
      <c r="P4978" t="str">
        <f t="shared" si="900"/>
        <v>12-Jul-2016</v>
      </c>
      <c r="Q4978" s="2">
        <f t="shared" si="901"/>
        <v>42563</v>
      </c>
      <c r="R4978" t="str">
        <f t="shared" si="903"/>
        <v>Normal</v>
      </c>
    </row>
    <row r="4979" spans="1:18" x14ac:dyDescent="0.35">
      <c r="A4979">
        <v>2455</v>
      </c>
      <c r="B4979" t="s">
        <v>6</v>
      </c>
      <c r="C4979" t="str">
        <f t="shared" si="893"/>
        <v>Unavailable</v>
      </c>
      <c r="D4979" t="s">
        <v>15</v>
      </c>
      <c r="E4979" t="s">
        <v>10</v>
      </c>
      <c r="F4979" s="1">
        <v>42563.850694444445</v>
      </c>
      <c r="G4979" t="s">
        <v>13</v>
      </c>
      <c r="H4979">
        <f t="shared" si="894"/>
        <v>20</v>
      </c>
      <c r="I4979" t="str">
        <f t="shared" si="895"/>
        <v>Tuesday</v>
      </c>
      <c r="J4979" t="s">
        <v>13</v>
      </c>
      <c r="K4979" t="str">
        <f t="shared" si="896"/>
        <v>Unavailable</v>
      </c>
      <c r="L4979" t="str">
        <f t="shared" si="897"/>
        <v>No Cars Available</v>
      </c>
      <c r="M4979" t="str">
        <f t="shared" si="898"/>
        <v>Airport</v>
      </c>
      <c r="N4979" s="1">
        <f t="shared" si="902"/>
        <v>42563</v>
      </c>
      <c r="O4979" t="str">
        <f t="shared" si="899"/>
        <v>12-Jul-2016 → NA</v>
      </c>
      <c r="P4979" t="str">
        <f t="shared" si="900"/>
        <v>12-Jul-2016</v>
      </c>
      <c r="Q4979" s="2">
        <f t="shared" si="901"/>
        <v>42563</v>
      </c>
      <c r="R4979" t="str">
        <f t="shared" si="903"/>
        <v>Normal</v>
      </c>
    </row>
    <row r="4980" spans="1:18" x14ac:dyDescent="0.35">
      <c r="A4980">
        <v>2453</v>
      </c>
      <c r="B4980" t="s">
        <v>6</v>
      </c>
      <c r="C4980" t="str">
        <f t="shared" si="893"/>
        <v>Unavailable</v>
      </c>
      <c r="D4980" t="s">
        <v>15</v>
      </c>
      <c r="E4980" t="s">
        <v>10</v>
      </c>
      <c r="F4980" s="1">
        <v>42563.850694444445</v>
      </c>
      <c r="G4980" t="s">
        <v>13</v>
      </c>
      <c r="H4980">
        <f t="shared" si="894"/>
        <v>20</v>
      </c>
      <c r="I4980" t="str">
        <f t="shared" si="895"/>
        <v>Tuesday</v>
      </c>
      <c r="J4980" t="s">
        <v>13</v>
      </c>
      <c r="K4980" t="str">
        <f t="shared" si="896"/>
        <v>Unavailable</v>
      </c>
      <c r="L4980" t="str">
        <f t="shared" si="897"/>
        <v>No Cars Available</v>
      </c>
      <c r="M4980" t="str">
        <f t="shared" si="898"/>
        <v>Airport</v>
      </c>
      <c r="N4980" s="1">
        <f t="shared" si="902"/>
        <v>42563</v>
      </c>
      <c r="O4980" t="str">
        <f t="shared" si="899"/>
        <v>12-Jul-2016 → NA</v>
      </c>
      <c r="P4980" t="str">
        <f t="shared" si="900"/>
        <v>12-Jul-2016</v>
      </c>
      <c r="Q4980" s="2">
        <f t="shared" si="901"/>
        <v>42563</v>
      </c>
      <c r="R4980" t="str">
        <f t="shared" si="903"/>
        <v>Normal</v>
      </c>
    </row>
    <row r="4981" spans="1:18" x14ac:dyDescent="0.35">
      <c r="A4981">
        <v>2452</v>
      </c>
      <c r="B4981" t="s">
        <v>6</v>
      </c>
      <c r="C4981" t="str">
        <f t="shared" si="893"/>
        <v>Unavailable</v>
      </c>
      <c r="D4981" t="s">
        <v>15</v>
      </c>
      <c r="E4981" t="s">
        <v>10</v>
      </c>
      <c r="F4981" s="1">
        <v>42563.852083333331</v>
      </c>
      <c r="G4981" t="s">
        <v>13</v>
      </c>
      <c r="H4981">
        <f t="shared" si="894"/>
        <v>20</v>
      </c>
      <c r="I4981" t="str">
        <f t="shared" si="895"/>
        <v>Tuesday</v>
      </c>
      <c r="J4981" t="s">
        <v>13</v>
      </c>
      <c r="K4981" t="str">
        <f t="shared" si="896"/>
        <v>Unavailable</v>
      </c>
      <c r="L4981" t="str">
        <f t="shared" si="897"/>
        <v>No Cars Available</v>
      </c>
      <c r="M4981" t="str">
        <f t="shared" si="898"/>
        <v>Airport</v>
      </c>
      <c r="N4981" s="1">
        <f t="shared" si="902"/>
        <v>42563</v>
      </c>
      <c r="O4981" t="str">
        <f t="shared" si="899"/>
        <v>12-Jul-2016 → NA</v>
      </c>
      <c r="P4981" t="str">
        <f t="shared" si="900"/>
        <v>12-Jul-2016</v>
      </c>
      <c r="Q4981" s="2">
        <f t="shared" si="901"/>
        <v>42563</v>
      </c>
      <c r="R4981" t="str">
        <f t="shared" si="903"/>
        <v>Normal</v>
      </c>
    </row>
    <row r="4982" spans="1:18" x14ac:dyDescent="0.35">
      <c r="A4982">
        <v>2454</v>
      </c>
      <c r="B4982" t="s">
        <v>6</v>
      </c>
      <c r="C4982" t="str">
        <f t="shared" si="893"/>
        <v>Unavailable</v>
      </c>
      <c r="D4982" t="s">
        <v>15</v>
      </c>
      <c r="E4982" t="s">
        <v>10</v>
      </c>
      <c r="F4982" s="1">
        <v>42563.852777777778</v>
      </c>
      <c r="G4982" t="s">
        <v>13</v>
      </c>
      <c r="H4982">
        <f t="shared" si="894"/>
        <v>20</v>
      </c>
      <c r="I4982" t="str">
        <f t="shared" si="895"/>
        <v>Tuesday</v>
      </c>
      <c r="J4982" t="s">
        <v>13</v>
      </c>
      <c r="K4982" t="str">
        <f t="shared" si="896"/>
        <v>Unavailable</v>
      </c>
      <c r="L4982" t="str">
        <f t="shared" si="897"/>
        <v>No Cars Available</v>
      </c>
      <c r="M4982" t="str">
        <f t="shared" si="898"/>
        <v>Airport</v>
      </c>
      <c r="N4982" s="1">
        <f t="shared" si="902"/>
        <v>42563</v>
      </c>
      <c r="O4982" t="str">
        <f t="shared" si="899"/>
        <v>12-Jul-2016 → NA</v>
      </c>
      <c r="P4982" t="str">
        <f t="shared" si="900"/>
        <v>12-Jul-2016</v>
      </c>
      <c r="Q4982" s="2">
        <f t="shared" si="901"/>
        <v>42563</v>
      </c>
      <c r="R4982" t="str">
        <f t="shared" si="903"/>
        <v>Normal</v>
      </c>
    </row>
    <row r="4983" spans="1:18" x14ac:dyDescent="0.35">
      <c r="A4983">
        <v>2451</v>
      </c>
      <c r="B4983" t="s">
        <v>6</v>
      </c>
      <c r="C4983" t="str">
        <f t="shared" si="893"/>
        <v>Unavailable</v>
      </c>
      <c r="D4983" t="s">
        <v>15</v>
      </c>
      <c r="E4983" t="s">
        <v>10</v>
      </c>
      <c r="F4983" s="1">
        <v>42563.853472222225</v>
      </c>
      <c r="G4983" t="s">
        <v>13</v>
      </c>
      <c r="H4983">
        <f t="shared" si="894"/>
        <v>20</v>
      </c>
      <c r="I4983" t="str">
        <f t="shared" si="895"/>
        <v>Tuesday</v>
      </c>
      <c r="J4983" t="s">
        <v>13</v>
      </c>
      <c r="K4983" t="str">
        <f t="shared" si="896"/>
        <v>Unavailable</v>
      </c>
      <c r="L4983" t="str">
        <f t="shared" si="897"/>
        <v>No Cars Available</v>
      </c>
      <c r="M4983" t="str">
        <f t="shared" si="898"/>
        <v>Airport</v>
      </c>
      <c r="N4983" s="1">
        <f t="shared" si="902"/>
        <v>42563</v>
      </c>
      <c r="O4983" t="str">
        <f t="shared" si="899"/>
        <v>12-Jul-2016 → NA</v>
      </c>
      <c r="P4983" t="str">
        <f t="shared" si="900"/>
        <v>12-Jul-2016</v>
      </c>
      <c r="Q4983" s="2">
        <f t="shared" si="901"/>
        <v>42563</v>
      </c>
      <c r="R4983" t="str">
        <f t="shared" si="903"/>
        <v>Normal</v>
      </c>
    </row>
    <row r="4984" spans="1:18" x14ac:dyDescent="0.35">
      <c r="A4984">
        <v>2438</v>
      </c>
      <c r="B4984" t="s">
        <v>6</v>
      </c>
      <c r="C4984" t="str">
        <f t="shared" si="893"/>
        <v>Unavailable</v>
      </c>
      <c r="D4984" t="s">
        <v>15</v>
      </c>
      <c r="E4984" t="s">
        <v>10</v>
      </c>
      <c r="F4984" s="1">
        <v>42563.853472222225</v>
      </c>
      <c r="G4984" t="s">
        <v>13</v>
      </c>
      <c r="H4984">
        <f t="shared" si="894"/>
        <v>20</v>
      </c>
      <c r="I4984" t="str">
        <f t="shared" si="895"/>
        <v>Tuesday</v>
      </c>
      <c r="J4984" t="s">
        <v>13</v>
      </c>
      <c r="K4984" t="str">
        <f t="shared" si="896"/>
        <v>Unavailable</v>
      </c>
      <c r="L4984" t="str">
        <f t="shared" si="897"/>
        <v>No Cars Available</v>
      </c>
      <c r="M4984" t="str">
        <f t="shared" si="898"/>
        <v>Airport</v>
      </c>
      <c r="N4984" s="1">
        <f t="shared" si="902"/>
        <v>42563</v>
      </c>
      <c r="O4984" t="str">
        <f t="shared" si="899"/>
        <v>12-Jul-2016 → NA</v>
      </c>
      <c r="P4984" t="str">
        <f t="shared" si="900"/>
        <v>12-Jul-2016</v>
      </c>
      <c r="Q4984" s="2">
        <f t="shared" si="901"/>
        <v>42563</v>
      </c>
      <c r="R4984" t="str">
        <f t="shared" si="903"/>
        <v>Normal</v>
      </c>
    </row>
    <row r="4985" spans="1:18" x14ac:dyDescent="0.35">
      <c r="A4985">
        <v>2462</v>
      </c>
      <c r="B4985" t="s">
        <v>6</v>
      </c>
      <c r="C4985" t="str">
        <f t="shared" si="893"/>
        <v>Unavailable</v>
      </c>
      <c r="D4985" t="s">
        <v>15</v>
      </c>
      <c r="E4985" t="s">
        <v>10</v>
      </c>
      <c r="F4985" s="1">
        <v>42563.854861111111</v>
      </c>
      <c r="G4985" t="s">
        <v>13</v>
      </c>
      <c r="H4985">
        <f t="shared" si="894"/>
        <v>20</v>
      </c>
      <c r="I4985" t="str">
        <f t="shared" si="895"/>
        <v>Tuesday</v>
      </c>
      <c r="J4985" t="s">
        <v>13</v>
      </c>
      <c r="K4985" t="str">
        <f t="shared" si="896"/>
        <v>Unavailable</v>
      </c>
      <c r="L4985" t="str">
        <f t="shared" si="897"/>
        <v>No Cars Available</v>
      </c>
      <c r="M4985" t="str">
        <f t="shared" si="898"/>
        <v>Airport</v>
      </c>
      <c r="N4985" s="1">
        <f t="shared" si="902"/>
        <v>42563</v>
      </c>
      <c r="O4985" t="str">
        <f t="shared" si="899"/>
        <v>12-Jul-2016 → NA</v>
      </c>
      <c r="P4985" t="str">
        <f t="shared" si="900"/>
        <v>12-Jul-2016</v>
      </c>
      <c r="Q4985" s="2">
        <f t="shared" si="901"/>
        <v>42563</v>
      </c>
      <c r="R4985" t="str">
        <f t="shared" si="903"/>
        <v>Normal</v>
      </c>
    </row>
    <row r="4986" spans="1:18" x14ac:dyDescent="0.35">
      <c r="A4986">
        <v>2468</v>
      </c>
      <c r="B4986" t="s">
        <v>6</v>
      </c>
      <c r="C4986" t="str">
        <f t="shared" si="893"/>
        <v>Unavailable</v>
      </c>
      <c r="D4986" t="s">
        <v>15</v>
      </c>
      <c r="E4986" t="s">
        <v>10</v>
      </c>
      <c r="F4986" s="1">
        <v>42563.854861111111</v>
      </c>
      <c r="G4986" t="s">
        <v>13</v>
      </c>
      <c r="H4986">
        <f t="shared" si="894"/>
        <v>20</v>
      </c>
      <c r="I4986" t="str">
        <f t="shared" si="895"/>
        <v>Tuesday</v>
      </c>
      <c r="J4986" t="s">
        <v>13</v>
      </c>
      <c r="K4986" t="str">
        <f t="shared" si="896"/>
        <v>Unavailable</v>
      </c>
      <c r="L4986" t="str">
        <f t="shared" si="897"/>
        <v>No Cars Available</v>
      </c>
      <c r="M4986" t="str">
        <f t="shared" si="898"/>
        <v>Airport</v>
      </c>
      <c r="N4986" s="1">
        <f t="shared" si="902"/>
        <v>42563</v>
      </c>
      <c r="O4986" t="str">
        <f t="shared" si="899"/>
        <v>12-Jul-2016 → NA</v>
      </c>
      <c r="P4986" t="str">
        <f t="shared" si="900"/>
        <v>12-Jul-2016</v>
      </c>
      <c r="Q4986" s="2">
        <f t="shared" si="901"/>
        <v>42563</v>
      </c>
      <c r="R4986" t="str">
        <f t="shared" si="903"/>
        <v>Normal</v>
      </c>
    </row>
    <row r="4987" spans="1:18" x14ac:dyDescent="0.35">
      <c r="A4987">
        <v>2456</v>
      </c>
      <c r="B4987" t="s">
        <v>6</v>
      </c>
      <c r="C4987" t="str">
        <f t="shared" si="893"/>
        <v>Unavailable</v>
      </c>
      <c r="D4987" t="s">
        <v>15</v>
      </c>
      <c r="E4987" t="s">
        <v>10</v>
      </c>
      <c r="F4987" s="1">
        <v>42563.854861111111</v>
      </c>
      <c r="G4987" t="s">
        <v>13</v>
      </c>
      <c r="H4987">
        <f t="shared" si="894"/>
        <v>20</v>
      </c>
      <c r="I4987" t="str">
        <f t="shared" si="895"/>
        <v>Tuesday</v>
      </c>
      <c r="J4987" t="s">
        <v>13</v>
      </c>
      <c r="K4987" t="str">
        <f t="shared" si="896"/>
        <v>Unavailable</v>
      </c>
      <c r="L4987" t="str">
        <f t="shared" si="897"/>
        <v>No Cars Available</v>
      </c>
      <c r="M4987" t="str">
        <f t="shared" si="898"/>
        <v>Airport</v>
      </c>
      <c r="N4987" s="1">
        <f t="shared" si="902"/>
        <v>42563</v>
      </c>
      <c r="O4987" t="str">
        <f t="shared" si="899"/>
        <v>12-Jul-2016 → NA</v>
      </c>
      <c r="P4987" t="str">
        <f t="shared" si="900"/>
        <v>12-Jul-2016</v>
      </c>
      <c r="Q4987" s="2">
        <f t="shared" si="901"/>
        <v>42563</v>
      </c>
      <c r="R4987" t="str">
        <f t="shared" si="903"/>
        <v>Normal</v>
      </c>
    </row>
    <row r="4988" spans="1:18" x14ac:dyDescent="0.35">
      <c r="A4988">
        <v>2471</v>
      </c>
      <c r="B4988" t="s">
        <v>6</v>
      </c>
      <c r="C4988" t="str">
        <f t="shared" si="893"/>
        <v>Unavailable</v>
      </c>
      <c r="D4988" t="s">
        <v>15</v>
      </c>
      <c r="E4988" t="s">
        <v>10</v>
      </c>
      <c r="F4988" s="1">
        <v>42563.857638888891</v>
      </c>
      <c r="G4988" t="s">
        <v>13</v>
      </c>
      <c r="H4988">
        <f t="shared" si="894"/>
        <v>20</v>
      </c>
      <c r="I4988" t="str">
        <f t="shared" si="895"/>
        <v>Tuesday</v>
      </c>
      <c r="J4988" t="s">
        <v>13</v>
      </c>
      <c r="K4988" t="str">
        <f t="shared" si="896"/>
        <v>Unavailable</v>
      </c>
      <c r="L4988" t="str">
        <f t="shared" si="897"/>
        <v>No Cars Available</v>
      </c>
      <c r="M4988" t="str">
        <f t="shared" si="898"/>
        <v>Airport</v>
      </c>
      <c r="N4988" s="1">
        <f t="shared" si="902"/>
        <v>42563</v>
      </c>
      <c r="O4988" t="str">
        <f t="shared" si="899"/>
        <v>12-Jul-2016 → NA</v>
      </c>
      <c r="P4988" t="str">
        <f t="shared" si="900"/>
        <v>12-Jul-2016</v>
      </c>
      <c r="Q4988" s="2">
        <f t="shared" si="901"/>
        <v>42563</v>
      </c>
      <c r="R4988" t="str">
        <f t="shared" si="903"/>
        <v>Normal</v>
      </c>
    </row>
    <row r="4989" spans="1:18" x14ac:dyDescent="0.35">
      <c r="A4989">
        <v>2464</v>
      </c>
      <c r="B4989" t="s">
        <v>6</v>
      </c>
      <c r="C4989" t="str">
        <f t="shared" si="893"/>
        <v>Unavailable</v>
      </c>
      <c r="D4989" t="s">
        <v>15</v>
      </c>
      <c r="E4989" t="s">
        <v>10</v>
      </c>
      <c r="F4989" s="1">
        <v>42563.859027777777</v>
      </c>
      <c r="G4989" t="s">
        <v>13</v>
      </c>
      <c r="H4989">
        <f t="shared" si="894"/>
        <v>20</v>
      </c>
      <c r="I4989" t="str">
        <f t="shared" si="895"/>
        <v>Tuesday</v>
      </c>
      <c r="J4989" t="s">
        <v>13</v>
      </c>
      <c r="K4989" t="str">
        <f t="shared" si="896"/>
        <v>Unavailable</v>
      </c>
      <c r="L4989" t="str">
        <f t="shared" si="897"/>
        <v>No Cars Available</v>
      </c>
      <c r="M4989" t="str">
        <f t="shared" si="898"/>
        <v>Airport</v>
      </c>
      <c r="N4989" s="1">
        <f t="shared" si="902"/>
        <v>42563</v>
      </c>
      <c r="O4989" t="str">
        <f t="shared" si="899"/>
        <v>12-Jul-2016 → NA</v>
      </c>
      <c r="P4989" t="str">
        <f t="shared" si="900"/>
        <v>12-Jul-2016</v>
      </c>
      <c r="Q4989" s="2">
        <f t="shared" si="901"/>
        <v>42563</v>
      </c>
      <c r="R4989" t="str">
        <f t="shared" si="903"/>
        <v>Normal</v>
      </c>
    </row>
    <row r="4990" spans="1:18" x14ac:dyDescent="0.35">
      <c r="A4990">
        <v>2477</v>
      </c>
      <c r="B4990" t="s">
        <v>6</v>
      </c>
      <c r="C4990" t="str">
        <f t="shared" si="893"/>
        <v>Unavailable</v>
      </c>
      <c r="D4990" t="s">
        <v>15</v>
      </c>
      <c r="E4990" t="s">
        <v>10</v>
      </c>
      <c r="F4990" s="1">
        <v>42563.859722222223</v>
      </c>
      <c r="G4990" t="s">
        <v>13</v>
      </c>
      <c r="H4990">
        <f t="shared" si="894"/>
        <v>20</v>
      </c>
      <c r="I4990" t="str">
        <f t="shared" si="895"/>
        <v>Tuesday</v>
      </c>
      <c r="J4990" t="s">
        <v>13</v>
      </c>
      <c r="K4990" t="str">
        <f t="shared" si="896"/>
        <v>Unavailable</v>
      </c>
      <c r="L4990" t="str">
        <f t="shared" si="897"/>
        <v>No Cars Available</v>
      </c>
      <c r="M4990" t="str">
        <f t="shared" si="898"/>
        <v>Airport</v>
      </c>
      <c r="N4990" s="1">
        <f t="shared" si="902"/>
        <v>42563</v>
      </c>
      <c r="O4990" t="str">
        <f t="shared" si="899"/>
        <v>12-Jul-2016 → NA</v>
      </c>
      <c r="P4990" t="str">
        <f t="shared" si="900"/>
        <v>12-Jul-2016</v>
      </c>
      <c r="Q4990" s="2">
        <f t="shared" si="901"/>
        <v>42563</v>
      </c>
      <c r="R4990" t="str">
        <f t="shared" si="903"/>
        <v>Normal</v>
      </c>
    </row>
    <row r="4991" spans="1:18" x14ac:dyDescent="0.35">
      <c r="A4991">
        <v>2472</v>
      </c>
      <c r="B4991" t="s">
        <v>6</v>
      </c>
      <c r="C4991" t="str">
        <f t="shared" si="893"/>
        <v>Unavailable</v>
      </c>
      <c r="D4991" t="s">
        <v>15</v>
      </c>
      <c r="E4991" t="s">
        <v>10</v>
      </c>
      <c r="F4991" s="1">
        <v>42563.86041666667</v>
      </c>
      <c r="G4991" t="s">
        <v>13</v>
      </c>
      <c r="H4991">
        <f t="shared" si="894"/>
        <v>20</v>
      </c>
      <c r="I4991" t="str">
        <f t="shared" si="895"/>
        <v>Tuesday</v>
      </c>
      <c r="J4991" t="s">
        <v>13</v>
      </c>
      <c r="K4991" t="str">
        <f t="shared" si="896"/>
        <v>Unavailable</v>
      </c>
      <c r="L4991" t="str">
        <f t="shared" si="897"/>
        <v>No Cars Available</v>
      </c>
      <c r="M4991" t="str">
        <f t="shared" si="898"/>
        <v>Airport</v>
      </c>
      <c r="N4991" s="1">
        <f t="shared" si="902"/>
        <v>42563</v>
      </c>
      <c r="O4991" t="str">
        <f t="shared" si="899"/>
        <v>12-Jul-2016 → NA</v>
      </c>
      <c r="P4991" t="str">
        <f t="shared" si="900"/>
        <v>12-Jul-2016</v>
      </c>
      <c r="Q4991" s="2">
        <f t="shared" si="901"/>
        <v>42563</v>
      </c>
      <c r="R4991" t="str">
        <f t="shared" si="903"/>
        <v>Normal</v>
      </c>
    </row>
    <row r="4992" spans="1:18" x14ac:dyDescent="0.35">
      <c r="A4992">
        <v>2470</v>
      </c>
      <c r="B4992" t="s">
        <v>6</v>
      </c>
      <c r="C4992" t="str">
        <f t="shared" si="893"/>
        <v>Unavailable</v>
      </c>
      <c r="D4992" t="s">
        <v>15</v>
      </c>
      <c r="E4992" t="s">
        <v>10</v>
      </c>
      <c r="F4992" s="1">
        <v>42563.861111111109</v>
      </c>
      <c r="G4992" t="s">
        <v>13</v>
      </c>
      <c r="H4992">
        <f t="shared" si="894"/>
        <v>20</v>
      </c>
      <c r="I4992" t="str">
        <f t="shared" si="895"/>
        <v>Tuesday</v>
      </c>
      <c r="J4992" t="s">
        <v>13</v>
      </c>
      <c r="K4992" t="str">
        <f t="shared" si="896"/>
        <v>Unavailable</v>
      </c>
      <c r="L4992" t="str">
        <f t="shared" si="897"/>
        <v>No Cars Available</v>
      </c>
      <c r="M4992" t="str">
        <f t="shared" si="898"/>
        <v>Airport</v>
      </c>
      <c r="N4992" s="1">
        <f t="shared" si="902"/>
        <v>42563</v>
      </c>
      <c r="O4992" t="str">
        <f t="shared" si="899"/>
        <v>12-Jul-2016 → NA</v>
      </c>
      <c r="P4992" t="str">
        <f t="shared" si="900"/>
        <v>12-Jul-2016</v>
      </c>
      <c r="Q4992" s="2">
        <f t="shared" si="901"/>
        <v>42563</v>
      </c>
      <c r="R4992" t="str">
        <f t="shared" si="903"/>
        <v>Normal</v>
      </c>
    </row>
    <row r="4993" spans="1:18" x14ac:dyDescent="0.35">
      <c r="A4993">
        <v>2476</v>
      </c>
      <c r="B4993" t="s">
        <v>6</v>
      </c>
      <c r="C4993" t="str">
        <f t="shared" si="893"/>
        <v>Unavailable</v>
      </c>
      <c r="D4993" t="s">
        <v>15</v>
      </c>
      <c r="E4993" t="s">
        <v>10</v>
      </c>
      <c r="F4993" s="1">
        <v>42563.862500000003</v>
      </c>
      <c r="G4993" t="s">
        <v>13</v>
      </c>
      <c r="H4993">
        <f t="shared" si="894"/>
        <v>20</v>
      </c>
      <c r="I4993" t="str">
        <f t="shared" si="895"/>
        <v>Tuesday</v>
      </c>
      <c r="J4993" t="s">
        <v>13</v>
      </c>
      <c r="K4993" t="str">
        <f t="shared" si="896"/>
        <v>Unavailable</v>
      </c>
      <c r="L4993" t="str">
        <f t="shared" si="897"/>
        <v>No Cars Available</v>
      </c>
      <c r="M4993" t="str">
        <f t="shared" si="898"/>
        <v>Airport</v>
      </c>
      <c r="N4993" s="1">
        <f t="shared" si="902"/>
        <v>42563</v>
      </c>
      <c r="O4993" t="str">
        <f t="shared" si="899"/>
        <v>12-Jul-2016 → NA</v>
      </c>
      <c r="P4993" t="str">
        <f t="shared" si="900"/>
        <v>12-Jul-2016</v>
      </c>
      <c r="Q4993" s="2">
        <f t="shared" si="901"/>
        <v>42563</v>
      </c>
      <c r="R4993" t="str">
        <f t="shared" si="903"/>
        <v>Normal</v>
      </c>
    </row>
    <row r="4994" spans="1:18" x14ac:dyDescent="0.35">
      <c r="A4994">
        <v>2475</v>
      </c>
      <c r="B4994" t="s">
        <v>6</v>
      </c>
      <c r="C4994" t="str">
        <f t="shared" ref="C4994:C5057" si="904">IF(ISNUMBER(D4994), D4994, "Unavailable")</f>
        <v>Unavailable</v>
      </c>
      <c r="D4994" t="s">
        <v>15</v>
      </c>
      <c r="E4994" t="s">
        <v>10</v>
      </c>
      <c r="F4994" s="1">
        <v>42563.863888888889</v>
      </c>
      <c r="G4994" t="s">
        <v>13</v>
      </c>
      <c r="H4994">
        <f t="shared" si="894"/>
        <v>20</v>
      </c>
      <c r="I4994" t="str">
        <f t="shared" si="895"/>
        <v>Tuesday</v>
      </c>
      <c r="J4994" t="s">
        <v>13</v>
      </c>
      <c r="K4994" t="str">
        <f t="shared" si="896"/>
        <v>Unavailable</v>
      </c>
      <c r="L4994" t="str">
        <f t="shared" si="897"/>
        <v>No Cars Available</v>
      </c>
      <c r="M4994" t="str">
        <f t="shared" si="898"/>
        <v>Airport</v>
      </c>
      <c r="N4994" s="1">
        <f t="shared" si="902"/>
        <v>42563</v>
      </c>
      <c r="O4994" t="str">
        <f t="shared" si="899"/>
        <v>12-Jul-2016 → NA</v>
      </c>
      <c r="P4994" t="str">
        <f t="shared" si="900"/>
        <v>12-Jul-2016</v>
      </c>
      <c r="Q4994" s="2">
        <f t="shared" si="901"/>
        <v>42563</v>
      </c>
      <c r="R4994" t="str">
        <f t="shared" si="903"/>
        <v>Normal</v>
      </c>
    </row>
    <row r="4995" spans="1:18" x14ac:dyDescent="0.35">
      <c r="A4995">
        <v>2478</v>
      </c>
      <c r="B4995" t="s">
        <v>6</v>
      </c>
      <c r="C4995" t="str">
        <f t="shared" si="904"/>
        <v>Unavailable</v>
      </c>
      <c r="D4995" t="s">
        <v>15</v>
      </c>
      <c r="E4995" t="s">
        <v>10</v>
      </c>
      <c r="F4995" s="1">
        <v>42563.863888888889</v>
      </c>
      <c r="G4995" t="s">
        <v>13</v>
      </c>
      <c r="H4995">
        <f t="shared" ref="H4995:H5058" si="905">HOUR(F4995)</f>
        <v>20</v>
      </c>
      <c r="I4995" t="str">
        <f t="shared" ref="I4995:I5058" si="906">TEXT(F4995, "dddd")</f>
        <v>Tuesday</v>
      </c>
      <c r="J4995" t="s">
        <v>13</v>
      </c>
      <c r="K4995" t="str">
        <f t="shared" ref="K4995:K5058" si="907">IF(TRIM(E4995)="Trip Completed", G4995, "Unavailable")</f>
        <v>Unavailable</v>
      </c>
      <c r="L4995" t="str">
        <f t="shared" ref="L4995:L5058" si="908">PROPER(TRIM(E4995))</f>
        <v>No Cars Available</v>
      </c>
      <c r="M4995" t="str">
        <f t="shared" ref="M4995:M5058" si="909">PROPER(TRIM(B4995))</f>
        <v>Airport</v>
      </c>
      <c r="N4995" s="1">
        <f t="shared" si="902"/>
        <v>42563</v>
      </c>
      <c r="O4995" t="str">
        <f t="shared" ref="O4995:O5058" si="910">TEXT(F4995,"dd-mmm-yyyy") &amp; " → " &amp; IF(G4995="", "", TEXT(G4995,"dd-mmm-yyyy"))</f>
        <v>12-Jul-2016 → NA</v>
      </c>
      <c r="P4995" t="str">
        <f t="shared" ref="P4995:P5058" si="911">LEFT(O4995, FIND("→", O4995)-2)</f>
        <v>12-Jul-2016</v>
      </c>
      <c r="Q4995" s="2">
        <f t="shared" ref="Q4995:Q5058" si="912">DATEVALUE(LEFT(O4995, FIND("→", O4995)-2))</f>
        <v>42563</v>
      </c>
      <c r="R4995" t="str">
        <f t="shared" si="903"/>
        <v>Normal</v>
      </c>
    </row>
    <row r="4996" spans="1:18" x14ac:dyDescent="0.35">
      <c r="A4996">
        <v>2493</v>
      </c>
      <c r="B4996" t="s">
        <v>6</v>
      </c>
      <c r="C4996" t="str">
        <f t="shared" si="904"/>
        <v>Unavailable</v>
      </c>
      <c r="D4996" t="s">
        <v>15</v>
      </c>
      <c r="E4996" t="s">
        <v>10</v>
      </c>
      <c r="F4996" s="1">
        <v>42563.866666666669</v>
      </c>
      <c r="G4996" t="s">
        <v>13</v>
      </c>
      <c r="H4996">
        <f t="shared" si="905"/>
        <v>20</v>
      </c>
      <c r="I4996" t="str">
        <f t="shared" si="906"/>
        <v>Tuesday</v>
      </c>
      <c r="J4996" t="s">
        <v>13</v>
      </c>
      <c r="K4996" t="str">
        <f t="shared" si="907"/>
        <v>Unavailable</v>
      </c>
      <c r="L4996" t="str">
        <f t="shared" si="908"/>
        <v>No Cars Available</v>
      </c>
      <c r="M4996" t="str">
        <f t="shared" si="909"/>
        <v>Airport</v>
      </c>
      <c r="N4996" s="1">
        <f t="shared" ref="N4996:N5059" si="913">INT(F4996)</f>
        <v>42563</v>
      </c>
      <c r="O4996" t="str">
        <f t="shared" si="910"/>
        <v>12-Jul-2016 → NA</v>
      </c>
      <c r="P4996" t="str">
        <f t="shared" si="911"/>
        <v>12-Jul-2016</v>
      </c>
      <c r="Q4996" s="2">
        <f t="shared" si="912"/>
        <v>42563</v>
      </c>
      <c r="R4996" t="str">
        <f t="shared" si="903"/>
        <v>Normal</v>
      </c>
    </row>
    <row r="4997" spans="1:18" x14ac:dyDescent="0.35">
      <c r="A4997">
        <v>2488</v>
      </c>
      <c r="B4997" t="s">
        <v>6</v>
      </c>
      <c r="C4997" t="str">
        <f t="shared" si="904"/>
        <v>Unavailable</v>
      </c>
      <c r="D4997" t="s">
        <v>15</v>
      </c>
      <c r="E4997" t="s">
        <v>10</v>
      </c>
      <c r="F4997" s="1">
        <v>42563.866666666669</v>
      </c>
      <c r="G4997" t="s">
        <v>13</v>
      </c>
      <c r="H4997">
        <f t="shared" si="905"/>
        <v>20</v>
      </c>
      <c r="I4997" t="str">
        <f t="shared" si="906"/>
        <v>Tuesday</v>
      </c>
      <c r="J4997" t="s">
        <v>13</v>
      </c>
      <c r="K4997" t="str">
        <f t="shared" si="907"/>
        <v>Unavailable</v>
      </c>
      <c r="L4997" t="str">
        <f t="shared" si="908"/>
        <v>No Cars Available</v>
      </c>
      <c r="M4997" t="str">
        <f t="shared" si="909"/>
        <v>Airport</v>
      </c>
      <c r="N4997" s="1">
        <f t="shared" si="913"/>
        <v>42563</v>
      </c>
      <c r="O4997" t="str">
        <f t="shared" si="910"/>
        <v>12-Jul-2016 → NA</v>
      </c>
      <c r="P4997" t="str">
        <f t="shared" si="911"/>
        <v>12-Jul-2016</v>
      </c>
      <c r="Q4997" s="2">
        <f t="shared" si="912"/>
        <v>42563</v>
      </c>
      <c r="R4997" t="str">
        <f t="shared" si="903"/>
        <v>Normal</v>
      </c>
    </row>
    <row r="4998" spans="1:18" x14ac:dyDescent="0.35">
      <c r="A4998">
        <v>2495</v>
      </c>
      <c r="B4998" t="s">
        <v>6</v>
      </c>
      <c r="C4998" t="str">
        <f t="shared" si="904"/>
        <v>Unavailable</v>
      </c>
      <c r="D4998" t="s">
        <v>15</v>
      </c>
      <c r="E4998" t="s">
        <v>10</v>
      </c>
      <c r="F4998" s="1">
        <v>42563.867361111108</v>
      </c>
      <c r="G4998" t="s">
        <v>13</v>
      </c>
      <c r="H4998">
        <f t="shared" si="905"/>
        <v>20</v>
      </c>
      <c r="I4998" t="str">
        <f t="shared" si="906"/>
        <v>Tuesday</v>
      </c>
      <c r="J4998" t="s">
        <v>13</v>
      </c>
      <c r="K4998" t="str">
        <f t="shared" si="907"/>
        <v>Unavailable</v>
      </c>
      <c r="L4998" t="str">
        <f t="shared" si="908"/>
        <v>No Cars Available</v>
      </c>
      <c r="M4998" t="str">
        <f t="shared" si="909"/>
        <v>Airport</v>
      </c>
      <c r="N4998" s="1">
        <f t="shared" si="913"/>
        <v>42563</v>
      </c>
      <c r="O4998" t="str">
        <f t="shared" si="910"/>
        <v>12-Jul-2016 → NA</v>
      </c>
      <c r="P4998" t="str">
        <f t="shared" si="911"/>
        <v>12-Jul-2016</v>
      </c>
      <c r="Q4998" s="2">
        <f t="shared" si="912"/>
        <v>42563</v>
      </c>
      <c r="R4998" t="str">
        <f t="shared" si="903"/>
        <v>Normal</v>
      </c>
    </row>
    <row r="4999" spans="1:18" x14ac:dyDescent="0.35">
      <c r="A4999">
        <v>2485</v>
      </c>
      <c r="B4999" t="s">
        <v>6</v>
      </c>
      <c r="C4999" t="str">
        <f t="shared" si="904"/>
        <v>Unavailable</v>
      </c>
      <c r="D4999" t="s">
        <v>15</v>
      </c>
      <c r="E4999" t="s">
        <v>10</v>
      </c>
      <c r="F4999" s="1">
        <v>42563.868055555555</v>
      </c>
      <c r="G4999" t="s">
        <v>13</v>
      </c>
      <c r="H4999">
        <f t="shared" si="905"/>
        <v>20</v>
      </c>
      <c r="I4999" t="str">
        <f t="shared" si="906"/>
        <v>Tuesday</v>
      </c>
      <c r="J4999" t="s">
        <v>13</v>
      </c>
      <c r="K4999" t="str">
        <f t="shared" si="907"/>
        <v>Unavailable</v>
      </c>
      <c r="L4999" t="str">
        <f t="shared" si="908"/>
        <v>No Cars Available</v>
      </c>
      <c r="M4999" t="str">
        <f t="shared" si="909"/>
        <v>Airport</v>
      </c>
      <c r="N4999" s="1">
        <f t="shared" si="913"/>
        <v>42563</v>
      </c>
      <c r="O4999" t="str">
        <f t="shared" si="910"/>
        <v>12-Jul-2016 → NA</v>
      </c>
      <c r="P4999" t="str">
        <f t="shared" si="911"/>
        <v>12-Jul-2016</v>
      </c>
      <c r="Q4999" s="2">
        <f t="shared" si="912"/>
        <v>42563</v>
      </c>
      <c r="R4999" t="str">
        <f t="shared" si="903"/>
        <v>Normal</v>
      </c>
    </row>
    <row r="5000" spans="1:18" x14ac:dyDescent="0.35">
      <c r="A5000">
        <v>2489</v>
      </c>
      <c r="B5000" t="s">
        <v>6</v>
      </c>
      <c r="C5000" t="str">
        <f t="shared" si="904"/>
        <v>Unavailable</v>
      </c>
      <c r="D5000" t="s">
        <v>15</v>
      </c>
      <c r="E5000" t="s">
        <v>10</v>
      </c>
      <c r="F5000" s="1">
        <v>42563.868055555555</v>
      </c>
      <c r="G5000" t="s">
        <v>13</v>
      </c>
      <c r="H5000">
        <f t="shared" si="905"/>
        <v>20</v>
      </c>
      <c r="I5000" t="str">
        <f t="shared" si="906"/>
        <v>Tuesday</v>
      </c>
      <c r="J5000" t="s">
        <v>13</v>
      </c>
      <c r="K5000" t="str">
        <f t="shared" si="907"/>
        <v>Unavailable</v>
      </c>
      <c r="L5000" t="str">
        <f t="shared" si="908"/>
        <v>No Cars Available</v>
      </c>
      <c r="M5000" t="str">
        <f t="shared" si="909"/>
        <v>Airport</v>
      </c>
      <c r="N5000" s="1">
        <f t="shared" si="913"/>
        <v>42563</v>
      </c>
      <c r="O5000" t="str">
        <f t="shared" si="910"/>
        <v>12-Jul-2016 → NA</v>
      </c>
      <c r="P5000" t="str">
        <f t="shared" si="911"/>
        <v>12-Jul-2016</v>
      </c>
      <c r="Q5000" s="2">
        <f t="shared" si="912"/>
        <v>42563</v>
      </c>
      <c r="R5000" t="str">
        <f t="shared" si="903"/>
        <v>Normal</v>
      </c>
    </row>
    <row r="5001" spans="1:18" x14ac:dyDescent="0.35">
      <c r="A5001">
        <v>2479</v>
      </c>
      <c r="B5001" t="s">
        <v>6</v>
      </c>
      <c r="C5001" t="str">
        <f t="shared" si="904"/>
        <v>Unavailable</v>
      </c>
      <c r="D5001" t="s">
        <v>15</v>
      </c>
      <c r="E5001" t="s">
        <v>10</v>
      </c>
      <c r="F5001" s="1">
        <v>42563.868055555555</v>
      </c>
      <c r="G5001" t="s">
        <v>13</v>
      </c>
      <c r="H5001">
        <f t="shared" si="905"/>
        <v>20</v>
      </c>
      <c r="I5001" t="str">
        <f t="shared" si="906"/>
        <v>Tuesday</v>
      </c>
      <c r="J5001" t="s">
        <v>13</v>
      </c>
      <c r="K5001" t="str">
        <f t="shared" si="907"/>
        <v>Unavailable</v>
      </c>
      <c r="L5001" t="str">
        <f t="shared" si="908"/>
        <v>No Cars Available</v>
      </c>
      <c r="M5001" t="str">
        <f t="shared" si="909"/>
        <v>Airport</v>
      </c>
      <c r="N5001" s="1">
        <f t="shared" si="913"/>
        <v>42563</v>
      </c>
      <c r="O5001" t="str">
        <f t="shared" si="910"/>
        <v>12-Jul-2016 → NA</v>
      </c>
      <c r="P5001" t="str">
        <f t="shared" si="911"/>
        <v>12-Jul-2016</v>
      </c>
      <c r="Q5001" s="2">
        <f t="shared" si="912"/>
        <v>42563</v>
      </c>
      <c r="R5001" t="str">
        <f t="shared" si="903"/>
        <v>Normal</v>
      </c>
    </row>
    <row r="5002" spans="1:18" x14ac:dyDescent="0.35">
      <c r="A5002">
        <v>2487</v>
      </c>
      <c r="B5002" t="s">
        <v>6</v>
      </c>
      <c r="C5002" t="str">
        <f t="shared" si="904"/>
        <v>Unavailable</v>
      </c>
      <c r="D5002" t="s">
        <v>15</v>
      </c>
      <c r="E5002" t="s">
        <v>10</v>
      </c>
      <c r="F5002" s="1">
        <v>42563.868750000001</v>
      </c>
      <c r="G5002" t="s">
        <v>13</v>
      </c>
      <c r="H5002">
        <f t="shared" si="905"/>
        <v>20</v>
      </c>
      <c r="I5002" t="str">
        <f t="shared" si="906"/>
        <v>Tuesday</v>
      </c>
      <c r="J5002" t="s">
        <v>13</v>
      </c>
      <c r="K5002" t="str">
        <f t="shared" si="907"/>
        <v>Unavailable</v>
      </c>
      <c r="L5002" t="str">
        <f t="shared" si="908"/>
        <v>No Cars Available</v>
      </c>
      <c r="M5002" t="str">
        <f t="shared" si="909"/>
        <v>Airport</v>
      </c>
      <c r="N5002" s="1">
        <f t="shared" si="913"/>
        <v>42563</v>
      </c>
      <c r="O5002" t="str">
        <f t="shared" si="910"/>
        <v>12-Jul-2016 → NA</v>
      </c>
      <c r="P5002" t="str">
        <f t="shared" si="911"/>
        <v>12-Jul-2016</v>
      </c>
      <c r="Q5002" s="2">
        <f t="shared" si="912"/>
        <v>42563</v>
      </c>
      <c r="R5002" t="str">
        <f t="shared" si="903"/>
        <v>Normal</v>
      </c>
    </row>
    <row r="5003" spans="1:18" x14ac:dyDescent="0.35">
      <c r="A5003">
        <v>2492</v>
      </c>
      <c r="B5003" t="s">
        <v>6</v>
      </c>
      <c r="C5003" t="str">
        <f t="shared" si="904"/>
        <v>Unavailable</v>
      </c>
      <c r="D5003" t="s">
        <v>15</v>
      </c>
      <c r="E5003" t="s">
        <v>10</v>
      </c>
      <c r="F5003" s="1">
        <v>42563.869444444441</v>
      </c>
      <c r="G5003" t="s">
        <v>13</v>
      </c>
      <c r="H5003">
        <f t="shared" si="905"/>
        <v>20</v>
      </c>
      <c r="I5003" t="str">
        <f t="shared" si="906"/>
        <v>Tuesday</v>
      </c>
      <c r="J5003" t="s">
        <v>13</v>
      </c>
      <c r="K5003" t="str">
        <f t="shared" si="907"/>
        <v>Unavailable</v>
      </c>
      <c r="L5003" t="str">
        <f t="shared" si="908"/>
        <v>No Cars Available</v>
      </c>
      <c r="M5003" t="str">
        <f t="shared" si="909"/>
        <v>Airport</v>
      </c>
      <c r="N5003" s="1">
        <f t="shared" si="913"/>
        <v>42563</v>
      </c>
      <c r="O5003" t="str">
        <f t="shared" si="910"/>
        <v>12-Jul-2016 → NA</v>
      </c>
      <c r="P5003" t="str">
        <f t="shared" si="911"/>
        <v>12-Jul-2016</v>
      </c>
      <c r="Q5003" s="2">
        <f t="shared" si="912"/>
        <v>42563</v>
      </c>
      <c r="R5003" t="str">
        <f t="shared" si="903"/>
        <v>Normal</v>
      </c>
    </row>
    <row r="5004" spans="1:18" x14ac:dyDescent="0.35">
      <c r="A5004">
        <v>2500</v>
      </c>
      <c r="B5004" t="s">
        <v>6</v>
      </c>
      <c r="C5004" t="str">
        <f t="shared" si="904"/>
        <v>Unavailable</v>
      </c>
      <c r="D5004" t="s">
        <v>15</v>
      </c>
      <c r="E5004" t="s">
        <v>10</v>
      </c>
      <c r="F5004" s="1">
        <v>42563.870833333334</v>
      </c>
      <c r="G5004" t="s">
        <v>13</v>
      </c>
      <c r="H5004">
        <f t="shared" si="905"/>
        <v>20</v>
      </c>
      <c r="I5004" t="str">
        <f t="shared" si="906"/>
        <v>Tuesday</v>
      </c>
      <c r="J5004" t="s">
        <v>13</v>
      </c>
      <c r="K5004" t="str">
        <f t="shared" si="907"/>
        <v>Unavailable</v>
      </c>
      <c r="L5004" t="str">
        <f t="shared" si="908"/>
        <v>No Cars Available</v>
      </c>
      <c r="M5004" t="str">
        <f t="shared" si="909"/>
        <v>Airport</v>
      </c>
      <c r="N5004" s="1">
        <f t="shared" si="913"/>
        <v>42563</v>
      </c>
      <c r="O5004" t="str">
        <f t="shared" si="910"/>
        <v>12-Jul-2016 → NA</v>
      </c>
      <c r="P5004" t="str">
        <f t="shared" si="911"/>
        <v>12-Jul-2016</v>
      </c>
      <c r="Q5004" s="2">
        <f t="shared" si="912"/>
        <v>42563</v>
      </c>
      <c r="R5004" t="str">
        <f t="shared" si="903"/>
        <v>Normal</v>
      </c>
    </row>
    <row r="5005" spans="1:18" x14ac:dyDescent="0.35">
      <c r="A5005">
        <v>2504</v>
      </c>
      <c r="B5005" t="s">
        <v>6</v>
      </c>
      <c r="C5005" t="str">
        <f t="shared" si="904"/>
        <v>Unavailable</v>
      </c>
      <c r="D5005" t="s">
        <v>15</v>
      </c>
      <c r="E5005" t="s">
        <v>10</v>
      </c>
      <c r="F5005" s="1">
        <v>42563.871527777781</v>
      </c>
      <c r="G5005" t="s">
        <v>13</v>
      </c>
      <c r="H5005">
        <f t="shared" si="905"/>
        <v>20</v>
      </c>
      <c r="I5005" t="str">
        <f t="shared" si="906"/>
        <v>Tuesday</v>
      </c>
      <c r="J5005" t="s">
        <v>13</v>
      </c>
      <c r="K5005" t="str">
        <f t="shared" si="907"/>
        <v>Unavailable</v>
      </c>
      <c r="L5005" t="str">
        <f t="shared" si="908"/>
        <v>No Cars Available</v>
      </c>
      <c r="M5005" t="str">
        <f t="shared" si="909"/>
        <v>Airport</v>
      </c>
      <c r="N5005" s="1">
        <f t="shared" si="913"/>
        <v>42563</v>
      </c>
      <c r="O5005" t="str">
        <f t="shared" si="910"/>
        <v>12-Jul-2016 → NA</v>
      </c>
      <c r="P5005" t="str">
        <f t="shared" si="911"/>
        <v>12-Jul-2016</v>
      </c>
      <c r="Q5005" s="2">
        <f t="shared" si="912"/>
        <v>42563</v>
      </c>
      <c r="R5005" t="str">
        <f t="shared" si="903"/>
        <v>Normal</v>
      </c>
    </row>
    <row r="5006" spans="1:18" x14ac:dyDescent="0.35">
      <c r="A5006">
        <v>2503</v>
      </c>
      <c r="B5006" t="s">
        <v>6</v>
      </c>
      <c r="C5006" t="str">
        <f t="shared" si="904"/>
        <v>Unavailable</v>
      </c>
      <c r="D5006" t="s">
        <v>15</v>
      </c>
      <c r="E5006" t="s">
        <v>10</v>
      </c>
      <c r="F5006" s="1">
        <v>42563.871527777781</v>
      </c>
      <c r="G5006" t="s">
        <v>13</v>
      </c>
      <c r="H5006">
        <f t="shared" si="905"/>
        <v>20</v>
      </c>
      <c r="I5006" t="str">
        <f t="shared" si="906"/>
        <v>Tuesday</v>
      </c>
      <c r="J5006" t="s">
        <v>13</v>
      </c>
      <c r="K5006" t="str">
        <f t="shared" si="907"/>
        <v>Unavailable</v>
      </c>
      <c r="L5006" t="str">
        <f t="shared" si="908"/>
        <v>No Cars Available</v>
      </c>
      <c r="M5006" t="str">
        <f t="shared" si="909"/>
        <v>Airport</v>
      </c>
      <c r="N5006" s="1">
        <f t="shared" si="913"/>
        <v>42563</v>
      </c>
      <c r="O5006" t="str">
        <f t="shared" si="910"/>
        <v>12-Jul-2016 → NA</v>
      </c>
      <c r="P5006" t="str">
        <f t="shared" si="911"/>
        <v>12-Jul-2016</v>
      </c>
      <c r="Q5006" s="2">
        <f t="shared" si="912"/>
        <v>42563</v>
      </c>
      <c r="R5006" t="str">
        <f t="shared" si="903"/>
        <v>Normal</v>
      </c>
    </row>
    <row r="5007" spans="1:18" x14ac:dyDescent="0.35">
      <c r="A5007">
        <v>2490</v>
      </c>
      <c r="B5007" t="s">
        <v>6</v>
      </c>
      <c r="C5007" t="str">
        <f t="shared" si="904"/>
        <v>Unavailable</v>
      </c>
      <c r="D5007" t="s">
        <v>15</v>
      </c>
      <c r="E5007" t="s">
        <v>10</v>
      </c>
      <c r="F5007" s="1">
        <v>42563.87222222222</v>
      </c>
      <c r="G5007" t="s">
        <v>13</v>
      </c>
      <c r="H5007">
        <f t="shared" si="905"/>
        <v>20</v>
      </c>
      <c r="I5007" t="str">
        <f t="shared" si="906"/>
        <v>Tuesday</v>
      </c>
      <c r="J5007" t="s">
        <v>13</v>
      </c>
      <c r="K5007" t="str">
        <f t="shared" si="907"/>
        <v>Unavailable</v>
      </c>
      <c r="L5007" t="str">
        <f t="shared" si="908"/>
        <v>No Cars Available</v>
      </c>
      <c r="M5007" t="str">
        <f t="shared" si="909"/>
        <v>Airport</v>
      </c>
      <c r="N5007" s="1">
        <f t="shared" si="913"/>
        <v>42563</v>
      </c>
      <c r="O5007" t="str">
        <f t="shared" si="910"/>
        <v>12-Jul-2016 → NA</v>
      </c>
      <c r="P5007" t="str">
        <f t="shared" si="911"/>
        <v>12-Jul-2016</v>
      </c>
      <c r="Q5007" s="2">
        <f t="shared" si="912"/>
        <v>42563</v>
      </c>
      <c r="R5007" t="str">
        <f t="shared" si="903"/>
        <v>Normal</v>
      </c>
    </row>
    <row r="5008" spans="1:18" x14ac:dyDescent="0.35">
      <c r="A5008">
        <v>2502</v>
      </c>
      <c r="B5008" t="s">
        <v>6</v>
      </c>
      <c r="C5008" t="str">
        <f t="shared" si="904"/>
        <v>Unavailable</v>
      </c>
      <c r="D5008" t="s">
        <v>15</v>
      </c>
      <c r="E5008" t="s">
        <v>10</v>
      </c>
      <c r="F5008" s="1">
        <v>42563.87222222222</v>
      </c>
      <c r="G5008" t="s">
        <v>13</v>
      </c>
      <c r="H5008">
        <f t="shared" si="905"/>
        <v>20</v>
      </c>
      <c r="I5008" t="str">
        <f t="shared" si="906"/>
        <v>Tuesday</v>
      </c>
      <c r="J5008" t="s">
        <v>13</v>
      </c>
      <c r="K5008" t="str">
        <f t="shared" si="907"/>
        <v>Unavailable</v>
      </c>
      <c r="L5008" t="str">
        <f t="shared" si="908"/>
        <v>No Cars Available</v>
      </c>
      <c r="M5008" t="str">
        <f t="shared" si="909"/>
        <v>Airport</v>
      </c>
      <c r="N5008" s="1">
        <f t="shared" si="913"/>
        <v>42563</v>
      </c>
      <c r="O5008" t="str">
        <f t="shared" si="910"/>
        <v>12-Jul-2016 → NA</v>
      </c>
      <c r="P5008" t="str">
        <f t="shared" si="911"/>
        <v>12-Jul-2016</v>
      </c>
      <c r="Q5008" s="2">
        <f t="shared" si="912"/>
        <v>42563</v>
      </c>
      <c r="R5008" t="str">
        <f t="shared" si="903"/>
        <v>Normal</v>
      </c>
    </row>
    <row r="5009" spans="1:18" x14ac:dyDescent="0.35">
      <c r="A5009">
        <v>2494</v>
      </c>
      <c r="B5009" t="s">
        <v>6</v>
      </c>
      <c r="C5009" t="str">
        <f t="shared" si="904"/>
        <v>Unavailable</v>
      </c>
      <c r="D5009" t="s">
        <v>15</v>
      </c>
      <c r="E5009" t="s">
        <v>10</v>
      </c>
      <c r="F5009" s="1">
        <v>42563.872916666667</v>
      </c>
      <c r="G5009" t="s">
        <v>13</v>
      </c>
      <c r="H5009">
        <f t="shared" si="905"/>
        <v>20</v>
      </c>
      <c r="I5009" t="str">
        <f t="shared" si="906"/>
        <v>Tuesday</v>
      </c>
      <c r="J5009" t="s">
        <v>13</v>
      </c>
      <c r="K5009" t="str">
        <f t="shared" si="907"/>
        <v>Unavailable</v>
      </c>
      <c r="L5009" t="str">
        <f t="shared" si="908"/>
        <v>No Cars Available</v>
      </c>
      <c r="M5009" t="str">
        <f t="shared" si="909"/>
        <v>Airport</v>
      </c>
      <c r="N5009" s="1">
        <f t="shared" si="913"/>
        <v>42563</v>
      </c>
      <c r="O5009" t="str">
        <f t="shared" si="910"/>
        <v>12-Jul-2016 → NA</v>
      </c>
      <c r="P5009" t="str">
        <f t="shared" si="911"/>
        <v>12-Jul-2016</v>
      </c>
      <c r="Q5009" s="2">
        <f t="shared" si="912"/>
        <v>42563</v>
      </c>
      <c r="R5009" t="str">
        <f t="shared" si="903"/>
        <v>Normal</v>
      </c>
    </row>
    <row r="5010" spans="1:18" x14ac:dyDescent="0.35">
      <c r="A5010">
        <v>2501</v>
      </c>
      <c r="B5010" t="s">
        <v>6</v>
      </c>
      <c r="C5010" t="str">
        <f t="shared" si="904"/>
        <v>Unavailable</v>
      </c>
      <c r="D5010" t="s">
        <v>15</v>
      </c>
      <c r="E5010" t="s">
        <v>10</v>
      </c>
      <c r="F5010" s="1">
        <v>42563.874305555553</v>
      </c>
      <c r="G5010" t="s">
        <v>13</v>
      </c>
      <c r="H5010">
        <f t="shared" si="905"/>
        <v>20</v>
      </c>
      <c r="I5010" t="str">
        <f t="shared" si="906"/>
        <v>Tuesday</v>
      </c>
      <c r="J5010" t="s">
        <v>13</v>
      </c>
      <c r="K5010" t="str">
        <f t="shared" si="907"/>
        <v>Unavailable</v>
      </c>
      <c r="L5010" t="str">
        <f t="shared" si="908"/>
        <v>No Cars Available</v>
      </c>
      <c r="M5010" t="str">
        <f t="shared" si="909"/>
        <v>Airport</v>
      </c>
      <c r="N5010" s="1">
        <f t="shared" si="913"/>
        <v>42563</v>
      </c>
      <c r="O5010" t="str">
        <f t="shared" si="910"/>
        <v>12-Jul-2016 → NA</v>
      </c>
      <c r="P5010" t="str">
        <f t="shared" si="911"/>
        <v>12-Jul-2016</v>
      </c>
      <c r="Q5010" s="2">
        <f t="shared" si="912"/>
        <v>42563</v>
      </c>
      <c r="R5010" t="str">
        <f t="shared" si="903"/>
        <v>Normal</v>
      </c>
    </row>
    <row r="5011" spans="1:18" x14ac:dyDescent="0.35">
      <c r="A5011">
        <v>2498</v>
      </c>
      <c r="B5011" t="s">
        <v>6</v>
      </c>
      <c r="C5011" t="str">
        <f t="shared" si="904"/>
        <v>Unavailable</v>
      </c>
      <c r="D5011" t="s">
        <v>15</v>
      </c>
      <c r="E5011" t="s">
        <v>10</v>
      </c>
      <c r="F5011" s="1">
        <v>42563.875</v>
      </c>
      <c r="G5011" t="s">
        <v>13</v>
      </c>
      <c r="H5011">
        <f t="shared" si="905"/>
        <v>21</v>
      </c>
      <c r="I5011" t="str">
        <f t="shared" si="906"/>
        <v>Tuesday</v>
      </c>
      <c r="J5011" t="s">
        <v>13</v>
      </c>
      <c r="K5011" t="str">
        <f t="shared" si="907"/>
        <v>Unavailable</v>
      </c>
      <c r="L5011" t="str">
        <f t="shared" si="908"/>
        <v>No Cars Available</v>
      </c>
      <c r="M5011" t="str">
        <f t="shared" si="909"/>
        <v>Airport</v>
      </c>
      <c r="N5011" s="1">
        <f t="shared" si="913"/>
        <v>42563</v>
      </c>
      <c r="O5011" t="str">
        <f t="shared" si="910"/>
        <v>12-Jul-2016 → NA</v>
      </c>
      <c r="P5011" t="str">
        <f t="shared" si="911"/>
        <v>12-Jul-2016</v>
      </c>
      <c r="Q5011" s="2">
        <f t="shared" si="912"/>
        <v>42563</v>
      </c>
      <c r="R5011" t="str">
        <f t="shared" si="903"/>
        <v>Normal</v>
      </c>
    </row>
    <row r="5012" spans="1:18" x14ac:dyDescent="0.35">
      <c r="A5012">
        <v>2512</v>
      </c>
      <c r="B5012" t="s">
        <v>6</v>
      </c>
      <c r="C5012" t="str">
        <f t="shared" si="904"/>
        <v>Unavailable</v>
      </c>
      <c r="D5012" t="s">
        <v>15</v>
      </c>
      <c r="E5012" t="s">
        <v>10</v>
      </c>
      <c r="F5012" s="1">
        <v>42563.877083333333</v>
      </c>
      <c r="G5012" t="s">
        <v>13</v>
      </c>
      <c r="H5012">
        <f t="shared" si="905"/>
        <v>21</v>
      </c>
      <c r="I5012" t="str">
        <f t="shared" si="906"/>
        <v>Tuesday</v>
      </c>
      <c r="J5012" t="s">
        <v>13</v>
      </c>
      <c r="K5012" t="str">
        <f t="shared" si="907"/>
        <v>Unavailable</v>
      </c>
      <c r="L5012" t="str">
        <f t="shared" si="908"/>
        <v>No Cars Available</v>
      </c>
      <c r="M5012" t="str">
        <f t="shared" si="909"/>
        <v>Airport</v>
      </c>
      <c r="N5012" s="1">
        <f t="shared" si="913"/>
        <v>42563</v>
      </c>
      <c r="O5012" t="str">
        <f t="shared" si="910"/>
        <v>12-Jul-2016 → NA</v>
      </c>
      <c r="P5012" t="str">
        <f t="shared" si="911"/>
        <v>12-Jul-2016</v>
      </c>
      <c r="Q5012" s="2">
        <f t="shared" si="912"/>
        <v>42563</v>
      </c>
      <c r="R5012" t="str">
        <f t="shared" si="903"/>
        <v>Normal</v>
      </c>
    </row>
    <row r="5013" spans="1:18" x14ac:dyDescent="0.35">
      <c r="A5013">
        <v>2514</v>
      </c>
      <c r="B5013" t="s">
        <v>6</v>
      </c>
      <c r="C5013" t="str">
        <f t="shared" si="904"/>
        <v>Unavailable</v>
      </c>
      <c r="D5013" t="s">
        <v>15</v>
      </c>
      <c r="E5013" t="s">
        <v>10</v>
      </c>
      <c r="F5013" s="1">
        <v>42563.879861111112</v>
      </c>
      <c r="G5013" t="s">
        <v>13</v>
      </c>
      <c r="H5013">
        <f t="shared" si="905"/>
        <v>21</v>
      </c>
      <c r="I5013" t="str">
        <f t="shared" si="906"/>
        <v>Tuesday</v>
      </c>
      <c r="J5013" t="s">
        <v>13</v>
      </c>
      <c r="K5013" t="str">
        <f t="shared" si="907"/>
        <v>Unavailable</v>
      </c>
      <c r="L5013" t="str">
        <f t="shared" si="908"/>
        <v>No Cars Available</v>
      </c>
      <c r="M5013" t="str">
        <f t="shared" si="909"/>
        <v>Airport</v>
      </c>
      <c r="N5013" s="1">
        <f t="shared" si="913"/>
        <v>42563</v>
      </c>
      <c r="O5013" t="str">
        <f t="shared" si="910"/>
        <v>12-Jul-2016 → NA</v>
      </c>
      <c r="P5013" t="str">
        <f t="shared" si="911"/>
        <v>12-Jul-2016</v>
      </c>
      <c r="Q5013" s="2">
        <f t="shared" si="912"/>
        <v>42563</v>
      </c>
      <c r="R5013" t="str">
        <f t="shared" si="903"/>
        <v>Normal</v>
      </c>
    </row>
    <row r="5014" spans="1:18" x14ac:dyDescent="0.35">
      <c r="A5014">
        <v>2519</v>
      </c>
      <c r="B5014" t="s">
        <v>6</v>
      </c>
      <c r="C5014" t="str">
        <f t="shared" si="904"/>
        <v>Unavailable</v>
      </c>
      <c r="D5014" t="s">
        <v>15</v>
      </c>
      <c r="E5014" t="s">
        <v>10</v>
      </c>
      <c r="F5014" s="1">
        <v>42563.879861111112</v>
      </c>
      <c r="G5014" t="s">
        <v>13</v>
      </c>
      <c r="H5014">
        <f t="shared" si="905"/>
        <v>21</v>
      </c>
      <c r="I5014" t="str">
        <f t="shared" si="906"/>
        <v>Tuesday</v>
      </c>
      <c r="J5014" t="s">
        <v>13</v>
      </c>
      <c r="K5014" t="str">
        <f t="shared" si="907"/>
        <v>Unavailable</v>
      </c>
      <c r="L5014" t="str">
        <f t="shared" si="908"/>
        <v>No Cars Available</v>
      </c>
      <c r="M5014" t="str">
        <f t="shared" si="909"/>
        <v>Airport</v>
      </c>
      <c r="N5014" s="1">
        <f t="shared" si="913"/>
        <v>42563</v>
      </c>
      <c r="O5014" t="str">
        <f t="shared" si="910"/>
        <v>12-Jul-2016 → NA</v>
      </c>
      <c r="P5014" t="str">
        <f t="shared" si="911"/>
        <v>12-Jul-2016</v>
      </c>
      <c r="Q5014" s="2">
        <f t="shared" si="912"/>
        <v>42563</v>
      </c>
      <c r="R5014" t="str">
        <f t="shared" si="903"/>
        <v>Normal</v>
      </c>
    </row>
    <row r="5015" spans="1:18" x14ac:dyDescent="0.35">
      <c r="A5015">
        <v>2513</v>
      </c>
      <c r="B5015" t="s">
        <v>6</v>
      </c>
      <c r="C5015" t="str">
        <f t="shared" si="904"/>
        <v>Unavailable</v>
      </c>
      <c r="D5015" t="s">
        <v>15</v>
      </c>
      <c r="E5015" t="s">
        <v>10</v>
      </c>
      <c r="F5015" s="1">
        <v>42563.880555555559</v>
      </c>
      <c r="G5015" t="s">
        <v>13</v>
      </c>
      <c r="H5015">
        <f t="shared" si="905"/>
        <v>21</v>
      </c>
      <c r="I5015" t="str">
        <f t="shared" si="906"/>
        <v>Tuesday</v>
      </c>
      <c r="J5015" t="s">
        <v>13</v>
      </c>
      <c r="K5015" t="str">
        <f t="shared" si="907"/>
        <v>Unavailable</v>
      </c>
      <c r="L5015" t="str">
        <f t="shared" si="908"/>
        <v>No Cars Available</v>
      </c>
      <c r="M5015" t="str">
        <f t="shared" si="909"/>
        <v>Airport</v>
      </c>
      <c r="N5015" s="1">
        <f t="shared" si="913"/>
        <v>42563</v>
      </c>
      <c r="O5015" t="str">
        <f t="shared" si="910"/>
        <v>12-Jul-2016 → NA</v>
      </c>
      <c r="P5015" t="str">
        <f t="shared" si="911"/>
        <v>12-Jul-2016</v>
      </c>
      <c r="Q5015" s="2">
        <f t="shared" si="912"/>
        <v>42563</v>
      </c>
      <c r="R5015" t="str">
        <f t="shared" si="903"/>
        <v>Normal</v>
      </c>
    </row>
    <row r="5016" spans="1:18" x14ac:dyDescent="0.35">
      <c r="A5016">
        <v>2515</v>
      </c>
      <c r="B5016" t="s">
        <v>6</v>
      </c>
      <c r="C5016" t="str">
        <f t="shared" si="904"/>
        <v>Unavailable</v>
      </c>
      <c r="D5016" t="s">
        <v>15</v>
      </c>
      <c r="E5016" t="s">
        <v>10</v>
      </c>
      <c r="F5016" s="1">
        <v>42563.880555555559</v>
      </c>
      <c r="G5016" t="s">
        <v>13</v>
      </c>
      <c r="H5016">
        <f t="shared" si="905"/>
        <v>21</v>
      </c>
      <c r="I5016" t="str">
        <f t="shared" si="906"/>
        <v>Tuesday</v>
      </c>
      <c r="J5016" t="s">
        <v>13</v>
      </c>
      <c r="K5016" t="str">
        <f t="shared" si="907"/>
        <v>Unavailable</v>
      </c>
      <c r="L5016" t="str">
        <f t="shared" si="908"/>
        <v>No Cars Available</v>
      </c>
      <c r="M5016" t="str">
        <f t="shared" si="909"/>
        <v>Airport</v>
      </c>
      <c r="N5016" s="1">
        <f t="shared" si="913"/>
        <v>42563</v>
      </c>
      <c r="O5016" t="str">
        <f t="shared" si="910"/>
        <v>12-Jul-2016 → NA</v>
      </c>
      <c r="P5016" t="str">
        <f t="shared" si="911"/>
        <v>12-Jul-2016</v>
      </c>
      <c r="Q5016" s="2">
        <f t="shared" si="912"/>
        <v>42563</v>
      </c>
      <c r="R5016" t="str">
        <f t="shared" si="903"/>
        <v>Normal</v>
      </c>
    </row>
    <row r="5017" spans="1:18" x14ac:dyDescent="0.35">
      <c r="A5017">
        <v>2522</v>
      </c>
      <c r="B5017" t="s">
        <v>8</v>
      </c>
      <c r="C5017" t="str">
        <f t="shared" si="904"/>
        <v>Unavailable</v>
      </c>
      <c r="D5017" t="s">
        <v>15</v>
      </c>
      <c r="E5017" t="s">
        <v>10</v>
      </c>
      <c r="F5017" s="1">
        <v>42563.881249999999</v>
      </c>
      <c r="G5017" t="s">
        <v>13</v>
      </c>
      <c r="H5017">
        <f t="shared" si="905"/>
        <v>21</v>
      </c>
      <c r="I5017" t="str">
        <f t="shared" si="906"/>
        <v>Tuesday</v>
      </c>
      <c r="J5017" t="s">
        <v>13</v>
      </c>
      <c r="K5017" t="str">
        <f t="shared" si="907"/>
        <v>Unavailable</v>
      </c>
      <c r="L5017" t="str">
        <f t="shared" si="908"/>
        <v>No Cars Available</v>
      </c>
      <c r="M5017" t="str">
        <f t="shared" si="909"/>
        <v>City</v>
      </c>
      <c r="N5017" s="1">
        <f t="shared" si="913"/>
        <v>42563</v>
      </c>
      <c r="O5017" t="str">
        <f t="shared" si="910"/>
        <v>12-Jul-2016 → NA</v>
      </c>
      <c r="P5017" t="str">
        <f t="shared" si="911"/>
        <v>12-Jul-2016</v>
      </c>
      <c r="Q5017" s="2">
        <f t="shared" si="912"/>
        <v>42563</v>
      </c>
      <c r="R5017" t="str">
        <f t="shared" si="903"/>
        <v>Normal</v>
      </c>
    </row>
    <row r="5018" spans="1:18" x14ac:dyDescent="0.35">
      <c r="A5018">
        <v>2528</v>
      </c>
      <c r="B5018" t="s">
        <v>6</v>
      </c>
      <c r="C5018" t="str">
        <f t="shared" si="904"/>
        <v>Unavailable</v>
      </c>
      <c r="D5018" t="s">
        <v>15</v>
      </c>
      <c r="E5018" t="s">
        <v>10</v>
      </c>
      <c r="F5018" s="1">
        <v>42563.882638888892</v>
      </c>
      <c r="G5018" t="s">
        <v>13</v>
      </c>
      <c r="H5018">
        <f t="shared" si="905"/>
        <v>21</v>
      </c>
      <c r="I5018" t="str">
        <f t="shared" si="906"/>
        <v>Tuesday</v>
      </c>
      <c r="J5018" t="s">
        <v>13</v>
      </c>
      <c r="K5018" t="str">
        <f t="shared" si="907"/>
        <v>Unavailable</v>
      </c>
      <c r="L5018" t="str">
        <f t="shared" si="908"/>
        <v>No Cars Available</v>
      </c>
      <c r="M5018" t="str">
        <f t="shared" si="909"/>
        <v>Airport</v>
      </c>
      <c r="N5018" s="1">
        <f t="shared" si="913"/>
        <v>42563</v>
      </c>
      <c r="O5018" t="str">
        <f t="shared" si="910"/>
        <v>12-Jul-2016 → NA</v>
      </c>
      <c r="P5018" t="str">
        <f t="shared" si="911"/>
        <v>12-Jul-2016</v>
      </c>
      <c r="Q5018" s="2">
        <f t="shared" si="912"/>
        <v>42563</v>
      </c>
      <c r="R5018" t="str">
        <f t="shared" si="903"/>
        <v>Normal</v>
      </c>
    </row>
    <row r="5019" spans="1:18" x14ac:dyDescent="0.35">
      <c r="A5019">
        <v>2523</v>
      </c>
      <c r="B5019" t="s">
        <v>6</v>
      </c>
      <c r="C5019" t="str">
        <f t="shared" si="904"/>
        <v>Unavailable</v>
      </c>
      <c r="D5019" t="s">
        <v>15</v>
      </c>
      <c r="E5019" t="s">
        <v>10</v>
      </c>
      <c r="F5019" s="1">
        <v>42563.882638888892</v>
      </c>
      <c r="G5019" t="s">
        <v>13</v>
      </c>
      <c r="H5019">
        <f t="shared" si="905"/>
        <v>21</v>
      </c>
      <c r="I5019" t="str">
        <f t="shared" si="906"/>
        <v>Tuesday</v>
      </c>
      <c r="J5019" t="s">
        <v>13</v>
      </c>
      <c r="K5019" t="str">
        <f t="shared" si="907"/>
        <v>Unavailable</v>
      </c>
      <c r="L5019" t="str">
        <f t="shared" si="908"/>
        <v>No Cars Available</v>
      </c>
      <c r="M5019" t="str">
        <f t="shared" si="909"/>
        <v>Airport</v>
      </c>
      <c r="N5019" s="1">
        <f t="shared" si="913"/>
        <v>42563</v>
      </c>
      <c r="O5019" t="str">
        <f t="shared" si="910"/>
        <v>12-Jul-2016 → NA</v>
      </c>
      <c r="P5019" t="str">
        <f t="shared" si="911"/>
        <v>12-Jul-2016</v>
      </c>
      <c r="Q5019" s="2">
        <f t="shared" si="912"/>
        <v>42563</v>
      </c>
      <c r="R5019" t="str">
        <f t="shared" si="903"/>
        <v>Normal</v>
      </c>
    </row>
    <row r="5020" spans="1:18" x14ac:dyDescent="0.35">
      <c r="A5020">
        <v>2529</v>
      </c>
      <c r="B5020" t="s">
        <v>6</v>
      </c>
      <c r="C5020" t="str">
        <f t="shared" si="904"/>
        <v>Unavailable</v>
      </c>
      <c r="D5020" t="s">
        <v>15</v>
      </c>
      <c r="E5020" t="s">
        <v>10</v>
      </c>
      <c r="F5020" s="1">
        <v>42563.883333333331</v>
      </c>
      <c r="G5020" t="s">
        <v>13</v>
      </c>
      <c r="H5020">
        <f t="shared" si="905"/>
        <v>21</v>
      </c>
      <c r="I5020" t="str">
        <f t="shared" si="906"/>
        <v>Tuesday</v>
      </c>
      <c r="J5020" t="s">
        <v>13</v>
      </c>
      <c r="K5020" t="str">
        <f t="shared" si="907"/>
        <v>Unavailable</v>
      </c>
      <c r="L5020" t="str">
        <f t="shared" si="908"/>
        <v>No Cars Available</v>
      </c>
      <c r="M5020" t="str">
        <f t="shared" si="909"/>
        <v>Airport</v>
      </c>
      <c r="N5020" s="1">
        <f t="shared" si="913"/>
        <v>42563</v>
      </c>
      <c r="O5020" t="str">
        <f t="shared" si="910"/>
        <v>12-Jul-2016 → NA</v>
      </c>
      <c r="P5020" t="str">
        <f t="shared" si="911"/>
        <v>12-Jul-2016</v>
      </c>
      <c r="Q5020" s="2">
        <f t="shared" si="912"/>
        <v>42563</v>
      </c>
      <c r="R5020" t="str">
        <f t="shared" si="903"/>
        <v>Normal</v>
      </c>
    </row>
    <row r="5021" spans="1:18" x14ac:dyDescent="0.35">
      <c r="A5021">
        <v>2521</v>
      </c>
      <c r="B5021" t="s">
        <v>6</v>
      </c>
      <c r="C5021" t="str">
        <f t="shared" si="904"/>
        <v>Unavailable</v>
      </c>
      <c r="D5021" t="s">
        <v>15</v>
      </c>
      <c r="E5021" t="s">
        <v>10</v>
      </c>
      <c r="F5021" s="1">
        <v>42563.884027777778</v>
      </c>
      <c r="G5021" t="s">
        <v>13</v>
      </c>
      <c r="H5021">
        <f t="shared" si="905"/>
        <v>21</v>
      </c>
      <c r="I5021" t="str">
        <f t="shared" si="906"/>
        <v>Tuesday</v>
      </c>
      <c r="J5021" t="s">
        <v>13</v>
      </c>
      <c r="K5021" t="str">
        <f t="shared" si="907"/>
        <v>Unavailable</v>
      </c>
      <c r="L5021" t="str">
        <f t="shared" si="908"/>
        <v>No Cars Available</v>
      </c>
      <c r="M5021" t="str">
        <f t="shared" si="909"/>
        <v>Airport</v>
      </c>
      <c r="N5021" s="1">
        <f t="shared" si="913"/>
        <v>42563</v>
      </c>
      <c r="O5021" t="str">
        <f t="shared" si="910"/>
        <v>12-Jul-2016 → NA</v>
      </c>
      <c r="P5021" t="str">
        <f t="shared" si="911"/>
        <v>12-Jul-2016</v>
      </c>
      <c r="Q5021" s="2">
        <f t="shared" si="912"/>
        <v>42563</v>
      </c>
      <c r="R5021" t="str">
        <f t="shared" si="903"/>
        <v>Normal</v>
      </c>
    </row>
    <row r="5022" spans="1:18" x14ac:dyDescent="0.35">
      <c r="A5022">
        <v>2525</v>
      </c>
      <c r="B5022" t="s">
        <v>6</v>
      </c>
      <c r="C5022" t="str">
        <f t="shared" si="904"/>
        <v>Unavailable</v>
      </c>
      <c r="D5022" t="s">
        <v>15</v>
      </c>
      <c r="E5022" t="s">
        <v>10</v>
      </c>
      <c r="F5022" s="1">
        <v>42563.885416666664</v>
      </c>
      <c r="G5022" t="s">
        <v>13</v>
      </c>
      <c r="H5022">
        <f t="shared" si="905"/>
        <v>21</v>
      </c>
      <c r="I5022" t="str">
        <f t="shared" si="906"/>
        <v>Tuesday</v>
      </c>
      <c r="J5022" t="s">
        <v>13</v>
      </c>
      <c r="K5022" t="str">
        <f t="shared" si="907"/>
        <v>Unavailable</v>
      </c>
      <c r="L5022" t="str">
        <f t="shared" si="908"/>
        <v>No Cars Available</v>
      </c>
      <c r="M5022" t="str">
        <f t="shared" si="909"/>
        <v>Airport</v>
      </c>
      <c r="N5022" s="1">
        <f t="shared" si="913"/>
        <v>42563</v>
      </c>
      <c r="O5022" t="str">
        <f t="shared" si="910"/>
        <v>12-Jul-2016 → NA</v>
      </c>
      <c r="P5022" t="str">
        <f t="shared" si="911"/>
        <v>12-Jul-2016</v>
      </c>
      <c r="Q5022" s="2">
        <f t="shared" si="912"/>
        <v>42563</v>
      </c>
      <c r="R5022" t="str">
        <f t="shared" ref="R5022:R5085" si="914">IF(Q5022=DATE(2016,11,7),"Holiday", IF(Q5022=DATE(2016,12,7),"Strike/Disruption (Vardah cyclone in Chennai)","Normal"))</f>
        <v>Normal</v>
      </c>
    </row>
    <row r="5023" spans="1:18" x14ac:dyDescent="0.35">
      <c r="A5023">
        <v>2541</v>
      </c>
      <c r="B5023" t="s">
        <v>6</v>
      </c>
      <c r="C5023" t="str">
        <f t="shared" si="904"/>
        <v>Unavailable</v>
      </c>
      <c r="D5023" t="s">
        <v>15</v>
      </c>
      <c r="E5023" t="s">
        <v>10</v>
      </c>
      <c r="F5023" s="1">
        <v>42563.885416666664</v>
      </c>
      <c r="G5023" t="s">
        <v>13</v>
      </c>
      <c r="H5023">
        <f t="shared" si="905"/>
        <v>21</v>
      </c>
      <c r="I5023" t="str">
        <f t="shared" si="906"/>
        <v>Tuesday</v>
      </c>
      <c r="J5023" t="s">
        <v>13</v>
      </c>
      <c r="K5023" t="str">
        <f t="shared" si="907"/>
        <v>Unavailable</v>
      </c>
      <c r="L5023" t="str">
        <f t="shared" si="908"/>
        <v>No Cars Available</v>
      </c>
      <c r="M5023" t="str">
        <f t="shared" si="909"/>
        <v>Airport</v>
      </c>
      <c r="N5023" s="1">
        <f t="shared" si="913"/>
        <v>42563</v>
      </c>
      <c r="O5023" t="str">
        <f t="shared" si="910"/>
        <v>12-Jul-2016 → NA</v>
      </c>
      <c r="P5023" t="str">
        <f t="shared" si="911"/>
        <v>12-Jul-2016</v>
      </c>
      <c r="Q5023" s="2">
        <f t="shared" si="912"/>
        <v>42563</v>
      </c>
      <c r="R5023" t="str">
        <f t="shared" si="914"/>
        <v>Normal</v>
      </c>
    </row>
    <row r="5024" spans="1:18" x14ac:dyDescent="0.35">
      <c r="A5024">
        <v>2536</v>
      </c>
      <c r="B5024" t="s">
        <v>6</v>
      </c>
      <c r="C5024" t="str">
        <f t="shared" si="904"/>
        <v>Unavailable</v>
      </c>
      <c r="D5024" t="s">
        <v>15</v>
      </c>
      <c r="E5024" t="s">
        <v>10</v>
      </c>
      <c r="F5024" s="1">
        <v>42563.885416666664</v>
      </c>
      <c r="G5024" t="s">
        <v>13</v>
      </c>
      <c r="H5024">
        <f t="shared" si="905"/>
        <v>21</v>
      </c>
      <c r="I5024" t="str">
        <f t="shared" si="906"/>
        <v>Tuesday</v>
      </c>
      <c r="J5024" t="s">
        <v>13</v>
      </c>
      <c r="K5024" t="str">
        <f t="shared" si="907"/>
        <v>Unavailable</v>
      </c>
      <c r="L5024" t="str">
        <f t="shared" si="908"/>
        <v>No Cars Available</v>
      </c>
      <c r="M5024" t="str">
        <f t="shared" si="909"/>
        <v>Airport</v>
      </c>
      <c r="N5024" s="1">
        <f t="shared" si="913"/>
        <v>42563</v>
      </c>
      <c r="O5024" t="str">
        <f t="shared" si="910"/>
        <v>12-Jul-2016 → NA</v>
      </c>
      <c r="P5024" t="str">
        <f t="shared" si="911"/>
        <v>12-Jul-2016</v>
      </c>
      <c r="Q5024" s="2">
        <f t="shared" si="912"/>
        <v>42563</v>
      </c>
      <c r="R5024" t="str">
        <f t="shared" si="914"/>
        <v>Normal</v>
      </c>
    </row>
    <row r="5025" spans="1:18" x14ac:dyDescent="0.35">
      <c r="A5025">
        <v>2546</v>
      </c>
      <c r="B5025" t="s">
        <v>6</v>
      </c>
      <c r="C5025" t="str">
        <f t="shared" si="904"/>
        <v>Unavailable</v>
      </c>
      <c r="D5025" t="s">
        <v>15</v>
      </c>
      <c r="E5025" t="s">
        <v>10</v>
      </c>
      <c r="F5025" s="1">
        <v>42563.886111111111</v>
      </c>
      <c r="G5025" t="s">
        <v>13</v>
      </c>
      <c r="H5025">
        <f t="shared" si="905"/>
        <v>21</v>
      </c>
      <c r="I5025" t="str">
        <f t="shared" si="906"/>
        <v>Tuesday</v>
      </c>
      <c r="J5025" t="s">
        <v>13</v>
      </c>
      <c r="K5025" t="str">
        <f t="shared" si="907"/>
        <v>Unavailable</v>
      </c>
      <c r="L5025" t="str">
        <f t="shared" si="908"/>
        <v>No Cars Available</v>
      </c>
      <c r="M5025" t="str">
        <f t="shared" si="909"/>
        <v>Airport</v>
      </c>
      <c r="N5025" s="1">
        <f t="shared" si="913"/>
        <v>42563</v>
      </c>
      <c r="O5025" t="str">
        <f t="shared" si="910"/>
        <v>12-Jul-2016 → NA</v>
      </c>
      <c r="P5025" t="str">
        <f t="shared" si="911"/>
        <v>12-Jul-2016</v>
      </c>
      <c r="Q5025" s="2">
        <f t="shared" si="912"/>
        <v>42563</v>
      </c>
      <c r="R5025" t="str">
        <f t="shared" si="914"/>
        <v>Normal</v>
      </c>
    </row>
    <row r="5026" spans="1:18" x14ac:dyDescent="0.35">
      <c r="A5026">
        <v>2531</v>
      </c>
      <c r="B5026" t="s">
        <v>6</v>
      </c>
      <c r="C5026" t="str">
        <f t="shared" si="904"/>
        <v>Unavailable</v>
      </c>
      <c r="D5026" t="s">
        <v>15</v>
      </c>
      <c r="E5026" t="s">
        <v>10</v>
      </c>
      <c r="F5026" s="1">
        <v>42563.886111111111</v>
      </c>
      <c r="G5026" t="s">
        <v>13</v>
      </c>
      <c r="H5026">
        <f t="shared" si="905"/>
        <v>21</v>
      </c>
      <c r="I5026" t="str">
        <f t="shared" si="906"/>
        <v>Tuesday</v>
      </c>
      <c r="J5026" t="s">
        <v>13</v>
      </c>
      <c r="K5026" t="str">
        <f t="shared" si="907"/>
        <v>Unavailable</v>
      </c>
      <c r="L5026" t="str">
        <f t="shared" si="908"/>
        <v>No Cars Available</v>
      </c>
      <c r="M5026" t="str">
        <f t="shared" si="909"/>
        <v>Airport</v>
      </c>
      <c r="N5026" s="1">
        <f t="shared" si="913"/>
        <v>42563</v>
      </c>
      <c r="O5026" t="str">
        <f t="shared" si="910"/>
        <v>12-Jul-2016 → NA</v>
      </c>
      <c r="P5026" t="str">
        <f t="shared" si="911"/>
        <v>12-Jul-2016</v>
      </c>
      <c r="Q5026" s="2">
        <f t="shared" si="912"/>
        <v>42563</v>
      </c>
      <c r="R5026" t="str">
        <f t="shared" si="914"/>
        <v>Normal</v>
      </c>
    </row>
    <row r="5027" spans="1:18" x14ac:dyDescent="0.35">
      <c r="A5027">
        <v>2542</v>
      </c>
      <c r="B5027" t="s">
        <v>6</v>
      </c>
      <c r="C5027" t="str">
        <f t="shared" si="904"/>
        <v>Unavailable</v>
      </c>
      <c r="D5027" t="s">
        <v>15</v>
      </c>
      <c r="E5027" t="s">
        <v>10</v>
      </c>
      <c r="F5027" s="1">
        <v>42563.886111111111</v>
      </c>
      <c r="G5027" t="s">
        <v>13</v>
      </c>
      <c r="H5027">
        <f t="shared" si="905"/>
        <v>21</v>
      </c>
      <c r="I5027" t="str">
        <f t="shared" si="906"/>
        <v>Tuesday</v>
      </c>
      <c r="J5027" t="s">
        <v>13</v>
      </c>
      <c r="K5027" t="str">
        <f t="shared" si="907"/>
        <v>Unavailable</v>
      </c>
      <c r="L5027" t="str">
        <f t="shared" si="908"/>
        <v>No Cars Available</v>
      </c>
      <c r="M5027" t="str">
        <f t="shared" si="909"/>
        <v>Airport</v>
      </c>
      <c r="N5027" s="1">
        <f t="shared" si="913"/>
        <v>42563</v>
      </c>
      <c r="O5027" t="str">
        <f t="shared" si="910"/>
        <v>12-Jul-2016 → NA</v>
      </c>
      <c r="P5027" t="str">
        <f t="shared" si="911"/>
        <v>12-Jul-2016</v>
      </c>
      <c r="Q5027" s="2">
        <f t="shared" si="912"/>
        <v>42563</v>
      </c>
      <c r="R5027" t="str">
        <f t="shared" si="914"/>
        <v>Normal</v>
      </c>
    </row>
    <row r="5028" spans="1:18" x14ac:dyDescent="0.35">
      <c r="A5028">
        <v>2534</v>
      </c>
      <c r="B5028" t="s">
        <v>8</v>
      </c>
      <c r="C5028" t="str">
        <f t="shared" si="904"/>
        <v>Unavailable</v>
      </c>
      <c r="D5028" t="s">
        <v>15</v>
      </c>
      <c r="E5028" t="s">
        <v>10</v>
      </c>
      <c r="F5028" s="1">
        <v>42563.887499999997</v>
      </c>
      <c r="G5028" t="s">
        <v>13</v>
      </c>
      <c r="H5028">
        <f t="shared" si="905"/>
        <v>21</v>
      </c>
      <c r="I5028" t="str">
        <f t="shared" si="906"/>
        <v>Tuesday</v>
      </c>
      <c r="J5028" t="s">
        <v>13</v>
      </c>
      <c r="K5028" t="str">
        <f t="shared" si="907"/>
        <v>Unavailable</v>
      </c>
      <c r="L5028" t="str">
        <f t="shared" si="908"/>
        <v>No Cars Available</v>
      </c>
      <c r="M5028" t="str">
        <f t="shared" si="909"/>
        <v>City</v>
      </c>
      <c r="N5028" s="1">
        <f t="shared" si="913"/>
        <v>42563</v>
      </c>
      <c r="O5028" t="str">
        <f t="shared" si="910"/>
        <v>12-Jul-2016 → NA</v>
      </c>
      <c r="P5028" t="str">
        <f t="shared" si="911"/>
        <v>12-Jul-2016</v>
      </c>
      <c r="Q5028" s="2">
        <f t="shared" si="912"/>
        <v>42563</v>
      </c>
      <c r="R5028" t="str">
        <f t="shared" si="914"/>
        <v>Normal</v>
      </c>
    </row>
    <row r="5029" spans="1:18" x14ac:dyDescent="0.35">
      <c r="A5029">
        <v>2539</v>
      </c>
      <c r="B5029" t="s">
        <v>6</v>
      </c>
      <c r="C5029" t="str">
        <f t="shared" si="904"/>
        <v>Unavailable</v>
      </c>
      <c r="D5029" t="s">
        <v>15</v>
      </c>
      <c r="E5029" t="s">
        <v>10</v>
      </c>
      <c r="F5029" s="1">
        <v>42563.888194444444</v>
      </c>
      <c r="G5029" t="s">
        <v>13</v>
      </c>
      <c r="H5029">
        <f t="shared" si="905"/>
        <v>21</v>
      </c>
      <c r="I5029" t="str">
        <f t="shared" si="906"/>
        <v>Tuesday</v>
      </c>
      <c r="J5029" t="s">
        <v>13</v>
      </c>
      <c r="K5029" t="str">
        <f t="shared" si="907"/>
        <v>Unavailable</v>
      </c>
      <c r="L5029" t="str">
        <f t="shared" si="908"/>
        <v>No Cars Available</v>
      </c>
      <c r="M5029" t="str">
        <f t="shared" si="909"/>
        <v>Airport</v>
      </c>
      <c r="N5029" s="1">
        <f t="shared" si="913"/>
        <v>42563</v>
      </c>
      <c r="O5029" t="str">
        <f t="shared" si="910"/>
        <v>12-Jul-2016 → NA</v>
      </c>
      <c r="P5029" t="str">
        <f t="shared" si="911"/>
        <v>12-Jul-2016</v>
      </c>
      <c r="Q5029" s="2">
        <f t="shared" si="912"/>
        <v>42563</v>
      </c>
      <c r="R5029" t="str">
        <f t="shared" si="914"/>
        <v>Normal</v>
      </c>
    </row>
    <row r="5030" spans="1:18" x14ac:dyDescent="0.35">
      <c r="A5030">
        <v>2533</v>
      </c>
      <c r="B5030" t="s">
        <v>6</v>
      </c>
      <c r="C5030" t="str">
        <f t="shared" si="904"/>
        <v>Unavailable</v>
      </c>
      <c r="D5030" t="s">
        <v>15</v>
      </c>
      <c r="E5030" t="s">
        <v>10</v>
      </c>
      <c r="F5030" s="1">
        <v>42563.888194444444</v>
      </c>
      <c r="G5030" t="s">
        <v>13</v>
      </c>
      <c r="H5030">
        <f t="shared" si="905"/>
        <v>21</v>
      </c>
      <c r="I5030" t="str">
        <f t="shared" si="906"/>
        <v>Tuesday</v>
      </c>
      <c r="J5030" t="s">
        <v>13</v>
      </c>
      <c r="K5030" t="str">
        <f t="shared" si="907"/>
        <v>Unavailable</v>
      </c>
      <c r="L5030" t="str">
        <f t="shared" si="908"/>
        <v>No Cars Available</v>
      </c>
      <c r="M5030" t="str">
        <f t="shared" si="909"/>
        <v>Airport</v>
      </c>
      <c r="N5030" s="1">
        <f t="shared" si="913"/>
        <v>42563</v>
      </c>
      <c r="O5030" t="str">
        <f t="shared" si="910"/>
        <v>12-Jul-2016 → NA</v>
      </c>
      <c r="P5030" t="str">
        <f t="shared" si="911"/>
        <v>12-Jul-2016</v>
      </c>
      <c r="Q5030" s="2">
        <f t="shared" si="912"/>
        <v>42563</v>
      </c>
      <c r="R5030" t="str">
        <f t="shared" si="914"/>
        <v>Normal</v>
      </c>
    </row>
    <row r="5031" spans="1:18" x14ac:dyDescent="0.35">
      <c r="A5031">
        <v>2558</v>
      </c>
      <c r="B5031" t="s">
        <v>6</v>
      </c>
      <c r="C5031" t="str">
        <f t="shared" si="904"/>
        <v>Unavailable</v>
      </c>
      <c r="D5031" t="s">
        <v>15</v>
      </c>
      <c r="E5031" t="s">
        <v>10</v>
      </c>
      <c r="F5031" s="1">
        <v>42563.88958333333</v>
      </c>
      <c r="G5031" t="s">
        <v>13</v>
      </c>
      <c r="H5031">
        <f t="shared" si="905"/>
        <v>21</v>
      </c>
      <c r="I5031" t="str">
        <f t="shared" si="906"/>
        <v>Tuesday</v>
      </c>
      <c r="J5031" t="s">
        <v>13</v>
      </c>
      <c r="K5031" t="str">
        <f t="shared" si="907"/>
        <v>Unavailable</v>
      </c>
      <c r="L5031" t="str">
        <f t="shared" si="908"/>
        <v>No Cars Available</v>
      </c>
      <c r="M5031" t="str">
        <f t="shared" si="909"/>
        <v>Airport</v>
      </c>
      <c r="N5031" s="1">
        <f t="shared" si="913"/>
        <v>42563</v>
      </c>
      <c r="O5031" t="str">
        <f t="shared" si="910"/>
        <v>12-Jul-2016 → NA</v>
      </c>
      <c r="P5031" t="str">
        <f t="shared" si="911"/>
        <v>12-Jul-2016</v>
      </c>
      <c r="Q5031" s="2">
        <f t="shared" si="912"/>
        <v>42563</v>
      </c>
      <c r="R5031" t="str">
        <f t="shared" si="914"/>
        <v>Normal</v>
      </c>
    </row>
    <row r="5032" spans="1:18" x14ac:dyDescent="0.35">
      <c r="A5032">
        <v>2550</v>
      </c>
      <c r="B5032" t="s">
        <v>6</v>
      </c>
      <c r="C5032" t="str">
        <f t="shared" si="904"/>
        <v>Unavailable</v>
      </c>
      <c r="D5032" t="s">
        <v>15</v>
      </c>
      <c r="E5032" t="s">
        <v>10</v>
      </c>
      <c r="F5032" s="1">
        <v>42563.88958333333</v>
      </c>
      <c r="G5032" t="s">
        <v>13</v>
      </c>
      <c r="H5032">
        <f t="shared" si="905"/>
        <v>21</v>
      </c>
      <c r="I5032" t="str">
        <f t="shared" si="906"/>
        <v>Tuesday</v>
      </c>
      <c r="J5032" t="s">
        <v>13</v>
      </c>
      <c r="K5032" t="str">
        <f t="shared" si="907"/>
        <v>Unavailable</v>
      </c>
      <c r="L5032" t="str">
        <f t="shared" si="908"/>
        <v>No Cars Available</v>
      </c>
      <c r="M5032" t="str">
        <f t="shared" si="909"/>
        <v>Airport</v>
      </c>
      <c r="N5032" s="1">
        <f t="shared" si="913"/>
        <v>42563</v>
      </c>
      <c r="O5032" t="str">
        <f t="shared" si="910"/>
        <v>12-Jul-2016 → NA</v>
      </c>
      <c r="P5032" t="str">
        <f t="shared" si="911"/>
        <v>12-Jul-2016</v>
      </c>
      <c r="Q5032" s="2">
        <f t="shared" si="912"/>
        <v>42563</v>
      </c>
      <c r="R5032" t="str">
        <f t="shared" si="914"/>
        <v>Normal</v>
      </c>
    </row>
    <row r="5033" spans="1:18" x14ac:dyDescent="0.35">
      <c r="A5033">
        <v>2547</v>
      </c>
      <c r="B5033" t="s">
        <v>6</v>
      </c>
      <c r="C5033" t="str">
        <f t="shared" si="904"/>
        <v>Unavailable</v>
      </c>
      <c r="D5033" t="s">
        <v>15</v>
      </c>
      <c r="E5033" t="s">
        <v>10</v>
      </c>
      <c r="F5033" s="1">
        <v>42563.890277777777</v>
      </c>
      <c r="G5033" t="s">
        <v>13</v>
      </c>
      <c r="H5033">
        <f t="shared" si="905"/>
        <v>21</v>
      </c>
      <c r="I5033" t="str">
        <f t="shared" si="906"/>
        <v>Tuesday</v>
      </c>
      <c r="J5033" t="s">
        <v>13</v>
      </c>
      <c r="K5033" t="str">
        <f t="shared" si="907"/>
        <v>Unavailable</v>
      </c>
      <c r="L5033" t="str">
        <f t="shared" si="908"/>
        <v>No Cars Available</v>
      </c>
      <c r="M5033" t="str">
        <f t="shared" si="909"/>
        <v>Airport</v>
      </c>
      <c r="N5033" s="1">
        <f t="shared" si="913"/>
        <v>42563</v>
      </c>
      <c r="O5033" t="str">
        <f t="shared" si="910"/>
        <v>12-Jul-2016 → NA</v>
      </c>
      <c r="P5033" t="str">
        <f t="shared" si="911"/>
        <v>12-Jul-2016</v>
      </c>
      <c r="Q5033" s="2">
        <f t="shared" si="912"/>
        <v>42563</v>
      </c>
      <c r="R5033" t="str">
        <f t="shared" si="914"/>
        <v>Normal</v>
      </c>
    </row>
    <row r="5034" spans="1:18" x14ac:dyDescent="0.35">
      <c r="A5034">
        <v>2538</v>
      </c>
      <c r="B5034" t="s">
        <v>6</v>
      </c>
      <c r="C5034" t="str">
        <f t="shared" si="904"/>
        <v>Unavailable</v>
      </c>
      <c r="D5034" t="s">
        <v>15</v>
      </c>
      <c r="E5034" t="s">
        <v>10</v>
      </c>
      <c r="F5034" s="1">
        <v>42563.890277777777</v>
      </c>
      <c r="G5034" t="s">
        <v>13</v>
      </c>
      <c r="H5034">
        <f t="shared" si="905"/>
        <v>21</v>
      </c>
      <c r="I5034" t="str">
        <f t="shared" si="906"/>
        <v>Tuesday</v>
      </c>
      <c r="J5034" t="s">
        <v>13</v>
      </c>
      <c r="K5034" t="str">
        <f t="shared" si="907"/>
        <v>Unavailable</v>
      </c>
      <c r="L5034" t="str">
        <f t="shared" si="908"/>
        <v>No Cars Available</v>
      </c>
      <c r="M5034" t="str">
        <f t="shared" si="909"/>
        <v>Airport</v>
      </c>
      <c r="N5034" s="1">
        <f t="shared" si="913"/>
        <v>42563</v>
      </c>
      <c r="O5034" t="str">
        <f t="shared" si="910"/>
        <v>12-Jul-2016 → NA</v>
      </c>
      <c r="P5034" t="str">
        <f t="shared" si="911"/>
        <v>12-Jul-2016</v>
      </c>
      <c r="Q5034" s="2">
        <f t="shared" si="912"/>
        <v>42563</v>
      </c>
      <c r="R5034" t="str">
        <f t="shared" si="914"/>
        <v>Normal</v>
      </c>
    </row>
    <row r="5035" spans="1:18" x14ac:dyDescent="0.35">
      <c r="A5035">
        <v>2557</v>
      </c>
      <c r="B5035" t="s">
        <v>6</v>
      </c>
      <c r="C5035" t="str">
        <f t="shared" si="904"/>
        <v>Unavailable</v>
      </c>
      <c r="D5035" t="s">
        <v>15</v>
      </c>
      <c r="E5035" t="s">
        <v>10</v>
      </c>
      <c r="F5035" s="1">
        <v>42563.890972222223</v>
      </c>
      <c r="G5035" t="s">
        <v>13</v>
      </c>
      <c r="H5035">
        <f t="shared" si="905"/>
        <v>21</v>
      </c>
      <c r="I5035" t="str">
        <f t="shared" si="906"/>
        <v>Tuesday</v>
      </c>
      <c r="J5035" t="s">
        <v>13</v>
      </c>
      <c r="K5035" t="str">
        <f t="shared" si="907"/>
        <v>Unavailable</v>
      </c>
      <c r="L5035" t="str">
        <f t="shared" si="908"/>
        <v>No Cars Available</v>
      </c>
      <c r="M5035" t="str">
        <f t="shared" si="909"/>
        <v>Airport</v>
      </c>
      <c r="N5035" s="1">
        <f t="shared" si="913"/>
        <v>42563</v>
      </c>
      <c r="O5035" t="str">
        <f t="shared" si="910"/>
        <v>12-Jul-2016 → NA</v>
      </c>
      <c r="P5035" t="str">
        <f t="shared" si="911"/>
        <v>12-Jul-2016</v>
      </c>
      <c r="Q5035" s="2">
        <f t="shared" si="912"/>
        <v>42563</v>
      </c>
      <c r="R5035" t="str">
        <f t="shared" si="914"/>
        <v>Normal</v>
      </c>
    </row>
    <row r="5036" spans="1:18" x14ac:dyDescent="0.35">
      <c r="A5036">
        <v>2563</v>
      </c>
      <c r="B5036" t="s">
        <v>6</v>
      </c>
      <c r="C5036" t="str">
        <f t="shared" si="904"/>
        <v>Unavailable</v>
      </c>
      <c r="D5036" t="s">
        <v>15</v>
      </c>
      <c r="E5036" t="s">
        <v>10</v>
      </c>
      <c r="F5036" s="1">
        <v>42563.89166666667</v>
      </c>
      <c r="G5036" t="s">
        <v>13</v>
      </c>
      <c r="H5036">
        <f t="shared" si="905"/>
        <v>21</v>
      </c>
      <c r="I5036" t="str">
        <f t="shared" si="906"/>
        <v>Tuesday</v>
      </c>
      <c r="J5036" t="s">
        <v>13</v>
      </c>
      <c r="K5036" t="str">
        <f t="shared" si="907"/>
        <v>Unavailable</v>
      </c>
      <c r="L5036" t="str">
        <f t="shared" si="908"/>
        <v>No Cars Available</v>
      </c>
      <c r="M5036" t="str">
        <f t="shared" si="909"/>
        <v>Airport</v>
      </c>
      <c r="N5036" s="1">
        <f t="shared" si="913"/>
        <v>42563</v>
      </c>
      <c r="O5036" t="str">
        <f t="shared" si="910"/>
        <v>12-Jul-2016 → NA</v>
      </c>
      <c r="P5036" t="str">
        <f t="shared" si="911"/>
        <v>12-Jul-2016</v>
      </c>
      <c r="Q5036" s="2">
        <f t="shared" si="912"/>
        <v>42563</v>
      </c>
      <c r="R5036" t="str">
        <f t="shared" si="914"/>
        <v>Normal</v>
      </c>
    </row>
    <row r="5037" spans="1:18" x14ac:dyDescent="0.35">
      <c r="A5037">
        <v>2548</v>
      </c>
      <c r="B5037" t="s">
        <v>6</v>
      </c>
      <c r="C5037" t="str">
        <f t="shared" si="904"/>
        <v>Unavailable</v>
      </c>
      <c r="D5037" t="s">
        <v>15</v>
      </c>
      <c r="E5037" t="s">
        <v>10</v>
      </c>
      <c r="F5037" s="1">
        <v>42563.89166666667</v>
      </c>
      <c r="G5037" t="s">
        <v>13</v>
      </c>
      <c r="H5037">
        <f t="shared" si="905"/>
        <v>21</v>
      </c>
      <c r="I5037" t="str">
        <f t="shared" si="906"/>
        <v>Tuesday</v>
      </c>
      <c r="J5037" t="s">
        <v>13</v>
      </c>
      <c r="K5037" t="str">
        <f t="shared" si="907"/>
        <v>Unavailable</v>
      </c>
      <c r="L5037" t="str">
        <f t="shared" si="908"/>
        <v>No Cars Available</v>
      </c>
      <c r="M5037" t="str">
        <f t="shared" si="909"/>
        <v>Airport</v>
      </c>
      <c r="N5037" s="1">
        <f t="shared" si="913"/>
        <v>42563</v>
      </c>
      <c r="O5037" t="str">
        <f t="shared" si="910"/>
        <v>12-Jul-2016 → NA</v>
      </c>
      <c r="P5037" t="str">
        <f t="shared" si="911"/>
        <v>12-Jul-2016</v>
      </c>
      <c r="Q5037" s="2">
        <f t="shared" si="912"/>
        <v>42563</v>
      </c>
      <c r="R5037" t="str">
        <f t="shared" si="914"/>
        <v>Normal</v>
      </c>
    </row>
    <row r="5038" spans="1:18" x14ac:dyDescent="0.35">
      <c r="A5038">
        <v>2551</v>
      </c>
      <c r="B5038" t="s">
        <v>6</v>
      </c>
      <c r="C5038" t="str">
        <f t="shared" si="904"/>
        <v>Unavailable</v>
      </c>
      <c r="D5038" t="s">
        <v>15</v>
      </c>
      <c r="E5038" t="s">
        <v>10</v>
      </c>
      <c r="F5038" s="1">
        <v>42563.893055555556</v>
      </c>
      <c r="G5038" t="s">
        <v>13</v>
      </c>
      <c r="H5038">
        <f t="shared" si="905"/>
        <v>21</v>
      </c>
      <c r="I5038" t="str">
        <f t="shared" si="906"/>
        <v>Tuesday</v>
      </c>
      <c r="J5038" t="s">
        <v>13</v>
      </c>
      <c r="K5038" t="str">
        <f t="shared" si="907"/>
        <v>Unavailable</v>
      </c>
      <c r="L5038" t="str">
        <f t="shared" si="908"/>
        <v>No Cars Available</v>
      </c>
      <c r="M5038" t="str">
        <f t="shared" si="909"/>
        <v>Airport</v>
      </c>
      <c r="N5038" s="1">
        <f t="shared" si="913"/>
        <v>42563</v>
      </c>
      <c r="O5038" t="str">
        <f t="shared" si="910"/>
        <v>12-Jul-2016 → NA</v>
      </c>
      <c r="P5038" t="str">
        <f t="shared" si="911"/>
        <v>12-Jul-2016</v>
      </c>
      <c r="Q5038" s="2">
        <f t="shared" si="912"/>
        <v>42563</v>
      </c>
      <c r="R5038" t="str">
        <f t="shared" si="914"/>
        <v>Normal</v>
      </c>
    </row>
    <row r="5039" spans="1:18" x14ac:dyDescent="0.35">
      <c r="A5039">
        <v>2555</v>
      </c>
      <c r="B5039" t="s">
        <v>6</v>
      </c>
      <c r="C5039" t="str">
        <f t="shared" si="904"/>
        <v>Unavailable</v>
      </c>
      <c r="D5039" t="s">
        <v>15</v>
      </c>
      <c r="E5039" t="s">
        <v>10</v>
      </c>
      <c r="F5039" s="1">
        <v>42563.894444444442</v>
      </c>
      <c r="G5039" t="s">
        <v>13</v>
      </c>
      <c r="H5039">
        <f t="shared" si="905"/>
        <v>21</v>
      </c>
      <c r="I5039" t="str">
        <f t="shared" si="906"/>
        <v>Tuesday</v>
      </c>
      <c r="J5039" t="s">
        <v>13</v>
      </c>
      <c r="K5039" t="str">
        <f t="shared" si="907"/>
        <v>Unavailable</v>
      </c>
      <c r="L5039" t="str">
        <f t="shared" si="908"/>
        <v>No Cars Available</v>
      </c>
      <c r="M5039" t="str">
        <f t="shared" si="909"/>
        <v>Airport</v>
      </c>
      <c r="N5039" s="1">
        <f t="shared" si="913"/>
        <v>42563</v>
      </c>
      <c r="O5039" t="str">
        <f t="shared" si="910"/>
        <v>12-Jul-2016 → NA</v>
      </c>
      <c r="P5039" t="str">
        <f t="shared" si="911"/>
        <v>12-Jul-2016</v>
      </c>
      <c r="Q5039" s="2">
        <f t="shared" si="912"/>
        <v>42563</v>
      </c>
      <c r="R5039" t="str">
        <f t="shared" si="914"/>
        <v>Normal</v>
      </c>
    </row>
    <row r="5040" spans="1:18" x14ac:dyDescent="0.35">
      <c r="A5040">
        <v>2549</v>
      </c>
      <c r="B5040" t="s">
        <v>6</v>
      </c>
      <c r="C5040" t="str">
        <f t="shared" si="904"/>
        <v>Unavailable</v>
      </c>
      <c r="D5040" t="s">
        <v>15</v>
      </c>
      <c r="E5040" t="s">
        <v>10</v>
      </c>
      <c r="F5040" s="1">
        <v>42563.894444444442</v>
      </c>
      <c r="G5040" t="s">
        <v>13</v>
      </c>
      <c r="H5040">
        <f t="shared" si="905"/>
        <v>21</v>
      </c>
      <c r="I5040" t="str">
        <f t="shared" si="906"/>
        <v>Tuesday</v>
      </c>
      <c r="J5040" t="s">
        <v>13</v>
      </c>
      <c r="K5040" t="str">
        <f t="shared" si="907"/>
        <v>Unavailable</v>
      </c>
      <c r="L5040" t="str">
        <f t="shared" si="908"/>
        <v>No Cars Available</v>
      </c>
      <c r="M5040" t="str">
        <f t="shared" si="909"/>
        <v>Airport</v>
      </c>
      <c r="N5040" s="1">
        <f t="shared" si="913"/>
        <v>42563</v>
      </c>
      <c r="O5040" t="str">
        <f t="shared" si="910"/>
        <v>12-Jul-2016 → NA</v>
      </c>
      <c r="P5040" t="str">
        <f t="shared" si="911"/>
        <v>12-Jul-2016</v>
      </c>
      <c r="Q5040" s="2">
        <f t="shared" si="912"/>
        <v>42563</v>
      </c>
      <c r="R5040" t="str">
        <f t="shared" si="914"/>
        <v>Normal</v>
      </c>
    </row>
    <row r="5041" spans="1:18" x14ac:dyDescent="0.35">
      <c r="A5041">
        <v>2554</v>
      </c>
      <c r="B5041" t="s">
        <v>6</v>
      </c>
      <c r="C5041" t="str">
        <f t="shared" si="904"/>
        <v>Unavailable</v>
      </c>
      <c r="D5041" t="s">
        <v>15</v>
      </c>
      <c r="E5041" t="s">
        <v>10</v>
      </c>
      <c r="F5041" s="1">
        <v>42563.895833333336</v>
      </c>
      <c r="G5041" t="s">
        <v>13</v>
      </c>
      <c r="H5041">
        <f t="shared" si="905"/>
        <v>21</v>
      </c>
      <c r="I5041" t="str">
        <f t="shared" si="906"/>
        <v>Tuesday</v>
      </c>
      <c r="J5041" t="s">
        <v>13</v>
      </c>
      <c r="K5041" t="str">
        <f t="shared" si="907"/>
        <v>Unavailable</v>
      </c>
      <c r="L5041" t="str">
        <f t="shared" si="908"/>
        <v>No Cars Available</v>
      </c>
      <c r="M5041" t="str">
        <f t="shared" si="909"/>
        <v>Airport</v>
      </c>
      <c r="N5041" s="1">
        <f t="shared" si="913"/>
        <v>42563</v>
      </c>
      <c r="O5041" t="str">
        <f t="shared" si="910"/>
        <v>12-Jul-2016 → NA</v>
      </c>
      <c r="P5041" t="str">
        <f t="shared" si="911"/>
        <v>12-Jul-2016</v>
      </c>
      <c r="Q5041" s="2">
        <f t="shared" si="912"/>
        <v>42563</v>
      </c>
      <c r="R5041" t="str">
        <f t="shared" si="914"/>
        <v>Normal</v>
      </c>
    </row>
    <row r="5042" spans="1:18" x14ac:dyDescent="0.35">
      <c r="A5042">
        <v>2566</v>
      </c>
      <c r="B5042" t="s">
        <v>6</v>
      </c>
      <c r="C5042" t="str">
        <f t="shared" si="904"/>
        <v>Unavailable</v>
      </c>
      <c r="D5042" t="s">
        <v>15</v>
      </c>
      <c r="E5042" t="s">
        <v>10</v>
      </c>
      <c r="F5042" s="1">
        <v>42563.896527777775</v>
      </c>
      <c r="G5042" t="s">
        <v>13</v>
      </c>
      <c r="H5042">
        <f t="shared" si="905"/>
        <v>21</v>
      </c>
      <c r="I5042" t="str">
        <f t="shared" si="906"/>
        <v>Tuesday</v>
      </c>
      <c r="J5042" t="s">
        <v>13</v>
      </c>
      <c r="K5042" t="str">
        <f t="shared" si="907"/>
        <v>Unavailable</v>
      </c>
      <c r="L5042" t="str">
        <f t="shared" si="908"/>
        <v>No Cars Available</v>
      </c>
      <c r="M5042" t="str">
        <f t="shared" si="909"/>
        <v>Airport</v>
      </c>
      <c r="N5042" s="1">
        <f t="shared" si="913"/>
        <v>42563</v>
      </c>
      <c r="O5042" t="str">
        <f t="shared" si="910"/>
        <v>12-Jul-2016 → NA</v>
      </c>
      <c r="P5042" t="str">
        <f t="shared" si="911"/>
        <v>12-Jul-2016</v>
      </c>
      <c r="Q5042" s="2">
        <f t="shared" si="912"/>
        <v>42563</v>
      </c>
      <c r="R5042" t="str">
        <f t="shared" si="914"/>
        <v>Normal</v>
      </c>
    </row>
    <row r="5043" spans="1:18" x14ac:dyDescent="0.35">
      <c r="A5043">
        <v>2562</v>
      </c>
      <c r="B5043" t="s">
        <v>6</v>
      </c>
      <c r="C5043" t="str">
        <f t="shared" si="904"/>
        <v>Unavailable</v>
      </c>
      <c r="D5043" t="s">
        <v>15</v>
      </c>
      <c r="E5043" t="s">
        <v>10</v>
      </c>
      <c r="F5043" s="1">
        <v>42563.897222222222</v>
      </c>
      <c r="G5043" t="s">
        <v>13</v>
      </c>
      <c r="H5043">
        <f t="shared" si="905"/>
        <v>21</v>
      </c>
      <c r="I5043" t="str">
        <f t="shared" si="906"/>
        <v>Tuesday</v>
      </c>
      <c r="J5043" t="s">
        <v>13</v>
      </c>
      <c r="K5043" t="str">
        <f t="shared" si="907"/>
        <v>Unavailable</v>
      </c>
      <c r="L5043" t="str">
        <f t="shared" si="908"/>
        <v>No Cars Available</v>
      </c>
      <c r="M5043" t="str">
        <f t="shared" si="909"/>
        <v>Airport</v>
      </c>
      <c r="N5043" s="1">
        <f t="shared" si="913"/>
        <v>42563</v>
      </c>
      <c r="O5043" t="str">
        <f t="shared" si="910"/>
        <v>12-Jul-2016 → NA</v>
      </c>
      <c r="P5043" t="str">
        <f t="shared" si="911"/>
        <v>12-Jul-2016</v>
      </c>
      <c r="Q5043" s="2">
        <f t="shared" si="912"/>
        <v>42563</v>
      </c>
      <c r="R5043" t="str">
        <f t="shared" si="914"/>
        <v>Normal</v>
      </c>
    </row>
    <row r="5044" spans="1:18" x14ac:dyDescent="0.35">
      <c r="A5044">
        <v>2571</v>
      </c>
      <c r="B5044" t="s">
        <v>6</v>
      </c>
      <c r="C5044" t="str">
        <f t="shared" si="904"/>
        <v>Unavailable</v>
      </c>
      <c r="D5044" t="s">
        <v>15</v>
      </c>
      <c r="E5044" t="s">
        <v>10</v>
      </c>
      <c r="F5044" s="1">
        <v>42563.897222222222</v>
      </c>
      <c r="G5044" t="s">
        <v>13</v>
      </c>
      <c r="H5044">
        <f t="shared" si="905"/>
        <v>21</v>
      </c>
      <c r="I5044" t="str">
        <f t="shared" si="906"/>
        <v>Tuesday</v>
      </c>
      <c r="J5044" t="s">
        <v>13</v>
      </c>
      <c r="K5044" t="str">
        <f t="shared" si="907"/>
        <v>Unavailable</v>
      </c>
      <c r="L5044" t="str">
        <f t="shared" si="908"/>
        <v>No Cars Available</v>
      </c>
      <c r="M5044" t="str">
        <f t="shared" si="909"/>
        <v>Airport</v>
      </c>
      <c r="N5044" s="1">
        <f t="shared" si="913"/>
        <v>42563</v>
      </c>
      <c r="O5044" t="str">
        <f t="shared" si="910"/>
        <v>12-Jul-2016 → NA</v>
      </c>
      <c r="P5044" t="str">
        <f t="shared" si="911"/>
        <v>12-Jul-2016</v>
      </c>
      <c r="Q5044" s="2">
        <f t="shared" si="912"/>
        <v>42563</v>
      </c>
      <c r="R5044" t="str">
        <f t="shared" si="914"/>
        <v>Normal</v>
      </c>
    </row>
    <row r="5045" spans="1:18" x14ac:dyDescent="0.35">
      <c r="A5045">
        <v>2565</v>
      </c>
      <c r="B5045" t="s">
        <v>6</v>
      </c>
      <c r="C5045" t="str">
        <f t="shared" si="904"/>
        <v>Unavailable</v>
      </c>
      <c r="D5045" t="s">
        <v>15</v>
      </c>
      <c r="E5045" t="s">
        <v>10</v>
      </c>
      <c r="F5045" s="1">
        <v>42563.897222222222</v>
      </c>
      <c r="G5045" t="s">
        <v>13</v>
      </c>
      <c r="H5045">
        <f t="shared" si="905"/>
        <v>21</v>
      </c>
      <c r="I5045" t="str">
        <f t="shared" si="906"/>
        <v>Tuesday</v>
      </c>
      <c r="J5045" t="s">
        <v>13</v>
      </c>
      <c r="K5045" t="str">
        <f t="shared" si="907"/>
        <v>Unavailable</v>
      </c>
      <c r="L5045" t="str">
        <f t="shared" si="908"/>
        <v>No Cars Available</v>
      </c>
      <c r="M5045" t="str">
        <f t="shared" si="909"/>
        <v>Airport</v>
      </c>
      <c r="N5045" s="1">
        <f t="shared" si="913"/>
        <v>42563</v>
      </c>
      <c r="O5045" t="str">
        <f t="shared" si="910"/>
        <v>12-Jul-2016 → NA</v>
      </c>
      <c r="P5045" t="str">
        <f t="shared" si="911"/>
        <v>12-Jul-2016</v>
      </c>
      <c r="Q5045" s="2">
        <f t="shared" si="912"/>
        <v>42563</v>
      </c>
      <c r="R5045" t="str">
        <f t="shared" si="914"/>
        <v>Normal</v>
      </c>
    </row>
    <row r="5046" spans="1:18" x14ac:dyDescent="0.35">
      <c r="A5046">
        <v>2575</v>
      </c>
      <c r="B5046" t="s">
        <v>6</v>
      </c>
      <c r="C5046" t="str">
        <f t="shared" si="904"/>
        <v>Unavailable</v>
      </c>
      <c r="D5046" t="s">
        <v>15</v>
      </c>
      <c r="E5046" t="s">
        <v>10</v>
      </c>
      <c r="F5046" s="1">
        <v>42563.897916666669</v>
      </c>
      <c r="G5046" t="s">
        <v>13</v>
      </c>
      <c r="H5046">
        <f t="shared" si="905"/>
        <v>21</v>
      </c>
      <c r="I5046" t="str">
        <f t="shared" si="906"/>
        <v>Tuesday</v>
      </c>
      <c r="J5046" t="s">
        <v>13</v>
      </c>
      <c r="K5046" t="str">
        <f t="shared" si="907"/>
        <v>Unavailable</v>
      </c>
      <c r="L5046" t="str">
        <f t="shared" si="908"/>
        <v>No Cars Available</v>
      </c>
      <c r="M5046" t="str">
        <f t="shared" si="909"/>
        <v>Airport</v>
      </c>
      <c r="N5046" s="1">
        <f t="shared" si="913"/>
        <v>42563</v>
      </c>
      <c r="O5046" t="str">
        <f t="shared" si="910"/>
        <v>12-Jul-2016 → NA</v>
      </c>
      <c r="P5046" t="str">
        <f t="shared" si="911"/>
        <v>12-Jul-2016</v>
      </c>
      <c r="Q5046" s="2">
        <f t="shared" si="912"/>
        <v>42563</v>
      </c>
      <c r="R5046" t="str">
        <f t="shared" si="914"/>
        <v>Normal</v>
      </c>
    </row>
    <row r="5047" spans="1:18" x14ac:dyDescent="0.35">
      <c r="A5047">
        <v>2568</v>
      </c>
      <c r="B5047" t="s">
        <v>6</v>
      </c>
      <c r="C5047" t="str">
        <f t="shared" si="904"/>
        <v>Unavailable</v>
      </c>
      <c r="D5047" t="s">
        <v>15</v>
      </c>
      <c r="E5047" t="s">
        <v>10</v>
      </c>
      <c r="F5047" s="1">
        <v>42563.898611111108</v>
      </c>
      <c r="G5047" t="s">
        <v>13</v>
      </c>
      <c r="H5047">
        <f t="shared" si="905"/>
        <v>21</v>
      </c>
      <c r="I5047" t="str">
        <f t="shared" si="906"/>
        <v>Tuesday</v>
      </c>
      <c r="J5047" t="s">
        <v>13</v>
      </c>
      <c r="K5047" t="str">
        <f t="shared" si="907"/>
        <v>Unavailable</v>
      </c>
      <c r="L5047" t="str">
        <f t="shared" si="908"/>
        <v>No Cars Available</v>
      </c>
      <c r="M5047" t="str">
        <f t="shared" si="909"/>
        <v>Airport</v>
      </c>
      <c r="N5047" s="1">
        <f t="shared" si="913"/>
        <v>42563</v>
      </c>
      <c r="O5047" t="str">
        <f t="shared" si="910"/>
        <v>12-Jul-2016 → NA</v>
      </c>
      <c r="P5047" t="str">
        <f t="shared" si="911"/>
        <v>12-Jul-2016</v>
      </c>
      <c r="Q5047" s="2">
        <f t="shared" si="912"/>
        <v>42563</v>
      </c>
      <c r="R5047" t="str">
        <f t="shared" si="914"/>
        <v>Normal</v>
      </c>
    </row>
    <row r="5048" spans="1:18" x14ac:dyDescent="0.35">
      <c r="A5048">
        <v>2570</v>
      </c>
      <c r="B5048" t="s">
        <v>6</v>
      </c>
      <c r="C5048" t="str">
        <f t="shared" si="904"/>
        <v>Unavailable</v>
      </c>
      <c r="D5048" t="s">
        <v>15</v>
      </c>
      <c r="E5048" t="s">
        <v>10</v>
      </c>
      <c r="F5048" s="1">
        <v>42563.898611111108</v>
      </c>
      <c r="G5048" t="s">
        <v>13</v>
      </c>
      <c r="H5048">
        <f t="shared" si="905"/>
        <v>21</v>
      </c>
      <c r="I5048" t="str">
        <f t="shared" si="906"/>
        <v>Tuesday</v>
      </c>
      <c r="J5048" t="s">
        <v>13</v>
      </c>
      <c r="K5048" t="str">
        <f t="shared" si="907"/>
        <v>Unavailable</v>
      </c>
      <c r="L5048" t="str">
        <f t="shared" si="908"/>
        <v>No Cars Available</v>
      </c>
      <c r="M5048" t="str">
        <f t="shared" si="909"/>
        <v>Airport</v>
      </c>
      <c r="N5048" s="1">
        <f t="shared" si="913"/>
        <v>42563</v>
      </c>
      <c r="O5048" t="str">
        <f t="shared" si="910"/>
        <v>12-Jul-2016 → NA</v>
      </c>
      <c r="P5048" t="str">
        <f t="shared" si="911"/>
        <v>12-Jul-2016</v>
      </c>
      <c r="Q5048" s="2">
        <f t="shared" si="912"/>
        <v>42563</v>
      </c>
      <c r="R5048" t="str">
        <f t="shared" si="914"/>
        <v>Normal</v>
      </c>
    </row>
    <row r="5049" spans="1:18" x14ac:dyDescent="0.35">
      <c r="A5049">
        <v>2564</v>
      </c>
      <c r="B5049" t="s">
        <v>6</v>
      </c>
      <c r="C5049" t="str">
        <f t="shared" si="904"/>
        <v>Unavailable</v>
      </c>
      <c r="D5049" t="s">
        <v>15</v>
      </c>
      <c r="E5049" t="s">
        <v>10</v>
      </c>
      <c r="F5049" s="1">
        <v>42563.899305555555</v>
      </c>
      <c r="G5049" t="s">
        <v>13</v>
      </c>
      <c r="H5049">
        <f t="shared" si="905"/>
        <v>21</v>
      </c>
      <c r="I5049" t="str">
        <f t="shared" si="906"/>
        <v>Tuesday</v>
      </c>
      <c r="J5049" t="s">
        <v>13</v>
      </c>
      <c r="K5049" t="str">
        <f t="shared" si="907"/>
        <v>Unavailable</v>
      </c>
      <c r="L5049" t="str">
        <f t="shared" si="908"/>
        <v>No Cars Available</v>
      </c>
      <c r="M5049" t="str">
        <f t="shared" si="909"/>
        <v>Airport</v>
      </c>
      <c r="N5049" s="1">
        <f t="shared" si="913"/>
        <v>42563</v>
      </c>
      <c r="O5049" t="str">
        <f t="shared" si="910"/>
        <v>12-Jul-2016 → NA</v>
      </c>
      <c r="P5049" t="str">
        <f t="shared" si="911"/>
        <v>12-Jul-2016</v>
      </c>
      <c r="Q5049" s="2">
        <f t="shared" si="912"/>
        <v>42563</v>
      </c>
      <c r="R5049" t="str">
        <f t="shared" si="914"/>
        <v>Normal</v>
      </c>
    </row>
    <row r="5050" spans="1:18" x14ac:dyDescent="0.35">
      <c r="A5050">
        <v>2581</v>
      </c>
      <c r="B5050" t="s">
        <v>6</v>
      </c>
      <c r="C5050" t="str">
        <f t="shared" si="904"/>
        <v>Unavailable</v>
      </c>
      <c r="D5050" t="s">
        <v>15</v>
      </c>
      <c r="E5050" t="s">
        <v>10</v>
      </c>
      <c r="F5050" s="1">
        <v>42563.899305555555</v>
      </c>
      <c r="G5050" t="s">
        <v>13</v>
      </c>
      <c r="H5050">
        <f t="shared" si="905"/>
        <v>21</v>
      </c>
      <c r="I5050" t="str">
        <f t="shared" si="906"/>
        <v>Tuesday</v>
      </c>
      <c r="J5050" t="s">
        <v>13</v>
      </c>
      <c r="K5050" t="str">
        <f t="shared" si="907"/>
        <v>Unavailable</v>
      </c>
      <c r="L5050" t="str">
        <f t="shared" si="908"/>
        <v>No Cars Available</v>
      </c>
      <c r="M5050" t="str">
        <f t="shared" si="909"/>
        <v>Airport</v>
      </c>
      <c r="N5050" s="1">
        <f t="shared" si="913"/>
        <v>42563</v>
      </c>
      <c r="O5050" t="str">
        <f t="shared" si="910"/>
        <v>12-Jul-2016 → NA</v>
      </c>
      <c r="P5050" t="str">
        <f t="shared" si="911"/>
        <v>12-Jul-2016</v>
      </c>
      <c r="Q5050" s="2">
        <f t="shared" si="912"/>
        <v>42563</v>
      </c>
      <c r="R5050" t="str">
        <f t="shared" si="914"/>
        <v>Normal</v>
      </c>
    </row>
    <row r="5051" spans="1:18" x14ac:dyDescent="0.35">
      <c r="A5051">
        <v>2576</v>
      </c>
      <c r="B5051" t="s">
        <v>6</v>
      </c>
      <c r="C5051" t="str">
        <f t="shared" si="904"/>
        <v>Unavailable</v>
      </c>
      <c r="D5051" t="s">
        <v>15</v>
      </c>
      <c r="E5051" t="s">
        <v>10</v>
      </c>
      <c r="F5051" s="1">
        <v>42563.9</v>
      </c>
      <c r="G5051" t="s">
        <v>13</v>
      </c>
      <c r="H5051">
        <f t="shared" si="905"/>
        <v>21</v>
      </c>
      <c r="I5051" t="str">
        <f t="shared" si="906"/>
        <v>Tuesday</v>
      </c>
      <c r="J5051" t="s">
        <v>13</v>
      </c>
      <c r="K5051" t="str">
        <f t="shared" si="907"/>
        <v>Unavailable</v>
      </c>
      <c r="L5051" t="str">
        <f t="shared" si="908"/>
        <v>No Cars Available</v>
      </c>
      <c r="M5051" t="str">
        <f t="shared" si="909"/>
        <v>Airport</v>
      </c>
      <c r="N5051" s="1">
        <f t="shared" si="913"/>
        <v>42563</v>
      </c>
      <c r="O5051" t="str">
        <f t="shared" si="910"/>
        <v>12-Jul-2016 → NA</v>
      </c>
      <c r="P5051" t="str">
        <f t="shared" si="911"/>
        <v>12-Jul-2016</v>
      </c>
      <c r="Q5051" s="2">
        <f t="shared" si="912"/>
        <v>42563</v>
      </c>
      <c r="R5051" t="str">
        <f t="shared" si="914"/>
        <v>Normal</v>
      </c>
    </row>
    <row r="5052" spans="1:18" x14ac:dyDescent="0.35">
      <c r="A5052">
        <v>2579</v>
      </c>
      <c r="B5052" t="s">
        <v>6</v>
      </c>
      <c r="C5052" t="str">
        <f t="shared" si="904"/>
        <v>Unavailable</v>
      </c>
      <c r="D5052" t="s">
        <v>15</v>
      </c>
      <c r="E5052" t="s">
        <v>10</v>
      </c>
      <c r="F5052" s="1">
        <v>42563.901388888888</v>
      </c>
      <c r="G5052" t="s">
        <v>13</v>
      </c>
      <c r="H5052">
        <f t="shared" si="905"/>
        <v>21</v>
      </c>
      <c r="I5052" t="str">
        <f t="shared" si="906"/>
        <v>Tuesday</v>
      </c>
      <c r="J5052" t="s">
        <v>13</v>
      </c>
      <c r="K5052" t="str">
        <f t="shared" si="907"/>
        <v>Unavailable</v>
      </c>
      <c r="L5052" t="str">
        <f t="shared" si="908"/>
        <v>No Cars Available</v>
      </c>
      <c r="M5052" t="str">
        <f t="shared" si="909"/>
        <v>Airport</v>
      </c>
      <c r="N5052" s="1">
        <f t="shared" si="913"/>
        <v>42563</v>
      </c>
      <c r="O5052" t="str">
        <f t="shared" si="910"/>
        <v>12-Jul-2016 → NA</v>
      </c>
      <c r="P5052" t="str">
        <f t="shared" si="911"/>
        <v>12-Jul-2016</v>
      </c>
      <c r="Q5052" s="2">
        <f t="shared" si="912"/>
        <v>42563</v>
      </c>
      <c r="R5052" t="str">
        <f t="shared" si="914"/>
        <v>Normal</v>
      </c>
    </row>
    <row r="5053" spans="1:18" x14ac:dyDescent="0.35">
      <c r="A5053">
        <v>2574</v>
      </c>
      <c r="B5053" t="s">
        <v>6</v>
      </c>
      <c r="C5053" t="str">
        <f t="shared" si="904"/>
        <v>Unavailable</v>
      </c>
      <c r="D5053" t="s">
        <v>15</v>
      </c>
      <c r="E5053" t="s">
        <v>10</v>
      </c>
      <c r="F5053" s="1">
        <v>42563.901388888888</v>
      </c>
      <c r="G5053" t="s">
        <v>13</v>
      </c>
      <c r="H5053">
        <f t="shared" si="905"/>
        <v>21</v>
      </c>
      <c r="I5053" t="str">
        <f t="shared" si="906"/>
        <v>Tuesday</v>
      </c>
      <c r="J5053" t="s">
        <v>13</v>
      </c>
      <c r="K5053" t="str">
        <f t="shared" si="907"/>
        <v>Unavailable</v>
      </c>
      <c r="L5053" t="str">
        <f t="shared" si="908"/>
        <v>No Cars Available</v>
      </c>
      <c r="M5053" t="str">
        <f t="shared" si="909"/>
        <v>Airport</v>
      </c>
      <c r="N5053" s="1">
        <f t="shared" si="913"/>
        <v>42563</v>
      </c>
      <c r="O5053" t="str">
        <f t="shared" si="910"/>
        <v>12-Jul-2016 → NA</v>
      </c>
      <c r="P5053" t="str">
        <f t="shared" si="911"/>
        <v>12-Jul-2016</v>
      </c>
      <c r="Q5053" s="2">
        <f t="shared" si="912"/>
        <v>42563</v>
      </c>
      <c r="R5053" t="str">
        <f t="shared" si="914"/>
        <v>Normal</v>
      </c>
    </row>
    <row r="5054" spans="1:18" x14ac:dyDescent="0.35">
      <c r="A5054">
        <v>2577</v>
      </c>
      <c r="B5054" t="s">
        <v>6</v>
      </c>
      <c r="C5054" t="str">
        <f t="shared" si="904"/>
        <v>Unavailable</v>
      </c>
      <c r="D5054" t="s">
        <v>15</v>
      </c>
      <c r="E5054" t="s">
        <v>10</v>
      </c>
      <c r="F5054" s="1">
        <v>42563.901388888888</v>
      </c>
      <c r="G5054" t="s">
        <v>13</v>
      </c>
      <c r="H5054">
        <f t="shared" si="905"/>
        <v>21</v>
      </c>
      <c r="I5054" t="str">
        <f t="shared" si="906"/>
        <v>Tuesday</v>
      </c>
      <c r="J5054" t="s">
        <v>13</v>
      </c>
      <c r="K5054" t="str">
        <f t="shared" si="907"/>
        <v>Unavailable</v>
      </c>
      <c r="L5054" t="str">
        <f t="shared" si="908"/>
        <v>No Cars Available</v>
      </c>
      <c r="M5054" t="str">
        <f t="shared" si="909"/>
        <v>Airport</v>
      </c>
      <c r="N5054" s="1">
        <f t="shared" si="913"/>
        <v>42563</v>
      </c>
      <c r="O5054" t="str">
        <f t="shared" si="910"/>
        <v>12-Jul-2016 → NA</v>
      </c>
      <c r="P5054" t="str">
        <f t="shared" si="911"/>
        <v>12-Jul-2016</v>
      </c>
      <c r="Q5054" s="2">
        <f t="shared" si="912"/>
        <v>42563</v>
      </c>
      <c r="R5054" t="str">
        <f t="shared" si="914"/>
        <v>Normal</v>
      </c>
    </row>
    <row r="5055" spans="1:18" x14ac:dyDescent="0.35">
      <c r="A5055">
        <v>2580</v>
      </c>
      <c r="B5055" t="s">
        <v>6</v>
      </c>
      <c r="C5055" t="str">
        <f t="shared" si="904"/>
        <v>Unavailable</v>
      </c>
      <c r="D5055" t="s">
        <v>15</v>
      </c>
      <c r="E5055" t="s">
        <v>10</v>
      </c>
      <c r="F5055" s="1">
        <v>42563.902083333334</v>
      </c>
      <c r="G5055" t="s">
        <v>13</v>
      </c>
      <c r="H5055">
        <f t="shared" si="905"/>
        <v>21</v>
      </c>
      <c r="I5055" t="str">
        <f t="shared" si="906"/>
        <v>Tuesday</v>
      </c>
      <c r="J5055" t="s">
        <v>13</v>
      </c>
      <c r="K5055" t="str">
        <f t="shared" si="907"/>
        <v>Unavailable</v>
      </c>
      <c r="L5055" t="str">
        <f t="shared" si="908"/>
        <v>No Cars Available</v>
      </c>
      <c r="M5055" t="str">
        <f t="shared" si="909"/>
        <v>Airport</v>
      </c>
      <c r="N5055" s="1">
        <f t="shared" si="913"/>
        <v>42563</v>
      </c>
      <c r="O5055" t="str">
        <f t="shared" si="910"/>
        <v>12-Jul-2016 → NA</v>
      </c>
      <c r="P5055" t="str">
        <f t="shared" si="911"/>
        <v>12-Jul-2016</v>
      </c>
      <c r="Q5055" s="2">
        <f t="shared" si="912"/>
        <v>42563</v>
      </c>
      <c r="R5055" t="str">
        <f t="shared" si="914"/>
        <v>Normal</v>
      </c>
    </row>
    <row r="5056" spans="1:18" x14ac:dyDescent="0.35">
      <c r="A5056">
        <v>2583</v>
      </c>
      <c r="B5056" t="s">
        <v>6</v>
      </c>
      <c r="C5056" t="str">
        <f t="shared" si="904"/>
        <v>Unavailable</v>
      </c>
      <c r="D5056" t="s">
        <v>15</v>
      </c>
      <c r="E5056" t="s">
        <v>10</v>
      </c>
      <c r="F5056" s="1">
        <v>42563.90347222222</v>
      </c>
      <c r="G5056" t="s">
        <v>13</v>
      </c>
      <c r="H5056">
        <f t="shared" si="905"/>
        <v>21</v>
      </c>
      <c r="I5056" t="str">
        <f t="shared" si="906"/>
        <v>Tuesday</v>
      </c>
      <c r="J5056" t="s">
        <v>13</v>
      </c>
      <c r="K5056" t="str">
        <f t="shared" si="907"/>
        <v>Unavailable</v>
      </c>
      <c r="L5056" t="str">
        <f t="shared" si="908"/>
        <v>No Cars Available</v>
      </c>
      <c r="M5056" t="str">
        <f t="shared" si="909"/>
        <v>Airport</v>
      </c>
      <c r="N5056" s="1">
        <f t="shared" si="913"/>
        <v>42563</v>
      </c>
      <c r="O5056" t="str">
        <f t="shared" si="910"/>
        <v>12-Jul-2016 → NA</v>
      </c>
      <c r="P5056" t="str">
        <f t="shared" si="911"/>
        <v>12-Jul-2016</v>
      </c>
      <c r="Q5056" s="2">
        <f t="shared" si="912"/>
        <v>42563</v>
      </c>
      <c r="R5056" t="str">
        <f t="shared" si="914"/>
        <v>Normal</v>
      </c>
    </row>
    <row r="5057" spans="1:18" x14ac:dyDescent="0.35">
      <c r="A5057">
        <v>2573</v>
      </c>
      <c r="B5057" t="s">
        <v>6</v>
      </c>
      <c r="C5057" t="str">
        <f t="shared" si="904"/>
        <v>Unavailable</v>
      </c>
      <c r="D5057" t="s">
        <v>15</v>
      </c>
      <c r="E5057" t="s">
        <v>10</v>
      </c>
      <c r="F5057" s="1">
        <v>42563.904166666667</v>
      </c>
      <c r="G5057" t="s">
        <v>13</v>
      </c>
      <c r="H5057">
        <f t="shared" si="905"/>
        <v>21</v>
      </c>
      <c r="I5057" t="str">
        <f t="shared" si="906"/>
        <v>Tuesday</v>
      </c>
      <c r="J5057" t="s">
        <v>13</v>
      </c>
      <c r="K5057" t="str">
        <f t="shared" si="907"/>
        <v>Unavailable</v>
      </c>
      <c r="L5057" t="str">
        <f t="shared" si="908"/>
        <v>No Cars Available</v>
      </c>
      <c r="M5057" t="str">
        <f t="shared" si="909"/>
        <v>Airport</v>
      </c>
      <c r="N5057" s="1">
        <f t="shared" si="913"/>
        <v>42563</v>
      </c>
      <c r="O5057" t="str">
        <f t="shared" si="910"/>
        <v>12-Jul-2016 → NA</v>
      </c>
      <c r="P5057" t="str">
        <f t="shared" si="911"/>
        <v>12-Jul-2016</v>
      </c>
      <c r="Q5057" s="2">
        <f t="shared" si="912"/>
        <v>42563</v>
      </c>
      <c r="R5057" t="str">
        <f t="shared" si="914"/>
        <v>Normal</v>
      </c>
    </row>
    <row r="5058" spans="1:18" x14ac:dyDescent="0.35">
      <c r="A5058">
        <v>2578</v>
      </c>
      <c r="B5058" t="s">
        <v>6</v>
      </c>
      <c r="C5058" t="str">
        <f t="shared" ref="C5058:C5121" si="915">IF(ISNUMBER(D5058), D5058, "Unavailable")</f>
        <v>Unavailable</v>
      </c>
      <c r="D5058" t="s">
        <v>15</v>
      </c>
      <c r="E5058" t="s">
        <v>10</v>
      </c>
      <c r="F5058" s="1">
        <v>42563.904166666667</v>
      </c>
      <c r="G5058" t="s">
        <v>13</v>
      </c>
      <c r="H5058">
        <f t="shared" si="905"/>
        <v>21</v>
      </c>
      <c r="I5058" t="str">
        <f t="shared" si="906"/>
        <v>Tuesday</v>
      </c>
      <c r="J5058" t="s">
        <v>13</v>
      </c>
      <c r="K5058" t="str">
        <f t="shared" si="907"/>
        <v>Unavailable</v>
      </c>
      <c r="L5058" t="str">
        <f t="shared" si="908"/>
        <v>No Cars Available</v>
      </c>
      <c r="M5058" t="str">
        <f t="shared" si="909"/>
        <v>Airport</v>
      </c>
      <c r="N5058" s="1">
        <f t="shared" si="913"/>
        <v>42563</v>
      </c>
      <c r="O5058" t="str">
        <f t="shared" si="910"/>
        <v>12-Jul-2016 → NA</v>
      </c>
      <c r="P5058" t="str">
        <f t="shared" si="911"/>
        <v>12-Jul-2016</v>
      </c>
      <c r="Q5058" s="2">
        <f t="shared" si="912"/>
        <v>42563</v>
      </c>
      <c r="R5058" t="str">
        <f t="shared" si="914"/>
        <v>Normal</v>
      </c>
    </row>
    <row r="5059" spans="1:18" x14ac:dyDescent="0.35">
      <c r="A5059">
        <v>2590</v>
      </c>
      <c r="B5059" t="s">
        <v>6</v>
      </c>
      <c r="C5059" t="str">
        <f t="shared" si="915"/>
        <v>Unavailable</v>
      </c>
      <c r="D5059" t="s">
        <v>15</v>
      </c>
      <c r="E5059" t="s">
        <v>10</v>
      </c>
      <c r="F5059" s="1">
        <v>42563.904166666667</v>
      </c>
      <c r="G5059" t="s">
        <v>13</v>
      </c>
      <c r="H5059">
        <f t="shared" ref="H5059:H5122" si="916">HOUR(F5059)</f>
        <v>21</v>
      </c>
      <c r="I5059" t="str">
        <f t="shared" ref="I5059:I5122" si="917">TEXT(F5059, "dddd")</f>
        <v>Tuesday</v>
      </c>
      <c r="J5059" t="s">
        <v>13</v>
      </c>
      <c r="K5059" t="str">
        <f t="shared" ref="K5059:K5122" si="918">IF(TRIM(E5059)="Trip Completed", G5059, "Unavailable")</f>
        <v>Unavailable</v>
      </c>
      <c r="L5059" t="str">
        <f t="shared" ref="L5059:L5122" si="919">PROPER(TRIM(E5059))</f>
        <v>No Cars Available</v>
      </c>
      <c r="M5059" t="str">
        <f t="shared" ref="M5059:M5122" si="920">PROPER(TRIM(B5059))</f>
        <v>Airport</v>
      </c>
      <c r="N5059" s="1">
        <f t="shared" si="913"/>
        <v>42563</v>
      </c>
      <c r="O5059" t="str">
        <f t="shared" ref="O5059:O5122" si="921">TEXT(F5059,"dd-mmm-yyyy") &amp; " → " &amp; IF(G5059="", "", TEXT(G5059,"dd-mmm-yyyy"))</f>
        <v>12-Jul-2016 → NA</v>
      </c>
      <c r="P5059" t="str">
        <f t="shared" ref="P5059:P5122" si="922">LEFT(O5059, FIND("→", O5059)-2)</f>
        <v>12-Jul-2016</v>
      </c>
      <c r="Q5059" s="2">
        <f t="shared" ref="Q5059:Q5122" si="923">DATEVALUE(LEFT(O5059, FIND("→", O5059)-2))</f>
        <v>42563</v>
      </c>
      <c r="R5059" t="str">
        <f t="shared" si="914"/>
        <v>Normal</v>
      </c>
    </row>
    <row r="5060" spans="1:18" x14ac:dyDescent="0.35">
      <c r="A5060">
        <v>2585</v>
      </c>
      <c r="B5060" t="s">
        <v>6</v>
      </c>
      <c r="C5060" t="str">
        <f t="shared" si="915"/>
        <v>Unavailable</v>
      </c>
      <c r="D5060" t="s">
        <v>15</v>
      </c>
      <c r="E5060" t="s">
        <v>10</v>
      </c>
      <c r="F5060" s="1">
        <v>42563.904166666667</v>
      </c>
      <c r="G5060" t="s">
        <v>13</v>
      </c>
      <c r="H5060">
        <f t="shared" si="916"/>
        <v>21</v>
      </c>
      <c r="I5060" t="str">
        <f t="shared" si="917"/>
        <v>Tuesday</v>
      </c>
      <c r="J5060" t="s">
        <v>13</v>
      </c>
      <c r="K5060" t="str">
        <f t="shared" si="918"/>
        <v>Unavailable</v>
      </c>
      <c r="L5060" t="str">
        <f t="shared" si="919"/>
        <v>No Cars Available</v>
      </c>
      <c r="M5060" t="str">
        <f t="shared" si="920"/>
        <v>Airport</v>
      </c>
      <c r="N5060" s="1">
        <f t="shared" ref="N5060:N5123" si="924">INT(F5060)</f>
        <v>42563</v>
      </c>
      <c r="O5060" t="str">
        <f t="shared" si="921"/>
        <v>12-Jul-2016 → NA</v>
      </c>
      <c r="P5060" t="str">
        <f t="shared" si="922"/>
        <v>12-Jul-2016</v>
      </c>
      <c r="Q5060" s="2">
        <f t="shared" si="923"/>
        <v>42563</v>
      </c>
      <c r="R5060" t="str">
        <f t="shared" si="914"/>
        <v>Normal</v>
      </c>
    </row>
    <row r="5061" spans="1:18" x14ac:dyDescent="0.35">
      <c r="A5061">
        <v>2594</v>
      </c>
      <c r="B5061" t="s">
        <v>6</v>
      </c>
      <c r="C5061" t="str">
        <f t="shared" si="915"/>
        <v>Unavailable</v>
      </c>
      <c r="D5061" t="s">
        <v>15</v>
      </c>
      <c r="E5061" t="s">
        <v>10</v>
      </c>
      <c r="F5061" s="1">
        <v>42563.905555555553</v>
      </c>
      <c r="G5061" t="s">
        <v>13</v>
      </c>
      <c r="H5061">
        <f t="shared" si="916"/>
        <v>21</v>
      </c>
      <c r="I5061" t="str">
        <f t="shared" si="917"/>
        <v>Tuesday</v>
      </c>
      <c r="J5061" t="s">
        <v>13</v>
      </c>
      <c r="K5061" t="str">
        <f t="shared" si="918"/>
        <v>Unavailable</v>
      </c>
      <c r="L5061" t="str">
        <f t="shared" si="919"/>
        <v>No Cars Available</v>
      </c>
      <c r="M5061" t="str">
        <f t="shared" si="920"/>
        <v>Airport</v>
      </c>
      <c r="N5061" s="1">
        <f t="shared" si="924"/>
        <v>42563</v>
      </c>
      <c r="O5061" t="str">
        <f t="shared" si="921"/>
        <v>12-Jul-2016 → NA</v>
      </c>
      <c r="P5061" t="str">
        <f t="shared" si="922"/>
        <v>12-Jul-2016</v>
      </c>
      <c r="Q5061" s="2">
        <f t="shared" si="923"/>
        <v>42563</v>
      </c>
      <c r="R5061" t="str">
        <f t="shared" si="914"/>
        <v>Normal</v>
      </c>
    </row>
    <row r="5062" spans="1:18" x14ac:dyDescent="0.35">
      <c r="A5062">
        <v>2586</v>
      </c>
      <c r="B5062" t="s">
        <v>6</v>
      </c>
      <c r="C5062" t="str">
        <f t="shared" si="915"/>
        <v>Unavailable</v>
      </c>
      <c r="D5062" t="s">
        <v>15</v>
      </c>
      <c r="E5062" t="s">
        <v>10</v>
      </c>
      <c r="F5062" s="1">
        <v>42563.90625</v>
      </c>
      <c r="G5062" t="s">
        <v>13</v>
      </c>
      <c r="H5062">
        <f t="shared" si="916"/>
        <v>21</v>
      </c>
      <c r="I5062" t="str">
        <f t="shared" si="917"/>
        <v>Tuesday</v>
      </c>
      <c r="J5062" t="s">
        <v>13</v>
      </c>
      <c r="K5062" t="str">
        <f t="shared" si="918"/>
        <v>Unavailable</v>
      </c>
      <c r="L5062" t="str">
        <f t="shared" si="919"/>
        <v>No Cars Available</v>
      </c>
      <c r="M5062" t="str">
        <f t="shared" si="920"/>
        <v>Airport</v>
      </c>
      <c r="N5062" s="1">
        <f t="shared" si="924"/>
        <v>42563</v>
      </c>
      <c r="O5062" t="str">
        <f t="shared" si="921"/>
        <v>12-Jul-2016 → NA</v>
      </c>
      <c r="P5062" t="str">
        <f t="shared" si="922"/>
        <v>12-Jul-2016</v>
      </c>
      <c r="Q5062" s="2">
        <f t="shared" si="923"/>
        <v>42563</v>
      </c>
      <c r="R5062" t="str">
        <f t="shared" si="914"/>
        <v>Normal</v>
      </c>
    </row>
    <row r="5063" spans="1:18" x14ac:dyDescent="0.35">
      <c r="A5063">
        <v>2587</v>
      </c>
      <c r="B5063" t="s">
        <v>6</v>
      </c>
      <c r="C5063" t="str">
        <f t="shared" si="915"/>
        <v>Unavailable</v>
      </c>
      <c r="D5063" t="s">
        <v>15</v>
      </c>
      <c r="E5063" t="s">
        <v>10</v>
      </c>
      <c r="F5063" s="1">
        <v>42563.90625</v>
      </c>
      <c r="G5063" t="s">
        <v>13</v>
      </c>
      <c r="H5063">
        <f t="shared" si="916"/>
        <v>21</v>
      </c>
      <c r="I5063" t="str">
        <f t="shared" si="917"/>
        <v>Tuesday</v>
      </c>
      <c r="J5063" t="s">
        <v>13</v>
      </c>
      <c r="K5063" t="str">
        <f t="shared" si="918"/>
        <v>Unavailable</v>
      </c>
      <c r="L5063" t="str">
        <f t="shared" si="919"/>
        <v>No Cars Available</v>
      </c>
      <c r="M5063" t="str">
        <f t="shared" si="920"/>
        <v>Airport</v>
      </c>
      <c r="N5063" s="1">
        <f t="shared" si="924"/>
        <v>42563</v>
      </c>
      <c r="O5063" t="str">
        <f t="shared" si="921"/>
        <v>12-Jul-2016 → NA</v>
      </c>
      <c r="P5063" t="str">
        <f t="shared" si="922"/>
        <v>12-Jul-2016</v>
      </c>
      <c r="Q5063" s="2">
        <f t="shared" si="923"/>
        <v>42563</v>
      </c>
      <c r="R5063" t="str">
        <f t="shared" si="914"/>
        <v>Normal</v>
      </c>
    </row>
    <row r="5064" spans="1:18" x14ac:dyDescent="0.35">
      <c r="A5064">
        <v>2595</v>
      </c>
      <c r="B5064" t="s">
        <v>6</v>
      </c>
      <c r="C5064" t="str">
        <f t="shared" si="915"/>
        <v>Unavailable</v>
      </c>
      <c r="D5064" t="s">
        <v>15</v>
      </c>
      <c r="E5064" t="s">
        <v>10</v>
      </c>
      <c r="F5064" s="1">
        <v>42563.90902777778</v>
      </c>
      <c r="G5064" t="s">
        <v>13</v>
      </c>
      <c r="H5064">
        <f t="shared" si="916"/>
        <v>21</v>
      </c>
      <c r="I5064" t="str">
        <f t="shared" si="917"/>
        <v>Tuesday</v>
      </c>
      <c r="J5064" t="s">
        <v>13</v>
      </c>
      <c r="K5064" t="str">
        <f t="shared" si="918"/>
        <v>Unavailable</v>
      </c>
      <c r="L5064" t="str">
        <f t="shared" si="919"/>
        <v>No Cars Available</v>
      </c>
      <c r="M5064" t="str">
        <f t="shared" si="920"/>
        <v>Airport</v>
      </c>
      <c r="N5064" s="1">
        <f t="shared" si="924"/>
        <v>42563</v>
      </c>
      <c r="O5064" t="str">
        <f t="shared" si="921"/>
        <v>12-Jul-2016 → NA</v>
      </c>
      <c r="P5064" t="str">
        <f t="shared" si="922"/>
        <v>12-Jul-2016</v>
      </c>
      <c r="Q5064" s="2">
        <f t="shared" si="923"/>
        <v>42563</v>
      </c>
      <c r="R5064" t="str">
        <f t="shared" si="914"/>
        <v>Normal</v>
      </c>
    </row>
    <row r="5065" spans="1:18" x14ac:dyDescent="0.35">
      <c r="A5065">
        <v>2599</v>
      </c>
      <c r="B5065" t="s">
        <v>6</v>
      </c>
      <c r="C5065" t="str">
        <f t="shared" si="915"/>
        <v>Unavailable</v>
      </c>
      <c r="D5065" t="s">
        <v>15</v>
      </c>
      <c r="E5065" t="s">
        <v>10</v>
      </c>
      <c r="F5065" s="1">
        <v>42563.910416666666</v>
      </c>
      <c r="G5065" t="s">
        <v>13</v>
      </c>
      <c r="H5065">
        <f t="shared" si="916"/>
        <v>21</v>
      </c>
      <c r="I5065" t="str">
        <f t="shared" si="917"/>
        <v>Tuesday</v>
      </c>
      <c r="J5065" t="s">
        <v>13</v>
      </c>
      <c r="K5065" t="str">
        <f t="shared" si="918"/>
        <v>Unavailable</v>
      </c>
      <c r="L5065" t="str">
        <f t="shared" si="919"/>
        <v>No Cars Available</v>
      </c>
      <c r="M5065" t="str">
        <f t="shared" si="920"/>
        <v>Airport</v>
      </c>
      <c r="N5065" s="1">
        <f t="shared" si="924"/>
        <v>42563</v>
      </c>
      <c r="O5065" t="str">
        <f t="shared" si="921"/>
        <v>12-Jul-2016 → NA</v>
      </c>
      <c r="P5065" t="str">
        <f t="shared" si="922"/>
        <v>12-Jul-2016</v>
      </c>
      <c r="Q5065" s="2">
        <f t="shared" si="923"/>
        <v>42563</v>
      </c>
      <c r="R5065" t="str">
        <f t="shared" si="914"/>
        <v>Normal</v>
      </c>
    </row>
    <row r="5066" spans="1:18" x14ac:dyDescent="0.35">
      <c r="A5066">
        <v>2592</v>
      </c>
      <c r="B5066" t="s">
        <v>6</v>
      </c>
      <c r="C5066" t="str">
        <f t="shared" si="915"/>
        <v>Unavailable</v>
      </c>
      <c r="D5066" t="s">
        <v>15</v>
      </c>
      <c r="E5066" t="s">
        <v>10</v>
      </c>
      <c r="F5066" s="1">
        <v>42563.911111111112</v>
      </c>
      <c r="G5066" t="s">
        <v>13</v>
      </c>
      <c r="H5066">
        <f t="shared" si="916"/>
        <v>21</v>
      </c>
      <c r="I5066" t="str">
        <f t="shared" si="917"/>
        <v>Tuesday</v>
      </c>
      <c r="J5066" t="s">
        <v>13</v>
      </c>
      <c r="K5066" t="str">
        <f t="shared" si="918"/>
        <v>Unavailable</v>
      </c>
      <c r="L5066" t="str">
        <f t="shared" si="919"/>
        <v>No Cars Available</v>
      </c>
      <c r="M5066" t="str">
        <f t="shared" si="920"/>
        <v>Airport</v>
      </c>
      <c r="N5066" s="1">
        <f t="shared" si="924"/>
        <v>42563</v>
      </c>
      <c r="O5066" t="str">
        <f t="shared" si="921"/>
        <v>12-Jul-2016 → NA</v>
      </c>
      <c r="P5066" t="str">
        <f t="shared" si="922"/>
        <v>12-Jul-2016</v>
      </c>
      <c r="Q5066" s="2">
        <f t="shared" si="923"/>
        <v>42563</v>
      </c>
      <c r="R5066" t="str">
        <f t="shared" si="914"/>
        <v>Normal</v>
      </c>
    </row>
    <row r="5067" spans="1:18" x14ac:dyDescent="0.35">
      <c r="A5067">
        <v>2600</v>
      </c>
      <c r="B5067" t="s">
        <v>6</v>
      </c>
      <c r="C5067" t="str">
        <f t="shared" si="915"/>
        <v>Unavailable</v>
      </c>
      <c r="D5067" t="s">
        <v>15</v>
      </c>
      <c r="E5067" t="s">
        <v>10</v>
      </c>
      <c r="F5067" s="1">
        <v>42563.913194444445</v>
      </c>
      <c r="G5067" t="s">
        <v>13</v>
      </c>
      <c r="H5067">
        <f t="shared" si="916"/>
        <v>21</v>
      </c>
      <c r="I5067" t="str">
        <f t="shared" si="917"/>
        <v>Tuesday</v>
      </c>
      <c r="J5067" t="s">
        <v>13</v>
      </c>
      <c r="K5067" t="str">
        <f t="shared" si="918"/>
        <v>Unavailable</v>
      </c>
      <c r="L5067" t="str">
        <f t="shared" si="919"/>
        <v>No Cars Available</v>
      </c>
      <c r="M5067" t="str">
        <f t="shared" si="920"/>
        <v>Airport</v>
      </c>
      <c r="N5067" s="1">
        <f t="shared" si="924"/>
        <v>42563</v>
      </c>
      <c r="O5067" t="str">
        <f t="shared" si="921"/>
        <v>12-Jul-2016 → NA</v>
      </c>
      <c r="P5067" t="str">
        <f t="shared" si="922"/>
        <v>12-Jul-2016</v>
      </c>
      <c r="Q5067" s="2">
        <f t="shared" si="923"/>
        <v>42563</v>
      </c>
      <c r="R5067" t="str">
        <f t="shared" si="914"/>
        <v>Normal</v>
      </c>
    </row>
    <row r="5068" spans="1:18" x14ac:dyDescent="0.35">
      <c r="A5068">
        <v>2602</v>
      </c>
      <c r="B5068" t="s">
        <v>6</v>
      </c>
      <c r="C5068" t="str">
        <f t="shared" si="915"/>
        <v>Unavailable</v>
      </c>
      <c r="D5068" t="s">
        <v>15</v>
      </c>
      <c r="E5068" t="s">
        <v>10</v>
      </c>
      <c r="F5068" s="1">
        <v>42563.913888888892</v>
      </c>
      <c r="G5068" t="s">
        <v>13</v>
      </c>
      <c r="H5068">
        <f t="shared" si="916"/>
        <v>21</v>
      </c>
      <c r="I5068" t="str">
        <f t="shared" si="917"/>
        <v>Tuesday</v>
      </c>
      <c r="J5068" t="s">
        <v>13</v>
      </c>
      <c r="K5068" t="str">
        <f t="shared" si="918"/>
        <v>Unavailable</v>
      </c>
      <c r="L5068" t="str">
        <f t="shared" si="919"/>
        <v>No Cars Available</v>
      </c>
      <c r="M5068" t="str">
        <f t="shared" si="920"/>
        <v>Airport</v>
      </c>
      <c r="N5068" s="1">
        <f t="shared" si="924"/>
        <v>42563</v>
      </c>
      <c r="O5068" t="str">
        <f t="shared" si="921"/>
        <v>12-Jul-2016 → NA</v>
      </c>
      <c r="P5068" t="str">
        <f t="shared" si="922"/>
        <v>12-Jul-2016</v>
      </c>
      <c r="Q5068" s="2">
        <f t="shared" si="923"/>
        <v>42563</v>
      </c>
      <c r="R5068" t="str">
        <f t="shared" si="914"/>
        <v>Normal</v>
      </c>
    </row>
    <row r="5069" spans="1:18" x14ac:dyDescent="0.35">
      <c r="A5069">
        <v>2601</v>
      </c>
      <c r="B5069" t="s">
        <v>6</v>
      </c>
      <c r="C5069" t="str">
        <f t="shared" si="915"/>
        <v>Unavailable</v>
      </c>
      <c r="D5069" t="s">
        <v>15</v>
      </c>
      <c r="E5069" t="s">
        <v>10</v>
      </c>
      <c r="F5069" s="1">
        <v>42563.913888888892</v>
      </c>
      <c r="G5069" t="s">
        <v>13</v>
      </c>
      <c r="H5069">
        <f t="shared" si="916"/>
        <v>21</v>
      </c>
      <c r="I5069" t="str">
        <f t="shared" si="917"/>
        <v>Tuesday</v>
      </c>
      <c r="J5069" t="s">
        <v>13</v>
      </c>
      <c r="K5069" t="str">
        <f t="shared" si="918"/>
        <v>Unavailable</v>
      </c>
      <c r="L5069" t="str">
        <f t="shared" si="919"/>
        <v>No Cars Available</v>
      </c>
      <c r="M5069" t="str">
        <f t="shared" si="920"/>
        <v>Airport</v>
      </c>
      <c r="N5069" s="1">
        <f t="shared" si="924"/>
        <v>42563</v>
      </c>
      <c r="O5069" t="str">
        <f t="shared" si="921"/>
        <v>12-Jul-2016 → NA</v>
      </c>
      <c r="P5069" t="str">
        <f t="shared" si="922"/>
        <v>12-Jul-2016</v>
      </c>
      <c r="Q5069" s="2">
        <f t="shared" si="923"/>
        <v>42563</v>
      </c>
      <c r="R5069" t="str">
        <f t="shared" si="914"/>
        <v>Normal</v>
      </c>
    </row>
    <row r="5070" spans="1:18" x14ac:dyDescent="0.35">
      <c r="A5070">
        <v>2607</v>
      </c>
      <c r="B5070" t="s">
        <v>6</v>
      </c>
      <c r="C5070" t="str">
        <f t="shared" si="915"/>
        <v>Unavailable</v>
      </c>
      <c r="D5070" t="s">
        <v>15</v>
      </c>
      <c r="E5070" t="s">
        <v>10</v>
      </c>
      <c r="F5070" s="1">
        <v>42563.915972222225</v>
      </c>
      <c r="G5070" t="s">
        <v>13</v>
      </c>
      <c r="H5070">
        <f t="shared" si="916"/>
        <v>21</v>
      </c>
      <c r="I5070" t="str">
        <f t="shared" si="917"/>
        <v>Tuesday</v>
      </c>
      <c r="J5070" t="s">
        <v>13</v>
      </c>
      <c r="K5070" t="str">
        <f t="shared" si="918"/>
        <v>Unavailable</v>
      </c>
      <c r="L5070" t="str">
        <f t="shared" si="919"/>
        <v>No Cars Available</v>
      </c>
      <c r="M5070" t="str">
        <f t="shared" si="920"/>
        <v>Airport</v>
      </c>
      <c r="N5070" s="1">
        <f t="shared" si="924"/>
        <v>42563</v>
      </c>
      <c r="O5070" t="str">
        <f t="shared" si="921"/>
        <v>12-Jul-2016 → NA</v>
      </c>
      <c r="P5070" t="str">
        <f t="shared" si="922"/>
        <v>12-Jul-2016</v>
      </c>
      <c r="Q5070" s="2">
        <f t="shared" si="923"/>
        <v>42563</v>
      </c>
      <c r="R5070" t="str">
        <f t="shared" si="914"/>
        <v>Normal</v>
      </c>
    </row>
    <row r="5071" spans="1:18" x14ac:dyDescent="0.35">
      <c r="A5071">
        <v>2612</v>
      </c>
      <c r="B5071" t="s">
        <v>6</v>
      </c>
      <c r="C5071" t="str">
        <f t="shared" si="915"/>
        <v>Unavailable</v>
      </c>
      <c r="D5071" t="s">
        <v>15</v>
      </c>
      <c r="E5071" t="s">
        <v>10</v>
      </c>
      <c r="F5071" s="1">
        <v>42563.918055555558</v>
      </c>
      <c r="G5071" t="s">
        <v>13</v>
      </c>
      <c r="H5071">
        <f t="shared" si="916"/>
        <v>22</v>
      </c>
      <c r="I5071" t="str">
        <f t="shared" si="917"/>
        <v>Tuesday</v>
      </c>
      <c r="J5071" t="s">
        <v>13</v>
      </c>
      <c r="K5071" t="str">
        <f t="shared" si="918"/>
        <v>Unavailable</v>
      </c>
      <c r="L5071" t="str">
        <f t="shared" si="919"/>
        <v>No Cars Available</v>
      </c>
      <c r="M5071" t="str">
        <f t="shared" si="920"/>
        <v>Airport</v>
      </c>
      <c r="N5071" s="1">
        <f t="shared" si="924"/>
        <v>42563</v>
      </c>
      <c r="O5071" t="str">
        <f t="shared" si="921"/>
        <v>12-Jul-2016 → NA</v>
      </c>
      <c r="P5071" t="str">
        <f t="shared" si="922"/>
        <v>12-Jul-2016</v>
      </c>
      <c r="Q5071" s="2">
        <f t="shared" si="923"/>
        <v>42563</v>
      </c>
      <c r="R5071" t="str">
        <f t="shared" si="914"/>
        <v>Normal</v>
      </c>
    </row>
    <row r="5072" spans="1:18" x14ac:dyDescent="0.35">
      <c r="A5072">
        <v>2605</v>
      </c>
      <c r="B5072" t="s">
        <v>6</v>
      </c>
      <c r="C5072" t="str">
        <f t="shared" si="915"/>
        <v>Unavailable</v>
      </c>
      <c r="D5072" t="s">
        <v>15</v>
      </c>
      <c r="E5072" t="s">
        <v>10</v>
      </c>
      <c r="F5072" s="1">
        <v>42563.918749999997</v>
      </c>
      <c r="G5072" t="s">
        <v>13</v>
      </c>
      <c r="H5072">
        <f t="shared" si="916"/>
        <v>22</v>
      </c>
      <c r="I5072" t="str">
        <f t="shared" si="917"/>
        <v>Tuesday</v>
      </c>
      <c r="J5072" t="s">
        <v>13</v>
      </c>
      <c r="K5072" t="str">
        <f t="shared" si="918"/>
        <v>Unavailable</v>
      </c>
      <c r="L5072" t="str">
        <f t="shared" si="919"/>
        <v>No Cars Available</v>
      </c>
      <c r="M5072" t="str">
        <f t="shared" si="920"/>
        <v>Airport</v>
      </c>
      <c r="N5072" s="1">
        <f t="shared" si="924"/>
        <v>42563</v>
      </c>
      <c r="O5072" t="str">
        <f t="shared" si="921"/>
        <v>12-Jul-2016 → NA</v>
      </c>
      <c r="P5072" t="str">
        <f t="shared" si="922"/>
        <v>12-Jul-2016</v>
      </c>
      <c r="Q5072" s="2">
        <f t="shared" si="923"/>
        <v>42563</v>
      </c>
      <c r="R5072" t="str">
        <f t="shared" si="914"/>
        <v>Normal</v>
      </c>
    </row>
    <row r="5073" spans="1:18" x14ac:dyDescent="0.35">
      <c r="A5073">
        <v>2606</v>
      </c>
      <c r="B5073" t="s">
        <v>6</v>
      </c>
      <c r="C5073" t="str">
        <f t="shared" si="915"/>
        <v>Unavailable</v>
      </c>
      <c r="D5073" t="s">
        <v>15</v>
      </c>
      <c r="E5073" t="s">
        <v>10</v>
      </c>
      <c r="F5073" s="1">
        <v>42563.918749999997</v>
      </c>
      <c r="G5073" t="s">
        <v>13</v>
      </c>
      <c r="H5073">
        <f t="shared" si="916"/>
        <v>22</v>
      </c>
      <c r="I5073" t="str">
        <f t="shared" si="917"/>
        <v>Tuesday</v>
      </c>
      <c r="J5073" t="s">
        <v>13</v>
      </c>
      <c r="K5073" t="str">
        <f t="shared" si="918"/>
        <v>Unavailable</v>
      </c>
      <c r="L5073" t="str">
        <f t="shared" si="919"/>
        <v>No Cars Available</v>
      </c>
      <c r="M5073" t="str">
        <f t="shared" si="920"/>
        <v>Airport</v>
      </c>
      <c r="N5073" s="1">
        <f t="shared" si="924"/>
        <v>42563</v>
      </c>
      <c r="O5073" t="str">
        <f t="shared" si="921"/>
        <v>12-Jul-2016 → NA</v>
      </c>
      <c r="P5073" t="str">
        <f t="shared" si="922"/>
        <v>12-Jul-2016</v>
      </c>
      <c r="Q5073" s="2">
        <f t="shared" si="923"/>
        <v>42563</v>
      </c>
      <c r="R5073" t="str">
        <f t="shared" si="914"/>
        <v>Normal</v>
      </c>
    </row>
    <row r="5074" spans="1:18" x14ac:dyDescent="0.35">
      <c r="A5074">
        <v>2611</v>
      </c>
      <c r="B5074" t="s">
        <v>6</v>
      </c>
      <c r="C5074" t="str">
        <f t="shared" si="915"/>
        <v>Unavailable</v>
      </c>
      <c r="D5074" t="s">
        <v>15</v>
      </c>
      <c r="E5074" t="s">
        <v>10</v>
      </c>
      <c r="F5074" s="1">
        <v>42563.919444444444</v>
      </c>
      <c r="G5074" t="s">
        <v>13</v>
      </c>
      <c r="H5074">
        <f t="shared" si="916"/>
        <v>22</v>
      </c>
      <c r="I5074" t="str">
        <f t="shared" si="917"/>
        <v>Tuesday</v>
      </c>
      <c r="J5074" t="s">
        <v>13</v>
      </c>
      <c r="K5074" t="str">
        <f t="shared" si="918"/>
        <v>Unavailable</v>
      </c>
      <c r="L5074" t="str">
        <f t="shared" si="919"/>
        <v>No Cars Available</v>
      </c>
      <c r="M5074" t="str">
        <f t="shared" si="920"/>
        <v>Airport</v>
      </c>
      <c r="N5074" s="1">
        <f t="shared" si="924"/>
        <v>42563</v>
      </c>
      <c r="O5074" t="str">
        <f t="shared" si="921"/>
        <v>12-Jul-2016 → NA</v>
      </c>
      <c r="P5074" t="str">
        <f t="shared" si="922"/>
        <v>12-Jul-2016</v>
      </c>
      <c r="Q5074" s="2">
        <f t="shared" si="923"/>
        <v>42563</v>
      </c>
      <c r="R5074" t="str">
        <f t="shared" si="914"/>
        <v>Normal</v>
      </c>
    </row>
    <row r="5075" spans="1:18" x14ac:dyDescent="0.35">
      <c r="A5075">
        <v>2614</v>
      </c>
      <c r="B5075" t="s">
        <v>6</v>
      </c>
      <c r="C5075" t="str">
        <f t="shared" si="915"/>
        <v>Unavailable</v>
      </c>
      <c r="D5075" t="s">
        <v>15</v>
      </c>
      <c r="E5075" t="s">
        <v>10</v>
      </c>
      <c r="F5075" s="1">
        <v>42563.920138888891</v>
      </c>
      <c r="G5075" t="s">
        <v>13</v>
      </c>
      <c r="H5075">
        <f t="shared" si="916"/>
        <v>22</v>
      </c>
      <c r="I5075" t="str">
        <f t="shared" si="917"/>
        <v>Tuesday</v>
      </c>
      <c r="J5075" t="s">
        <v>13</v>
      </c>
      <c r="K5075" t="str">
        <f t="shared" si="918"/>
        <v>Unavailable</v>
      </c>
      <c r="L5075" t="str">
        <f t="shared" si="919"/>
        <v>No Cars Available</v>
      </c>
      <c r="M5075" t="str">
        <f t="shared" si="920"/>
        <v>Airport</v>
      </c>
      <c r="N5075" s="1">
        <f t="shared" si="924"/>
        <v>42563</v>
      </c>
      <c r="O5075" t="str">
        <f t="shared" si="921"/>
        <v>12-Jul-2016 → NA</v>
      </c>
      <c r="P5075" t="str">
        <f t="shared" si="922"/>
        <v>12-Jul-2016</v>
      </c>
      <c r="Q5075" s="2">
        <f t="shared" si="923"/>
        <v>42563</v>
      </c>
      <c r="R5075" t="str">
        <f t="shared" si="914"/>
        <v>Normal</v>
      </c>
    </row>
    <row r="5076" spans="1:18" x14ac:dyDescent="0.35">
      <c r="A5076">
        <v>2610</v>
      </c>
      <c r="B5076" t="s">
        <v>6</v>
      </c>
      <c r="C5076" t="str">
        <f t="shared" si="915"/>
        <v>Unavailable</v>
      </c>
      <c r="D5076" t="s">
        <v>15</v>
      </c>
      <c r="E5076" t="s">
        <v>10</v>
      </c>
      <c r="F5076" s="1">
        <v>42563.92083333333</v>
      </c>
      <c r="G5076" t="s">
        <v>13</v>
      </c>
      <c r="H5076">
        <f t="shared" si="916"/>
        <v>22</v>
      </c>
      <c r="I5076" t="str">
        <f t="shared" si="917"/>
        <v>Tuesday</v>
      </c>
      <c r="J5076" t="s">
        <v>13</v>
      </c>
      <c r="K5076" t="str">
        <f t="shared" si="918"/>
        <v>Unavailable</v>
      </c>
      <c r="L5076" t="str">
        <f t="shared" si="919"/>
        <v>No Cars Available</v>
      </c>
      <c r="M5076" t="str">
        <f t="shared" si="920"/>
        <v>Airport</v>
      </c>
      <c r="N5076" s="1">
        <f t="shared" si="924"/>
        <v>42563</v>
      </c>
      <c r="O5076" t="str">
        <f t="shared" si="921"/>
        <v>12-Jul-2016 → NA</v>
      </c>
      <c r="P5076" t="str">
        <f t="shared" si="922"/>
        <v>12-Jul-2016</v>
      </c>
      <c r="Q5076" s="2">
        <f t="shared" si="923"/>
        <v>42563</v>
      </c>
      <c r="R5076" t="str">
        <f t="shared" si="914"/>
        <v>Normal</v>
      </c>
    </row>
    <row r="5077" spans="1:18" x14ac:dyDescent="0.35">
      <c r="A5077">
        <v>2615</v>
      </c>
      <c r="B5077" t="s">
        <v>6</v>
      </c>
      <c r="C5077" t="str">
        <f t="shared" si="915"/>
        <v>Unavailable</v>
      </c>
      <c r="D5077" t="s">
        <v>15</v>
      </c>
      <c r="E5077" t="s">
        <v>10</v>
      </c>
      <c r="F5077" s="1">
        <v>42563.92083333333</v>
      </c>
      <c r="G5077" t="s">
        <v>13</v>
      </c>
      <c r="H5077">
        <f t="shared" si="916"/>
        <v>22</v>
      </c>
      <c r="I5077" t="str">
        <f t="shared" si="917"/>
        <v>Tuesday</v>
      </c>
      <c r="J5077" t="s">
        <v>13</v>
      </c>
      <c r="K5077" t="str">
        <f t="shared" si="918"/>
        <v>Unavailable</v>
      </c>
      <c r="L5077" t="str">
        <f t="shared" si="919"/>
        <v>No Cars Available</v>
      </c>
      <c r="M5077" t="str">
        <f t="shared" si="920"/>
        <v>Airport</v>
      </c>
      <c r="N5077" s="1">
        <f t="shared" si="924"/>
        <v>42563</v>
      </c>
      <c r="O5077" t="str">
        <f t="shared" si="921"/>
        <v>12-Jul-2016 → NA</v>
      </c>
      <c r="P5077" t="str">
        <f t="shared" si="922"/>
        <v>12-Jul-2016</v>
      </c>
      <c r="Q5077" s="2">
        <f t="shared" si="923"/>
        <v>42563</v>
      </c>
      <c r="R5077" t="str">
        <f t="shared" si="914"/>
        <v>Normal</v>
      </c>
    </row>
    <row r="5078" spans="1:18" x14ac:dyDescent="0.35">
      <c r="A5078">
        <v>2616</v>
      </c>
      <c r="B5078" t="s">
        <v>6</v>
      </c>
      <c r="C5078" t="str">
        <f t="shared" si="915"/>
        <v>Unavailable</v>
      </c>
      <c r="D5078" t="s">
        <v>15</v>
      </c>
      <c r="E5078" t="s">
        <v>10</v>
      </c>
      <c r="F5078" s="1">
        <v>42563.921527777777</v>
      </c>
      <c r="G5078" t="s">
        <v>13</v>
      </c>
      <c r="H5078">
        <f t="shared" si="916"/>
        <v>22</v>
      </c>
      <c r="I5078" t="str">
        <f t="shared" si="917"/>
        <v>Tuesday</v>
      </c>
      <c r="J5078" t="s">
        <v>13</v>
      </c>
      <c r="K5078" t="str">
        <f t="shared" si="918"/>
        <v>Unavailable</v>
      </c>
      <c r="L5078" t="str">
        <f t="shared" si="919"/>
        <v>No Cars Available</v>
      </c>
      <c r="M5078" t="str">
        <f t="shared" si="920"/>
        <v>Airport</v>
      </c>
      <c r="N5078" s="1">
        <f t="shared" si="924"/>
        <v>42563</v>
      </c>
      <c r="O5078" t="str">
        <f t="shared" si="921"/>
        <v>12-Jul-2016 → NA</v>
      </c>
      <c r="P5078" t="str">
        <f t="shared" si="922"/>
        <v>12-Jul-2016</v>
      </c>
      <c r="Q5078" s="2">
        <f t="shared" si="923"/>
        <v>42563</v>
      </c>
      <c r="R5078" t="str">
        <f t="shared" si="914"/>
        <v>Normal</v>
      </c>
    </row>
    <row r="5079" spans="1:18" x14ac:dyDescent="0.35">
      <c r="A5079">
        <v>2618</v>
      </c>
      <c r="B5079" t="s">
        <v>6</v>
      </c>
      <c r="C5079" t="str">
        <f t="shared" si="915"/>
        <v>Unavailable</v>
      </c>
      <c r="D5079" t="s">
        <v>15</v>
      </c>
      <c r="E5079" t="s">
        <v>10</v>
      </c>
      <c r="F5079" s="1">
        <v>42563.921527777777</v>
      </c>
      <c r="G5079" t="s">
        <v>13</v>
      </c>
      <c r="H5079">
        <f t="shared" si="916"/>
        <v>22</v>
      </c>
      <c r="I5079" t="str">
        <f t="shared" si="917"/>
        <v>Tuesday</v>
      </c>
      <c r="J5079" t="s">
        <v>13</v>
      </c>
      <c r="K5079" t="str">
        <f t="shared" si="918"/>
        <v>Unavailable</v>
      </c>
      <c r="L5079" t="str">
        <f t="shared" si="919"/>
        <v>No Cars Available</v>
      </c>
      <c r="M5079" t="str">
        <f t="shared" si="920"/>
        <v>Airport</v>
      </c>
      <c r="N5079" s="1">
        <f t="shared" si="924"/>
        <v>42563</v>
      </c>
      <c r="O5079" t="str">
        <f t="shared" si="921"/>
        <v>12-Jul-2016 → NA</v>
      </c>
      <c r="P5079" t="str">
        <f t="shared" si="922"/>
        <v>12-Jul-2016</v>
      </c>
      <c r="Q5079" s="2">
        <f t="shared" si="923"/>
        <v>42563</v>
      </c>
      <c r="R5079" t="str">
        <f t="shared" si="914"/>
        <v>Normal</v>
      </c>
    </row>
    <row r="5080" spans="1:18" x14ac:dyDescent="0.35">
      <c r="A5080">
        <v>2620</v>
      </c>
      <c r="B5080" t="s">
        <v>6</v>
      </c>
      <c r="C5080" t="str">
        <f t="shared" si="915"/>
        <v>Unavailable</v>
      </c>
      <c r="D5080" t="s">
        <v>15</v>
      </c>
      <c r="E5080" t="s">
        <v>10</v>
      </c>
      <c r="F5080" s="1">
        <v>42563.922222222223</v>
      </c>
      <c r="G5080" t="s">
        <v>13</v>
      </c>
      <c r="H5080">
        <f t="shared" si="916"/>
        <v>22</v>
      </c>
      <c r="I5080" t="str">
        <f t="shared" si="917"/>
        <v>Tuesday</v>
      </c>
      <c r="J5080" t="s">
        <v>13</v>
      </c>
      <c r="K5080" t="str">
        <f t="shared" si="918"/>
        <v>Unavailable</v>
      </c>
      <c r="L5080" t="str">
        <f t="shared" si="919"/>
        <v>No Cars Available</v>
      </c>
      <c r="M5080" t="str">
        <f t="shared" si="920"/>
        <v>Airport</v>
      </c>
      <c r="N5080" s="1">
        <f t="shared" si="924"/>
        <v>42563</v>
      </c>
      <c r="O5080" t="str">
        <f t="shared" si="921"/>
        <v>12-Jul-2016 → NA</v>
      </c>
      <c r="P5080" t="str">
        <f t="shared" si="922"/>
        <v>12-Jul-2016</v>
      </c>
      <c r="Q5080" s="2">
        <f t="shared" si="923"/>
        <v>42563</v>
      </c>
      <c r="R5080" t="str">
        <f t="shared" si="914"/>
        <v>Normal</v>
      </c>
    </row>
    <row r="5081" spans="1:18" x14ac:dyDescent="0.35">
      <c r="A5081">
        <v>2623</v>
      </c>
      <c r="B5081" t="s">
        <v>6</v>
      </c>
      <c r="C5081" t="str">
        <f t="shared" si="915"/>
        <v>Unavailable</v>
      </c>
      <c r="D5081" t="s">
        <v>15</v>
      </c>
      <c r="E5081" t="s">
        <v>10</v>
      </c>
      <c r="F5081" s="1">
        <v>42563.92291666667</v>
      </c>
      <c r="G5081" t="s">
        <v>13</v>
      </c>
      <c r="H5081">
        <f t="shared" si="916"/>
        <v>22</v>
      </c>
      <c r="I5081" t="str">
        <f t="shared" si="917"/>
        <v>Tuesday</v>
      </c>
      <c r="J5081" t="s">
        <v>13</v>
      </c>
      <c r="K5081" t="str">
        <f t="shared" si="918"/>
        <v>Unavailable</v>
      </c>
      <c r="L5081" t="str">
        <f t="shared" si="919"/>
        <v>No Cars Available</v>
      </c>
      <c r="M5081" t="str">
        <f t="shared" si="920"/>
        <v>Airport</v>
      </c>
      <c r="N5081" s="1">
        <f t="shared" si="924"/>
        <v>42563</v>
      </c>
      <c r="O5081" t="str">
        <f t="shared" si="921"/>
        <v>12-Jul-2016 → NA</v>
      </c>
      <c r="P5081" t="str">
        <f t="shared" si="922"/>
        <v>12-Jul-2016</v>
      </c>
      <c r="Q5081" s="2">
        <f t="shared" si="923"/>
        <v>42563</v>
      </c>
      <c r="R5081" t="str">
        <f t="shared" si="914"/>
        <v>Normal</v>
      </c>
    </row>
    <row r="5082" spans="1:18" x14ac:dyDescent="0.35">
      <c r="A5082">
        <v>2626</v>
      </c>
      <c r="B5082" t="s">
        <v>6</v>
      </c>
      <c r="C5082" t="str">
        <f t="shared" si="915"/>
        <v>Unavailable</v>
      </c>
      <c r="D5082" t="s">
        <v>15</v>
      </c>
      <c r="E5082" t="s">
        <v>10</v>
      </c>
      <c r="F5082" s="1">
        <v>42563.924305555556</v>
      </c>
      <c r="G5082" t="s">
        <v>13</v>
      </c>
      <c r="H5082">
        <f t="shared" si="916"/>
        <v>22</v>
      </c>
      <c r="I5082" t="str">
        <f t="shared" si="917"/>
        <v>Tuesday</v>
      </c>
      <c r="J5082" t="s">
        <v>13</v>
      </c>
      <c r="K5082" t="str">
        <f t="shared" si="918"/>
        <v>Unavailable</v>
      </c>
      <c r="L5082" t="str">
        <f t="shared" si="919"/>
        <v>No Cars Available</v>
      </c>
      <c r="M5082" t="str">
        <f t="shared" si="920"/>
        <v>Airport</v>
      </c>
      <c r="N5082" s="1">
        <f t="shared" si="924"/>
        <v>42563</v>
      </c>
      <c r="O5082" t="str">
        <f t="shared" si="921"/>
        <v>12-Jul-2016 → NA</v>
      </c>
      <c r="P5082" t="str">
        <f t="shared" si="922"/>
        <v>12-Jul-2016</v>
      </c>
      <c r="Q5082" s="2">
        <f t="shared" si="923"/>
        <v>42563</v>
      </c>
      <c r="R5082" t="str">
        <f t="shared" si="914"/>
        <v>Normal</v>
      </c>
    </row>
    <row r="5083" spans="1:18" x14ac:dyDescent="0.35">
      <c r="A5083">
        <v>2619</v>
      </c>
      <c r="B5083" t="s">
        <v>6</v>
      </c>
      <c r="C5083" t="str">
        <f t="shared" si="915"/>
        <v>Unavailable</v>
      </c>
      <c r="D5083" t="s">
        <v>15</v>
      </c>
      <c r="E5083" t="s">
        <v>10</v>
      </c>
      <c r="F5083" s="1">
        <v>42563.924305555556</v>
      </c>
      <c r="G5083" t="s">
        <v>13</v>
      </c>
      <c r="H5083">
        <f t="shared" si="916"/>
        <v>22</v>
      </c>
      <c r="I5083" t="str">
        <f t="shared" si="917"/>
        <v>Tuesday</v>
      </c>
      <c r="J5083" t="s">
        <v>13</v>
      </c>
      <c r="K5083" t="str">
        <f t="shared" si="918"/>
        <v>Unavailable</v>
      </c>
      <c r="L5083" t="str">
        <f t="shared" si="919"/>
        <v>No Cars Available</v>
      </c>
      <c r="M5083" t="str">
        <f t="shared" si="920"/>
        <v>Airport</v>
      </c>
      <c r="N5083" s="1">
        <f t="shared" si="924"/>
        <v>42563</v>
      </c>
      <c r="O5083" t="str">
        <f t="shared" si="921"/>
        <v>12-Jul-2016 → NA</v>
      </c>
      <c r="P5083" t="str">
        <f t="shared" si="922"/>
        <v>12-Jul-2016</v>
      </c>
      <c r="Q5083" s="2">
        <f t="shared" si="923"/>
        <v>42563</v>
      </c>
      <c r="R5083" t="str">
        <f t="shared" si="914"/>
        <v>Normal</v>
      </c>
    </row>
    <row r="5084" spans="1:18" x14ac:dyDescent="0.35">
      <c r="A5084">
        <v>2617</v>
      </c>
      <c r="B5084" t="s">
        <v>6</v>
      </c>
      <c r="C5084" t="str">
        <f t="shared" si="915"/>
        <v>Unavailable</v>
      </c>
      <c r="D5084" t="s">
        <v>15</v>
      </c>
      <c r="E5084" t="s">
        <v>10</v>
      </c>
      <c r="F5084" s="1">
        <v>42563.924305555556</v>
      </c>
      <c r="G5084" t="s">
        <v>13</v>
      </c>
      <c r="H5084">
        <f t="shared" si="916"/>
        <v>22</v>
      </c>
      <c r="I5084" t="str">
        <f t="shared" si="917"/>
        <v>Tuesday</v>
      </c>
      <c r="J5084" t="s">
        <v>13</v>
      </c>
      <c r="K5084" t="str">
        <f t="shared" si="918"/>
        <v>Unavailable</v>
      </c>
      <c r="L5084" t="str">
        <f t="shared" si="919"/>
        <v>No Cars Available</v>
      </c>
      <c r="M5084" t="str">
        <f t="shared" si="920"/>
        <v>Airport</v>
      </c>
      <c r="N5084" s="1">
        <f t="shared" si="924"/>
        <v>42563</v>
      </c>
      <c r="O5084" t="str">
        <f t="shared" si="921"/>
        <v>12-Jul-2016 → NA</v>
      </c>
      <c r="P5084" t="str">
        <f t="shared" si="922"/>
        <v>12-Jul-2016</v>
      </c>
      <c r="Q5084" s="2">
        <f t="shared" si="923"/>
        <v>42563</v>
      </c>
      <c r="R5084" t="str">
        <f t="shared" si="914"/>
        <v>Normal</v>
      </c>
    </row>
    <row r="5085" spans="1:18" x14ac:dyDescent="0.35">
      <c r="A5085">
        <v>2622</v>
      </c>
      <c r="B5085" t="s">
        <v>6</v>
      </c>
      <c r="C5085" t="str">
        <f t="shared" si="915"/>
        <v>Unavailable</v>
      </c>
      <c r="D5085" t="s">
        <v>15</v>
      </c>
      <c r="E5085" t="s">
        <v>10</v>
      </c>
      <c r="F5085" s="1">
        <v>42563.927083333336</v>
      </c>
      <c r="G5085" t="s">
        <v>13</v>
      </c>
      <c r="H5085">
        <f t="shared" si="916"/>
        <v>22</v>
      </c>
      <c r="I5085" t="str">
        <f t="shared" si="917"/>
        <v>Tuesday</v>
      </c>
      <c r="J5085" t="s">
        <v>13</v>
      </c>
      <c r="K5085" t="str">
        <f t="shared" si="918"/>
        <v>Unavailable</v>
      </c>
      <c r="L5085" t="str">
        <f t="shared" si="919"/>
        <v>No Cars Available</v>
      </c>
      <c r="M5085" t="str">
        <f t="shared" si="920"/>
        <v>Airport</v>
      </c>
      <c r="N5085" s="1">
        <f t="shared" si="924"/>
        <v>42563</v>
      </c>
      <c r="O5085" t="str">
        <f t="shared" si="921"/>
        <v>12-Jul-2016 → NA</v>
      </c>
      <c r="P5085" t="str">
        <f t="shared" si="922"/>
        <v>12-Jul-2016</v>
      </c>
      <c r="Q5085" s="2">
        <f t="shared" si="923"/>
        <v>42563</v>
      </c>
      <c r="R5085" t="str">
        <f t="shared" si="914"/>
        <v>Normal</v>
      </c>
    </row>
    <row r="5086" spans="1:18" x14ac:dyDescent="0.35">
      <c r="A5086">
        <v>2630</v>
      </c>
      <c r="B5086" t="s">
        <v>8</v>
      </c>
      <c r="C5086" t="str">
        <f t="shared" si="915"/>
        <v>Unavailable</v>
      </c>
      <c r="D5086" t="s">
        <v>15</v>
      </c>
      <c r="E5086" t="s">
        <v>10</v>
      </c>
      <c r="F5086" s="1">
        <v>42563.927083333336</v>
      </c>
      <c r="G5086" t="s">
        <v>13</v>
      </c>
      <c r="H5086">
        <f t="shared" si="916"/>
        <v>22</v>
      </c>
      <c r="I5086" t="str">
        <f t="shared" si="917"/>
        <v>Tuesday</v>
      </c>
      <c r="J5086" t="s">
        <v>13</v>
      </c>
      <c r="K5086" t="str">
        <f t="shared" si="918"/>
        <v>Unavailable</v>
      </c>
      <c r="L5086" t="str">
        <f t="shared" si="919"/>
        <v>No Cars Available</v>
      </c>
      <c r="M5086" t="str">
        <f t="shared" si="920"/>
        <v>City</v>
      </c>
      <c r="N5086" s="1">
        <f t="shared" si="924"/>
        <v>42563</v>
      </c>
      <c r="O5086" t="str">
        <f t="shared" si="921"/>
        <v>12-Jul-2016 → NA</v>
      </c>
      <c r="P5086" t="str">
        <f t="shared" si="922"/>
        <v>12-Jul-2016</v>
      </c>
      <c r="Q5086" s="2">
        <f t="shared" si="923"/>
        <v>42563</v>
      </c>
      <c r="R5086" t="str">
        <f t="shared" ref="R5086:R5149" si="925">IF(Q5086=DATE(2016,11,7),"Holiday", IF(Q5086=DATE(2016,12,7),"Strike/Disruption (Vardah cyclone in Chennai)","Normal"))</f>
        <v>Normal</v>
      </c>
    </row>
    <row r="5087" spans="1:18" x14ac:dyDescent="0.35">
      <c r="A5087">
        <v>2638</v>
      </c>
      <c r="B5087" t="s">
        <v>6</v>
      </c>
      <c r="C5087" t="str">
        <f t="shared" si="915"/>
        <v>Unavailable</v>
      </c>
      <c r="D5087" t="s">
        <v>15</v>
      </c>
      <c r="E5087" t="s">
        <v>10</v>
      </c>
      <c r="F5087" s="1">
        <v>42563.93472222222</v>
      </c>
      <c r="G5087" t="s">
        <v>13</v>
      </c>
      <c r="H5087">
        <f t="shared" si="916"/>
        <v>22</v>
      </c>
      <c r="I5087" t="str">
        <f t="shared" si="917"/>
        <v>Tuesday</v>
      </c>
      <c r="J5087" t="s">
        <v>13</v>
      </c>
      <c r="K5087" t="str">
        <f t="shared" si="918"/>
        <v>Unavailable</v>
      </c>
      <c r="L5087" t="str">
        <f t="shared" si="919"/>
        <v>No Cars Available</v>
      </c>
      <c r="M5087" t="str">
        <f t="shared" si="920"/>
        <v>Airport</v>
      </c>
      <c r="N5087" s="1">
        <f t="shared" si="924"/>
        <v>42563</v>
      </c>
      <c r="O5087" t="str">
        <f t="shared" si="921"/>
        <v>12-Jul-2016 → NA</v>
      </c>
      <c r="P5087" t="str">
        <f t="shared" si="922"/>
        <v>12-Jul-2016</v>
      </c>
      <c r="Q5087" s="2">
        <f t="shared" si="923"/>
        <v>42563</v>
      </c>
      <c r="R5087" t="str">
        <f t="shared" si="925"/>
        <v>Normal</v>
      </c>
    </row>
    <row r="5088" spans="1:18" x14ac:dyDescent="0.35">
      <c r="A5088">
        <v>2639</v>
      </c>
      <c r="B5088" t="s">
        <v>6</v>
      </c>
      <c r="C5088" t="str">
        <f t="shared" si="915"/>
        <v>Unavailable</v>
      </c>
      <c r="D5088" t="s">
        <v>15</v>
      </c>
      <c r="E5088" t="s">
        <v>10</v>
      </c>
      <c r="F5088" s="1">
        <v>42563.936111111114</v>
      </c>
      <c r="G5088" t="s">
        <v>13</v>
      </c>
      <c r="H5088">
        <f t="shared" si="916"/>
        <v>22</v>
      </c>
      <c r="I5088" t="str">
        <f t="shared" si="917"/>
        <v>Tuesday</v>
      </c>
      <c r="J5088" t="s">
        <v>13</v>
      </c>
      <c r="K5088" t="str">
        <f t="shared" si="918"/>
        <v>Unavailable</v>
      </c>
      <c r="L5088" t="str">
        <f t="shared" si="919"/>
        <v>No Cars Available</v>
      </c>
      <c r="M5088" t="str">
        <f t="shared" si="920"/>
        <v>Airport</v>
      </c>
      <c r="N5088" s="1">
        <f t="shared" si="924"/>
        <v>42563</v>
      </c>
      <c r="O5088" t="str">
        <f t="shared" si="921"/>
        <v>12-Jul-2016 → NA</v>
      </c>
      <c r="P5088" t="str">
        <f t="shared" si="922"/>
        <v>12-Jul-2016</v>
      </c>
      <c r="Q5088" s="2">
        <f t="shared" si="923"/>
        <v>42563</v>
      </c>
      <c r="R5088" t="str">
        <f t="shared" si="925"/>
        <v>Normal</v>
      </c>
    </row>
    <row r="5089" spans="1:18" x14ac:dyDescent="0.35">
      <c r="A5089">
        <v>2634</v>
      </c>
      <c r="B5089" t="s">
        <v>8</v>
      </c>
      <c r="C5089" t="str">
        <f t="shared" si="915"/>
        <v>Unavailable</v>
      </c>
      <c r="D5089" t="s">
        <v>15</v>
      </c>
      <c r="E5089" t="s">
        <v>10</v>
      </c>
      <c r="F5089" s="1">
        <v>42563.9375</v>
      </c>
      <c r="G5089" t="s">
        <v>13</v>
      </c>
      <c r="H5089">
        <f t="shared" si="916"/>
        <v>22</v>
      </c>
      <c r="I5089" t="str">
        <f t="shared" si="917"/>
        <v>Tuesday</v>
      </c>
      <c r="J5089" t="s">
        <v>13</v>
      </c>
      <c r="K5089" t="str">
        <f t="shared" si="918"/>
        <v>Unavailable</v>
      </c>
      <c r="L5089" t="str">
        <f t="shared" si="919"/>
        <v>No Cars Available</v>
      </c>
      <c r="M5089" t="str">
        <f t="shared" si="920"/>
        <v>City</v>
      </c>
      <c r="N5089" s="1">
        <f t="shared" si="924"/>
        <v>42563</v>
      </c>
      <c r="O5089" t="str">
        <f t="shared" si="921"/>
        <v>12-Jul-2016 → NA</v>
      </c>
      <c r="P5089" t="str">
        <f t="shared" si="922"/>
        <v>12-Jul-2016</v>
      </c>
      <c r="Q5089" s="2">
        <f t="shared" si="923"/>
        <v>42563</v>
      </c>
      <c r="R5089" t="str">
        <f t="shared" si="925"/>
        <v>Normal</v>
      </c>
    </row>
    <row r="5090" spans="1:18" x14ac:dyDescent="0.35">
      <c r="A5090">
        <v>2640</v>
      </c>
      <c r="B5090" t="s">
        <v>6</v>
      </c>
      <c r="C5090" t="str">
        <f t="shared" si="915"/>
        <v>Unavailable</v>
      </c>
      <c r="D5090" t="s">
        <v>15</v>
      </c>
      <c r="E5090" t="s">
        <v>10</v>
      </c>
      <c r="F5090" s="1">
        <v>42563.938888888886</v>
      </c>
      <c r="G5090" t="s">
        <v>13</v>
      </c>
      <c r="H5090">
        <f t="shared" si="916"/>
        <v>22</v>
      </c>
      <c r="I5090" t="str">
        <f t="shared" si="917"/>
        <v>Tuesday</v>
      </c>
      <c r="J5090" t="s">
        <v>13</v>
      </c>
      <c r="K5090" t="str">
        <f t="shared" si="918"/>
        <v>Unavailable</v>
      </c>
      <c r="L5090" t="str">
        <f t="shared" si="919"/>
        <v>No Cars Available</v>
      </c>
      <c r="M5090" t="str">
        <f t="shared" si="920"/>
        <v>Airport</v>
      </c>
      <c r="N5090" s="1">
        <f t="shared" si="924"/>
        <v>42563</v>
      </c>
      <c r="O5090" t="str">
        <f t="shared" si="921"/>
        <v>12-Jul-2016 → NA</v>
      </c>
      <c r="P5090" t="str">
        <f t="shared" si="922"/>
        <v>12-Jul-2016</v>
      </c>
      <c r="Q5090" s="2">
        <f t="shared" si="923"/>
        <v>42563</v>
      </c>
      <c r="R5090" t="str">
        <f t="shared" si="925"/>
        <v>Normal</v>
      </c>
    </row>
    <row r="5091" spans="1:18" x14ac:dyDescent="0.35">
      <c r="A5091">
        <v>2649</v>
      </c>
      <c r="B5091" t="s">
        <v>8</v>
      </c>
      <c r="C5091" t="str">
        <f t="shared" si="915"/>
        <v>Unavailable</v>
      </c>
      <c r="D5091" t="s">
        <v>15</v>
      </c>
      <c r="E5091" t="s">
        <v>10</v>
      </c>
      <c r="F5091" s="1">
        <v>42563.95416666667</v>
      </c>
      <c r="G5091" t="s">
        <v>13</v>
      </c>
      <c r="H5091">
        <f t="shared" si="916"/>
        <v>22</v>
      </c>
      <c r="I5091" t="str">
        <f t="shared" si="917"/>
        <v>Tuesday</v>
      </c>
      <c r="J5091" t="s">
        <v>13</v>
      </c>
      <c r="K5091" t="str">
        <f t="shared" si="918"/>
        <v>Unavailable</v>
      </c>
      <c r="L5091" t="str">
        <f t="shared" si="919"/>
        <v>No Cars Available</v>
      </c>
      <c r="M5091" t="str">
        <f t="shared" si="920"/>
        <v>City</v>
      </c>
      <c r="N5091" s="1">
        <f t="shared" si="924"/>
        <v>42563</v>
      </c>
      <c r="O5091" t="str">
        <f t="shared" si="921"/>
        <v>12-Jul-2016 → NA</v>
      </c>
      <c r="P5091" t="str">
        <f t="shared" si="922"/>
        <v>12-Jul-2016</v>
      </c>
      <c r="Q5091" s="2">
        <f t="shared" si="923"/>
        <v>42563</v>
      </c>
      <c r="R5091" t="str">
        <f t="shared" si="925"/>
        <v>Normal</v>
      </c>
    </row>
    <row r="5092" spans="1:18" x14ac:dyDescent="0.35">
      <c r="A5092">
        <v>2653</v>
      </c>
      <c r="B5092" t="s">
        <v>8</v>
      </c>
      <c r="C5092" t="str">
        <f t="shared" si="915"/>
        <v>Unavailable</v>
      </c>
      <c r="D5092" t="s">
        <v>15</v>
      </c>
      <c r="E5092" t="s">
        <v>10</v>
      </c>
      <c r="F5092" s="1">
        <v>42563.957638888889</v>
      </c>
      <c r="G5092" t="s">
        <v>13</v>
      </c>
      <c r="H5092">
        <f t="shared" si="916"/>
        <v>22</v>
      </c>
      <c r="I5092" t="str">
        <f t="shared" si="917"/>
        <v>Tuesday</v>
      </c>
      <c r="J5092" t="s">
        <v>13</v>
      </c>
      <c r="K5092" t="str">
        <f t="shared" si="918"/>
        <v>Unavailable</v>
      </c>
      <c r="L5092" t="str">
        <f t="shared" si="919"/>
        <v>No Cars Available</v>
      </c>
      <c r="M5092" t="str">
        <f t="shared" si="920"/>
        <v>City</v>
      </c>
      <c r="N5092" s="1">
        <f t="shared" si="924"/>
        <v>42563</v>
      </c>
      <c r="O5092" t="str">
        <f t="shared" si="921"/>
        <v>12-Jul-2016 → NA</v>
      </c>
      <c r="P5092" t="str">
        <f t="shared" si="922"/>
        <v>12-Jul-2016</v>
      </c>
      <c r="Q5092" s="2">
        <f t="shared" si="923"/>
        <v>42563</v>
      </c>
      <c r="R5092" t="str">
        <f t="shared" si="925"/>
        <v>Normal</v>
      </c>
    </row>
    <row r="5093" spans="1:18" x14ac:dyDescent="0.35">
      <c r="A5093">
        <v>2654</v>
      </c>
      <c r="B5093" t="s">
        <v>8</v>
      </c>
      <c r="C5093" t="str">
        <f t="shared" si="915"/>
        <v>Unavailable</v>
      </c>
      <c r="D5093" t="s">
        <v>15</v>
      </c>
      <c r="E5093" t="s">
        <v>10</v>
      </c>
      <c r="F5093" s="1">
        <v>42563.961111111108</v>
      </c>
      <c r="G5093" t="s">
        <v>13</v>
      </c>
      <c r="H5093">
        <f t="shared" si="916"/>
        <v>23</v>
      </c>
      <c r="I5093" t="str">
        <f t="shared" si="917"/>
        <v>Tuesday</v>
      </c>
      <c r="J5093" t="s">
        <v>13</v>
      </c>
      <c r="K5093" t="str">
        <f t="shared" si="918"/>
        <v>Unavailable</v>
      </c>
      <c r="L5093" t="str">
        <f t="shared" si="919"/>
        <v>No Cars Available</v>
      </c>
      <c r="M5093" t="str">
        <f t="shared" si="920"/>
        <v>City</v>
      </c>
      <c r="N5093" s="1">
        <f t="shared" si="924"/>
        <v>42563</v>
      </c>
      <c r="O5093" t="str">
        <f t="shared" si="921"/>
        <v>12-Jul-2016 → NA</v>
      </c>
      <c r="P5093" t="str">
        <f t="shared" si="922"/>
        <v>12-Jul-2016</v>
      </c>
      <c r="Q5093" s="2">
        <f t="shared" si="923"/>
        <v>42563</v>
      </c>
      <c r="R5093" t="str">
        <f t="shared" si="925"/>
        <v>Normal</v>
      </c>
    </row>
    <row r="5094" spans="1:18" x14ac:dyDescent="0.35">
      <c r="A5094">
        <v>2652</v>
      </c>
      <c r="B5094" t="s">
        <v>6</v>
      </c>
      <c r="C5094" t="str">
        <f t="shared" si="915"/>
        <v>Unavailable</v>
      </c>
      <c r="D5094" t="s">
        <v>15</v>
      </c>
      <c r="E5094" t="s">
        <v>10</v>
      </c>
      <c r="F5094" s="1">
        <v>42563.963194444441</v>
      </c>
      <c r="G5094" t="s">
        <v>13</v>
      </c>
      <c r="H5094">
        <f t="shared" si="916"/>
        <v>23</v>
      </c>
      <c r="I5094" t="str">
        <f t="shared" si="917"/>
        <v>Tuesday</v>
      </c>
      <c r="J5094" t="s">
        <v>13</v>
      </c>
      <c r="K5094" t="str">
        <f t="shared" si="918"/>
        <v>Unavailable</v>
      </c>
      <c r="L5094" t="str">
        <f t="shared" si="919"/>
        <v>No Cars Available</v>
      </c>
      <c r="M5094" t="str">
        <f t="shared" si="920"/>
        <v>Airport</v>
      </c>
      <c r="N5094" s="1">
        <f t="shared" si="924"/>
        <v>42563</v>
      </c>
      <c r="O5094" t="str">
        <f t="shared" si="921"/>
        <v>12-Jul-2016 → NA</v>
      </c>
      <c r="P5094" t="str">
        <f t="shared" si="922"/>
        <v>12-Jul-2016</v>
      </c>
      <c r="Q5094" s="2">
        <f t="shared" si="923"/>
        <v>42563</v>
      </c>
      <c r="R5094" t="str">
        <f t="shared" si="925"/>
        <v>Normal</v>
      </c>
    </row>
    <row r="5095" spans="1:18" x14ac:dyDescent="0.35">
      <c r="A5095">
        <v>2656</v>
      </c>
      <c r="B5095" t="s">
        <v>6</v>
      </c>
      <c r="C5095" t="str">
        <f t="shared" si="915"/>
        <v>Unavailable</v>
      </c>
      <c r="D5095" t="s">
        <v>15</v>
      </c>
      <c r="E5095" t="s">
        <v>10</v>
      </c>
      <c r="F5095" s="1">
        <v>42563.963888888888</v>
      </c>
      <c r="G5095" t="s">
        <v>13</v>
      </c>
      <c r="H5095">
        <f t="shared" si="916"/>
        <v>23</v>
      </c>
      <c r="I5095" t="str">
        <f t="shared" si="917"/>
        <v>Tuesday</v>
      </c>
      <c r="J5095" t="s">
        <v>13</v>
      </c>
      <c r="K5095" t="str">
        <f t="shared" si="918"/>
        <v>Unavailable</v>
      </c>
      <c r="L5095" t="str">
        <f t="shared" si="919"/>
        <v>No Cars Available</v>
      </c>
      <c r="M5095" t="str">
        <f t="shared" si="920"/>
        <v>Airport</v>
      </c>
      <c r="N5095" s="1">
        <f t="shared" si="924"/>
        <v>42563</v>
      </c>
      <c r="O5095" t="str">
        <f t="shared" si="921"/>
        <v>12-Jul-2016 → NA</v>
      </c>
      <c r="P5095" t="str">
        <f t="shared" si="922"/>
        <v>12-Jul-2016</v>
      </c>
      <c r="Q5095" s="2">
        <f t="shared" si="923"/>
        <v>42563</v>
      </c>
      <c r="R5095" t="str">
        <f t="shared" si="925"/>
        <v>Normal</v>
      </c>
    </row>
    <row r="5096" spans="1:18" x14ac:dyDescent="0.35">
      <c r="A5096">
        <v>2655</v>
      </c>
      <c r="B5096" t="s">
        <v>8</v>
      </c>
      <c r="C5096" t="str">
        <f t="shared" si="915"/>
        <v>Unavailable</v>
      </c>
      <c r="D5096" t="s">
        <v>15</v>
      </c>
      <c r="E5096" t="s">
        <v>10</v>
      </c>
      <c r="F5096" s="1">
        <v>42563.96597222222</v>
      </c>
      <c r="G5096" t="s">
        <v>13</v>
      </c>
      <c r="H5096">
        <f t="shared" si="916"/>
        <v>23</v>
      </c>
      <c r="I5096" t="str">
        <f t="shared" si="917"/>
        <v>Tuesday</v>
      </c>
      <c r="J5096" t="s">
        <v>13</v>
      </c>
      <c r="K5096" t="str">
        <f t="shared" si="918"/>
        <v>Unavailable</v>
      </c>
      <c r="L5096" t="str">
        <f t="shared" si="919"/>
        <v>No Cars Available</v>
      </c>
      <c r="M5096" t="str">
        <f t="shared" si="920"/>
        <v>City</v>
      </c>
      <c r="N5096" s="1">
        <f t="shared" si="924"/>
        <v>42563</v>
      </c>
      <c r="O5096" t="str">
        <f t="shared" si="921"/>
        <v>12-Jul-2016 → NA</v>
      </c>
      <c r="P5096" t="str">
        <f t="shared" si="922"/>
        <v>12-Jul-2016</v>
      </c>
      <c r="Q5096" s="2">
        <f t="shared" si="923"/>
        <v>42563</v>
      </c>
      <c r="R5096" t="str">
        <f t="shared" si="925"/>
        <v>Normal</v>
      </c>
    </row>
    <row r="5097" spans="1:18" x14ac:dyDescent="0.35">
      <c r="A5097">
        <v>2660</v>
      </c>
      <c r="B5097" t="s">
        <v>6</v>
      </c>
      <c r="C5097" t="str">
        <f t="shared" si="915"/>
        <v>Unavailable</v>
      </c>
      <c r="D5097" t="s">
        <v>15</v>
      </c>
      <c r="E5097" t="s">
        <v>10</v>
      </c>
      <c r="F5097" s="1">
        <v>42563.970138888886</v>
      </c>
      <c r="G5097" t="s">
        <v>13</v>
      </c>
      <c r="H5097">
        <f t="shared" si="916"/>
        <v>23</v>
      </c>
      <c r="I5097" t="str">
        <f t="shared" si="917"/>
        <v>Tuesday</v>
      </c>
      <c r="J5097" t="s">
        <v>13</v>
      </c>
      <c r="K5097" t="str">
        <f t="shared" si="918"/>
        <v>Unavailable</v>
      </c>
      <c r="L5097" t="str">
        <f t="shared" si="919"/>
        <v>No Cars Available</v>
      </c>
      <c r="M5097" t="str">
        <f t="shared" si="920"/>
        <v>Airport</v>
      </c>
      <c r="N5097" s="1">
        <f t="shared" si="924"/>
        <v>42563</v>
      </c>
      <c r="O5097" t="str">
        <f t="shared" si="921"/>
        <v>12-Jul-2016 → NA</v>
      </c>
      <c r="P5097" t="str">
        <f t="shared" si="922"/>
        <v>12-Jul-2016</v>
      </c>
      <c r="Q5097" s="2">
        <f t="shared" si="923"/>
        <v>42563</v>
      </c>
      <c r="R5097" t="str">
        <f t="shared" si="925"/>
        <v>Normal</v>
      </c>
    </row>
    <row r="5098" spans="1:18" x14ac:dyDescent="0.35">
      <c r="A5098">
        <v>2659</v>
      </c>
      <c r="B5098" t="s">
        <v>8</v>
      </c>
      <c r="C5098" t="str">
        <f t="shared" si="915"/>
        <v>Unavailable</v>
      </c>
      <c r="D5098" t="s">
        <v>15</v>
      </c>
      <c r="E5098" t="s">
        <v>10</v>
      </c>
      <c r="F5098" s="1">
        <v>42563.973611111112</v>
      </c>
      <c r="G5098" t="s">
        <v>13</v>
      </c>
      <c r="H5098">
        <f t="shared" si="916"/>
        <v>23</v>
      </c>
      <c r="I5098" t="str">
        <f t="shared" si="917"/>
        <v>Tuesday</v>
      </c>
      <c r="J5098" t="s">
        <v>13</v>
      </c>
      <c r="K5098" t="str">
        <f t="shared" si="918"/>
        <v>Unavailable</v>
      </c>
      <c r="L5098" t="str">
        <f t="shared" si="919"/>
        <v>No Cars Available</v>
      </c>
      <c r="M5098" t="str">
        <f t="shared" si="920"/>
        <v>City</v>
      </c>
      <c r="N5098" s="1">
        <f t="shared" si="924"/>
        <v>42563</v>
      </c>
      <c r="O5098" t="str">
        <f t="shared" si="921"/>
        <v>12-Jul-2016 → NA</v>
      </c>
      <c r="P5098" t="str">
        <f t="shared" si="922"/>
        <v>12-Jul-2016</v>
      </c>
      <c r="Q5098" s="2">
        <f t="shared" si="923"/>
        <v>42563</v>
      </c>
      <c r="R5098" t="str">
        <f t="shared" si="925"/>
        <v>Normal</v>
      </c>
    </row>
    <row r="5099" spans="1:18" x14ac:dyDescent="0.35">
      <c r="A5099">
        <v>2663</v>
      </c>
      <c r="B5099" t="s">
        <v>6</v>
      </c>
      <c r="C5099" t="str">
        <f t="shared" si="915"/>
        <v>Unavailable</v>
      </c>
      <c r="D5099" t="s">
        <v>15</v>
      </c>
      <c r="E5099" t="s">
        <v>10</v>
      </c>
      <c r="F5099" s="1">
        <v>42563.975694444445</v>
      </c>
      <c r="G5099" t="s">
        <v>13</v>
      </c>
      <c r="H5099">
        <f t="shared" si="916"/>
        <v>23</v>
      </c>
      <c r="I5099" t="str">
        <f t="shared" si="917"/>
        <v>Tuesday</v>
      </c>
      <c r="J5099" t="s">
        <v>13</v>
      </c>
      <c r="K5099" t="str">
        <f t="shared" si="918"/>
        <v>Unavailable</v>
      </c>
      <c r="L5099" t="str">
        <f t="shared" si="919"/>
        <v>No Cars Available</v>
      </c>
      <c r="M5099" t="str">
        <f t="shared" si="920"/>
        <v>Airport</v>
      </c>
      <c r="N5099" s="1">
        <f t="shared" si="924"/>
        <v>42563</v>
      </c>
      <c r="O5099" t="str">
        <f t="shared" si="921"/>
        <v>12-Jul-2016 → NA</v>
      </c>
      <c r="P5099" t="str">
        <f t="shared" si="922"/>
        <v>12-Jul-2016</v>
      </c>
      <c r="Q5099" s="2">
        <f t="shared" si="923"/>
        <v>42563</v>
      </c>
      <c r="R5099" t="str">
        <f t="shared" si="925"/>
        <v>Normal</v>
      </c>
    </row>
    <row r="5100" spans="1:18" x14ac:dyDescent="0.35">
      <c r="A5100">
        <v>2669</v>
      </c>
      <c r="B5100" t="s">
        <v>6</v>
      </c>
      <c r="C5100" t="str">
        <f t="shared" si="915"/>
        <v>Unavailable</v>
      </c>
      <c r="D5100" t="s">
        <v>15</v>
      </c>
      <c r="E5100" t="s">
        <v>10</v>
      </c>
      <c r="F5100" s="1">
        <v>42563.984027777777</v>
      </c>
      <c r="G5100" t="s">
        <v>13</v>
      </c>
      <c r="H5100">
        <f t="shared" si="916"/>
        <v>23</v>
      </c>
      <c r="I5100" t="str">
        <f t="shared" si="917"/>
        <v>Tuesday</v>
      </c>
      <c r="J5100" t="s">
        <v>13</v>
      </c>
      <c r="K5100" t="str">
        <f t="shared" si="918"/>
        <v>Unavailable</v>
      </c>
      <c r="L5100" t="str">
        <f t="shared" si="919"/>
        <v>No Cars Available</v>
      </c>
      <c r="M5100" t="str">
        <f t="shared" si="920"/>
        <v>Airport</v>
      </c>
      <c r="N5100" s="1">
        <f t="shared" si="924"/>
        <v>42563</v>
      </c>
      <c r="O5100" t="str">
        <f t="shared" si="921"/>
        <v>12-Jul-2016 → NA</v>
      </c>
      <c r="P5100" t="str">
        <f t="shared" si="922"/>
        <v>12-Jul-2016</v>
      </c>
      <c r="Q5100" s="2">
        <f t="shared" si="923"/>
        <v>42563</v>
      </c>
      <c r="R5100" t="str">
        <f t="shared" si="925"/>
        <v>Normal</v>
      </c>
    </row>
    <row r="5101" spans="1:18" x14ac:dyDescent="0.35">
      <c r="A5101">
        <v>2670</v>
      </c>
      <c r="B5101" t="s">
        <v>6</v>
      </c>
      <c r="C5101" t="str">
        <f t="shared" si="915"/>
        <v>Unavailable</v>
      </c>
      <c r="D5101" t="s">
        <v>15</v>
      </c>
      <c r="E5101" t="s">
        <v>10</v>
      </c>
      <c r="F5101" s="1">
        <v>42563.98541666667</v>
      </c>
      <c r="G5101" t="s">
        <v>13</v>
      </c>
      <c r="H5101">
        <f t="shared" si="916"/>
        <v>23</v>
      </c>
      <c r="I5101" t="str">
        <f t="shared" si="917"/>
        <v>Tuesday</v>
      </c>
      <c r="J5101" t="s">
        <v>13</v>
      </c>
      <c r="K5101" t="str">
        <f t="shared" si="918"/>
        <v>Unavailable</v>
      </c>
      <c r="L5101" t="str">
        <f t="shared" si="919"/>
        <v>No Cars Available</v>
      </c>
      <c r="M5101" t="str">
        <f t="shared" si="920"/>
        <v>Airport</v>
      </c>
      <c r="N5101" s="1">
        <f t="shared" si="924"/>
        <v>42563</v>
      </c>
      <c r="O5101" t="str">
        <f t="shared" si="921"/>
        <v>12-Jul-2016 → NA</v>
      </c>
      <c r="P5101" t="str">
        <f t="shared" si="922"/>
        <v>12-Jul-2016</v>
      </c>
      <c r="Q5101" s="2">
        <f t="shared" si="923"/>
        <v>42563</v>
      </c>
      <c r="R5101" t="str">
        <f t="shared" si="925"/>
        <v>Normal</v>
      </c>
    </row>
    <row r="5102" spans="1:18" x14ac:dyDescent="0.35">
      <c r="A5102">
        <v>2671</v>
      </c>
      <c r="B5102" t="s">
        <v>8</v>
      </c>
      <c r="C5102" t="str">
        <f t="shared" si="915"/>
        <v>Unavailable</v>
      </c>
      <c r="D5102" t="s">
        <v>15</v>
      </c>
      <c r="E5102" t="s">
        <v>10</v>
      </c>
      <c r="F5102" s="1">
        <v>42563.988194444442</v>
      </c>
      <c r="G5102" t="s">
        <v>13</v>
      </c>
      <c r="H5102">
        <f t="shared" si="916"/>
        <v>23</v>
      </c>
      <c r="I5102" t="str">
        <f t="shared" si="917"/>
        <v>Tuesday</v>
      </c>
      <c r="J5102" t="s">
        <v>13</v>
      </c>
      <c r="K5102" t="str">
        <f t="shared" si="918"/>
        <v>Unavailable</v>
      </c>
      <c r="L5102" t="str">
        <f t="shared" si="919"/>
        <v>No Cars Available</v>
      </c>
      <c r="M5102" t="str">
        <f t="shared" si="920"/>
        <v>City</v>
      </c>
      <c r="N5102" s="1">
        <f t="shared" si="924"/>
        <v>42563</v>
      </c>
      <c r="O5102" t="str">
        <f t="shared" si="921"/>
        <v>12-Jul-2016 → NA</v>
      </c>
      <c r="P5102" t="str">
        <f t="shared" si="922"/>
        <v>12-Jul-2016</v>
      </c>
      <c r="Q5102" s="2">
        <f t="shared" si="923"/>
        <v>42563</v>
      </c>
      <c r="R5102" t="str">
        <f t="shared" si="925"/>
        <v>Normal</v>
      </c>
    </row>
    <row r="5103" spans="1:18" x14ac:dyDescent="0.35">
      <c r="A5103">
        <v>2673</v>
      </c>
      <c r="B5103" t="s">
        <v>6</v>
      </c>
      <c r="C5103" t="str">
        <f t="shared" si="915"/>
        <v>Unavailable</v>
      </c>
      <c r="D5103" t="s">
        <v>15</v>
      </c>
      <c r="E5103" t="s">
        <v>10</v>
      </c>
      <c r="F5103" s="1">
        <v>42563.988194444442</v>
      </c>
      <c r="G5103" t="s">
        <v>13</v>
      </c>
      <c r="H5103">
        <f t="shared" si="916"/>
        <v>23</v>
      </c>
      <c r="I5103" t="str">
        <f t="shared" si="917"/>
        <v>Tuesday</v>
      </c>
      <c r="J5103" t="s">
        <v>13</v>
      </c>
      <c r="K5103" t="str">
        <f t="shared" si="918"/>
        <v>Unavailable</v>
      </c>
      <c r="L5103" t="str">
        <f t="shared" si="919"/>
        <v>No Cars Available</v>
      </c>
      <c r="M5103" t="str">
        <f t="shared" si="920"/>
        <v>Airport</v>
      </c>
      <c r="N5103" s="1">
        <f t="shared" si="924"/>
        <v>42563</v>
      </c>
      <c r="O5103" t="str">
        <f t="shared" si="921"/>
        <v>12-Jul-2016 → NA</v>
      </c>
      <c r="P5103" t="str">
        <f t="shared" si="922"/>
        <v>12-Jul-2016</v>
      </c>
      <c r="Q5103" s="2">
        <f t="shared" si="923"/>
        <v>42563</v>
      </c>
      <c r="R5103" t="str">
        <f t="shared" si="925"/>
        <v>Normal</v>
      </c>
    </row>
    <row r="5104" spans="1:18" x14ac:dyDescent="0.35">
      <c r="A5104">
        <v>2674</v>
      </c>
      <c r="B5104" t="s">
        <v>8</v>
      </c>
      <c r="C5104" t="str">
        <f t="shared" si="915"/>
        <v>Unavailable</v>
      </c>
      <c r="D5104" t="s">
        <v>15</v>
      </c>
      <c r="E5104" t="s">
        <v>10</v>
      </c>
      <c r="F5104" s="1">
        <v>42563.989583333336</v>
      </c>
      <c r="G5104" t="s">
        <v>13</v>
      </c>
      <c r="H5104">
        <f t="shared" si="916"/>
        <v>23</v>
      </c>
      <c r="I5104" t="str">
        <f t="shared" si="917"/>
        <v>Tuesday</v>
      </c>
      <c r="J5104" t="s">
        <v>13</v>
      </c>
      <c r="K5104" t="str">
        <f t="shared" si="918"/>
        <v>Unavailable</v>
      </c>
      <c r="L5104" t="str">
        <f t="shared" si="919"/>
        <v>No Cars Available</v>
      </c>
      <c r="M5104" t="str">
        <f t="shared" si="920"/>
        <v>City</v>
      </c>
      <c r="N5104" s="1">
        <f t="shared" si="924"/>
        <v>42563</v>
      </c>
      <c r="O5104" t="str">
        <f t="shared" si="921"/>
        <v>12-Jul-2016 → NA</v>
      </c>
      <c r="P5104" t="str">
        <f t="shared" si="922"/>
        <v>12-Jul-2016</v>
      </c>
      <c r="Q5104" s="2">
        <f t="shared" si="923"/>
        <v>42563</v>
      </c>
      <c r="R5104" t="str">
        <f t="shared" si="925"/>
        <v>Normal</v>
      </c>
    </row>
    <row r="5105" spans="1:18" x14ac:dyDescent="0.35">
      <c r="A5105">
        <v>2678</v>
      </c>
      <c r="B5105" t="s">
        <v>6</v>
      </c>
      <c r="C5105" t="str">
        <f t="shared" si="915"/>
        <v>Unavailable</v>
      </c>
      <c r="D5105" t="s">
        <v>15</v>
      </c>
      <c r="E5105" t="s">
        <v>10</v>
      </c>
      <c r="F5105" s="1">
        <v>42563.995138888888</v>
      </c>
      <c r="G5105" t="s">
        <v>13</v>
      </c>
      <c r="H5105">
        <f t="shared" si="916"/>
        <v>23</v>
      </c>
      <c r="I5105" t="str">
        <f t="shared" si="917"/>
        <v>Tuesday</v>
      </c>
      <c r="J5105" t="s">
        <v>13</v>
      </c>
      <c r="K5105" t="str">
        <f t="shared" si="918"/>
        <v>Unavailable</v>
      </c>
      <c r="L5105" t="str">
        <f t="shared" si="919"/>
        <v>No Cars Available</v>
      </c>
      <c r="M5105" t="str">
        <f t="shared" si="920"/>
        <v>Airport</v>
      </c>
      <c r="N5105" s="1">
        <f t="shared" si="924"/>
        <v>42563</v>
      </c>
      <c r="O5105" t="str">
        <f t="shared" si="921"/>
        <v>12-Jul-2016 → NA</v>
      </c>
      <c r="P5105" t="str">
        <f t="shared" si="922"/>
        <v>12-Jul-2016</v>
      </c>
      <c r="Q5105" s="2">
        <f t="shared" si="923"/>
        <v>42563</v>
      </c>
      <c r="R5105" t="str">
        <f t="shared" si="925"/>
        <v>Normal</v>
      </c>
    </row>
    <row r="5106" spans="1:18" x14ac:dyDescent="0.35">
      <c r="A5106">
        <v>4020</v>
      </c>
      <c r="B5106" t="s">
        <v>6</v>
      </c>
      <c r="C5106" t="str">
        <f t="shared" si="915"/>
        <v>Unavailable</v>
      </c>
      <c r="D5106" t="s">
        <v>15</v>
      </c>
      <c r="E5106" t="s">
        <v>10</v>
      </c>
      <c r="F5106" s="1">
        <v>42564.001550925925</v>
      </c>
      <c r="G5106" t="s">
        <v>13</v>
      </c>
      <c r="H5106">
        <f t="shared" si="916"/>
        <v>0</v>
      </c>
      <c r="I5106" t="str">
        <f t="shared" si="917"/>
        <v>Wednesday</v>
      </c>
      <c r="J5106" t="s">
        <v>13</v>
      </c>
      <c r="K5106" t="str">
        <f t="shared" si="918"/>
        <v>Unavailable</v>
      </c>
      <c r="L5106" t="str">
        <f t="shared" si="919"/>
        <v>No Cars Available</v>
      </c>
      <c r="M5106" t="str">
        <f t="shared" si="920"/>
        <v>Airport</v>
      </c>
      <c r="N5106" s="1">
        <f t="shared" si="924"/>
        <v>42564</v>
      </c>
      <c r="O5106" t="str">
        <f t="shared" si="921"/>
        <v>13-Jul-2016 → NA</v>
      </c>
      <c r="P5106" t="str">
        <f t="shared" si="922"/>
        <v>13-Jul-2016</v>
      </c>
      <c r="Q5106" s="2">
        <f t="shared" si="923"/>
        <v>42564</v>
      </c>
      <c r="R5106" t="str">
        <f t="shared" si="925"/>
        <v>Normal</v>
      </c>
    </row>
    <row r="5107" spans="1:18" x14ac:dyDescent="0.35">
      <c r="A5107">
        <v>4022</v>
      </c>
      <c r="B5107" t="s">
        <v>8</v>
      </c>
      <c r="C5107" t="str">
        <f t="shared" si="915"/>
        <v>Unavailable</v>
      </c>
      <c r="D5107" t="s">
        <v>15</v>
      </c>
      <c r="E5107" t="s">
        <v>10</v>
      </c>
      <c r="F5107" s="1">
        <v>42564.005219907405</v>
      </c>
      <c r="G5107" t="s">
        <v>13</v>
      </c>
      <c r="H5107">
        <f t="shared" si="916"/>
        <v>0</v>
      </c>
      <c r="I5107" t="str">
        <f t="shared" si="917"/>
        <v>Wednesday</v>
      </c>
      <c r="J5107" t="s">
        <v>13</v>
      </c>
      <c r="K5107" t="str">
        <f t="shared" si="918"/>
        <v>Unavailable</v>
      </c>
      <c r="L5107" t="str">
        <f t="shared" si="919"/>
        <v>No Cars Available</v>
      </c>
      <c r="M5107" t="str">
        <f t="shared" si="920"/>
        <v>City</v>
      </c>
      <c r="N5107" s="1">
        <f t="shared" si="924"/>
        <v>42564</v>
      </c>
      <c r="O5107" t="str">
        <f t="shared" si="921"/>
        <v>13-Jul-2016 → NA</v>
      </c>
      <c r="P5107" t="str">
        <f t="shared" si="922"/>
        <v>13-Jul-2016</v>
      </c>
      <c r="Q5107" s="2">
        <f t="shared" si="923"/>
        <v>42564</v>
      </c>
      <c r="R5107" t="str">
        <f t="shared" si="925"/>
        <v>Normal</v>
      </c>
    </row>
    <row r="5108" spans="1:18" x14ac:dyDescent="0.35">
      <c r="A5108">
        <v>4026</v>
      </c>
      <c r="B5108" t="s">
        <v>8</v>
      </c>
      <c r="C5108" t="str">
        <f t="shared" si="915"/>
        <v>Unavailable</v>
      </c>
      <c r="D5108" t="s">
        <v>15</v>
      </c>
      <c r="E5108" t="s">
        <v>10</v>
      </c>
      <c r="F5108" s="1">
        <v>42564.00582175926</v>
      </c>
      <c r="G5108" t="s">
        <v>13</v>
      </c>
      <c r="H5108">
        <f t="shared" si="916"/>
        <v>0</v>
      </c>
      <c r="I5108" t="str">
        <f t="shared" si="917"/>
        <v>Wednesday</v>
      </c>
      <c r="J5108" t="s">
        <v>13</v>
      </c>
      <c r="K5108" t="str">
        <f t="shared" si="918"/>
        <v>Unavailable</v>
      </c>
      <c r="L5108" t="str">
        <f t="shared" si="919"/>
        <v>No Cars Available</v>
      </c>
      <c r="M5108" t="str">
        <f t="shared" si="920"/>
        <v>City</v>
      </c>
      <c r="N5108" s="1">
        <f t="shared" si="924"/>
        <v>42564</v>
      </c>
      <c r="O5108" t="str">
        <f t="shared" si="921"/>
        <v>13-Jul-2016 → NA</v>
      </c>
      <c r="P5108" t="str">
        <f t="shared" si="922"/>
        <v>13-Jul-2016</v>
      </c>
      <c r="Q5108" s="2">
        <f t="shared" si="923"/>
        <v>42564</v>
      </c>
      <c r="R5108" t="str">
        <f t="shared" si="925"/>
        <v>Normal</v>
      </c>
    </row>
    <row r="5109" spans="1:18" x14ac:dyDescent="0.35">
      <c r="A5109">
        <v>4025</v>
      </c>
      <c r="B5109" t="s">
        <v>8</v>
      </c>
      <c r="C5109" t="str">
        <f t="shared" si="915"/>
        <v>Unavailable</v>
      </c>
      <c r="D5109" t="s">
        <v>15</v>
      </c>
      <c r="E5109" t="s">
        <v>10</v>
      </c>
      <c r="F5109" s="1">
        <v>42564.008715277778</v>
      </c>
      <c r="G5109" t="s">
        <v>13</v>
      </c>
      <c r="H5109">
        <f t="shared" si="916"/>
        <v>0</v>
      </c>
      <c r="I5109" t="str">
        <f t="shared" si="917"/>
        <v>Wednesday</v>
      </c>
      <c r="J5109" t="s">
        <v>13</v>
      </c>
      <c r="K5109" t="str">
        <f t="shared" si="918"/>
        <v>Unavailable</v>
      </c>
      <c r="L5109" t="str">
        <f t="shared" si="919"/>
        <v>No Cars Available</v>
      </c>
      <c r="M5109" t="str">
        <f t="shared" si="920"/>
        <v>City</v>
      </c>
      <c r="N5109" s="1">
        <f t="shared" si="924"/>
        <v>42564</v>
      </c>
      <c r="O5109" t="str">
        <f t="shared" si="921"/>
        <v>13-Jul-2016 → NA</v>
      </c>
      <c r="P5109" t="str">
        <f t="shared" si="922"/>
        <v>13-Jul-2016</v>
      </c>
      <c r="Q5109" s="2">
        <f t="shared" si="923"/>
        <v>42564</v>
      </c>
      <c r="R5109" t="str">
        <f t="shared" si="925"/>
        <v>Normal</v>
      </c>
    </row>
    <row r="5110" spans="1:18" x14ac:dyDescent="0.35">
      <c r="A5110">
        <v>2684</v>
      </c>
      <c r="B5110" t="s">
        <v>6</v>
      </c>
      <c r="C5110" t="str">
        <f t="shared" si="915"/>
        <v>Unavailable</v>
      </c>
      <c r="D5110" t="s">
        <v>15</v>
      </c>
      <c r="E5110" t="s">
        <v>10</v>
      </c>
      <c r="F5110" s="1">
        <v>42564.010185185187</v>
      </c>
      <c r="G5110" t="s">
        <v>13</v>
      </c>
      <c r="H5110">
        <f t="shared" si="916"/>
        <v>0</v>
      </c>
      <c r="I5110" t="str">
        <f t="shared" si="917"/>
        <v>Wednesday</v>
      </c>
      <c r="J5110" t="s">
        <v>13</v>
      </c>
      <c r="K5110" t="str">
        <f t="shared" si="918"/>
        <v>Unavailable</v>
      </c>
      <c r="L5110" t="str">
        <f t="shared" si="919"/>
        <v>No Cars Available</v>
      </c>
      <c r="M5110" t="str">
        <f t="shared" si="920"/>
        <v>Airport</v>
      </c>
      <c r="N5110" s="1">
        <f t="shared" si="924"/>
        <v>42564</v>
      </c>
      <c r="O5110" t="str">
        <f t="shared" si="921"/>
        <v>13-Jul-2016 → NA</v>
      </c>
      <c r="P5110" t="str">
        <f t="shared" si="922"/>
        <v>13-Jul-2016</v>
      </c>
      <c r="Q5110" s="2">
        <f t="shared" si="923"/>
        <v>42564</v>
      </c>
      <c r="R5110" t="str">
        <f t="shared" si="925"/>
        <v>Normal</v>
      </c>
    </row>
    <row r="5111" spans="1:18" x14ac:dyDescent="0.35">
      <c r="A5111">
        <v>2685</v>
      </c>
      <c r="B5111" t="s">
        <v>8</v>
      </c>
      <c r="C5111" t="str">
        <f t="shared" si="915"/>
        <v>Unavailable</v>
      </c>
      <c r="D5111" t="s">
        <v>15</v>
      </c>
      <c r="E5111" t="s">
        <v>10</v>
      </c>
      <c r="F5111" s="1">
        <v>42564.011250000003</v>
      </c>
      <c r="G5111" t="s">
        <v>13</v>
      </c>
      <c r="H5111">
        <f t="shared" si="916"/>
        <v>0</v>
      </c>
      <c r="I5111" t="str">
        <f t="shared" si="917"/>
        <v>Wednesday</v>
      </c>
      <c r="J5111" t="s">
        <v>13</v>
      </c>
      <c r="K5111" t="str">
        <f t="shared" si="918"/>
        <v>Unavailable</v>
      </c>
      <c r="L5111" t="str">
        <f t="shared" si="919"/>
        <v>No Cars Available</v>
      </c>
      <c r="M5111" t="str">
        <f t="shared" si="920"/>
        <v>City</v>
      </c>
      <c r="N5111" s="1">
        <f t="shared" si="924"/>
        <v>42564</v>
      </c>
      <c r="O5111" t="str">
        <f t="shared" si="921"/>
        <v>13-Jul-2016 → NA</v>
      </c>
      <c r="P5111" t="str">
        <f t="shared" si="922"/>
        <v>13-Jul-2016</v>
      </c>
      <c r="Q5111" s="2">
        <f t="shared" si="923"/>
        <v>42564</v>
      </c>
      <c r="R5111" t="str">
        <f t="shared" si="925"/>
        <v>Normal</v>
      </c>
    </row>
    <row r="5112" spans="1:18" x14ac:dyDescent="0.35">
      <c r="A5112">
        <v>2686</v>
      </c>
      <c r="B5112" t="s">
        <v>8</v>
      </c>
      <c r="C5112" t="str">
        <f t="shared" si="915"/>
        <v>Unavailable</v>
      </c>
      <c r="D5112" t="s">
        <v>15</v>
      </c>
      <c r="E5112" t="s">
        <v>10</v>
      </c>
      <c r="F5112" s="1">
        <v>42564.016875000001</v>
      </c>
      <c r="G5112" t="s">
        <v>13</v>
      </c>
      <c r="H5112">
        <f t="shared" si="916"/>
        <v>0</v>
      </c>
      <c r="I5112" t="str">
        <f t="shared" si="917"/>
        <v>Wednesday</v>
      </c>
      <c r="J5112" t="s">
        <v>13</v>
      </c>
      <c r="K5112" t="str">
        <f t="shared" si="918"/>
        <v>Unavailable</v>
      </c>
      <c r="L5112" t="str">
        <f t="shared" si="919"/>
        <v>No Cars Available</v>
      </c>
      <c r="M5112" t="str">
        <f t="shared" si="920"/>
        <v>City</v>
      </c>
      <c r="N5112" s="1">
        <f t="shared" si="924"/>
        <v>42564</v>
      </c>
      <c r="O5112" t="str">
        <f t="shared" si="921"/>
        <v>13-Jul-2016 → NA</v>
      </c>
      <c r="P5112" t="str">
        <f t="shared" si="922"/>
        <v>13-Jul-2016</v>
      </c>
      <c r="Q5112" s="2">
        <f t="shared" si="923"/>
        <v>42564</v>
      </c>
      <c r="R5112" t="str">
        <f t="shared" si="925"/>
        <v>Normal</v>
      </c>
    </row>
    <row r="5113" spans="1:18" x14ac:dyDescent="0.35">
      <c r="A5113">
        <v>2688</v>
      </c>
      <c r="B5113" t="s">
        <v>8</v>
      </c>
      <c r="C5113" t="str">
        <f t="shared" si="915"/>
        <v>Unavailable</v>
      </c>
      <c r="D5113" t="s">
        <v>15</v>
      </c>
      <c r="E5113" t="s">
        <v>10</v>
      </c>
      <c r="F5113" s="1">
        <v>42564.018078703702</v>
      </c>
      <c r="G5113" t="s">
        <v>13</v>
      </c>
      <c r="H5113">
        <f t="shared" si="916"/>
        <v>0</v>
      </c>
      <c r="I5113" t="str">
        <f t="shared" si="917"/>
        <v>Wednesday</v>
      </c>
      <c r="J5113" t="s">
        <v>13</v>
      </c>
      <c r="K5113" t="str">
        <f t="shared" si="918"/>
        <v>Unavailable</v>
      </c>
      <c r="L5113" t="str">
        <f t="shared" si="919"/>
        <v>No Cars Available</v>
      </c>
      <c r="M5113" t="str">
        <f t="shared" si="920"/>
        <v>City</v>
      </c>
      <c r="N5113" s="1">
        <f t="shared" si="924"/>
        <v>42564</v>
      </c>
      <c r="O5113" t="str">
        <f t="shared" si="921"/>
        <v>13-Jul-2016 → NA</v>
      </c>
      <c r="P5113" t="str">
        <f t="shared" si="922"/>
        <v>13-Jul-2016</v>
      </c>
      <c r="Q5113" s="2">
        <f t="shared" si="923"/>
        <v>42564</v>
      </c>
      <c r="R5113" t="str">
        <f t="shared" si="925"/>
        <v>Normal</v>
      </c>
    </row>
    <row r="5114" spans="1:18" x14ac:dyDescent="0.35">
      <c r="A5114">
        <v>2687</v>
      </c>
      <c r="B5114" t="s">
        <v>6</v>
      </c>
      <c r="C5114" t="str">
        <f t="shared" si="915"/>
        <v>Unavailable</v>
      </c>
      <c r="D5114" t="s">
        <v>15</v>
      </c>
      <c r="E5114" t="s">
        <v>10</v>
      </c>
      <c r="F5114" s="1">
        <v>42564.021550925929</v>
      </c>
      <c r="G5114" t="s">
        <v>13</v>
      </c>
      <c r="H5114">
        <f t="shared" si="916"/>
        <v>0</v>
      </c>
      <c r="I5114" t="str">
        <f t="shared" si="917"/>
        <v>Wednesday</v>
      </c>
      <c r="J5114" t="s">
        <v>13</v>
      </c>
      <c r="K5114" t="str">
        <f t="shared" si="918"/>
        <v>Unavailable</v>
      </c>
      <c r="L5114" t="str">
        <f t="shared" si="919"/>
        <v>No Cars Available</v>
      </c>
      <c r="M5114" t="str">
        <f t="shared" si="920"/>
        <v>Airport</v>
      </c>
      <c r="N5114" s="1">
        <f t="shared" si="924"/>
        <v>42564</v>
      </c>
      <c r="O5114" t="str">
        <f t="shared" si="921"/>
        <v>13-Jul-2016 → NA</v>
      </c>
      <c r="P5114" t="str">
        <f t="shared" si="922"/>
        <v>13-Jul-2016</v>
      </c>
      <c r="Q5114" s="2">
        <f t="shared" si="923"/>
        <v>42564</v>
      </c>
      <c r="R5114" t="str">
        <f t="shared" si="925"/>
        <v>Normal</v>
      </c>
    </row>
    <row r="5115" spans="1:18" x14ac:dyDescent="0.35">
      <c r="A5115">
        <v>2690</v>
      </c>
      <c r="B5115" t="s">
        <v>6</v>
      </c>
      <c r="C5115" t="str">
        <f t="shared" si="915"/>
        <v>Unavailable</v>
      </c>
      <c r="D5115" t="s">
        <v>15</v>
      </c>
      <c r="E5115" t="s">
        <v>10</v>
      </c>
      <c r="F5115" s="1">
        <v>42564.030763888892</v>
      </c>
      <c r="G5115" t="s">
        <v>13</v>
      </c>
      <c r="H5115">
        <f t="shared" si="916"/>
        <v>0</v>
      </c>
      <c r="I5115" t="str">
        <f t="shared" si="917"/>
        <v>Wednesday</v>
      </c>
      <c r="J5115" t="s">
        <v>13</v>
      </c>
      <c r="K5115" t="str">
        <f t="shared" si="918"/>
        <v>Unavailable</v>
      </c>
      <c r="L5115" t="str">
        <f t="shared" si="919"/>
        <v>No Cars Available</v>
      </c>
      <c r="M5115" t="str">
        <f t="shared" si="920"/>
        <v>Airport</v>
      </c>
      <c r="N5115" s="1">
        <f t="shared" si="924"/>
        <v>42564</v>
      </c>
      <c r="O5115" t="str">
        <f t="shared" si="921"/>
        <v>13-Jul-2016 → NA</v>
      </c>
      <c r="P5115" t="str">
        <f t="shared" si="922"/>
        <v>13-Jul-2016</v>
      </c>
      <c r="Q5115" s="2">
        <f t="shared" si="923"/>
        <v>42564</v>
      </c>
      <c r="R5115" t="str">
        <f t="shared" si="925"/>
        <v>Normal</v>
      </c>
    </row>
    <row r="5116" spans="1:18" x14ac:dyDescent="0.35">
      <c r="A5116">
        <v>2695</v>
      </c>
      <c r="B5116" t="s">
        <v>6</v>
      </c>
      <c r="C5116" t="str">
        <f t="shared" si="915"/>
        <v>Unavailable</v>
      </c>
      <c r="D5116" t="s">
        <v>15</v>
      </c>
      <c r="E5116" t="s">
        <v>10</v>
      </c>
      <c r="F5116" s="1">
        <v>42564.033506944441</v>
      </c>
      <c r="G5116" t="s">
        <v>13</v>
      </c>
      <c r="H5116">
        <f t="shared" si="916"/>
        <v>0</v>
      </c>
      <c r="I5116" t="str">
        <f t="shared" si="917"/>
        <v>Wednesday</v>
      </c>
      <c r="J5116" t="s">
        <v>13</v>
      </c>
      <c r="K5116" t="str">
        <f t="shared" si="918"/>
        <v>Unavailable</v>
      </c>
      <c r="L5116" t="str">
        <f t="shared" si="919"/>
        <v>No Cars Available</v>
      </c>
      <c r="M5116" t="str">
        <f t="shared" si="920"/>
        <v>Airport</v>
      </c>
      <c r="N5116" s="1">
        <f t="shared" si="924"/>
        <v>42564</v>
      </c>
      <c r="O5116" t="str">
        <f t="shared" si="921"/>
        <v>13-Jul-2016 → NA</v>
      </c>
      <c r="P5116" t="str">
        <f t="shared" si="922"/>
        <v>13-Jul-2016</v>
      </c>
      <c r="Q5116" s="2">
        <f t="shared" si="923"/>
        <v>42564</v>
      </c>
      <c r="R5116" t="str">
        <f t="shared" si="925"/>
        <v>Normal</v>
      </c>
    </row>
    <row r="5117" spans="1:18" x14ac:dyDescent="0.35">
      <c r="A5117">
        <v>2693</v>
      </c>
      <c r="B5117" t="s">
        <v>6</v>
      </c>
      <c r="C5117" t="str">
        <f t="shared" si="915"/>
        <v>Unavailable</v>
      </c>
      <c r="D5117" t="s">
        <v>15</v>
      </c>
      <c r="E5117" t="s">
        <v>10</v>
      </c>
      <c r="F5117" s="1">
        <v>42564.034560185188</v>
      </c>
      <c r="G5117" t="s">
        <v>13</v>
      </c>
      <c r="H5117">
        <f t="shared" si="916"/>
        <v>0</v>
      </c>
      <c r="I5117" t="str">
        <f t="shared" si="917"/>
        <v>Wednesday</v>
      </c>
      <c r="J5117" t="s">
        <v>13</v>
      </c>
      <c r="K5117" t="str">
        <f t="shared" si="918"/>
        <v>Unavailable</v>
      </c>
      <c r="L5117" t="str">
        <f t="shared" si="919"/>
        <v>No Cars Available</v>
      </c>
      <c r="M5117" t="str">
        <f t="shared" si="920"/>
        <v>Airport</v>
      </c>
      <c r="N5117" s="1">
        <f t="shared" si="924"/>
        <v>42564</v>
      </c>
      <c r="O5117" t="str">
        <f t="shared" si="921"/>
        <v>13-Jul-2016 → NA</v>
      </c>
      <c r="P5117" t="str">
        <f t="shared" si="922"/>
        <v>13-Jul-2016</v>
      </c>
      <c r="Q5117" s="2">
        <f t="shared" si="923"/>
        <v>42564</v>
      </c>
      <c r="R5117" t="str">
        <f t="shared" si="925"/>
        <v>Normal</v>
      </c>
    </row>
    <row r="5118" spans="1:18" x14ac:dyDescent="0.35">
      <c r="A5118">
        <v>2696</v>
      </c>
      <c r="B5118" t="s">
        <v>6</v>
      </c>
      <c r="C5118" t="str">
        <f t="shared" si="915"/>
        <v>Unavailable</v>
      </c>
      <c r="D5118" t="s">
        <v>15</v>
      </c>
      <c r="E5118" t="s">
        <v>10</v>
      </c>
      <c r="F5118" s="1">
        <v>42564.034895833334</v>
      </c>
      <c r="G5118" t="s">
        <v>13</v>
      </c>
      <c r="H5118">
        <f t="shared" si="916"/>
        <v>0</v>
      </c>
      <c r="I5118" t="str">
        <f t="shared" si="917"/>
        <v>Wednesday</v>
      </c>
      <c r="J5118" t="s">
        <v>13</v>
      </c>
      <c r="K5118" t="str">
        <f t="shared" si="918"/>
        <v>Unavailable</v>
      </c>
      <c r="L5118" t="str">
        <f t="shared" si="919"/>
        <v>No Cars Available</v>
      </c>
      <c r="M5118" t="str">
        <f t="shared" si="920"/>
        <v>Airport</v>
      </c>
      <c r="N5118" s="1">
        <f t="shared" si="924"/>
        <v>42564</v>
      </c>
      <c r="O5118" t="str">
        <f t="shared" si="921"/>
        <v>13-Jul-2016 → NA</v>
      </c>
      <c r="P5118" t="str">
        <f t="shared" si="922"/>
        <v>13-Jul-2016</v>
      </c>
      <c r="Q5118" s="2">
        <f t="shared" si="923"/>
        <v>42564</v>
      </c>
      <c r="R5118" t="str">
        <f t="shared" si="925"/>
        <v>Normal</v>
      </c>
    </row>
    <row r="5119" spans="1:18" x14ac:dyDescent="0.35">
      <c r="A5119">
        <v>2694</v>
      </c>
      <c r="B5119" t="s">
        <v>6</v>
      </c>
      <c r="C5119" t="str">
        <f t="shared" si="915"/>
        <v>Unavailable</v>
      </c>
      <c r="D5119" t="s">
        <v>15</v>
      </c>
      <c r="E5119" t="s">
        <v>10</v>
      </c>
      <c r="F5119" s="1">
        <v>42564.03497685185</v>
      </c>
      <c r="G5119" t="s">
        <v>13</v>
      </c>
      <c r="H5119">
        <f t="shared" si="916"/>
        <v>0</v>
      </c>
      <c r="I5119" t="str">
        <f t="shared" si="917"/>
        <v>Wednesday</v>
      </c>
      <c r="J5119" t="s">
        <v>13</v>
      </c>
      <c r="K5119" t="str">
        <f t="shared" si="918"/>
        <v>Unavailable</v>
      </c>
      <c r="L5119" t="str">
        <f t="shared" si="919"/>
        <v>No Cars Available</v>
      </c>
      <c r="M5119" t="str">
        <f t="shared" si="920"/>
        <v>Airport</v>
      </c>
      <c r="N5119" s="1">
        <f t="shared" si="924"/>
        <v>42564</v>
      </c>
      <c r="O5119" t="str">
        <f t="shared" si="921"/>
        <v>13-Jul-2016 → NA</v>
      </c>
      <c r="P5119" t="str">
        <f t="shared" si="922"/>
        <v>13-Jul-2016</v>
      </c>
      <c r="Q5119" s="2">
        <f t="shared" si="923"/>
        <v>42564</v>
      </c>
      <c r="R5119" t="str">
        <f t="shared" si="925"/>
        <v>Normal</v>
      </c>
    </row>
    <row r="5120" spans="1:18" x14ac:dyDescent="0.35">
      <c r="A5120">
        <v>2698</v>
      </c>
      <c r="B5120" t="s">
        <v>6</v>
      </c>
      <c r="C5120" t="str">
        <f t="shared" si="915"/>
        <v>Unavailable</v>
      </c>
      <c r="D5120" t="s">
        <v>15</v>
      </c>
      <c r="E5120" t="s">
        <v>10</v>
      </c>
      <c r="F5120" s="1">
        <v>42564.038877314815</v>
      </c>
      <c r="G5120" t="s">
        <v>13</v>
      </c>
      <c r="H5120">
        <f t="shared" si="916"/>
        <v>0</v>
      </c>
      <c r="I5120" t="str">
        <f t="shared" si="917"/>
        <v>Wednesday</v>
      </c>
      <c r="J5120" t="s">
        <v>13</v>
      </c>
      <c r="K5120" t="str">
        <f t="shared" si="918"/>
        <v>Unavailable</v>
      </c>
      <c r="L5120" t="str">
        <f t="shared" si="919"/>
        <v>No Cars Available</v>
      </c>
      <c r="M5120" t="str">
        <f t="shared" si="920"/>
        <v>Airport</v>
      </c>
      <c r="N5120" s="1">
        <f t="shared" si="924"/>
        <v>42564</v>
      </c>
      <c r="O5120" t="str">
        <f t="shared" si="921"/>
        <v>13-Jul-2016 → NA</v>
      </c>
      <c r="P5120" t="str">
        <f t="shared" si="922"/>
        <v>13-Jul-2016</v>
      </c>
      <c r="Q5120" s="2">
        <f t="shared" si="923"/>
        <v>42564</v>
      </c>
      <c r="R5120" t="str">
        <f t="shared" si="925"/>
        <v>Normal</v>
      </c>
    </row>
    <row r="5121" spans="1:18" x14ac:dyDescent="0.35">
      <c r="A5121">
        <v>2697</v>
      </c>
      <c r="B5121" t="s">
        <v>8</v>
      </c>
      <c r="C5121" t="str">
        <f t="shared" si="915"/>
        <v>Unavailable</v>
      </c>
      <c r="D5121" t="s">
        <v>15</v>
      </c>
      <c r="E5121" t="s">
        <v>10</v>
      </c>
      <c r="F5121" s="1">
        <v>42564.039594907408</v>
      </c>
      <c r="G5121" t="s">
        <v>13</v>
      </c>
      <c r="H5121">
        <f t="shared" si="916"/>
        <v>0</v>
      </c>
      <c r="I5121" t="str">
        <f t="shared" si="917"/>
        <v>Wednesday</v>
      </c>
      <c r="J5121" t="s">
        <v>13</v>
      </c>
      <c r="K5121" t="str">
        <f t="shared" si="918"/>
        <v>Unavailable</v>
      </c>
      <c r="L5121" t="str">
        <f t="shared" si="919"/>
        <v>No Cars Available</v>
      </c>
      <c r="M5121" t="str">
        <f t="shared" si="920"/>
        <v>City</v>
      </c>
      <c r="N5121" s="1">
        <f t="shared" si="924"/>
        <v>42564</v>
      </c>
      <c r="O5121" t="str">
        <f t="shared" si="921"/>
        <v>13-Jul-2016 → NA</v>
      </c>
      <c r="P5121" t="str">
        <f t="shared" si="922"/>
        <v>13-Jul-2016</v>
      </c>
      <c r="Q5121" s="2">
        <f t="shared" si="923"/>
        <v>42564</v>
      </c>
      <c r="R5121" t="str">
        <f t="shared" si="925"/>
        <v>Normal</v>
      </c>
    </row>
    <row r="5122" spans="1:18" x14ac:dyDescent="0.35">
      <c r="A5122">
        <v>2699</v>
      </c>
      <c r="B5122" t="s">
        <v>6</v>
      </c>
      <c r="C5122" t="str">
        <f t="shared" ref="C5122:C5185" si="926">IF(ISNUMBER(D5122), D5122, "Unavailable")</f>
        <v>Unavailable</v>
      </c>
      <c r="D5122" t="s">
        <v>15</v>
      </c>
      <c r="E5122" t="s">
        <v>10</v>
      </c>
      <c r="F5122" s="1">
        <v>42564.041562500002</v>
      </c>
      <c r="G5122" t="s">
        <v>13</v>
      </c>
      <c r="H5122">
        <f t="shared" si="916"/>
        <v>0</v>
      </c>
      <c r="I5122" t="str">
        <f t="shared" si="917"/>
        <v>Wednesday</v>
      </c>
      <c r="J5122" t="s">
        <v>13</v>
      </c>
      <c r="K5122" t="str">
        <f t="shared" si="918"/>
        <v>Unavailable</v>
      </c>
      <c r="L5122" t="str">
        <f t="shared" si="919"/>
        <v>No Cars Available</v>
      </c>
      <c r="M5122" t="str">
        <f t="shared" si="920"/>
        <v>Airport</v>
      </c>
      <c r="N5122" s="1">
        <f t="shared" si="924"/>
        <v>42564</v>
      </c>
      <c r="O5122" t="str">
        <f t="shared" si="921"/>
        <v>13-Jul-2016 → NA</v>
      </c>
      <c r="P5122" t="str">
        <f t="shared" si="922"/>
        <v>13-Jul-2016</v>
      </c>
      <c r="Q5122" s="2">
        <f t="shared" si="923"/>
        <v>42564</v>
      </c>
      <c r="R5122" t="str">
        <f t="shared" si="925"/>
        <v>Normal</v>
      </c>
    </row>
    <row r="5123" spans="1:18" x14ac:dyDescent="0.35">
      <c r="A5123">
        <v>2700</v>
      </c>
      <c r="B5123" t="s">
        <v>8</v>
      </c>
      <c r="C5123" t="str">
        <f t="shared" si="926"/>
        <v>Unavailable</v>
      </c>
      <c r="D5123" t="s">
        <v>15</v>
      </c>
      <c r="E5123" t="s">
        <v>10</v>
      </c>
      <c r="F5123" s="1">
        <v>42564.043773148151</v>
      </c>
      <c r="G5123" t="s">
        <v>13</v>
      </c>
      <c r="H5123">
        <f t="shared" ref="H5123:H5186" si="927">HOUR(F5123)</f>
        <v>1</v>
      </c>
      <c r="I5123" t="str">
        <f t="shared" ref="I5123:I5186" si="928">TEXT(F5123, "dddd")</f>
        <v>Wednesday</v>
      </c>
      <c r="J5123" t="s">
        <v>13</v>
      </c>
      <c r="K5123" t="str">
        <f t="shared" ref="K5123:K5186" si="929">IF(TRIM(E5123)="Trip Completed", G5123, "Unavailable")</f>
        <v>Unavailable</v>
      </c>
      <c r="L5123" t="str">
        <f t="shared" ref="L5123:L5186" si="930">PROPER(TRIM(E5123))</f>
        <v>No Cars Available</v>
      </c>
      <c r="M5123" t="str">
        <f t="shared" ref="M5123:M5186" si="931">PROPER(TRIM(B5123))</f>
        <v>City</v>
      </c>
      <c r="N5123" s="1">
        <f t="shared" si="924"/>
        <v>42564</v>
      </c>
      <c r="O5123" t="str">
        <f t="shared" ref="O5123:O5186" si="932">TEXT(F5123,"dd-mmm-yyyy") &amp; " → " &amp; IF(G5123="", "", TEXT(G5123,"dd-mmm-yyyy"))</f>
        <v>13-Jul-2016 → NA</v>
      </c>
      <c r="P5123" t="str">
        <f t="shared" ref="P5123:P5186" si="933">LEFT(O5123, FIND("→", O5123)-2)</f>
        <v>13-Jul-2016</v>
      </c>
      <c r="Q5123" s="2">
        <f t="shared" ref="Q5123:Q5186" si="934">DATEVALUE(LEFT(O5123, FIND("→", O5123)-2))</f>
        <v>42564</v>
      </c>
      <c r="R5123" t="str">
        <f t="shared" si="925"/>
        <v>Normal</v>
      </c>
    </row>
    <row r="5124" spans="1:18" x14ac:dyDescent="0.35">
      <c r="A5124">
        <v>2703</v>
      </c>
      <c r="B5124" t="s">
        <v>8</v>
      </c>
      <c r="C5124" t="str">
        <f t="shared" si="926"/>
        <v>Unavailable</v>
      </c>
      <c r="D5124" t="s">
        <v>15</v>
      </c>
      <c r="E5124" t="s">
        <v>10</v>
      </c>
      <c r="F5124" s="1">
        <v>42564.048587962963</v>
      </c>
      <c r="G5124" t="s">
        <v>13</v>
      </c>
      <c r="H5124">
        <f t="shared" si="927"/>
        <v>1</v>
      </c>
      <c r="I5124" t="str">
        <f t="shared" si="928"/>
        <v>Wednesday</v>
      </c>
      <c r="J5124" t="s">
        <v>13</v>
      </c>
      <c r="K5124" t="str">
        <f t="shared" si="929"/>
        <v>Unavailable</v>
      </c>
      <c r="L5124" t="str">
        <f t="shared" si="930"/>
        <v>No Cars Available</v>
      </c>
      <c r="M5124" t="str">
        <f t="shared" si="931"/>
        <v>City</v>
      </c>
      <c r="N5124" s="1">
        <f t="shared" ref="N5124:N5187" si="935">INT(F5124)</f>
        <v>42564</v>
      </c>
      <c r="O5124" t="str">
        <f t="shared" si="932"/>
        <v>13-Jul-2016 → NA</v>
      </c>
      <c r="P5124" t="str">
        <f t="shared" si="933"/>
        <v>13-Jul-2016</v>
      </c>
      <c r="Q5124" s="2">
        <f t="shared" si="934"/>
        <v>42564</v>
      </c>
      <c r="R5124" t="str">
        <f t="shared" si="925"/>
        <v>Normal</v>
      </c>
    </row>
    <row r="5125" spans="1:18" x14ac:dyDescent="0.35">
      <c r="A5125">
        <v>2705</v>
      </c>
      <c r="B5125" t="s">
        <v>6</v>
      </c>
      <c r="C5125" t="str">
        <f t="shared" si="926"/>
        <v>Unavailable</v>
      </c>
      <c r="D5125" t="s">
        <v>15</v>
      </c>
      <c r="E5125" t="s">
        <v>10</v>
      </c>
      <c r="F5125" s="1">
        <v>42564.052418981482</v>
      </c>
      <c r="G5125" t="s">
        <v>13</v>
      </c>
      <c r="H5125">
        <f t="shared" si="927"/>
        <v>1</v>
      </c>
      <c r="I5125" t="str">
        <f t="shared" si="928"/>
        <v>Wednesday</v>
      </c>
      <c r="J5125" t="s">
        <v>13</v>
      </c>
      <c r="K5125" t="str">
        <f t="shared" si="929"/>
        <v>Unavailable</v>
      </c>
      <c r="L5125" t="str">
        <f t="shared" si="930"/>
        <v>No Cars Available</v>
      </c>
      <c r="M5125" t="str">
        <f t="shared" si="931"/>
        <v>Airport</v>
      </c>
      <c r="N5125" s="1">
        <f t="shared" si="935"/>
        <v>42564</v>
      </c>
      <c r="O5125" t="str">
        <f t="shared" si="932"/>
        <v>13-Jul-2016 → NA</v>
      </c>
      <c r="P5125" t="str">
        <f t="shared" si="933"/>
        <v>13-Jul-2016</v>
      </c>
      <c r="Q5125" s="2">
        <f t="shared" si="934"/>
        <v>42564</v>
      </c>
      <c r="R5125" t="str">
        <f t="shared" si="925"/>
        <v>Normal</v>
      </c>
    </row>
    <row r="5126" spans="1:18" x14ac:dyDescent="0.35">
      <c r="A5126">
        <v>2706</v>
      </c>
      <c r="B5126" t="s">
        <v>6</v>
      </c>
      <c r="C5126" t="str">
        <f t="shared" si="926"/>
        <v>Unavailable</v>
      </c>
      <c r="D5126" t="s">
        <v>15</v>
      </c>
      <c r="E5126" t="s">
        <v>10</v>
      </c>
      <c r="F5126" s="1">
        <v>42564.05641203704</v>
      </c>
      <c r="G5126" t="s">
        <v>13</v>
      </c>
      <c r="H5126">
        <f t="shared" si="927"/>
        <v>1</v>
      </c>
      <c r="I5126" t="str">
        <f t="shared" si="928"/>
        <v>Wednesday</v>
      </c>
      <c r="J5126" t="s">
        <v>13</v>
      </c>
      <c r="K5126" t="str">
        <f t="shared" si="929"/>
        <v>Unavailable</v>
      </c>
      <c r="L5126" t="str">
        <f t="shared" si="930"/>
        <v>No Cars Available</v>
      </c>
      <c r="M5126" t="str">
        <f t="shared" si="931"/>
        <v>Airport</v>
      </c>
      <c r="N5126" s="1">
        <f t="shared" si="935"/>
        <v>42564</v>
      </c>
      <c r="O5126" t="str">
        <f t="shared" si="932"/>
        <v>13-Jul-2016 → NA</v>
      </c>
      <c r="P5126" t="str">
        <f t="shared" si="933"/>
        <v>13-Jul-2016</v>
      </c>
      <c r="Q5126" s="2">
        <f t="shared" si="934"/>
        <v>42564</v>
      </c>
      <c r="R5126" t="str">
        <f t="shared" si="925"/>
        <v>Normal</v>
      </c>
    </row>
    <row r="5127" spans="1:18" x14ac:dyDescent="0.35">
      <c r="A5127">
        <v>2710</v>
      </c>
      <c r="B5127" t="s">
        <v>6</v>
      </c>
      <c r="C5127" t="str">
        <f t="shared" si="926"/>
        <v>Unavailable</v>
      </c>
      <c r="D5127" t="s">
        <v>15</v>
      </c>
      <c r="E5127" t="s">
        <v>10</v>
      </c>
      <c r="F5127" s="1">
        <v>42564.072245370371</v>
      </c>
      <c r="G5127" t="s">
        <v>13</v>
      </c>
      <c r="H5127">
        <f t="shared" si="927"/>
        <v>1</v>
      </c>
      <c r="I5127" t="str">
        <f t="shared" si="928"/>
        <v>Wednesday</v>
      </c>
      <c r="J5127" t="s">
        <v>13</v>
      </c>
      <c r="K5127" t="str">
        <f t="shared" si="929"/>
        <v>Unavailable</v>
      </c>
      <c r="L5127" t="str">
        <f t="shared" si="930"/>
        <v>No Cars Available</v>
      </c>
      <c r="M5127" t="str">
        <f t="shared" si="931"/>
        <v>Airport</v>
      </c>
      <c r="N5127" s="1">
        <f t="shared" si="935"/>
        <v>42564</v>
      </c>
      <c r="O5127" t="str">
        <f t="shared" si="932"/>
        <v>13-Jul-2016 → NA</v>
      </c>
      <c r="P5127" t="str">
        <f t="shared" si="933"/>
        <v>13-Jul-2016</v>
      </c>
      <c r="Q5127" s="2">
        <f t="shared" si="934"/>
        <v>42564</v>
      </c>
      <c r="R5127" t="str">
        <f t="shared" si="925"/>
        <v>Normal</v>
      </c>
    </row>
    <row r="5128" spans="1:18" x14ac:dyDescent="0.35">
      <c r="A5128">
        <v>2711</v>
      </c>
      <c r="B5128" t="s">
        <v>8</v>
      </c>
      <c r="C5128" t="str">
        <f t="shared" si="926"/>
        <v>Unavailable</v>
      </c>
      <c r="D5128" t="s">
        <v>15</v>
      </c>
      <c r="E5128" t="s">
        <v>10</v>
      </c>
      <c r="F5128" s="1">
        <v>42564.074629629627</v>
      </c>
      <c r="G5128" t="s">
        <v>13</v>
      </c>
      <c r="H5128">
        <f t="shared" si="927"/>
        <v>1</v>
      </c>
      <c r="I5128" t="str">
        <f t="shared" si="928"/>
        <v>Wednesday</v>
      </c>
      <c r="J5128" t="s">
        <v>13</v>
      </c>
      <c r="K5128" t="str">
        <f t="shared" si="929"/>
        <v>Unavailable</v>
      </c>
      <c r="L5128" t="str">
        <f t="shared" si="930"/>
        <v>No Cars Available</v>
      </c>
      <c r="M5128" t="str">
        <f t="shared" si="931"/>
        <v>City</v>
      </c>
      <c r="N5128" s="1">
        <f t="shared" si="935"/>
        <v>42564</v>
      </c>
      <c r="O5128" t="str">
        <f t="shared" si="932"/>
        <v>13-Jul-2016 → NA</v>
      </c>
      <c r="P5128" t="str">
        <f t="shared" si="933"/>
        <v>13-Jul-2016</v>
      </c>
      <c r="Q5128" s="2">
        <f t="shared" si="934"/>
        <v>42564</v>
      </c>
      <c r="R5128" t="str">
        <f t="shared" si="925"/>
        <v>Normal</v>
      </c>
    </row>
    <row r="5129" spans="1:18" x14ac:dyDescent="0.35">
      <c r="A5129">
        <v>2712</v>
      </c>
      <c r="B5129" t="s">
        <v>6</v>
      </c>
      <c r="C5129" t="str">
        <f t="shared" si="926"/>
        <v>Unavailable</v>
      </c>
      <c r="D5129" t="s">
        <v>15</v>
      </c>
      <c r="E5129" t="s">
        <v>10</v>
      </c>
      <c r="F5129" s="1">
        <v>42564.078703703701</v>
      </c>
      <c r="G5129" t="s">
        <v>13</v>
      </c>
      <c r="H5129">
        <f t="shared" si="927"/>
        <v>1</v>
      </c>
      <c r="I5129" t="str">
        <f t="shared" si="928"/>
        <v>Wednesday</v>
      </c>
      <c r="J5129" t="s">
        <v>13</v>
      </c>
      <c r="K5129" t="str">
        <f t="shared" si="929"/>
        <v>Unavailable</v>
      </c>
      <c r="L5129" t="str">
        <f t="shared" si="930"/>
        <v>No Cars Available</v>
      </c>
      <c r="M5129" t="str">
        <f t="shared" si="931"/>
        <v>Airport</v>
      </c>
      <c r="N5129" s="1">
        <f t="shared" si="935"/>
        <v>42564</v>
      </c>
      <c r="O5129" t="str">
        <f t="shared" si="932"/>
        <v>13-Jul-2016 → NA</v>
      </c>
      <c r="P5129" t="str">
        <f t="shared" si="933"/>
        <v>13-Jul-2016</v>
      </c>
      <c r="Q5129" s="2">
        <f t="shared" si="934"/>
        <v>42564</v>
      </c>
      <c r="R5129" t="str">
        <f t="shared" si="925"/>
        <v>Normal</v>
      </c>
    </row>
    <row r="5130" spans="1:18" x14ac:dyDescent="0.35">
      <c r="A5130">
        <v>2716</v>
      </c>
      <c r="B5130" t="s">
        <v>8</v>
      </c>
      <c r="C5130" t="str">
        <f t="shared" si="926"/>
        <v>Unavailable</v>
      </c>
      <c r="D5130" t="s">
        <v>15</v>
      </c>
      <c r="E5130" t="s">
        <v>10</v>
      </c>
      <c r="F5130" s="1">
        <v>42564.081122685187</v>
      </c>
      <c r="G5130" t="s">
        <v>13</v>
      </c>
      <c r="H5130">
        <f t="shared" si="927"/>
        <v>1</v>
      </c>
      <c r="I5130" t="str">
        <f t="shared" si="928"/>
        <v>Wednesday</v>
      </c>
      <c r="J5130" t="s">
        <v>13</v>
      </c>
      <c r="K5130" t="str">
        <f t="shared" si="929"/>
        <v>Unavailable</v>
      </c>
      <c r="L5130" t="str">
        <f t="shared" si="930"/>
        <v>No Cars Available</v>
      </c>
      <c r="M5130" t="str">
        <f t="shared" si="931"/>
        <v>City</v>
      </c>
      <c r="N5130" s="1">
        <f t="shared" si="935"/>
        <v>42564</v>
      </c>
      <c r="O5130" t="str">
        <f t="shared" si="932"/>
        <v>13-Jul-2016 → NA</v>
      </c>
      <c r="P5130" t="str">
        <f t="shared" si="933"/>
        <v>13-Jul-2016</v>
      </c>
      <c r="Q5130" s="2">
        <f t="shared" si="934"/>
        <v>42564</v>
      </c>
      <c r="R5130" t="str">
        <f t="shared" si="925"/>
        <v>Normal</v>
      </c>
    </row>
    <row r="5131" spans="1:18" x14ac:dyDescent="0.35">
      <c r="A5131">
        <v>2715</v>
      </c>
      <c r="B5131" t="s">
        <v>6</v>
      </c>
      <c r="C5131" t="str">
        <f t="shared" si="926"/>
        <v>Unavailable</v>
      </c>
      <c r="D5131" t="s">
        <v>15</v>
      </c>
      <c r="E5131" t="s">
        <v>10</v>
      </c>
      <c r="F5131" s="1">
        <v>42564.082106481481</v>
      </c>
      <c r="G5131" t="s">
        <v>13</v>
      </c>
      <c r="H5131">
        <f t="shared" si="927"/>
        <v>1</v>
      </c>
      <c r="I5131" t="str">
        <f t="shared" si="928"/>
        <v>Wednesday</v>
      </c>
      <c r="J5131" t="s">
        <v>13</v>
      </c>
      <c r="K5131" t="str">
        <f t="shared" si="929"/>
        <v>Unavailable</v>
      </c>
      <c r="L5131" t="str">
        <f t="shared" si="930"/>
        <v>No Cars Available</v>
      </c>
      <c r="M5131" t="str">
        <f t="shared" si="931"/>
        <v>Airport</v>
      </c>
      <c r="N5131" s="1">
        <f t="shared" si="935"/>
        <v>42564</v>
      </c>
      <c r="O5131" t="str">
        <f t="shared" si="932"/>
        <v>13-Jul-2016 → NA</v>
      </c>
      <c r="P5131" t="str">
        <f t="shared" si="933"/>
        <v>13-Jul-2016</v>
      </c>
      <c r="Q5131" s="2">
        <f t="shared" si="934"/>
        <v>42564</v>
      </c>
      <c r="R5131" t="str">
        <f t="shared" si="925"/>
        <v>Normal</v>
      </c>
    </row>
    <row r="5132" spans="1:18" x14ac:dyDescent="0.35">
      <c r="A5132">
        <v>2718</v>
      </c>
      <c r="B5132" t="s">
        <v>8</v>
      </c>
      <c r="C5132" t="str">
        <f t="shared" si="926"/>
        <v>Unavailable</v>
      </c>
      <c r="D5132" t="s">
        <v>15</v>
      </c>
      <c r="E5132" t="s">
        <v>10</v>
      </c>
      <c r="F5132" s="1">
        <v>42564.087951388887</v>
      </c>
      <c r="G5132" t="s">
        <v>13</v>
      </c>
      <c r="H5132">
        <f t="shared" si="927"/>
        <v>2</v>
      </c>
      <c r="I5132" t="str">
        <f t="shared" si="928"/>
        <v>Wednesday</v>
      </c>
      <c r="J5132" t="s">
        <v>13</v>
      </c>
      <c r="K5132" t="str">
        <f t="shared" si="929"/>
        <v>Unavailable</v>
      </c>
      <c r="L5132" t="str">
        <f t="shared" si="930"/>
        <v>No Cars Available</v>
      </c>
      <c r="M5132" t="str">
        <f t="shared" si="931"/>
        <v>City</v>
      </c>
      <c r="N5132" s="1">
        <f t="shared" si="935"/>
        <v>42564</v>
      </c>
      <c r="O5132" t="str">
        <f t="shared" si="932"/>
        <v>13-Jul-2016 → NA</v>
      </c>
      <c r="P5132" t="str">
        <f t="shared" si="933"/>
        <v>13-Jul-2016</v>
      </c>
      <c r="Q5132" s="2">
        <f t="shared" si="934"/>
        <v>42564</v>
      </c>
      <c r="R5132" t="str">
        <f t="shared" si="925"/>
        <v>Normal</v>
      </c>
    </row>
    <row r="5133" spans="1:18" x14ac:dyDescent="0.35">
      <c r="A5133">
        <v>2720</v>
      </c>
      <c r="B5133" t="s">
        <v>8</v>
      </c>
      <c r="C5133" t="str">
        <f t="shared" si="926"/>
        <v>Unavailable</v>
      </c>
      <c r="D5133" t="s">
        <v>15</v>
      </c>
      <c r="E5133" t="s">
        <v>10</v>
      </c>
      <c r="F5133" s="1">
        <v>42564.092604166668</v>
      </c>
      <c r="G5133" t="s">
        <v>13</v>
      </c>
      <c r="H5133">
        <f t="shared" si="927"/>
        <v>2</v>
      </c>
      <c r="I5133" t="str">
        <f t="shared" si="928"/>
        <v>Wednesday</v>
      </c>
      <c r="J5133" t="s">
        <v>13</v>
      </c>
      <c r="K5133" t="str">
        <f t="shared" si="929"/>
        <v>Unavailable</v>
      </c>
      <c r="L5133" t="str">
        <f t="shared" si="930"/>
        <v>No Cars Available</v>
      </c>
      <c r="M5133" t="str">
        <f t="shared" si="931"/>
        <v>City</v>
      </c>
      <c r="N5133" s="1">
        <f t="shared" si="935"/>
        <v>42564</v>
      </c>
      <c r="O5133" t="str">
        <f t="shared" si="932"/>
        <v>13-Jul-2016 → NA</v>
      </c>
      <c r="P5133" t="str">
        <f t="shared" si="933"/>
        <v>13-Jul-2016</v>
      </c>
      <c r="Q5133" s="2">
        <f t="shared" si="934"/>
        <v>42564</v>
      </c>
      <c r="R5133" t="str">
        <f t="shared" si="925"/>
        <v>Normal</v>
      </c>
    </row>
    <row r="5134" spans="1:18" x14ac:dyDescent="0.35">
      <c r="A5134">
        <v>2722</v>
      </c>
      <c r="B5134" t="s">
        <v>6</v>
      </c>
      <c r="C5134" t="str">
        <f t="shared" si="926"/>
        <v>Unavailable</v>
      </c>
      <c r="D5134" t="s">
        <v>15</v>
      </c>
      <c r="E5134" t="s">
        <v>10</v>
      </c>
      <c r="F5134" s="1">
        <v>42564.094884259262</v>
      </c>
      <c r="G5134" t="s">
        <v>13</v>
      </c>
      <c r="H5134">
        <f t="shared" si="927"/>
        <v>2</v>
      </c>
      <c r="I5134" t="str">
        <f t="shared" si="928"/>
        <v>Wednesday</v>
      </c>
      <c r="J5134" t="s">
        <v>13</v>
      </c>
      <c r="K5134" t="str">
        <f t="shared" si="929"/>
        <v>Unavailable</v>
      </c>
      <c r="L5134" t="str">
        <f t="shared" si="930"/>
        <v>No Cars Available</v>
      </c>
      <c r="M5134" t="str">
        <f t="shared" si="931"/>
        <v>Airport</v>
      </c>
      <c r="N5134" s="1">
        <f t="shared" si="935"/>
        <v>42564</v>
      </c>
      <c r="O5134" t="str">
        <f t="shared" si="932"/>
        <v>13-Jul-2016 → NA</v>
      </c>
      <c r="P5134" t="str">
        <f t="shared" si="933"/>
        <v>13-Jul-2016</v>
      </c>
      <c r="Q5134" s="2">
        <f t="shared" si="934"/>
        <v>42564</v>
      </c>
      <c r="R5134" t="str">
        <f t="shared" si="925"/>
        <v>Normal</v>
      </c>
    </row>
    <row r="5135" spans="1:18" x14ac:dyDescent="0.35">
      <c r="A5135">
        <v>2721</v>
      </c>
      <c r="B5135" t="s">
        <v>6</v>
      </c>
      <c r="C5135" t="str">
        <f t="shared" si="926"/>
        <v>Unavailable</v>
      </c>
      <c r="D5135" t="s">
        <v>15</v>
      </c>
      <c r="E5135" t="s">
        <v>10</v>
      </c>
      <c r="F5135" s="1">
        <v>42564.098611111112</v>
      </c>
      <c r="G5135" t="s">
        <v>13</v>
      </c>
      <c r="H5135">
        <f t="shared" si="927"/>
        <v>2</v>
      </c>
      <c r="I5135" t="str">
        <f t="shared" si="928"/>
        <v>Wednesday</v>
      </c>
      <c r="J5135" t="s">
        <v>13</v>
      </c>
      <c r="K5135" t="str">
        <f t="shared" si="929"/>
        <v>Unavailable</v>
      </c>
      <c r="L5135" t="str">
        <f t="shared" si="930"/>
        <v>No Cars Available</v>
      </c>
      <c r="M5135" t="str">
        <f t="shared" si="931"/>
        <v>Airport</v>
      </c>
      <c r="N5135" s="1">
        <f t="shared" si="935"/>
        <v>42564</v>
      </c>
      <c r="O5135" t="str">
        <f t="shared" si="932"/>
        <v>13-Jul-2016 → NA</v>
      </c>
      <c r="P5135" t="str">
        <f t="shared" si="933"/>
        <v>13-Jul-2016</v>
      </c>
      <c r="Q5135" s="2">
        <f t="shared" si="934"/>
        <v>42564</v>
      </c>
      <c r="R5135" t="str">
        <f t="shared" si="925"/>
        <v>Normal</v>
      </c>
    </row>
    <row r="5136" spans="1:18" x14ac:dyDescent="0.35">
      <c r="A5136">
        <v>2725</v>
      </c>
      <c r="B5136" t="s">
        <v>6</v>
      </c>
      <c r="C5136" t="str">
        <f t="shared" si="926"/>
        <v>Unavailable</v>
      </c>
      <c r="D5136" t="s">
        <v>15</v>
      </c>
      <c r="E5136" t="s">
        <v>10</v>
      </c>
      <c r="F5136" s="1">
        <v>42564.101736111108</v>
      </c>
      <c r="G5136" t="s">
        <v>13</v>
      </c>
      <c r="H5136">
        <f t="shared" si="927"/>
        <v>2</v>
      </c>
      <c r="I5136" t="str">
        <f t="shared" si="928"/>
        <v>Wednesday</v>
      </c>
      <c r="J5136" t="s">
        <v>13</v>
      </c>
      <c r="K5136" t="str">
        <f t="shared" si="929"/>
        <v>Unavailable</v>
      </c>
      <c r="L5136" t="str">
        <f t="shared" si="930"/>
        <v>No Cars Available</v>
      </c>
      <c r="M5136" t="str">
        <f t="shared" si="931"/>
        <v>Airport</v>
      </c>
      <c r="N5136" s="1">
        <f t="shared" si="935"/>
        <v>42564</v>
      </c>
      <c r="O5136" t="str">
        <f t="shared" si="932"/>
        <v>13-Jul-2016 → NA</v>
      </c>
      <c r="P5136" t="str">
        <f t="shared" si="933"/>
        <v>13-Jul-2016</v>
      </c>
      <c r="Q5136" s="2">
        <f t="shared" si="934"/>
        <v>42564</v>
      </c>
      <c r="R5136" t="str">
        <f t="shared" si="925"/>
        <v>Normal</v>
      </c>
    </row>
    <row r="5137" spans="1:18" x14ac:dyDescent="0.35">
      <c r="A5137">
        <v>2726</v>
      </c>
      <c r="B5137" t="s">
        <v>8</v>
      </c>
      <c r="C5137" t="str">
        <f t="shared" si="926"/>
        <v>Unavailable</v>
      </c>
      <c r="D5137" t="s">
        <v>15</v>
      </c>
      <c r="E5137" t="s">
        <v>10</v>
      </c>
      <c r="F5137" s="1">
        <v>42564.102638888886</v>
      </c>
      <c r="G5137" t="s">
        <v>13</v>
      </c>
      <c r="H5137">
        <f t="shared" si="927"/>
        <v>2</v>
      </c>
      <c r="I5137" t="str">
        <f t="shared" si="928"/>
        <v>Wednesday</v>
      </c>
      <c r="J5137" t="s">
        <v>13</v>
      </c>
      <c r="K5137" t="str">
        <f t="shared" si="929"/>
        <v>Unavailable</v>
      </c>
      <c r="L5137" t="str">
        <f t="shared" si="930"/>
        <v>No Cars Available</v>
      </c>
      <c r="M5137" t="str">
        <f t="shared" si="931"/>
        <v>City</v>
      </c>
      <c r="N5137" s="1">
        <f t="shared" si="935"/>
        <v>42564</v>
      </c>
      <c r="O5137" t="str">
        <f t="shared" si="932"/>
        <v>13-Jul-2016 → NA</v>
      </c>
      <c r="P5137" t="str">
        <f t="shared" si="933"/>
        <v>13-Jul-2016</v>
      </c>
      <c r="Q5137" s="2">
        <f t="shared" si="934"/>
        <v>42564</v>
      </c>
      <c r="R5137" t="str">
        <f t="shared" si="925"/>
        <v>Normal</v>
      </c>
    </row>
    <row r="5138" spans="1:18" x14ac:dyDescent="0.35">
      <c r="A5138">
        <v>2724</v>
      </c>
      <c r="B5138" t="s">
        <v>8</v>
      </c>
      <c r="C5138" t="str">
        <f t="shared" si="926"/>
        <v>Unavailable</v>
      </c>
      <c r="D5138" t="s">
        <v>15</v>
      </c>
      <c r="E5138" t="s">
        <v>10</v>
      </c>
      <c r="F5138" s="1">
        <v>42564.105173611111</v>
      </c>
      <c r="G5138" t="s">
        <v>13</v>
      </c>
      <c r="H5138">
        <f t="shared" si="927"/>
        <v>2</v>
      </c>
      <c r="I5138" t="str">
        <f t="shared" si="928"/>
        <v>Wednesday</v>
      </c>
      <c r="J5138" t="s">
        <v>13</v>
      </c>
      <c r="K5138" t="str">
        <f t="shared" si="929"/>
        <v>Unavailable</v>
      </c>
      <c r="L5138" t="str">
        <f t="shared" si="930"/>
        <v>No Cars Available</v>
      </c>
      <c r="M5138" t="str">
        <f t="shared" si="931"/>
        <v>City</v>
      </c>
      <c r="N5138" s="1">
        <f t="shared" si="935"/>
        <v>42564</v>
      </c>
      <c r="O5138" t="str">
        <f t="shared" si="932"/>
        <v>13-Jul-2016 → NA</v>
      </c>
      <c r="P5138" t="str">
        <f t="shared" si="933"/>
        <v>13-Jul-2016</v>
      </c>
      <c r="Q5138" s="2">
        <f t="shared" si="934"/>
        <v>42564</v>
      </c>
      <c r="R5138" t="str">
        <f t="shared" si="925"/>
        <v>Normal</v>
      </c>
    </row>
    <row r="5139" spans="1:18" x14ac:dyDescent="0.35">
      <c r="A5139">
        <v>2734</v>
      </c>
      <c r="B5139" t="s">
        <v>8</v>
      </c>
      <c r="C5139" t="str">
        <f t="shared" si="926"/>
        <v>Unavailable</v>
      </c>
      <c r="D5139" t="s">
        <v>15</v>
      </c>
      <c r="E5139" t="s">
        <v>10</v>
      </c>
      <c r="F5139" s="1">
        <v>42564.108182870368</v>
      </c>
      <c r="G5139" t="s">
        <v>13</v>
      </c>
      <c r="H5139">
        <f t="shared" si="927"/>
        <v>2</v>
      </c>
      <c r="I5139" t="str">
        <f t="shared" si="928"/>
        <v>Wednesday</v>
      </c>
      <c r="J5139" t="s">
        <v>13</v>
      </c>
      <c r="K5139" t="str">
        <f t="shared" si="929"/>
        <v>Unavailable</v>
      </c>
      <c r="L5139" t="str">
        <f t="shared" si="930"/>
        <v>No Cars Available</v>
      </c>
      <c r="M5139" t="str">
        <f t="shared" si="931"/>
        <v>City</v>
      </c>
      <c r="N5139" s="1">
        <f t="shared" si="935"/>
        <v>42564</v>
      </c>
      <c r="O5139" t="str">
        <f t="shared" si="932"/>
        <v>13-Jul-2016 → NA</v>
      </c>
      <c r="P5139" t="str">
        <f t="shared" si="933"/>
        <v>13-Jul-2016</v>
      </c>
      <c r="Q5139" s="2">
        <f t="shared" si="934"/>
        <v>42564</v>
      </c>
      <c r="R5139" t="str">
        <f t="shared" si="925"/>
        <v>Normal</v>
      </c>
    </row>
    <row r="5140" spans="1:18" x14ac:dyDescent="0.35">
      <c r="A5140">
        <v>2728</v>
      </c>
      <c r="B5140" t="s">
        <v>8</v>
      </c>
      <c r="C5140" t="str">
        <f t="shared" si="926"/>
        <v>Unavailable</v>
      </c>
      <c r="D5140" t="s">
        <v>15</v>
      </c>
      <c r="E5140" t="s">
        <v>10</v>
      </c>
      <c r="F5140" s="1">
        <v>42564.108240740738</v>
      </c>
      <c r="G5140" t="s">
        <v>13</v>
      </c>
      <c r="H5140">
        <f t="shared" si="927"/>
        <v>2</v>
      </c>
      <c r="I5140" t="str">
        <f t="shared" si="928"/>
        <v>Wednesday</v>
      </c>
      <c r="J5140" t="s">
        <v>13</v>
      </c>
      <c r="K5140" t="str">
        <f t="shared" si="929"/>
        <v>Unavailable</v>
      </c>
      <c r="L5140" t="str">
        <f t="shared" si="930"/>
        <v>No Cars Available</v>
      </c>
      <c r="M5140" t="str">
        <f t="shared" si="931"/>
        <v>City</v>
      </c>
      <c r="N5140" s="1">
        <f t="shared" si="935"/>
        <v>42564</v>
      </c>
      <c r="O5140" t="str">
        <f t="shared" si="932"/>
        <v>13-Jul-2016 → NA</v>
      </c>
      <c r="P5140" t="str">
        <f t="shared" si="933"/>
        <v>13-Jul-2016</v>
      </c>
      <c r="Q5140" s="2">
        <f t="shared" si="934"/>
        <v>42564</v>
      </c>
      <c r="R5140" t="str">
        <f t="shared" si="925"/>
        <v>Normal</v>
      </c>
    </row>
    <row r="5141" spans="1:18" x14ac:dyDescent="0.35">
      <c r="A5141">
        <v>2730</v>
      </c>
      <c r="B5141" t="s">
        <v>8</v>
      </c>
      <c r="C5141" t="str">
        <f t="shared" si="926"/>
        <v>Unavailable</v>
      </c>
      <c r="D5141" t="s">
        <v>15</v>
      </c>
      <c r="E5141" t="s">
        <v>10</v>
      </c>
      <c r="F5141" s="1">
        <v>42564.109085648146</v>
      </c>
      <c r="G5141" t="s">
        <v>13</v>
      </c>
      <c r="H5141">
        <f t="shared" si="927"/>
        <v>2</v>
      </c>
      <c r="I5141" t="str">
        <f t="shared" si="928"/>
        <v>Wednesday</v>
      </c>
      <c r="J5141" t="s">
        <v>13</v>
      </c>
      <c r="K5141" t="str">
        <f t="shared" si="929"/>
        <v>Unavailable</v>
      </c>
      <c r="L5141" t="str">
        <f t="shared" si="930"/>
        <v>No Cars Available</v>
      </c>
      <c r="M5141" t="str">
        <f t="shared" si="931"/>
        <v>City</v>
      </c>
      <c r="N5141" s="1">
        <f t="shared" si="935"/>
        <v>42564</v>
      </c>
      <c r="O5141" t="str">
        <f t="shared" si="932"/>
        <v>13-Jul-2016 → NA</v>
      </c>
      <c r="P5141" t="str">
        <f t="shared" si="933"/>
        <v>13-Jul-2016</v>
      </c>
      <c r="Q5141" s="2">
        <f t="shared" si="934"/>
        <v>42564</v>
      </c>
      <c r="R5141" t="str">
        <f t="shared" si="925"/>
        <v>Normal</v>
      </c>
    </row>
    <row r="5142" spans="1:18" x14ac:dyDescent="0.35">
      <c r="A5142">
        <v>2727</v>
      </c>
      <c r="B5142" t="s">
        <v>8</v>
      </c>
      <c r="C5142" t="str">
        <f t="shared" si="926"/>
        <v>Unavailable</v>
      </c>
      <c r="D5142" t="s">
        <v>15</v>
      </c>
      <c r="E5142" t="s">
        <v>10</v>
      </c>
      <c r="F5142" s="1">
        <v>42564.109791666669</v>
      </c>
      <c r="G5142" t="s">
        <v>13</v>
      </c>
      <c r="H5142">
        <f t="shared" si="927"/>
        <v>2</v>
      </c>
      <c r="I5142" t="str">
        <f t="shared" si="928"/>
        <v>Wednesday</v>
      </c>
      <c r="J5142" t="s">
        <v>13</v>
      </c>
      <c r="K5142" t="str">
        <f t="shared" si="929"/>
        <v>Unavailable</v>
      </c>
      <c r="L5142" t="str">
        <f t="shared" si="930"/>
        <v>No Cars Available</v>
      </c>
      <c r="M5142" t="str">
        <f t="shared" si="931"/>
        <v>City</v>
      </c>
      <c r="N5142" s="1">
        <f t="shared" si="935"/>
        <v>42564</v>
      </c>
      <c r="O5142" t="str">
        <f t="shared" si="932"/>
        <v>13-Jul-2016 → NA</v>
      </c>
      <c r="P5142" t="str">
        <f t="shared" si="933"/>
        <v>13-Jul-2016</v>
      </c>
      <c r="Q5142" s="2">
        <f t="shared" si="934"/>
        <v>42564</v>
      </c>
      <c r="R5142" t="str">
        <f t="shared" si="925"/>
        <v>Normal</v>
      </c>
    </row>
    <row r="5143" spans="1:18" x14ac:dyDescent="0.35">
      <c r="A5143">
        <v>2735</v>
      </c>
      <c r="B5143" t="s">
        <v>6</v>
      </c>
      <c r="C5143" t="str">
        <f t="shared" si="926"/>
        <v>Unavailable</v>
      </c>
      <c r="D5143" t="s">
        <v>15</v>
      </c>
      <c r="E5143" t="s">
        <v>10</v>
      </c>
      <c r="F5143" s="1">
        <v>42564.113703703704</v>
      </c>
      <c r="G5143" t="s">
        <v>13</v>
      </c>
      <c r="H5143">
        <f t="shared" si="927"/>
        <v>2</v>
      </c>
      <c r="I5143" t="str">
        <f t="shared" si="928"/>
        <v>Wednesday</v>
      </c>
      <c r="J5143" t="s">
        <v>13</v>
      </c>
      <c r="K5143" t="str">
        <f t="shared" si="929"/>
        <v>Unavailable</v>
      </c>
      <c r="L5143" t="str">
        <f t="shared" si="930"/>
        <v>No Cars Available</v>
      </c>
      <c r="M5143" t="str">
        <f t="shared" si="931"/>
        <v>Airport</v>
      </c>
      <c r="N5143" s="1">
        <f t="shared" si="935"/>
        <v>42564</v>
      </c>
      <c r="O5143" t="str">
        <f t="shared" si="932"/>
        <v>13-Jul-2016 → NA</v>
      </c>
      <c r="P5143" t="str">
        <f t="shared" si="933"/>
        <v>13-Jul-2016</v>
      </c>
      <c r="Q5143" s="2">
        <f t="shared" si="934"/>
        <v>42564</v>
      </c>
      <c r="R5143" t="str">
        <f t="shared" si="925"/>
        <v>Normal</v>
      </c>
    </row>
    <row r="5144" spans="1:18" x14ac:dyDescent="0.35">
      <c r="A5144">
        <v>2738</v>
      </c>
      <c r="B5144" t="s">
        <v>8</v>
      </c>
      <c r="C5144" t="str">
        <f t="shared" si="926"/>
        <v>Unavailable</v>
      </c>
      <c r="D5144" t="s">
        <v>15</v>
      </c>
      <c r="E5144" t="s">
        <v>10</v>
      </c>
      <c r="F5144" s="1">
        <v>42564.117245370369</v>
      </c>
      <c r="G5144" t="s">
        <v>13</v>
      </c>
      <c r="H5144">
        <f t="shared" si="927"/>
        <v>2</v>
      </c>
      <c r="I5144" t="str">
        <f t="shared" si="928"/>
        <v>Wednesday</v>
      </c>
      <c r="J5144" t="s">
        <v>13</v>
      </c>
      <c r="K5144" t="str">
        <f t="shared" si="929"/>
        <v>Unavailable</v>
      </c>
      <c r="L5144" t="str">
        <f t="shared" si="930"/>
        <v>No Cars Available</v>
      </c>
      <c r="M5144" t="str">
        <f t="shared" si="931"/>
        <v>City</v>
      </c>
      <c r="N5144" s="1">
        <f t="shared" si="935"/>
        <v>42564</v>
      </c>
      <c r="O5144" t="str">
        <f t="shared" si="932"/>
        <v>13-Jul-2016 → NA</v>
      </c>
      <c r="P5144" t="str">
        <f t="shared" si="933"/>
        <v>13-Jul-2016</v>
      </c>
      <c r="Q5144" s="2">
        <f t="shared" si="934"/>
        <v>42564</v>
      </c>
      <c r="R5144" t="str">
        <f t="shared" si="925"/>
        <v>Normal</v>
      </c>
    </row>
    <row r="5145" spans="1:18" x14ac:dyDescent="0.35">
      <c r="A5145">
        <v>2739</v>
      </c>
      <c r="B5145" t="s">
        <v>6</v>
      </c>
      <c r="C5145" t="str">
        <f t="shared" si="926"/>
        <v>Unavailable</v>
      </c>
      <c r="D5145" t="s">
        <v>15</v>
      </c>
      <c r="E5145" t="s">
        <v>10</v>
      </c>
      <c r="F5145" s="1">
        <v>42564.122199074074</v>
      </c>
      <c r="G5145" t="s">
        <v>13</v>
      </c>
      <c r="H5145">
        <f t="shared" si="927"/>
        <v>2</v>
      </c>
      <c r="I5145" t="str">
        <f t="shared" si="928"/>
        <v>Wednesday</v>
      </c>
      <c r="J5145" t="s">
        <v>13</v>
      </c>
      <c r="K5145" t="str">
        <f t="shared" si="929"/>
        <v>Unavailable</v>
      </c>
      <c r="L5145" t="str">
        <f t="shared" si="930"/>
        <v>No Cars Available</v>
      </c>
      <c r="M5145" t="str">
        <f t="shared" si="931"/>
        <v>Airport</v>
      </c>
      <c r="N5145" s="1">
        <f t="shared" si="935"/>
        <v>42564</v>
      </c>
      <c r="O5145" t="str">
        <f t="shared" si="932"/>
        <v>13-Jul-2016 → NA</v>
      </c>
      <c r="P5145" t="str">
        <f t="shared" si="933"/>
        <v>13-Jul-2016</v>
      </c>
      <c r="Q5145" s="2">
        <f t="shared" si="934"/>
        <v>42564</v>
      </c>
      <c r="R5145" t="str">
        <f t="shared" si="925"/>
        <v>Normal</v>
      </c>
    </row>
    <row r="5146" spans="1:18" x14ac:dyDescent="0.35">
      <c r="A5146">
        <v>2737</v>
      </c>
      <c r="B5146" t="s">
        <v>6</v>
      </c>
      <c r="C5146" t="str">
        <f t="shared" si="926"/>
        <v>Unavailable</v>
      </c>
      <c r="D5146" t="s">
        <v>15</v>
      </c>
      <c r="E5146" t="s">
        <v>10</v>
      </c>
      <c r="F5146" s="1">
        <v>42564.122604166667</v>
      </c>
      <c r="G5146" t="s">
        <v>13</v>
      </c>
      <c r="H5146">
        <f t="shared" si="927"/>
        <v>2</v>
      </c>
      <c r="I5146" t="str">
        <f t="shared" si="928"/>
        <v>Wednesday</v>
      </c>
      <c r="J5146" t="s">
        <v>13</v>
      </c>
      <c r="K5146" t="str">
        <f t="shared" si="929"/>
        <v>Unavailable</v>
      </c>
      <c r="L5146" t="str">
        <f t="shared" si="930"/>
        <v>No Cars Available</v>
      </c>
      <c r="M5146" t="str">
        <f t="shared" si="931"/>
        <v>Airport</v>
      </c>
      <c r="N5146" s="1">
        <f t="shared" si="935"/>
        <v>42564</v>
      </c>
      <c r="O5146" t="str">
        <f t="shared" si="932"/>
        <v>13-Jul-2016 → NA</v>
      </c>
      <c r="P5146" t="str">
        <f t="shared" si="933"/>
        <v>13-Jul-2016</v>
      </c>
      <c r="Q5146" s="2">
        <f t="shared" si="934"/>
        <v>42564</v>
      </c>
      <c r="R5146" t="str">
        <f t="shared" si="925"/>
        <v>Normal</v>
      </c>
    </row>
    <row r="5147" spans="1:18" x14ac:dyDescent="0.35">
      <c r="A5147">
        <v>2741</v>
      </c>
      <c r="B5147" t="s">
        <v>6</v>
      </c>
      <c r="C5147" t="str">
        <f t="shared" si="926"/>
        <v>Unavailable</v>
      </c>
      <c r="D5147" t="s">
        <v>15</v>
      </c>
      <c r="E5147" t="s">
        <v>10</v>
      </c>
      <c r="F5147" s="1">
        <v>42564.131967592592</v>
      </c>
      <c r="G5147" t="s">
        <v>13</v>
      </c>
      <c r="H5147">
        <f t="shared" si="927"/>
        <v>3</v>
      </c>
      <c r="I5147" t="str">
        <f t="shared" si="928"/>
        <v>Wednesday</v>
      </c>
      <c r="J5147" t="s">
        <v>13</v>
      </c>
      <c r="K5147" t="str">
        <f t="shared" si="929"/>
        <v>Unavailable</v>
      </c>
      <c r="L5147" t="str">
        <f t="shared" si="930"/>
        <v>No Cars Available</v>
      </c>
      <c r="M5147" t="str">
        <f t="shared" si="931"/>
        <v>Airport</v>
      </c>
      <c r="N5147" s="1">
        <f t="shared" si="935"/>
        <v>42564</v>
      </c>
      <c r="O5147" t="str">
        <f t="shared" si="932"/>
        <v>13-Jul-2016 → NA</v>
      </c>
      <c r="P5147" t="str">
        <f t="shared" si="933"/>
        <v>13-Jul-2016</v>
      </c>
      <c r="Q5147" s="2">
        <f t="shared" si="934"/>
        <v>42564</v>
      </c>
      <c r="R5147" t="str">
        <f t="shared" si="925"/>
        <v>Normal</v>
      </c>
    </row>
    <row r="5148" spans="1:18" x14ac:dyDescent="0.35">
      <c r="A5148">
        <v>2743</v>
      </c>
      <c r="B5148" t="s">
        <v>6</v>
      </c>
      <c r="C5148" t="str">
        <f t="shared" si="926"/>
        <v>Unavailable</v>
      </c>
      <c r="D5148" t="s">
        <v>15</v>
      </c>
      <c r="E5148" t="s">
        <v>10</v>
      </c>
      <c r="F5148" s="1">
        <v>42564.133518518516</v>
      </c>
      <c r="G5148" t="s">
        <v>13</v>
      </c>
      <c r="H5148">
        <f t="shared" si="927"/>
        <v>3</v>
      </c>
      <c r="I5148" t="str">
        <f t="shared" si="928"/>
        <v>Wednesday</v>
      </c>
      <c r="J5148" t="s">
        <v>13</v>
      </c>
      <c r="K5148" t="str">
        <f t="shared" si="929"/>
        <v>Unavailable</v>
      </c>
      <c r="L5148" t="str">
        <f t="shared" si="930"/>
        <v>No Cars Available</v>
      </c>
      <c r="M5148" t="str">
        <f t="shared" si="931"/>
        <v>Airport</v>
      </c>
      <c r="N5148" s="1">
        <f t="shared" si="935"/>
        <v>42564</v>
      </c>
      <c r="O5148" t="str">
        <f t="shared" si="932"/>
        <v>13-Jul-2016 → NA</v>
      </c>
      <c r="P5148" t="str">
        <f t="shared" si="933"/>
        <v>13-Jul-2016</v>
      </c>
      <c r="Q5148" s="2">
        <f t="shared" si="934"/>
        <v>42564</v>
      </c>
      <c r="R5148" t="str">
        <f t="shared" si="925"/>
        <v>Normal</v>
      </c>
    </row>
    <row r="5149" spans="1:18" x14ac:dyDescent="0.35">
      <c r="A5149">
        <v>2744</v>
      </c>
      <c r="B5149" t="s">
        <v>8</v>
      </c>
      <c r="C5149" t="str">
        <f t="shared" si="926"/>
        <v>Unavailable</v>
      </c>
      <c r="D5149" t="s">
        <v>15</v>
      </c>
      <c r="E5149" t="s">
        <v>10</v>
      </c>
      <c r="F5149" s="1">
        <v>42564.134583333333</v>
      </c>
      <c r="G5149" t="s">
        <v>13</v>
      </c>
      <c r="H5149">
        <f t="shared" si="927"/>
        <v>3</v>
      </c>
      <c r="I5149" t="str">
        <f t="shared" si="928"/>
        <v>Wednesday</v>
      </c>
      <c r="J5149" t="s">
        <v>13</v>
      </c>
      <c r="K5149" t="str">
        <f t="shared" si="929"/>
        <v>Unavailable</v>
      </c>
      <c r="L5149" t="str">
        <f t="shared" si="930"/>
        <v>No Cars Available</v>
      </c>
      <c r="M5149" t="str">
        <f t="shared" si="931"/>
        <v>City</v>
      </c>
      <c r="N5149" s="1">
        <f t="shared" si="935"/>
        <v>42564</v>
      </c>
      <c r="O5149" t="str">
        <f t="shared" si="932"/>
        <v>13-Jul-2016 → NA</v>
      </c>
      <c r="P5149" t="str">
        <f t="shared" si="933"/>
        <v>13-Jul-2016</v>
      </c>
      <c r="Q5149" s="2">
        <f t="shared" si="934"/>
        <v>42564</v>
      </c>
      <c r="R5149" t="str">
        <f t="shared" si="925"/>
        <v>Normal</v>
      </c>
    </row>
    <row r="5150" spans="1:18" x14ac:dyDescent="0.35">
      <c r="A5150">
        <v>2745</v>
      </c>
      <c r="B5150" t="s">
        <v>8</v>
      </c>
      <c r="C5150" t="str">
        <f t="shared" si="926"/>
        <v>Unavailable</v>
      </c>
      <c r="D5150" t="s">
        <v>15</v>
      </c>
      <c r="E5150" t="s">
        <v>10</v>
      </c>
      <c r="F5150" s="1">
        <v>42564.135243055556</v>
      </c>
      <c r="G5150" t="s">
        <v>13</v>
      </c>
      <c r="H5150">
        <f t="shared" si="927"/>
        <v>3</v>
      </c>
      <c r="I5150" t="str">
        <f t="shared" si="928"/>
        <v>Wednesday</v>
      </c>
      <c r="J5150" t="s">
        <v>13</v>
      </c>
      <c r="K5150" t="str">
        <f t="shared" si="929"/>
        <v>Unavailable</v>
      </c>
      <c r="L5150" t="str">
        <f t="shared" si="930"/>
        <v>No Cars Available</v>
      </c>
      <c r="M5150" t="str">
        <f t="shared" si="931"/>
        <v>City</v>
      </c>
      <c r="N5150" s="1">
        <f t="shared" si="935"/>
        <v>42564</v>
      </c>
      <c r="O5150" t="str">
        <f t="shared" si="932"/>
        <v>13-Jul-2016 → NA</v>
      </c>
      <c r="P5150" t="str">
        <f t="shared" si="933"/>
        <v>13-Jul-2016</v>
      </c>
      <c r="Q5150" s="2">
        <f t="shared" si="934"/>
        <v>42564</v>
      </c>
      <c r="R5150" t="str">
        <f t="shared" ref="R5150:R5213" si="936">IF(Q5150=DATE(2016,11,7),"Holiday", IF(Q5150=DATE(2016,12,7),"Strike/Disruption (Vardah cyclone in Chennai)","Normal"))</f>
        <v>Normal</v>
      </c>
    </row>
    <row r="5151" spans="1:18" x14ac:dyDescent="0.35">
      <c r="A5151">
        <v>2748</v>
      </c>
      <c r="B5151" t="s">
        <v>6</v>
      </c>
      <c r="C5151" t="str">
        <f t="shared" si="926"/>
        <v>Unavailable</v>
      </c>
      <c r="D5151" t="s">
        <v>15</v>
      </c>
      <c r="E5151" t="s">
        <v>10</v>
      </c>
      <c r="F5151" s="1">
        <v>42564.13821759259</v>
      </c>
      <c r="G5151" t="s">
        <v>13</v>
      </c>
      <c r="H5151">
        <f t="shared" si="927"/>
        <v>3</v>
      </c>
      <c r="I5151" t="str">
        <f t="shared" si="928"/>
        <v>Wednesday</v>
      </c>
      <c r="J5151" t="s">
        <v>13</v>
      </c>
      <c r="K5151" t="str">
        <f t="shared" si="929"/>
        <v>Unavailable</v>
      </c>
      <c r="L5151" t="str">
        <f t="shared" si="930"/>
        <v>No Cars Available</v>
      </c>
      <c r="M5151" t="str">
        <f t="shared" si="931"/>
        <v>Airport</v>
      </c>
      <c r="N5151" s="1">
        <f t="shared" si="935"/>
        <v>42564</v>
      </c>
      <c r="O5151" t="str">
        <f t="shared" si="932"/>
        <v>13-Jul-2016 → NA</v>
      </c>
      <c r="P5151" t="str">
        <f t="shared" si="933"/>
        <v>13-Jul-2016</v>
      </c>
      <c r="Q5151" s="2">
        <f t="shared" si="934"/>
        <v>42564</v>
      </c>
      <c r="R5151" t="str">
        <f t="shared" si="936"/>
        <v>Normal</v>
      </c>
    </row>
    <row r="5152" spans="1:18" x14ac:dyDescent="0.35">
      <c r="A5152">
        <v>2749</v>
      </c>
      <c r="B5152" t="s">
        <v>6</v>
      </c>
      <c r="C5152" t="str">
        <f t="shared" si="926"/>
        <v>Unavailable</v>
      </c>
      <c r="D5152" t="s">
        <v>15</v>
      </c>
      <c r="E5152" t="s">
        <v>10</v>
      </c>
      <c r="F5152" s="1">
        <v>42564.146284722221</v>
      </c>
      <c r="G5152" t="s">
        <v>13</v>
      </c>
      <c r="H5152">
        <f t="shared" si="927"/>
        <v>3</v>
      </c>
      <c r="I5152" t="str">
        <f t="shared" si="928"/>
        <v>Wednesday</v>
      </c>
      <c r="J5152" t="s">
        <v>13</v>
      </c>
      <c r="K5152" t="str">
        <f t="shared" si="929"/>
        <v>Unavailable</v>
      </c>
      <c r="L5152" t="str">
        <f t="shared" si="930"/>
        <v>No Cars Available</v>
      </c>
      <c r="M5152" t="str">
        <f t="shared" si="931"/>
        <v>Airport</v>
      </c>
      <c r="N5152" s="1">
        <f t="shared" si="935"/>
        <v>42564</v>
      </c>
      <c r="O5152" t="str">
        <f t="shared" si="932"/>
        <v>13-Jul-2016 → NA</v>
      </c>
      <c r="P5152" t="str">
        <f t="shared" si="933"/>
        <v>13-Jul-2016</v>
      </c>
      <c r="Q5152" s="2">
        <f t="shared" si="934"/>
        <v>42564</v>
      </c>
      <c r="R5152" t="str">
        <f t="shared" si="936"/>
        <v>Normal</v>
      </c>
    </row>
    <row r="5153" spans="1:18" x14ac:dyDescent="0.35">
      <c r="A5153">
        <v>2753</v>
      </c>
      <c r="B5153" t="s">
        <v>8</v>
      </c>
      <c r="C5153" t="str">
        <f t="shared" si="926"/>
        <v>Unavailable</v>
      </c>
      <c r="D5153" t="s">
        <v>15</v>
      </c>
      <c r="E5153" t="s">
        <v>10</v>
      </c>
      <c r="F5153" s="1">
        <v>42564.148206018515</v>
      </c>
      <c r="G5153" t="s">
        <v>13</v>
      </c>
      <c r="H5153">
        <f t="shared" si="927"/>
        <v>3</v>
      </c>
      <c r="I5153" t="str">
        <f t="shared" si="928"/>
        <v>Wednesday</v>
      </c>
      <c r="J5153" t="s">
        <v>13</v>
      </c>
      <c r="K5153" t="str">
        <f t="shared" si="929"/>
        <v>Unavailable</v>
      </c>
      <c r="L5153" t="str">
        <f t="shared" si="930"/>
        <v>No Cars Available</v>
      </c>
      <c r="M5153" t="str">
        <f t="shared" si="931"/>
        <v>City</v>
      </c>
      <c r="N5153" s="1">
        <f t="shared" si="935"/>
        <v>42564</v>
      </c>
      <c r="O5153" t="str">
        <f t="shared" si="932"/>
        <v>13-Jul-2016 → NA</v>
      </c>
      <c r="P5153" t="str">
        <f t="shared" si="933"/>
        <v>13-Jul-2016</v>
      </c>
      <c r="Q5153" s="2">
        <f t="shared" si="934"/>
        <v>42564</v>
      </c>
      <c r="R5153" t="str">
        <f t="shared" si="936"/>
        <v>Normal</v>
      </c>
    </row>
    <row r="5154" spans="1:18" x14ac:dyDescent="0.35">
      <c r="A5154">
        <v>2751</v>
      </c>
      <c r="B5154" t="s">
        <v>6</v>
      </c>
      <c r="C5154" t="str">
        <f t="shared" si="926"/>
        <v>Unavailable</v>
      </c>
      <c r="D5154" t="s">
        <v>15</v>
      </c>
      <c r="E5154" t="s">
        <v>10</v>
      </c>
      <c r="F5154" s="1">
        <v>42564.148576388892</v>
      </c>
      <c r="G5154" t="s">
        <v>13</v>
      </c>
      <c r="H5154">
        <f t="shared" si="927"/>
        <v>3</v>
      </c>
      <c r="I5154" t="str">
        <f t="shared" si="928"/>
        <v>Wednesday</v>
      </c>
      <c r="J5154" t="s">
        <v>13</v>
      </c>
      <c r="K5154" t="str">
        <f t="shared" si="929"/>
        <v>Unavailable</v>
      </c>
      <c r="L5154" t="str">
        <f t="shared" si="930"/>
        <v>No Cars Available</v>
      </c>
      <c r="M5154" t="str">
        <f t="shared" si="931"/>
        <v>Airport</v>
      </c>
      <c r="N5154" s="1">
        <f t="shared" si="935"/>
        <v>42564</v>
      </c>
      <c r="O5154" t="str">
        <f t="shared" si="932"/>
        <v>13-Jul-2016 → NA</v>
      </c>
      <c r="P5154" t="str">
        <f t="shared" si="933"/>
        <v>13-Jul-2016</v>
      </c>
      <c r="Q5154" s="2">
        <f t="shared" si="934"/>
        <v>42564</v>
      </c>
      <c r="R5154" t="str">
        <f t="shared" si="936"/>
        <v>Normal</v>
      </c>
    </row>
    <row r="5155" spans="1:18" x14ac:dyDescent="0.35">
      <c r="A5155">
        <v>2754</v>
      </c>
      <c r="B5155" t="s">
        <v>6</v>
      </c>
      <c r="C5155" t="str">
        <f t="shared" si="926"/>
        <v>Unavailable</v>
      </c>
      <c r="D5155" t="s">
        <v>15</v>
      </c>
      <c r="E5155" t="s">
        <v>10</v>
      </c>
      <c r="F5155" s="1">
        <v>42564.149560185186</v>
      </c>
      <c r="G5155" t="s">
        <v>13</v>
      </c>
      <c r="H5155">
        <f t="shared" si="927"/>
        <v>3</v>
      </c>
      <c r="I5155" t="str">
        <f t="shared" si="928"/>
        <v>Wednesday</v>
      </c>
      <c r="J5155" t="s">
        <v>13</v>
      </c>
      <c r="K5155" t="str">
        <f t="shared" si="929"/>
        <v>Unavailable</v>
      </c>
      <c r="L5155" t="str">
        <f t="shared" si="930"/>
        <v>No Cars Available</v>
      </c>
      <c r="M5155" t="str">
        <f t="shared" si="931"/>
        <v>Airport</v>
      </c>
      <c r="N5155" s="1">
        <f t="shared" si="935"/>
        <v>42564</v>
      </c>
      <c r="O5155" t="str">
        <f t="shared" si="932"/>
        <v>13-Jul-2016 → NA</v>
      </c>
      <c r="P5155" t="str">
        <f t="shared" si="933"/>
        <v>13-Jul-2016</v>
      </c>
      <c r="Q5155" s="2">
        <f t="shared" si="934"/>
        <v>42564</v>
      </c>
      <c r="R5155" t="str">
        <f t="shared" si="936"/>
        <v>Normal</v>
      </c>
    </row>
    <row r="5156" spans="1:18" x14ac:dyDescent="0.35">
      <c r="A5156">
        <v>2755</v>
      </c>
      <c r="B5156" t="s">
        <v>6</v>
      </c>
      <c r="C5156" t="str">
        <f t="shared" si="926"/>
        <v>Unavailable</v>
      </c>
      <c r="D5156" t="s">
        <v>15</v>
      </c>
      <c r="E5156" t="s">
        <v>10</v>
      </c>
      <c r="F5156" s="1">
        <v>42564.150810185187</v>
      </c>
      <c r="G5156" t="s">
        <v>13</v>
      </c>
      <c r="H5156">
        <f t="shared" si="927"/>
        <v>3</v>
      </c>
      <c r="I5156" t="str">
        <f t="shared" si="928"/>
        <v>Wednesday</v>
      </c>
      <c r="J5156" t="s">
        <v>13</v>
      </c>
      <c r="K5156" t="str">
        <f t="shared" si="929"/>
        <v>Unavailable</v>
      </c>
      <c r="L5156" t="str">
        <f t="shared" si="930"/>
        <v>No Cars Available</v>
      </c>
      <c r="M5156" t="str">
        <f t="shared" si="931"/>
        <v>Airport</v>
      </c>
      <c r="N5156" s="1">
        <f t="shared" si="935"/>
        <v>42564</v>
      </c>
      <c r="O5156" t="str">
        <f t="shared" si="932"/>
        <v>13-Jul-2016 → NA</v>
      </c>
      <c r="P5156" t="str">
        <f t="shared" si="933"/>
        <v>13-Jul-2016</v>
      </c>
      <c r="Q5156" s="2">
        <f t="shared" si="934"/>
        <v>42564</v>
      </c>
      <c r="R5156" t="str">
        <f t="shared" si="936"/>
        <v>Normal</v>
      </c>
    </row>
    <row r="5157" spans="1:18" x14ac:dyDescent="0.35">
      <c r="A5157">
        <v>2756</v>
      </c>
      <c r="B5157" t="s">
        <v>6</v>
      </c>
      <c r="C5157" t="str">
        <f t="shared" si="926"/>
        <v>Unavailable</v>
      </c>
      <c r="D5157" t="s">
        <v>15</v>
      </c>
      <c r="E5157" t="s">
        <v>10</v>
      </c>
      <c r="F5157" s="1">
        <v>42564.153958333336</v>
      </c>
      <c r="G5157" t="s">
        <v>13</v>
      </c>
      <c r="H5157">
        <f t="shared" si="927"/>
        <v>3</v>
      </c>
      <c r="I5157" t="str">
        <f t="shared" si="928"/>
        <v>Wednesday</v>
      </c>
      <c r="J5157" t="s">
        <v>13</v>
      </c>
      <c r="K5157" t="str">
        <f t="shared" si="929"/>
        <v>Unavailable</v>
      </c>
      <c r="L5157" t="str">
        <f t="shared" si="930"/>
        <v>No Cars Available</v>
      </c>
      <c r="M5157" t="str">
        <f t="shared" si="931"/>
        <v>Airport</v>
      </c>
      <c r="N5157" s="1">
        <f t="shared" si="935"/>
        <v>42564</v>
      </c>
      <c r="O5157" t="str">
        <f t="shared" si="932"/>
        <v>13-Jul-2016 → NA</v>
      </c>
      <c r="P5157" t="str">
        <f t="shared" si="933"/>
        <v>13-Jul-2016</v>
      </c>
      <c r="Q5157" s="2">
        <f t="shared" si="934"/>
        <v>42564</v>
      </c>
      <c r="R5157" t="str">
        <f t="shared" si="936"/>
        <v>Normal</v>
      </c>
    </row>
    <row r="5158" spans="1:18" x14ac:dyDescent="0.35">
      <c r="A5158">
        <v>2757</v>
      </c>
      <c r="B5158" t="s">
        <v>6</v>
      </c>
      <c r="C5158" t="str">
        <f t="shared" si="926"/>
        <v>Unavailable</v>
      </c>
      <c r="D5158" t="s">
        <v>15</v>
      </c>
      <c r="E5158" t="s">
        <v>10</v>
      </c>
      <c r="F5158" s="1">
        <v>42564.155844907407</v>
      </c>
      <c r="G5158" t="s">
        <v>13</v>
      </c>
      <c r="H5158">
        <f t="shared" si="927"/>
        <v>3</v>
      </c>
      <c r="I5158" t="str">
        <f t="shared" si="928"/>
        <v>Wednesday</v>
      </c>
      <c r="J5158" t="s">
        <v>13</v>
      </c>
      <c r="K5158" t="str">
        <f t="shared" si="929"/>
        <v>Unavailable</v>
      </c>
      <c r="L5158" t="str">
        <f t="shared" si="930"/>
        <v>No Cars Available</v>
      </c>
      <c r="M5158" t="str">
        <f t="shared" si="931"/>
        <v>Airport</v>
      </c>
      <c r="N5158" s="1">
        <f t="shared" si="935"/>
        <v>42564</v>
      </c>
      <c r="O5158" t="str">
        <f t="shared" si="932"/>
        <v>13-Jul-2016 → NA</v>
      </c>
      <c r="P5158" t="str">
        <f t="shared" si="933"/>
        <v>13-Jul-2016</v>
      </c>
      <c r="Q5158" s="2">
        <f t="shared" si="934"/>
        <v>42564</v>
      </c>
      <c r="R5158" t="str">
        <f t="shared" si="936"/>
        <v>Normal</v>
      </c>
    </row>
    <row r="5159" spans="1:18" x14ac:dyDescent="0.35">
      <c r="A5159">
        <v>2760</v>
      </c>
      <c r="B5159" t="s">
        <v>8</v>
      </c>
      <c r="C5159" t="str">
        <f t="shared" si="926"/>
        <v>Unavailable</v>
      </c>
      <c r="D5159" t="s">
        <v>15</v>
      </c>
      <c r="E5159" t="s">
        <v>10</v>
      </c>
      <c r="F5159" s="1">
        <v>42564.157372685186</v>
      </c>
      <c r="G5159" t="s">
        <v>13</v>
      </c>
      <c r="H5159">
        <f t="shared" si="927"/>
        <v>3</v>
      </c>
      <c r="I5159" t="str">
        <f t="shared" si="928"/>
        <v>Wednesday</v>
      </c>
      <c r="J5159" t="s">
        <v>13</v>
      </c>
      <c r="K5159" t="str">
        <f t="shared" si="929"/>
        <v>Unavailable</v>
      </c>
      <c r="L5159" t="str">
        <f t="shared" si="930"/>
        <v>No Cars Available</v>
      </c>
      <c r="M5159" t="str">
        <f t="shared" si="931"/>
        <v>City</v>
      </c>
      <c r="N5159" s="1">
        <f t="shared" si="935"/>
        <v>42564</v>
      </c>
      <c r="O5159" t="str">
        <f t="shared" si="932"/>
        <v>13-Jul-2016 → NA</v>
      </c>
      <c r="P5159" t="str">
        <f t="shared" si="933"/>
        <v>13-Jul-2016</v>
      </c>
      <c r="Q5159" s="2">
        <f t="shared" si="934"/>
        <v>42564</v>
      </c>
      <c r="R5159" t="str">
        <f t="shared" si="936"/>
        <v>Normal</v>
      </c>
    </row>
    <row r="5160" spans="1:18" x14ac:dyDescent="0.35">
      <c r="A5160">
        <v>2763</v>
      </c>
      <c r="B5160" t="s">
        <v>8</v>
      </c>
      <c r="C5160" t="str">
        <f t="shared" si="926"/>
        <v>Unavailable</v>
      </c>
      <c r="D5160" t="s">
        <v>15</v>
      </c>
      <c r="E5160" t="s">
        <v>10</v>
      </c>
      <c r="F5160" s="1">
        <v>42564.165277777778</v>
      </c>
      <c r="G5160" t="s">
        <v>13</v>
      </c>
      <c r="H5160">
        <f t="shared" si="927"/>
        <v>3</v>
      </c>
      <c r="I5160" t="str">
        <f t="shared" si="928"/>
        <v>Wednesday</v>
      </c>
      <c r="J5160" t="s">
        <v>13</v>
      </c>
      <c r="K5160" t="str">
        <f t="shared" si="929"/>
        <v>Unavailable</v>
      </c>
      <c r="L5160" t="str">
        <f t="shared" si="930"/>
        <v>No Cars Available</v>
      </c>
      <c r="M5160" t="str">
        <f t="shared" si="931"/>
        <v>City</v>
      </c>
      <c r="N5160" s="1">
        <f t="shared" si="935"/>
        <v>42564</v>
      </c>
      <c r="O5160" t="str">
        <f t="shared" si="932"/>
        <v>13-Jul-2016 → NA</v>
      </c>
      <c r="P5160" t="str">
        <f t="shared" si="933"/>
        <v>13-Jul-2016</v>
      </c>
      <c r="Q5160" s="2">
        <f t="shared" si="934"/>
        <v>42564</v>
      </c>
      <c r="R5160" t="str">
        <f t="shared" si="936"/>
        <v>Normal</v>
      </c>
    </row>
    <row r="5161" spans="1:18" x14ac:dyDescent="0.35">
      <c r="A5161">
        <v>2765</v>
      </c>
      <c r="B5161" t="s">
        <v>6</v>
      </c>
      <c r="C5161" t="str">
        <f t="shared" si="926"/>
        <v>Unavailable</v>
      </c>
      <c r="D5161" t="s">
        <v>15</v>
      </c>
      <c r="E5161" t="s">
        <v>10</v>
      </c>
      <c r="F5161" s="1">
        <v>42564.168946759259</v>
      </c>
      <c r="G5161" t="s">
        <v>13</v>
      </c>
      <c r="H5161">
        <f t="shared" si="927"/>
        <v>4</v>
      </c>
      <c r="I5161" t="str">
        <f t="shared" si="928"/>
        <v>Wednesday</v>
      </c>
      <c r="J5161" t="s">
        <v>13</v>
      </c>
      <c r="K5161" t="str">
        <f t="shared" si="929"/>
        <v>Unavailable</v>
      </c>
      <c r="L5161" t="str">
        <f t="shared" si="930"/>
        <v>No Cars Available</v>
      </c>
      <c r="M5161" t="str">
        <f t="shared" si="931"/>
        <v>Airport</v>
      </c>
      <c r="N5161" s="1">
        <f t="shared" si="935"/>
        <v>42564</v>
      </c>
      <c r="O5161" t="str">
        <f t="shared" si="932"/>
        <v>13-Jul-2016 → NA</v>
      </c>
      <c r="P5161" t="str">
        <f t="shared" si="933"/>
        <v>13-Jul-2016</v>
      </c>
      <c r="Q5161" s="2">
        <f t="shared" si="934"/>
        <v>42564</v>
      </c>
      <c r="R5161" t="str">
        <f t="shared" si="936"/>
        <v>Normal</v>
      </c>
    </row>
    <row r="5162" spans="1:18" x14ac:dyDescent="0.35">
      <c r="A5162">
        <v>2766</v>
      </c>
      <c r="B5162" t="s">
        <v>8</v>
      </c>
      <c r="C5162" t="str">
        <f t="shared" si="926"/>
        <v>Unavailable</v>
      </c>
      <c r="D5162" t="s">
        <v>15</v>
      </c>
      <c r="E5162" t="s">
        <v>10</v>
      </c>
      <c r="F5162" s="1">
        <v>42564.174375000002</v>
      </c>
      <c r="G5162" t="s">
        <v>13</v>
      </c>
      <c r="H5162">
        <f t="shared" si="927"/>
        <v>4</v>
      </c>
      <c r="I5162" t="str">
        <f t="shared" si="928"/>
        <v>Wednesday</v>
      </c>
      <c r="J5162" t="s">
        <v>13</v>
      </c>
      <c r="K5162" t="str">
        <f t="shared" si="929"/>
        <v>Unavailable</v>
      </c>
      <c r="L5162" t="str">
        <f t="shared" si="930"/>
        <v>No Cars Available</v>
      </c>
      <c r="M5162" t="str">
        <f t="shared" si="931"/>
        <v>City</v>
      </c>
      <c r="N5162" s="1">
        <f t="shared" si="935"/>
        <v>42564</v>
      </c>
      <c r="O5162" t="str">
        <f t="shared" si="932"/>
        <v>13-Jul-2016 → NA</v>
      </c>
      <c r="P5162" t="str">
        <f t="shared" si="933"/>
        <v>13-Jul-2016</v>
      </c>
      <c r="Q5162" s="2">
        <f t="shared" si="934"/>
        <v>42564</v>
      </c>
      <c r="R5162" t="str">
        <f t="shared" si="936"/>
        <v>Normal</v>
      </c>
    </row>
    <row r="5163" spans="1:18" x14ac:dyDescent="0.35">
      <c r="A5163">
        <v>2770</v>
      </c>
      <c r="B5163" t="s">
        <v>6</v>
      </c>
      <c r="C5163" t="str">
        <f t="shared" si="926"/>
        <v>Unavailable</v>
      </c>
      <c r="D5163" t="s">
        <v>15</v>
      </c>
      <c r="E5163" t="s">
        <v>10</v>
      </c>
      <c r="F5163" s="1">
        <v>42564.182129629633</v>
      </c>
      <c r="G5163" t="s">
        <v>13</v>
      </c>
      <c r="H5163">
        <f t="shared" si="927"/>
        <v>4</v>
      </c>
      <c r="I5163" t="str">
        <f t="shared" si="928"/>
        <v>Wednesday</v>
      </c>
      <c r="J5163" t="s">
        <v>13</v>
      </c>
      <c r="K5163" t="str">
        <f t="shared" si="929"/>
        <v>Unavailable</v>
      </c>
      <c r="L5163" t="str">
        <f t="shared" si="930"/>
        <v>No Cars Available</v>
      </c>
      <c r="M5163" t="str">
        <f t="shared" si="931"/>
        <v>Airport</v>
      </c>
      <c r="N5163" s="1">
        <f t="shared" si="935"/>
        <v>42564</v>
      </c>
      <c r="O5163" t="str">
        <f t="shared" si="932"/>
        <v>13-Jul-2016 → NA</v>
      </c>
      <c r="P5163" t="str">
        <f t="shared" si="933"/>
        <v>13-Jul-2016</v>
      </c>
      <c r="Q5163" s="2">
        <f t="shared" si="934"/>
        <v>42564</v>
      </c>
      <c r="R5163" t="str">
        <f t="shared" si="936"/>
        <v>Normal</v>
      </c>
    </row>
    <row r="5164" spans="1:18" x14ac:dyDescent="0.35">
      <c r="A5164">
        <v>2773</v>
      </c>
      <c r="B5164" t="s">
        <v>6</v>
      </c>
      <c r="C5164" t="str">
        <f t="shared" si="926"/>
        <v>Unavailable</v>
      </c>
      <c r="D5164" t="s">
        <v>15</v>
      </c>
      <c r="E5164" t="s">
        <v>10</v>
      </c>
      <c r="F5164" s="1">
        <v>42564.189456018517</v>
      </c>
      <c r="G5164" t="s">
        <v>13</v>
      </c>
      <c r="H5164">
        <f t="shared" si="927"/>
        <v>4</v>
      </c>
      <c r="I5164" t="str">
        <f t="shared" si="928"/>
        <v>Wednesday</v>
      </c>
      <c r="J5164" t="s">
        <v>13</v>
      </c>
      <c r="K5164" t="str">
        <f t="shared" si="929"/>
        <v>Unavailable</v>
      </c>
      <c r="L5164" t="str">
        <f t="shared" si="930"/>
        <v>No Cars Available</v>
      </c>
      <c r="M5164" t="str">
        <f t="shared" si="931"/>
        <v>Airport</v>
      </c>
      <c r="N5164" s="1">
        <f t="shared" si="935"/>
        <v>42564</v>
      </c>
      <c r="O5164" t="str">
        <f t="shared" si="932"/>
        <v>13-Jul-2016 → NA</v>
      </c>
      <c r="P5164" t="str">
        <f t="shared" si="933"/>
        <v>13-Jul-2016</v>
      </c>
      <c r="Q5164" s="2">
        <f t="shared" si="934"/>
        <v>42564</v>
      </c>
      <c r="R5164" t="str">
        <f t="shared" si="936"/>
        <v>Normal</v>
      </c>
    </row>
    <row r="5165" spans="1:18" x14ac:dyDescent="0.35">
      <c r="A5165">
        <v>2776</v>
      </c>
      <c r="B5165" t="s">
        <v>8</v>
      </c>
      <c r="C5165" t="str">
        <f t="shared" si="926"/>
        <v>Unavailable</v>
      </c>
      <c r="D5165" t="s">
        <v>15</v>
      </c>
      <c r="E5165" t="s">
        <v>10</v>
      </c>
      <c r="F5165" s="1">
        <v>42564.193611111114</v>
      </c>
      <c r="G5165" t="s">
        <v>13</v>
      </c>
      <c r="H5165">
        <f t="shared" si="927"/>
        <v>4</v>
      </c>
      <c r="I5165" t="str">
        <f t="shared" si="928"/>
        <v>Wednesday</v>
      </c>
      <c r="J5165" t="s">
        <v>13</v>
      </c>
      <c r="K5165" t="str">
        <f t="shared" si="929"/>
        <v>Unavailable</v>
      </c>
      <c r="L5165" t="str">
        <f t="shared" si="930"/>
        <v>No Cars Available</v>
      </c>
      <c r="M5165" t="str">
        <f t="shared" si="931"/>
        <v>City</v>
      </c>
      <c r="N5165" s="1">
        <f t="shared" si="935"/>
        <v>42564</v>
      </c>
      <c r="O5165" t="str">
        <f t="shared" si="932"/>
        <v>13-Jul-2016 → NA</v>
      </c>
      <c r="P5165" t="str">
        <f t="shared" si="933"/>
        <v>13-Jul-2016</v>
      </c>
      <c r="Q5165" s="2">
        <f t="shared" si="934"/>
        <v>42564</v>
      </c>
      <c r="R5165" t="str">
        <f t="shared" si="936"/>
        <v>Normal</v>
      </c>
    </row>
    <row r="5166" spans="1:18" x14ac:dyDescent="0.35">
      <c r="A5166">
        <v>2772</v>
      </c>
      <c r="B5166" t="s">
        <v>6</v>
      </c>
      <c r="C5166" t="str">
        <f t="shared" si="926"/>
        <v>Unavailable</v>
      </c>
      <c r="D5166" t="s">
        <v>15</v>
      </c>
      <c r="E5166" t="s">
        <v>10</v>
      </c>
      <c r="F5166" s="1">
        <v>42564.194872685184</v>
      </c>
      <c r="G5166" t="s">
        <v>13</v>
      </c>
      <c r="H5166">
        <f t="shared" si="927"/>
        <v>4</v>
      </c>
      <c r="I5166" t="str">
        <f t="shared" si="928"/>
        <v>Wednesday</v>
      </c>
      <c r="J5166" t="s">
        <v>13</v>
      </c>
      <c r="K5166" t="str">
        <f t="shared" si="929"/>
        <v>Unavailable</v>
      </c>
      <c r="L5166" t="str">
        <f t="shared" si="930"/>
        <v>No Cars Available</v>
      </c>
      <c r="M5166" t="str">
        <f t="shared" si="931"/>
        <v>Airport</v>
      </c>
      <c r="N5166" s="1">
        <f t="shared" si="935"/>
        <v>42564</v>
      </c>
      <c r="O5166" t="str">
        <f t="shared" si="932"/>
        <v>13-Jul-2016 → NA</v>
      </c>
      <c r="P5166" t="str">
        <f t="shared" si="933"/>
        <v>13-Jul-2016</v>
      </c>
      <c r="Q5166" s="2">
        <f t="shared" si="934"/>
        <v>42564</v>
      </c>
      <c r="R5166" t="str">
        <f t="shared" si="936"/>
        <v>Normal</v>
      </c>
    </row>
    <row r="5167" spans="1:18" x14ac:dyDescent="0.35">
      <c r="A5167">
        <v>2775</v>
      </c>
      <c r="B5167" t="s">
        <v>6</v>
      </c>
      <c r="C5167" t="str">
        <f t="shared" si="926"/>
        <v>Unavailable</v>
      </c>
      <c r="D5167" t="s">
        <v>15</v>
      </c>
      <c r="E5167" t="s">
        <v>10</v>
      </c>
      <c r="F5167" s="1">
        <v>42564.195856481485</v>
      </c>
      <c r="G5167" t="s">
        <v>13</v>
      </c>
      <c r="H5167">
        <f t="shared" si="927"/>
        <v>4</v>
      </c>
      <c r="I5167" t="str">
        <f t="shared" si="928"/>
        <v>Wednesday</v>
      </c>
      <c r="J5167" t="s">
        <v>13</v>
      </c>
      <c r="K5167" t="str">
        <f t="shared" si="929"/>
        <v>Unavailable</v>
      </c>
      <c r="L5167" t="str">
        <f t="shared" si="930"/>
        <v>No Cars Available</v>
      </c>
      <c r="M5167" t="str">
        <f t="shared" si="931"/>
        <v>Airport</v>
      </c>
      <c r="N5167" s="1">
        <f t="shared" si="935"/>
        <v>42564</v>
      </c>
      <c r="O5167" t="str">
        <f t="shared" si="932"/>
        <v>13-Jul-2016 → NA</v>
      </c>
      <c r="P5167" t="str">
        <f t="shared" si="933"/>
        <v>13-Jul-2016</v>
      </c>
      <c r="Q5167" s="2">
        <f t="shared" si="934"/>
        <v>42564</v>
      </c>
      <c r="R5167" t="str">
        <f t="shared" si="936"/>
        <v>Normal</v>
      </c>
    </row>
    <row r="5168" spans="1:18" x14ac:dyDescent="0.35">
      <c r="A5168">
        <v>2783</v>
      </c>
      <c r="B5168" t="s">
        <v>6</v>
      </c>
      <c r="C5168" t="str">
        <f t="shared" si="926"/>
        <v>Unavailable</v>
      </c>
      <c r="D5168" t="s">
        <v>15</v>
      </c>
      <c r="E5168" t="s">
        <v>10</v>
      </c>
      <c r="F5168" s="1">
        <v>42564.201909722222</v>
      </c>
      <c r="G5168" t="s">
        <v>13</v>
      </c>
      <c r="H5168">
        <f t="shared" si="927"/>
        <v>4</v>
      </c>
      <c r="I5168" t="str">
        <f t="shared" si="928"/>
        <v>Wednesday</v>
      </c>
      <c r="J5168" t="s">
        <v>13</v>
      </c>
      <c r="K5168" t="str">
        <f t="shared" si="929"/>
        <v>Unavailable</v>
      </c>
      <c r="L5168" t="str">
        <f t="shared" si="930"/>
        <v>No Cars Available</v>
      </c>
      <c r="M5168" t="str">
        <f t="shared" si="931"/>
        <v>Airport</v>
      </c>
      <c r="N5168" s="1">
        <f t="shared" si="935"/>
        <v>42564</v>
      </c>
      <c r="O5168" t="str">
        <f t="shared" si="932"/>
        <v>13-Jul-2016 → NA</v>
      </c>
      <c r="P5168" t="str">
        <f t="shared" si="933"/>
        <v>13-Jul-2016</v>
      </c>
      <c r="Q5168" s="2">
        <f t="shared" si="934"/>
        <v>42564</v>
      </c>
      <c r="R5168" t="str">
        <f t="shared" si="936"/>
        <v>Normal</v>
      </c>
    </row>
    <row r="5169" spans="1:18" x14ac:dyDescent="0.35">
      <c r="A5169">
        <v>2790</v>
      </c>
      <c r="B5169" t="s">
        <v>8</v>
      </c>
      <c r="C5169" t="str">
        <f t="shared" si="926"/>
        <v>Unavailable</v>
      </c>
      <c r="D5169" t="s">
        <v>15</v>
      </c>
      <c r="E5169" t="s">
        <v>10</v>
      </c>
      <c r="F5169" s="1">
        <v>42564.203541666669</v>
      </c>
      <c r="G5169" t="s">
        <v>13</v>
      </c>
      <c r="H5169">
        <f t="shared" si="927"/>
        <v>4</v>
      </c>
      <c r="I5169" t="str">
        <f t="shared" si="928"/>
        <v>Wednesday</v>
      </c>
      <c r="J5169" t="s">
        <v>13</v>
      </c>
      <c r="K5169" t="str">
        <f t="shared" si="929"/>
        <v>Unavailable</v>
      </c>
      <c r="L5169" t="str">
        <f t="shared" si="930"/>
        <v>No Cars Available</v>
      </c>
      <c r="M5169" t="str">
        <f t="shared" si="931"/>
        <v>City</v>
      </c>
      <c r="N5169" s="1">
        <f t="shared" si="935"/>
        <v>42564</v>
      </c>
      <c r="O5169" t="str">
        <f t="shared" si="932"/>
        <v>13-Jul-2016 → NA</v>
      </c>
      <c r="P5169" t="str">
        <f t="shared" si="933"/>
        <v>13-Jul-2016</v>
      </c>
      <c r="Q5169" s="2">
        <f t="shared" si="934"/>
        <v>42564</v>
      </c>
      <c r="R5169" t="str">
        <f t="shared" si="936"/>
        <v>Normal</v>
      </c>
    </row>
    <row r="5170" spans="1:18" x14ac:dyDescent="0.35">
      <c r="A5170">
        <v>2804</v>
      </c>
      <c r="B5170" t="s">
        <v>8</v>
      </c>
      <c r="C5170" t="str">
        <f t="shared" si="926"/>
        <v>Unavailable</v>
      </c>
      <c r="D5170" t="s">
        <v>15</v>
      </c>
      <c r="E5170" t="s">
        <v>10</v>
      </c>
      <c r="F5170" s="1">
        <v>42564.207060185188</v>
      </c>
      <c r="G5170" t="s">
        <v>13</v>
      </c>
      <c r="H5170">
        <f t="shared" si="927"/>
        <v>4</v>
      </c>
      <c r="I5170" t="str">
        <f t="shared" si="928"/>
        <v>Wednesday</v>
      </c>
      <c r="J5170" t="s">
        <v>13</v>
      </c>
      <c r="K5170" t="str">
        <f t="shared" si="929"/>
        <v>Unavailable</v>
      </c>
      <c r="L5170" t="str">
        <f t="shared" si="930"/>
        <v>No Cars Available</v>
      </c>
      <c r="M5170" t="str">
        <f t="shared" si="931"/>
        <v>City</v>
      </c>
      <c r="N5170" s="1">
        <f t="shared" si="935"/>
        <v>42564</v>
      </c>
      <c r="O5170" t="str">
        <f t="shared" si="932"/>
        <v>13-Jul-2016 → NA</v>
      </c>
      <c r="P5170" t="str">
        <f t="shared" si="933"/>
        <v>13-Jul-2016</v>
      </c>
      <c r="Q5170" s="2">
        <f t="shared" si="934"/>
        <v>42564</v>
      </c>
      <c r="R5170" t="str">
        <f t="shared" si="936"/>
        <v>Normal</v>
      </c>
    </row>
    <row r="5171" spans="1:18" x14ac:dyDescent="0.35">
      <c r="A5171">
        <v>2807</v>
      </c>
      <c r="B5171" t="s">
        <v>8</v>
      </c>
      <c r="C5171" t="str">
        <f t="shared" si="926"/>
        <v>Unavailable</v>
      </c>
      <c r="D5171" t="s">
        <v>15</v>
      </c>
      <c r="E5171" t="s">
        <v>10</v>
      </c>
      <c r="F5171" s="1">
        <v>42564.211238425924</v>
      </c>
      <c r="G5171" t="s">
        <v>13</v>
      </c>
      <c r="H5171">
        <f t="shared" si="927"/>
        <v>5</v>
      </c>
      <c r="I5171" t="str">
        <f t="shared" si="928"/>
        <v>Wednesday</v>
      </c>
      <c r="J5171" t="s">
        <v>13</v>
      </c>
      <c r="K5171" t="str">
        <f t="shared" si="929"/>
        <v>Unavailable</v>
      </c>
      <c r="L5171" t="str">
        <f t="shared" si="930"/>
        <v>No Cars Available</v>
      </c>
      <c r="M5171" t="str">
        <f t="shared" si="931"/>
        <v>City</v>
      </c>
      <c r="N5171" s="1">
        <f t="shared" si="935"/>
        <v>42564</v>
      </c>
      <c r="O5171" t="str">
        <f t="shared" si="932"/>
        <v>13-Jul-2016 → NA</v>
      </c>
      <c r="P5171" t="str">
        <f t="shared" si="933"/>
        <v>13-Jul-2016</v>
      </c>
      <c r="Q5171" s="2">
        <f t="shared" si="934"/>
        <v>42564</v>
      </c>
      <c r="R5171" t="str">
        <f t="shared" si="936"/>
        <v>Normal</v>
      </c>
    </row>
    <row r="5172" spans="1:18" x14ac:dyDescent="0.35">
      <c r="A5172">
        <v>2817</v>
      </c>
      <c r="B5172" t="s">
        <v>8</v>
      </c>
      <c r="C5172" t="str">
        <f t="shared" si="926"/>
        <v>Unavailable</v>
      </c>
      <c r="D5172" t="s">
        <v>15</v>
      </c>
      <c r="E5172" t="s">
        <v>10</v>
      </c>
      <c r="F5172" s="1">
        <v>42564.21125</v>
      </c>
      <c r="G5172" t="s">
        <v>13</v>
      </c>
      <c r="H5172">
        <f t="shared" si="927"/>
        <v>5</v>
      </c>
      <c r="I5172" t="str">
        <f t="shared" si="928"/>
        <v>Wednesday</v>
      </c>
      <c r="J5172" t="s">
        <v>13</v>
      </c>
      <c r="K5172" t="str">
        <f t="shared" si="929"/>
        <v>Unavailable</v>
      </c>
      <c r="L5172" t="str">
        <f t="shared" si="930"/>
        <v>No Cars Available</v>
      </c>
      <c r="M5172" t="str">
        <f t="shared" si="931"/>
        <v>City</v>
      </c>
      <c r="N5172" s="1">
        <f t="shared" si="935"/>
        <v>42564</v>
      </c>
      <c r="O5172" t="str">
        <f t="shared" si="932"/>
        <v>13-Jul-2016 → NA</v>
      </c>
      <c r="P5172" t="str">
        <f t="shared" si="933"/>
        <v>13-Jul-2016</v>
      </c>
      <c r="Q5172" s="2">
        <f t="shared" si="934"/>
        <v>42564</v>
      </c>
      <c r="R5172" t="str">
        <f t="shared" si="936"/>
        <v>Normal</v>
      </c>
    </row>
    <row r="5173" spans="1:18" x14ac:dyDescent="0.35">
      <c r="A5173">
        <v>2812</v>
      </c>
      <c r="B5173" t="s">
        <v>8</v>
      </c>
      <c r="C5173" t="str">
        <f t="shared" si="926"/>
        <v>Unavailable</v>
      </c>
      <c r="D5173" t="s">
        <v>15</v>
      </c>
      <c r="E5173" t="s">
        <v>10</v>
      </c>
      <c r="F5173" s="1">
        <v>42564.215671296297</v>
      </c>
      <c r="G5173" t="s">
        <v>13</v>
      </c>
      <c r="H5173">
        <f t="shared" si="927"/>
        <v>5</v>
      </c>
      <c r="I5173" t="str">
        <f t="shared" si="928"/>
        <v>Wednesday</v>
      </c>
      <c r="J5173" t="s">
        <v>13</v>
      </c>
      <c r="K5173" t="str">
        <f t="shared" si="929"/>
        <v>Unavailable</v>
      </c>
      <c r="L5173" t="str">
        <f t="shared" si="930"/>
        <v>No Cars Available</v>
      </c>
      <c r="M5173" t="str">
        <f t="shared" si="931"/>
        <v>City</v>
      </c>
      <c r="N5173" s="1">
        <f t="shared" si="935"/>
        <v>42564</v>
      </c>
      <c r="O5173" t="str">
        <f t="shared" si="932"/>
        <v>13-Jul-2016 → NA</v>
      </c>
      <c r="P5173" t="str">
        <f t="shared" si="933"/>
        <v>13-Jul-2016</v>
      </c>
      <c r="Q5173" s="2">
        <f t="shared" si="934"/>
        <v>42564</v>
      </c>
      <c r="R5173" t="str">
        <f t="shared" si="936"/>
        <v>Normal</v>
      </c>
    </row>
    <row r="5174" spans="1:18" x14ac:dyDescent="0.35">
      <c r="A5174">
        <v>2821</v>
      </c>
      <c r="B5174" t="s">
        <v>8</v>
      </c>
      <c r="C5174" t="str">
        <f t="shared" si="926"/>
        <v>Unavailable</v>
      </c>
      <c r="D5174" t="s">
        <v>15</v>
      </c>
      <c r="E5174" t="s">
        <v>10</v>
      </c>
      <c r="F5174" s="1">
        <v>42564.217905092592</v>
      </c>
      <c r="G5174" t="s">
        <v>13</v>
      </c>
      <c r="H5174">
        <f t="shared" si="927"/>
        <v>5</v>
      </c>
      <c r="I5174" t="str">
        <f t="shared" si="928"/>
        <v>Wednesday</v>
      </c>
      <c r="J5174" t="s">
        <v>13</v>
      </c>
      <c r="K5174" t="str">
        <f t="shared" si="929"/>
        <v>Unavailable</v>
      </c>
      <c r="L5174" t="str">
        <f t="shared" si="930"/>
        <v>No Cars Available</v>
      </c>
      <c r="M5174" t="str">
        <f t="shared" si="931"/>
        <v>City</v>
      </c>
      <c r="N5174" s="1">
        <f t="shared" si="935"/>
        <v>42564</v>
      </c>
      <c r="O5174" t="str">
        <f t="shared" si="932"/>
        <v>13-Jul-2016 → NA</v>
      </c>
      <c r="P5174" t="str">
        <f t="shared" si="933"/>
        <v>13-Jul-2016</v>
      </c>
      <c r="Q5174" s="2">
        <f t="shared" si="934"/>
        <v>42564</v>
      </c>
      <c r="R5174" t="str">
        <f t="shared" si="936"/>
        <v>Normal</v>
      </c>
    </row>
    <row r="5175" spans="1:18" x14ac:dyDescent="0.35">
      <c r="A5175">
        <v>2843</v>
      </c>
      <c r="B5175" t="s">
        <v>8</v>
      </c>
      <c r="C5175" t="str">
        <f t="shared" si="926"/>
        <v>Unavailable</v>
      </c>
      <c r="D5175" t="s">
        <v>15</v>
      </c>
      <c r="E5175" t="s">
        <v>10</v>
      </c>
      <c r="F5175" s="1">
        <v>42564.227592592593</v>
      </c>
      <c r="G5175" t="s">
        <v>13</v>
      </c>
      <c r="H5175">
        <f t="shared" si="927"/>
        <v>5</v>
      </c>
      <c r="I5175" t="str">
        <f t="shared" si="928"/>
        <v>Wednesday</v>
      </c>
      <c r="J5175" t="s">
        <v>13</v>
      </c>
      <c r="K5175" t="str">
        <f t="shared" si="929"/>
        <v>Unavailable</v>
      </c>
      <c r="L5175" t="str">
        <f t="shared" si="930"/>
        <v>No Cars Available</v>
      </c>
      <c r="M5175" t="str">
        <f t="shared" si="931"/>
        <v>City</v>
      </c>
      <c r="N5175" s="1">
        <f t="shared" si="935"/>
        <v>42564</v>
      </c>
      <c r="O5175" t="str">
        <f t="shared" si="932"/>
        <v>13-Jul-2016 → NA</v>
      </c>
      <c r="P5175" t="str">
        <f t="shared" si="933"/>
        <v>13-Jul-2016</v>
      </c>
      <c r="Q5175" s="2">
        <f t="shared" si="934"/>
        <v>42564</v>
      </c>
      <c r="R5175" t="str">
        <f t="shared" si="936"/>
        <v>Normal</v>
      </c>
    </row>
    <row r="5176" spans="1:18" x14ac:dyDescent="0.35">
      <c r="A5176">
        <v>2838</v>
      </c>
      <c r="B5176" t="s">
        <v>8</v>
      </c>
      <c r="C5176" t="str">
        <f t="shared" si="926"/>
        <v>Unavailable</v>
      </c>
      <c r="D5176" t="s">
        <v>15</v>
      </c>
      <c r="E5176" t="s">
        <v>10</v>
      </c>
      <c r="F5176" s="1">
        <v>42564.229490740741</v>
      </c>
      <c r="G5176" t="s">
        <v>13</v>
      </c>
      <c r="H5176">
        <f t="shared" si="927"/>
        <v>5</v>
      </c>
      <c r="I5176" t="str">
        <f t="shared" si="928"/>
        <v>Wednesday</v>
      </c>
      <c r="J5176" t="s">
        <v>13</v>
      </c>
      <c r="K5176" t="str">
        <f t="shared" si="929"/>
        <v>Unavailable</v>
      </c>
      <c r="L5176" t="str">
        <f t="shared" si="930"/>
        <v>No Cars Available</v>
      </c>
      <c r="M5176" t="str">
        <f t="shared" si="931"/>
        <v>City</v>
      </c>
      <c r="N5176" s="1">
        <f t="shared" si="935"/>
        <v>42564</v>
      </c>
      <c r="O5176" t="str">
        <f t="shared" si="932"/>
        <v>13-Jul-2016 → NA</v>
      </c>
      <c r="P5176" t="str">
        <f t="shared" si="933"/>
        <v>13-Jul-2016</v>
      </c>
      <c r="Q5176" s="2">
        <f t="shared" si="934"/>
        <v>42564</v>
      </c>
      <c r="R5176" t="str">
        <f t="shared" si="936"/>
        <v>Normal</v>
      </c>
    </row>
    <row r="5177" spans="1:18" x14ac:dyDescent="0.35">
      <c r="A5177">
        <v>2850</v>
      </c>
      <c r="B5177" t="s">
        <v>6</v>
      </c>
      <c r="C5177" t="str">
        <f t="shared" si="926"/>
        <v>Unavailable</v>
      </c>
      <c r="D5177" t="s">
        <v>15</v>
      </c>
      <c r="E5177" t="s">
        <v>10</v>
      </c>
      <c r="F5177" s="1">
        <v>42564.234571759262</v>
      </c>
      <c r="G5177" t="s">
        <v>13</v>
      </c>
      <c r="H5177">
        <f t="shared" si="927"/>
        <v>5</v>
      </c>
      <c r="I5177" t="str">
        <f t="shared" si="928"/>
        <v>Wednesday</v>
      </c>
      <c r="J5177" t="s">
        <v>13</v>
      </c>
      <c r="K5177" t="str">
        <f t="shared" si="929"/>
        <v>Unavailable</v>
      </c>
      <c r="L5177" t="str">
        <f t="shared" si="930"/>
        <v>No Cars Available</v>
      </c>
      <c r="M5177" t="str">
        <f t="shared" si="931"/>
        <v>Airport</v>
      </c>
      <c r="N5177" s="1">
        <f t="shared" si="935"/>
        <v>42564</v>
      </c>
      <c r="O5177" t="str">
        <f t="shared" si="932"/>
        <v>13-Jul-2016 → NA</v>
      </c>
      <c r="P5177" t="str">
        <f t="shared" si="933"/>
        <v>13-Jul-2016</v>
      </c>
      <c r="Q5177" s="2">
        <f t="shared" si="934"/>
        <v>42564</v>
      </c>
      <c r="R5177" t="str">
        <f t="shared" si="936"/>
        <v>Normal</v>
      </c>
    </row>
    <row r="5178" spans="1:18" x14ac:dyDescent="0.35">
      <c r="A5178">
        <v>2870</v>
      </c>
      <c r="B5178" t="s">
        <v>8</v>
      </c>
      <c r="C5178" t="str">
        <f t="shared" si="926"/>
        <v>Unavailable</v>
      </c>
      <c r="D5178" t="s">
        <v>15</v>
      </c>
      <c r="E5178" t="s">
        <v>10</v>
      </c>
      <c r="F5178" s="1">
        <v>42564.236956018518</v>
      </c>
      <c r="G5178" t="s">
        <v>13</v>
      </c>
      <c r="H5178">
        <f t="shared" si="927"/>
        <v>5</v>
      </c>
      <c r="I5178" t="str">
        <f t="shared" si="928"/>
        <v>Wednesday</v>
      </c>
      <c r="J5178" t="s">
        <v>13</v>
      </c>
      <c r="K5178" t="str">
        <f t="shared" si="929"/>
        <v>Unavailable</v>
      </c>
      <c r="L5178" t="str">
        <f t="shared" si="930"/>
        <v>No Cars Available</v>
      </c>
      <c r="M5178" t="str">
        <f t="shared" si="931"/>
        <v>City</v>
      </c>
      <c r="N5178" s="1">
        <f t="shared" si="935"/>
        <v>42564</v>
      </c>
      <c r="O5178" t="str">
        <f t="shared" si="932"/>
        <v>13-Jul-2016 → NA</v>
      </c>
      <c r="P5178" t="str">
        <f t="shared" si="933"/>
        <v>13-Jul-2016</v>
      </c>
      <c r="Q5178" s="2">
        <f t="shared" si="934"/>
        <v>42564</v>
      </c>
      <c r="R5178" t="str">
        <f t="shared" si="936"/>
        <v>Normal</v>
      </c>
    </row>
    <row r="5179" spans="1:18" x14ac:dyDescent="0.35">
      <c r="A5179">
        <v>2868</v>
      </c>
      <c r="B5179" t="s">
        <v>8</v>
      </c>
      <c r="C5179" t="str">
        <f t="shared" si="926"/>
        <v>Unavailable</v>
      </c>
      <c r="D5179" t="s">
        <v>15</v>
      </c>
      <c r="E5179" t="s">
        <v>10</v>
      </c>
      <c r="F5179" s="1">
        <v>42564.239166666666</v>
      </c>
      <c r="G5179" t="s">
        <v>13</v>
      </c>
      <c r="H5179">
        <f t="shared" si="927"/>
        <v>5</v>
      </c>
      <c r="I5179" t="str">
        <f t="shared" si="928"/>
        <v>Wednesday</v>
      </c>
      <c r="J5179" t="s">
        <v>13</v>
      </c>
      <c r="K5179" t="str">
        <f t="shared" si="929"/>
        <v>Unavailable</v>
      </c>
      <c r="L5179" t="str">
        <f t="shared" si="930"/>
        <v>No Cars Available</v>
      </c>
      <c r="M5179" t="str">
        <f t="shared" si="931"/>
        <v>City</v>
      </c>
      <c r="N5179" s="1">
        <f t="shared" si="935"/>
        <v>42564</v>
      </c>
      <c r="O5179" t="str">
        <f t="shared" si="932"/>
        <v>13-Jul-2016 → NA</v>
      </c>
      <c r="P5179" t="str">
        <f t="shared" si="933"/>
        <v>13-Jul-2016</v>
      </c>
      <c r="Q5179" s="2">
        <f t="shared" si="934"/>
        <v>42564</v>
      </c>
      <c r="R5179" t="str">
        <f t="shared" si="936"/>
        <v>Normal</v>
      </c>
    </row>
    <row r="5180" spans="1:18" x14ac:dyDescent="0.35">
      <c r="A5180">
        <v>2852</v>
      </c>
      <c r="B5180" t="s">
        <v>8</v>
      </c>
      <c r="C5180" t="str">
        <f t="shared" si="926"/>
        <v>Unavailable</v>
      </c>
      <c r="D5180" t="s">
        <v>15</v>
      </c>
      <c r="E5180" t="s">
        <v>10</v>
      </c>
      <c r="F5180" s="1">
        <v>42564.239398148151</v>
      </c>
      <c r="G5180" t="s">
        <v>13</v>
      </c>
      <c r="H5180">
        <f t="shared" si="927"/>
        <v>5</v>
      </c>
      <c r="I5180" t="str">
        <f t="shared" si="928"/>
        <v>Wednesday</v>
      </c>
      <c r="J5180" t="s">
        <v>13</v>
      </c>
      <c r="K5180" t="str">
        <f t="shared" si="929"/>
        <v>Unavailable</v>
      </c>
      <c r="L5180" t="str">
        <f t="shared" si="930"/>
        <v>No Cars Available</v>
      </c>
      <c r="M5180" t="str">
        <f t="shared" si="931"/>
        <v>City</v>
      </c>
      <c r="N5180" s="1">
        <f t="shared" si="935"/>
        <v>42564</v>
      </c>
      <c r="O5180" t="str">
        <f t="shared" si="932"/>
        <v>13-Jul-2016 → NA</v>
      </c>
      <c r="P5180" t="str">
        <f t="shared" si="933"/>
        <v>13-Jul-2016</v>
      </c>
      <c r="Q5180" s="2">
        <f t="shared" si="934"/>
        <v>42564</v>
      </c>
      <c r="R5180" t="str">
        <f t="shared" si="936"/>
        <v>Normal</v>
      </c>
    </row>
    <row r="5181" spans="1:18" x14ac:dyDescent="0.35">
      <c r="A5181">
        <v>2874</v>
      </c>
      <c r="B5181" t="s">
        <v>8</v>
      </c>
      <c r="C5181" t="str">
        <f t="shared" si="926"/>
        <v>Unavailable</v>
      </c>
      <c r="D5181" t="s">
        <v>15</v>
      </c>
      <c r="E5181" t="s">
        <v>10</v>
      </c>
      <c r="F5181" s="1">
        <v>42564.240266203706</v>
      </c>
      <c r="G5181" t="s">
        <v>13</v>
      </c>
      <c r="H5181">
        <f t="shared" si="927"/>
        <v>5</v>
      </c>
      <c r="I5181" t="str">
        <f t="shared" si="928"/>
        <v>Wednesday</v>
      </c>
      <c r="J5181" t="s">
        <v>13</v>
      </c>
      <c r="K5181" t="str">
        <f t="shared" si="929"/>
        <v>Unavailable</v>
      </c>
      <c r="L5181" t="str">
        <f t="shared" si="930"/>
        <v>No Cars Available</v>
      </c>
      <c r="M5181" t="str">
        <f t="shared" si="931"/>
        <v>City</v>
      </c>
      <c r="N5181" s="1">
        <f t="shared" si="935"/>
        <v>42564</v>
      </c>
      <c r="O5181" t="str">
        <f t="shared" si="932"/>
        <v>13-Jul-2016 → NA</v>
      </c>
      <c r="P5181" t="str">
        <f t="shared" si="933"/>
        <v>13-Jul-2016</v>
      </c>
      <c r="Q5181" s="2">
        <f t="shared" si="934"/>
        <v>42564</v>
      </c>
      <c r="R5181" t="str">
        <f t="shared" si="936"/>
        <v>Normal</v>
      </c>
    </row>
    <row r="5182" spans="1:18" x14ac:dyDescent="0.35">
      <c r="A5182">
        <v>2878</v>
      </c>
      <c r="B5182" t="s">
        <v>8</v>
      </c>
      <c r="C5182" t="str">
        <f t="shared" si="926"/>
        <v>Unavailable</v>
      </c>
      <c r="D5182" t="s">
        <v>15</v>
      </c>
      <c r="E5182" t="s">
        <v>10</v>
      </c>
      <c r="F5182" s="1">
        <v>42564.246851851851</v>
      </c>
      <c r="G5182" t="s">
        <v>13</v>
      </c>
      <c r="H5182">
        <f t="shared" si="927"/>
        <v>5</v>
      </c>
      <c r="I5182" t="str">
        <f t="shared" si="928"/>
        <v>Wednesday</v>
      </c>
      <c r="J5182" t="s">
        <v>13</v>
      </c>
      <c r="K5182" t="str">
        <f t="shared" si="929"/>
        <v>Unavailable</v>
      </c>
      <c r="L5182" t="str">
        <f t="shared" si="930"/>
        <v>No Cars Available</v>
      </c>
      <c r="M5182" t="str">
        <f t="shared" si="931"/>
        <v>City</v>
      </c>
      <c r="N5182" s="1">
        <f t="shared" si="935"/>
        <v>42564</v>
      </c>
      <c r="O5182" t="str">
        <f t="shared" si="932"/>
        <v>13-Jul-2016 → NA</v>
      </c>
      <c r="P5182" t="str">
        <f t="shared" si="933"/>
        <v>13-Jul-2016</v>
      </c>
      <c r="Q5182" s="2">
        <f t="shared" si="934"/>
        <v>42564</v>
      </c>
      <c r="R5182" t="str">
        <f t="shared" si="936"/>
        <v>Normal</v>
      </c>
    </row>
    <row r="5183" spans="1:18" x14ac:dyDescent="0.35">
      <c r="A5183">
        <v>2892</v>
      </c>
      <c r="B5183" t="s">
        <v>8</v>
      </c>
      <c r="C5183" t="str">
        <f t="shared" si="926"/>
        <v>Unavailable</v>
      </c>
      <c r="D5183" t="s">
        <v>15</v>
      </c>
      <c r="E5183" t="s">
        <v>10</v>
      </c>
      <c r="F5183" s="1">
        <v>42564.247152777774</v>
      </c>
      <c r="G5183" t="s">
        <v>13</v>
      </c>
      <c r="H5183">
        <f t="shared" si="927"/>
        <v>5</v>
      </c>
      <c r="I5183" t="str">
        <f t="shared" si="928"/>
        <v>Wednesday</v>
      </c>
      <c r="J5183" t="s">
        <v>13</v>
      </c>
      <c r="K5183" t="str">
        <f t="shared" si="929"/>
        <v>Unavailable</v>
      </c>
      <c r="L5183" t="str">
        <f t="shared" si="930"/>
        <v>No Cars Available</v>
      </c>
      <c r="M5183" t="str">
        <f t="shared" si="931"/>
        <v>City</v>
      </c>
      <c r="N5183" s="1">
        <f t="shared" si="935"/>
        <v>42564</v>
      </c>
      <c r="O5183" t="str">
        <f t="shared" si="932"/>
        <v>13-Jul-2016 → NA</v>
      </c>
      <c r="P5183" t="str">
        <f t="shared" si="933"/>
        <v>13-Jul-2016</v>
      </c>
      <c r="Q5183" s="2">
        <f t="shared" si="934"/>
        <v>42564</v>
      </c>
      <c r="R5183" t="str">
        <f t="shared" si="936"/>
        <v>Normal</v>
      </c>
    </row>
    <row r="5184" spans="1:18" x14ac:dyDescent="0.35">
      <c r="A5184">
        <v>2882</v>
      </c>
      <c r="B5184" t="s">
        <v>8</v>
      </c>
      <c r="C5184" t="str">
        <f t="shared" si="926"/>
        <v>Unavailable</v>
      </c>
      <c r="D5184" t="s">
        <v>15</v>
      </c>
      <c r="E5184" t="s">
        <v>10</v>
      </c>
      <c r="F5184" s="1">
        <v>42564.248993055553</v>
      </c>
      <c r="G5184" t="s">
        <v>13</v>
      </c>
      <c r="H5184">
        <f t="shared" si="927"/>
        <v>5</v>
      </c>
      <c r="I5184" t="str">
        <f t="shared" si="928"/>
        <v>Wednesday</v>
      </c>
      <c r="J5184" t="s">
        <v>13</v>
      </c>
      <c r="K5184" t="str">
        <f t="shared" si="929"/>
        <v>Unavailable</v>
      </c>
      <c r="L5184" t="str">
        <f t="shared" si="930"/>
        <v>No Cars Available</v>
      </c>
      <c r="M5184" t="str">
        <f t="shared" si="931"/>
        <v>City</v>
      </c>
      <c r="N5184" s="1">
        <f t="shared" si="935"/>
        <v>42564</v>
      </c>
      <c r="O5184" t="str">
        <f t="shared" si="932"/>
        <v>13-Jul-2016 → NA</v>
      </c>
      <c r="P5184" t="str">
        <f t="shared" si="933"/>
        <v>13-Jul-2016</v>
      </c>
      <c r="Q5184" s="2">
        <f t="shared" si="934"/>
        <v>42564</v>
      </c>
      <c r="R5184" t="str">
        <f t="shared" si="936"/>
        <v>Normal</v>
      </c>
    </row>
    <row r="5185" spans="1:18" x14ac:dyDescent="0.35">
      <c r="A5185">
        <v>2893</v>
      </c>
      <c r="B5185" t="s">
        <v>8</v>
      </c>
      <c r="C5185" t="str">
        <f t="shared" si="926"/>
        <v>Unavailable</v>
      </c>
      <c r="D5185" t="s">
        <v>15</v>
      </c>
      <c r="E5185" t="s">
        <v>10</v>
      </c>
      <c r="F5185" s="1">
        <v>42564.253009259257</v>
      </c>
      <c r="G5185" t="s">
        <v>13</v>
      </c>
      <c r="H5185">
        <f t="shared" si="927"/>
        <v>6</v>
      </c>
      <c r="I5185" t="str">
        <f t="shared" si="928"/>
        <v>Wednesday</v>
      </c>
      <c r="J5185" t="s">
        <v>13</v>
      </c>
      <c r="K5185" t="str">
        <f t="shared" si="929"/>
        <v>Unavailable</v>
      </c>
      <c r="L5185" t="str">
        <f t="shared" si="930"/>
        <v>No Cars Available</v>
      </c>
      <c r="M5185" t="str">
        <f t="shared" si="931"/>
        <v>City</v>
      </c>
      <c r="N5185" s="1">
        <f t="shared" si="935"/>
        <v>42564</v>
      </c>
      <c r="O5185" t="str">
        <f t="shared" si="932"/>
        <v>13-Jul-2016 → NA</v>
      </c>
      <c r="P5185" t="str">
        <f t="shared" si="933"/>
        <v>13-Jul-2016</v>
      </c>
      <c r="Q5185" s="2">
        <f t="shared" si="934"/>
        <v>42564</v>
      </c>
      <c r="R5185" t="str">
        <f t="shared" si="936"/>
        <v>Normal</v>
      </c>
    </row>
    <row r="5186" spans="1:18" x14ac:dyDescent="0.35">
      <c r="A5186">
        <v>2904</v>
      </c>
      <c r="B5186" t="s">
        <v>8</v>
      </c>
      <c r="C5186" t="str">
        <f t="shared" ref="C5186:C5249" si="937">IF(ISNUMBER(D5186), D5186, "Unavailable")</f>
        <v>Unavailable</v>
      </c>
      <c r="D5186" t="s">
        <v>15</v>
      </c>
      <c r="E5186" t="s">
        <v>10</v>
      </c>
      <c r="F5186" s="1">
        <v>42564.254999999997</v>
      </c>
      <c r="G5186" t="s">
        <v>13</v>
      </c>
      <c r="H5186">
        <f t="shared" si="927"/>
        <v>6</v>
      </c>
      <c r="I5186" t="str">
        <f t="shared" si="928"/>
        <v>Wednesday</v>
      </c>
      <c r="J5186" t="s">
        <v>13</v>
      </c>
      <c r="K5186" t="str">
        <f t="shared" si="929"/>
        <v>Unavailable</v>
      </c>
      <c r="L5186" t="str">
        <f t="shared" si="930"/>
        <v>No Cars Available</v>
      </c>
      <c r="M5186" t="str">
        <f t="shared" si="931"/>
        <v>City</v>
      </c>
      <c r="N5186" s="1">
        <f t="shared" si="935"/>
        <v>42564</v>
      </c>
      <c r="O5186" t="str">
        <f t="shared" si="932"/>
        <v>13-Jul-2016 → NA</v>
      </c>
      <c r="P5186" t="str">
        <f t="shared" si="933"/>
        <v>13-Jul-2016</v>
      </c>
      <c r="Q5186" s="2">
        <f t="shared" si="934"/>
        <v>42564</v>
      </c>
      <c r="R5186" t="str">
        <f t="shared" si="936"/>
        <v>Normal</v>
      </c>
    </row>
    <row r="5187" spans="1:18" x14ac:dyDescent="0.35">
      <c r="A5187">
        <v>2915</v>
      </c>
      <c r="B5187" t="s">
        <v>8</v>
      </c>
      <c r="C5187" t="str">
        <f t="shared" si="937"/>
        <v>Unavailable</v>
      </c>
      <c r="D5187" t="s">
        <v>15</v>
      </c>
      <c r="E5187" t="s">
        <v>10</v>
      </c>
      <c r="F5187" s="1">
        <v>42564.264340277776</v>
      </c>
      <c r="G5187" t="s">
        <v>13</v>
      </c>
      <c r="H5187">
        <f t="shared" ref="H5187:H5250" si="938">HOUR(F5187)</f>
        <v>6</v>
      </c>
      <c r="I5187" t="str">
        <f t="shared" ref="I5187:I5250" si="939">TEXT(F5187, "dddd")</f>
        <v>Wednesday</v>
      </c>
      <c r="J5187" t="s">
        <v>13</v>
      </c>
      <c r="K5187" t="str">
        <f t="shared" ref="K5187:K5250" si="940">IF(TRIM(E5187)="Trip Completed", G5187, "Unavailable")</f>
        <v>Unavailable</v>
      </c>
      <c r="L5187" t="str">
        <f t="shared" ref="L5187:L5250" si="941">PROPER(TRIM(E5187))</f>
        <v>No Cars Available</v>
      </c>
      <c r="M5187" t="str">
        <f t="shared" ref="M5187:M5250" si="942">PROPER(TRIM(B5187))</f>
        <v>City</v>
      </c>
      <c r="N5187" s="1">
        <f t="shared" si="935"/>
        <v>42564</v>
      </c>
      <c r="O5187" t="str">
        <f t="shared" ref="O5187:O5250" si="943">TEXT(F5187,"dd-mmm-yyyy") &amp; " → " &amp; IF(G5187="", "", TEXT(G5187,"dd-mmm-yyyy"))</f>
        <v>13-Jul-2016 → NA</v>
      </c>
      <c r="P5187" t="str">
        <f t="shared" ref="P5187:P5250" si="944">LEFT(O5187, FIND("→", O5187)-2)</f>
        <v>13-Jul-2016</v>
      </c>
      <c r="Q5187" s="2">
        <f t="shared" ref="Q5187:Q5250" si="945">DATEVALUE(LEFT(O5187, FIND("→", O5187)-2))</f>
        <v>42564</v>
      </c>
      <c r="R5187" t="str">
        <f t="shared" si="936"/>
        <v>Normal</v>
      </c>
    </row>
    <row r="5188" spans="1:18" x14ac:dyDescent="0.35">
      <c r="A5188">
        <v>2921</v>
      </c>
      <c r="B5188" t="s">
        <v>8</v>
      </c>
      <c r="C5188" t="str">
        <f t="shared" si="937"/>
        <v>Unavailable</v>
      </c>
      <c r="D5188" t="s">
        <v>15</v>
      </c>
      <c r="E5188" t="s">
        <v>10</v>
      </c>
      <c r="F5188" s="1">
        <v>42564.264502314814</v>
      </c>
      <c r="G5188" t="s">
        <v>13</v>
      </c>
      <c r="H5188">
        <f t="shared" si="938"/>
        <v>6</v>
      </c>
      <c r="I5188" t="str">
        <f t="shared" si="939"/>
        <v>Wednesday</v>
      </c>
      <c r="J5188" t="s">
        <v>13</v>
      </c>
      <c r="K5188" t="str">
        <f t="shared" si="940"/>
        <v>Unavailable</v>
      </c>
      <c r="L5188" t="str">
        <f t="shared" si="941"/>
        <v>No Cars Available</v>
      </c>
      <c r="M5188" t="str">
        <f t="shared" si="942"/>
        <v>City</v>
      </c>
      <c r="N5188" s="1">
        <f t="shared" ref="N5188:N5251" si="946">INT(F5188)</f>
        <v>42564</v>
      </c>
      <c r="O5188" t="str">
        <f t="shared" si="943"/>
        <v>13-Jul-2016 → NA</v>
      </c>
      <c r="P5188" t="str">
        <f t="shared" si="944"/>
        <v>13-Jul-2016</v>
      </c>
      <c r="Q5188" s="2">
        <f t="shared" si="945"/>
        <v>42564</v>
      </c>
      <c r="R5188" t="str">
        <f t="shared" si="936"/>
        <v>Normal</v>
      </c>
    </row>
    <row r="5189" spans="1:18" x14ac:dyDescent="0.35">
      <c r="A5189">
        <v>2925</v>
      </c>
      <c r="B5189" t="s">
        <v>8</v>
      </c>
      <c r="C5189" t="str">
        <f t="shared" si="937"/>
        <v>Unavailable</v>
      </c>
      <c r="D5189" t="s">
        <v>15</v>
      </c>
      <c r="E5189" t="s">
        <v>10</v>
      </c>
      <c r="F5189" s="1">
        <v>42564.265081018515</v>
      </c>
      <c r="G5189" t="s">
        <v>13</v>
      </c>
      <c r="H5189">
        <f t="shared" si="938"/>
        <v>6</v>
      </c>
      <c r="I5189" t="str">
        <f t="shared" si="939"/>
        <v>Wednesday</v>
      </c>
      <c r="J5189" t="s">
        <v>13</v>
      </c>
      <c r="K5189" t="str">
        <f t="shared" si="940"/>
        <v>Unavailable</v>
      </c>
      <c r="L5189" t="str">
        <f t="shared" si="941"/>
        <v>No Cars Available</v>
      </c>
      <c r="M5189" t="str">
        <f t="shared" si="942"/>
        <v>City</v>
      </c>
      <c r="N5189" s="1">
        <f t="shared" si="946"/>
        <v>42564</v>
      </c>
      <c r="O5189" t="str">
        <f t="shared" si="943"/>
        <v>13-Jul-2016 → NA</v>
      </c>
      <c r="P5189" t="str">
        <f t="shared" si="944"/>
        <v>13-Jul-2016</v>
      </c>
      <c r="Q5189" s="2">
        <f t="shared" si="945"/>
        <v>42564</v>
      </c>
      <c r="R5189" t="str">
        <f t="shared" si="936"/>
        <v>Normal</v>
      </c>
    </row>
    <row r="5190" spans="1:18" x14ac:dyDescent="0.35">
      <c r="A5190">
        <v>2930</v>
      </c>
      <c r="B5190" t="s">
        <v>8</v>
      </c>
      <c r="C5190" t="str">
        <f t="shared" si="937"/>
        <v>Unavailable</v>
      </c>
      <c r="D5190" t="s">
        <v>15</v>
      </c>
      <c r="E5190" t="s">
        <v>10</v>
      </c>
      <c r="F5190" s="1">
        <v>42564.268634259257</v>
      </c>
      <c r="G5190" t="s">
        <v>13</v>
      </c>
      <c r="H5190">
        <f t="shared" si="938"/>
        <v>6</v>
      </c>
      <c r="I5190" t="str">
        <f t="shared" si="939"/>
        <v>Wednesday</v>
      </c>
      <c r="J5190" t="s">
        <v>13</v>
      </c>
      <c r="K5190" t="str">
        <f t="shared" si="940"/>
        <v>Unavailable</v>
      </c>
      <c r="L5190" t="str">
        <f t="shared" si="941"/>
        <v>No Cars Available</v>
      </c>
      <c r="M5190" t="str">
        <f t="shared" si="942"/>
        <v>City</v>
      </c>
      <c r="N5190" s="1">
        <f t="shared" si="946"/>
        <v>42564</v>
      </c>
      <c r="O5190" t="str">
        <f t="shared" si="943"/>
        <v>13-Jul-2016 → NA</v>
      </c>
      <c r="P5190" t="str">
        <f t="shared" si="944"/>
        <v>13-Jul-2016</v>
      </c>
      <c r="Q5190" s="2">
        <f t="shared" si="945"/>
        <v>42564</v>
      </c>
      <c r="R5190" t="str">
        <f t="shared" si="936"/>
        <v>Normal</v>
      </c>
    </row>
    <row r="5191" spans="1:18" x14ac:dyDescent="0.35">
      <c r="A5191">
        <v>2949</v>
      </c>
      <c r="B5191" t="s">
        <v>8</v>
      </c>
      <c r="C5191" t="str">
        <f t="shared" si="937"/>
        <v>Unavailable</v>
      </c>
      <c r="D5191" t="s">
        <v>15</v>
      </c>
      <c r="E5191" t="s">
        <v>10</v>
      </c>
      <c r="F5191" s="1">
        <v>42564.278217592589</v>
      </c>
      <c r="G5191" t="s">
        <v>13</v>
      </c>
      <c r="H5191">
        <f t="shared" si="938"/>
        <v>6</v>
      </c>
      <c r="I5191" t="str">
        <f t="shared" si="939"/>
        <v>Wednesday</v>
      </c>
      <c r="J5191" t="s">
        <v>13</v>
      </c>
      <c r="K5191" t="str">
        <f t="shared" si="940"/>
        <v>Unavailable</v>
      </c>
      <c r="L5191" t="str">
        <f t="shared" si="941"/>
        <v>No Cars Available</v>
      </c>
      <c r="M5191" t="str">
        <f t="shared" si="942"/>
        <v>City</v>
      </c>
      <c r="N5191" s="1">
        <f t="shared" si="946"/>
        <v>42564</v>
      </c>
      <c r="O5191" t="str">
        <f t="shared" si="943"/>
        <v>13-Jul-2016 → NA</v>
      </c>
      <c r="P5191" t="str">
        <f t="shared" si="944"/>
        <v>13-Jul-2016</v>
      </c>
      <c r="Q5191" s="2">
        <f t="shared" si="945"/>
        <v>42564</v>
      </c>
      <c r="R5191" t="str">
        <f t="shared" si="936"/>
        <v>Normal</v>
      </c>
    </row>
    <row r="5192" spans="1:18" x14ac:dyDescent="0.35">
      <c r="A5192">
        <v>2955</v>
      </c>
      <c r="B5192" t="s">
        <v>8</v>
      </c>
      <c r="C5192" t="str">
        <f t="shared" si="937"/>
        <v>Unavailable</v>
      </c>
      <c r="D5192" t="s">
        <v>15</v>
      </c>
      <c r="E5192" t="s">
        <v>10</v>
      </c>
      <c r="F5192" s="1">
        <v>42564.279050925928</v>
      </c>
      <c r="G5192" t="s">
        <v>13</v>
      </c>
      <c r="H5192">
        <f t="shared" si="938"/>
        <v>6</v>
      </c>
      <c r="I5192" t="str">
        <f t="shared" si="939"/>
        <v>Wednesday</v>
      </c>
      <c r="J5192" t="s">
        <v>13</v>
      </c>
      <c r="K5192" t="str">
        <f t="shared" si="940"/>
        <v>Unavailable</v>
      </c>
      <c r="L5192" t="str">
        <f t="shared" si="941"/>
        <v>No Cars Available</v>
      </c>
      <c r="M5192" t="str">
        <f t="shared" si="942"/>
        <v>City</v>
      </c>
      <c r="N5192" s="1">
        <f t="shared" si="946"/>
        <v>42564</v>
      </c>
      <c r="O5192" t="str">
        <f t="shared" si="943"/>
        <v>13-Jul-2016 → NA</v>
      </c>
      <c r="P5192" t="str">
        <f t="shared" si="944"/>
        <v>13-Jul-2016</v>
      </c>
      <c r="Q5192" s="2">
        <f t="shared" si="945"/>
        <v>42564</v>
      </c>
      <c r="R5192" t="str">
        <f t="shared" si="936"/>
        <v>Normal</v>
      </c>
    </row>
    <row r="5193" spans="1:18" x14ac:dyDescent="0.35">
      <c r="A5193">
        <v>2954</v>
      </c>
      <c r="B5193" t="s">
        <v>8</v>
      </c>
      <c r="C5193" t="str">
        <f t="shared" si="937"/>
        <v>Unavailable</v>
      </c>
      <c r="D5193" t="s">
        <v>15</v>
      </c>
      <c r="E5193" t="s">
        <v>10</v>
      </c>
      <c r="F5193" s="1">
        <v>42564.280590277776</v>
      </c>
      <c r="G5193" t="s">
        <v>13</v>
      </c>
      <c r="H5193">
        <f t="shared" si="938"/>
        <v>6</v>
      </c>
      <c r="I5193" t="str">
        <f t="shared" si="939"/>
        <v>Wednesday</v>
      </c>
      <c r="J5193" t="s">
        <v>13</v>
      </c>
      <c r="K5193" t="str">
        <f t="shared" si="940"/>
        <v>Unavailable</v>
      </c>
      <c r="L5193" t="str">
        <f t="shared" si="941"/>
        <v>No Cars Available</v>
      </c>
      <c r="M5193" t="str">
        <f t="shared" si="942"/>
        <v>City</v>
      </c>
      <c r="N5193" s="1">
        <f t="shared" si="946"/>
        <v>42564</v>
      </c>
      <c r="O5193" t="str">
        <f t="shared" si="943"/>
        <v>13-Jul-2016 → NA</v>
      </c>
      <c r="P5193" t="str">
        <f t="shared" si="944"/>
        <v>13-Jul-2016</v>
      </c>
      <c r="Q5193" s="2">
        <f t="shared" si="945"/>
        <v>42564</v>
      </c>
      <c r="R5193" t="str">
        <f t="shared" si="936"/>
        <v>Normal</v>
      </c>
    </row>
    <row r="5194" spans="1:18" x14ac:dyDescent="0.35">
      <c r="A5194">
        <v>2976</v>
      </c>
      <c r="B5194" t="s">
        <v>8</v>
      </c>
      <c r="C5194" t="str">
        <f t="shared" si="937"/>
        <v>Unavailable</v>
      </c>
      <c r="D5194" t="s">
        <v>15</v>
      </c>
      <c r="E5194" t="s">
        <v>10</v>
      </c>
      <c r="F5194" s="1">
        <v>42564.285231481481</v>
      </c>
      <c r="G5194" t="s">
        <v>13</v>
      </c>
      <c r="H5194">
        <f t="shared" si="938"/>
        <v>6</v>
      </c>
      <c r="I5194" t="str">
        <f t="shared" si="939"/>
        <v>Wednesday</v>
      </c>
      <c r="J5194" t="s">
        <v>13</v>
      </c>
      <c r="K5194" t="str">
        <f t="shared" si="940"/>
        <v>Unavailable</v>
      </c>
      <c r="L5194" t="str">
        <f t="shared" si="941"/>
        <v>No Cars Available</v>
      </c>
      <c r="M5194" t="str">
        <f t="shared" si="942"/>
        <v>City</v>
      </c>
      <c r="N5194" s="1">
        <f t="shared" si="946"/>
        <v>42564</v>
      </c>
      <c r="O5194" t="str">
        <f t="shared" si="943"/>
        <v>13-Jul-2016 → NA</v>
      </c>
      <c r="P5194" t="str">
        <f t="shared" si="944"/>
        <v>13-Jul-2016</v>
      </c>
      <c r="Q5194" s="2">
        <f t="shared" si="945"/>
        <v>42564</v>
      </c>
      <c r="R5194" t="str">
        <f t="shared" si="936"/>
        <v>Normal</v>
      </c>
    </row>
    <row r="5195" spans="1:18" x14ac:dyDescent="0.35">
      <c r="A5195">
        <v>2967</v>
      </c>
      <c r="B5195" t="s">
        <v>8</v>
      </c>
      <c r="C5195" t="str">
        <f t="shared" si="937"/>
        <v>Unavailable</v>
      </c>
      <c r="D5195" t="s">
        <v>15</v>
      </c>
      <c r="E5195" t="s">
        <v>10</v>
      </c>
      <c r="F5195" s="1">
        <v>42564.286354166667</v>
      </c>
      <c r="G5195" t="s">
        <v>13</v>
      </c>
      <c r="H5195">
        <f t="shared" si="938"/>
        <v>6</v>
      </c>
      <c r="I5195" t="str">
        <f t="shared" si="939"/>
        <v>Wednesday</v>
      </c>
      <c r="J5195" t="s">
        <v>13</v>
      </c>
      <c r="K5195" t="str">
        <f t="shared" si="940"/>
        <v>Unavailable</v>
      </c>
      <c r="L5195" t="str">
        <f t="shared" si="941"/>
        <v>No Cars Available</v>
      </c>
      <c r="M5195" t="str">
        <f t="shared" si="942"/>
        <v>City</v>
      </c>
      <c r="N5195" s="1">
        <f t="shared" si="946"/>
        <v>42564</v>
      </c>
      <c r="O5195" t="str">
        <f t="shared" si="943"/>
        <v>13-Jul-2016 → NA</v>
      </c>
      <c r="P5195" t="str">
        <f t="shared" si="944"/>
        <v>13-Jul-2016</v>
      </c>
      <c r="Q5195" s="2">
        <f t="shared" si="945"/>
        <v>42564</v>
      </c>
      <c r="R5195" t="str">
        <f t="shared" si="936"/>
        <v>Normal</v>
      </c>
    </row>
    <row r="5196" spans="1:18" x14ac:dyDescent="0.35">
      <c r="A5196">
        <v>2972</v>
      </c>
      <c r="B5196" t="s">
        <v>8</v>
      </c>
      <c r="C5196" t="str">
        <f t="shared" si="937"/>
        <v>Unavailable</v>
      </c>
      <c r="D5196" t="s">
        <v>15</v>
      </c>
      <c r="E5196" t="s">
        <v>10</v>
      </c>
      <c r="F5196" s="1">
        <v>42564.288715277777</v>
      </c>
      <c r="G5196" t="s">
        <v>13</v>
      </c>
      <c r="H5196">
        <f t="shared" si="938"/>
        <v>6</v>
      </c>
      <c r="I5196" t="str">
        <f t="shared" si="939"/>
        <v>Wednesday</v>
      </c>
      <c r="J5196" t="s">
        <v>13</v>
      </c>
      <c r="K5196" t="str">
        <f t="shared" si="940"/>
        <v>Unavailable</v>
      </c>
      <c r="L5196" t="str">
        <f t="shared" si="941"/>
        <v>No Cars Available</v>
      </c>
      <c r="M5196" t="str">
        <f t="shared" si="942"/>
        <v>City</v>
      </c>
      <c r="N5196" s="1">
        <f t="shared" si="946"/>
        <v>42564</v>
      </c>
      <c r="O5196" t="str">
        <f t="shared" si="943"/>
        <v>13-Jul-2016 → NA</v>
      </c>
      <c r="P5196" t="str">
        <f t="shared" si="944"/>
        <v>13-Jul-2016</v>
      </c>
      <c r="Q5196" s="2">
        <f t="shared" si="945"/>
        <v>42564</v>
      </c>
      <c r="R5196" t="str">
        <f t="shared" si="936"/>
        <v>Normal</v>
      </c>
    </row>
    <row r="5197" spans="1:18" x14ac:dyDescent="0.35">
      <c r="A5197">
        <v>2980</v>
      </c>
      <c r="B5197" t="s">
        <v>8</v>
      </c>
      <c r="C5197" t="str">
        <f t="shared" si="937"/>
        <v>Unavailable</v>
      </c>
      <c r="D5197" t="s">
        <v>15</v>
      </c>
      <c r="E5197" t="s">
        <v>10</v>
      </c>
      <c r="F5197" s="1">
        <v>42564.289756944447</v>
      </c>
      <c r="G5197" t="s">
        <v>13</v>
      </c>
      <c r="H5197">
        <f t="shared" si="938"/>
        <v>6</v>
      </c>
      <c r="I5197" t="str">
        <f t="shared" si="939"/>
        <v>Wednesday</v>
      </c>
      <c r="J5197" t="s">
        <v>13</v>
      </c>
      <c r="K5197" t="str">
        <f t="shared" si="940"/>
        <v>Unavailable</v>
      </c>
      <c r="L5197" t="str">
        <f t="shared" si="941"/>
        <v>No Cars Available</v>
      </c>
      <c r="M5197" t="str">
        <f t="shared" si="942"/>
        <v>City</v>
      </c>
      <c r="N5197" s="1">
        <f t="shared" si="946"/>
        <v>42564</v>
      </c>
      <c r="O5197" t="str">
        <f t="shared" si="943"/>
        <v>13-Jul-2016 → NA</v>
      </c>
      <c r="P5197" t="str">
        <f t="shared" si="944"/>
        <v>13-Jul-2016</v>
      </c>
      <c r="Q5197" s="2">
        <f t="shared" si="945"/>
        <v>42564</v>
      </c>
      <c r="R5197" t="str">
        <f t="shared" si="936"/>
        <v>Normal</v>
      </c>
    </row>
    <row r="5198" spans="1:18" x14ac:dyDescent="0.35">
      <c r="A5198">
        <v>2981</v>
      </c>
      <c r="B5198" t="s">
        <v>8</v>
      </c>
      <c r="C5198" t="str">
        <f t="shared" si="937"/>
        <v>Unavailable</v>
      </c>
      <c r="D5198" t="s">
        <v>15</v>
      </c>
      <c r="E5198" t="s">
        <v>10</v>
      </c>
      <c r="F5198" s="1">
        <v>42564.294062499997</v>
      </c>
      <c r="G5198" t="s">
        <v>13</v>
      </c>
      <c r="H5198">
        <f t="shared" si="938"/>
        <v>7</v>
      </c>
      <c r="I5198" t="str">
        <f t="shared" si="939"/>
        <v>Wednesday</v>
      </c>
      <c r="J5198" t="s">
        <v>13</v>
      </c>
      <c r="K5198" t="str">
        <f t="shared" si="940"/>
        <v>Unavailable</v>
      </c>
      <c r="L5198" t="str">
        <f t="shared" si="941"/>
        <v>No Cars Available</v>
      </c>
      <c r="M5198" t="str">
        <f t="shared" si="942"/>
        <v>City</v>
      </c>
      <c r="N5198" s="1">
        <f t="shared" si="946"/>
        <v>42564</v>
      </c>
      <c r="O5198" t="str">
        <f t="shared" si="943"/>
        <v>13-Jul-2016 → NA</v>
      </c>
      <c r="P5198" t="str">
        <f t="shared" si="944"/>
        <v>13-Jul-2016</v>
      </c>
      <c r="Q5198" s="2">
        <f t="shared" si="945"/>
        <v>42564</v>
      </c>
      <c r="R5198" t="str">
        <f t="shared" si="936"/>
        <v>Normal</v>
      </c>
    </row>
    <row r="5199" spans="1:18" x14ac:dyDescent="0.35">
      <c r="A5199">
        <v>2984</v>
      </c>
      <c r="B5199" t="s">
        <v>8</v>
      </c>
      <c r="C5199" t="str">
        <f t="shared" si="937"/>
        <v>Unavailable</v>
      </c>
      <c r="D5199" t="s">
        <v>15</v>
      </c>
      <c r="E5199" t="s">
        <v>10</v>
      </c>
      <c r="F5199" s="1">
        <v>42564.295520833337</v>
      </c>
      <c r="G5199" t="s">
        <v>13</v>
      </c>
      <c r="H5199">
        <f t="shared" si="938"/>
        <v>7</v>
      </c>
      <c r="I5199" t="str">
        <f t="shared" si="939"/>
        <v>Wednesday</v>
      </c>
      <c r="J5199" t="s">
        <v>13</v>
      </c>
      <c r="K5199" t="str">
        <f t="shared" si="940"/>
        <v>Unavailable</v>
      </c>
      <c r="L5199" t="str">
        <f t="shared" si="941"/>
        <v>No Cars Available</v>
      </c>
      <c r="M5199" t="str">
        <f t="shared" si="942"/>
        <v>City</v>
      </c>
      <c r="N5199" s="1">
        <f t="shared" si="946"/>
        <v>42564</v>
      </c>
      <c r="O5199" t="str">
        <f t="shared" si="943"/>
        <v>13-Jul-2016 → NA</v>
      </c>
      <c r="P5199" t="str">
        <f t="shared" si="944"/>
        <v>13-Jul-2016</v>
      </c>
      <c r="Q5199" s="2">
        <f t="shared" si="945"/>
        <v>42564</v>
      </c>
      <c r="R5199" t="str">
        <f t="shared" si="936"/>
        <v>Normal</v>
      </c>
    </row>
    <row r="5200" spans="1:18" x14ac:dyDescent="0.35">
      <c r="A5200">
        <v>2999</v>
      </c>
      <c r="B5200" t="s">
        <v>6</v>
      </c>
      <c r="C5200" t="str">
        <f t="shared" si="937"/>
        <v>Unavailable</v>
      </c>
      <c r="D5200" t="s">
        <v>15</v>
      </c>
      <c r="E5200" t="s">
        <v>10</v>
      </c>
      <c r="F5200" s="1">
        <v>42564.298819444448</v>
      </c>
      <c r="G5200" t="s">
        <v>13</v>
      </c>
      <c r="H5200">
        <f t="shared" si="938"/>
        <v>7</v>
      </c>
      <c r="I5200" t="str">
        <f t="shared" si="939"/>
        <v>Wednesday</v>
      </c>
      <c r="J5200" t="s">
        <v>13</v>
      </c>
      <c r="K5200" t="str">
        <f t="shared" si="940"/>
        <v>Unavailable</v>
      </c>
      <c r="L5200" t="str">
        <f t="shared" si="941"/>
        <v>No Cars Available</v>
      </c>
      <c r="M5200" t="str">
        <f t="shared" si="942"/>
        <v>Airport</v>
      </c>
      <c r="N5200" s="1">
        <f t="shared" si="946"/>
        <v>42564</v>
      </c>
      <c r="O5200" t="str">
        <f t="shared" si="943"/>
        <v>13-Jul-2016 → NA</v>
      </c>
      <c r="P5200" t="str">
        <f t="shared" si="944"/>
        <v>13-Jul-2016</v>
      </c>
      <c r="Q5200" s="2">
        <f t="shared" si="945"/>
        <v>42564</v>
      </c>
      <c r="R5200" t="str">
        <f t="shared" si="936"/>
        <v>Normal</v>
      </c>
    </row>
    <row r="5201" spans="1:18" x14ac:dyDescent="0.35">
      <c r="A5201">
        <v>3003</v>
      </c>
      <c r="B5201" t="s">
        <v>8</v>
      </c>
      <c r="C5201" t="str">
        <f t="shared" si="937"/>
        <v>Unavailable</v>
      </c>
      <c r="D5201" t="s">
        <v>15</v>
      </c>
      <c r="E5201" t="s">
        <v>10</v>
      </c>
      <c r="F5201" s="1">
        <v>42564.301145833335</v>
      </c>
      <c r="G5201" t="s">
        <v>13</v>
      </c>
      <c r="H5201">
        <f t="shared" si="938"/>
        <v>7</v>
      </c>
      <c r="I5201" t="str">
        <f t="shared" si="939"/>
        <v>Wednesday</v>
      </c>
      <c r="J5201" t="s">
        <v>13</v>
      </c>
      <c r="K5201" t="str">
        <f t="shared" si="940"/>
        <v>Unavailable</v>
      </c>
      <c r="L5201" t="str">
        <f t="shared" si="941"/>
        <v>No Cars Available</v>
      </c>
      <c r="M5201" t="str">
        <f t="shared" si="942"/>
        <v>City</v>
      </c>
      <c r="N5201" s="1">
        <f t="shared" si="946"/>
        <v>42564</v>
      </c>
      <c r="O5201" t="str">
        <f t="shared" si="943"/>
        <v>13-Jul-2016 → NA</v>
      </c>
      <c r="P5201" t="str">
        <f t="shared" si="944"/>
        <v>13-Jul-2016</v>
      </c>
      <c r="Q5201" s="2">
        <f t="shared" si="945"/>
        <v>42564</v>
      </c>
      <c r="R5201" t="str">
        <f t="shared" si="936"/>
        <v>Normal</v>
      </c>
    </row>
    <row r="5202" spans="1:18" x14ac:dyDescent="0.35">
      <c r="A5202">
        <v>3000</v>
      </c>
      <c r="B5202" t="s">
        <v>8</v>
      </c>
      <c r="C5202" t="str">
        <f t="shared" si="937"/>
        <v>Unavailable</v>
      </c>
      <c r="D5202" t="s">
        <v>15</v>
      </c>
      <c r="E5202" t="s">
        <v>10</v>
      </c>
      <c r="F5202" s="1">
        <v>42564.303206018521</v>
      </c>
      <c r="G5202" t="s">
        <v>13</v>
      </c>
      <c r="H5202">
        <f t="shared" si="938"/>
        <v>7</v>
      </c>
      <c r="I5202" t="str">
        <f t="shared" si="939"/>
        <v>Wednesday</v>
      </c>
      <c r="J5202" t="s">
        <v>13</v>
      </c>
      <c r="K5202" t="str">
        <f t="shared" si="940"/>
        <v>Unavailable</v>
      </c>
      <c r="L5202" t="str">
        <f t="shared" si="941"/>
        <v>No Cars Available</v>
      </c>
      <c r="M5202" t="str">
        <f t="shared" si="942"/>
        <v>City</v>
      </c>
      <c r="N5202" s="1">
        <f t="shared" si="946"/>
        <v>42564</v>
      </c>
      <c r="O5202" t="str">
        <f t="shared" si="943"/>
        <v>13-Jul-2016 → NA</v>
      </c>
      <c r="P5202" t="str">
        <f t="shared" si="944"/>
        <v>13-Jul-2016</v>
      </c>
      <c r="Q5202" s="2">
        <f t="shared" si="945"/>
        <v>42564</v>
      </c>
      <c r="R5202" t="str">
        <f t="shared" si="936"/>
        <v>Normal</v>
      </c>
    </row>
    <row r="5203" spans="1:18" x14ac:dyDescent="0.35">
      <c r="A5203">
        <v>3007</v>
      </c>
      <c r="B5203" t="s">
        <v>8</v>
      </c>
      <c r="C5203" t="str">
        <f t="shared" si="937"/>
        <v>Unavailable</v>
      </c>
      <c r="D5203" t="s">
        <v>15</v>
      </c>
      <c r="E5203" t="s">
        <v>10</v>
      </c>
      <c r="F5203" s="1">
        <v>42564.306423611109</v>
      </c>
      <c r="G5203" t="s">
        <v>13</v>
      </c>
      <c r="H5203">
        <f t="shared" si="938"/>
        <v>7</v>
      </c>
      <c r="I5203" t="str">
        <f t="shared" si="939"/>
        <v>Wednesday</v>
      </c>
      <c r="J5203" t="s">
        <v>13</v>
      </c>
      <c r="K5203" t="str">
        <f t="shared" si="940"/>
        <v>Unavailable</v>
      </c>
      <c r="L5203" t="str">
        <f t="shared" si="941"/>
        <v>No Cars Available</v>
      </c>
      <c r="M5203" t="str">
        <f t="shared" si="942"/>
        <v>City</v>
      </c>
      <c r="N5203" s="1">
        <f t="shared" si="946"/>
        <v>42564</v>
      </c>
      <c r="O5203" t="str">
        <f t="shared" si="943"/>
        <v>13-Jul-2016 → NA</v>
      </c>
      <c r="P5203" t="str">
        <f t="shared" si="944"/>
        <v>13-Jul-2016</v>
      </c>
      <c r="Q5203" s="2">
        <f t="shared" si="945"/>
        <v>42564</v>
      </c>
      <c r="R5203" t="str">
        <f t="shared" si="936"/>
        <v>Normal</v>
      </c>
    </row>
    <row r="5204" spans="1:18" x14ac:dyDescent="0.35">
      <c r="A5204">
        <v>3002</v>
      </c>
      <c r="B5204" t="s">
        <v>8</v>
      </c>
      <c r="C5204" t="str">
        <f t="shared" si="937"/>
        <v>Unavailable</v>
      </c>
      <c r="D5204" t="s">
        <v>15</v>
      </c>
      <c r="E5204" t="s">
        <v>10</v>
      </c>
      <c r="F5204" s="1">
        <v>42564.306770833333</v>
      </c>
      <c r="G5204" t="s">
        <v>13</v>
      </c>
      <c r="H5204">
        <f t="shared" si="938"/>
        <v>7</v>
      </c>
      <c r="I5204" t="str">
        <f t="shared" si="939"/>
        <v>Wednesday</v>
      </c>
      <c r="J5204" t="s">
        <v>13</v>
      </c>
      <c r="K5204" t="str">
        <f t="shared" si="940"/>
        <v>Unavailable</v>
      </c>
      <c r="L5204" t="str">
        <f t="shared" si="941"/>
        <v>No Cars Available</v>
      </c>
      <c r="M5204" t="str">
        <f t="shared" si="942"/>
        <v>City</v>
      </c>
      <c r="N5204" s="1">
        <f t="shared" si="946"/>
        <v>42564</v>
      </c>
      <c r="O5204" t="str">
        <f t="shared" si="943"/>
        <v>13-Jul-2016 → NA</v>
      </c>
      <c r="P5204" t="str">
        <f t="shared" si="944"/>
        <v>13-Jul-2016</v>
      </c>
      <c r="Q5204" s="2">
        <f t="shared" si="945"/>
        <v>42564</v>
      </c>
      <c r="R5204" t="str">
        <f t="shared" si="936"/>
        <v>Normal</v>
      </c>
    </row>
    <row r="5205" spans="1:18" x14ac:dyDescent="0.35">
      <c r="A5205">
        <v>3011</v>
      </c>
      <c r="B5205" t="s">
        <v>8</v>
      </c>
      <c r="C5205" t="str">
        <f t="shared" si="937"/>
        <v>Unavailable</v>
      </c>
      <c r="D5205" t="s">
        <v>15</v>
      </c>
      <c r="E5205" t="s">
        <v>10</v>
      </c>
      <c r="F5205" s="1">
        <v>42564.307326388887</v>
      </c>
      <c r="G5205" t="s">
        <v>13</v>
      </c>
      <c r="H5205">
        <f t="shared" si="938"/>
        <v>7</v>
      </c>
      <c r="I5205" t="str">
        <f t="shared" si="939"/>
        <v>Wednesday</v>
      </c>
      <c r="J5205" t="s">
        <v>13</v>
      </c>
      <c r="K5205" t="str">
        <f t="shared" si="940"/>
        <v>Unavailable</v>
      </c>
      <c r="L5205" t="str">
        <f t="shared" si="941"/>
        <v>No Cars Available</v>
      </c>
      <c r="M5205" t="str">
        <f t="shared" si="942"/>
        <v>City</v>
      </c>
      <c r="N5205" s="1">
        <f t="shared" si="946"/>
        <v>42564</v>
      </c>
      <c r="O5205" t="str">
        <f t="shared" si="943"/>
        <v>13-Jul-2016 → NA</v>
      </c>
      <c r="P5205" t="str">
        <f t="shared" si="944"/>
        <v>13-Jul-2016</v>
      </c>
      <c r="Q5205" s="2">
        <f t="shared" si="945"/>
        <v>42564</v>
      </c>
      <c r="R5205" t="str">
        <f t="shared" si="936"/>
        <v>Normal</v>
      </c>
    </row>
    <row r="5206" spans="1:18" x14ac:dyDescent="0.35">
      <c r="A5206">
        <v>3029</v>
      </c>
      <c r="B5206" t="s">
        <v>8</v>
      </c>
      <c r="C5206" t="str">
        <f t="shared" si="937"/>
        <v>Unavailable</v>
      </c>
      <c r="D5206" t="s">
        <v>15</v>
      </c>
      <c r="E5206" t="s">
        <v>10</v>
      </c>
      <c r="F5206" s="1">
        <v>42564.316921296297</v>
      </c>
      <c r="G5206" t="s">
        <v>13</v>
      </c>
      <c r="H5206">
        <f t="shared" si="938"/>
        <v>7</v>
      </c>
      <c r="I5206" t="str">
        <f t="shared" si="939"/>
        <v>Wednesday</v>
      </c>
      <c r="J5206" t="s">
        <v>13</v>
      </c>
      <c r="K5206" t="str">
        <f t="shared" si="940"/>
        <v>Unavailable</v>
      </c>
      <c r="L5206" t="str">
        <f t="shared" si="941"/>
        <v>No Cars Available</v>
      </c>
      <c r="M5206" t="str">
        <f t="shared" si="942"/>
        <v>City</v>
      </c>
      <c r="N5206" s="1">
        <f t="shared" si="946"/>
        <v>42564</v>
      </c>
      <c r="O5206" t="str">
        <f t="shared" si="943"/>
        <v>13-Jul-2016 → NA</v>
      </c>
      <c r="P5206" t="str">
        <f t="shared" si="944"/>
        <v>13-Jul-2016</v>
      </c>
      <c r="Q5206" s="2">
        <f t="shared" si="945"/>
        <v>42564</v>
      </c>
      <c r="R5206" t="str">
        <f t="shared" si="936"/>
        <v>Normal</v>
      </c>
    </row>
    <row r="5207" spans="1:18" x14ac:dyDescent="0.35">
      <c r="A5207">
        <v>3047</v>
      </c>
      <c r="B5207" t="s">
        <v>8</v>
      </c>
      <c r="C5207" t="str">
        <f t="shared" si="937"/>
        <v>Unavailable</v>
      </c>
      <c r="D5207" t="s">
        <v>15</v>
      </c>
      <c r="E5207" t="s">
        <v>10</v>
      </c>
      <c r="F5207" s="1">
        <v>42564.321296296293</v>
      </c>
      <c r="G5207" t="s">
        <v>13</v>
      </c>
      <c r="H5207">
        <f t="shared" si="938"/>
        <v>7</v>
      </c>
      <c r="I5207" t="str">
        <f t="shared" si="939"/>
        <v>Wednesday</v>
      </c>
      <c r="J5207" t="s">
        <v>13</v>
      </c>
      <c r="K5207" t="str">
        <f t="shared" si="940"/>
        <v>Unavailable</v>
      </c>
      <c r="L5207" t="str">
        <f t="shared" si="941"/>
        <v>No Cars Available</v>
      </c>
      <c r="M5207" t="str">
        <f t="shared" si="942"/>
        <v>City</v>
      </c>
      <c r="N5207" s="1">
        <f t="shared" si="946"/>
        <v>42564</v>
      </c>
      <c r="O5207" t="str">
        <f t="shared" si="943"/>
        <v>13-Jul-2016 → NA</v>
      </c>
      <c r="P5207" t="str">
        <f t="shared" si="944"/>
        <v>13-Jul-2016</v>
      </c>
      <c r="Q5207" s="2">
        <f t="shared" si="945"/>
        <v>42564</v>
      </c>
      <c r="R5207" t="str">
        <f t="shared" si="936"/>
        <v>Normal</v>
      </c>
    </row>
    <row r="5208" spans="1:18" x14ac:dyDescent="0.35">
      <c r="A5208">
        <v>3046</v>
      </c>
      <c r="B5208" t="s">
        <v>8</v>
      </c>
      <c r="C5208" t="str">
        <f t="shared" si="937"/>
        <v>Unavailable</v>
      </c>
      <c r="D5208" t="s">
        <v>15</v>
      </c>
      <c r="E5208" t="s">
        <v>10</v>
      </c>
      <c r="F5208" s="1">
        <v>42564.321944444448</v>
      </c>
      <c r="G5208" t="s">
        <v>13</v>
      </c>
      <c r="H5208">
        <f t="shared" si="938"/>
        <v>7</v>
      </c>
      <c r="I5208" t="str">
        <f t="shared" si="939"/>
        <v>Wednesday</v>
      </c>
      <c r="J5208" t="s">
        <v>13</v>
      </c>
      <c r="K5208" t="str">
        <f t="shared" si="940"/>
        <v>Unavailable</v>
      </c>
      <c r="L5208" t="str">
        <f t="shared" si="941"/>
        <v>No Cars Available</v>
      </c>
      <c r="M5208" t="str">
        <f t="shared" si="942"/>
        <v>City</v>
      </c>
      <c r="N5208" s="1">
        <f t="shared" si="946"/>
        <v>42564</v>
      </c>
      <c r="O5208" t="str">
        <f t="shared" si="943"/>
        <v>13-Jul-2016 → NA</v>
      </c>
      <c r="P5208" t="str">
        <f t="shared" si="944"/>
        <v>13-Jul-2016</v>
      </c>
      <c r="Q5208" s="2">
        <f t="shared" si="945"/>
        <v>42564</v>
      </c>
      <c r="R5208" t="str">
        <f t="shared" si="936"/>
        <v>Normal</v>
      </c>
    </row>
    <row r="5209" spans="1:18" x14ac:dyDescent="0.35">
      <c r="A5209">
        <v>3056</v>
      </c>
      <c r="B5209" t="s">
        <v>8</v>
      </c>
      <c r="C5209" t="str">
        <f t="shared" si="937"/>
        <v>Unavailable</v>
      </c>
      <c r="D5209" t="s">
        <v>15</v>
      </c>
      <c r="E5209" t="s">
        <v>10</v>
      </c>
      <c r="F5209" s="1">
        <v>42564.325300925928</v>
      </c>
      <c r="G5209" t="s">
        <v>13</v>
      </c>
      <c r="H5209">
        <f t="shared" si="938"/>
        <v>7</v>
      </c>
      <c r="I5209" t="str">
        <f t="shared" si="939"/>
        <v>Wednesday</v>
      </c>
      <c r="J5209" t="s">
        <v>13</v>
      </c>
      <c r="K5209" t="str">
        <f t="shared" si="940"/>
        <v>Unavailable</v>
      </c>
      <c r="L5209" t="str">
        <f t="shared" si="941"/>
        <v>No Cars Available</v>
      </c>
      <c r="M5209" t="str">
        <f t="shared" si="942"/>
        <v>City</v>
      </c>
      <c r="N5209" s="1">
        <f t="shared" si="946"/>
        <v>42564</v>
      </c>
      <c r="O5209" t="str">
        <f t="shared" si="943"/>
        <v>13-Jul-2016 → NA</v>
      </c>
      <c r="P5209" t="str">
        <f t="shared" si="944"/>
        <v>13-Jul-2016</v>
      </c>
      <c r="Q5209" s="2">
        <f t="shared" si="945"/>
        <v>42564</v>
      </c>
      <c r="R5209" t="str">
        <f t="shared" si="936"/>
        <v>Normal</v>
      </c>
    </row>
    <row r="5210" spans="1:18" x14ac:dyDescent="0.35">
      <c r="A5210">
        <v>3058</v>
      </c>
      <c r="B5210" t="s">
        <v>8</v>
      </c>
      <c r="C5210" t="str">
        <f t="shared" si="937"/>
        <v>Unavailable</v>
      </c>
      <c r="D5210" t="s">
        <v>15</v>
      </c>
      <c r="E5210" t="s">
        <v>10</v>
      </c>
      <c r="F5210" s="1">
        <v>42564.330254629633</v>
      </c>
      <c r="G5210" t="s">
        <v>13</v>
      </c>
      <c r="H5210">
        <f t="shared" si="938"/>
        <v>7</v>
      </c>
      <c r="I5210" t="str">
        <f t="shared" si="939"/>
        <v>Wednesday</v>
      </c>
      <c r="J5210" t="s">
        <v>13</v>
      </c>
      <c r="K5210" t="str">
        <f t="shared" si="940"/>
        <v>Unavailable</v>
      </c>
      <c r="L5210" t="str">
        <f t="shared" si="941"/>
        <v>No Cars Available</v>
      </c>
      <c r="M5210" t="str">
        <f t="shared" si="942"/>
        <v>City</v>
      </c>
      <c r="N5210" s="1">
        <f t="shared" si="946"/>
        <v>42564</v>
      </c>
      <c r="O5210" t="str">
        <f t="shared" si="943"/>
        <v>13-Jul-2016 → NA</v>
      </c>
      <c r="P5210" t="str">
        <f t="shared" si="944"/>
        <v>13-Jul-2016</v>
      </c>
      <c r="Q5210" s="2">
        <f t="shared" si="945"/>
        <v>42564</v>
      </c>
      <c r="R5210" t="str">
        <f t="shared" si="936"/>
        <v>Normal</v>
      </c>
    </row>
    <row r="5211" spans="1:18" x14ac:dyDescent="0.35">
      <c r="A5211">
        <v>3071</v>
      </c>
      <c r="B5211" t="s">
        <v>8</v>
      </c>
      <c r="C5211" t="str">
        <f t="shared" si="937"/>
        <v>Unavailable</v>
      </c>
      <c r="D5211" t="s">
        <v>15</v>
      </c>
      <c r="E5211" t="s">
        <v>10</v>
      </c>
      <c r="F5211" s="1">
        <v>42564.338229166664</v>
      </c>
      <c r="G5211" t="s">
        <v>13</v>
      </c>
      <c r="H5211">
        <f t="shared" si="938"/>
        <v>8</v>
      </c>
      <c r="I5211" t="str">
        <f t="shared" si="939"/>
        <v>Wednesday</v>
      </c>
      <c r="J5211" t="s">
        <v>13</v>
      </c>
      <c r="K5211" t="str">
        <f t="shared" si="940"/>
        <v>Unavailable</v>
      </c>
      <c r="L5211" t="str">
        <f t="shared" si="941"/>
        <v>No Cars Available</v>
      </c>
      <c r="M5211" t="str">
        <f t="shared" si="942"/>
        <v>City</v>
      </c>
      <c r="N5211" s="1">
        <f t="shared" si="946"/>
        <v>42564</v>
      </c>
      <c r="O5211" t="str">
        <f t="shared" si="943"/>
        <v>13-Jul-2016 → NA</v>
      </c>
      <c r="P5211" t="str">
        <f t="shared" si="944"/>
        <v>13-Jul-2016</v>
      </c>
      <c r="Q5211" s="2">
        <f t="shared" si="945"/>
        <v>42564</v>
      </c>
      <c r="R5211" t="str">
        <f t="shared" si="936"/>
        <v>Normal</v>
      </c>
    </row>
    <row r="5212" spans="1:18" x14ac:dyDescent="0.35">
      <c r="A5212">
        <v>3077</v>
      </c>
      <c r="B5212" t="s">
        <v>8</v>
      </c>
      <c r="C5212" t="str">
        <f t="shared" si="937"/>
        <v>Unavailable</v>
      </c>
      <c r="D5212" t="s">
        <v>15</v>
      </c>
      <c r="E5212" t="s">
        <v>10</v>
      </c>
      <c r="F5212" s="1">
        <v>42564.341689814813</v>
      </c>
      <c r="G5212" t="s">
        <v>13</v>
      </c>
      <c r="H5212">
        <f t="shared" si="938"/>
        <v>8</v>
      </c>
      <c r="I5212" t="str">
        <f t="shared" si="939"/>
        <v>Wednesday</v>
      </c>
      <c r="J5212" t="s">
        <v>13</v>
      </c>
      <c r="K5212" t="str">
        <f t="shared" si="940"/>
        <v>Unavailable</v>
      </c>
      <c r="L5212" t="str">
        <f t="shared" si="941"/>
        <v>No Cars Available</v>
      </c>
      <c r="M5212" t="str">
        <f t="shared" si="942"/>
        <v>City</v>
      </c>
      <c r="N5212" s="1">
        <f t="shared" si="946"/>
        <v>42564</v>
      </c>
      <c r="O5212" t="str">
        <f t="shared" si="943"/>
        <v>13-Jul-2016 → NA</v>
      </c>
      <c r="P5212" t="str">
        <f t="shared" si="944"/>
        <v>13-Jul-2016</v>
      </c>
      <c r="Q5212" s="2">
        <f t="shared" si="945"/>
        <v>42564</v>
      </c>
      <c r="R5212" t="str">
        <f t="shared" si="936"/>
        <v>Normal</v>
      </c>
    </row>
    <row r="5213" spans="1:18" x14ac:dyDescent="0.35">
      <c r="A5213">
        <v>3078</v>
      </c>
      <c r="B5213" t="s">
        <v>8</v>
      </c>
      <c r="C5213" t="str">
        <f t="shared" si="937"/>
        <v>Unavailable</v>
      </c>
      <c r="D5213" t="s">
        <v>15</v>
      </c>
      <c r="E5213" t="s">
        <v>10</v>
      </c>
      <c r="F5213" s="1">
        <v>42564.343402777777</v>
      </c>
      <c r="G5213" t="s">
        <v>13</v>
      </c>
      <c r="H5213">
        <f t="shared" si="938"/>
        <v>8</v>
      </c>
      <c r="I5213" t="str">
        <f t="shared" si="939"/>
        <v>Wednesday</v>
      </c>
      <c r="J5213" t="s">
        <v>13</v>
      </c>
      <c r="K5213" t="str">
        <f t="shared" si="940"/>
        <v>Unavailable</v>
      </c>
      <c r="L5213" t="str">
        <f t="shared" si="941"/>
        <v>No Cars Available</v>
      </c>
      <c r="M5213" t="str">
        <f t="shared" si="942"/>
        <v>City</v>
      </c>
      <c r="N5213" s="1">
        <f t="shared" si="946"/>
        <v>42564</v>
      </c>
      <c r="O5213" t="str">
        <f t="shared" si="943"/>
        <v>13-Jul-2016 → NA</v>
      </c>
      <c r="P5213" t="str">
        <f t="shared" si="944"/>
        <v>13-Jul-2016</v>
      </c>
      <c r="Q5213" s="2">
        <f t="shared" si="945"/>
        <v>42564</v>
      </c>
      <c r="R5213" t="str">
        <f t="shared" si="936"/>
        <v>Normal</v>
      </c>
    </row>
    <row r="5214" spans="1:18" x14ac:dyDescent="0.35">
      <c r="A5214">
        <v>3095</v>
      </c>
      <c r="B5214" t="s">
        <v>8</v>
      </c>
      <c r="C5214" t="str">
        <f t="shared" si="937"/>
        <v>Unavailable</v>
      </c>
      <c r="D5214" t="s">
        <v>15</v>
      </c>
      <c r="E5214" t="s">
        <v>10</v>
      </c>
      <c r="F5214" s="1">
        <v>42564.343842592592</v>
      </c>
      <c r="G5214" t="s">
        <v>13</v>
      </c>
      <c r="H5214">
        <f t="shared" si="938"/>
        <v>8</v>
      </c>
      <c r="I5214" t="str">
        <f t="shared" si="939"/>
        <v>Wednesday</v>
      </c>
      <c r="J5214" t="s">
        <v>13</v>
      </c>
      <c r="K5214" t="str">
        <f t="shared" si="940"/>
        <v>Unavailable</v>
      </c>
      <c r="L5214" t="str">
        <f t="shared" si="941"/>
        <v>No Cars Available</v>
      </c>
      <c r="M5214" t="str">
        <f t="shared" si="942"/>
        <v>City</v>
      </c>
      <c r="N5214" s="1">
        <f t="shared" si="946"/>
        <v>42564</v>
      </c>
      <c r="O5214" t="str">
        <f t="shared" si="943"/>
        <v>13-Jul-2016 → NA</v>
      </c>
      <c r="P5214" t="str">
        <f t="shared" si="944"/>
        <v>13-Jul-2016</v>
      </c>
      <c r="Q5214" s="2">
        <f t="shared" si="945"/>
        <v>42564</v>
      </c>
      <c r="R5214" t="str">
        <f t="shared" ref="R5214:R5277" si="947">IF(Q5214=DATE(2016,11,7),"Holiday", IF(Q5214=DATE(2016,12,7),"Strike/Disruption (Vardah cyclone in Chennai)","Normal"))</f>
        <v>Normal</v>
      </c>
    </row>
    <row r="5215" spans="1:18" x14ac:dyDescent="0.35">
      <c r="A5215">
        <v>3091</v>
      </c>
      <c r="B5215" t="s">
        <v>8</v>
      </c>
      <c r="C5215" t="str">
        <f t="shared" si="937"/>
        <v>Unavailable</v>
      </c>
      <c r="D5215" t="s">
        <v>15</v>
      </c>
      <c r="E5215" t="s">
        <v>10</v>
      </c>
      <c r="F5215" s="1">
        <v>42564.344502314816</v>
      </c>
      <c r="G5215" t="s">
        <v>13</v>
      </c>
      <c r="H5215">
        <f t="shared" si="938"/>
        <v>8</v>
      </c>
      <c r="I5215" t="str">
        <f t="shared" si="939"/>
        <v>Wednesday</v>
      </c>
      <c r="J5215" t="s">
        <v>13</v>
      </c>
      <c r="K5215" t="str">
        <f t="shared" si="940"/>
        <v>Unavailable</v>
      </c>
      <c r="L5215" t="str">
        <f t="shared" si="941"/>
        <v>No Cars Available</v>
      </c>
      <c r="M5215" t="str">
        <f t="shared" si="942"/>
        <v>City</v>
      </c>
      <c r="N5215" s="1">
        <f t="shared" si="946"/>
        <v>42564</v>
      </c>
      <c r="O5215" t="str">
        <f t="shared" si="943"/>
        <v>13-Jul-2016 → NA</v>
      </c>
      <c r="P5215" t="str">
        <f t="shared" si="944"/>
        <v>13-Jul-2016</v>
      </c>
      <c r="Q5215" s="2">
        <f t="shared" si="945"/>
        <v>42564</v>
      </c>
      <c r="R5215" t="str">
        <f t="shared" si="947"/>
        <v>Normal</v>
      </c>
    </row>
    <row r="5216" spans="1:18" x14ac:dyDescent="0.35">
      <c r="A5216">
        <v>3087</v>
      </c>
      <c r="B5216" t="s">
        <v>8</v>
      </c>
      <c r="C5216" t="str">
        <f t="shared" si="937"/>
        <v>Unavailable</v>
      </c>
      <c r="D5216" t="s">
        <v>15</v>
      </c>
      <c r="E5216" t="s">
        <v>10</v>
      </c>
      <c r="F5216" s="1">
        <v>42564.34652777778</v>
      </c>
      <c r="G5216" t="s">
        <v>13</v>
      </c>
      <c r="H5216">
        <f t="shared" si="938"/>
        <v>8</v>
      </c>
      <c r="I5216" t="str">
        <f t="shared" si="939"/>
        <v>Wednesday</v>
      </c>
      <c r="J5216" t="s">
        <v>13</v>
      </c>
      <c r="K5216" t="str">
        <f t="shared" si="940"/>
        <v>Unavailable</v>
      </c>
      <c r="L5216" t="str">
        <f t="shared" si="941"/>
        <v>No Cars Available</v>
      </c>
      <c r="M5216" t="str">
        <f t="shared" si="942"/>
        <v>City</v>
      </c>
      <c r="N5216" s="1">
        <f t="shared" si="946"/>
        <v>42564</v>
      </c>
      <c r="O5216" t="str">
        <f t="shared" si="943"/>
        <v>13-Jul-2016 → NA</v>
      </c>
      <c r="P5216" t="str">
        <f t="shared" si="944"/>
        <v>13-Jul-2016</v>
      </c>
      <c r="Q5216" s="2">
        <f t="shared" si="945"/>
        <v>42564</v>
      </c>
      <c r="R5216" t="str">
        <f t="shared" si="947"/>
        <v>Normal</v>
      </c>
    </row>
    <row r="5217" spans="1:18" x14ac:dyDescent="0.35">
      <c r="A5217">
        <v>3093</v>
      </c>
      <c r="B5217" t="s">
        <v>8</v>
      </c>
      <c r="C5217" t="str">
        <f t="shared" si="937"/>
        <v>Unavailable</v>
      </c>
      <c r="D5217" t="s">
        <v>15</v>
      </c>
      <c r="E5217" t="s">
        <v>10</v>
      </c>
      <c r="F5217" s="1">
        <v>42564.349687499998</v>
      </c>
      <c r="G5217" t="s">
        <v>13</v>
      </c>
      <c r="H5217">
        <f t="shared" si="938"/>
        <v>8</v>
      </c>
      <c r="I5217" t="str">
        <f t="shared" si="939"/>
        <v>Wednesday</v>
      </c>
      <c r="J5217" t="s">
        <v>13</v>
      </c>
      <c r="K5217" t="str">
        <f t="shared" si="940"/>
        <v>Unavailable</v>
      </c>
      <c r="L5217" t="str">
        <f t="shared" si="941"/>
        <v>No Cars Available</v>
      </c>
      <c r="M5217" t="str">
        <f t="shared" si="942"/>
        <v>City</v>
      </c>
      <c r="N5217" s="1">
        <f t="shared" si="946"/>
        <v>42564</v>
      </c>
      <c r="O5217" t="str">
        <f t="shared" si="943"/>
        <v>13-Jul-2016 → NA</v>
      </c>
      <c r="P5217" t="str">
        <f t="shared" si="944"/>
        <v>13-Jul-2016</v>
      </c>
      <c r="Q5217" s="2">
        <f t="shared" si="945"/>
        <v>42564</v>
      </c>
      <c r="R5217" t="str">
        <f t="shared" si="947"/>
        <v>Normal</v>
      </c>
    </row>
    <row r="5218" spans="1:18" x14ac:dyDescent="0.35">
      <c r="A5218">
        <v>3103</v>
      </c>
      <c r="B5218" t="s">
        <v>8</v>
      </c>
      <c r="C5218" t="str">
        <f t="shared" si="937"/>
        <v>Unavailable</v>
      </c>
      <c r="D5218" t="s">
        <v>15</v>
      </c>
      <c r="E5218" t="s">
        <v>10</v>
      </c>
      <c r="F5218" s="1">
        <v>42564.349907407406</v>
      </c>
      <c r="G5218" t="s">
        <v>13</v>
      </c>
      <c r="H5218">
        <f t="shared" si="938"/>
        <v>8</v>
      </c>
      <c r="I5218" t="str">
        <f t="shared" si="939"/>
        <v>Wednesday</v>
      </c>
      <c r="J5218" t="s">
        <v>13</v>
      </c>
      <c r="K5218" t="str">
        <f t="shared" si="940"/>
        <v>Unavailable</v>
      </c>
      <c r="L5218" t="str">
        <f t="shared" si="941"/>
        <v>No Cars Available</v>
      </c>
      <c r="M5218" t="str">
        <f t="shared" si="942"/>
        <v>City</v>
      </c>
      <c r="N5218" s="1">
        <f t="shared" si="946"/>
        <v>42564</v>
      </c>
      <c r="O5218" t="str">
        <f t="shared" si="943"/>
        <v>13-Jul-2016 → NA</v>
      </c>
      <c r="P5218" t="str">
        <f t="shared" si="944"/>
        <v>13-Jul-2016</v>
      </c>
      <c r="Q5218" s="2">
        <f t="shared" si="945"/>
        <v>42564</v>
      </c>
      <c r="R5218" t="str">
        <f t="shared" si="947"/>
        <v>Normal</v>
      </c>
    </row>
    <row r="5219" spans="1:18" x14ac:dyDescent="0.35">
      <c r="A5219">
        <v>3102</v>
      </c>
      <c r="B5219" t="s">
        <v>8</v>
      </c>
      <c r="C5219" t="str">
        <f t="shared" si="937"/>
        <v>Unavailable</v>
      </c>
      <c r="D5219" t="s">
        <v>15</v>
      </c>
      <c r="E5219" t="s">
        <v>10</v>
      </c>
      <c r="F5219" s="1">
        <v>42564.35224537037</v>
      </c>
      <c r="G5219" t="s">
        <v>13</v>
      </c>
      <c r="H5219">
        <f t="shared" si="938"/>
        <v>8</v>
      </c>
      <c r="I5219" t="str">
        <f t="shared" si="939"/>
        <v>Wednesday</v>
      </c>
      <c r="J5219" t="s">
        <v>13</v>
      </c>
      <c r="K5219" t="str">
        <f t="shared" si="940"/>
        <v>Unavailable</v>
      </c>
      <c r="L5219" t="str">
        <f t="shared" si="941"/>
        <v>No Cars Available</v>
      </c>
      <c r="M5219" t="str">
        <f t="shared" si="942"/>
        <v>City</v>
      </c>
      <c r="N5219" s="1">
        <f t="shared" si="946"/>
        <v>42564</v>
      </c>
      <c r="O5219" t="str">
        <f t="shared" si="943"/>
        <v>13-Jul-2016 → NA</v>
      </c>
      <c r="P5219" t="str">
        <f t="shared" si="944"/>
        <v>13-Jul-2016</v>
      </c>
      <c r="Q5219" s="2">
        <f t="shared" si="945"/>
        <v>42564</v>
      </c>
      <c r="R5219" t="str">
        <f t="shared" si="947"/>
        <v>Normal</v>
      </c>
    </row>
    <row r="5220" spans="1:18" x14ac:dyDescent="0.35">
      <c r="A5220">
        <v>3106</v>
      </c>
      <c r="B5220" t="s">
        <v>8</v>
      </c>
      <c r="C5220" t="str">
        <f t="shared" si="937"/>
        <v>Unavailable</v>
      </c>
      <c r="D5220" t="s">
        <v>15</v>
      </c>
      <c r="E5220" t="s">
        <v>10</v>
      </c>
      <c r="F5220" s="1">
        <v>42564.35255787037</v>
      </c>
      <c r="G5220" t="s">
        <v>13</v>
      </c>
      <c r="H5220">
        <f t="shared" si="938"/>
        <v>8</v>
      </c>
      <c r="I5220" t="str">
        <f t="shared" si="939"/>
        <v>Wednesday</v>
      </c>
      <c r="J5220" t="s">
        <v>13</v>
      </c>
      <c r="K5220" t="str">
        <f t="shared" si="940"/>
        <v>Unavailable</v>
      </c>
      <c r="L5220" t="str">
        <f t="shared" si="941"/>
        <v>No Cars Available</v>
      </c>
      <c r="M5220" t="str">
        <f t="shared" si="942"/>
        <v>City</v>
      </c>
      <c r="N5220" s="1">
        <f t="shared" si="946"/>
        <v>42564</v>
      </c>
      <c r="O5220" t="str">
        <f t="shared" si="943"/>
        <v>13-Jul-2016 → NA</v>
      </c>
      <c r="P5220" t="str">
        <f t="shared" si="944"/>
        <v>13-Jul-2016</v>
      </c>
      <c r="Q5220" s="2">
        <f t="shared" si="945"/>
        <v>42564</v>
      </c>
      <c r="R5220" t="str">
        <f t="shared" si="947"/>
        <v>Normal</v>
      </c>
    </row>
    <row r="5221" spans="1:18" x14ac:dyDescent="0.35">
      <c r="A5221">
        <v>3105</v>
      </c>
      <c r="B5221" t="s">
        <v>8</v>
      </c>
      <c r="C5221" t="str">
        <f t="shared" si="937"/>
        <v>Unavailable</v>
      </c>
      <c r="D5221" t="s">
        <v>15</v>
      </c>
      <c r="E5221" t="s">
        <v>10</v>
      </c>
      <c r="F5221" s="1">
        <v>42564.353703703702</v>
      </c>
      <c r="G5221" t="s">
        <v>13</v>
      </c>
      <c r="H5221">
        <f t="shared" si="938"/>
        <v>8</v>
      </c>
      <c r="I5221" t="str">
        <f t="shared" si="939"/>
        <v>Wednesday</v>
      </c>
      <c r="J5221" t="s">
        <v>13</v>
      </c>
      <c r="K5221" t="str">
        <f t="shared" si="940"/>
        <v>Unavailable</v>
      </c>
      <c r="L5221" t="str">
        <f t="shared" si="941"/>
        <v>No Cars Available</v>
      </c>
      <c r="M5221" t="str">
        <f t="shared" si="942"/>
        <v>City</v>
      </c>
      <c r="N5221" s="1">
        <f t="shared" si="946"/>
        <v>42564</v>
      </c>
      <c r="O5221" t="str">
        <f t="shared" si="943"/>
        <v>13-Jul-2016 → NA</v>
      </c>
      <c r="P5221" t="str">
        <f t="shared" si="944"/>
        <v>13-Jul-2016</v>
      </c>
      <c r="Q5221" s="2">
        <f t="shared" si="945"/>
        <v>42564</v>
      </c>
      <c r="R5221" t="str">
        <f t="shared" si="947"/>
        <v>Normal</v>
      </c>
    </row>
    <row r="5222" spans="1:18" x14ac:dyDescent="0.35">
      <c r="A5222">
        <v>3128</v>
      </c>
      <c r="B5222" t="s">
        <v>8</v>
      </c>
      <c r="C5222" t="str">
        <f t="shared" si="937"/>
        <v>Unavailable</v>
      </c>
      <c r="D5222" t="s">
        <v>15</v>
      </c>
      <c r="E5222" t="s">
        <v>10</v>
      </c>
      <c r="F5222" s="1">
        <v>42564.356261574074</v>
      </c>
      <c r="G5222" t="s">
        <v>13</v>
      </c>
      <c r="H5222">
        <f t="shared" si="938"/>
        <v>8</v>
      </c>
      <c r="I5222" t="str">
        <f t="shared" si="939"/>
        <v>Wednesday</v>
      </c>
      <c r="J5222" t="s">
        <v>13</v>
      </c>
      <c r="K5222" t="str">
        <f t="shared" si="940"/>
        <v>Unavailable</v>
      </c>
      <c r="L5222" t="str">
        <f t="shared" si="941"/>
        <v>No Cars Available</v>
      </c>
      <c r="M5222" t="str">
        <f t="shared" si="942"/>
        <v>City</v>
      </c>
      <c r="N5222" s="1">
        <f t="shared" si="946"/>
        <v>42564</v>
      </c>
      <c r="O5222" t="str">
        <f t="shared" si="943"/>
        <v>13-Jul-2016 → NA</v>
      </c>
      <c r="P5222" t="str">
        <f t="shared" si="944"/>
        <v>13-Jul-2016</v>
      </c>
      <c r="Q5222" s="2">
        <f t="shared" si="945"/>
        <v>42564</v>
      </c>
      <c r="R5222" t="str">
        <f t="shared" si="947"/>
        <v>Normal</v>
      </c>
    </row>
    <row r="5223" spans="1:18" x14ac:dyDescent="0.35">
      <c r="A5223">
        <v>3116</v>
      </c>
      <c r="B5223" t="s">
        <v>8</v>
      </c>
      <c r="C5223" t="str">
        <f t="shared" si="937"/>
        <v>Unavailable</v>
      </c>
      <c r="D5223" t="s">
        <v>15</v>
      </c>
      <c r="E5223" t="s">
        <v>10</v>
      </c>
      <c r="F5223" s="1">
        <v>42564.357303240744</v>
      </c>
      <c r="G5223" t="s">
        <v>13</v>
      </c>
      <c r="H5223">
        <f t="shared" si="938"/>
        <v>8</v>
      </c>
      <c r="I5223" t="str">
        <f t="shared" si="939"/>
        <v>Wednesday</v>
      </c>
      <c r="J5223" t="s">
        <v>13</v>
      </c>
      <c r="K5223" t="str">
        <f t="shared" si="940"/>
        <v>Unavailable</v>
      </c>
      <c r="L5223" t="str">
        <f t="shared" si="941"/>
        <v>No Cars Available</v>
      </c>
      <c r="M5223" t="str">
        <f t="shared" si="942"/>
        <v>City</v>
      </c>
      <c r="N5223" s="1">
        <f t="shared" si="946"/>
        <v>42564</v>
      </c>
      <c r="O5223" t="str">
        <f t="shared" si="943"/>
        <v>13-Jul-2016 → NA</v>
      </c>
      <c r="P5223" t="str">
        <f t="shared" si="944"/>
        <v>13-Jul-2016</v>
      </c>
      <c r="Q5223" s="2">
        <f t="shared" si="945"/>
        <v>42564</v>
      </c>
      <c r="R5223" t="str">
        <f t="shared" si="947"/>
        <v>Normal</v>
      </c>
    </row>
    <row r="5224" spans="1:18" x14ac:dyDescent="0.35">
      <c r="A5224">
        <v>3115</v>
      </c>
      <c r="B5224" t="s">
        <v>8</v>
      </c>
      <c r="C5224" t="str">
        <f t="shared" si="937"/>
        <v>Unavailable</v>
      </c>
      <c r="D5224" t="s">
        <v>15</v>
      </c>
      <c r="E5224" t="s">
        <v>10</v>
      </c>
      <c r="F5224" s="1">
        <v>42564.359513888892</v>
      </c>
      <c r="G5224" t="s">
        <v>13</v>
      </c>
      <c r="H5224">
        <f t="shared" si="938"/>
        <v>8</v>
      </c>
      <c r="I5224" t="str">
        <f t="shared" si="939"/>
        <v>Wednesday</v>
      </c>
      <c r="J5224" t="s">
        <v>13</v>
      </c>
      <c r="K5224" t="str">
        <f t="shared" si="940"/>
        <v>Unavailable</v>
      </c>
      <c r="L5224" t="str">
        <f t="shared" si="941"/>
        <v>No Cars Available</v>
      </c>
      <c r="M5224" t="str">
        <f t="shared" si="942"/>
        <v>City</v>
      </c>
      <c r="N5224" s="1">
        <f t="shared" si="946"/>
        <v>42564</v>
      </c>
      <c r="O5224" t="str">
        <f t="shared" si="943"/>
        <v>13-Jul-2016 → NA</v>
      </c>
      <c r="P5224" t="str">
        <f t="shared" si="944"/>
        <v>13-Jul-2016</v>
      </c>
      <c r="Q5224" s="2">
        <f t="shared" si="945"/>
        <v>42564</v>
      </c>
      <c r="R5224" t="str">
        <f t="shared" si="947"/>
        <v>Normal</v>
      </c>
    </row>
    <row r="5225" spans="1:18" x14ac:dyDescent="0.35">
      <c r="A5225">
        <v>3121</v>
      </c>
      <c r="B5225" t="s">
        <v>8</v>
      </c>
      <c r="C5225" t="str">
        <f t="shared" si="937"/>
        <v>Unavailable</v>
      </c>
      <c r="D5225" t="s">
        <v>15</v>
      </c>
      <c r="E5225" t="s">
        <v>10</v>
      </c>
      <c r="F5225" s="1">
        <v>42564.361006944448</v>
      </c>
      <c r="G5225" t="s">
        <v>13</v>
      </c>
      <c r="H5225">
        <f t="shared" si="938"/>
        <v>8</v>
      </c>
      <c r="I5225" t="str">
        <f t="shared" si="939"/>
        <v>Wednesday</v>
      </c>
      <c r="J5225" t="s">
        <v>13</v>
      </c>
      <c r="K5225" t="str">
        <f t="shared" si="940"/>
        <v>Unavailable</v>
      </c>
      <c r="L5225" t="str">
        <f t="shared" si="941"/>
        <v>No Cars Available</v>
      </c>
      <c r="M5225" t="str">
        <f t="shared" si="942"/>
        <v>City</v>
      </c>
      <c r="N5225" s="1">
        <f t="shared" si="946"/>
        <v>42564</v>
      </c>
      <c r="O5225" t="str">
        <f t="shared" si="943"/>
        <v>13-Jul-2016 → NA</v>
      </c>
      <c r="P5225" t="str">
        <f t="shared" si="944"/>
        <v>13-Jul-2016</v>
      </c>
      <c r="Q5225" s="2">
        <f t="shared" si="945"/>
        <v>42564</v>
      </c>
      <c r="R5225" t="str">
        <f t="shared" si="947"/>
        <v>Normal</v>
      </c>
    </row>
    <row r="5226" spans="1:18" x14ac:dyDescent="0.35">
      <c r="A5226">
        <v>3124</v>
      </c>
      <c r="B5226" t="s">
        <v>8</v>
      </c>
      <c r="C5226" t="str">
        <f t="shared" si="937"/>
        <v>Unavailable</v>
      </c>
      <c r="D5226" t="s">
        <v>15</v>
      </c>
      <c r="E5226" t="s">
        <v>10</v>
      </c>
      <c r="F5226" s="1">
        <v>42564.361562500002</v>
      </c>
      <c r="G5226" t="s">
        <v>13</v>
      </c>
      <c r="H5226">
        <f t="shared" si="938"/>
        <v>8</v>
      </c>
      <c r="I5226" t="str">
        <f t="shared" si="939"/>
        <v>Wednesday</v>
      </c>
      <c r="J5226" t="s">
        <v>13</v>
      </c>
      <c r="K5226" t="str">
        <f t="shared" si="940"/>
        <v>Unavailable</v>
      </c>
      <c r="L5226" t="str">
        <f t="shared" si="941"/>
        <v>No Cars Available</v>
      </c>
      <c r="M5226" t="str">
        <f t="shared" si="942"/>
        <v>City</v>
      </c>
      <c r="N5226" s="1">
        <f t="shared" si="946"/>
        <v>42564</v>
      </c>
      <c r="O5226" t="str">
        <f t="shared" si="943"/>
        <v>13-Jul-2016 → NA</v>
      </c>
      <c r="P5226" t="str">
        <f t="shared" si="944"/>
        <v>13-Jul-2016</v>
      </c>
      <c r="Q5226" s="2">
        <f t="shared" si="945"/>
        <v>42564</v>
      </c>
      <c r="R5226" t="str">
        <f t="shared" si="947"/>
        <v>Normal</v>
      </c>
    </row>
    <row r="5227" spans="1:18" x14ac:dyDescent="0.35">
      <c r="A5227">
        <v>3127</v>
      </c>
      <c r="B5227" t="s">
        <v>8</v>
      </c>
      <c r="C5227" t="str">
        <f t="shared" si="937"/>
        <v>Unavailable</v>
      </c>
      <c r="D5227" t="s">
        <v>15</v>
      </c>
      <c r="E5227" t="s">
        <v>10</v>
      </c>
      <c r="F5227" s="1">
        <v>42564.361851851849</v>
      </c>
      <c r="G5227" t="s">
        <v>13</v>
      </c>
      <c r="H5227">
        <f t="shared" si="938"/>
        <v>8</v>
      </c>
      <c r="I5227" t="str">
        <f t="shared" si="939"/>
        <v>Wednesday</v>
      </c>
      <c r="J5227" t="s">
        <v>13</v>
      </c>
      <c r="K5227" t="str">
        <f t="shared" si="940"/>
        <v>Unavailable</v>
      </c>
      <c r="L5227" t="str">
        <f t="shared" si="941"/>
        <v>No Cars Available</v>
      </c>
      <c r="M5227" t="str">
        <f t="shared" si="942"/>
        <v>City</v>
      </c>
      <c r="N5227" s="1">
        <f t="shared" si="946"/>
        <v>42564</v>
      </c>
      <c r="O5227" t="str">
        <f t="shared" si="943"/>
        <v>13-Jul-2016 → NA</v>
      </c>
      <c r="P5227" t="str">
        <f t="shared" si="944"/>
        <v>13-Jul-2016</v>
      </c>
      <c r="Q5227" s="2">
        <f t="shared" si="945"/>
        <v>42564</v>
      </c>
      <c r="R5227" t="str">
        <f t="shared" si="947"/>
        <v>Normal</v>
      </c>
    </row>
    <row r="5228" spans="1:18" x14ac:dyDescent="0.35">
      <c r="A5228">
        <v>3133</v>
      </c>
      <c r="B5228" t="s">
        <v>8</v>
      </c>
      <c r="C5228" t="str">
        <f t="shared" si="937"/>
        <v>Unavailable</v>
      </c>
      <c r="D5228" t="s">
        <v>15</v>
      </c>
      <c r="E5228" t="s">
        <v>10</v>
      </c>
      <c r="F5228" s="1">
        <v>42564.362847222219</v>
      </c>
      <c r="G5228" t="s">
        <v>13</v>
      </c>
      <c r="H5228">
        <f t="shared" si="938"/>
        <v>8</v>
      </c>
      <c r="I5228" t="str">
        <f t="shared" si="939"/>
        <v>Wednesday</v>
      </c>
      <c r="J5228" t="s">
        <v>13</v>
      </c>
      <c r="K5228" t="str">
        <f t="shared" si="940"/>
        <v>Unavailable</v>
      </c>
      <c r="L5228" t="str">
        <f t="shared" si="941"/>
        <v>No Cars Available</v>
      </c>
      <c r="M5228" t="str">
        <f t="shared" si="942"/>
        <v>City</v>
      </c>
      <c r="N5228" s="1">
        <f t="shared" si="946"/>
        <v>42564</v>
      </c>
      <c r="O5228" t="str">
        <f t="shared" si="943"/>
        <v>13-Jul-2016 → NA</v>
      </c>
      <c r="P5228" t="str">
        <f t="shared" si="944"/>
        <v>13-Jul-2016</v>
      </c>
      <c r="Q5228" s="2">
        <f t="shared" si="945"/>
        <v>42564</v>
      </c>
      <c r="R5228" t="str">
        <f t="shared" si="947"/>
        <v>Normal</v>
      </c>
    </row>
    <row r="5229" spans="1:18" x14ac:dyDescent="0.35">
      <c r="A5229">
        <v>3136</v>
      </c>
      <c r="B5229" t="s">
        <v>8</v>
      </c>
      <c r="C5229" t="str">
        <f t="shared" si="937"/>
        <v>Unavailable</v>
      </c>
      <c r="D5229" t="s">
        <v>15</v>
      </c>
      <c r="E5229" t="s">
        <v>10</v>
      </c>
      <c r="F5229" s="1">
        <v>42564.369074074071</v>
      </c>
      <c r="G5229" t="s">
        <v>13</v>
      </c>
      <c r="H5229">
        <f t="shared" si="938"/>
        <v>8</v>
      </c>
      <c r="I5229" t="str">
        <f t="shared" si="939"/>
        <v>Wednesday</v>
      </c>
      <c r="J5229" t="s">
        <v>13</v>
      </c>
      <c r="K5229" t="str">
        <f t="shared" si="940"/>
        <v>Unavailable</v>
      </c>
      <c r="L5229" t="str">
        <f t="shared" si="941"/>
        <v>No Cars Available</v>
      </c>
      <c r="M5229" t="str">
        <f t="shared" si="942"/>
        <v>City</v>
      </c>
      <c r="N5229" s="1">
        <f t="shared" si="946"/>
        <v>42564</v>
      </c>
      <c r="O5229" t="str">
        <f t="shared" si="943"/>
        <v>13-Jul-2016 → NA</v>
      </c>
      <c r="P5229" t="str">
        <f t="shared" si="944"/>
        <v>13-Jul-2016</v>
      </c>
      <c r="Q5229" s="2">
        <f t="shared" si="945"/>
        <v>42564</v>
      </c>
      <c r="R5229" t="str">
        <f t="shared" si="947"/>
        <v>Normal</v>
      </c>
    </row>
    <row r="5230" spans="1:18" x14ac:dyDescent="0.35">
      <c r="A5230">
        <v>3164</v>
      </c>
      <c r="B5230" t="s">
        <v>8</v>
      </c>
      <c r="C5230" t="str">
        <f t="shared" si="937"/>
        <v>Unavailable</v>
      </c>
      <c r="D5230" t="s">
        <v>15</v>
      </c>
      <c r="E5230" t="s">
        <v>10</v>
      </c>
      <c r="F5230" s="1">
        <v>42564.378796296296</v>
      </c>
      <c r="G5230" t="s">
        <v>13</v>
      </c>
      <c r="H5230">
        <f t="shared" si="938"/>
        <v>9</v>
      </c>
      <c r="I5230" t="str">
        <f t="shared" si="939"/>
        <v>Wednesday</v>
      </c>
      <c r="J5230" t="s">
        <v>13</v>
      </c>
      <c r="K5230" t="str">
        <f t="shared" si="940"/>
        <v>Unavailable</v>
      </c>
      <c r="L5230" t="str">
        <f t="shared" si="941"/>
        <v>No Cars Available</v>
      </c>
      <c r="M5230" t="str">
        <f t="shared" si="942"/>
        <v>City</v>
      </c>
      <c r="N5230" s="1">
        <f t="shared" si="946"/>
        <v>42564</v>
      </c>
      <c r="O5230" t="str">
        <f t="shared" si="943"/>
        <v>13-Jul-2016 → NA</v>
      </c>
      <c r="P5230" t="str">
        <f t="shared" si="944"/>
        <v>13-Jul-2016</v>
      </c>
      <c r="Q5230" s="2">
        <f t="shared" si="945"/>
        <v>42564</v>
      </c>
      <c r="R5230" t="str">
        <f t="shared" si="947"/>
        <v>Normal</v>
      </c>
    </row>
    <row r="5231" spans="1:18" x14ac:dyDescent="0.35">
      <c r="A5231">
        <v>3165</v>
      </c>
      <c r="B5231" t="s">
        <v>8</v>
      </c>
      <c r="C5231" t="str">
        <f t="shared" si="937"/>
        <v>Unavailable</v>
      </c>
      <c r="D5231" t="s">
        <v>15</v>
      </c>
      <c r="E5231" t="s">
        <v>10</v>
      </c>
      <c r="F5231" s="1">
        <v>42564.381481481483</v>
      </c>
      <c r="G5231" t="s">
        <v>13</v>
      </c>
      <c r="H5231">
        <f t="shared" si="938"/>
        <v>9</v>
      </c>
      <c r="I5231" t="str">
        <f t="shared" si="939"/>
        <v>Wednesday</v>
      </c>
      <c r="J5231" t="s">
        <v>13</v>
      </c>
      <c r="K5231" t="str">
        <f t="shared" si="940"/>
        <v>Unavailable</v>
      </c>
      <c r="L5231" t="str">
        <f t="shared" si="941"/>
        <v>No Cars Available</v>
      </c>
      <c r="M5231" t="str">
        <f t="shared" si="942"/>
        <v>City</v>
      </c>
      <c r="N5231" s="1">
        <f t="shared" si="946"/>
        <v>42564</v>
      </c>
      <c r="O5231" t="str">
        <f t="shared" si="943"/>
        <v>13-Jul-2016 → NA</v>
      </c>
      <c r="P5231" t="str">
        <f t="shared" si="944"/>
        <v>13-Jul-2016</v>
      </c>
      <c r="Q5231" s="2">
        <f t="shared" si="945"/>
        <v>42564</v>
      </c>
      <c r="R5231" t="str">
        <f t="shared" si="947"/>
        <v>Normal</v>
      </c>
    </row>
    <row r="5232" spans="1:18" x14ac:dyDescent="0.35">
      <c r="A5232">
        <v>3167</v>
      </c>
      <c r="B5232" t="s">
        <v>8</v>
      </c>
      <c r="C5232" t="str">
        <f t="shared" si="937"/>
        <v>Unavailable</v>
      </c>
      <c r="D5232" t="s">
        <v>15</v>
      </c>
      <c r="E5232" t="s">
        <v>10</v>
      </c>
      <c r="F5232" s="1">
        <v>42564.382187499999</v>
      </c>
      <c r="G5232" t="s">
        <v>13</v>
      </c>
      <c r="H5232">
        <f t="shared" si="938"/>
        <v>9</v>
      </c>
      <c r="I5232" t="str">
        <f t="shared" si="939"/>
        <v>Wednesday</v>
      </c>
      <c r="J5232" t="s">
        <v>13</v>
      </c>
      <c r="K5232" t="str">
        <f t="shared" si="940"/>
        <v>Unavailable</v>
      </c>
      <c r="L5232" t="str">
        <f t="shared" si="941"/>
        <v>No Cars Available</v>
      </c>
      <c r="M5232" t="str">
        <f t="shared" si="942"/>
        <v>City</v>
      </c>
      <c r="N5232" s="1">
        <f t="shared" si="946"/>
        <v>42564</v>
      </c>
      <c r="O5232" t="str">
        <f t="shared" si="943"/>
        <v>13-Jul-2016 → NA</v>
      </c>
      <c r="P5232" t="str">
        <f t="shared" si="944"/>
        <v>13-Jul-2016</v>
      </c>
      <c r="Q5232" s="2">
        <f t="shared" si="945"/>
        <v>42564</v>
      </c>
      <c r="R5232" t="str">
        <f t="shared" si="947"/>
        <v>Normal</v>
      </c>
    </row>
    <row r="5233" spans="1:18" x14ac:dyDescent="0.35">
      <c r="A5233">
        <v>3178</v>
      </c>
      <c r="B5233" t="s">
        <v>8</v>
      </c>
      <c r="C5233" t="str">
        <f t="shared" si="937"/>
        <v>Unavailable</v>
      </c>
      <c r="D5233" t="s">
        <v>15</v>
      </c>
      <c r="E5233" t="s">
        <v>10</v>
      </c>
      <c r="F5233" s="1">
        <v>42564.389062499999</v>
      </c>
      <c r="G5233" t="s">
        <v>13</v>
      </c>
      <c r="H5233">
        <f t="shared" si="938"/>
        <v>9</v>
      </c>
      <c r="I5233" t="str">
        <f t="shared" si="939"/>
        <v>Wednesday</v>
      </c>
      <c r="J5233" t="s">
        <v>13</v>
      </c>
      <c r="K5233" t="str">
        <f t="shared" si="940"/>
        <v>Unavailable</v>
      </c>
      <c r="L5233" t="str">
        <f t="shared" si="941"/>
        <v>No Cars Available</v>
      </c>
      <c r="M5233" t="str">
        <f t="shared" si="942"/>
        <v>City</v>
      </c>
      <c r="N5233" s="1">
        <f t="shared" si="946"/>
        <v>42564</v>
      </c>
      <c r="O5233" t="str">
        <f t="shared" si="943"/>
        <v>13-Jul-2016 → NA</v>
      </c>
      <c r="P5233" t="str">
        <f t="shared" si="944"/>
        <v>13-Jul-2016</v>
      </c>
      <c r="Q5233" s="2">
        <f t="shared" si="945"/>
        <v>42564</v>
      </c>
      <c r="R5233" t="str">
        <f t="shared" si="947"/>
        <v>Normal</v>
      </c>
    </row>
    <row r="5234" spans="1:18" x14ac:dyDescent="0.35">
      <c r="A5234">
        <v>3195</v>
      </c>
      <c r="B5234" t="s">
        <v>8</v>
      </c>
      <c r="C5234" t="str">
        <f t="shared" si="937"/>
        <v>Unavailable</v>
      </c>
      <c r="D5234" t="s">
        <v>15</v>
      </c>
      <c r="E5234" t="s">
        <v>10</v>
      </c>
      <c r="F5234" s="1">
        <v>42564.399155092593</v>
      </c>
      <c r="G5234" t="s">
        <v>13</v>
      </c>
      <c r="H5234">
        <f t="shared" si="938"/>
        <v>9</v>
      </c>
      <c r="I5234" t="str">
        <f t="shared" si="939"/>
        <v>Wednesday</v>
      </c>
      <c r="J5234" t="s">
        <v>13</v>
      </c>
      <c r="K5234" t="str">
        <f t="shared" si="940"/>
        <v>Unavailable</v>
      </c>
      <c r="L5234" t="str">
        <f t="shared" si="941"/>
        <v>No Cars Available</v>
      </c>
      <c r="M5234" t="str">
        <f t="shared" si="942"/>
        <v>City</v>
      </c>
      <c r="N5234" s="1">
        <f t="shared" si="946"/>
        <v>42564</v>
      </c>
      <c r="O5234" t="str">
        <f t="shared" si="943"/>
        <v>13-Jul-2016 → NA</v>
      </c>
      <c r="P5234" t="str">
        <f t="shared" si="944"/>
        <v>13-Jul-2016</v>
      </c>
      <c r="Q5234" s="2">
        <f t="shared" si="945"/>
        <v>42564</v>
      </c>
      <c r="R5234" t="str">
        <f t="shared" si="947"/>
        <v>Normal</v>
      </c>
    </row>
    <row r="5235" spans="1:18" x14ac:dyDescent="0.35">
      <c r="A5235">
        <v>3204</v>
      </c>
      <c r="B5235" t="s">
        <v>8</v>
      </c>
      <c r="C5235" t="str">
        <f t="shared" si="937"/>
        <v>Unavailable</v>
      </c>
      <c r="D5235" t="s">
        <v>15</v>
      </c>
      <c r="E5235" t="s">
        <v>10</v>
      </c>
      <c r="F5235" s="1">
        <v>42564.400868055556</v>
      </c>
      <c r="G5235" t="s">
        <v>13</v>
      </c>
      <c r="H5235">
        <f t="shared" si="938"/>
        <v>9</v>
      </c>
      <c r="I5235" t="str">
        <f t="shared" si="939"/>
        <v>Wednesday</v>
      </c>
      <c r="J5235" t="s">
        <v>13</v>
      </c>
      <c r="K5235" t="str">
        <f t="shared" si="940"/>
        <v>Unavailable</v>
      </c>
      <c r="L5235" t="str">
        <f t="shared" si="941"/>
        <v>No Cars Available</v>
      </c>
      <c r="M5235" t="str">
        <f t="shared" si="942"/>
        <v>City</v>
      </c>
      <c r="N5235" s="1">
        <f t="shared" si="946"/>
        <v>42564</v>
      </c>
      <c r="O5235" t="str">
        <f t="shared" si="943"/>
        <v>13-Jul-2016 → NA</v>
      </c>
      <c r="P5235" t="str">
        <f t="shared" si="944"/>
        <v>13-Jul-2016</v>
      </c>
      <c r="Q5235" s="2">
        <f t="shared" si="945"/>
        <v>42564</v>
      </c>
      <c r="R5235" t="str">
        <f t="shared" si="947"/>
        <v>Normal</v>
      </c>
    </row>
    <row r="5236" spans="1:18" x14ac:dyDescent="0.35">
      <c r="A5236">
        <v>3199</v>
      </c>
      <c r="B5236" t="s">
        <v>8</v>
      </c>
      <c r="C5236" t="str">
        <f t="shared" si="937"/>
        <v>Unavailable</v>
      </c>
      <c r="D5236" t="s">
        <v>15</v>
      </c>
      <c r="E5236" t="s">
        <v>10</v>
      </c>
      <c r="F5236" s="1">
        <v>42564.404131944444</v>
      </c>
      <c r="G5236" t="s">
        <v>13</v>
      </c>
      <c r="H5236">
        <f t="shared" si="938"/>
        <v>9</v>
      </c>
      <c r="I5236" t="str">
        <f t="shared" si="939"/>
        <v>Wednesday</v>
      </c>
      <c r="J5236" t="s">
        <v>13</v>
      </c>
      <c r="K5236" t="str">
        <f t="shared" si="940"/>
        <v>Unavailable</v>
      </c>
      <c r="L5236" t="str">
        <f t="shared" si="941"/>
        <v>No Cars Available</v>
      </c>
      <c r="M5236" t="str">
        <f t="shared" si="942"/>
        <v>City</v>
      </c>
      <c r="N5236" s="1">
        <f t="shared" si="946"/>
        <v>42564</v>
      </c>
      <c r="O5236" t="str">
        <f t="shared" si="943"/>
        <v>13-Jul-2016 → NA</v>
      </c>
      <c r="P5236" t="str">
        <f t="shared" si="944"/>
        <v>13-Jul-2016</v>
      </c>
      <c r="Q5236" s="2">
        <f t="shared" si="945"/>
        <v>42564</v>
      </c>
      <c r="R5236" t="str">
        <f t="shared" si="947"/>
        <v>Normal</v>
      </c>
    </row>
    <row r="5237" spans="1:18" x14ac:dyDescent="0.35">
      <c r="A5237">
        <v>3219</v>
      </c>
      <c r="B5237" t="s">
        <v>8</v>
      </c>
      <c r="C5237" t="str">
        <f t="shared" si="937"/>
        <v>Unavailable</v>
      </c>
      <c r="D5237" t="s">
        <v>15</v>
      </c>
      <c r="E5237" t="s">
        <v>10</v>
      </c>
      <c r="F5237" s="1">
        <v>42564.406388888892</v>
      </c>
      <c r="G5237" t="s">
        <v>13</v>
      </c>
      <c r="H5237">
        <f t="shared" si="938"/>
        <v>9</v>
      </c>
      <c r="I5237" t="str">
        <f t="shared" si="939"/>
        <v>Wednesday</v>
      </c>
      <c r="J5237" t="s">
        <v>13</v>
      </c>
      <c r="K5237" t="str">
        <f t="shared" si="940"/>
        <v>Unavailable</v>
      </c>
      <c r="L5237" t="str">
        <f t="shared" si="941"/>
        <v>No Cars Available</v>
      </c>
      <c r="M5237" t="str">
        <f t="shared" si="942"/>
        <v>City</v>
      </c>
      <c r="N5237" s="1">
        <f t="shared" si="946"/>
        <v>42564</v>
      </c>
      <c r="O5237" t="str">
        <f t="shared" si="943"/>
        <v>13-Jul-2016 → NA</v>
      </c>
      <c r="P5237" t="str">
        <f t="shared" si="944"/>
        <v>13-Jul-2016</v>
      </c>
      <c r="Q5237" s="2">
        <f t="shared" si="945"/>
        <v>42564</v>
      </c>
      <c r="R5237" t="str">
        <f t="shared" si="947"/>
        <v>Normal</v>
      </c>
    </row>
    <row r="5238" spans="1:18" x14ac:dyDescent="0.35">
      <c r="A5238">
        <v>3209</v>
      </c>
      <c r="B5238" t="s">
        <v>8</v>
      </c>
      <c r="C5238" t="str">
        <f t="shared" si="937"/>
        <v>Unavailable</v>
      </c>
      <c r="D5238" t="s">
        <v>15</v>
      </c>
      <c r="E5238" t="s">
        <v>10</v>
      </c>
      <c r="F5238" s="1">
        <v>42564.411296296297</v>
      </c>
      <c r="G5238" t="s">
        <v>13</v>
      </c>
      <c r="H5238">
        <f t="shared" si="938"/>
        <v>9</v>
      </c>
      <c r="I5238" t="str">
        <f t="shared" si="939"/>
        <v>Wednesday</v>
      </c>
      <c r="J5238" t="s">
        <v>13</v>
      </c>
      <c r="K5238" t="str">
        <f t="shared" si="940"/>
        <v>Unavailable</v>
      </c>
      <c r="L5238" t="str">
        <f t="shared" si="941"/>
        <v>No Cars Available</v>
      </c>
      <c r="M5238" t="str">
        <f t="shared" si="942"/>
        <v>City</v>
      </c>
      <c r="N5238" s="1">
        <f t="shared" si="946"/>
        <v>42564</v>
      </c>
      <c r="O5238" t="str">
        <f t="shared" si="943"/>
        <v>13-Jul-2016 → NA</v>
      </c>
      <c r="P5238" t="str">
        <f t="shared" si="944"/>
        <v>13-Jul-2016</v>
      </c>
      <c r="Q5238" s="2">
        <f t="shared" si="945"/>
        <v>42564</v>
      </c>
      <c r="R5238" t="str">
        <f t="shared" si="947"/>
        <v>Normal</v>
      </c>
    </row>
    <row r="5239" spans="1:18" x14ac:dyDescent="0.35">
      <c r="A5239">
        <v>3225</v>
      </c>
      <c r="B5239" t="s">
        <v>8</v>
      </c>
      <c r="C5239" t="str">
        <f t="shared" si="937"/>
        <v>Unavailable</v>
      </c>
      <c r="D5239" t="s">
        <v>15</v>
      </c>
      <c r="E5239" t="s">
        <v>10</v>
      </c>
      <c r="F5239" s="1">
        <v>42564.416504629633</v>
      </c>
      <c r="G5239" t="s">
        <v>13</v>
      </c>
      <c r="H5239">
        <f t="shared" si="938"/>
        <v>9</v>
      </c>
      <c r="I5239" t="str">
        <f t="shared" si="939"/>
        <v>Wednesday</v>
      </c>
      <c r="J5239" t="s">
        <v>13</v>
      </c>
      <c r="K5239" t="str">
        <f t="shared" si="940"/>
        <v>Unavailable</v>
      </c>
      <c r="L5239" t="str">
        <f t="shared" si="941"/>
        <v>No Cars Available</v>
      </c>
      <c r="M5239" t="str">
        <f t="shared" si="942"/>
        <v>City</v>
      </c>
      <c r="N5239" s="1">
        <f t="shared" si="946"/>
        <v>42564</v>
      </c>
      <c r="O5239" t="str">
        <f t="shared" si="943"/>
        <v>13-Jul-2016 → NA</v>
      </c>
      <c r="P5239" t="str">
        <f t="shared" si="944"/>
        <v>13-Jul-2016</v>
      </c>
      <c r="Q5239" s="2">
        <f t="shared" si="945"/>
        <v>42564</v>
      </c>
      <c r="R5239" t="str">
        <f t="shared" si="947"/>
        <v>Normal</v>
      </c>
    </row>
    <row r="5240" spans="1:18" x14ac:dyDescent="0.35">
      <c r="A5240">
        <v>3241</v>
      </c>
      <c r="B5240" t="s">
        <v>8</v>
      </c>
      <c r="C5240" t="str">
        <f t="shared" si="937"/>
        <v>Unavailable</v>
      </c>
      <c r="D5240" t="s">
        <v>15</v>
      </c>
      <c r="E5240" t="s">
        <v>10</v>
      </c>
      <c r="F5240" s="1">
        <v>42564.419965277775</v>
      </c>
      <c r="G5240" t="s">
        <v>13</v>
      </c>
      <c r="H5240">
        <f t="shared" si="938"/>
        <v>10</v>
      </c>
      <c r="I5240" t="str">
        <f t="shared" si="939"/>
        <v>Wednesday</v>
      </c>
      <c r="J5240" t="s">
        <v>13</v>
      </c>
      <c r="K5240" t="str">
        <f t="shared" si="940"/>
        <v>Unavailable</v>
      </c>
      <c r="L5240" t="str">
        <f t="shared" si="941"/>
        <v>No Cars Available</v>
      </c>
      <c r="M5240" t="str">
        <f t="shared" si="942"/>
        <v>City</v>
      </c>
      <c r="N5240" s="1">
        <f t="shared" si="946"/>
        <v>42564</v>
      </c>
      <c r="O5240" t="str">
        <f t="shared" si="943"/>
        <v>13-Jul-2016 → NA</v>
      </c>
      <c r="P5240" t="str">
        <f t="shared" si="944"/>
        <v>13-Jul-2016</v>
      </c>
      <c r="Q5240" s="2">
        <f t="shared" si="945"/>
        <v>42564</v>
      </c>
      <c r="R5240" t="str">
        <f t="shared" si="947"/>
        <v>Normal</v>
      </c>
    </row>
    <row r="5241" spans="1:18" x14ac:dyDescent="0.35">
      <c r="A5241">
        <v>3234</v>
      </c>
      <c r="B5241" t="s">
        <v>8</v>
      </c>
      <c r="C5241" t="str">
        <f t="shared" si="937"/>
        <v>Unavailable</v>
      </c>
      <c r="D5241" t="s">
        <v>15</v>
      </c>
      <c r="E5241" t="s">
        <v>10</v>
      </c>
      <c r="F5241" s="1">
        <v>42564.420451388891</v>
      </c>
      <c r="G5241" t="s">
        <v>13</v>
      </c>
      <c r="H5241">
        <f t="shared" si="938"/>
        <v>10</v>
      </c>
      <c r="I5241" t="str">
        <f t="shared" si="939"/>
        <v>Wednesday</v>
      </c>
      <c r="J5241" t="s">
        <v>13</v>
      </c>
      <c r="K5241" t="str">
        <f t="shared" si="940"/>
        <v>Unavailable</v>
      </c>
      <c r="L5241" t="str">
        <f t="shared" si="941"/>
        <v>No Cars Available</v>
      </c>
      <c r="M5241" t="str">
        <f t="shared" si="942"/>
        <v>City</v>
      </c>
      <c r="N5241" s="1">
        <f t="shared" si="946"/>
        <v>42564</v>
      </c>
      <c r="O5241" t="str">
        <f t="shared" si="943"/>
        <v>13-Jul-2016 → NA</v>
      </c>
      <c r="P5241" t="str">
        <f t="shared" si="944"/>
        <v>13-Jul-2016</v>
      </c>
      <c r="Q5241" s="2">
        <f t="shared" si="945"/>
        <v>42564</v>
      </c>
      <c r="R5241" t="str">
        <f t="shared" si="947"/>
        <v>Normal</v>
      </c>
    </row>
    <row r="5242" spans="1:18" x14ac:dyDescent="0.35">
      <c r="A5242">
        <v>3239</v>
      </c>
      <c r="B5242" t="s">
        <v>8</v>
      </c>
      <c r="C5242" t="str">
        <f t="shared" si="937"/>
        <v>Unavailable</v>
      </c>
      <c r="D5242" t="s">
        <v>15</v>
      </c>
      <c r="E5242" t="s">
        <v>10</v>
      </c>
      <c r="F5242" s="1">
        <v>42564.420682870368</v>
      </c>
      <c r="G5242" t="s">
        <v>13</v>
      </c>
      <c r="H5242">
        <f t="shared" si="938"/>
        <v>10</v>
      </c>
      <c r="I5242" t="str">
        <f t="shared" si="939"/>
        <v>Wednesday</v>
      </c>
      <c r="J5242" t="s">
        <v>13</v>
      </c>
      <c r="K5242" t="str">
        <f t="shared" si="940"/>
        <v>Unavailable</v>
      </c>
      <c r="L5242" t="str">
        <f t="shared" si="941"/>
        <v>No Cars Available</v>
      </c>
      <c r="M5242" t="str">
        <f t="shared" si="942"/>
        <v>City</v>
      </c>
      <c r="N5242" s="1">
        <f t="shared" si="946"/>
        <v>42564</v>
      </c>
      <c r="O5242" t="str">
        <f t="shared" si="943"/>
        <v>13-Jul-2016 → NA</v>
      </c>
      <c r="P5242" t="str">
        <f t="shared" si="944"/>
        <v>13-Jul-2016</v>
      </c>
      <c r="Q5242" s="2">
        <f t="shared" si="945"/>
        <v>42564</v>
      </c>
      <c r="R5242" t="str">
        <f t="shared" si="947"/>
        <v>Normal</v>
      </c>
    </row>
    <row r="5243" spans="1:18" x14ac:dyDescent="0.35">
      <c r="A5243">
        <v>3252</v>
      </c>
      <c r="B5243" t="s">
        <v>8</v>
      </c>
      <c r="C5243" t="str">
        <f t="shared" si="937"/>
        <v>Unavailable</v>
      </c>
      <c r="D5243" t="s">
        <v>15</v>
      </c>
      <c r="E5243" t="s">
        <v>10</v>
      </c>
      <c r="F5243" s="1">
        <v>42564.422199074077</v>
      </c>
      <c r="G5243" t="s">
        <v>13</v>
      </c>
      <c r="H5243">
        <f t="shared" si="938"/>
        <v>10</v>
      </c>
      <c r="I5243" t="str">
        <f t="shared" si="939"/>
        <v>Wednesday</v>
      </c>
      <c r="J5243" t="s">
        <v>13</v>
      </c>
      <c r="K5243" t="str">
        <f t="shared" si="940"/>
        <v>Unavailable</v>
      </c>
      <c r="L5243" t="str">
        <f t="shared" si="941"/>
        <v>No Cars Available</v>
      </c>
      <c r="M5243" t="str">
        <f t="shared" si="942"/>
        <v>City</v>
      </c>
      <c r="N5243" s="1">
        <f t="shared" si="946"/>
        <v>42564</v>
      </c>
      <c r="O5243" t="str">
        <f t="shared" si="943"/>
        <v>13-Jul-2016 → NA</v>
      </c>
      <c r="P5243" t="str">
        <f t="shared" si="944"/>
        <v>13-Jul-2016</v>
      </c>
      <c r="Q5243" s="2">
        <f t="shared" si="945"/>
        <v>42564</v>
      </c>
      <c r="R5243" t="str">
        <f t="shared" si="947"/>
        <v>Normal</v>
      </c>
    </row>
    <row r="5244" spans="1:18" x14ac:dyDescent="0.35">
      <c r="A5244">
        <v>3244</v>
      </c>
      <c r="B5244" t="s">
        <v>8</v>
      </c>
      <c r="C5244" t="str">
        <f t="shared" si="937"/>
        <v>Unavailable</v>
      </c>
      <c r="D5244" t="s">
        <v>15</v>
      </c>
      <c r="E5244" t="s">
        <v>10</v>
      </c>
      <c r="F5244" s="1">
        <v>42564.423020833332</v>
      </c>
      <c r="G5244" t="s">
        <v>13</v>
      </c>
      <c r="H5244">
        <f t="shared" si="938"/>
        <v>10</v>
      </c>
      <c r="I5244" t="str">
        <f t="shared" si="939"/>
        <v>Wednesday</v>
      </c>
      <c r="J5244" t="s">
        <v>13</v>
      </c>
      <c r="K5244" t="str">
        <f t="shared" si="940"/>
        <v>Unavailable</v>
      </c>
      <c r="L5244" t="str">
        <f t="shared" si="941"/>
        <v>No Cars Available</v>
      </c>
      <c r="M5244" t="str">
        <f t="shared" si="942"/>
        <v>City</v>
      </c>
      <c r="N5244" s="1">
        <f t="shared" si="946"/>
        <v>42564</v>
      </c>
      <c r="O5244" t="str">
        <f t="shared" si="943"/>
        <v>13-Jul-2016 → NA</v>
      </c>
      <c r="P5244" t="str">
        <f t="shared" si="944"/>
        <v>13-Jul-2016</v>
      </c>
      <c r="Q5244" s="2">
        <f t="shared" si="945"/>
        <v>42564</v>
      </c>
      <c r="R5244" t="str">
        <f t="shared" si="947"/>
        <v>Normal</v>
      </c>
    </row>
    <row r="5245" spans="1:18" x14ac:dyDescent="0.35">
      <c r="A5245">
        <v>3246</v>
      </c>
      <c r="B5245" t="s">
        <v>8</v>
      </c>
      <c r="C5245" t="str">
        <f t="shared" si="937"/>
        <v>Unavailable</v>
      </c>
      <c r="D5245" t="s">
        <v>15</v>
      </c>
      <c r="E5245" t="s">
        <v>10</v>
      </c>
      <c r="F5245" s="1">
        <v>42564.424571759257</v>
      </c>
      <c r="G5245" t="s">
        <v>13</v>
      </c>
      <c r="H5245">
        <f t="shared" si="938"/>
        <v>10</v>
      </c>
      <c r="I5245" t="str">
        <f t="shared" si="939"/>
        <v>Wednesday</v>
      </c>
      <c r="J5245" t="s">
        <v>13</v>
      </c>
      <c r="K5245" t="str">
        <f t="shared" si="940"/>
        <v>Unavailable</v>
      </c>
      <c r="L5245" t="str">
        <f t="shared" si="941"/>
        <v>No Cars Available</v>
      </c>
      <c r="M5245" t="str">
        <f t="shared" si="942"/>
        <v>City</v>
      </c>
      <c r="N5245" s="1">
        <f t="shared" si="946"/>
        <v>42564</v>
      </c>
      <c r="O5245" t="str">
        <f t="shared" si="943"/>
        <v>13-Jul-2016 → NA</v>
      </c>
      <c r="P5245" t="str">
        <f t="shared" si="944"/>
        <v>13-Jul-2016</v>
      </c>
      <c r="Q5245" s="2">
        <f t="shared" si="945"/>
        <v>42564</v>
      </c>
      <c r="R5245" t="str">
        <f t="shared" si="947"/>
        <v>Normal</v>
      </c>
    </row>
    <row r="5246" spans="1:18" x14ac:dyDescent="0.35">
      <c r="A5246">
        <v>3257</v>
      </c>
      <c r="B5246" t="s">
        <v>8</v>
      </c>
      <c r="C5246" t="str">
        <f t="shared" si="937"/>
        <v>Unavailable</v>
      </c>
      <c r="D5246" t="s">
        <v>15</v>
      </c>
      <c r="E5246" t="s">
        <v>10</v>
      </c>
      <c r="F5246" s="1">
        <v>42564.425081018519</v>
      </c>
      <c r="G5246" t="s">
        <v>13</v>
      </c>
      <c r="H5246">
        <f t="shared" si="938"/>
        <v>10</v>
      </c>
      <c r="I5246" t="str">
        <f t="shared" si="939"/>
        <v>Wednesday</v>
      </c>
      <c r="J5246" t="s">
        <v>13</v>
      </c>
      <c r="K5246" t="str">
        <f t="shared" si="940"/>
        <v>Unavailable</v>
      </c>
      <c r="L5246" t="str">
        <f t="shared" si="941"/>
        <v>No Cars Available</v>
      </c>
      <c r="M5246" t="str">
        <f t="shared" si="942"/>
        <v>City</v>
      </c>
      <c r="N5246" s="1">
        <f t="shared" si="946"/>
        <v>42564</v>
      </c>
      <c r="O5246" t="str">
        <f t="shared" si="943"/>
        <v>13-Jul-2016 → NA</v>
      </c>
      <c r="P5246" t="str">
        <f t="shared" si="944"/>
        <v>13-Jul-2016</v>
      </c>
      <c r="Q5246" s="2">
        <f t="shared" si="945"/>
        <v>42564</v>
      </c>
      <c r="R5246" t="str">
        <f t="shared" si="947"/>
        <v>Normal</v>
      </c>
    </row>
    <row r="5247" spans="1:18" x14ac:dyDescent="0.35">
      <c r="A5247">
        <v>3251</v>
      </c>
      <c r="B5247" t="s">
        <v>8</v>
      </c>
      <c r="C5247" t="str">
        <f t="shared" si="937"/>
        <v>Unavailable</v>
      </c>
      <c r="D5247" t="s">
        <v>15</v>
      </c>
      <c r="E5247" t="s">
        <v>10</v>
      </c>
      <c r="F5247" s="1">
        <v>42564.42560185185</v>
      </c>
      <c r="G5247" t="s">
        <v>13</v>
      </c>
      <c r="H5247">
        <f t="shared" si="938"/>
        <v>10</v>
      </c>
      <c r="I5247" t="str">
        <f t="shared" si="939"/>
        <v>Wednesday</v>
      </c>
      <c r="J5247" t="s">
        <v>13</v>
      </c>
      <c r="K5247" t="str">
        <f t="shared" si="940"/>
        <v>Unavailable</v>
      </c>
      <c r="L5247" t="str">
        <f t="shared" si="941"/>
        <v>No Cars Available</v>
      </c>
      <c r="M5247" t="str">
        <f t="shared" si="942"/>
        <v>City</v>
      </c>
      <c r="N5247" s="1">
        <f t="shared" si="946"/>
        <v>42564</v>
      </c>
      <c r="O5247" t="str">
        <f t="shared" si="943"/>
        <v>13-Jul-2016 → NA</v>
      </c>
      <c r="P5247" t="str">
        <f t="shared" si="944"/>
        <v>13-Jul-2016</v>
      </c>
      <c r="Q5247" s="2">
        <f t="shared" si="945"/>
        <v>42564</v>
      </c>
      <c r="R5247" t="str">
        <f t="shared" si="947"/>
        <v>Normal</v>
      </c>
    </row>
    <row r="5248" spans="1:18" x14ac:dyDescent="0.35">
      <c r="A5248">
        <v>3247</v>
      </c>
      <c r="B5248" t="s">
        <v>8</v>
      </c>
      <c r="C5248" t="str">
        <f t="shared" si="937"/>
        <v>Unavailable</v>
      </c>
      <c r="D5248" t="s">
        <v>15</v>
      </c>
      <c r="E5248" t="s">
        <v>10</v>
      </c>
      <c r="F5248" s="1">
        <v>42564.425787037035</v>
      </c>
      <c r="G5248" t="s">
        <v>13</v>
      </c>
      <c r="H5248">
        <f t="shared" si="938"/>
        <v>10</v>
      </c>
      <c r="I5248" t="str">
        <f t="shared" si="939"/>
        <v>Wednesday</v>
      </c>
      <c r="J5248" t="s">
        <v>13</v>
      </c>
      <c r="K5248" t="str">
        <f t="shared" si="940"/>
        <v>Unavailable</v>
      </c>
      <c r="L5248" t="str">
        <f t="shared" si="941"/>
        <v>No Cars Available</v>
      </c>
      <c r="M5248" t="str">
        <f t="shared" si="942"/>
        <v>City</v>
      </c>
      <c r="N5248" s="1">
        <f t="shared" si="946"/>
        <v>42564</v>
      </c>
      <c r="O5248" t="str">
        <f t="shared" si="943"/>
        <v>13-Jul-2016 → NA</v>
      </c>
      <c r="P5248" t="str">
        <f t="shared" si="944"/>
        <v>13-Jul-2016</v>
      </c>
      <c r="Q5248" s="2">
        <f t="shared" si="945"/>
        <v>42564</v>
      </c>
      <c r="R5248" t="str">
        <f t="shared" si="947"/>
        <v>Normal</v>
      </c>
    </row>
    <row r="5249" spans="1:18" x14ac:dyDescent="0.35">
      <c r="A5249">
        <v>3259</v>
      </c>
      <c r="B5249" t="s">
        <v>8</v>
      </c>
      <c r="C5249" t="str">
        <f t="shared" si="937"/>
        <v>Unavailable</v>
      </c>
      <c r="D5249" t="s">
        <v>15</v>
      </c>
      <c r="E5249" t="s">
        <v>10</v>
      </c>
      <c r="F5249" s="1">
        <v>42564.428391203706</v>
      </c>
      <c r="G5249" t="s">
        <v>13</v>
      </c>
      <c r="H5249">
        <f t="shared" si="938"/>
        <v>10</v>
      </c>
      <c r="I5249" t="str">
        <f t="shared" si="939"/>
        <v>Wednesday</v>
      </c>
      <c r="J5249" t="s">
        <v>13</v>
      </c>
      <c r="K5249" t="str">
        <f t="shared" si="940"/>
        <v>Unavailable</v>
      </c>
      <c r="L5249" t="str">
        <f t="shared" si="941"/>
        <v>No Cars Available</v>
      </c>
      <c r="M5249" t="str">
        <f t="shared" si="942"/>
        <v>City</v>
      </c>
      <c r="N5249" s="1">
        <f t="shared" si="946"/>
        <v>42564</v>
      </c>
      <c r="O5249" t="str">
        <f t="shared" si="943"/>
        <v>13-Jul-2016 → NA</v>
      </c>
      <c r="P5249" t="str">
        <f t="shared" si="944"/>
        <v>13-Jul-2016</v>
      </c>
      <c r="Q5249" s="2">
        <f t="shared" si="945"/>
        <v>42564</v>
      </c>
      <c r="R5249" t="str">
        <f t="shared" si="947"/>
        <v>Normal</v>
      </c>
    </row>
    <row r="5250" spans="1:18" x14ac:dyDescent="0.35">
      <c r="A5250">
        <v>3267</v>
      </c>
      <c r="B5250" t="s">
        <v>8</v>
      </c>
      <c r="C5250" t="str">
        <f t="shared" ref="C5250:C5313" si="948">IF(ISNUMBER(D5250), D5250, "Unavailable")</f>
        <v>Unavailable</v>
      </c>
      <c r="D5250" t="s">
        <v>15</v>
      </c>
      <c r="E5250" t="s">
        <v>10</v>
      </c>
      <c r="F5250" s="1">
        <v>42564.434537037036</v>
      </c>
      <c r="G5250" t="s">
        <v>13</v>
      </c>
      <c r="H5250">
        <f t="shared" si="938"/>
        <v>10</v>
      </c>
      <c r="I5250" t="str">
        <f t="shared" si="939"/>
        <v>Wednesday</v>
      </c>
      <c r="J5250" t="s">
        <v>13</v>
      </c>
      <c r="K5250" t="str">
        <f t="shared" si="940"/>
        <v>Unavailable</v>
      </c>
      <c r="L5250" t="str">
        <f t="shared" si="941"/>
        <v>No Cars Available</v>
      </c>
      <c r="M5250" t="str">
        <f t="shared" si="942"/>
        <v>City</v>
      </c>
      <c r="N5250" s="1">
        <f t="shared" si="946"/>
        <v>42564</v>
      </c>
      <c r="O5250" t="str">
        <f t="shared" si="943"/>
        <v>13-Jul-2016 → NA</v>
      </c>
      <c r="P5250" t="str">
        <f t="shared" si="944"/>
        <v>13-Jul-2016</v>
      </c>
      <c r="Q5250" s="2">
        <f t="shared" si="945"/>
        <v>42564</v>
      </c>
      <c r="R5250" t="str">
        <f t="shared" si="947"/>
        <v>Normal</v>
      </c>
    </row>
    <row r="5251" spans="1:18" x14ac:dyDescent="0.35">
      <c r="A5251">
        <v>3269</v>
      </c>
      <c r="B5251" t="s">
        <v>6</v>
      </c>
      <c r="C5251" t="str">
        <f t="shared" si="948"/>
        <v>Unavailable</v>
      </c>
      <c r="D5251" t="s">
        <v>15</v>
      </c>
      <c r="E5251" t="s">
        <v>10</v>
      </c>
      <c r="F5251" s="1">
        <v>42564.438368055555</v>
      </c>
      <c r="G5251" t="s">
        <v>13</v>
      </c>
      <c r="H5251">
        <f t="shared" ref="H5251:H5314" si="949">HOUR(F5251)</f>
        <v>10</v>
      </c>
      <c r="I5251" t="str">
        <f t="shared" ref="I5251:I5314" si="950">TEXT(F5251, "dddd")</f>
        <v>Wednesday</v>
      </c>
      <c r="J5251" t="s">
        <v>13</v>
      </c>
      <c r="K5251" t="str">
        <f t="shared" ref="K5251:K5314" si="951">IF(TRIM(E5251)="Trip Completed", G5251, "Unavailable")</f>
        <v>Unavailable</v>
      </c>
      <c r="L5251" t="str">
        <f t="shared" ref="L5251:L5314" si="952">PROPER(TRIM(E5251))</f>
        <v>No Cars Available</v>
      </c>
      <c r="M5251" t="str">
        <f t="shared" ref="M5251:M5314" si="953">PROPER(TRIM(B5251))</f>
        <v>Airport</v>
      </c>
      <c r="N5251" s="1">
        <f t="shared" si="946"/>
        <v>42564</v>
      </c>
      <c r="O5251" t="str">
        <f t="shared" ref="O5251:O5314" si="954">TEXT(F5251,"dd-mmm-yyyy") &amp; " → " &amp; IF(G5251="", "", TEXT(G5251,"dd-mmm-yyyy"))</f>
        <v>13-Jul-2016 → NA</v>
      </c>
      <c r="P5251" t="str">
        <f t="shared" ref="P5251:P5314" si="955">LEFT(O5251, FIND("→", O5251)-2)</f>
        <v>13-Jul-2016</v>
      </c>
      <c r="Q5251" s="2">
        <f t="shared" ref="Q5251:Q5314" si="956">DATEVALUE(LEFT(O5251, FIND("→", O5251)-2))</f>
        <v>42564</v>
      </c>
      <c r="R5251" t="str">
        <f t="shared" si="947"/>
        <v>Normal</v>
      </c>
    </row>
    <row r="5252" spans="1:18" x14ac:dyDescent="0.35">
      <c r="A5252">
        <v>3272</v>
      </c>
      <c r="B5252" t="s">
        <v>8</v>
      </c>
      <c r="C5252" t="str">
        <f t="shared" si="948"/>
        <v>Unavailable</v>
      </c>
      <c r="D5252" t="s">
        <v>15</v>
      </c>
      <c r="E5252" t="s">
        <v>10</v>
      </c>
      <c r="F5252" s="1">
        <v>42564.443159722221</v>
      </c>
      <c r="G5252" t="s">
        <v>13</v>
      </c>
      <c r="H5252">
        <f t="shared" si="949"/>
        <v>10</v>
      </c>
      <c r="I5252" t="str">
        <f t="shared" si="950"/>
        <v>Wednesday</v>
      </c>
      <c r="J5252" t="s">
        <v>13</v>
      </c>
      <c r="K5252" t="str">
        <f t="shared" si="951"/>
        <v>Unavailable</v>
      </c>
      <c r="L5252" t="str">
        <f t="shared" si="952"/>
        <v>No Cars Available</v>
      </c>
      <c r="M5252" t="str">
        <f t="shared" si="953"/>
        <v>City</v>
      </c>
      <c r="N5252" s="1">
        <f t="shared" ref="N5252:N5315" si="957">INT(F5252)</f>
        <v>42564</v>
      </c>
      <c r="O5252" t="str">
        <f t="shared" si="954"/>
        <v>13-Jul-2016 → NA</v>
      </c>
      <c r="P5252" t="str">
        <f t="shared" si="955"/>
        <v>13-Jul-2016</v>
      </c>
      <c r="Q5252" s="2">
        <f t="shared" si="956"/>
        <v>42564</v>
      </c>
      <c r="R5252" t="str">
        <f t="shared" si="947"/>
        <v>Normal</v>
      </c>
    </row>
    <row r="5253" spans="1:18" x14ac:dyDescent="0.35">
      <c r="A5253">
        <v>3278</v>
      </c>
      <c r="B5253" t="s">
        <v>8</v>
      </c>
      <c r="C5253" t="str">
        <f t="shared" si="948"/>
        <v>Unavailable</v>
      </c>
      <c r="D5253" t="s">
        <v>15</v>
      </c>
      <c r="E5253" t="s">
        <v>10</v>
      </c>
      <c r="F5253" s="1">
        <v>42564.444687499999</v>
      </c>
      <c r="G5253" t="s">
        <v>13</v>
      </c>
      <c r="H5253">
        <f t="shared" si="949"/>
        <v>10</v>
      </c>
      <c r="I5253" t="str">
        <f t="shared" si="950"/>
        <v>Wednesday</v>
      </c>
      <c r="J5253" t="s">
        <v>13</v>
      </c>
      <c r="K5253" t="str">
        <f t="shared" si="951"/>
        <v>Unavailable</v>
      </c>
      <c r="L5253" t="str">
        <f t="shared" si="952"/>
        <v>No Cars Available</v>
      </c>
      <c r="M5253" t="str">
        <f t="shared" si="953"/>
        <v>City</v>
      </c>
      <c r="N5253" s="1">
        <f t="shared" si="957"/>
        <v>42564</v>
      </c>
      <c r="O5253" t="str">
        <f t="shared" si="954"/>
        <v>13-Jul-2016 → NA</v>
      </c>
      <c r="P5253" t="str">
        <f t="shared" si="955"/>
        <v>13-Jul-2016</v>
      </c>
      <c r="Q5253" s="2">
        <f t="shared" si="956"/>
        <v>42564</v>
      </c>
      <c r="R5253" t="str">
        <f t="shared" si="947"/>
        <v>Normal</v>
      </c>
    </row>
    <row r="5254" spans="1:18" x14ac:dyDescent="0.35">
      <c r="A5254">
        <v>3279</v>
      </c>
      <c r="B5254" t="s">
        <v>6</v>
      </c>
      <c r="C5254" t="str">
        <f t="shared" si="948"/>
        <v>Unavailable</v>
      </c>
      <c r="D5254" t="s">
        <v>15</v>
      </c>
      <c r="E5254" t="s">
        <v>10</v>
      </c>
      <c r="F5254" s="1">
        <v>42564.445810185185</v>
      </c>
      <c r="G5254" t="s">
        <v>13</v>
      </c>
      <c r="H5254">
        <f t="shared" si="949"/>
        <v>10</v>
      </c>
      <c r="I5254" t="str">
        <f t="shared" si="950"/>
        <v>Wednesday</v>
      </c>
      <c r="J5254" t="s">
        <v>13</v>
      </c>
      <c r="K5254" t="str">
        <f t="shared" si="951"/>
        <v>Unavailable</v>
      </c>
      <c r="L5254" t="str">
        <f t="shared" si="952"/>
        <v>No Cars Available</v>
      </c>
      <c r="M5254" t="str">
        <f t="shared" si="953"/>
        <v>Airport</v>
      </c>
      <c r="N5254" s="1">
        <f t="shared" si="957"/>
        <v>42564</v>
      </c>
      <c r="O5254" t="str">
        <f t="shared" si="954"/>
        <v>13-Jul-2016 → NA</v>
      </c>
      <c r="P5254" t="str">
        <f t="shared" si="955"/>
        <v>13-Jul-2016</v>
      </c>
      <c r="Q5254" s="2">
        <f t="shared" si="956"/>
        <v>42564</v>
      </c>
      <c r="R5254" t="str">
        <f t="shared" si="947"/>
        <v>Normal</v>
      </c>
    </row>
    <row r="5255" spans="1:18" x14ac:dyDescent="0.35">
      <c r="A5255">
        <v>3284</v>
      </c>
      <c r="B5255" t="s">
        <v>6</v>
      </c>
      <c r="C5255" t="str">
        <f t="shared" si="948"/>
        <v>Unavailable</v>
      </c>
      <c r="D5255" t="s">
        <v>15</v>
      </c>
      <c r="E5255" t="s">
        <v>10</v>
      </c>
      <c r="F5255" s="1">
        <v>42564.451041666667</v>
      </c>
      <c r="G5255" t="s">
        <v>13</v>
      </c>
      <c r="H5255">
        <f t="shared" si="949"/>
        <v>10</v>
      </c>
      <c r="I5255" t="str">
        <f t="shared" si="950"/>
        <v>Wednesday</v>
      </c>
      <c r="J5255" t="s">
        <v>13</v>
      </c>
      <c r="K5255" t="str">
        <f t="shared" si="951"/>
        <v>Unavailable</v>
      </c>
      <c r="L5255" t="str">
        <f t="shared" si="952"/>
        <v>No Cars Available</v>
      </c>
      <c r="M5255" t="str">
        <f t="shared" si="953"/>
        <v>Airport</v>
      </c>
      <c r="N5255" s="1">
        <f t="shared" si="957"/>
        <v>42564</v>
      </c>
      <c r="O5255" t="str">
        <f t="shared" si="954"/>
        <v>13-Jul-2016 → NA</v>
      </c>
      <c r="P5255" t="str">
        <f t="shared" si="955"/>
        <v>13-Jul-2016</v>
      </c>
      <c r="Q5255" s="2">
        <f t="shared" si="956"/>
        <v>42564</v>
      </c>
      <c r="R5255" t="str">
        <f t="shared" si="947"/>
        <v>Normal</v>
      </c>
    </row>
    <row r="5256" spans="1:18" x14ac:dyDescent="0.35">
      <c r="A5256">
        <v>3288</v>
      </c>
      <c r="B5256" t="s">
        <v>8</v>
      </c>
      <c r="C5256" t="str">
        <f t="shared" si="948"/>
        <v>Unavailable</v>
      </c>
      <c r="D5256" t="s">
        <v>15</v>
      </c>
      <c r="E5256" t="s">
        <v>10</v>
      </c>
      <c r="F5256" s="1">
        <v>42564.461076388892</v>
      </c>
      <c r="G5256" t="s">
        <v>13</v>
      </c>
      <c r="H5256">
        <f t="shared" si="949"/>
        <v>11</v>
      </c>
      <c r="I5256" t="str">
        <f t="shared" si="950"/>
        <v>Wednesday</v>
      </c>
      <c r="J5256" t="s">
        <v>13</v>
      </c>
      <c r="K5256" t="str">
        <f t="shared" si="951"/>
        <v>Unavailable</v>
      </c>
      <c r="L5256" t="str">
        <f t="shared" si="952"/>
        <v>No Cars Available</v>
      </c>
      <c r="M5256" t="str">
        <f t="shared" si="953"/>
        <v>City</v>
      </c>
      <c r="N5256" s="1">
        <f t="shared" si="957"/>
        <v>42564</v>
      </c>
      <c r="O5256" t="str">
        <f t="shared" si="954"/>
        <v>13-Jul-2016 → NA</v>
      </c>
      <c r="P5256" t="str">
        <f t="shared" si="955"/>
        <v>13-Jul-2016</v>
      </c>
      <c r="Q5256" s="2">
        <f t="shared" si="956"/>
        <v>42564</v>
      </c>
      <c r="R5256" t="str">
        <f t="shared" si="947"/>
        <v>Normal</v>
      </c>
    </row>
    <row r="5257" spans="1:18" x14ac:dyDescent="0.35">
      <c r="A5257">
        <v>3290</v>
      </c>
      <c r="B5257" t="s">
        <v>8</v>
      </c>
      <c r="C5257" t="str">
        <f t="shared" si="948"/>
        <v>Unavailable</v>
      </c>
      <c r="D5257" t="s">
        <v>15</v>
      </c>
      <c r="E5257" t="s">
        <v>10</v>
      </c>
      <c r="F5257" s="1">
        <v>42564.468425925923</v>
      </c>
      <c r="G5257" t="s">
        <v>13</v>
      </c>
      <c r="H5257">
        <f t="shared" si="949"/>
        <v>11</v>
      </c>
      <c r="I5257" t="str">
        <f t="shared" si="950"/>
        <v>Wednesday</v>
      </c>
      <c r="J5257" t="s">
        <v>13</v>
      </c>
      <c r="K5257" t="str">
        <f t="shared" si="951"/>
        <v>Unavailable</v>
      </c>
      <c r="L5257" t="str">
        <f t="shared" si="952"/>
        <v>No Cars Available</v>
      </c>
      <c r="M5257" t="str">
        <f t="shared" si="953"/>
        <v>City</v>
      </c>
      <c r="N5257" s="1">
        <f t="shared" si="957"/>
        <v>42564</v>
      </c>
      <c r="O5257" t="str">
        <f t="shared" si="954"/>
        <v>13-Jul-2016 → NA</v>
      </c>
      <c r="P5257" t="str">
        <f t="shared" si="955"/>
        <v>13-Jul-2016</v>
      </c>
      <c r="Q5257" s="2">
        <f t="shared" si="956"/>
        <v>42564</v>
      </c>
      <c r="R5257" t="str">
        <f t="shared" si="947"/>
        <v>Normal</v>
      </c>
    </row>
    <row r="5258" spans="1:18" x14ac:dyDescent="0.35">
      <c r="A5258">
        <v>3296</v>
      </c>
      <c r="B5258" t="s">
        <v>8</v>
      </c>
      <c r="C5258" t="str">
        <f t="shared" si="948"/>
        <v>Unavailable</v>
      </c>
      <c r="D5258" t="s">
        <v>15</v>
      </c>
      <c r="E5258" t="s">
        <v>10</v>
      </c>
      <c r="F5258" s="1">
        <v>42564.485613425924</v>
      </c>
      <c r="G5258" t="s">
        <v>13</v>
      </c>
      <c r="H5258">
        <f t="shared" si="949"/>
        <v>11</v>
      </c>
      <c r="I5258" t="str">
        <f t="shared" si="950"/>
        <v>Wednesday</v>
      </c>
      <c r="J5258" t="s">
        <v>13</v>
      </c>
      <c r="K5258" t="str">
        <f t="shared" si="951"/>
        <v>Unavailable</v>
      </c>
      <c r="L5258" t="str">
        <f t="shared" si="952"/>
        <v>No Cars Available</v>
      </c>
      <c r="M5258" t="str">
        <f t="shared" si="953"/>
        <v>City</v>
      </c>
      <c r="N5258" s="1">
        <f t="shared" si="957"/>
        <v>42564</v>
      </c>
      <c r="O5258" t="str">
        <f t="shared" si="954"/>
        <v>13-Jul-2016 → NA</v>
      </c>
      <c r="P5258" t="str">
        <f t="shared" si="955"/>
        <v>13-Jul-2016</v>
      </c>
      <c r="Q5258" s="2">
        <f t="shared" si="956"/>
        <v>42564</v>
      </c>
      <c r="R5258" t="str">
        <f t="shared" si="947"/>
        <v>Normal</v>
      </c>
    </row>
    <row r="5259" spans="1:18" x14ac:dyDescent="0.35">
      <c r="A5259">
        <v>3308</v>
      </c>
      <c r="B5259" t="s">
        <v>8</v>
      </c>
      <c r="C5259" t="str">
        <f t="shared" si="948"/>
        <v>Unavailable</v>
      </c>
      <c r="D5259" t="s">
        <v>15</v>
      </c>
      <c r="E5259" t="s">
        <v>10</v>
      </c>
      <c r="F5259" s="1">
        <v>42564.49894675926</v>
      </c>
      <c r="G5259" t="s">
        <v>13</v>
      </c>
      <c r="H5259">
        <f t="shared" si="949"/>
        <v>11</v>
      </c>
      <c r="I5259" t="str">
        <f t="shared" si="950"/>
        <v>Wednesday</v>
      </c>
      <c r="J5259" t="s">
        <v>13</v>
      </c>
      <c r="K5259" t="str">
        <f t="shared" si="951"/>
        <v>Unavailable</v>
      </c>
      <c r="L5259" t="str">
        <f t="shared" si="952"/>
        <v>No Cars Available</v>
      </c>
      <c r="M5259" t="str">
        <f t="shared" si="953"/>
        <v>City</v>
      </c>
      <c r="N5259" s="1">
        <f t="shared" si="957"/>
        <v>42564</v>
      </c>
      <c r="O5259" t="str">
        <f t="shared" si="954"/>
        <v>13-Jul-2016 → NA</v>
      </c>
      <c r="P5259" t="str">
        <f t="shared" si="955"/>
        <v>13-Jul-2016</v>
      </c>
      <c r="Q5259" s="2">
        <f t="shared" si="956"/>
        <v>42564</v>
      </c>
      <c r="R5259" t="str">
        <f t="shared" si="947"/>
        <v>Normal</v>
      </c>
    </row>
    <row r="5260" spans="1:18" x14ac:dyDescent="0.35">
      <c r="A5260">
        <v>3322</v>
      </c>
      <c r="B5260" t="s">
        <v>8</v>
      </c>
      <c r="C5260" t="str">
        <f t="shared" si="948"/>
        <v>Unavailable</v>
      </c>
      <c r="D5260" t="s">
        <v>15</v>
      </c>
      <c r="E5260" t="s">
        <v>10</v>
      </c>
      <c r="F5260" s="1">
        <v>42564.51489583333</v>
      </c>
      <c r="G5260" t="s">
        <v>13</v>
      </c>
      <c r="H5260">
        <f t="shared" si="949"/>
        <v>12</v>
      </c>
      <c r="I5260" t="str">
        <f t="shared" si="950"/>
        <v>Wednesday</v>
      </c>
      <c r="J5260" t="s">
        <v>13</v>
      </c>
      <c r="K5260" t="str">
        <f t="shared" si="951"/>
        <v>Unavailable</v>
      </c>
      <c r="L5260" t="str">
        <f t="shared" si="952"/>
        <v>No Cars Available</v>
      </c>
      <c r="M5260" t="str">
        <f t="shared" si="953"/>
        <v>City</v>
      </c>
      <c r="N5260" s="1">
        <f t="shared" si="957"/>
        <v>42564</v>
      </c>
      <c r="O5260" t="str">
        <f t="shared" si="954"/>
        <v>13-Jul-2016 → NA</v>
      </c>
      <c r="P5260" t="str">
        <f t="shared" si="955"/>
        <v>13-Jul-2016</v>
      </c>
      <c r="Q5260" s="2">
        <f t="shared" si="956"/>
        <v>42564</v>
      </c>
      <c r="R5260" t="str">
        <f t="shared" si="947"/>
        <v>Normal</v>
      </c>
    </row>
    <row r="5261" spans="1:18" x14ac:dyDescent="0.35">
      <c r="A5261">
        <v>3325</v>
      </c>
      <c r="B5261" t="s">
        <v>6</v>
      </c>
      <c r="C5261" t="str">
        <f t="shared" si="948"/>
        <v>Unavailable</v>
      </c>
      <c r="D5261" t="s">
        <v>15</v>
      </c>
      <c r="E5261" t="s">
        <v>10</v>
      </c>
      <c r="F5261" s="1">
        <v>42564.518587962964</v>
      </c>
      <c r="G5261" t="s">
        <v>13</v>
      </c>
      <c r="H5261">
        <f t="shared" si="949"/>
        <v>12</v>
      </c>
      <c r="I5261" t="str">
        <f t="shared" si="950"/>
        <v>Wednesday</v>
      </c>
      <c r="J5261" t="s">
        <v>13</v>
      </c>
      <c r="K5261" t="str">
        <f t="shared" si="951"/>
        <v>Unavailable</v>
      </c>
      <c r="L5261" t="str">
        <f t="shared" si="952"/>
        <v>No Cars Available</v>
      </c>
      <c r="M5261" t="str">
        <f t="shared" si="953"/>
        <v>Airport</v>
      </c>
      <c r="N5261" s="1">
        <f t="shared" si="957"/>
        <v>42564</v>
      </c>
      <c r="O5261" t="str">
        <f t="shared" si="954"/>
        <v>13-Jul-2016 → NA</v>
      </c>
      <c r="P5261" t="str">
        <f t="shared" si="955"/>
        <v>13-Jul-2016</v>
      </c>
      <c r="Q5261" s="2">
        <f t="shared" si="956"/>
        <v>42564</v>
      </c>
      <c r="R5261" t="str">
        <f t="shared" si="947"/>
        <v>Normal</v>
      </c>
    </row>
    <row r="5262" spans="1:18" x14ac:dyDescent="0.35">
      <c r="A5262">
        <v>3332</v>
      </c>
      <c r="B5262" t="s">
        <v>8</v>
      </c>
      <c r="C5262" t="str">
        <f t="shared" si="948"/>
        <v>Unavailable</v>
      </c>
      <c r="D5262" t="s">
        <v>15</v>
      </c>
      <c r="E5262" t="s">
        <v>10</v>
      </c>
      <c r="F5262" s="1">
        <v>42564.523680555554</v>
      </c>
      <c r="G5262" t="s">
        <v>13</v>
      </c>
      <c r="H5262">
        <f t="shared" si="949"/>
        <v>12</v>
      </c>
      <c r="I5262" t="str">
        <f t="shared" si="950"/>
        <v>Wednesday</v>
      </c>
      <c r="J5262" t="s">
        <v>13</v>
      </c>
      <c r="K5262" t="str">
        <f t="shared" si="951"/>
        <v>Unavailable</v>
      </c>
      <c r="L5262" t="str">
        <f t="shared" si="952"/>
        <v>No Cars Available</v>
      </c>
      <c r="M5262" t="str">
        <f t="shared" si="953"/>
        <v>City</v>
      </c>
      <c r="N5262" s="1">
        <f t="shared" si="957"/>
        <v>42564</v>
      </c>
      <c r="O5262" t="str">
        <f t="shared" si="954"/>
        <v>13-Jul-2016 → NA</v>
      </c>
      <c r="P5262" t="str">
        <f t="shared" si="955"/>
        <v>13-Jul-2016</v>
      </c>
      <c r="Q5262" s="2">
        <f t="shared" si="956"/>
        <v>42564</v>
      </c>
      <c r="R5262" t="str">
        <f t="shared" si="947"/>
        <v>Normal</v>
      </c>
    </row>
    <row r="5263" spans="1:18" x14ac:dyDescent="0.35">
      <c r="A5263">
        <v>3331</v>
      </c>
      <c r="B5263" t="s">
        <v>8</v>
      </c>
      <c r="C5263" t="str">
        <f t="shared" si="948"/>
        <v>Unavailable</v>
      </c>
      <c r="D5263" t="s">
        <v>15</v>
      </c>
      <c r="E5263" t="s">
        <v>10</v>
      </c>
      <c r="F5263" s="1">
        <v>42564.526099537034</v>
      </c>
      <c r="G5263" t="s">
        <v>13</v>
      </c>
      <c r="H5263">
        <f t="shared" si="949"/>
        <v>12</v>
      </c>
      <c r="I5263" t="str">
        <f t="shared" si="950"/>
        <v>Wednesday</v>
      </c>
      <c r="J5263" t="s">
        <v>13</v>
      </c>
      <c r="K5263" t="str">
        <f t="shared" si="951"/>
        <v>Unavailable</v>
      </c>
      <c r="L5263" t="str">
        <f t="shared" si="952"/>
        <v>No Cars Available</v>
      </c>
      <c r="M5263" t="str">
        <f t="shared" si="953"/>
        <v>City</v>
      </c>
      <c r="N5263" s="1">
        <f t="shared" si="957"/>
        <v>42564</v>
      </c>
      <c r="O5263" t="str">
        <f t="shared" si="954"/>
        <v>13-Jul-2016 → NA</v>
      </c>
      <c r="P5263" t="str">
        <f t="shared" si="955"/>
        <v>13-Jul-2016</v>
      </c>
      <c r="Q5263" s="2">
        <f t="shared" si="956"/>
        <v>42564</v>
      </c>
      <c r="R5263" t="str">
        <f t="shared" si="947"/>
        <v>Normal</v>
      </c>
    </row>
    <row r="5264" spans="1:18" x14ac:dyDescent="0.35">
      <c r="A5264">
        <v>3335</v>
      </c>
      <c r="B5264" t="s">
        <v>8</v>
      </c>
      <c r="C5264" t="str">
        <f t="shared" si="948"/>
        <v>Unavailable</v>
      </c>
      <c r="D5264" t="s">
        <v>15</v>
      </c>
      <c r="E5264" t="s">
        <v>10</v>
      </c>
      <c r="F5264" s="1">
        <v>42564.527094907404</v>
      </c>
      <c r="G5264" t="s">
        <v>13</v>
      </c>
      <c r="H5264">
        <f t="shared" si="949"/>
        <v>12</v>
      </c>
      <c r="I5264" t="str">
        <f t="shared" si="950"/>
        <v>Wednesday</v>
      </c>
      <c r="J5264" t="s">
        <v>13</v>
      </c>
      <c r="K5264" t="str">
        <f t="shared" si="951"/>
        <v>Unavailable</v>
      </c>
      <c r="L5264" t="str">
        <f t="shared" si="952"/>
        <v>No Cars Available</v>
      </c>
      <c r="M5264" t="str">
        <f t="shared" si="953"/>
        <v>City</v>
      </c>
      <c r="N5264" s="1">
        <f t="shared" si="957"/>
        <v>42564</v>
      </c>
      <c r="O5264" t="str">
        <f t="shared" si="954"/>
        <v>13-Jul-2016 → NA</v>
      </c>
      <c r="P5264" t="str">
        <f t="shared" si="955"/>
        <v>13-Jul-2016</v>
      </c>
      <c r="Q5264" s="2">
        <f t="shared" si="956"/>
        <v>42564</v>
      </c>
      <c r="R5264" t="str">
        <f t="shared" si="947"/>
        <v>Normal</v>
      </c>
    </row>
    <row r="5265" spans="1:18" x14ac:dyDescent="0.35">
      <c r="A5265">
        <v>3345</v>
      </c>
      <c r="B5265" t="s">
        <v>6</v>
      </c>
      <c r="C5265" t="str">
        <f t="shared" si="948"/>
        <v>Unavailable</v>
      </c>
      <c r="D5265" t="s">
        <v>15</v>
      </c>
      <c r="E5265" t="s">
        <v>10</v>
      </c>
      <c r="F5265" s="1">
        <v>42564.545115740744</v>
      </c>
      <c r="G5265" t="s">
        <v>13</v>
      </c>
      <c r="H5265">
        <f t="shared" si="949"/>
        <v>13</v>
      </c>
      <c r="I5265" t="str">
        <f t="shared" si="950"/>
        <v>Wednesday</v>
      </c>
      <c r="J5265" t="s">
        <v>13</v>
      </c>
      <c r="K5265" t="str">
        <f t="shared" si="951"/>
        <v>Unavailable</v>
      </c>
      <c r="L5265" t="str">
        <f t="shared" si="952"/>
        <v>No Cars Available</v>
      </c>
      <c r="M5265" t="str">
        <f t="shared" si="953"/>
        <v>Airport</v>
      </c>
      <c r="N5265" s="1">
        <f t="shared" si="957"/>
        <v>42564</v>
      </c>
      <c r="O5265" t="str">
        <f t="shared" si="954"/>
        <v>13-Jul-2016 → NA</v>
      </c>
      <c r="P5265" t="str">
        <f t="shared" si="955"/>
        <v>13-Jul-2016</v>
      </c>
      <c r="Q5265" s="2">
        <f t="shared" si="956"/>
        <v>42564</v>
      </c>
      <c r="R5265" t="str">
        <f t="shared" si="947"/>
        <v>Normal</v>
      </c>
    </row>
    <row r="5266" spans="1:18" x14ac:dyDescent="0.35">
      <c r="A5266">
        <v>3350</v>
      </c>
      <c r="B5266" t="s">
        <v>8</v>
      </c>
      <c r="C5266" t="str">
        <f t="shared" si="948"/>
        <v>Unavailable</v>
      </c>
      <c r="D5266" t="s">
        <v>15</v>
      </c>
      <c r="E5266" t="s">
        <v>10</v>
      </c>
      <c r="F5266" s="1">
        <v>42564.553564814814</v>
      </c>
      <c r="G5266" t="s">
        <v>13</v>
      </c>
      <c r="H5266">
        <f t="shared" si="949"/>
        <v>13</v>
      </c>
      <c r="I5266" t="str">
        <f t="shared" si="950"/>
        <v>Wednesday</v>
      </c>
      <c r="J5266" t="s">
        <v>13</v>
      </c>
      <c r="K5266" t="str">
        <f t="shared" si="951"/>
        <v>Unavailable</v>
      </c>
      <c r="L5266" t="str">
        <f t="shared" si="952"/>
        <v>No Cars Available</v>
      </c>
      <c r="M5266" t="str">
        <f t="shared" si="953"/>
        <v>City</v>
      </c>
      <c r="N5266" s="1">
        <f t="shared" si="957"/>
        <v>42564</v>
      </c>
      <c r="O5266" t="str">
        <f t="shared" si="954"/>
        <v>13-Jul-2016 → NA</v>
      </c>
      <c r="P5266" t="str">
        <f t="shared" si="955"/>
        <v>13-Jul-2016</v>
      </c>
      <c r="Q5266" s="2">
        <f t="shared" si="956"/>
        <v>42564</v>
      </c>
      <c r="R5266" t="str">
        <f t="shared" si="947"/>
        <v>Normal</v>
      </c>
    </row>
    <row r="5267" spans="1:18" x14ac:dyDescent="0.35">
      <c r="A5267">
        <v>3349</v>
      </c>
      <c r="B5267" t="s">
        <v>6</v>
      </c>
      <c r="C5267" t="str">
        <f t="shared" si="948"/>
        <v>Unavailable</v>
      </c>
      <c r="D5267" t="s">
        <v>15</v>
      </c>
      <c r="E5267" t="s">
        <v>10</v>
      </c>
      <c r="F5267" s="1">
        <v>42564.554409722223</v>
      </c>
      <c r="G5267" t="s">
        <v>13</v>
      </c>
      <c r="H5267">
        <f t="shared" si="949"/>
        <v>13</v>
      </c>
      <c r="I5267" t="str">
        <f t="shared" si="950"/>
        <v>Wednesday</v>
      </c>
      <c r="J5267" t="s">
        <v>13</v>
      </c>
      <c r="K5267" t="str">
        <f t="shared" si="951"/>
        <v>Unavailable</v>
      </c>
      <c r="L5267" t="str">
        <f t="shared" si="952"/>
        <v>No Cars Available</v>
      </c>
      <c r="M5267" t="str">
        <f t="shared" si="953"/>
        <v>Airport</v>
      </c>
      <c r="N5267" s="1">
        <f t="shared" si="957"/>
        <v>42564</v>
      </c>
      <c r="O5267" t="str">
        <f t="shared" si="954"/>
        <v>13-Jul-2016 → NA</v>
      </c>
      <c r="P5267" t="str">
        <f t="shared" si="955"/>
        <v>13-Jul-2016</v>
      </c>
      <c r="Q5267" s="2">
        <f t="shared" si="956"/>
        <v>42564</v>
      </c>
      <c r="R5267" t="str">
        <f t="shared" si="947"/>
        <v>Normal</v>
      </c>
    </row>
    <row r="5268" spans="1:18" x14ac:dyDescent="0.35">
      <c r="A5268">
        <v>3361</v>
      </c>
      <c r="B5268" t="s">
        <v>8</v>
      </c>
      <c r="C5268" t="str">
        <f t="shared" si="948"/>
        <v>Unavailable</v>
      </c>
      <c r="D5268" t="s">
        <v>15</v>
      </c>
      <c r="E5268" t="s">
        <v>10</v>
      </c>
      <c r="F5268" s="1">
        <v>42564.564016203702</v>
      </c>
      <c r="G5268" t="s">
        <v>13</v>
      </c>
      <c r="H5268">
        <f t="shared" si="949"/>
        <v>13</v>
      </c>
      <c r="I5268" t="str">
        <f t="shared" si="950"/>
        <v>Wednesday</v>
      </c>
      <c r="J5268" t="s">
        <v>13</v>
      </c>
      <c r="K5268" t="str">
        <f t="shared" si="951"/>
        <v>Unavailable</v>
      </c>
      <c r="L5268" t="str">
        <f t="shared" si="952"/>
        <v>No Cars Available</v>
      </c>
      <c r="M5268" t="str">
        <f t="shared" si="953"/>
        <v>City</v>
      </c>
      <c r="N5268" s="1">
        <f t="shared" si="957"/>
        <v>42564</v>
      </c>
      <c r="O5268" t="str">
        <f t="shared" si="954"/>
        <v>13-Jul-2016 → NA</v>
      </c>
      <c r="P5268" t="str">
        <f t="shared" si="955"/>
        <v>13-Jul-2016</v>
      </c>
      <c r="Q5268" s="2">
        <f t="shared" si="956"/>
        <v>42564</v>
      </c>
      <c r="R5268" t="str">
        <f t="shared" si="947"/>
        <v>Normal</v>
      </c>
    </row>
    <row r="5269" spans="1:18" x14ac:dyDescent="0.35">
      <c r="A5269">
        <v>3356</v>
      </c>
      <c r="B5269" t="s">
        <v>6</v>
      </c>
      <c r="C5269" t="str">
        <f t="shared" si="948"/>
        <v>Unavailable</v>
      </c>
      <c r="D5269" t="s">
        <v>15</v>
      </c>
      <c r="E5269" t="s">
        <v>10</v>
      </c>
      <c r="F5269" s="1">
        <v>42564.564421296294</v>
      </c>
      <c r="G5269" t="s">
        <v>13</v>
      </c>
      <c r="H5269">
        <f t="shared" si="949"/>
        <v>13</v>
      </c>
      <c r="I5269" t="str">
        <f t="shared" si="950"/>
        <v>Wednesday</v>
      </c>
      <c r="J5269" t="s">
        <v>13</v>
      </c>
      <c r="K5269" t="str">
        <f t="shared" si="951"/>
        <v>Unavailable</v>
      </c>
      <c r="L5269" t="str">
        <f t="shared" si="952"/>
        <v>No Cars Available</v>
      </c>
      <c r="M5269" t="str">
        <f t="shared" si="953"/>
        <v>Airport</v>
      </c>
      <c r="N5269" s="1">
        <f t="shared" si="957"/>
        <v>42564</v>
      </c>
      <c r="O5269" t="str">
        <f t="shared" si="954"/>
        <v>13-Jul-2016 → NA</v>
      </c>
      <c r="P5269" t="str">
        <f t="shared" si="955"/>
        <v>13-Jul-2016</v>
      </c>
      <c r="Q5269" s="2">
        <f t="shared" si="956"/>
        <v>42564</v>
      </c>
      <c r="R5269" t="str">
        <f t="shared" si="947"/>
        <v>Normal</v>
      </c>
    </row>
    <row r="5270" spans="1:18" x14ac:dyDescent="0.35">
      <c r="A5270">
        <v>3364</v>
      </c>
      <c r="B5270" t="s">
        <v>6</v>
      </c>
      <c r="C5270" t="str">
        <f t="shared" si="948"/>
        <v>Unavailable</v>
      </c>
      <c r="D5270" t="s">
        <v>15</v>
      </c>
      <c r="E5270" t="s">
        <v>10</v>
      </c>
      <c r="F5270" s="1">
        <v>42564.570381944446</v>
      </c>
      <c r="G5270" t="s">
        <v>13</v>
      </c>
      <c r="H5270">
        <f t="shared" si="949"/>
        <v>13</v>
      </c>
      <c r="I5270" t="str">
        <f t="shared" si="950"/>
        <v>Wednesday</v>
      </c>
      <c r="J5270" t="s">
        <v>13</v>
      </c>
      <c r="K5270" t="str">
        <f t="shared" si="951"/>
        <v>Unavailable</v>
      </c>
      <c r="L5270" t="str">
        <f t="shared" si="952"/>
        <v>No Cars Available</v>
      </c>
      <c r="M5270" t="str">
        <f t="shared" si="953"/>
        <v>Airport</v>
      </c>
      <c r="N5270" s="1">
        <f t="shared" si="957"/>
        <v>42564</v>
      </c>
      <c r="O5270" t="str">
        <f t="shared" si="954"/>
        <v>13-Jul-2016 → NA</v>
      </c>
      <c r="P5270" t="str">
        <f t="shared" si="955"/>
        <v>13-Jul-2016</v>
      </c>
      <c r="Q5270" s="2">
        <f t="shared" si="956"/>
        <v>42564</v>
      </c>
      <c r="R5270" t="str">
        <f t="shared" si="947"/>
        <v>Normal</v>
      </c>
    </row>
    <row r="5271" spans="1:18" x14ac:dyDescent="0.35">
      <c r="A5271">
        <v>3368</v>
      </c>
      <c r="B5271" t="s">
        <v>8</v>
      </c>
      <c r="C5271" t="str">
        <f t="shared" si="948"/>
        <v>Unavailable</v>
      </c>
      <c r="D5271" t="s">
        <v>15</v>
      </c>
      <c r="E5271" t="s">
        <v>10</v>
      </c>
      <c r="F5271" s="1">
        <v>42564.578865740739</v>
      </c>
      <c r="G5271" t="s">
        <v>13</v>
      </c>
      <c r="H5271">
        <f t="shared" si="949"/>
        <v>13</v>
      </c>
      <c r="I5271" t="str">
        <f t="shared" si="950"/>
        <v>Wednesday</v>
      </c>
      <c r="J5271" t="s">
        <v>13</v>
      </c>
      <c r="K5271" t="str">
        <f t="shared" si="951"/>
        <v>Unavailable</v>
      </c>
      <c r="L5271" t="str">
        <f t="shared" si="952"/>
        <v>No Cars Available</v>
      </c>
      <c r="M5271" t="str">
        <f t="shared" si="953"/>
        <v>City</v>
      </c>
      <c r="N5271" s="1">
        <f t="shared" si="957"/>
        <v>42564</v>
      </c>
      <c r="O5271" t="str">
        <f t="shared" si="954"/>
        <v>13-Jul-2016 → NA</v>
      </c>
      <c r="P5271" t="str">
        <f t="shared" si="955"/>
        <v>13-Jul-2016</v>
      </c>
      <c r="Q5271" s="2">
        <f t="shared" si="956"/>
        <v>42564</v>
      </c>
      <c r="R5271" t="str">
        <f t="shared" si="947"/>
        <v>Normal</v>
      </c>
    </row>
    <row r="5272" spans="1:18" x14ac:dyDescent="0.35">
      <c r="A5272">
        <v>3371</v>
      </c>
      <c r="B5272" t="s">
        <v>8</v>
      </c>
      <c r="C5272" t="str">
        <f t="shared" si="948"/>
        <v>Unavailable</v>
      </c>
      <c r="D5272" t="s">
        <v>15</v>
      </c>
      <c r="E5272" t="s">
        <v>10</v>
      </c>
      <c r="F5272" s="1">
        <v>42564.585162037038</v>
      </c>
      <c r="G5272" t="s">
        <v>13</v>
      </c>
      <c r="H5272">
        <f t="shared" si="949"/>
        <v>14</v>
      </c>
      <c r="I5272" t="str">
        <f t="shared" si="950"/>
        <v>Wednesday</v>
      </c>
      <c r="J5272" t="s">
        <v>13</v>
      </c>
      <c r="K5272" t="str">
        <f t="shared" si="951"/>
        <v>Unavailable</v>
      </c>
      <c r="L5272" t="str">
        <f t="shared" si="952"/>
        <v>No Cars Available</v>
      </c>
      <c r="M5272" t="str">
        <f t="shared" si="953"/>
        <v>City</v>
      </c>
      <c r="N5272" s="1">
        <f t="shared" si="957"/>
        <v>42564</v>
      </c>
      <c r="O5272" t="str">
        <f t="shared" si="954"/>
        <v>13-Jul-2016 → NA</v>
      </c>
      <c r="P5272" t="str">
        <f t="shared" si="955"/>
        <v>13-Jul-2016</v>
      </c>
      <c r="Q5272" s="2">
        <f t="shared" si="956"/>
        <v>42564</v>
      </c>
      <c r="R5272" t="str">
        <f t="shared" si="947"/>
        <v>Normal</v>
      </c>
    </row>
    <row r="5273" spans="1:18" x14ac:dyDescent="0.35">
      <c r="A5273">
        <v>3373</v>
      </c>
      <c r="B5273" t="s">
        <v>8</v>
      </c>
      <c r="C5273" t="str">
        <f t="shared" si="948"/>
        <v>Unavailable</v>
      </c>
      <c r="D5273" t="s">
        <v>15</v>
      </c>
      <c r="E5273" t="s">
        <v>10</v>
      </c>
      <c r="F5273" s="1">
        <v>42564.588136574072</v>
      </c>
      <c r="G5273" t="s">
        <v>13</v>
      </c>
      <c r="H5273">
        <f t="shared" si="949"/>
        <v>14</v>
      </c>
      <c r="I5273" t="str">
        <f t="shared" si="950"/>
        <v>Wednesday</v>
      </c>
      <c r="J5273" t="s">
        <v>13</v>
      </c>
      <c r="K5273" t="str">
        <f t="shared" si="951"/>
        <v>Unavailable</v>
      </c>
      <c r="L5273" t="str">
        <f t="shared" si="952"/>
        <v>No Cars Available</v>
      </c>
      <c r="M5273" t="str">
        <f t="shared" si="953"/>
        <v>City</v>
      </c>
      <c r="N5273" s="1">
        <f t="shared" si="957"/>
        <v>42564</v>
      </c>
      <c r="O5273" t="str">
        <f t="shared" si="954"/>
        <v>13-Jul-2016 → NA</v>
      </c>
      <c r="P5273" t="str">
        <f t="shared" si="955"/>
        <v>13-Jul-2016</v>
      </c>
      <c r="Q5273" s="2">
        <f t="shared" si="956"/>
        <v>42564</v>
      </c>
      <c r="R5273" t="str">
        <f t="shared" si="947"/>
        <v>Normal</v>
      </c>
    </row>
    <row r="5274" spans="1:18" x14ac:dyDescent="0.35">
      <c r="A5274">
        <v>3374</v>
      </c>
      <c r="B5274" t="s">
        <v>8</v>
      </c>
      <c r="C5274" t="str">
        <f t="shared" si="948"/>
        <v>Unavailable</v>
      </c>
      <c r="D5274" t="s">
        <v>15</v>
      </c>
      <c r="E5274" t="s">
        <v>10</v>
      </c>
      <c r="F5274" s="1">
        <v>42564.592881944445</v>
      </c>
      <c r="G5274" t="s">
        <v>13</v>
      </c>
      <c r="H5274">
        <f t="shared" si="949"/>
        <v>14</v>
      </c>
      <c r="I5274" t="str">
        <f t="shared" si="950"/>
        <v>Wednesday</v>
      </c>
      <c r="J5274" t="s">
        <v>13</v>
      </c>
      <c r="K5274" t="str">
        <f t="shared" si="951"/>
        <v>Unavailable</v>
      </c>
      <c r="L5274" t="str">
        <f t="shared" si="952"/>
        <v>No Cars Available</v>
      </c>
      <c r="M5274" t="str">
        <f t="shared" si="953"/>
        <v>City</v>
      </c>
      <c r="N5274" s="1">
        <f t="shared" si="957"/>
        <v>42564</v>
      </c>
      <c r="O5274" t="str">
        <f t="shared" si="954"/>
        <v>13-Jul-2016 → NA</v>
      </c>
      <c r="P5274" t="str">
        <f t="shared" si="955"/>
        <v>13-Jul-2016</v>
      </c>
      <c r="Q5274" s="2">
        <f t="shared" si="956"/>
        <v>42564</v>
      </c>
      <c r="R5274" t="str">
        <f t="shared" si="947"/>
        <v>Normal</v>
      </c>
    </row>
    <row r="5275" spans="1:18" x14ac:dyDescent="0.35">
      <c r="A5275">
        <v>3376</v>
      </c>
      <c r="B5275" t="s">
        <v>6</v>
      </c>
      <c r="C5275" t="str">
        <f t="shared" si="948"/>
        <v>Unavailable</v>
      </c>
      <c r="D5275" t="s">
        <v>15</v>
      </c>
      <c r="E5275" t="s">
        <v>10</v>
      </c>
      <c r="F5275" s="1">
        <v>42564.596296296295</v>
      </c>
      <c r="G5275" t="s">
        <v>13</v>
      </c>
      <c r="H5275">
        <f t="shared" si="949"/>
        <v>14</v>
      </c>
      <c r="I5275" t="str">
        <f t="shared" si="950"/>
        <v>Wednesday</v>
      </c>
      <c r="J5275" t="s">
        <v>13</v>
      </c>
      <c r="K5275" t="str">
        <f t="shared" si="951"/>
        <v>Unavailable</v>
      </c>
      <c r="L5275" t="str">
        <f t="shared" si="952"/>
        <v>No Cars Available</v>
      </c>
      <c r="M5275" t="str">
        <f t="shared" si="953"/>
        <v>Airport</v>
      </c>
      <c r="N5275" s="1">
        <f t="shared" si="957"/>
        <v>42564</v>
      </c>
      <c r="O5275" t="str">
        <f t="shared" si="954"/>
        <v>13-Jul-2016 → NA</v>
      </c>
      <c r="P5275" t="str">
        <f t="shared" si="955"/>
        <v>13-Jul-2016</v>
      </c>
      <c r="Q5275" s="2">
        <f t="shared" si="956"/>
        <v>42564</v>
      </c>
      <c r="R5275" t="str">
        <f t="shared" si="947"/>
        <v>Normal</v>
      </c>
    </row>
    <row r="5276" spans="1:18" x14ac:dyDescent="0.35">
      <c r="A5276">
        <v>3386</v>
      </c>
      <c r="B5276" t="s">
        <v>6</v>
      </c>
      <c r="C5276" t="str">
        <f t="shared" si="948"/>
        <v>Unavailable</v>
      </c>
      <c r="D5276" t="s">
        <v>15</v>
      </c>
      <c r="E5276" t="s">
        <v>10</v>
      </c>
      <c r="F5276" s="1">
        <v>42564.610914351855</v>
      </c>
      <c r="G5276" t="s">
        <v>13</v>
      </c>
      <c r="H5276">
        <f t="shared" si="949"/>
        <v>14</v>
      </c>
      <c r="I5276" t="str">
        <f t="shared" si="950"/>
        <v>Wednesday</v>
      </c>
      <c r="J5276" t="s">
        <v>13</v>
      </c>
      <c r="K5276" t="str">
        <f t="shared" si="951"/>
        <v>Unavailable</v>
      </c>
      <c r="L5276" t="str">
        <f t="shared" si="952"/>
        <v>No Cars Available</v>
      </c>
      <c r="M5276" t="str">
        <f t="shared" si="953"/>
        <v>Airport</v>
      </c>
      <c r="N5276" s="1">
        <f t="shared" si="957"/>
        <v>42564</v>
      </c>
      <c r="O5276" t="str">
        <f t="shared" si="954"/>
        <v>13-Jul-2016 → NA</v>
      </c>
      <c r="P5276" t="str">
        <f t="shared" si="955"/>
        <v>13-Jul-2016</v>
      </c>
      <c r="Q5276" s="2">
        <f t="shared" si="956"/>
        <v>42564</v>
      </c>
      <c r="R5276" t="str">
        <f t="shared" si="947"/>
        <v>Normal</v>
      </c>
    </row>
    <row r="5277" spans="1:18" x14ac:dyDescent="0.35">
      <c r="A5277">
        <v>3389</v>
      </c>
      <c r="B5277" t="s">
        <v>8</v>
      </c>
      <c r="C5277" t="str">
        <f t="shared" si="948"/>
        <v>Unavailable</v>
      </c>
      <c r="D5277" t="s">
        <v>15</v>
      </c>
      <c r="E5277" t="s">
        <v>10</v>
      </c>
      <c r="F5277" s="1">
        <v>42564.611018518517</v>
      </c>
      <c r="G5277" t="s">
        <v>13</v>
      </c>
      <c r="H5277">
        <f t="shared" si="949"/>
        <v>14</v>
      </c>
      <c r="I5277" t="str">
        <f t="shared" si="950"/>
        <v>Wednesday</v>
      </c>
      <c r="J5277" t="s">
        <v>13</v>
      </c>
      <c r="K5277" t="str">
        <f t="shared" si="951"/>
        <v>Unavailable</v>
      </c>
      <c r="L5277" t="str">
        <f t="shared" si="952"/>
        <v>No Cars Available</v>
      </c>
      <c r="M5277" t="str">
        <f t="shared" si="953"/>
        <v>City</v>
      </c>
      <c r="N5277" s="1">
        <f t="shared" si="957"/>
        <v>42564</v>
      </c>
      <c r="O5277" t="str">
        <f t="shared" si="954"/>
        <v>13-Jul-2016 → NA</v>
      </c>
      <c r="P5277" t="str">
        <f t="shared" si="955"/>
        <v>13-Jul-2016</v>
      </c>
      <c r="Q5277" s="2">
        <f t="shared" si="956"/>
        <v>42564</v>
      </c>
      <c r="R5277" t="str">
        <f t="shared" si="947"/>
        <v>Normal</v>
      </c>
    </row>
    <row r="5278" spans="1:18" x14ac:dyDescent="0.35">
      <c r="A5278">
        <v>3390</v>
      </c>
      <c r="B5278" t="s">
        <v>6</v>
      </c>
      <c r="C5278" t="str">
        <f t="shared" si="948"/>
        <v>Unavailable</v>
      </c>
      <c r="D5278" t="s">
        <v>15</v>
      </c>
      <c r="E5278" t="s">
        <v>10</v>
      </c>
      <c r="F5278" s="1">
        <v>42564.611770833333</v>
      </c>
      <c r="G5278" t="s">
        <v>13</v>
      </c>
      <c r="H5278">
        <f t="shared" si="949"/>
        <v>14</v>
      </c>
      <c r="I5278" t="str">
        <f t="shared" si="950"/>
        <v>Wednesday</v>
      </c>
      <c r="J5278" t="s">
        <v>13</v>
      </c>
      <c r="K5278" t="str">
        <f t="shared" si="951"/>
        <v>Unavailable</v>
      </c>
      <c r="L5278" t="str">
        <f t="shared" si="952"/>
        <v>No Cars Available</v>
      </c>
      <c r="M5278" t="str">
        <f t="shared" si="953"/>
        <v>Airport</v>
      </c>
      <c r="N5278" s="1">
        <f t="shared" si="957"/>
        <v>42564</v>
      </c>
      <c r="O5278" t="str">
        <f t="shared" si="954"/>
        <v>13-Jul-2016 → NA</v>
      </c>
      <c r="P5278" t="str">
        <f t="shared" si="955"/>
        <v>13-Jul-2016</v>
      </c>
      <c r="Q5278" s="2">
        <f t="shared" si="956"/>
        <v>42564</v>
      </c>
      <c r="R5278" t="str">
        <f t="shared" ref="R5278:R5341" si="958">IF(Q5278=DATE(2016,11,7),"Holiday", IF(Q5278=DATE(2016,12,7),"Strike/Disruption (Vardah cyclone in Chennai)","Normal"))</f>
        <v>Normal</v>
      </c>
    </row>
    <row r="5279" spans="1:18" x14ac:dyDescent="0.35">
      <c r="A5279">
        <v>3401</v>
      </c>
      <c r="B5279" t="s">
        <v>8</v>
      </c>
      <c r="C5279" t="str">
        <f t="shared" si="948"/>
        <v>Unavailable</v>
      </c>
      <c r="D5279" t="s">
        <v>15</v>
      </c>
      <c r="E5279" t="s">
        <v>10</v>
      </c>
      <c r="F5279" s="1">
        <v>42564.633055555554</v>
      </c>
      <c r="G5279" t="s">
        <v>13</v>
      </c>
      <c r="H5279">
        <f t="shared" si="949"/>
        <v>15</v>
      </c>
      <c r="I5279" t="str">
        <f t="shared" si="950"/>
        <v>Wednesday</v>
      </c>
      <c r="J5279" t="s">
        <v>13</v>
      </c>
      <c r="K5279" t="str">
        <f t="shared" si="951"/>
        <v>Unavailable</v>
      </c>
      <c r="L5279" t="str">
        <f t="shared" si="952"/>
        <v>No Cars Available</v>
      </c>
      <c r="M5279" t="str">
        <f t="shared" si="953"/>
        <v>City</v>
      </c>
      <c r="N5279" s="1">
        <f t="shared" si="957"/>
        <v>42564</v>
      </c>
      <c r="O5279" t="str">
        <f t="shared" si="954"/>
        <v>13-Jul-2016 → NA</v>
      </c>
      <c r="P5279" t="str">
        <f t="shared" si="955"/>
        <v>13-Jul-2016</v>
      </c>
      <c r="Q5279" s="2">
        <f t="shared" si="956"/>
        <v>42564</v>
      </c>
      <c r="R5279" t="str">
        <f t="shared" si="958"/>
        <v>Normal</v>
      </c>
    </row>
    <row r="5280" spans="1:18" x14ac:dyDescent="0.35">
      <c r="A5280">
        <v>3402</v>
      </c>
      <c r="B5280" t="s">
        <v>6</v>
      </c>
      <c r="C5280" t="str">
        <f t="shared" si="948"/>
        <v>Unavailable</v>
      </c>
      <c r="D5280" t="s">
        <v>15</v>
      </c>
      <c r="E5280" t="s">
        <v>10</v>
      </c>
      <c r="F5280" s="1">
        <v>42564.633402777778</v>
      </c>
      <c r="G5280" t="s">
        <v>13</v>
      </c>
      <c r="H5280">
        <f t="shared" si="949"/>
        <v>15</v>
      </c>
      <c r="I5280" t="str">
        <f t="shared" si="950"/>
        <v>Wednesday</v>
      </c>
      <c r="J5280" t="s">
        <v>13</v>
      </c>
      <c r="K5280" t="str">
        <f t="shared" si="951"/>
        <v>Unavailable</v>
      </c>
      <c r="L5280" t="str">
        <f t="shared" si="952"/>
        <v>No Cars Available</v>
      </c>
      <c r="M5280" t="str">
        <f t="shared" si="953"/>
        <v>Airport</v>
      </c>
      <c r="N5280" s="1">
        <f t="shared" si="957"/>
        <v>42564</v>
      </c>
      <c r="O5280" t="str">
        <f t="shared" si="954"/>
        <v>13-Jul-2016 → NA</v>
      </c>
      <c r="P5280" t="str">
        <f t="shared" si="955"/>
        <v>13-Jul-2016</v>
      </c>
      <c r="Q5280" s="2">
        <f t="shared" si="956"/>
        <v>42564</v>
      </c>
      <c r="R5280" t="str">
        <f t="shared" si="958"/>
        <v>Normal</v>
      </c>
    </row>
    <row r="5281" spans="1:18" x14ac:dyDescent="0.35">
      <c r="A5281">
        <v>3398</v>
      </c>
      <c r="B5281" t="s">
        <v>8</v>
      </c>
      <c r="C5281" t="str">
        <f t="shared" si="948"/>
        <v>Unavailable</v>
      </c>
      <c r="D5281" t="s">
        <v>15</v>
      </c>
      <c r="E5281" t="s">
        <v>10</v>
      </c>
      <c r="F5281" s="1">
        <v>42564.633449074077</v>
      </c>
      <c r="G5281" t="s">
        <v>13</v>
      </c>
      <c r="H5281">
        <f t="shared" si="949"/>
        <v>15</v>
      </c>
      <c r="I5281" t="str">
        <f t="shared" si="950"/>
        <v>Wednesday</v>
      </c>
      <c r="J5281" t="s">
        <v>13</v>
      </c>
      <c r="K5281" t="str">
        <f t="shared" si="951"/>
        <v>Unavailable</v>
      </c>
      <c r="L5281" t="str">
        <f t="shared" si="952"/>
        <v>No Cars Available</v>
      </c>
      <c r="M5281" t="str">
        <f t="shared" si="953"/>
        <v>City</v>
      </c>
      <c r="N5281" s="1">
        <f t="shared" si="957"/>
        <v>42564</v>
      </c>
      <c r="O5281" t="str">
        <f t="shared" si="954"/>
        <v>13-Jul-2016 → NA</v>
      </c>
      <c r="P5281" t="str">
        <f t="shared" si="955"/>
        <v>13-Jul-2016</v>
      </c>
      <c r="Q5281" s="2">
        <f t="shared" si="956"/>
        <v>42564</v>
      </c>
      <c r="R5281" t="str">
        <f t="shared" si="958"/>
        <v>Normal</v>
      </c>
    </row>
    <row r="5282" spans="1:18" x14ac:dyDescent="0.35">
      <c r="A5282">
        <v>3406</v>
      </c>
      <c r="B5282" t="s">
        <v>6</v>
      </c>
      <c r="C5282" t="str">
        <f t="shared" si="948"/>
        <v>Unavailable</v>
      </c>
      <c r="D5282" t="s">
        <v>15</v>
      </c>
      <c r="E5282" t="s">
        <v>10</v>
      </c>
      <c r="F5282" s="1">
        <v>42564.639097222222</v>
      </c>
      <c r="G5282" t="s">
        <v>13</v>
      </c>
      <c r="H5282">
        <f t="shared" si="949"/>
        <v>15</v>
      </c>
      <c r="I5282" t="str">
        <f t="shared" si="950"/>
        <v>Wednesday</v>
      </c>
      <c r="J5282" t="s">
        <v>13</v>
      </c>
      <c r="K5282" t="str">
        <f t="shared" si="951"/>
        <v>Unavailable</v>
      </c>
      <c r="L5282" t="str">
        <f t="shared" si="952"/>
        <v>No Cars Available</v>
      </c>
      <c r="M5282" t="str">
        <f t="shared" si="953"/>
        <v>Airport</v>
      </c>
      <c r="N5282" s="1">
        <f t="shared" si="957"/>
        <v>42564</v>
      </c>
      <c r="O5282" t="str">
        <f t="shared" si="954"/>
        <v>13-Jul-2016 → NA</v>
      </c>
      <c r="P5282" t="str">
        <f t="shared" si="955"/>
        <v>13-Jul-2016</v>
      </c>
      <c r="Q5282" s="2">
        <f t="shared" si="956"/>
        <v>42564</v>
      </c>
      <c r="R5282" t="str">
        <f t="shared" si="958"/>
        <v>Normal</v>
      </c>
    </row>
    <row r="5283" spans="1:18" x14ac:dyDescent="0.35">
      <c r="A5283">
        <v>3410</v>
      </c>
      <c r="B5283" t="s">
        <v>6</v>
      </c>
      <c r="C5283" t="str">
        <f t="shared" si="948"/>
        <v>Unavailable</v>
      </c>
      <c r="D5283" t="s">
        <v>15</v>
      </c>
      <c r="E5283" t="s">
        <v>10</v>
      </c>
      <c r="F5283" s="1">
        <v>42564.641909722224</v>
      </c>
      <c r="G5283" t="s">
        <v>13</v>
      </c>
      <c r="H5283">
        <f t="shared" si="949"/>
        <v>15</v>
      </c>
      <c r="I5283" t="str">
        <f t="shared" si="950"/>
        <v>Wednesday</v>
      </c>
      <c r="J5283" t="s">
        <v>13</v>
      </c>
      <c r="K5283" t="str">
        <f t="shared" si="951"/>
        <v>Unavailable</v>
      </c>
      <c r="L5283" t="str">
        <f t="shared" si="952"/>
        <v>No Cars Available</v>
      </c>
      <c r="M5283" t="str">
        <f t="shared" si="953"/>
        <v>Airport</v>
      </c>
      <c r="N5283" s="1">
        <f t="shared" si="957"/>
        <v>42564</v>
      </c>
      <c r="O5283" t="str">
        <f t="shared" si="954"/>
        <v>13-Jul-2016 → NA</v>
      </c>
      <c r="P5283" t="str">
        <f t="shared" si="955"/>
        <v>13-Jul-2016</v>
      </c>
      <c r="Q5283" s="2">
        <f t="shared" si="956"/>
        <v>42564</v>
      </c>
      <c r="R5283" t="str">
        <f t="shared" si="958"/>
        <v>Normal</v>
      </c>
    </row>
    <row r="5284" spans="1:18" x14ac:dyDescent="0.35">
      <c r="A5284">
        <v>3409</v>
      </c>
      <c r="B5284" t="s">
        <v>8</v>
      </c>
      <c r="C5284" t="str">
        <f t="shared" si="948"/>
        <v>Unavailable</v>
      </c>
      <c r="D5284" t="s">
        <v>15</v>
      </c>
      <c r="E5284" t="s">
        <v>10</v>
      </c>
      <c r="F5284" s="1">
        <v>42564.642789351848</v>
      </c>
      <c r="G5284" t="s">
        <v>13</v>
      </c>
      <c r="H5284">
        <f t="shared" si="949"/>
        <v>15</v>
      </c>
      <c r="I5284" t="str">
        <f t="shared" si="950"/>
        <v>Wednesday</v>
      </c>
      <c r="J5284" t="s">
        <v>13</v>
      </c>
      <c r="K5284" t="str">
        <f t="shared" si="951"/>
        <v>Unavailable</v>
      </c>
      <c r="L5284" t="str">
        <f t="shared" si="952"/>
        <v>No Cars Available</v>
      </c>
      <c r="M5284" t="str">
        <f t="shared" si="953"/>
        <v>City</v>
      </c>
      <c r="N5284" s="1">
        <f t="shared" si="957"/>
        <v>42564</v>
      </c>
      <c r="O5284" t="str">
        <f t="shared" si="954"/>
        <v>13-Jul-2016 → NA</v>
      </c>
      <c r="P5284" t="str">
        <f t="shared" si="955"/>
        <v>13-Jul-2016</v>
      </c>
      <c r="Q5284" s="2">
        <f t="shared" si="956"/>
        <v>42564</v>
      </c>
      <c r="R5284" t="str">
        <f t="shared" si="958"/>
        <v>Normal</v>
      </c>
    </row>
    <row r="5285" spans="1:18" x14ac:dyDescent="0.35">
      <c r="A5285">
        <v>3417</v>
      </c>
      <c r="B5285" t="s">
        <v>8</v>
      </c>
      <c r="C5285" t="str">
        <f t="shared" si="948"/>
        <v>Unavailable</v>
      </c>
      <c r="D5285" t="s">
        <v>15</v>
      </c>
      <c r="E5285" t="s">
        <v>10</v>
      </c>
      <c r="F5285" s="1">
        <v>42564.653692129628</v>
      </c>
      <c r="G5285" t="s">
        <v>13</v>
      </c>
      <c r="H5285">
        <f t="shared" si="949"/>
        <v>15</v>
      </c>
      <c r="I5285" t="str">
        <f t="shared" si="950"/>
        <v>Wednesday</v>
      </c>
      <c r="J5285" t="s">
        <v>13</v>
      </c>
      <c r="K5285" t="str">
        <f t="shared" si="951"/>
        <v>Unavailable</v>
      </c>
      <c r="L5285" t="str">
        <f t="shared" si="952"/>
        <v>No Cars Available</v>
      </c>
      <c r="M5285" t="str">
        <f t="shared" si="953"/>
        <v>City</v>
      </c>
      <c r="N5285" s="1">
        <f t="shared" si="957"/>
        <v>42564</v>
      </c>
      <c r="O5285" t="str">
        <f t="shared" si="954"/>
        <v>13-Jul-2016 → NA</v>
      </c>
      <c r="P5285" t="str">
        <f t="shared" si="955"/>
        <v>13-Jul-2016</v>
      </c>
      <c r="Q5285" s="2">
        <f t="shared" si="956"/>
        <v>42564</v>
      </c>
      <c r="R5285" t="str">
        <f t="shared" si="958"/>
        <v>Normal</v>
      </c>
    </row>
    <row r="5286" spans="1:18" x14ac:dyDescent="0.35">
      <c r="A5286">
        <v>3426</v>
      </c>
      <c r="B5286" t="s">
        <v>8</v>
      </c>
      <c r="C5286" t="str">
        <f t="shared" si="948"/>
        <v>Unavailable</v>
      </c>
      <c r="D5286" t="s">
        <v>15</v>
      </c>
      <c r="E5286" t="s">
        <v>10</v>
      </c>
      <c r="F5286" s="1">
        <v>42564.663981481484</v>
      </c>
      <c r="G5286" t="s">
        <v>13</v>
      </c>
      <c r="H5286">
        <f t="shared" si="949"/>
        <v>15</v>
      </c>
      <c r="I5286" t="str">
        <f t="shared" si="950"/>
        <v>Wednesday</v>
      </c>
      <c r="J5286" t="s">
        <v>13</v>
      </c>
      <c r="K5286" t="str">
        <f t="shared" si="951"/>
        <v>Unavailable</v>
      </c>
      <c r="L5286" t="str">
        <f t="shared" si="952"/>
        <v>No Cars Available</v>
      </c>
      <c r="M5286" t="str">
        <f t="shared" si="953"/>
        <v>City</v>
      </c>
      <c r="N5286" s="1">
        <f t="shared" si="957"/>
        <v>42564</v>
      </c>
      <c r="O5286" t="str">
        <f t="shared" si="954"/>
        <v>13-Jul-2016 → NA</v>
      </c>
      <c r="P5286" t="str">
        <f t="shared" si="955"/>
        <v>13-Jul-2016</v>
      </c>
      <c r="Q5286" s="2">
        <f t="shared" si="956"/>
        <v>42564</v>
      </c>
      <c r="R5286" t="str">
        <f t="shared" si="958"/>
        <v>Normal</v>
      </c>
    </row>
    <row r="5287" spans="1:18" x14ac:dyDescent="0.35">
      <c r="A5287">
        <v>3435</v>
      </c>
      <c r="B5287" t="s">
        <v>8</v>
      </c>
      <c r="C5287" t="str">
        <f t="shared" si="948"/>
        <v>Unavailable</v>
      </c>
      <c r="D5287" t="s">
        <v>15</v>
      </c>
      <c r="E5287" t="s">
        <v>10</v>
      </c>
      <c r="F5287" s="1">
        <v>42564.671747685185</v>
      </c>
      <c r="G5287" t="s">
        <v>13</v>
      </c>
      <c r="H5287">
        <f t="shared" si="949"/>
        <v>16</v>
      </c>
      <c r="I5287" t="str">
        <f t="shared" si="950"/>
        <v>Wednesday</v>
      </c>
      <c r="J5287" t="s">
        <v>13</v>
      </c>
      <c r="K5287" t="str">
        <f t="shared" si="951"/>
        <v>Unavailable</v>
      </c>
      <c r="L5287" t="str">
        <f t="shared" si="952"/>
        <v>No Cars Available</v>
      </c>
      <c r="M5287" t="str">
        <f t="shared" si="953"/>
        <v>City</v>
      </c>
      <c r="N5287" s="1">
        <f t="shared" si="957"/>
        <v>42564</v>
      </c>
      <c r="O5287" t="str">
        <f t="shared" si="954"/>
        <v>13-Jul-2016 → NA</v>
      </c>
      <c r="P5287" t="str">
        <f t="shared" si="955"/>
        <v>13-Jul-2016</v>
      </c>
      <c r="Q5287" s="2">
        <f t="shared" si="956"/>
        <v>42564</v>
      </c>
      <c r="R5287" t="str">
        <f t="shared" si="958"/>
        <v>Normal</v>
      </c>
    </row>
    <row r="5288" spans="1:18" x14ac:dyDescent="0.35">
      <c r="A5288">
        <v>3439</v>
      </c>
      <c r="B5288" t="s">
        <v>8</v>
      </c>
      <c r="C5288" t="str">
        <f t="shared" si="948"/>
        <v>Unavailable</v>
      </c>
      <c r="D5288" t="s">
        <v>15</v>
      </c>
      <c r="E5288" t="s">
        <v>10</v>
      </c>
      <c r="F5288" s="1">
        <v>42564.680358796293</v>
      </c>
      <c r="G5288" t="s">
        <v>13</v>
      </c>
      <c r="H5288">
        <f t="shared" si="949"/>
        <v>16</v>
      </c>
      <c r="I5288" t="str">
        <f t="shared" si="950"/>
        <v>Wednesday</v>
      </c>
      <c r="J5288" t="s">
        <v>13</v>
      </c>
      <c r="K5288" t="str">
        <f t="shared" si="951"/>
        <v>Unavailable</v>
      </c>
      <c r="L5288" t="str">
        <f t="shared" si="952"/>
        <v>No Cars Available</v>
      </c>
      <c r="M5288" t="str">
        <f t="shared" si="953"/>
        <v>City</v>
      </c>
      <c r="N5288" s="1">
        <f t="shared" si="957"/>
        <v>42564</v>
      </c>
      <c r="O5288" t="str">
        <f t="shared" si="954"/>
        <v>13-Jul-2016 → NA</v>
      </c>
      <c r="P5288" t="str">
        <f t="shared" si="955"/>
        <v>13-Jul-2016</v>
      </c>
      <c r="Q5288" s="2">
        <f t="shared" si="956"/>
        <v>42564</v>
      </c>
      <c r="R5288" t="str">
        <f t="shared" si="958"/>
        <v>Normal</v>
      </c>
    </row>
    <row r="5289" spans="1:18" x14ac:dyDescent="0.35">
      <c r="A5289">
        <v>3442</v>
      </c>
      <c r="B5289" t="s">
        <v>8</v>
      </c>
      <c r="C5289" t="str">
        <f t="shared" si="948"/>
        <v>Unavailable</v>
      </c>
      <c r="D5289" t="s">
        <v>15</v>
      </c>
      <c r="E5289" t="s">
        <v>10</v>
      </c>
      <c r="F5289" s="1">
        <v>42564.687291666669</v>
      </c>
      <c r="G5289" t="s">
        <v>13</v>
      </c>
      <c r="H5289">
        <f t="shared" si="949"/>
        <v>16</v>
      </c>
      <c r="I5289" t="str">
        <f t="shared" si="950"/>
        <v>Wednesday</v>
      </c>
      <c r="J5289" t="s">
        <v>13</v>
      </c>
      <c r="K5289" t="str">
        <f t="shared" si="951"/>
        <v>Unavailable</v>
      </c>
      <c r="L5289" t="str">
        <f t="shared" si="952"/>
        <v>No Cars Available</v>
      </c>
      <c r="M5289" t="str">
        <f t="shared" si="953"/>
        <v>City</v>
      </c>
      <c r="N5289" s="1">
        <f t="shared" si="957"/>
        <v>42564</v>
      </c>
      <c r="O5289" t="str">
        <f t="shared" si="954"/>
        <v>13-Jul-2016 → NA</v>
      </c>
      <c r="P5289" t="str">
        <f t="shared" si="955"/>
        <v>13-Jul-2016</v>
      </c>
      <c r="Q5289" s="2">
        <f t="shared" si="956"/>
        <v>42564</v>
      </c>
      <c r="R5289" t="str">
        <f t="shared" si="958"/>
        <v>Normal</v>
      </c>
    </row>
    <row r="5290" spans="1:18" x14ac:dyDescent="0.35">
      <c r="A5290">
        <v>3443</v>
      </c>
      <c r="B5290" t="s">
        <v>8</v>
      </c>
      <c r="C5290" t="str">
        <f t="shared" si="948"/>
        <v>Unavailable</v>
      </c>
      <c r="D5290" t="s">
        <v>15</v>
      </c>
      <c r="E5290" t="s">
        <v>10</v>
      </c>
      <c r="F5290" s="1">
        <v>42564.691261574073</v>
      </c>
      <c r="G5290" t="s">
        <v>13</v>
      </c>
      <c r="H5290">
        <f t="shared" si="949"/>
        <v>16</v>
      </c>
      <c r="I5290" t="str">
        <f t="shared" si="950"/>
        <v>Wednesday</v>
      </c>
      <c r="J5290" t="s">
        <v>13</v>
      </c>
      <c r="K5290" t="str">
        <f t="shared" si="951"/>
        <v>Unavailable</v>
      </c>
      <c r="L5290" t="str">
        <f t="shared" si="952"/>
        <v>No Cars Available</v>
      </c>
      <c r="M5290" t="str">
        <f t="shared" si="953"/>
        <v>City</v>
      </c>
      <c r="N5290" s="1">
        <f t="shared" si="957"/>
        <v>42564</v>
      </c>
      <c r="O5290" t="str">
        <f t="shared" si="954"/>
        <v>13-Jul-2016 → NA</v>
      </c>
      <c r="P5290" t="str">
        <f t="shared" si="955"/>
        <v>13-Jul-2016</v>
      </c>
      <c r="Q5290" s="2">
        <f t="shared" si="956"/>
        <v>42564</v>
      </c>
      <c r="R5290" t="str">
        <f t="shared" si="958"/>
        <v>Normal</v>
      </c>
    </row>
    <row r="5291" spans="1:18" x14ac:dyDescent="0.35">
      <c r="A5291">
        <v>3447</v>
      </c>
      <c r="B5291" t="s">
        <v>8</v>
      </c>
      <c r="C5291" t="str">
        <f t="shared" si="948"/>
        <v>Unavailable</v>
      </c>
      <c r="D5291" t="s">
        <v>15</v>
      </c>
      <c r="E5291" t="s">
        <v>10</v>
      </c>
      <c r="F5291" s="1">
        <v>42564.696203703701</v>
      </c>
      <c r="G5291" t="s">
        <v>13</v>
      </c>
      <c r="H5291">
        <f t="shared" si="949"/>
        <v>16</v>
      </c>
      <c r="I5291" t="str">
        <f t="shared" si="950"/>
        <v>Wednesday</v>
      </c>
      <c r="J5291" t="s">
        <v>13</v>
      </c>
      <c r="K5291" t="str">
        <f t="shared" si="951"/>
        <v>Unavailable</v>
      </c>
      <c r="L5291" t="str">
        <f t="shared" si="952"/>
        <v>No Cars Available</v>
      </c>
      <c r="M5291" t="str">
        <f t="shared" si="953"/>
        <v>City</v>
      </c>
      <c r="N5291" s="1">
        <f t="shared" si="957"/>
        <v>42564</v>
      </c>
      <c r="O5291" t="str">
        <f t="shared" si="954"/>
        <v>13-Jul-2016 → NA</v>
      </c>
      <c r="P5291" t="str">
        <f t="shared" si="955"/>
        <v>13-Jul-2016</v>
      </c>
      <c r="Q5291" s="2">
        <f t="shared" si="956"/>
        <v>42564</v>
      </c>
      <c r="R5291" t="str">
        <f t="shared" si="958"/>
        <v>Normal</v>
      </c>
    </row>
    <row r="5292" spans="1:18" x14ac:dyDescent="0.35">
      <c r="A5292">
        <v>3463</v>
      </c>
      <c r="B5292" t="s">
        <v>6</v>
      </c>
      <c r="C5292" t="str">
        <f t="shared" si="948"/>
        <v>Unavailable</v>
      </c>
      <c r="D5292" t="s">
        <v>15</v>
      </c>
      <c r="E5292" t="s">
        <v>10</v>
      </c>
      <c r="F5292" s="1">
        <v>42564.714131944442</v>
      </c>
      <c r="G5292" t="s">
        <v>13</v>
      </c>
      <c r="H5292">
        <f t="shared" si="949"/>
        <v>17</v>
      </c>
      <c r="I5292" t="str">
        <f t="shared" si="950"/>
        <v>Wednesday</v>
      </c>
      <c r="J5292" t="s">
        <v>13</v>
      </c>
      <c r="K5292" t="str">
        <f t="shared" si="951"/>
        <v>Unavailable</v>
      </c>
      <c r="L5292" t="str">
        <f t="shared" si="952"/>
        <v>No Cars Available</v>
      </c>
      <c r="M5292" t="str">
        <f t="shared" si="953"/>
        <v>Airport</v>
      </c>
      <c r="N5292" s="1">
        <f t="shared" si="957"/>
        <v>42564</v>
      </c>
      <c r="O5292" t="str">
        <f t="shared" si="954"/>
        <v>13-Jul-2016 → NA</v>
      </c>
      <c r="P5292" t="str">
        <f t="shared" si="955"/>
        <v>13-Jul-2016</v>
      </c>
      <c r="Q5292" s="2">
        <f t="shared" si="956"/>
        <v>42564</v>
      </c>
      <c r="R5292" t="str">
        <f t="shared" si="958"/>
        <v>Normal</v>
      </c>
    </row>
    <row r="5293" spans="1:18" x14ac:dyDescent="0.35">
      <c r="A5293">
        <v>3464</v>
      </c>
      <c r="B5293" t="s">
        <v>6</v>
      </c>
      <c r="C5293" t="str">
        <f t="shared" si="948"/>
        <v>Unavailable</v>
      </c>
      <c r="D5293" t="s">
        <v>15</v>
      </c>
      <c r="E5293" t="s">
        <v>10</v>
      </c>
      <c r="F5293" s="1">
        <v>42564.716064814813</v>
      </c>
      <c r="G5293" t="s">
        <v>13</v>
      </c>
      <c r="H5293">
        <f t="shared" si="949"/>
        <v>17</v>
      </c>
      <c r="I5293" t="str">
        <f t="shared" si="950"/>
        <v>Wednesday</v>
      </c>
      <c r="J5293" t="s">
        <v>13</v>
      </c>
      <c r="K5293" t="str">
        <f t="shared" si="951"/>
        <v>Unavailable</v>
      </c>
      <c r="L5293" t="str">
        <f t="shared" si="952"/>
        <v>No Cars Available</v>
      </c>
      <c r="M5293" t="str">
        <f t="shared" si="953"/>
        <v>Airport</v>
      </c>
      <c r="N5293" s="1">
        <f t="shared" si="957"/>
        <v>42564</v>
      </c>
      <c r="O5293" t="str">
        <f t="shared" si="954"/>
        <v>13-Jul-2016 → NA</v>
      </c>
      <c r="P5293" t="str">
        <f t="shared" si="955"/>
        <v>13-Jul-2016</v>
      </c>
      <c r="Q5293" s="2">
        <f t="shared" si="956"/>
        <v>42564</v>
      </c>
      <c r="R5293" t="str">
        <f t="shared" si="958"/>
        <v>Normal</v>
      </c>
    </row>
    <row r="5294" spans="1:18" x14ac:dyDescent="0.35">
      <c r="A5294">
        <v>3473</v>
      </c>
      <c r="B5294" t="s">
        <v>6</v>
      </c>
      <c r="C5294" t="str">
        <f t="shared" si="948"/>
        <v>Unavailable</v>
      </c>
      <c r="D5294" t="s">
        <v>15</v>
      </c>
      <c r="E5294" t="s">
        <v>10</v>
      </c>
      <c r="F5294" s="1">
        <v>42564.717673611114</v>
      </c>
      <c r="G5294" t="s">
        <v>13</v>
      </c>
      <c r="H5294">
        <f t="shared" si="949"/>
        <v>17</v>
      </c>
      <c r="I5294" t="str">
        <f t="shared" si="950"/>
        <v>Wednesday</v>
      </c>
      <c r="J5294" t="s">
        <v>13</v>
      </c>
      <c r="K5294" t="str">
        <f t="shared" si="951"/>
        <v>Unavailable</v>
      </c>
      <c r="L5294" t="str">
        <f t="shared" si="952"/>
        <v>No Cars Available</v>
      </c>
      <c r="M5294" t="str">
        <f t="shared" si="953"/>
        <v>Airport</v>
      </c>
      <c r="N5294" s="1">
        <f t="shared" si="957"/>
        <v>42564</v>
      </c>
      <c r="O5294" t="str">
        <f t="shared" si="954"/>
        <v>13-Jul-2016 → NA</v>
      </c>
      <c r="P5294" t="str">
        <f t="shared" si="955"/>
        <v>13-Jul-2016</v>
      </c>
      <c r="Q5294" s="2">
        <f t="shared" si="956"/>
        <v>42564</v>
      </c>
      <c r="R5294" t="str">
        <f t="shared" si="958"/>
        <v>Normal</v>
      </c>
    </row>
    <row r="5295" spans="1:18" x14ac:dyDescent="0.35">
      <c r="A5295">
        <v>3470</v>
      </c>
      <c r="B5295" t="s">
        <v>6</v>
      </c>
      <c r="C5295" t="str">
        <f t="shared" si="948"/>
        <v>Unavailable</v>
      </c>
      <c r="D5295" t="s">
        <v>15</v>
      </c>
      <c r="E5295" t="s">
        <v>10</v>
      </c>
      <c r="F5295" s="1">
        <v>42564.719409722224</v>
      </c>
      <c r="G5295" t="s">
        <v>13</v>
      </c>
      <c r="H5295">
        <f t="shared" si="949"/>
        <v>17</v>
      </c>
      <c r="I5295" t="str">
        <f t="shared" si="950"/>
        <v>Wednesday</v>
      </c>
      <c r="J5295" t="s">
        <v>13</v>
      </c>
      <c r="K5295" t="str">
        <f t="shared" si="951"/>
        <v>Unavailable</v>
      </c>
      <c r="L5295" t="str">
        <f t="shared" si="952"/>
        <v>No Cars Available</v>
      </c>
      <c r="M5295" t="str">
        <f t="shared" si="953"/>
        <v>Airport</v>
      </c>
      <c r="N5295" s="1">
        <f t="shared" si="957"/>
        <v>42564</v>
      </c>
      <c r="O5295" t="str">
        <f t="shared" si="954"/>
        <v>13-Jul-2016 → NA</v>
      </c>
      <c r="P5295" t="str">
        <f t="shared" si="955"/>
        <v>13-Jul-2016</v>
      </c>
      <c r="Q5295" s="2">
        <f t="shared" si="956"/>
        <v>42564</v>
      </c>
      <c r="R5295" t="str">
        <f t="shared" si="958"/>
        <v>Normal</v>
      </c>
    </row>
    <row r="5296" spans="1:18" x14ac:dyDescent="0.35">
      <c r="A5296">
        <v>3474</v>
      </c>
      <c r="B5296" t="s">
        <v>6</v>
      </c>
      <c r="C5296" t="str">
        <f t="shared" si="948"/>
        <v>Unavailable</v>
      </c>
      <c r="D5296" t="s">
        <v>15</v>
      </c>
      <c r="E5296" t="s">
        <v>10</v>
      </c>
      <c r="F5296" s="1">
        <v>42564.721134259256</v>
      </c>
      <c r="G5296" t="s">
        <v>13</v>
      </c>
      <c r="H5296">
        <f t="shared" si="949"/>
        <v>17</v>
      </c>
      <c r="I5296" t="str">
        <f t="shared" si="950"/>
        <v>Wednesday</v>
      </c>
      <c r="J5296" t="s">
        <v>13</v>
      </c>
      <c r="K5296" t="str">
        <f t="shared" si="951"/>
        <v>Unavailable</v>
      </c>
      <c r="L5296" t="str">
        <f t="shared" si="952"/>
        <v>No Cars Available</v>
      </c>
      <c r="M5296" t="str">
        <f t="shared" si="953"/>
        <v>Airport</v>
      </c>
      <c r="N5296" s="1">
        <f t="shared" si="957"/>
        <v>42564</v>
      </c>
      <c r="O5296" t="str">
        <f t="shared" si="954"/>
        <v>13-Jul-2016 → NA</v>
      </c>
      <c r="P5296" t="str">
        <f t="shared" si="955"/>
        <v>13-Jul-2016</v>
      </c>
      <c r="Q5296" s="2">
        <f t="shared" si="956"/>
        <v>42564</v>
      </c>
      <c r="R5296" t="str">
        <f t="shared" si="958"/>
        <v>Normal</v>
      </c>
    </row>
    <row r="5297" spans="1:18" x14ac:dyDescent="0.35">
      <c r="A5297">
        <v>3467</v>
      </c>
      <c r="B5297" t="s">
        <v>6</v>
      </c>
      <c r="C5297" t="str">
        <f t="shared" si="948"/>
        <v>Unavailable</v>
      </c>
      <c r="D5297" t="s">
        <v>15</v>
      </c>
      <c r="E5297" t="s">
        <v>10</v>
      </c>
      <c r="F5297" s="1">
        <v>42564.722037037034</v>
      </c>
      <c r="G5297" t="s">
        <v>13</v>
      </c>
      <c r="H5297">
        <f t="shared" si="949"/>
        <v>17</v>
      </c>
      <c r="I5297" t="str">
        <f t="shared" si="950"/>
        <v>Wednesday</v>
      </c>
      <c r="J5297" t="s">
        <v>13</v>
      </c>
      <c r="K5297" t="str">
        <f t="shared" si="951"/>
        <v>Unavailable</v>
      </c>
      <c r="L5297" t="str">
        <f t="shared" si="952"/>
        <v>No Cars Available</v>
      </c>
      <c r="M5297" t="str">
        <f t="shared" si="953"/>
        <v>Airport</v>
      </c>
      <c r="N5297" s="1">
        <f t="shared" si="957"/>
        <v>42564</v>
      </c>
      <c r="O5297" t="str">
        <f t="shared" si="954"/>
        <v>13-Jul-2016 → NA</v>
      </c>
      <c r="P5297" t="str">
        <f t="shared" si="955"/>
        <v>13-Jul-2016</v>
      </c>
      <c r="Q5297" s="2">
        <f t="shared" si="956"/>
        <v>42564</v>
      </c>
      <c r="R5297" t="str">
        <f t="shared" si="958"/>
        <v>Normal</v>
      </c>
    </row>
    <row r="5298" spans="1:18" x14ac:dyDescent="0.35">
      <c r="A5298">
        <v>3481</v>
      </c>
      <c r="B5298" t="s">
        <v>6</v>
      </c>
      <c r="C5298" t="str">
        <f t="shared" si="948"/>
        <v>Unavailable</v>
      </c>
      <c r="D5298" t="s">
        <v>15</v>
      </c>
      <c r="E5298" t="s">
        <v>10</v>
      </c>
      <c r="F5298" s="1">
        <v>42564.72252314815</v>
      </c>
      <c r="G5298" t="s">
        <v>13</v>
      </c>
      <c r="H5298">
        <f t="shared" si="949"/>
        <v>17</v>
      </c>
      <c r="I5298" t="str">
        <f t="shared" si="950"/>
        <v>Wednesday</v>
      </c>
      <c r="J5298" t="s">
        <v>13</v>
      </c>
      <c r="K5298" t="str">
        <f t="shared" si="951"/>
        <v>Unavailable</v>
      </c>
      <c r="L5298" t="str">
        <f t="shared" si="952"/>
        <v>No Cars Available</v>
      </c>
      <c r="M5298" t="str">
        <f t="shared" si="953"/>
        <v>Airport</v>
      </c>
      <c r="N5298" s="1">
        <f t="shared" si="957"/>
        <v>42564</v>
      </c>
      <c r="O5298" t="str">
        <f t="shared" si="954"/>
        <v>13-Jul-2016 → NA</v>
      </c>
      <c r="P5298" t="str">
        <f t="shared" si="955"/>
        <v>13-Jul-2016</v>
      </c>
      <c r="Q5298" s="2">
        <f t="shared" si="956"/>
        <v>42564</v>
      </c>
      <c r="R5298" t="str">
        <f t="shared" si="958"/>
        <v>Normal</v>
      </c>
    </row>
    <row r="5299" spans="1:18" x14ac:dyDescent="0.35">
      <c r="A5299">
        <v>3479</v>
      </c>
      <c r="B5299" t="s">
        <v>6</v>
      </c>
      <c r="C5299" t="str">
        <f t="shared" si="948"/>
        <v>Unavailable</v>
      </c>
      <c r="D5299" t="s">
        <v>15</v>
      </c>
      <c r="E5299" t="s">
        <v>10</v>
      </c>
      <c r="F5299" s="1">
        <v>42564.722604166665</v>
      </c>
      <c r="G5299" t="s">
        <v>13</v>
      </c>
      <c r="H5299">
        <f t="shared" si="949"/>
        <v>17</v>
      </c>
      <c r="I5299" t="str">
        <f t="shared" si="950"/>
        <v>Wednesday</v>
      </c>
      <c r="J5299" t="s">
        <v>13</v>
      </c>
      <c r="K5299" t="str">
        <f t="shared" si="951"/>
        <v>Unavailable</v>
      </c>
      <c r="L5299" t="str">
        <f t="shared" si="952"/>
        <v>No Cars Available</v>
      </c>
      <c r="M5299" t="str">
        <f t="shared" si="953"/>
        <v>Airport</v>
      </c>
      <c r="N5299" s="1">
        <f t="shared" si="957"/>
        <v>42564</v>
      </c>
      <c r="O5299" t="str">
        <f t="shared" si="954"/>
        <v>13-Jul-2016 → NA</v>
      </c>
      <c r="P5299" t="str">
        <f t="shared" si="955"/>
        <v>13-Jul-2016</v>
      </c>
      <c r="Q5299" s="2">
        <f t="shared" si="956"/>
        <v>42564</v>
      </c>
      <c r="R5299" t="str">
        <f t="shared" si="958"/>
        <v>Normal</v>
      </c>
    </row>
    <row r="5300" spans="1:18" x14ac:dyDescent="0.35">
      <c r="A5300">
        <v>3487</v>
      </c>
      <c r="B5300" t="s">
        <v>6</v>
      </c>
      <c r="C5300" t="str">
        <f t="shared" si="948"/>
        <v>Unavailable</v>
      </c>
      <c r="D5300" t="s">
        <v>15</v>
      </c>
      <c r="E5300" t="s">
        <v>10</v>
      </c>
      <c r="F5300" s="1">
        <v>42564.722893518519</v>
      </c>
      <c r="G5300" t="s">
        <v>13</v>
      </c>
      <c r="H5300">
        <f t="shared" si="949"/>
        <v>17</v>
      </c>
      <c r="I5300" t="str">
        <f t="shared" si="950"/>
        <v>Wednesday</v>
      </c>
      <c r="J5300" t="s">
        <v>13</v>
      </c>
      <c r="K5300" t="str">
        <f t="shared" si="951"/>
        <v>Unavailable</v>
      </c>
      <c r="L5300" t="str">
        <f t="shared" si="952"/>
        <v>No Cars Available</v>
      </c>
      <c r="M5300" t="str">
        <f t="shared" si="953"/>
        <v>Airport</v>
      </c>
      <c r="N5300" s="1">
        <f t="shared" si="957"/>
        <v>42564</v>
      </c>
      <c r="O5300" t="str">
        <f t="shared" si="954"/>
        <v>13-Jul-2016 → NA</v>
      </c>
      <c r="P5300" t="str">
        <f t="shared" si="955"/>
        <v>13-Jul-2016</v>
      </c>
      <c r="Q5300" s="2">
        <f t="shared" si="956"/>
        <v>42564</v>
      </c>
      <c r="R5300" t="str">
        <f t="shared" si="958"/>
        <v>Normal</v>
      </c>
    </row>
    <row r="5301" spans="1:18" x14ac:dyDescent="0.35">
      <c r="A5301">
        <v>3476</v>
      </c>
      <c r="B5301" t="s">
        <v>6</v>
      </c>
      <c r="C5301" t="str">
        <f t="shared" si="948"/>
        <v>Unavailable</v>
      </c>
      <c r="D5301" t="s">
        <v>15</v>
      </c>
      <c r="E5301" t="s">
        <v>10</v>
      </c>
      <c r="F5301" s="1">
        <v>42564.724305555559</v>
      </c>
      <c r="G5301" t="s">
        <v>13</v>
      </c>
      <c r="H5301">
        <f t="shared" si="949"/>
        <v>17</v>
      </c>
      <c r="I5301" t="str">
        <f t="shared" si="950"/>
        <v>Wednesday</v>
      </c>
      <c r="J5301" t="s">
        <v>13</v>
      </c>
      <c r="K5301" t="str">
        <f t="shared" si="951"/>
        <v>Unavailable</v>
      </c>
      <c r="L5301" t="str">
        <f t="shared" si="952"/>
        <v>No Cars Available</v>
      </c>
      <c r="M5301" t="str">
        <f t="shared" si="953"/>
        <v>Airport</v>
      </c>
      <c r="N5301" s="1">
        <f t="shared" si="957"/>
        <v>42564</v>
      </c>
      <c r="O5301" t="str">
        <f t="shared" si="954"/>
        <v>13-Jul-2016 → NA</v>
      </c>
      <c r="P5301" t="str">
        <f t="shared" si="955"/>
        <v>13-Jul-2016</v>
      </c>
      <c r="Q5301" s="2">
        <f t="shared" si="956"/>
        <v>42564</v>
      </c>
      <c r="R5301" t="str">
        <f t="shared" si="958"/>
        <v>Normal</v>
      </c>
    </row>
    <row r="5302" spans="1:18" x14ac:dyDescent="0.35">
      <c r="A5302">
        <v>3484</v>
      </c>
      <c r="B5302" t="s">
        <v>8</v>
      </c>
      <c r="C5302" t="str">
        <f t="shared" si="948"/>
        <v>Unavailable</v>
      </c>
      <c r="D5302" t="s">
        <v>15</v>
      </c>
      <c r="E5302" t="s">
        <v>10</v>
      </c>
      <c r="F5302" s="1">
        <v>42564.725717592592</v>
      </c>
      <c r="G5302" t="s">
        <v>13</v>
      </c>
      <c r="H5302">
        <f t="shared" si="949"/>
        <v>17</v>
      </c>
      <c r="I5302" t="str">
        <f t="shared" si="950"/>
        <v>Wednesday</v>
      </c>
      <c r="J5302" t="s">
        <v>13</v>
      </c>
      <c r="K5302" t="str">
        <f t="shared" si="951"/>
        <v>Unavailable</v>
      </c>
      <c r="L5302" t="str">
        <f t="shared" si="952"/>
        <v>No Cars Available</v>
      </c>
      <c r="M5302" t="str">
        <f t="shared" si="953"/>
        <v>City</v>
      </c>
      <c r="N5302" s="1">
        <f t="shared" si="957"/>
        <v>42564</v>
      </c>
      <c r="O5302" t="str">
        <f t="shared" si="954"/>
        <v>13-Jul-2016 → NA</v>
      </c>
      <c r="P5302" t="str">
        <f t="shared" si="955"/>
        <v>13-Jul-2016</v>
      </c>
      <c r="Q5302" s="2">
        <f t="shared" si="956"/>
        <v>42564</v>
      </c>
      <c r="R5302" t="str">
        <f t="shared" si="958"/>
        <v>Normal</v>
      </c>
    </row>
    <row r="5303" spans="1:18" x14ac:dyDescent="0.35">
      <c r="A5303">
        <v>3491</v>
      </c>
      <c r="B5303" t="s">
        <v>6</v>
      </c>
      <c r="C5303" t="str">
        <f t="shared" si="948"/>
        <v>Unavailable</v>
      </c>
      <c r="D5303" t="s">
        <v>15</v>
      </c>
      <c r="E5303" t="s">
        <v>10</v>
      </c>
      <c r="F5303" s="1">
        <v>42564.727210648147</v>
      </c>
      <c r="G5303" t="s">
        <v>13</v>
      </c>
      <c r="H5303">
        <f t="shared" si="949"/>
        <v>17</v>
      </c>
      <c r="I5303" t="str">
        <f t="shared" si="950"/>
        <v>Wednesday</v>
      </c>
      <c r="J5303" t="s">
        <v>13</v>
      </c>
      <c r="K5303" t="str">
        <f t="shared" si="951"/>
        <v>Unavailable</v>
      </c>
      <c r="L5303" t="str">
        <f t="shared" si="952"/>
        <v>No Cars Available</v>
      </c>
      <c r="M5303" t="str">
        <f t="shared" si="953"/>
        <v>Airport</v>
      </c>
      <c r="N5303" s="1">
        <f t="shared" si="957"/>
        <v>42564</v>
      </c>
      <c r="O5303" t="str">
        <f t="shared" si="954"/>
        <v>13-Jul-2016 → NA</v>
      </c>
      <c r="P5303" t="str">
        <f t="shared" si="955"/>
        <v>13-Jul-2016</v>
      </c>
      <c r="Q5303" s="2">
        <f t="shared" si="956"/>
        <v>42564</v>
      </c>
      <c r="R5303" t="str">
        <f t="shared" si="958"/>
        <v>Normal</v>
      </c>
    </row>
    <row r="5304" spans="1:18" x14ac:dyDescent="0.35">
      <c r="A5304">
        <v>3488</v>
      </c>
      <c r="B5304" t="s">
        <v>6</v>
      </c>
      <c r="C5304" t="str">
        <f t="shared" si="948"/>
        <v>Unavailable</v>
      </c>
      <c r="D5304" t="s">
        <v>15</v>
      </c>
      <c r="E5304" t="s">
        <v>10</v>
      </c>
      <c r="F5304" s="1">
        <v>42564.727407407408</v>
      </c>
      <c r="G5304" t="s">
        <v>13</v>
      </c>
      <c r="H5304">
        <f t="shared" si="949"/>
        <v>17</v>
      </c>
      <c r="I5304" t="str">
        <f t="shared" si="950"/>
        <v>Wednesday</v>
      </c>
      <c r="J5304" t="s">
        <v>13</v>
      </c>
      <c r="K5304" t="str">
        <f t="shared" si="951"/>
        <v>Unavailable</v>
      </c>
      <c r="L5304" t="str">
        <f t="shared" si="952"/>
        <v>No Cars Available</v>
      </c>
      <c r="M5304" t="str">
        <f t="shared" si="953"/>
        <v>Airport</v>
      </c>
      <c r="N5304" s="1">
        <f t="shared" si="957"/>
        <v>42564</v>
      </c>
      <c r="O5304" t="str">
        <f t="shared" si="954"/>
        <v>13-Jul-2016 → NA</v>
      </c>
      <c r="P5304" t="str">
        <f t="shared" si="955"/>
        <v>13-Jul-2016</v>
      </c>
      <c r="Q5304" s="2">
        <f t="shared" si="956"/>
        <v>42564</v>
      </c>
      <c r="R5304" t="str">
        <f t="shared" si="958"/>
        <v>Normal</v>
      </c>
    </row>
    <row r="5305" spans="1:18" x14ac:dyDescent="0.35">
      <c r="A5305">
        <v>3490</v>
      </c>
      <c r="B5305" t="s">
        <v>6</v>
      </c>
      <c r="C5305" t="str">
        <f t="shared" si="948"/>
        <v>Unavailable</v>
      </c>
      <c r="D5305" t="s">
        <v>15</v>
      </c>
      <c r="E5305" t="s">
        <v>10</v>
      </c>
      <c r="F5305" s="1">
        <v>42564.727465277778</v>
      </c>
      <c r="G5305" t="s">
        <v>13</v>
      </c>
      <c r="H5305">
        <f t="shared" si="949"/>
        <v>17</v>
      </c>
      <c r="I5305" t="str">
        <f t="shared" si="950"/>
        <v>Wednesday</v>
      </c>
      <c r="J5305" t="s">
        <v>13</v>
      </c>
      <c r="K5305" t="str">
        <f t="shared" si="951"/>
        <v>Unavailable</v>
      </c>
      <c r="L5305" t="str">
        <f t="shared" si="952"/>
        <v>No Cars Available</v>
      </c>
      <c r="M5305" t="str">
        <f t="shared" si="953"/>
        <v>Airport</v>
      </c>
      <c r="N5305" s="1">
        <f t="shared" si="957"/>
        <v>42564</v>
      </c>
      <c r="O5305" t="str">
        <f t="shared" si="954"/>
        <v>13-Jul-2016 → NA</v>
      </c>
      <c r="P5305" t="str">
        <f t="shared" si="955"/>
        <v>13-Jul-2016</v>
      </c>
      <c r="Q5305" s="2">
        <f t="shared" si="956"/>
        <v>42564</v>
      </c>
      <c r="R5305" t="str">
        <f t="shared" si="958"/>
        <v>Normal</v>
      </c>
    </row>
    <row r="5306" spans="1:18" x14ac:dyDescent="0.35">
      <c r="A5306">
        <v>3493</v>
      </c>
      <c r="B5306" t="s">
        <v>6</v>
      </c>
      <c r="C5306" t="str">
        <f t="shared" si="948"/>
        <v>Unavailable</v>
      </c>
      <c r="D5306" t="s">
        <v>15</v>
      </c>
      <c r="E5306" t="s">
        <v>10</v>
      </c>
      <c r="F5306" s="1">
        <v>42564.72824074074</v>
      </c>
      <c r="G5306" t="s">
        <v>13</v>
      </c>
      <c r="H5306">
        <f t="shared" si="949"/>
        <v>17</v>
      </c>
      <c r="I5306" t="str">
        <f t="shared" si="950"/>
        <v>Wednesday</v>
      </c>
      <c r="J5306" t="s">
        <v>13</v>
      </c>
      <c r="K5306" t="str">
        <f t="shared" si="951"/>
        <v>Unavailable</v>
      </c>
      <c r="L5306" t="str">
        <f t="shared" si="952"/>
        <v>No Cars Available</v>
      </c>
      <c r="M5306" t="str">
        <f t="shared" si="953"/>
        <v>Airport</v>
      </c>
      <c r="N5306" s="1">
        <f t="shared" si="957"/>
        <v>42564</v>
      </c>
      <c r="O5306" t="str">
        <f t="shared" si="954"/>
        <v>13-Jul-2016 → NA</v>
      </c>
      <c r="P5306" t="str">
        <f t="shared" si="955"/>
        <v>13-Jul-2016</v>
      </c>
      <c r="Q5306" s="2">
        <f t="shared" si="956"/>
        <v>42564</v>
      </c>
      <c r="R5306" t="str">
        <f t="shared" si="958"/>
        <v>Normal</v>
      </c>
    </row>
    <row r="5307" spans="1:18" x14ac:dyDescent="0.35">
      <c r="A5307">
        <v>3492</v>
      </c>
      <c r="B5307" t="s">
        <v>6</v>
      </c>
      <c r="C5307" t="str">
        <f t="shared" si="948"/>
        <v>Unavailable</v>
      </c>
      <c r="D5307" t="s">
        <v>15</v>
      </c>
      <c r="E5307" t="s">
        <v>10</v>
      </c>
      <c r="F5307" s="1">
        <v>42564.728784722225</v>
      </c>
      <c r="G5307" t="s">
        <v>13</v>
      </c>
      <c r="H5307">
        <f t="shared" si="949"/>
        <v>17</v>
      </c>
      <c r="I5307" t="str">
        <f t="shared" si="950"/>
        <v>Wednesday</v>
      </c>
      <c r="J5307" t="s">
        <v>13</v>
      </c>
      <c r="K5307" t="str">
        <f t="shared" si="951"/>
        <v>Unavailable</v>
      </c>
      <c r="L5307" t="str">
        <f t="shared" si="952"/>
        <v>No Cars Available</v>
      </c>
      <c r="M5307" t="str">
        <f t="shared" si="953"/>
        <v>Airport</v>
      </c>
      <c r="N5307" s="1">
        <f t="shared" si="957"/>
        <v>42564</v>
      </c>
      <c r="O5307" t="str">
        <f t="shared" si="954"/>
        <v>13-Jul-2016 → NA</v>
      </c>
      <c r="P5307" t="str">
        <f t="shared" si="955"/>
        <v>13-Jul-2016</v>
      </c>
      <c r="Q5307" s="2">
        <f t="shared" si="956"/>
        <v>42564</v>
      </c>
      <c r="R5307" t="str">
        <f t="shared" si="958"/>
        <v>Normal</v>
      </c>
    </row>
    <row r="5308" spans="1:18" x14ac:dyDescent="0.35">
      <c r="A5308">
        <v>3480</v>
      </c>
      <c r="B5308" t="s">
        <v>6</v>
      </c>
      <c r="C5308" t="str">
        <f t="shared" si="948"/>
        <v>Unavailable</v>
      </c>
      <c r="D5308" t="s">
        <v>15</v>
      </c>
      <c r="E5308" t="s">
        <v>10</v>
      </c>
      <c r="F5308" s="1">
        <v>42564.729050925926</v>
      </c>
      <c r="G5308" t="s">
        <v>13</v>
      </c>
      <c r="H5308">
        <f t="shared" si="949"/>
        <v>17</v>
      </c>
      <c r="I5308" t="str">
        <f t="shared" si="950"/>
        <v>Wednesday</v>
      </c>
      <c r="J5308" t="s">
        <v>13</v>
      </c>
      <c r="K5308" t="str">
        <f t="shared" si="951"/>
        <v>Unavailable</v>
      </c>
      <c r="L5308" t="str">
        <f t="shared" si="952"/>
        <v>No Cars Available</v>
      </c>
      <c r="M5308" t="str">
        <f t="shared" si="953"/>
        <v>Airport</v>
      </c>
      <c r="N5308" s="1">
        <f t="shared" si="957"/>
        <v>42564</v>
      </c>
      <c r="O5308" t="str">
        <f t="shared" si="954"/>
        <v>13-Jul-2016 → NA</v>
      </c>
      <c r="P5308" t="str">
        <f t="shared" si="955"/>
        <v>13-Jul-2016</v>
      </c>
      <c r="Q5308" s="2">
        <f t="shared" si="956"/>
        <v>42564</v>
      </c>
      <c r="R5308" t="str">
        <f t="shared" si="958"/>
        <v>Normal</v>
      </c>
    </row>
    <row r="5309" spans="1:18" x14ac:dyDescent="0.35">
      <c r="A5309">
        <v>3489</v>
      </c>
      <c r="B5309" t="s">
        <v>6</v>
      </c>
      <c r="C5309" t="str">
        <f t="shared" si="948"/>
        <v>Unavailable</v>
      </c>
      <c r="D5309" t="s">
        <v>15</v>
      </c>
      <c r="E5309" t="s">
        <v>10</v>
      </c>
      <c r="F5309" s="1">
        <v>42564.73033564815</v>
      </c>
      <c r="G5309" t="s">
        <v>13</v>
      </c>
      <c r="H5309">
        <f t="shared" si="949"/>
        <v>17</v>
      </c>
      <c r="I5309" t="str">
        <f t="shared" si="950"/>
        <v>Wednesday</v>
      </c>
      <c r="J5309" t="s">
        <v>13</v>
      </c>
      <c r="K5309" t="str">
        <f t="shared" si="951"/>
        <v>Unavailable</v>
      </c>
      <c r="L5309" t="str">
        <f t="shared" si="952"/>
        <v>No Cars Available</v>
      </c>
      <c r="M5309" t="str">
        <f t="shared" si="953"/>
        <v>Airport</v>
      </c>
      <c r="N5309" s="1">
        <f t="shared" si="957"/>
        <v>42564</v>
      </c>
      <c r="O5309" t="str">
        <f t="shared" si="954"/>
        <v>13-Jul-2016 → NA</v>
      </c>
      <c r="P5309" t="str">
        <f t="shared" si="955"/>
        <v>13-Jul-2016</v>
      </c>
      <c r="Q5309" s="2">
        <f t="shared" si="956"/>
        <v>42564</v>
      </c>
      <c r="R5309" t="str">
        <f t="shared" si="958"/>
        <v>Normal</v>
      </c>
    </row>
    <row r="5310" spans="1:18" x14ac:dyDescent="0.35">
      <c r="A5310">
        <v>3502</v>
      </c>
      <c r="B5310" t="s">
        <v>6</v>
      </c>
      <c r="C5310" t="str">
        <f t="shared" si="948"/>
        <v>Unavailable</v>
      </c>
      <c r="D5310" t="s">
        <v>15</v>
      </c>
      <c r="E5310" t="s">
        <v>10</v>
      </c>
      <c r="F5310" s="1">
        <v>42564.730578703704</v>
      </c>
      <c r="G5310" t="s">
        <v>13</v>
      </c>
      <c r="H5310">
        <f t="shared" si="949"/>
        <v>17</v>
      </c>
      <c r="I5310" t="str">
        <f t="shared" si="950"/>
        <v>Wednesday</v>
      </c>
      <c r="J5310" t="s">
        <v>13</v>
      </c>
      <c r="K5310" t="str">
        <f t="shared" si="951"/>
        <v>Unavailable</v>
      </c>
      <c r="L5310" t="str">
        <f t="shared" si="952"/>
        <v>No Cars Available</v>
      </c>
      <c r="M5310" t="str">
        <f t="shared" si="953"/>
        <v>Airport</v>
      </c>
      <c r="N5310" s="1">
        <f t="shared" si="957"/>
        <v>42564</v>
      </c>
      <c r="O5310" t="str">
        <f t="shared" si="954"/>
        <v>13-Jul-2016 → NA</v>
      </c>
      <c r="P5310" t="str">
        <f t="shared" si="955"/>
        <v>13-Jul-2016</v>
      </c>
      <c r="Q5310" s="2">
        <f t="shared" si="956"/>
        <v>42564</v>
      </c>
      <c r="R5310" t="str">
        <f t="shared" si="958"/>
        <v>Normal</v>
      </c>
    </row>
    <row r="5311" spans="1:18" x14ac:dyDescent="0.35">
      <c r="A5311">
        <v>3494</v>
      </c>
      <c r="B5311" t="s">
        <v>6</v>
      </c>
      <c r="C5311" t="str">
        <f t="shared" si="948"/>
        <v>Unavailable</v>
      </c>
      <c r="D5311" t="s">
        <v>15</v>
      </c>
      <c r="E5311" t="s">
        <v>10</v>
      </c>
      <c r="F5311" s="1">
        <v>42564.73165509259</v>
      </c>
      <c r="G5311" t="s">
        <v>13</v>
      </c>
      <c r="H5311">
        <f t="shared" si="949"/>
        <v>17</v>
      </c>
      <c r="I5311" t="str">
        <f t="shared" si="950"/>
        <v>Wednesday</v>
      </c>
      <c r="J5311" t="s">
        <v>13</v>
      </c>
      <c r="K5311" t="str">
        <f t="shared" si="951"/>
        <v>Unavailable</v>
      </c>
      <c r="L5311" t="str">
        <f t="shared" si="952"/>
        <v>No Cars Available</v>
      </c>
      <c r="M5311" t="str">
        <f t="shared" si="953"/>
        <v>Airport</v>
      </c>
      <c r="N5311" s="1">
        <f t="shared" si="957"/>
        <v>42564</v>
      </c>
      <c r="O5311" t="str">
        <f t="shared" si="954"/>
        <v>13-Jul-2016 → NA</v>
      </c>
      <c r="P5311" t="str">
        <f t="shared" si="955"/>
        <v>13-Jul-2016</v>
      </c>
      <c r="Q5311" s="2">
        <f t="shared" si="956"/>
        <v>42564</v>
      </c>
      <c r="R5311" t="str">
        <f t="shared" si="958"/>
        <v>Normal</v>
      </c>
    </row>
    <row r="5312" spans="1:18" x14ac:dyDescent="0.35">
      <c r="A5312">
        <v>3501</v>
      </c>
      <c r="B5312" t="s">
        <v>6</v>
      </c>
      <c r="C5312" t="str">
        <f t="shared" si="948"/>
        <v>Unavailable</v>
      </c>
      <c r="D5312" t="s">
        <v>15</v>
      </c>
      <c r="E5312" t="s">
        <v>10</v>
      </c>
      <c r="F5312" s="1">
        <v>42564.73337962963</v>
      </c>
      <c r="G5312" t="s">
        <v>13</v>
      </c>
      <c r="H5312">
        <f t="shared" si="949"/>
        <v>17</v>
      </c>
      <c r="I5312" t="str">
        <f t="shared" si="950"/>
        <v>Wednesday</v>
      </c>
      <c r="J5312" t="s">
        <v>13</v>
      </c>
      <c r="K5312" t="str">
        <f t="shared" si="951"/>
        <v>Unavailable</v>
      </c>
      <c r="L5312" t="str">
        <f t="shared" si="952"/>
        <v>No Cars Available</v>
      </c>
      <c r="M5312" t="str">
        <f t="shared" si="953"/>
        <v>Airport</v>
      </c>
      <c r="N5312" s="1">
        <f t="shared" si="957"/>
        <v>42564</v>
      </c>
      <c r="O5312" t="str">
        <f t="shared" si="954"/>
        <v>13-Jul-2016 → NA</v>
      </c>
      <c r="P5312" t="str">
        <f t="shared" si="955"/>
        <v>13-Jul-2016</v>
      </c>
      <c r="Q5312" s="2">
        <f t="shared" si="956"/>
        <v>42564</v>
      </c>
      <c r="R5312" t="str">
        <f t="shared" si="958"/>
        <v>Normal</v>
      </c>
    </row>
    <row r="5313" spans="1:18" x14ac:dyDescent="0.35">
      <c r="A5313">
        <v>3503</v>
      </c>
      <c r="B5313" t="s">
        <v>6</v>
      </c>
      <c r="C5313" t="str">
        <f t="shared" si="948"/>
        <v>Unavailable</v>
      </c>
      <c r="D5313" t="s">
        <v>15</v>
      </c>
      <c r="E5313" t="s">
        <v>10</v>
      </c>
      <c r="F5313" s="1">
        <v>42564.73537037037</v>
      </c>
      <c r="G5313" t="s">
        <v>13</v>
      </c>
      <c r="H5313">
        <f t="shared" si="949"/>
        <v>17</v>
      </c>
      <c r="I5313" t="str">
        <f t="shared" si="950"/>
        <v>Wednesday</v>
      </c>
      <c r="J5313" t="s">
        <v>13</v>
      </c>
      <c r="K5313" t="str">
        <f t="shared" si="951"/>
        <v>Unavailable</v>
      </c>
      <c r="L5313" t="str">
        <f t="shared" si="952"/>
        <v>No Cars Available</v>
      </c>
      <c r="M5313" t="str">
        <f t="shared" si="953"/>
        <v>Airport</v>
      </c>
      <c r="N5313" s="1">
        <f t="shared" si="957"/>
        <v>42564</v>
      </c>
      <c r="O5313" t="str">
        <f t="shared" si="954"/>
        <v>13-Jul-2016 → NA</v>
      </c>
      <c r="P5313" t="str">
        <f t="shared" si="955"/>
        <v>13-Jul-2016</v>
      </c>
      <c r="Q5313" s="2">
        <f t="shared" si="956"/>
        <v>42564</v>
      </c>
      <c r="R5313" t="str">
        <f t="shared" si="958"/>
        <v>Normal</v>
      </c>
    </row>
    <row r="5314" spans="1:18" x14ac:dyDescent="0.35">
      <c r="A5314">
        <v>3509</v>
      </c>
      <c r="B5314" t="s">
        <v>6</v>
      </c>
      <c r="C5314" t="str">
        <f t="shared" ref="C5314:C5377" si="959">IF(ISNUMBER(D5314), D5314, "Unavailable")</f>
        <v>Unavailable</v>
      </c>
      <c r="D5314" t="s">
        <v>15</v>
      </c>
      <c r="E5314" t="s">
        <v>10</v>
      </c>
      <c r="F5314" s="1">
        <v>42564.735717592594</v>
      </c>
      <c r="G5314" t="s">
        <v>13</v>
      </c>
      <c r="H5314">
        <f t="shared" si="949"/>
        <v>17</v>
      </c>
      <c r="I5314" t="str">
        <f t="shared" si="950"/>
        <v>Wednesday</v>
      </c>
      <c r="J5314" t="s">
        <v>13</v>
      </c>
      <c r="K5314" t="str">
        <f t="shared" si="951"/>
        <v>Unavailable</v>
      </c>
      <c r="L5314" t="str">
        <f t="shared" si="952"/>
        <v>No Cars Available</v>
      </c>
      <c r="M5314" t="str">
        <f t="shared" si="953"/>
        <v>Airport</v>
      </c>
      <c r="N5314" s="1">
        <f t="shared" si="957"/>
        <v>42564</v>
      </c>
      <c r="O5314" t="str">
        <f t="shared" si="954"/>
        <v>13-Jul-2016 → NA</v>
      </c>
      <c r="P5314" t="str">
        <f t="shared" si="955"/>
        <v>13-Jul-2016</v>
      </c>
      <c r="Q5314" s="2">
        <f t="shared" si="956"/>
        <v>42564</v>
      </c>
      <c r="R5314" t="str">
        <f t="shared" si="958"/>
        <v>Normal</v>
      </c>
    </row>
    <row r="5315" spans="1:18" x14ac:dyDescent="0.35">
      <c r="A5315">
        <v>3504</v>
      </c>
      <c r="B5315" t="s">
        <v>6</v>
      </c>
      <c r="C5315" t="str">
        <f t="shared" si="959"/>
        <v>Unavailable</v>
      </c>
      <c r="D5315" t="s">
        <v>15</v>
      </c>
      <c r="E5315" t="s">
        <v>10</v>
      </c>
      <c r="F5315" s="1">
        <v>42564.736840277779</v>
      </c>
      <c r="G5315" t="s">
        <v>13</v>
      </c>
      <c r="H5315">
        <f t="shared" ref="H5315:H5378" si="960">HOUR(F5315)</f>
        <v>17</v>
      </c>
      <c r="I5315" t="str">
        <f t="shared" ref="I5315:I5378" si="961">TEXT(F5315, "dddd")</f>
        <v>Wednesday</v>
      </c>
      <c r="J5315" t="s">
        <v>13</v>
      </c>
      <c r="K5315" t="str">
        <f t="shared" ref="K5315:K5378" si="962">IF(TRIM(E5315)="Trip Completed", G5315, "Unavailable")</f>
        <v>Unavailable</v>
      </c>
      <c r="L5315" t="str">
        <f t="shared" ref="L5315:L5378" si="963">PROPER(TRIM(E5315))</f>
        <v>No Cars Available</v>
      </c>
      <c r="M5315" t="str">
        <f t="shared" ref="M5315:M5378" si="964">PROPER(TRIM(B5315))</f>
        <v>Airport</v>
      </c>
      <c r="N5315" s="1">
        <f t="shared" si="957"/>
        <v>42564</v>
      </c>
      <c r="O5315" t="str">
        <f t="shared" ref="O5315:O5378" si="965">TEXT(F5315,"dd-mmm-yyyy") &amp; " → " &amp; IF(G5315="", "", TEXT(G5315,"dd-mmm-yyyy"))</f>
        <v>13-Jul-2016 → NA</v>
      </c>
      <c r="P5315" t="str">
        <f t="shared" ref="P5315:P5378" si="966">LEFT(O5315, FIND("→", O5315)-2)</f>
        <v>13-Jul-2016</v>
      </c>
      <c r="Q5315" s="2">
        <f t="shared" ref="Q5315:Q5378" si="967">DATEVALUE(LEFT(O5315, FIND("→", O5315)-2))</f>
        <v>42564</v>
      </c>
      <c r="R5315" t="str">
        <f t="shared" si="958"/>
        <v>Normal</v>
      </c>
    </row>
    <row r="5316" spans="1:18" x14ac:dyDescent="0.35">
      <c r="A5316">
        <v>3512</v>
      </c>
      <c r="B5316" t="s">
        <v>6</v>
      </c>
      <c r="C5316" t="str">
        <f t="shared" si="959"/>
        <v>Unavailable</v>
      </c>
      <c r="D5316" t="s">
        <v>15</v>
      </c>
      <c r="E5316" t="s">
        <v>10</v>
      </c>
      <c r="F5316" s="1">
        <v>42564.736921296295</v>
      </c>
      <c r="G5316" t="s">
        <v>13</v>
      </c>
      <c r="H5316">
        <f t="shared" si="960"/>
        <v>17</v>
      </c>
      <c r="I5316" t="str">
        <f t="shared" si="961"/>
        <v>Wednesday</v>
      </c>
      <c r="J5316" t="s">
        <v>13</v>
      </c>
      <c r="K5316" t="str">
        <f t="shared" si="962"/>
        <v>Unavailable</v>
      </c>
      <c r="L5316" t="str">
        <f t="shared" si="963"/>
        <v>No Cars Available</v>
      </c>
      <c r="M5316" t="str">
        <f t="shared" si="964"/>
        <v>Airport</v>
      </c>
      <c r="N5316" s="1">
        <f t="shared" ref="N5316:N5379" si="968">INT(F5316)</f>
        <v>42564</v>
      </c>
      <c r="O5316" t="str">
        <f t="shared" si="965"/>
        <v>13-Jul-2016 → NA</v>
      </c>
      <c r="P5316" t="str">
        <f t="shared" si="966"/>
        <v>13-Jul-2016</v>
      </c>
      <c r="Q5316" s="2">
        <f t="shared" si="967"/>
        <v>42564</v>
      </c>
      <c r="R5316" t="str">
        <f t="shared" si="958"/>
        <v>Normal</v>
      </c>
    </row>
    <row r="5317" spans="1:18" x14ac:dyDescent="0.35">
      <c r="A5317">
        <v>3519</v>
      </c>
      <c r="B5317" t="s">
        <v>6</v>
      </c>
      <c r="C5317" t="str">
        <f t="shared" si="959"/>
        <v>Unavailable</v>
      </c>
      <c r="D5317" t="s">
        <v>15</v>
      </c>
      <c r="E5317" t="s">
        <v>10</v>
      </c>
      <c r="F5317" s="1">
        <v>42564.737326388888</v>
      </c>
      <c r="G5317" t="s">
        <v>13</v>
      </c>
      <c r="H5317">
        <f t="shared" si="960"/>
        <v>17</v>
      </c>
      <c r="I5317" t="str">
        <f t="shared" si="961"/>
        <v>Wednesday</v>
      </c>
      <c r="J5317" t="s">
        <v>13</v>
      </c>
      <c r="K5317" t="str">
        <f t="shared" si="962"/>
        <v>Unavailable</v>
      </c>
      <c r="L5317" t="str">
        <f t="shared" si="963"/>
        <v>No Cars Available</v>
      </c>
      <c r="M5317" t="str">
        <f t="shared" si="964"/>
        <v>Airport</v>
      </c>
      <c r="N5317" s="1">
        <f t="shared" si="968"/>
        <v>42564</v>
      </c>
      <c r="O5317" t="str">
        <f t="shared" si="965"/>
        <v>13-Jul-2016 → NA</v>
      </c>
      <c r="P5317" t="str">
        <f t="shared" si="966"/>
        <v>13-Jul-2016</v>
      </c>
      <c r="Q5317" s="2">
        <f t="shared" si="967"/>
        <v>42564</v>
      </c>
      <c r="R5317" t="str">
        <f t="shared" si="958"/>
        <v>Normal</v>
      </c>
    </row>
    <row r="5318" spans="1:18" x14ac:dyDescent="0.35">
      <c r="A5318">
        <v>3516</v>
      </c>
      <c r="B5318" t="s">
        <v>6</v>
      </c>
      <c r="C5318" t="str">
        <f t="shared" si="959"/>
        <v>Unavailable</v>
      </c>
      <c r="D5318" t="s">
        <v>15</v>
      </c>
      <c r="E5318" t="s">
        <v>10</v>
      </c>
      <c r="F5318" s="1">
        <v>42564.737361111111</v>
      </c>
      <c r="G5318" t="s">
        <v>13</v>
      </c>
      <c r="H5318">
        <f t="shared" si="960"/>
        <v>17</v>
      </c>
      <c r="I5318" t="str">
        <f t="shared" si="961"/>
        <v>Wednesday</v>
      </c>
      <c r="J5318" t="s">
        <v>13</v>
      </c>
      <c r="K5318" t="str">
        <f t="shared" si="962"/>
        <v>Unavailable</v>
      </c>
      <c r="L5318" t="str">
        <f t="shared" si="963"/>
        <v>No Cars Available</v>
      </c>
      <c r="M5318" t="str">
        <f t="shared" si="964"/>
        <v>Airport</v>
      </c>
      <c r="N5318" s="1">
        <f t="shared" si="968"/>
        <v>42564</v>
      </c>
      <c r="O5318" t="str">
        <f t="shared" si="965"/>
        <v>13-Jul-2016 → NA</v>
      </c>
      <c r="P5318" t="str">
        <f t="shared" si="966"/>
        <v>13-Jul-2016</v>
      </c>
      <c r="Q5318" s="2">
        <f t="shared" si="967"/>
        <v>42564</v>
      </c>
      <c r="R5318" t="str">
        <f t="shared" si="958"/>
        <v>Normal</v>
      </c>
    </row>
    <row r="5319" spans="1:18" x14ac:dyDescent="0.35">
      <c r="A5319">
        <v>3513</v>
      </c>
      <c r="B5319" t="s">
        <v>6</v>
      </c>
      <c r="C5319" t="str">
        <f t="shared" si="959"/>
        <v>Unavailable</v>
      </c>
      <c r="D5319" t="s">
        <v>15</v>
      </c>
      <c r="E5319" t="s">
        <v>10</v>
      </c>
      <c r="F5319" s="1">
        <v>42564.737592592595</v>
      </c>
      <c r="G5319" t="s">
        <v>13</v>
      </c>
      <c r="H5319">
        <f t="shared" si="960"/>
        <v>17</v>
      </c>
      <c r="I5319" t="str">
        <f t="shared" si="961"/>
        <v>Wednesday</v>
      </c>
      <c r="J5319" t="s">
        <v>13</v>
      </c>
      <c r="K5319" t="str">
        <f t="shared" si="962"/>
        <v>Unavailable</v>
      </c>
      <c r="L5319" t="str">
        <f t="shared" si="963"/>
        <v>No Cars Available</v>
      </c>
      <c r="M5319" t="str">
        <f t="shared" si="964"/>
        <v>Airport</v>
      </c>
      <c r="N5319" s="1">
        <f t="shared" si="968"/>
        <v>42564</v>
      </c>
      <c r="O5319" t="str">
        <f t="shared" si="965"/>
        <v>13-Jul-2016 → NA</v>
      </c>
      <c r="P5319" t="str">
        <f t="shared" si="966"/>
        <v>13-Jul-2016</v>
      </c>
      <c r="Q5319" s="2">
        <f t="shared" si="967"/>
        <v>42564</v>
      </c>
      <c r="R5319" t="str">
        <f t="shared" si="958"/>
        <v>Normal</v>
      </c>
    </row>
    <row r="5320" spans="1:18" x14ac:dyDescent="0.35">
      <c r="A5320">
        <v>3515</v>
      </c>
      <c r="B5320" t="s">
        <v>6</v>
      </c>
      <c r="C5320" t="str">
        <f t="shared" si="959"/>
        <v>Unavailable</v>
      </c>
      <c r="D5320" t="s">
        <v>15</v>
      </c>
      <c r="E5320" t="s">
        <v>10</v>
      </c>
      <c r="F5320" s="1">
        <v>42564.737673611111</v>
      </c>
      <c r="G5320" t="s">
        <v>13</v>
      </c>
      <c r="H5320">
        <f t="shared" si="960"/>
        <v>17</v>
      </c>
      <c r="I5320" t="str">
        <f t="shared" si="961"/>
        <v>Wednesday</v>
      </c>
      <c r="J5320" t="s">
        <v>13</v>
      </c>
      <c r="K5320" t="str">
        <f t="shared" si="962"/>
        <v>Unavailable</v>
      </c>
      <c r="L5320" t="str">
        <f t="shared" si="963"/>
        <v>No Cars Available</v>
      </c>
      <c r="M5320" t="str">
        <f t="shared" si="964"/>
        <v>Airport</v>
      </c>
      <c r="N5320" s="1">
        <f t="shared" si="968"/>
        <v>42564</v>
      </c>
      <c r="O5320" t="str">
        <f t="shared" si="965"/>
        <v>13-Jul-2016 → NA</v>
      </c>
      <c r="P5320" t="str">
        <f t="shared" si="966"/>
        <v>13-Jul-2016</v>
      </c>
      <c r="Q5320" s="2">
        <f t="shared" si="967"/>
        <v>42564</v>
      </c>
      <c r="R5320" t="str">
        <f t="shared" si="958"/>
        <v>Normal</v>
      </c>
    </row>
    <row r="5321" spans="1:18" x14ac:dyDescent="0.35">
      <c r="A5321">
        <v>3521</v>
      </c>
      <c r="B5321" t="s">
        <v>6</v>
      </c>
      <c r="C5321" t="str">
        <f t="shared" si="959"/>
        <v>Unavailable</v>
      </c>
      <c r="D5321" t="s">
        <v>15</v>
      </c>
      <c r="E5321" t="s">
        <v>10</v>
      </c>
      <c r="F5321" s="1">
        <v>42564.740219907406</v>
      </c>
      <c r="G5321" t="s">
        <v>13</v>
      </c>
      <c r="H5321">
        <f t="shared" si="960"/>
        <v>17</v>
      </c>
      <c r="I5321" t="str">
        <f t="shared" si="961"/>
        <v>Wednesday</v>
      </c>
      <c r="J5321" t="s">
        <v>13</v>
      </c>
      <c r="K5321" t="str">
        <f t="shared" si="962"/>
        <v>Unavailable</v>
      </c>
      <c r="L5321" t="str">
        <f t="shared" si="963"/>
        <v>No Cars Available</v>
      </c>
      <c r="M5321" t="str">
        <f t="shared" si="964"/>
        <v>Airport</v>
      </c>
      <c r="N5321" s="1">
        <f t="shared" si="968"/>
        <v>42564</v>
      </c>
      <c r="O5321" t="str">
        <f t="shared" si="965"/>
        <v>13-Jul-2016 → NA</v>
      </c>
      <c r="P5321" t="str">
        <f t="shared" si="966"/>
        <v>13-Jul-2016</v>
      </c>
      <c r="Q5321" s="2">
        <f t="shared" si="967"/>
        <v>42564</v>
      </c>
      <c r="R5321" t="str">
        <f t="shared" si="958"/>
        <v>Normal</v>
      </c>
    </row>
    <row r="5322" spans="1:18" x14ac:dyDescent="0.35">
      <c r="A5322">
        <v>3527</v>
      </c>
      <c r="B5322" t="s">
        <v>6</v>
      </c>
      <c r="C5322" t="str">
        <f t="shared" si="959"/>
        <v>Unavailable</v>
      </c>
      <c r="D5322" t="s">
        <v>15</v>
      </c>
      <c r="E5322" t="s">
        <v>10</v>
      </c>
      <c r="F5322" s="1">
        <v>42564.740277777775</v>
      </c>
      <c r="G5322" t="s">
        <v>13</v>
      </c>
      <c r="H5322">
        <f t="shared" si="960"/>
        <v>17</v>
      </c>
      <c r="I5322" t="str">
        <f t="shared" si="961"/>
        <v>Wednesday</v>
      </c>
      <c r="J5322" t="s">
        <v>13</v>
      </c>
      <c r="K5322" t="str">
        <f t="shared" si="962"/>
        <v>Unavailable</v>
      </c>
      <c r="L5322" t="str">
        <f t="shared" si="963"/>
        <v>No Cars Available</v>
      </c>
      <c r="M5322" t="str">
        <f t="shared" si="964"/>
        <v>Airport</v>
      </c>
      <c r="N5322" s="1">
        <f t="shared" si="968"/>
        <v>42564</v>
      </c>
      <c r="O5322" t="str">
        <f t="shared" si="965"/>
        <v>13-Jul-2016 → NA</v>
      </c>
      <c r="P5322" t="str">
        <f t="shared" si="966"/>
        <v>13-Jul-2016</v>
      </c>
      <c r="Q5322" s="2">
        <f t="shared" si="967"/>
        <v>42564</v>
      </c>
      <c r="R5322" t="str">
        <f t="shared" si="958"/>
        <v>Normal</v>
      </c>
    </row>
    <row r="5323" spans="1:18" x14ac:dyDescent="0.35">
      <c r="A5323">
        <v>3526</v>
      </c>
      <c r="B5323" t="s">
        <v>6</v>
      </c>
      <c r="C5323" t="str">
        <f t="shared" si="959"/>
        <v>Unavailable</v>
      </c>
      <c r="D5323" t="s">
        <v>15</v>
      </c>
      <c r="E5323" t="s">
        <v>10</v>
      </c>
      <c r="F5323" s="1">
        <v>42564.741805555554</v>
      </c>
      <c r="G5323" t="s">
        <v>13</v>
      </c>
      <c r="H5323">
        <f t="shared" si="960"/>
        <v>17</v>
      </c>
      <c r="I5323" t="str">
        <f t="shared" si="961"/>
        <v>Wednesday</v>
      </c>
      <c r="J5323" t="s">
        <v>13</v>
      </c>
      <c r="K5323" t="str">
        <f t="shared" si="962"/>
        <v>Unavailable</v>
      </c>
      <c r="L5323" t="str">
        <f t="shared" si="963"/>
        <v>No Cars Available</v>
      </c>
      <c r="M5323" t="str">
        <f t="shared" si="964"/>
        <v>Airport</v>
      </c>
      <c r="N5323" s="1">
        <f t="shared" si="968"/>
        <v>42564</v>
      </c>
      <c r="O5323" t="str">
        <f t="shared" si="965"/>
        <v>13-Jul-2016 → NA</v>
      </c>
      <c r="P5323" t="str">
        <f t="shared" si="966"/>
        <v>13-Jul-2016</v>
      </c>
      <c r="Q5323" s="2">
        <f t="shared" si="967"/>
        <v>42564</v>
      </c>
      <c r="R5323" t="str">
        <f t="shared" si="958"/>
        <v>Normal</v>
      </c>
    </row>
    <row r="5324" spans="1:18" x14ac:dyDescent="0.35">
      <c r="A5324">
        <v>3522</v>
      </c>
      <c r="B5324" t="s">
        <v>6</v>
      </c>
      <c r="C5324" t="str">
        <f t="shared" si="959"/>
        <v>Unavailable</v>
      </c>
      <c r="D5324" t="s">
        <v>15</v>
      </c>
      <c r="E5324" t="s">
        <v>10</v>
      </c>
      <c r="F5324" s="1">
        <v>42564.742743055554</v>
      </c>
      <c r="G5324" t="s">
        <v>13</v>
      </c>
      <c r="H5324">
        <f t="shared" si="960"/>
        <v>17</v>
      </c>
      <c r="I5324" t="str">
        <f t="shared" si="961"/>
        <v>Wednesday</v>
      </c>
      <c r="J5324" t="s">
        <v>13</v>
      </c>
      <c r="K5324" t="str">
        <f t="shared" si="962"/>
        <v>Unavailable</v>
      </c>
      <c r="L5324" t="str">
        <f t="shared" si="963"/>
        <v>No Cars Available</v>
      </c>
      <c r="M5324" t="str">
        <f t="shared" si="964"/>
        <v>Airport</v>
      </c>
      <c r="N5324" s="1">
        <f t="shared" si="968"/>
        <v>42564</v>
      </c>
      <c r="O5324" t="str">
        <f t="shared" si="965"/>
        <v>13-Jul-2016 → NA</v>
      </c>
      <c r="P5324" t="str">
        <f t="shared" si="966"/>
        <v>13-Jul-2016</v>
      </c>
      <c r="Q5324" s="2">
        <f t="shared" si="967"/>
        <v>42564</v>
      </c>
      <c r="R5324" t="str">
        <f t="shared" si="958"/>
        <v>Normal</v>
      </c>
    </row>
    <row r="5325" spans="1:18" x14ac:dyDescent="0.35">
      <c r="A5325">
        <v>3536</v>
      </c>
      <c r="B5325" t="s">
        <v>6</v>
      </c>
      <c r="C5325" t="str">
        <f t="shared" si="959"/>
        <v>Unavailable</v>
      </c>
      <c r="D5325" t="s">
        <v>15</v>
      </c>
      <c r="E5325" t="s">
        <v>10</v>
      </c>
      <c r="F5325" s="1">
        <v>42564.744386574072</v>
      </c>
      <c r="G5325" t="s">
        <v>13</v>
      </c>
      <c r="H5325">
        <f t="shared" si="960"/>
        <v>17</v>
      </c>
      <c r="I5325" t="str">
        <f t="shared" si="961"/>
        <v>Wednesday</v>
      </c>
      <c r="J5325" t="s">
        <v>13</v>
      </c>
      <c r="K5325" t="str">
        <f t="shared" si="962"/>
        <v>Unavailable</v>
      </c>
      <c r="L5325" t="str">
        <f t="shared" si="963"/>
        <v>No Cars Available</v>
      </c>
      <c r="M5325" t="str">
        <f t="shared" si="964"/>
        <v>Airport</v>
      </c>
      <c r="N5325" s="1">
        <f t="shared" si="968"/>
        <v>42564</v>
      </c>
      <c r="O5325" t="str">
        <f t="shared" si="965"/>
        <v>13-Jul-2016 → NA</v>
      </c>
      <c r="P5325" t="str">
        <f t="shared" si="966"/>
        <v>13-Jul-2016</v>
      </c>
      <c r="Q5325" s="2">
        <f t="shared" si="967"/>
        <v>42564</v>
      </c>
      <c r="R5325" t="str">
        <f t="shared" si="958"/>
        <v>Normal</v>
      </c>
    </row>
    <row r="5326" spans="1:18" x14ac:dyDescent="0.35">
      <c r="A5326">
        <v>3534</v>
      </c>
      <c r="B5326" t="s">
        <v>6</v>
      </c>
      <c r="C5326" t="str">
        <f t="shared" si="959"/>
        <v>Unavailable</v>
      </c>
      <c r="D5326" t="s">
        <v>15</v>
      </c>
      <c r="E5326" t="s">
        <v>10</v>
      </c>
      <c r="F5326" s="1">
        <v>42564.744421296295</v>
      </c>
      <c r="G5326" t="s">
        <v>13</v>
      </c>
      <c r="H5326">
        <f t="shared" si="960"/>
        <v>17</v>
      </c>
      <c r="I5326" t="str">
        <f t="shared" si="961"/>
        <v>Wednesday</v>
      </c>
      <c r="J5326" t="s">
        <v>13</v>
      </c>
      <c r="K5326" t="str">
        <f t="shared" si="962"/>
        <v>Unavailable</v>
      </c>
      <c r="L5326" t="str">
        <f t="shared" si="963"/>
        <v>No Cars Available</v>
      </c>
      <c r="M5326" t="str">
        <f t="shared" si="964"/>
        <v>Airport</v>
      </c>
      <c r="N5326" s="1">
        <f t="shared" si="968"/>
        <v>42564</v>
      </c>
      <c r="O5326" t="str">
        <f t="shared" si="965"/>
        <v>13-Jul-2016 → NA</v>
      </c>
      <c r="P5326" t="str">
        <f t="shared" si="966"/>
        <v>13-Jul-2016</v>
      </c>
      <c r="Q5326" s="2">
        <f t="shared" si="967"/>
        <v>42564</v>
      </c>
      <c r="R5326" t="str">
        <f t="shared" si="958"/>
        <v>Normal</v>
      </c>
    </row>
    <row r="5327" spans="1:18" x14ac:dyDescent="0.35">
      <c r="A5327">
        <v>3537</v>
      </c>
      <c r="B5327" t="s">
        <v>6</v>
      </c>
      <c r="C5327" t="str">
        <f t="shared" si="959"/>
        <v>Unavailable</v>
      </c>
      <c r="D5327" t="s">
        <v>15</v>
      </c>
      <c r="E5327" t="s">
        <v>10</v>
      </c>
      <c r="F5327" s="1">
        <v>42564.746793981481</v>
      </c>
      <c r="G5327" t="s">
        <v>13</v>
      </c>
      <c r="H5327">
        <f t="shared" si="960"/>
        <v>17</v>
      </c>
      <c r="I5327" t="str">
        <f t="shared" si="961"/>
        <v>Wednesday</v>
      </c>
      <c r="J5327" t="s">
        <v>13</v>
      </c>
      <c r="K5327" t="str">
        <f t="shared" si="962"/>
        <v>Unavailable</v>
      </c>
      <c r="L5327" t="str">
        <f t="shared" si="963"/>
        <v>No Cars Available</v>
      </c>
      <c r="M5327" t="str">
        <f t="shared" si="964"/>
        <v>Airport</v>
      </c>
      <c r="N5327" s="1">
        <f t="shared" si="968"/>
        <v>42564</v>
      </c>
      <c r="O5327" t="str">
        <f t="shared" si="965"/>
        <v>13-Jul-2016 → NA</v>
      </c>
      <c r="P5327" t="str">
        <f t="shared" si="966"/>
        <v>13-Jul-2016</v>
      </c>
      <c r="Q5327" s="2">
        <f t="shared" si="967"/>
        <v>42564</v>
      </c>
      <c r="R5327" t="str">
        <f t="shared" si="958"/>
        <v>Normal</v>
      </c>
    </row>
    <row r="5328" spans="1:18" x14ac:dyDescent="0.35">
      <c r="A5328">
        <v>3533</v>
      </c>
      <c r="B5328" t="s">
        <v>6</v>
      </c>
      <c r="C5328" t="str">
        <f t="shared" si="959"/>
        <v>Unavailable</v>
      </c>
      <c r="D5328" t="s">
        <v>15</v>
      </c>
      <c r="E5328" t="s">
        <v>10</v>
      </c>
      <c r="F5328" s="1">
        <v>42564.747442129628</v>
      </c>
      <c r="G5328" t="s">
        <v>13</v>
      </c>
      <c r="H5328">
        <f t="shared" si="960"/>
        <v>17</v>
      </c>
      <c r="I5328" t="str">
        <f t="shared" si="961"/>
        <v>Wednesday</v>
      </c>
      <c r="J5328" t="s">
        <v>13</v>
      </c>
      <c r="K5328" t="str">
        <f t="shared" si="962"/>
        <v>Unavailable</v>
      </c>
      <c r="L5328" t="str">
        <f t="shared" si="963"/>
        <v>No Cars Available</v>
      </c>
      <c r="M5328" t="str">
        <f t="shared" si="964"/>
        <v>Airport</v>
      </c>
      <c r="N5328" s="1">
        <f t="shared" si="968"/>
        <v>42564</v>
      </c>
      <c r="O5328" t="str">
        <f t="shared" si="965"/>
        <v>13-Jul-2016 → NA</v>
      </c>
      <c r="P5328" t="str">
        <f t="shared" si="966"/>
        <v>13-Jul-2016</v>
      </c>
      <c r="Q5328" s="2">
        <f t="shared" si="967"/>
        <v>42564</v>
      </c>
      <c r="R5328" t="str">
        <f t="shared" si="958"/>
        <v>Normal</v>
      </c>
    </row>
    <row r="5329" spans="1:18" x14ac:dyDescent="0.35">
      <c r="A5329">
        <v>3535</v>
      </c>
      <c r="B5329" t="s">
        <v>6</v>
      </c>
      <c r="C5329" t="str">
        <f t="shared" si="959"/>
        <v>Unavailable</v>
      </c>
      <c r="D5329" t="s">
        <v>15</v>
      </c>
      <c r="E5329" t="s">
        <v>10</v>
      </c>
      <c r="F5329" s="1">
        <v>42564.74790509259</v>
      </c>
      <c r="G5329" t="s">
        <v>13</v>
      </c>
      <c r="H5329">
        <f t="shared" si="960"/>
        <v>17</v>
      </c>
      <c r="I5329" t="str">
        <f t="shared" si="961"/>
        <v>Wednesday</v>
      </c>
      <c r="J5329" t="s">
        <v>13</v>
      </c>
      <c r="K5329" t="str">
        <f t="shared" si="962"/>
        <v>Unavailable</v>
      </c>
      <c r="L5329" t="str">
        <f t="shared" si="963"/>
        <v>No Cars Available</v>
      </c>
      <c r="M5329" t="str">
        <f t="shared" si="964"/>
        <v>Airport</v>
      </c>
      <c r="N5329" s="1">
        <f t="shared" si="968"/>
        <v>42564</v>
      </c>
      <c r="O5329" t="str">
        <f t="shared" si="965"/>
        <v>13-Jul-2016 → NA</v>
      </c>
      <c r="P5329" t="str">
        <f t="shared" si="966"/>
        <v>13-Jul-2016</v>
      </c>
      <c r="Q5329" s="2">
        <f t="shared" si="967"/>
        <v>42564</v>
      </c>
      <c r="R5329" t="str">
        <f t="shared" si="958"/>
        <v>Normal</v>
      </c>
    </row>
    <row r="5330" spans="1:18" x14ac:dyDescent="0.35">
      <c r="A5330">
        <v>3532</v>
      </c>
      <c r="B5330" t="s">
        <v>6</v>
      </c>
      <c r="C5330" t="str">
        <f t="shared" si="959"/>
        <v>Unavailable</v>
      </c>
      <c r="D5330" t="s">
        <v>15</v>
      </c>
      <c r="E5330" t="s">
        <v>10</v>
      </c>
      <c r="F5330" s="1">
        <v>42564.748090277775</v>
      </c>
      <c r="G5330" t="s">
        <v>13</v>
      </c>
      <c r="H5330">
        <f t="shared" si="960"/>
        <v>17</v>
      </c>
      <c r="I5330" t="str">
        <f t="shared" si="961"/>
        <v>Wednesday</v>
      </c>
      <c r="J5330" t="s">
        <v>13</v>
      </c>
      <c r="K5330" t="str">
        <f t="shared" si="962"/>
        <v>Unavailable</v>
      </c>
      <c r="L5330" t="str">
        <f t="shared" si="963"/>
        <v>No Cars Available</v>
      </c>
      <c r="M5330" t="str">
        <f t="shared" si="964"/>
        <v>Airport</v>
      </c>
      <c r="N5330" s="1">
        <f t="shared" si="968"/>
        <v>42564</v>
      </c>
      <c r="O5330" t="str">
        <f t="shared" si="965"/>
        <v>13-Jul-2016 → NA</v>
      </c>
      <c r="P5330" t="str">
        <f t="shared" si="966"/>
        <v>13-Jul-2016</v>
      </c>
      <c r="Q5330" s="2">
        <f t="shared" si="967"/>
        <v>42564</v>
      </c>
      <c r="R5330" t="str">
        <f t="shared" si="958"/>
        <v>Normal</v>
      </c>
    </row>
    <row r="5331" spans="1:18" x14ac:dyDescent="0.35">
      <c r="A5331">
        <v>3547</v>
      </c>
      <c r="B5331" t="s">
        <v>6</v>
      </c>
      <c r="C5331" t="str">
        <f t="shared" si="959"/>
        <v>Unavailable</v>
      </c>
      <c r="D5331" t="s">
        <v>15</v>
      </c>
      <c r="E5331" t="s">
        <v>10</v>
      </c>
      <c r="F5331" s="1">
        <v>42564.748113425929</v>
      </c>
      <c r="G5331" t="s">
        <v>13</v>
      </c>
      <c r="H5331">
        <f t="shared" si="960"/>
        <v>17</v>
      </c>
      <c r="I5331" t="str">
        <f t="shared" si="961"/>
        <v>Wednesday</v>
      </c>
      <c r="J5331" t="s">
        <v>13</v>
      </c>
      <c r="K5331" t="str">
        <f t="shared" si="962"/>
        <v>Unavailable</v>
      </c>
      <c r="L5331" t="str">
        <f t="shared" si="963"/>
        <v>No Cars Available</v>
      </c>
      <c r="M5331" t="str">
        <f t="shared" si="964"/>
        <v>Airport</v>
      </c>
      <c r="N5331" s="1">
        <f t="shared" si="968"/>
        <v>42564</v>
      </c>
      <c r="O5331" t="str">
        <f t="shared" si="965"/>
        <v>13-Jul-2016 → NA</v>
      </c>
      <c r="P5331" t="str">
        <f t="shared" si="966"/>
        <v>13-Jul-2016</v>
      </c>
      <c r="Q5331" s="2">
        <f t="shared" si="967"/>
        <v>42564</v>
      </c>
      <c r="R5331" t="str">
        <f t="shared" si="958"/>
        <v>Normal</v>
      </c>
    </row>
    <row r="5332" spans="1:18" x14ac:dyDescent="0.35">
      <c r="A5332">
        <v>3531</v>
      </c>
      <c r="B5332" t="s">
        <v>6</v>
      </c>
      <c r="C5332" t="str">
        <f t="shared" si="959"/>
        <v>Unavailable</v>
      </c>
      <c r="D5332" t="s">
        <v>15</v>
      </c>
      <c r="E5332" t="s">
        <v>10</v>
      </c>
      <c r="F5332" s="1">
        <v>42564.748402777775</v>
      </c>
      <c r="G5332" t="s">
        <v>13</v>
      </c>
      <c r="H5332">
        <f t="shared" si="960"/>
        <v>17</v>
      </c>
      <c r="I5332" t="str">
        <f t="shared" si="961"/>
        <v>Wednesday</v>
      </c>
      <c r="J5332" t="s">
        <v>13</v>
      </c>
      <c r="K5332" t="str">
        <f t="shared" si="962"/>
        <v>Unavailable</v>
      </c>
      <c r="L5332" t="str">
        <f t="shared" si="963"/>
        <v>No Cars Available</v>
      </c>
      <c r="M5332" t="str">
        <f t="shared" si="964"/>
        <v>Airport</v>
      </c>
      <c r="N5332" s="1">
        <f t="shared" si="968"/>
        <v>42564</v>
      </c>
      <c r="O5332" t="str">
        <f t="shared" si="965"/>
        <v>13-Jul-2016 → NA</v>
      </c>
      <c r="P5332" t="str">
        <f t="shared" si="966"/>
        <v>13-Jul-2016</v>
      </c>
      <c r="Q5332" s="2">
        <f t="shared" si="967"/>
        <v>42564</v>
      </c>
      <c r="R5332" t="str">
        <f t="shared" si="958"/>
        <v>Normal</v>
      </c>
    </row>
    <row r="5333" spans="1:18" x14ac:dyDescent="0.35">
      <c r="A5333">
        <v>3538</v>
      </c>
      <c r="B5333" t="s">
        <v>6</v>
      </c>
      <c r="C5333" t="str">
        <f t="shared" si="959"/>
        <v>Unavailable</v>
      </c>
      <c r="D5333" t="s">
        <v>15</v>
      </c>
      <c r="E5333" t="s">
        <v>10</v>
      </c>
      <c r="F5333" s="1">
        <v>42564.749108796299</v>
      </c>
      <c r="G5333" t="s">
        <v>13</v>
      </c>
      <c r="H5333">
        <f t="shared" si="960"/>
        <v>17</v>
      </c>
      <c r="I5333" t="str">
        <f t="shared" si="961"/>
        <v>Wednesday</v>
      </c>
      <c r="J5333" t="s">
        <v>13</v>
      </c>
      <c r="K5333" t="str">
        <f t="shared" si="962"/>
        <v>Unavailable</v>
      </c>
      <c r="L5333" t="str">
        <f t="shared" si="963"/>
        <v>No Cars Available</v>
      </c>
      <c r="M5333" t="str">
        <f t="shared" si="964"/>
        <v>Airport</v>
      </c>
      <c r="N5333" s="1">
        <f t="shared" si="968"/>
        <v>42564</v>
      </c>
      <c r="O5333" t="str">
        <f t="shared" si="965"/>
        <v>13-Jul-2016 → NA</v>
      </c>
      <c r="P5333" t="str">
        <f t="shared" si="966"/>
        <v>13-Jul-2016</v>
      </c>
      <c r="Q5333" s="2">
        <f t="shared" si="967"/>
        <v>42564</v>
      </c>
      <c r="R5333" t="str">
        <f t="shared" si="958"/>
        <v>Normal</v>
      </c>
    </row>
    <row r="5334" spans="1:18" x14ac:dyDescent="0.35">
      <c r="A5334">
        <v>3543</v>
      </c>
      <c r="B5334" t="s">
        <v>6</v>
      </c>
      <c r="C5334" t="str">
        <f t="shared" si="959"/>
        <v>Unavailable</v>
      </c>
      <c r="D5334" t="s">
        <v>15</v>
      </c>
      <c r="E5334" t="s">
        <v>10</v>
      </c>
      <c r="F5334" s="1">
        <v>42564.749756944446</v>
      </c>
      <c r="G5334" t="s">
        <v>13</v>
      </c>
      <c r="H5334">
        <f t="shared" si="960"/>
        <v>17</v>
      </c>
      <c r="I5334" t="str">
        <f t="shared" si="961"/>
        <v>Wednesday</v>
      </c>
      <c r="J5334" t="s">
        <v>13</v>
      </c>
      <c r="K5334" t="str">
        <f t="shared" si="962"/>
        <v>Unavailable</v>
      </c>
      <c r="L5334" t="str">
        <f t="shared" si="963"/>
        <v>No Cars Available</v>
      </c>
      <c r="M5334" t="str">
        <f t="shared" si="964"/>
        <v>Airport</v>
      </c>
      <c r="N5334" s="1">
        <f t="shared" si="968"/>
        <v>42564</v>
      </c>
      <c r="O5334" t="str">
        <f t="shared" si="965"/>
        <v>13-Jul-2016 → NA</v>
      </c>
      <c r="P5334" t="str">
        <f t="shared" si="966"/>
        <v>13-Jul-2016</v>
      </c>
      <c r="Q5334" s="2">
        <f t="shared" si="967"/>
        <v>42564</v>
      </c>
      <c r="R5334" t="str">
        <f t="shared" si="958"/>
        <v>Normal</v>
      </c>
    </row>
    <row r="5335" spans="1:18" x14ac:dyDescent="0.35">
      <c r="A5335">
        <v>3539</v>
      </c>
      <c r="B5335" t="s">
        <v>6</v>
      </c>
      <c r="C5335" t="str">
        <f t="shared" si="959"/>
        <v>Unavailable</v>
      </c>
      <c r="D5335" t="s">
        <v>15</v>
      </c>
      <c r="E5335" t="s">
        <v>10</v>
      </c>
      <c r="F5335" s="1">
        <v>42564.751840277779</v>
      </c>
      <c r="G5335" t="s">
        <v>13</v>
      </c>
      <c r="H5335">
        <f t="shared" si="960"/>
        <v>18</v>
      </c>
      <c r="I5335" t="str">
        <f t="shared" si="961"/>
        <v>Wednesday</v>
      </c>
      <c r="J5335" t="s">
        <v>13</v>
      </c>
      <c r="K5335" t="str">
        <f t="shared" si="962"/>
        <v>Unavailable</v>
      </c>
      <c r="L5335" t="str">
        <f t="shared" si="963"/>
        <v>No Cars Available</v>
      </c>
      <c r="M5335" t="str">
        <f t="shared" si="964"/>
        <v>Airport</v>
      </c>
      <c r="N5335" s="1">
        <f t="shared" si="968"/>
        <v>42564</v>
      </c>
      <c r="O5335" t="str">
        <f t="shared" si="965"/>
        <v>13-Jul-2016 → NA</v>
      </c>
      <c r="P5335" t="str">
        <f t="shared" si="966"/>
        <v>13-Jul-2016</v>
      </c>
      <c r="Q5335" s="2">
        <f t="shared" si="967"/>
        <v>42564</v>
      </c>
      <c r="R5335" t="str">
        <f t="shared" si="958"/>
        <v>Normal</v>
      </c>
    </row>
    <row r="5336" spans="1:18" x14ac:dyDescent="0.35">
      <c r="A5336">
        <v>3542</v>
      </c>
      <c r="B5336" t="s">
        <v>6</v>
      </c>
      <c r="C5336" t="str">
        <f t="shared" si="959"/>
        <v>Unavailable</v>
      </c>
      <c r="D5336" t="s">
        <v>15</v>
      </c>
      <c r="E5336" t="s">
        <v>10</v>
      </c>
      <c r="F5336" s="1">
        <v>42564.753553240742</v>
      </c>
      <c r="G5336" t="s">
        <v>13</v>
      </c>
      <c r="H5336">
        <f t="shared" si="960"/>
        <v>18</v>
      </c>
      <c r="I5336" t="str">
        <f t="shared" si="961"/>
        <v>Wednesday</v>
      </c>
      <c r="J5336" t="s">
        <v>13</v>
      </c>
      <c r="K5336" t="str">
        <f t="shared" si="962"/>
        <v>Unavailable</v>
      </c>
      <c r="L5336" t="str">
        <f t="shared" si="963"/>
        <v>No Cars Available</v>
      </c>
      <c r="M5336" t="str">
        <f t="shared" si="964"/>
        <v>Airport</v>
      </c>
      <c r="N5336" s="1">
        <f t="shared" si="968"/>
        <v>42564</v>
      </c>
      <c r="O5336" t="str">
        <f t="shared" si="965"/>
        <v>13-Jul-2016 → NA</v>
      </c>
      <c r="P5336" t="str">
        <f t="shared" si="966"/>
        <v>13-Jul-2016</v>
      </c>
      <c r="Q5336" s="2">
        <f t="shared" si="967"/>
        <v>42564</v>
      </c>
      <c r="R5336" t="str">
        <f t="shared" si="958"/>
        <v>Normal</v>
      </c>
    </row>
    <row r="5337" spans="1:18" x14ac:dyDescent="0.35">
      <c r="A5337">
        <v>3553</v>
      </c>
      <c r="B5337" t="s">
        <v>6</v>
      </c>
      <c r="C5337" t="str">
        <f t="shared" si="959"/>
        <v>Unavailable</v>
      </c>
      <c r="D5337" t="s">
        <v>15</v>
      </c>
      <c r="E5337" t="s">
        <v>10</v>
      </c>
      <c r="F5337" s="1">
        <v>42564.756238425929</v>
      </c>
      <c r="G5337" t="s">
        <v>13</v>
      </c>
      <c r="H5337">
        <f t="shared" si="960"/>
        <v>18</v>
      </c>
      <c r="I5337" t="str">
        <f t="shared" si="961"/>
        <v>Wednesday</v>
      </c>
      <c r="J5337" t="s">
        <v>13</v>
      </c>
      <c r="K5337" t="str">
        <f t="shared" si="962"/>
        <v>Unavailable</v>
      </c>
      <c r="L5337" t="str">
        <f t="shared" si="963"/>
        <v>No Cars Available</v>
      </c>
      <c r="M5337" t="str">
        <f t="shared" si="964"/>
        <v>Airport</v>
      </c>
      <c r="N5337" s="1">
        <f t="shared" si="968"/>
        <v>42564</v>
      </c>
      <c r="O5337" t="str">
        <f t="shared" si="965"/>
        <v>13-Jul-2016 → NA</v>
      </c>
      <c r="P5337" t="str">
        <f t="shared" si="966"/>
        <v>13-Jul-2016</v>
      </c>
      <c r="Q5337" s="2">
        <f t="shared" si="967"/>
        <v>42564</v>
      </c>
      <c r="R5337" t="str">
        <f t="shared" si="958"/>
        <v>Normal</v>
      </c>
    </row>
    <row r="5338" spans="1:18" x14ac:dyDescent="0.35">
      <c r="A5338">
        <v>3562</v>
      </c>
      <c r="B5338" t="s">
        <v>6</v>
      </c>
      <c r="C5338" t="str">
        <f t="shared" si="959"/>
        <v>Unavailable</v>
      </c>
      <c r="D5338" t="s">
        <v>15</v>
      </c>
      <c r="E5338" t="s">
        <v>10</v>
      </c>
      <c r="F5338" s="1">
        <v>42564.756377314814</v>
      </c>
      <c r="G5338" t="s">
        <v>13</v>
      </c>
      <c r="H5338">
        <f t="shared" si="960"/>
        <v>18</v>
      </c>
      <c r="I5338" t="str">
        <f t="shared" si="961"/>
        <v>Wednesday</v>
      </c>
      <c r="J5338" t="s">
        <v>13</v>
      </c>
      <c r="K5338" t="str">
        <f t="shared" si="962"/>
        <v>Unavailable</v>
      </c>
      <c r="L5338" t="str">
        <f t="shared" si="963"/>
        <v>No Cars Available</v>
      </c>
      <c r="M5338" t="str">
        <f t="shared" si="964"/>
        <v>Airport</v>
      </c>
      <c r="N5338" s="1">
        <f t="shared" si="968"/>
        <v>42564</v>
      </c>
      <c r="O5338" t="str">
        <f t="shared" si="965"/>
        <v>13-Jul-2016 → NA</v>
      </c>
      <c r="P5338" t="str">
        <f t="shared" si="966"/>
        <v>13-Jul-2016</v>
      </c>
      <c r="Q5338" s="2">
        <f t="shared" si="967"/>
        <v>42564</v>
      </c>
      <c r="R5338" t="str">
        <f t="shared" si="958"/>
        <v>Normal</v>
      </c>
    </row>
    <row r="5339" spans="1:18" x14ac:dyDescent="0.35">
      <c r="A5339">
        <v>3550</v>
      </c>
      <c r="B5339" t="s">
        <v>6</v>
      </c>
      <c r="C5339" t="str">
        <f t="shared" si="959"/>
        <v>Unavailable</v>
      </c>
      <c r="D5339" t="s">
        <v>15</v>
      </c>
      <c r="E5339" t="s">
        <v>10</v>
      </c>
      <c r="F5339" s="1">
        <v>42564.757002314815</v>
      </c>
      <c r="G5339" t="s">
        <v>13</v>
      </c>
      <c r="H5339">
        <f t="shared" si="960"/>
        <v>18</v>
      </c>
      <c r="I5339" t="str">
        <f t="shared" si="961"/>
        <v>Wednesday</v>
      </c>
      <c r="J5339" t="s">
        <v>13</v>
      </c>
      <c r="K5339" t="str">
        <f t="shared" si="962"/>
        <v>Unavailable</v>
      </c>
      <c r="L5339" t="str">
        <f t="shared" si="963"/>
        <v>No Cars Available</v>
      </c>
      <c r="M5339" t="str">
        <f t="shared" si="964"/>
        <v>Airport</v>
      </c>
      <c r="N5339" s="1">
        <f t="shared" si="968"/>
        <v>42564</v>
      </c>
      <c r="O5339" t="str">
        <f t="shared" si="965"/>
        <v>13-Jul-2016 → NA</v>
      </c>
      <c r="P5339" t="str">
        <f t="shared" si="966"/>
        <v>13-Jul-2016</v>
      </c>
      <c r="Q5339" s="2">
        <f t="shared" si="967"/>
        <v>42564</v>
      </c>
      <c r="R5339" t="str">
        <f t="shared" si="958"/>
        <v>Normal</v>
      </c>
    </row>
    <row r="5340" spans="1:18" x14ac:dyDescent="0.35">
      <c r="A5340">
        <v>3551</v>
      </c>
      <c r="B5340" t="s">
        <v>6</v>
      </c>
      <c r="C5340" t="str">
        <f t="shared" si="959"/>
        <v>Unavailable</v>
      </c>
      <c r="D5340" t="s">
        <v>15</v>
      </c>
      <c r="E5340" t="s">
        <v>10</v>
      </c>
      <c r="F5340" s="1">
        <v>42564.757175925923</v>
      </c>
      <c r="G5340" t="s">
        <v>13</v>
      </c>
      <c r="H5340">
        <f t="shared" si="960"/>
        <v>18</v>
      </c>
      <c r="I5340" t="str">
        <f t="shared" si="961"/>
        <v>Wednesday</v>
      </c>
      <c r="J5340" t="s">
        <v>13</v>
      </c>
      <c r="K5340" t="str">
        <f t="shared" si="962"/>
        <v>Unavailable</v>
      </c>
      <c r="L5340" t="str">
        <f t="shared" si="963"/>
        <v>No Cars Available</v>
      </c>
      <c r="M5340" t="str">
        <f t="shared" si="964"/>
        <v>Airport</v>
      </c>
      <c r="N5340" s="1">
        <f t="shared" si="968"/>
        <v>42564</v>
      </c>
      <c r="O5340" t="str">
        <f t="shared" si="965"/>
        <v>13-Jul-2016 → NA</v>
      </c>
      <c r="P5340" t="str">
        <f t="shared" si="966"/>
        <v>13-Jul-2016</v>
      </c>
      <c r="Q5340" s="2">
        <f t="shared" si="967"/>
        <v>42564</v>
      </c>
      <c r="R5340" t="str">
        <f t="shared" si="958"/>
        <v>Normal</v>
      </c>
    </row>
    <row r="5341" spans="1:18" x14ac:dyDescent="0.35">
      <c r="A5341">
        <v>3557</v>
      </c>
      <c r="B5341" t="s">
        <v>6</v>
      </c>
      <c r="C5341" t="str">
        <f t="shared" si="959"/>
        <v>Unavailable</v>
      </c>
      <c r="D5341" t="s">
        <v>15</v>
      </c>
      <c r="E5341" t="s">
        <v>10</v>
      </c>
      <c r="F5341" s="1">
        <v>42564.757199074076</v>
      </c>
      <c r="G5341" t="s">
        <v>13</v>
      </c>
      <c r="H5341">
        <f t="shared" si="960"/>
        <v>18</v>
      </c>
      <c r="I5341" t="str">
        <f t="shared" si="961"/>
        <v>Wednesday</v>
      </c>
      <c r="J5341" t="s">
        <v>13</v>
      </c>
      <c r="K5341" t="str">
        <f t="shared" si="962"/>
        <v>Unavailable</v>
      </c>
      <c r="L5341" t="str">
        <f t="shared" si="963"/>
        <v>No Cars Available</v>
      </c>
      <c r="M5341" t="str">
        <f t="shared" si="964"/>
        <v>Airport</v>
      </c>
      <c r="N5341" s="1">
        <f t="shared" si="968"/>
        <v>42564</v>
      </c>
      <c r="O5341" t="str">
        <f t="shared" si="965"/>
        <v>13-Jul-2016 → NA</v>
      </c>
      <c r="P5341" t="str">
        <f t="shared" si="966"/>
        <v>13-Jul-2016</v>
      </c>
      <c r="Q5341" s="2">
        <f t="shared" si="967"/>
        <v>42564</v>
      </c>
      <c r="R5341" t="str">
        <f t="shared" si="958"/>
        <v>Normal</v>
      </c>
    </row>
    <row r="5342" spans="1:18" x14ac:dyDescent="0.35">
      <c r="A5342">
        <v>3560</v>
      </c>
      <c r="B5342" t="s">
        <v>6</v>
      </c>
      <c r="C5342" t="str">
        <f t="shared" si="959"/>
        <v>Unavailable</v>
      </c>
      <c r="D5342" t="s">
        <v>15</v>
      </c>
      <c r="E5342" t="s">
        <v>10</v>
      </c>
      <c r="F5342" s="1">
        <v>42564.757557870369</v>
      </c>
      <c r="G5342" t="s">
        <v>13</v>
      </c>
      <c r="H5342">
        <f t="shared" si="960"/>
        <v>18</v>
      </c>
      <c r="I5342" t="str">
        <f t="shared" si="961"/>
        <v>Wednesday</v>
      </c>
      <c r="J5342" t="s">
        <v>13</v>
      </c>
      <c r="K5342" t="str">
        <f t="shared" si="962"/>
        <v>Unavailable</v>
      </c>
      <c r="L5342" t="str">
        <f t="shared" si="963"/>
        <v>No Cars Available</v>
      </c>
      <c r="M5342" t="str">
        <f t="shared" si="964"/>
        <v>Airport</v>
      </c>
      <c r="N5342" s="1">
        <f t="shared" si="968"/>
        <v>42564</v>
      </c>
      <c r="O5342" t="str">
        <f t="shared" si="965"/>
        <v>13-Jul-2016 → NA</v>
      </c>
      <c r="P5342" t="str">
        <f t="shared" si="966"/>
        <v>13-Jul-2016</v>
      </c>
      <c r="Q5342" s="2">
        <f t="shared" si="967"/>
        <v>42564</v>
      </c>
      <c r="R5342" t="str">
        <f t="shared" ref="R5342:R5405" si="969">IF(Q5342=DATE(2016,11,7),"Holiday", IF(Q5342=DATE(2016,12,7),"Strike/Disruption (Vardah cyclone in Chennai)","Normal"))</f>
        <v>Normal</v>
      </c>
    </row>
    <row r="5343" spans="1:18" x14ac:dyDescent="0.35">
      <c r="A5343">
        <v>3566</v>
      </c>
      <c r="B5343" t="s">
        <v>6</v>
      </c>
      <c r="C5343" t="str">
        <f t="shared" si="959"/>
        <v>Unavailable</v>
      </c>
      <c r="D5343" t="s">
        <v>15</v>
      </c>
      <c r="E5343" t="s">
        <v>10</v>
      </c>
      <c r="F5343" s="1">
        <v>42564.759074074071</v>
      </c>
      <c r="G5343" t="s">
        <v>13</v>
      </c>
      <c r="H5343">
        <f t="shared" si="960"/>
        <v>18</v>
      </c>
      <c r="I5343" t="str">
        <f t="shared" si="961"/>
        <v>Wednesday</v>
      </c>
      <c r="J5343" t="s">
        <v>13</v>
      </c>
      <c r="K5343" t="str">
        <f t="shared" si="962"/>
        <v>Unavailable</v>
      </c>
      <c r="L5343" t="str">
        <f t="shared" si="963"/>
        <v>No Cars Available</v>
      </c>
      <c r="M5343" t="str">
        <f t="shared" si="964"/>
        <v>Airport</v>
      </c>
      <c r="N5343" s="1">
        <f t="shared" si="968"/>
        <v>42564</v>
      </c>
      <c r="O5343" t="str">
        <f t="shared" si="965"/>
        <v>13-Jul-2016 → NA</v>
      </c>
      <c r="P5343" t="str">
        <f t="shared" si="966"/>
        <v>13-Jul-2016</v>
      </c>
      <c r="Q5343" s="2">
        <f t="shared" si="967"/>
        <v>42564</v>
      </c>
      <c r="R5343" t="str">
        <f t="shared" si="969"/>
        <v>Normal</v>
      </c>
    </row>
    <row r="5344" spans="1:18" x14ac:dyDescent="0.35">
      <c r="A5344">
        <v>3567</v>
      </c>
      <c r="B5344" t="s">
        <v>6</v>
      </c>
      <c r="C5344" t="str">
        <f t="shared" si="959"/>
        <v>Unavailable</v>
      </c>
      <c r="D5344" t="s">
        <v>15</v>
      </c>
      <c r="E5344" t="s">
        <v>10</v>
      </c>
      <c r="F5344" s="1">
        <v>42564.759976851848</v>
      </c>
      <c r="G5344" t="s">
        <v>13</v>
      </c>
      <c r="H5344">
        <f t="shared" si="960"/>
        <v>18</v>
      </c>
      <c r="I5344" t="str">
        <f t="shared" si="961"/>
        <v>Wednesday</v>
      </c>
      <c r="J5344" t="s">
        <v>13</v>
      </c>
      <c r="K5344" t="str">
        <f t="shared" si="962"/>
        <v>Unavailable</v>
      </c>
      <c r="L5344" t="str">
        <f t="shared" si="963"/>
        <v>No Cars Available</v>
      </c>
      <c r="M5344" t="str">
        <f t="shared" si="964"/>
        <v>Airport</v>
      </c>
      <c r="N5344" s="1">
        <f t="shared" si="968"/>
        <v>42564</v>
      </c>
      <c r="O5344" t="str">
        <f t="shared" si="965"/>
        <v>13-Jul-2016 → NA</v>
      </c>
      <c r="P5344" t="str">
        <f t="shared" si="966"/>
        <v>13-Jul-2016</v>
      </c>
      <c r="Q5344" s="2">
        <f t="shared" si="967"/>
        <v>42564</v>
      </c>
      <c r="R5344" t="str">
        <f t="shared" si="969"/>
        <v>Normal</v>
      </c>
    </row>
    <row r="5345" spans="1:18" x14ac:dyDescent="0.35">
      <c r="A5345">
        <v>3554</v>
      </c>
      <c r="B5345" t="s">
        <v>6</v>
      </c>
      <c r="C5345" t="str">
        <f t="shared" si="959"/>
        <v>Unavailable</v>
      </c>
      <c r="D5345" t="s">
        <v>15</v>
      </c>
      <c r="E5345" t="s">
        <v>10</v>
      </c>
      <c r="F5345" s="1">
        <v>42564.760231481479</v>
      </c>
      <c r="G5345" t="s">
        <v>13</v>
      </c>
      <c r="H5345">
        <f t="shared" si="960"/>
        <v>18</v>
      </c>
      <c r="I5345" t="str">
        <f t="shared" si="961"/>
        <v>Wednesday</v>
      </c>
      <c r="J5345" t="s">
        <v>13</v>
      </c>
      <c r="K5345" t="str">
        <f t="shared" si="962"/>
        <v>Unavailable</v>
      </c>
      <c r="L5345" t="str">
        <f t="shared" si="963"/>
        <v>No Cars Available</v>
      </c>
      <c r="M5345" t="str">
        <f t="shared" si="964"/>
        <v>Airport</v>
      </c>
      <c r="N5345" s="1">
        <f t="shared" si="968"/>
        <v>42564</v>
      </c>
      <c r="O5345" t="str">
        <f t="shared" si="965"/>
        <v>13-Jul-2016 → NA</v>
      </c>
      <c r="P5345" t="str">
        <f t="shared" si="966"/>
        <v>13-Jul-2016</v>
      </c>
      <c r="Q5345" s="2">
        <f t="shared" si="967"/>
        <v>42564</v>
      </c>
      <c r="R5345" t="str">
        <f t="shared" si="969"/>
        <v>Normal</v>
      </c>
    </row>
    <row r="5346" spans="1:18" x14ac:dyDescent="0.35">
      <c r="A5346">
        <v>3556</v>
      </c>
      <c r="B5346" t="s">
        <v>6</v>
      </c>
      <c r="C5346" t="str">
        <f t="shared" si="959"/>
        <v>Unavailable</v>
      </c>
      <c r="D5346" t="s">
        <v>15</v>
      </c>
      <c r="E5346" t="s">
        <v>10</v>
      </c>
      <c r="F5346" s="1">
        <v>42564.760648148149</v>
      </c>
      <c r="G5346" t="s">
        <v>13</v>
      </c>
      <c r="H5346">
        <f t="shared" si="960"/>
        <v>18</v>
      </c>
      <c r="I5346" t="str">
        <f t="shared" si="961"/>
        <v>Wednesday</v>
      </c>
      <c r="J5346" t="s">
        <v>13</v>
      </c>
      <c r="K5346" t="str">
        <f t="shared" si="962"/>
        <v>Unavailable</v>
      </c>
      <c r="L5346" t="str">
        <f t="shared" si="963"/>
        <v>No Cars Available</v>
      </c>
      <c r="M5346" t="str">
        <f t="shared" si="964"/>
        <v>Airport</v>
      </c>
      <c r="N5346" s="1">
        <f t="shared" si="968"/>
        <v>42564</v>
      </c>
      <c r="O5346" t="str">
        <f t="shared" si="965"/>
        <v>13-Jul-2016 → NA</v>
      </c>
      <c r="P5346" t="str">
        <f t="shared" si="966"/>
        <v>13-Jul-2016</v>
      </c>
      <c r="Q5346" s="2">
        <f t="shared" si="967"/>
        <v>42564</v>
      </c>
      <c r="R5346" t="str">
        <f t="shared" si="969"/>
        <v>Normal</v>
      </c>
    </row>
    <row r="5347" spans="1:18" x14ac:dyDescent="0.35">
      <c r="A5347">
        <v>3563</v>
      </c>
      <c r="B5347" t="s">
        <v>6</v>
      </c>
      <c r="C5347" t="str">
        <f t="shared" si="959"/>
        <v>Unavailable</v>
      </c>
      <c r="D5347" t="s">
        <v>15</v>
      </c>
      <c r="E5347" t="s">
        <v>10</v>
      </c>
      <c r="F5347" s="1">
        <v>42564.76153935185</v>
      </c>
      <c r="G5347" t="s">
        <v>13</v>
      </c>
      <c r="H5347">
        <f t="shared" si="960"/>
        <v>18</v>
      </c>
      <c r="I5347" t="str">
        <f t="shared" si="961"/>
        <v>Wednesday</v>
      </c>
      <c r="J5347" t="s">
        <v>13</v>
      </c>
      <c r="K5347" t="str">
        <f t="shared" si="962"/>
        <v>Unavailable</v>
      </c>
      <c r="L5347" t="str">
        <f t="shared" si="963"/>
        <v>No Cars Available</v>
      </c>
      <c r="M5347" t="str">
        <f t="shared" si="964"/>
        <v>Airport</v>
      </c>
      <c r="N5347" s="1">
        <f t="shared" si="968"/>
        <v>42564</v>
      </c>
      <c r="O5347" t="str">
        <f t="shared" si="965"/>
        <v>13-Jul-2016 → NA</v>
      </c>
      <c r="P5347" t="str">
        <f t="shared" si="966"/>
        <v>13-Jul-2016</v>
      </c>
      <c r="Q5347" s="2">
        <f t="shared" si="967"/>
        <v>42564</v>
      </c>
      <c r="R5347" t="str">
        <f t="shared" si="969"/>
        <v>Normal</v>
      </c>
    </row>
    <row r="5348" spans="1:18" x14ac:dyDescent="0.35">
      <c r="A5348">
        <v>3569</v>
      </c>
      <c r="B5348" t="s">
        <v>6</v>
      </c>
      <c r="C5348" t="str">
        <f t="shared" si="959"/>
        <v>Unavailable</v>
      </c>
      <c r="D5348" t="s">
        <v>15</v>
      </c>
      <c r="E5348" t="s">
        <v>10</v>
      </c>
      <c r="F5348" s="1">
        <v>42564.763796296298</v>
      </c>
      <c r="G5348" t="s">
        <v>13</v>
      </c>
      <c r="H5348">
        <f t="shared" si="960"/>
        <v>18</v>
      </c>
      <c r="I5348" t="str">
        <f t="shared" si="961"/>
        <v>Wednesday</v>
      </c>
      <c r="J5348" t="s">
        <v>13</v>
      </c>
      <c r="K5348" t="str">
        <f t="shared" si="962"/>
        <v>Unavailable</v>
      </c>
      <c r="L5348" t="str">
        <f t="shared" si="963"/>
        <v>No Cars Available</v>
      </c>
      <c r="M5348" t="str">
        <f t="shared" si="964"/>
        <v>Airport</v>
      </c>
      <c r="N5348" s="1">
        <f t="shared" si="968"/>
        <v>42564</v>
      </c>
      <c r="O5348" t="str">
        <f t="shared" si="965"/>
        <v>13-Jul-2016 → NA</v>
      </c>
      <c r="P5348" t="str">
        <f t="shared" si="966"/>
        <v>13-Jul-2016</v>
      </c>
      <c r="Q5348" s="2">
        <f t="shared" si="967"/>
        <v>42564</v>
      </c>
      <c r="R5348" t="str">
        <f t="shared" si="969"/>
        <v>Normal</v>
      </c>
    </row>
    <row r="5349" spans="1:18" x14ac:dyDescent="0.35">
      <c r="A5349">
        <v>3571</v>
      </c>
      <c r="B5349" t="s">
        <v>6</v>
      </c>
      <c r="C5349" t="str">
        <f t="shared" si="959"/>
        <v>Unavailable</v>
      </c>
      <c r="D5349" t="s">
        <v>15</v>
      </c>
      <c r="E5349" t="s">
        <v>10</v>
      </c>
      <c r="F5349" s="1">
        <v>42564.765393518515</v>
      </c>
      <c r="G5349" t="s">
        <v>13</v>
      </c>
      <c r="H5349">
        <f t="shared" si="960"/>
        <v>18</v>
      </c>
      <c r="I5349" t="str">
        <f t="shared" si="961"/>
        <v>Wednesday</v>
      </c>
      <c r="J5349" t="s">
        <v>13</v>
      </c>
      <c r="K5349" t="str">
        <f t="shared" si="962"/>
        <v>Unavailable</v>
      </c>
      <c r="L5349" t="str">
        <f t="shared" si="963"/>
        <v>No Cars Available</v>
      </c>
      <c r="M5349" t="str">
        <f t="shared" si="964"/>
        <v>Airport</v>
      </c>
      <c r="N5349" s="1">
        <f t="shared" si="968"/>
        <v>42564</v>
      </c>
      <c r="O5349" t="str">
        <f t="shared" si="965"/>
        <v>13-Jul-2016 → NA</v>
      </c>
      <c r="P5349" t="str">
        <f t="shared" si="966"/>
        <v>13-Jul-2016</v>
      </c>
      <c r="Q5349" s="2">
        <f t="shared" si="967"/>
        <v>42564</v>
      </c>
      <c r="R5349" t="str">
        <f t="shared" si="969"/>
        <v>Normal</v>
      </c>
    </row>
    <row r="5350" spans="1:18" x14ac:dyDescent="0.35">
      <c r="A5350">
        <v>3574</v>
      </c>
      <c r="B5350" t="s">
        <v>6</v>
      </c>
      <c r="C5350" t="str">
        <f t="shared" si="959"/>
        <v>Unavailable</v>
      </c>
      <c r="D5350" t="s">
        <v>15</v>
      </c>
      <c r="E5350" t="s">
        <v>10</v>
      </c>
      <c r="F5350" s="1">
        <v>42564.765856481485</v>
      </c>
      <c r="G5350" t="s">
        <v>13</v>
      </c>
      <c r="H5350">
        <f t="shared" si="960"/>
        <v>18</v>
      </c>
      <c r="I5350" t="str">
        <f t="shared" si="961"/>
        <v>Wednesday</v>
      </c>
      <c r="J5350" t="s">
        <v>13</v>
      </c>
      <c r="K5350" t="str">
        <f t="shared" si="962"/>
        <v>Unavailable</v>
      </c>
      <c r="L5350" t="str">
        <f t="shared" si="963"/>
        <v>No Cars Available</v>
      </c>
      <c r="M5350" t="str">
        <f t="shared" si="964"/>
        <v>Airport</v>
      </c>
      <c r="N5350" s="1">
        <f t="shared" si="968"/>
        <v>42564</v>
      </c>
      <c r="O5350" t="str">
        <f t="shared" si="965"/>
        <v>13-Jul-2016 → NA</v>
      </c>
      <c r="P5350" t="str">
        <f t="shared" si="966"/>
        <v>13-Jul-2016</v>
      </c>
      <c r="Q5350" s="2">
        <f t="shared" si="967"/>
        <v>42564</v>
      </c>
      <c r="R5350" t="str">
        <f t="shared" si="969"/>
        <v>Normal</v>
      </c>
    </row>
    <row r="5351" spans="1:18" x14ac:dyDescent="0.35">
      <c r="A5351">
        <v>3568</v>
      </c>
      <c r="B5351" t="s">
        <v>6</v>
      </c>
      <c r="C5351" t="str">
        <f t="shared" si="959"/>
        <v>Unavailable</v>
      </c>
      <c r="D5351" t="s">
        <v>15</v>
      </c>
      <c r="E5351" t="s">
        <v>10</v>
      </c>
      <c r="F5351" s="1">
        <v>42564.765879629631</v>
      </c>
      <c r="G5351" t="s">
        <v>13</v>
      </c>
      <c r="H5351">
        <f t="shared" si="960"/>
        <v>18</v>
      </c>
      <c r="I5351" t="str">
        <f t="shared" si="961"/>
        <v>Wednesday</v>
      </c>
      <c r="J5351" t="s">
        <v>13</v>
      </c>
      <c r="K5351" t="str">
        <f t="shared" si="962"/>
        <v>Unavailable</v>
      </c>
      <c r="L5351" t="str">
        <f t="shared" si="963"/>
        <v>No Cars Available</v>
      </c>
      <c r="M5351" t="str">
        <f t="shared" si="964"/>
        <v>Airport</v>
      </c>
      <c r="N5351" s="1">
        <f t="shared" si="968"/>
        <v>42564</v>
      </c>
      <c r="O5351" t="str">
        <f t="shared" si="965"/>
        <v>13-Jul-2016 → NA</v>
      </c>
      <c r="P5351" t="str">
        <f t="shared" si="966"/>
        <v>13-Jul-2016</v>
      </c>
      <c r="Q5351" s="2">
        <f t="shared" si="967"/>
        <v>42564</v>
      </c>
      <c r="R5351" t="str">
        <f t="shared" si="969"/>
        <v>Normal</v>
      </c>
    </row>
    <row r="5352" spans="1:18" x14ac:dyDescent="0.35">
      <c r="A5352">
        <v>3576</v>
      </c>
      <c r="B5352" t="s">
        <v>6</v>
      </c>
      <c r="C5352" t="str">
        <f t="shared" si="959"/>
        <v>Unavailable</v>
      </c>
      <c r="D5352" t="s">
        <v>15</v>
      </c>
      <c r="E5352" t="s">
        <v>10</v>
      </c>
      <c r="F5352" s="1">
        <v>42564.766087962962</v>
      </c>
      <c r="G5352" t="s">
        <v>13</v>
      </c>
      <c r="H5352">
        <f t="shared" si="960"/>
        <v>18</v>
      </c>
      <c r="I5352" t="str">
        <f t="shared" si="961"/>
        <v>Wednesday</v>
      </c>
      <c r="J5352" t="s">
        <v>13</v>
      </c>
      <c r="K5352" t="str">
        <f t="shared" si="962"/>
        <v>Unavailable</v>
      </c>
      <c r="L5352" t="str">
        <f t="shared" si="963"/>
        <v>No Cars Available</v>
      </c>
      <c r="M5352" t="str">
        <f t="shared" si="964"/>
        <v>Airport</v>
      </c>
      <c r="N5352" s="1">
        <f t="shared" si="968"/>
        <v>42564</v>
      </c>
      <c r="O5352" t="str">
        <f t="shared" si="965"/>
        <v>13-Jul-2016 → NA</v>
      </c>
      <c r="P5352" t="str">
        <f t="shared" si="966"/>
        <v>13-Jul-2016</v>
      </c>
      <c r="Q5352" s="2">
        <f t="shared" si="967"/>
        <v>42564</v>
      </c>
      <c r="R5352" t="str">
        <f t="shared" si="969"/>
        <v>Normal</v>
      </c>
    </row>
    <row r="5353" spans="1:18" x14ac:dyDescent="0.35">
      <c r="A5353">
        <v>3570</v>
      </c>
      <c r="B5353" t="s">
        <v>6</v>
      </c>
      <c r="C5353" t="str">
        <f t="shared" si="959"/>
        <v>Unavailable</v>
      </c>
      <c r="D5353" t="s">
        <v>15</v>
      </c>
      <c r="E5353" t="s">
        <v>10</v>
      </c>
      <c r="F5353" s="1">
        <v>42564.767152777778</v>
      </c>
      <c r="G5353" t="s">
        <v>13</v>
      </c>
      <c r="H5353">
        <f t="shared" si="960"/>
        <v>18</v>
      </c>
      <c r="I5353" t="str">
        <f t="shared" si="961"/>
        <v>Wednesday</v>
      </c>
      <c r="J5353" t="s">
        <v>13</v>
      </c>
      <c r="K5353" t="str">
        <f t="shared" si="962"/>
        <v>Unavailable</v>
      </c>
      <c r="L5353" t="str">
        <f t="shared" si="963"/>
        <v>No Cars Available</v>
      </c>
      <c r="M5353" t="str">
        <f t="shared" si="964"/>
        <v>Airport</v>
      </c>
      <c r="N5353" s="1">
        <f t="shared" si="968"/>
        <v>42564</v>
      </c>
      <c r="O5353" t="str">
        <f t="shared" si="965"/>
        <v>13-Jul-2016 → NA</v>
      </c>
      <c r="P5353" t="str">
        <f t="shared" si="966"/>
        <v>13-Jul-2016</v>
      </c>
      <c r="Q5353" s="2">
        <f t="shared" si="967"/>
        <v>42564</v>
      </c>
      <c r="R5353" t="str">
        <f t="shared" si="969"/>
        <v>Normal</v>
      </c>
    </row>
    <row r="5354" spans="1:18" x14ac:dyDescent="0.35">
      <c r="A5354">
        <v>3578</v>
      </c>
      <c r="B5354" t="s">
        <v>6</v>
      </c>
      <c r="C5354" t="str">
        <f t="shared" si="959"/>
        <v>Unavailable</v>
      </c>
      <c r="D5354" t="s">
        <v>15</v>
      </c>
      <c r="E5354" t="s">
        <v>10</v>
      </c>
      <c r="F5354" s="1">
        <v>42564.768136574072</v>
      </c>
      <c r="G5354" t="s">
        <v>13</v>
      </c>
      <c r="H5354">
        <f t="shared" si="960"/>
        <v>18</v>
      </c>
      <c r="I5354" t="str">
        <f t="shared" si="961"/>
        <v>Wednesday</v>
      </c>
      <c r="J5354" t="s">
        <v>13</v>
      </c>
      <c r="K5354" t="str">
        <f t="shared" si="962"/>
        <v>Unavailable</v>
      </c>
      <c r="L5354" t="str">
        <f t="shared" si="963"/>
        <v>No Cars Available</v>
      </c>
      <c r="M5354" t="str">
        <f t="shared" si="964"/>
        <v>Airport</v>
      </c>
      <c r="N5354" s="1">
        <f t="shared" si="968"/>
        <v>42564</v>
      </c>
      <c r="O5354" t="str">
        <f t="shared" si="965"/>
        <v>13-Jul-2016 → NA</v>
      </c>
      <c r="P5354" t="str">
        <f t="shared" si="966"/>
        <v>13-Jul-2016</v>
      </c>
      <c r="Q5354" s="2">
        <f t="shared" si="967"/>
        <v>42564</v>
      </c>
      <c r="R5354" t="str">
        <f t="shared" si="969"/>
        <v>Normal</v>
      </c>
    </row>
    <row r="5355" spans="1:18" x14ac:dyDescent="0.35">
      <c r="A5355">
        <v>3579</v>
      </c>
      <c r="B5355" t="s">
        <v>6</v>
      </c>
      <c r="C5355" t="str">
        <f t="shared" si="959"/>
        <v>Unavailable</v>
      </c>
      <c r="D5355" t="s">
        <v>15</v>
      </c>
      <c r="E5355" t="s">
        <v>10</v>
      </c>
      <c r="F5355" s="1">
        <v>42564.768414351849</v>
      </c>
      <c r="G5355" t="s">
        <v>13</v>
      </c>
      <c r="H5355">
        <f t="shared" si="960"/>
        <v>18</v>
      </c>
      <c r="I5355" t="str">
        <f t="shared" si="961"/>
        <v>Wednesday</v>
      </c>
      <c r="J5355" t="s">
        <v>13</v>
      </c>
      <c r="K5355" t="str">
        <f t="shared" si="962"/>
        <v>Unavailable</v>
      </c>
      <c r="L5355" t="str">
        <f t="shared" si="963"/>
        <v>No Cars Available</v>
      </c>
      <c r="M5355" t="str">
        <f t="shared" si="964"/>
        <v>Airport</v>
      </c>
      <c r="N5355" s="1">
        <f t="shared" si="968"/>
        <v>42564</v>
      </c>
      <c r="O5355" t="str">
        <f t="shared" si="965"/>
        <v>13-Jul-2016 → NA</v>
      </c>
      <c r="P5355" t="str">
        <f t="shared" si="966"/>
        <v>13-Jul-2016</v>
      </c>
      <c r="Q5355" s="2">
        <f t="shared" si="967"/>
        <v>42564</v>
      </c>
      <c r="R5355" t="str">
        <f t="shared" si="969"/>
        <v>Normal</v>
      </c>
    </row>
    <row r="5356" spans="1:18" x14ac:dyDescent="0.35">
      <c r="A5356">
        <v>3582</v>
      </c>
      <c r="B5356" t="s">
        <v>6</v>
      </c>
      <c r="C5356" t="str">
        <f t="shared" si="959"/>
        <v>Unavailable</v>
      </c>
      <c r="D5356" t="s">
        <v>15</v>
      </c>
      <c r="E5356" t="s">
        <v>10</v>
      </c>
      <c r="F5356" s="1">
        <v>42564.768784722219</v>
      </c>
      <c r="G5356" t="s">
        <v>13</v>
      </c>
      <c r="H5356">
        <f t="shared" si="960"/>
        <v>18</v>
      </c>
      <c r="I5356" t="str">
        <f t="shared" si="961"/>
        <v>Wednesday</v>
      </c>
      <c r="J5356" t="s">
        <v>13</v>
      </c>
      <c r="K5356" t="str">
        <f t="shared" si="962"/>
        <v>Unavailable</v>
      </c>
      <c r="L5356" t="str">
        <f t="shared" si="963"/>
        <v>No Cars Available</v>
      </c>
      <c r="M5356" t="str">
        <f t="shared" si="964"/>
        <v>Airport</v>
      </c>
      <c r="N5356" s="1">
        <f t="shared" si="968"/>
        <v>42564</v>
      </c>
      <c r="O5356" t="str">
        <f t="shared" si="965"/>
        <v>13-Jul-2016 → NA</v>
      </c>
      <c r="P5356" t="str">
        <f t="shared" si="966"/>
        <v>13-Jul-2016</v>
      </c>
      <c r="Q5356" s="2">
        <f t="shared" si="967"/>
        <v>42564</v>
      </c>
      <c r="R5356" t="str">
        <f t="shared" si="969"/>
        <v>Normal</v>
      </c>
    </row>
    <row r="5357" spans="1:18" x14ac:dyDescent="0.35">
      <c r="A5357">
        <v>3589</v>
      </c>
      <c r="B5357" t="s">
        <v>6</v>
      </c>
      <c r="C5357" t="str">
        <f t="shared" si="959"/>
        <v>Unavailable</v>
      </c>
      <c r="D5357" t="s">
        <v>15</v>
      </c>
      <c r="E5357" t="s">
        <v>10</v>
      </c>
      <c r="F5357" s="1">
        <v>42564.769097222219</v>
      </c>
      <c r="G5357" t="s">
        <v>13</v>
      </c>
      <c r="H5357">
        <f t="shared" si="960"/>
        <v>18</v>
      </c>
      <c r="I5357" t="str">
        <f t="shared" si="961"/>
        <v>Wednesday</v>
      </c>
      <c r="J5357" t="s">
        <v>13</v>
      </c>
      <c r="K5357" t="str">
        <f t="shared" si="962"/>
        <v>Unavailable</v>
      </c>
      <c r="L5357" t="str">
        <f t="shared" si="963"/>
        <v>No Cars Available</v>
      </c>
      <c r="M5357" t="str">
        <f t="shared" si="964"/>
        <v>Airport</v>
      </c>
      <c r="N5357" s="1">
        <f t="shared" si="968"/>
        <v>42564</v>
      </c>
      <c r="O5357" t="str">
        <f t="shared" si="965"/>
        <v>13-Jul-2016 → NA</v>
      </c>
      <c r="P5357" t="str">
        <f t="shared" si="966"/>
        <v>13-Jul-2016</v>
      </c>
      <c r="Q5357" s="2">
        <f t="shared" si="967"/>
        <v>42564</v>
      </c>
      <c r="R5357" t="str">
        <f t="shared" si="969"/>
        <v>Normal</v>
      </c>
    </row>
    <row r="5358" spans="1:18" x14ac:dyDescent="0.35">
      <c r="A5358">
        <v>3580</v>
      </c>
      <c r="B5358" t="s">
        <v>6</v>
      </c>
      <c r="C5358" t="str">
        <f t="shared" si="959"/>
        <v>Unavailable</v>
      </c>
      <c r="D5358" t="s">
        <v>15</v>
      </c>
      <c r="E5358" t="s">
        <v>10</v>
      </c>
      <c r="F5358" s="1">
        <v>42564.769189814811</v>
      </c>
      <c r="G5358" t="s">
        <v>13</v>
      </c>
      <c r="H5358">
        <f t="shared" si="960"/>
        <v>18</v>
      </c>
      <c r="I5358" t="str">
        <f t="shared" si="961"/>
        <v>Wednesday</v>
      </c>
      <c r="J5358" t="s">
        <v>13</v>
      </c>
      <c r="K5358" t="str">
        <f t="shared" si="962"/>
        <v>Unavailable</v>
      </c>
      <c r="L5358" t="str">
        <f t="shared" si="963"/>
        <v>No Cars Available</v>
      </c>
      <c r="M5358" t="str">
        <f t="shared" si="964"/>
        <v>Airport</v>
      </c>
      <c r="N5358" s="1">
        <f t="shared" si="968"/>
        <v>42564</v>
      </c>
      <c r="O5358" t="str">
        <f t="shared" si="965"/>
        <v>13-Jul-2016 → NA</v>
      </c>
      <c r="P5358" t="str">
        <f t="shared" si="966"/>
        <v>13-Jul-2016</v>
      </c>
      <c r="Q5358" s="2">
        <f t="shared" si="967"/>
        <v>42564</v>
      </c>
      <c r="R5358" t="str">
        <f t="shared" si="969"/>
        <v>Normal</v>
      </c>
    </row>
    <row r="5359" spans="1:18" x14ac:dyDescent="0.35">
      <c r="A5359">
        <v>3575</v>
      </c>
      <c r="B5359" t="s">
        <v>6</v>
      </c>
      <c r="C5359" t="str">
        <f t="shared" si="959"/>
        <v>Unavailable</v>
      </c>
      <c r="D5359" t="s">
        <v>15</v>
      </c>
      <c r="E5359" t="s">
        <v>10</v>
      </c>
      <c r="F5359" s="1">
        <v>42564.769328703704</v>
      </c>
      <c r="G5359" t="s">
        <v>13</v>
      </c>
      <c r="H5359">
        <f t="shared" si="960"/>
        <v>18</v>
      </c>
      <c r="I5359" t="str">
        <f t="shared" si="961"/>
        <v>Wednesday</v>
      </c>
      <c r="J5359" t="s">
        <v>13</v>
      </c>
      <c r="K5359" t="str">
        <f t="shared" si="962"/>
        <v>Unavailable</v>
      </c>
      <c r="L5359" t="str">
        <f t="shared" si="963"/>
        <v>No Cars Available</v>
      </c>
      <c r="M5359" t="str">
        <f t="shared" si="964"/>
        <v>Airport</v>
      </c>
      <c r="N5359" s="1">
        <f t="shared" si="968"/>
        <v>42564</v>
      </c>
      <c r="O5359" t="str">
        <f t="shared" si="965"/>
        <v>13-Jul-2016 → NA</v>
      </c>
      <c r="P5359" t="str">
        <f t="shared" si="966"/>
        <v>13-Jul-2016</v>
      </c>
      <c r="Q5359" s="2">
        <f t="shared" si="967"/>
        <v>42564</v>
      </c>
      <c r="R5359" t="str">
        <f t="shared" si="969"/>
        <v>Normal</v>
      </c>
    </row>
    <row r="5360" spans="1:18" x14ac:dyDescent="0.35">
      <c r="A5360">
        <v>3573</v>
      </c>
      <c r="B5360" t="s">
        <v>8</v>
      </c>
      <c r="C5360" t="str">
        <f t="shared" si="959"/>
        <v>Unavailable</v>
      </c>
      <c r="D5360" t="s">
        <v>15</v>
      </c>
      <c r="E5360" t="s">
        <v>10</v>
      </c>
      <c r="F5360" s="1">
        <v>42564.770624999997</v>
      </c>
      <c r="G5360" t="s">
        <v>13</v>
      </c>
      <c r="H5360">
        <f t="shared" si="960"/>
        <v>18</v>
      </c>
      <c r="I5360" t="str">
        <f t="shared" si="961"/>
        <v>Wednesday</v>
      </c>
      <c r="J5360" t="s">
        <v>13</v>
      </c>
      <c r="K5360" t="str">
        <f t="shared" si="962"/>
        <v>Unavailable</v>
      </c>
      <c r="L5360" t="str">
        <f t="shared" si="963"/>
        <v>No Cars Available</v>
      </c>
      <c r="M5360" t="str">
        <f t="shared" si="964"/>
        <v>City</v>
      </c>
      <c r="N5360" s="1">
        <f t="shared" si="968"/>
        <v>42564</v>
      </c>
      <c r="O5360" t="str">
        <f t="shared" si="965"/>
        <v>13-Jul-2016 → NA</v>
      </c>
      <c r="P5360" t="str">
        <f t="shared" si="966"/>
        <v>13-Jul-2016</v>
      </c>
      <c r="Q5360" s="2">
        <f t="shared" si="967"/>
        <v>42564</v>
      </c>
      <c r="R5360" t="str">
        <f t="shared" si="969"/>
        <v>Normal</v>
      </c>
    </row>
    <row r="5361" spans="1:18" x14ac:dyDescent="0.35">
      <c r="A5361">
        <v>3592</v>
      </c>
      <c r="B5361" t="s">
        <v>6</v>
      </c>
      <c r="C5361" t="str">
        <f t="shared" si="959"/>
        <v>Unavailable</v>
      </c>
      <c r="D5361" t="s">
        <v>15</v>
      </c>
      <c r="E5361" t="s">
        <v>10</v>
      </c>
      <c r="F5361" s="1">
        <v>42564.770752314813</v>
      </c>
      <c r="G5361" t="s">
        <v>13</v>
      </c>
      <c r="H5361">
        <f t="shared" si="960"/>
        <v>18</v>
      </c>
      <c r="I5361" t="str">
        <f t="shared" si="961"/>
        <v>Wednesday</v>
      </c>
      <c r="J5361" t="s">
        <v>13</v>
      </c>
      <c r="K5361" t="str">
        <f t="shared" si="962"/>
        <v>Unavailable</v>
      </c>
      <c r="L5361" t="str">
        <f t="shared" si="963"/>
        <v>No Cars Available</v>
      </c>
      <c r="M5361" t="str">
        <f t="shared" si="964"/>
        <v>Airport</v>
      </c>
      <c r="N5361" s="1">
        <f t="shared" si="968"/>
        <v>42564</v>
      </c>
      <c r="O5361" t="str">
        <f t="shared" si="965"/>
        <v>13-Jul-2016 → NA</v>
      </c>
      <c r="P5361" t="str">
        <f t="shared" si="966"/>
        <v>13-Jul-2016</v>
      </c>
      <c r="Q5361" s="2">
        <f t="shared" si="967"/>
        <v>42564</v>
      </c>
      <c r="R5361" t="str">
        <f t="shared" si="969"/>
        <v>Normal</v>
      </c>
    </row>
    <row r="5362" spans="1:18" x14ac:dyDescent="0.35">
      <c r="A5362">
        <v>3587</v>
      </c>
      <c r="B5362" t="s">
        <v>6</v>
      </c>
      <c r="C5362" t="str">
        <f t="shared" si="959"/>
        <v>Unavailable</v>
      </c>
      <c r="D5362" t="s">
        <v>15</v>
      </c>
      <c r="E5362" t="s">
        <v>10</v>
      </c>
      <c r="F5362" s="1">
        <v>42564.771504629629</v>
      </c>
      <c r="G5362" t="s">
        <v>13</v>
      </c>
      <c r="H5362">
        <f t="shared" si="960"/>
        <v>18</v>
      </c>
      <c r="I5362" t="str">
        <f t="shared" si="961"/>
        <v>Wednesday</v>
      </c>
      <c r="J5362" t="s">
        <v>13</v>
      </c>
      <c r="K5362" t="str">
        <f t="shared" si="962"/>
        <v>Unavailable</v>
      </c>
      <c r="L5362" t="str">
        <f t="shared" si="963"/>
        <v>No Cars Available</v>
      </c>
      <c r="M5362" t="str">
        <f t="shared" si="964"/>
        <v>Airport</v>
      </c>
      <c r="N5362" s="1">
        <f t="shared" si="968"/>
        <v>42564</v>
      </c>
      <c r="O5362" t="str">
        <f t="shared" si="965"/>
        <v>13-Jul-2016 → NA</v>
      </c>
      <c r="P5362" t="str">
        <f t="shared" si="966"/>
        <v>13-Jul-2016</v>
      </c>
      <c r="Q5362" s="2">
        <f t="shared" si="967"/>
        <v>42564</v>
      </c>
      <c r="R5362" t="str">
        <f t="shared" si="969"/>
        <v>Normal</v>
      </c>
    </row>
    <row r="5363" spans="1:18" x14ac:dyDescent="0.35">
      <c r="A5363">
        <v>3586</v>
      </c>
      <c r="B5363" t="s">
        <v>6</v>
      </c>
      <c r="C5363" t="str">
        <f t="shared" si="959"/>
        <v>Unavailable</v>
      </c>
      <c r="D5363" t="s">
        <v>15</v>
      </c>
      <c r="E5363" t="s">
        <v>10</v>
      </c>
      <c r="F5363" s="1">
        <v>42564.772581018522</v>
      </c>
      <c r="G5363" t="s">
        <v>13</v>
      </c>
      <c r="H5363">
        <f t="shared" si="960"/>
        <v>18</v>
      </c>
      <c r="I5363" t="str">
        <f t="shared" si="961"/>
        <v>Wednesday</v>
      </c>
      <c r="J5363" t="s">
        <v>13</v>
      </c>
      <c r="K5363" t="str">
        <f t="shared" si="962"/>
        <v>Unavailable</v>
      </c>
      <c r="L5363" t="str">
        <f t="shared" si="963"/>
        <v>No Cars Available</v>
      </c>
      <c r="M5363" t="str">
        <f t="shared" si="964"/>
        <v>Airport</v>
      </c>
      <c r="N5363" s="1">
        <f t="shared" si="968"/>
        <v>42564</v>
      </c>
      <c r="O5363" t="str">
        <f t="shared" si="965"/>
        <v>13-Jul-2016 → NA</v>
      </c>
      <c r="P5363" t="str">
        <f t="shared" si="966"/>
        <v>13-Jul-2016</v>
      </c>
      <c r="Q5363" s="2">
        <f t="shared" si="967"/>
        <v>42564</v>
      </c>
      <c r="R5363" t="str">
        <f t="shared" si="969"/>
        <v>Normal</v>
      </c>
    </row>
    <row r="5364" spans="1:18" x14ac:dyDescent="0.35">
      <c r="A5364">
        <v>3581</v>
      </c>
      <c r="B5364" t="s">
        <v>6</v>
      </c>
      <c r="C5364" t="str">
        <f t="shared" si="959"/>
        <v>Unavailable</v>
      </c>
      <c r="D5364" t="s">
        <v>15</v>
      </c>
      <c r="E5364" t="s">
        <v>10</v>
      </c>
      <c r="F5364" s="1">
        <v>42564.772824074076</v>
      </c>
      <c r="G5364" t="s">
        <v>13</v>
      </c>
      <c r="H5364">
        <f t="shared" si="960"/>
        <v>18</v>
      </c>
      <c r="I5364" t="str">
        <f t="shared" si="961"/>
        <v>Wednesday</v>
      </c>
      <c r="J5364" t="s">
        <v>13</v>
      </c>
      <c r="K5364" t="str">
        <f t="shared" si="962"/>
        <v>Unavailable</v>
      </c>
      <c r="L5364" t="str">
        <f t="shared" si="963"/>
        <v>No Cars Available</v>
      </c>
      <c r="M5364" t="str">
        <f t="shared" si="964"/>
        <v>Airport</v>
      </c>
      <c r="N5364" s="1">
        <f t="shared" si="968"/>
        <v>42564</v>
      </c>
      <c r="O5364" t="str">
        <f t="shared" si="965"/>
        <v>13-Jul-2016 → NA</v>
      </c>
      <c r="P5364" t="str">
        <f t="shared" si="966"/>
        <v>13-Jul-2016</v>
      </c>
      <c r="Q5364" s="2">
        <f t="shared" si="967"/>
        <v>42564</v>
      </c>
      <c r="R5364" t="str">
        <f t="shared" si="969"/>
        <v>Normal</v>
      </c>
    </row>
    <row r="5365" spans="1:18" x14ac:dyDescent="0.35">
      <c r="A5365">
        <v>3588</v>
      </c>
      <c r="B5365" t="s">
        <v>6</v>
      </c>
      <c r="C5365" t="str">
        <f t="shared" si="959"/>
        <v>Unavailable</v>
      </c>
      <c r="D5365" t="s">
        <v>15</v>
      </c>
      <c r="E5365" t="s">
        <v>10</v>
      </c>
      <c r="F5365" s="1">
        <v>42564.773472222223</v>
      </c>
      <c r="G5365" t="s">
        <v>13</v>
      </c>
      <c r="H5365">
        <f t="shared" si="960"/>
        <v>18</v>
      </c>
      <c r="I5365" t="str">
        <f t="shared" si="961"/>
        <v>Wednesday</v>
      </c>
      <c r="J5365" t="s">
        <v>13</v>
      </c>
      <c r="K5365" t="str">
        <f t="shared" si="962"/>
        <v>Unavailable</v>
      </c>
      <c r="L5365" t="str">
        <f t="shared" si="963"/>
        <v>No Cars Available</v>
      </c>
      <c r="M5365" t="str">
        <f t="shared" si="964"/>
        <v>Airport</v>
      </c>
      <c r="N5365" s="1">
        <f t="shared" si="968"/>
        <v>42564</v>
      </c>
      <c r="O5365" t="str">
        <f t="shared" si="965"/>
        <v>13-Jul-2016 → NA</v>
      </c>
      <c r="P5365" t="str">
        <f t="shared" si="966"/>
        <v>13-Jul-2016</v>
      </c>
      <c r="Q5365" s="2">
        <f t="shared" si="967"/>
        <v>42564</v>
      </c>
      <c r="R5365" t="str">
        <f t="shared" si="969"/>
        <v>Normal</v>
      </c>
    </row>
    <row r="5366" spans="1:18" x14ac:dyDescent="0.35">
      <c r="A5366">
        <v>3591</v>
      </c>
      <c r="B5366" t="s">
        <v>6</v>
      </c>
      <c r="C5366" t="str">
        <f t="shared" si="959"/>
        <v>Unavailable</v>
      </c>
      <c r="D5366" t="s">
        <v>15</v>
      </c>
      <c r="E5366" t="s">
        <v>10</v>
      </c>
      <c r="F5366" s="1">
        <v>42564.773530092592</v>
      </c>
      <c r="G5366" t="s">
        <v>13</v>
      </c>
      <c r="H5366">
        <f t="shared" si="960"/>
        <v>18</v>
      </c>
      <c r="I5366" t="str">
        <f t="shared" si="961"/>
        <v>Wednesday</v>
      </c>
      <c r="J5366" t="s">
        <v>13</v>
      </c>
      <c r="K5366" t="str">
        <f t="shared" si="962"/>
        <v>Unavailable</v>
      </c>
      <c r="L5366" t="str">
        <f t="shared" si="963"/>
        <v>No Cars Available</v>
      </c>
      <c r="M5366" t="str">
        <f t="shared" si="964"/>
        <v>Airport</v>
      </c>
      <c r="N5366" s="1">
        <f t="shared" si="968"/>
        <v>42564</v>
      </c>
      <c r="O5366" t="str">
        <f t="shared" si="965"/>
        <v>13-Jul-2016 → NA</v>
      </c>
      <c r="P5366" t="str">
        <f t="shared" si="966"/>
        <v>13-Jul-2016</v>
      </c>
      <c r="Q5366" s="2">
        <f t="shared" si="967"/>
        <v>42564</v>
      </c>
      <c r="R5366" t="str">
        <f t="shared" si="969"/>
        <v>Normal</v>
      </c>
    </row>
    <row r="5367" spans="1:18" x14ac:dyDescent="0.35">
      <c r="A5367">
        <v>3595</v>
      </c>
      <c r="B5367" t="s">
        <v>6</v>
      </c>
      <c r="C5367" t="str">
        <f t="shared" si="959"/>
        <v>Unavailable</v>
      </c>
      <c r="D5367" t="s">
        <v>15</v>
      </c>
      <c r="E5367" t="s">
        <v>10</v>
      </c>
      <c r="F5367" s="1">
        <v>42564.774467592593</v>
      </c>
      <c r="G5367" t="s">
        <v>13</v>
      </c>
      <c r="H5367">
        <f t="shared" si="960"/>
        <v>18</v>
      </c>
      <c r="I5367" t="str">
        <f t="shared" si="961"/>
        <v>Wednesday</v>
      </c>
      <c r="J5367" t="s">
        <v>13</v>
      </c>
      <c r="K5367" t="str">
        <f t="shared" si="962"/>
        <v>Unavailable</v>
      </c>
      <c r="L5367" t="str">
        <f t="shared" si="963"/>
        <v>No Cars Available</v>
      </c>
      <c r="M5367" t="str">
        <f t="shared" si="964"/>
        <v>Airport</v>
      </c>
      <c r="N5367" s="1">
        <f t="shared" si="968"/>
        <v>42564</v>
      </c>
      <c r="O5367" t="str">
        <f t="shared" si="965"/>
        <v>13-Jul-2016 → NA</v>
      </c>
      <c r="P5367" t="str">
        <f t="shared" si="966"/>
        <v>13-Jul-2016</v>
      </c>
      <c r="Q5367" s="2">
        <f t="shared" si="967"/>
        <v>42564</v>
      </c>
      <c r="R5367" t="str">
        <f t="shared" si="969"/>
        <v>Normal</v>
      </c>
    </row>
    <row r="5368" spans="1:18" x14ac:dyDescent="0.35">
      <c r="A5368">
        <v>3597</v>
      </c>
      <c r="B5368" t="s">
        <v>6</v>
      </c>
      <c r="C5368" t="str">
        <f t="shared" si="959"/>
        <v>Unavailable</v>
      </c>
      <c r="D5368" t="s">
        <v>15</v>
      </c>
      <c r="E5368" t="s">
        <v>10</v>
      </c>
      <c r="F5368" s="1">
        <v>42564.775509259256</v>
      </c>
      <c r="G5368" t="s">
        <v>13</v>
      </c>
      <c r="H5368">
        <f t="shared" si="960"/>
        <v>18</v>
      </c>
      <c r="I5368" t="str">
        <f t="shared" si="961"/>
        <v>Wednesday</v>
      </c>
      <c r="J5368" t="s">
        <v>13</v>
      </c>
      <c r="K5368" t="str">
        <f t="shared" si="962"/>
        <v>Unavailable</v>
      </c>
      <c r="L5368" t="str">
        <f t="shared" si="963"/>
        <v>No Cars Available</v>
      </c>
      <c r="M5368" t="str">
        <f t="shared" si="964"/>
        <v>Airport</v>
      </c>
      <c r="N5368" s="1">
        <f t="shared" si="968"/>
        <v>42564</v>
      </c>
      <c r="O5368" t="str">
        <f t="shared" si="965"/>
        <v>13-Jul-2016 → NA</v>
      </c>
      <c r="P5368" t="str">
        <f t="shared" si="966"/>
        <v>13-Jul-2016</v>
      </c>
      <c r="Q5368" s="2">
        <f t="shared" si="967"/>
        <v>42564</v>
      </c>
      <c r="R5368" t="str">
        <f t="shared" si="969"/>
        <v>Normal</v>
      </c>
    </row>
    <row r="5369" spans="1:18" x14ac:dyDescent="0.35">
      <c r="A5369">
        <v>3599</v>
      </c>
      <c r="B5369" t="s">
        <v>6</v>
      </c>
      <c r="C5369" t="str">
        <f t="shared" si="959"/>
        <v>Unavailable</v>
      </c>
      <c r="D5369" t="s">
        <v>15</v>
      </c>
      <c r="E5369" t="s">
        <v>10</v>
      </c>
      <c r="F5369" s="1">
        <v>42564.77684027778</v>
      </c>
      <c r="G5369" t="s">
        <v>13</v>
      </c>
      <c r="H5369">
        <f t="shared" si="960"/>
        <v>18</v>
      </c>
      <c r="I5369" t="str">
        <f t="shared" si="961"/>
        <v>Wednesday</v>
      </c>
      <c r="J5369" t="s">
        <v>13</v>
      </c>
      <c r="K5369" t="str">
        <f t="shared" si="962"/>
        <v>Unavailable</v>
      </c>
      <c r="L5369" t="str">
        <f t="shared" si="963"/>
        <v>No Cars Available</v>
      </c>
      <c r="M5369" t="str">
        <f t="shared" si="964"/>
        <v>Airport</v>
      </c>
      <c r="N5369" s="1">
        <f t="shared" si="968"/>
        <v>42564</v>
      </c>
      <c r="O5369" t="str">
        <f t="shared" si="965"/>
        <v>13-Jul-2016 → NA</v>
      </c>
      <c r="P5369" t="str">
        <f t="shared" si="966"/>
        <v>13-Jul-2016</v>
      </c>
      <c r="Q5369" s="2">
        <f t="shared" si="967"/>
        <v>42564</v>
      </c>
      <c r="R5369" t="str">
        <f t="shared" si="969"/>
        <v>Normal</v>
      </c>
    </row>
    <row r="5370" spans="1:18" x14ac:dyDescent="0.35">
      <c r="A5370">
        <v>3596</v>
      </c>
      <c r="B5370" t="s">
        <v>6</v>
      </c>
      <c r="C5370" t="str">
        <f t="shared" si="959"/>
        <v>Unavailable</v>
      </c>
      <c r="D5370" t="s">
        <v>15</v>
      </c>
      <c r="E5370" t="s">
        <v>10</v>
      </c>
      <c r="F5370" s="1">
        <v>42564.777361111112</v>
      </c>
      <c r="G5370" t="s">
        <v>13</v>
      </c>
      <c r="H5370">
        <f t="shared" si="960"/>
        <v>18</v>
      </c>
      <c r="I5370" t="str">
        <f t="shared" si="961"/>
        <v>Wednesday</v>
      </c>
      <c r="J5370" t="s">
        <v>13</v>
      </c>
      <c r="K5370" t="str">
        <f t="shared" si="962"/>
        <v>Unavailable</v>
      </c>
      <c r="L5370" t="str">
        <f t="shared" si="963"/>
        <v>No Cars Available</v>
      </c>
      <c r="M5370" t="str">
        <f t="shared" si="964"/>
        <v>Airport</v>
      </c>
      <c r="N5370" s="1">
        <f t="shared" si="968"/>
        <v>42564</v>
      </c>
      <c r="O5370" t="str">
        <f t="shared" si="965"/>
        <v>13-Jul-2016 → NA</v>
      </c>
      <c r="P5370" t="str">
        <f t="shared" si="966"/>
        <v>13-Jul-2016</v>
      </c>
      <c r="Q5370" s="2">
        <f t="shared" si="967"/>
        <v>42564</v>
      </c>
      <c r="R5370" t="str">
        <f t="shared" si="969"/>
        <v>Normal</v>
      </c>
    </row>
    <row r="5371" spans="1:18" x14ac:dyDescent="0.35">
      <c r="A5371">
        <v>3604</v>
      </c>
      <c r="B5371" t="s">
        <v>6</v>
      </c>
      <c r="C5371" t="str">
        <f t="shared" si="959"/>
        <v>Unavailable</v>
      </c>
      <c r="D5371" t="s">
        <v>15</v>
      </c>
      <c r="E5371" t="s">
        <v>10</v>
      </c>
      <c r="F5371" s="1">
        <v>42564.779918981483</v>
      </c>
      <c r="G5371" t="s">
        <v>13</v>
      </c>
      <c r="H5371">
        <f t="shared" si="960"/>
        <v>18</v>
      </c>
      <c r="I5371" t="str">
        <f t="shared" si="961"/>
        <v>Wednesday</v>
      </c>
      <c r="J5371" t="s">
        <v>13</v>
      </c>
      <c r="K5371" t="str">
        <f t="shared" si="962"/>
        <v>Unavailable</v>
      </c>
      <c r="L5371" t="str">
        <f t="shared" si="963"/>
        <v>No Cars Available</v>
      </c>
      <c r="M5371" t="str">
        <f t="shared" si="964"/>
        <v>Airport</v>
      </c>
      <c r="N5371" s="1">
        <f t="shared" si="968"/>
        <v>42564</v>
      </c>
      <c r="O5371" t="str">
        <f t="shared" si="965"/>
        <v>13-Jul-2016 → NA</v>
      </c>
      <c r="P5371" t="str">
        <f t="shared" si="966"/>
        <v>13-Jul-2016</v>
      </c>
      <c r="Q5371" s="2">
        <f t="shared" si="967"/>
        <v>42564</v>
      </c>
      <c r="R5371" t="str">
        <f t="shared" si="969"/>
        <v>Normal</v>
      </c>
    </row>
    <row r="5372" spans="1:18" x14ac:dyDescent="0.35">
      <c r="A5372">
        <v>3603</v>
      </c>
      <c r="B5372" t="s">
        <v>6</v>
      </c>
      <c r="C5372" t="str">
        <f t="shared" si="959"/>
        <v>Unavailable</v>
      </c>
      <c r="D5372" t="s">
        <v>15</v>
      </c>
      <c r="E5372" t="s">
        <v>10</v>
      </c>
      <c r="F5372" s="1">
        <v>42564.780763888892</v>
      </c>
      <c r="G5372" t="s">
        <v>13</v>
      </c>
      <c r="H5372">
        <f t="shared" si="960"/>
        <v>18</v>
      </c>
      <c r="I5372" t="str">
        <f t="shared" si="961"/>
        <v>Wednesday</v>
      </c>
      <c r="J5372" t="s">
        <v>13</v>
      </c>
      <c r="K5372" t="str">
        <f t="shared" si="962"/>
        <v>Unavailable</v>
      </c>
      <c r="L5372" t="str">
        <f t="shared" si="963"/>
        <v>No Cars Available</v>
      </c>
      <c r="M5372" t="str">
        <f t="shared" si="964"/>
        <v>Airport</v>
      </c>
      <c r="N5372" s="1">
        <f t="shared" si="968"/>
        <v>42564</v>
      </c>
      <c r="O5372" t="str">
        <f t="shared" si="965"/>
        <v>13-Jul-2016 → NA</v>
      </c>
      <c r="P5372" t="str">
        <f t="shared" si="966"/>
        <v>13-Jul-2016</v>
      </c>
      <c r="Q5372" s="2">
        <f t="shared" si="967"/>
        <v>42564</v>
      </c>
      <c r="R5372" t="str">
        <f t="shared" si="969"/>
        <v>Normal</v>
      </c>
    </row>
    <row r="5373" spans="1:18" x14ac:dyDescent="0.35">
      <c r="A5373">
        <v>3605</v>
      </c>
      <c r="B5373" t="s">
        <v>6</v>
      </c>
      <c r="C5373" t="str">
        <f t="shared" si="959"/>
        <v>Unavailable</v>
      </c>
      <c r="D5373" t="s">
        <v>15</v>
      </c>
      <c r="E5373" t="s">
        <v>10</v>
      </c>
      <c r="F5373" s="1">
        <v>42564.780960648146</v>
      </c>
      <c r="G5373" t="s">
        <v>13</v>
      </c>
      <c r="H5373">
        <f t="shared" si="960"/>
        <v>18</v>
      </c>
      <c r="I5373" t="str">
        <f t="shared" si="961"/>
        <v>Wednesday</v>
      </c>
      <c r="J5373" t="s">
        <v>13</v>
      </c>
      <c r="K5373" t="str">
        <f t="shared" si="962"/>
        <v>Unavailable</v>
      </c>
      <c r="L5373" t="str">
        <f t="shared" si="963"/>
        <v>No Cars Available</v>
      </c>
      <c r="M5373" t="str">
        <f t="shared" si="964"/>
        <v>Airport</v>
      </c>
      <c r="N5373" s="1">
        <f t="shared" si="968"/>
        <v>42564</v>
      </c>
      <c r="O5373" t="str">
        <f t="shared" si="965"/>
        <v>13-Jul-2016 → NA</v>
      </c>
      <c r="P5373" t="str">
        <f t="shared" si="966"/>
        <v>13-Jul-2016</v>
      </c>
      <c r="Q5373" s="2">
        <f t="shared" si="967"/>
        <v>42564</v>
      </c>
      <c r="R5373" t="str">
        <f t="shared" si="969"/>
        <v>Normal</v>
      </c>
    </row>
    <row r="5374" spans="1:18" x14ac:dyDescent="0.35">
      <c r="A5374">
        <v>3600</v>
      </c>
      <c r="B5374" t="s">
        <v>6</v>
      </c>
      <c r="C5374" t="str">
        <f t="shared" si="959"/>
        <v>Unavailable</v>
      </c>
      <c r="D5374" t="s">
        <v>15</v>
      </c>
      <c r="E5374" t="s">
        <v>10</v>
      </c>
      <c r="F5374" s="1">
        <v>42564.781655092593</v>
      </c>
      <c r="G5374" t="s">
        <v>13</v>
      </c>
      <c r="H5374">
        <f t="shared" si="960"/>
        <v>18</v>
      </c>
      <c r="I5374" t="str">
        <f t="shared" si="961"/>
        <v>Wednesday</v>
      </c>
      <c r="J5374" t="s">
        <v>13</v>
      </c>
      <c r="K5374" t="str">
        <f t="shared" si="962"/>
        <v>Unavailable</v>
      </c>
      <c r="L5374" t="str">
        <f t="shared" si="963"/>
        <v>No Cars Available</v>
      </c>
      <c r="M5374" t="str">
        <f t="shared" si="964"/>
        <v>Airport</v>
      </c>
      <c r="N5374" s="1">
        <f t="shared" si="968"/>
        <v>42564</v>
      </c>
      <c r="O5374" t="str">
        <f t="shared" si="965"/>
        <v>13-Jul-2016 → NA</v>
      </c>
      <c r="P5374" t="str">
        <f t="shared" si="966"/>
        <v>13-Jul-2016</v>
      </c>
      <c r="Q5374" s="2">
        <f t="shared" si="967"/>
        <v>42564</v>
      </c>
      <c r="R5374" t="str">
        <f t="shared" si="969"/>
        <v>Normal</v>
      </c>
    </row>
    <row r="5375" spans="1:18" x14ac:dyDescent="0.35">
      <c r="A5375">
        <v>3607</v>
      </c>
      <c r="B5375" t="s">
        <v>6</v>
      </c>
      <c r="C5375" t="str">
        <f t="shared" si="959"/>
        <v>Unavailable</v>
      </c>
      <c r="D5375" t="s">
        <v>15</v>
      </c>
      <c r="E5375" t="s">
        <v>10</v>
      </c>
      <c r="F5375" s="1">
        <v>42564.781655092593</v>
      </c>
      <c r="G5375" t="s">
        <v>13</v>
      </c>
      <c r="H5375">
        <f t="shared" si="960"/>
        <v>18</v>
      </c>
      <c r="I5375" t="str">
        <f t="shared" si="961"/>
        <v>Wednesday</v>
      </c>
      <c r="J5375" t="s">
        <v>13</v>
      </c>
      <c r="K5375" t="str">
        <f t="shared" si="962"/>
        <v>Unavailable</v>
      </c>
      <c r="L5375" t="str">
        <f t="shared" si="963"/>
        <v>No Cars Available</v>
      </c>
      <c r="M5375" t="str">
        <f t="shared" si="964"/>
        <v>Airport</v>
      </c>
      <c r="N5375" s="1">
        <f t="shared" si="968"/>
        <v>42564</v>
      </c>
      <c r="O5375" t="str">
        <f t="shared" si="965"/>
        <v>13-Jul-2016 → NA</v>
      </c>
      <c r="P5375" t="str">
        <f t="shared" si="966"/>
        <v>13-Jul-2016</v>
      </c>
      <c r="Q5375" s="2">
        <f t="shared" si="967"/>
        <v>42564</v>
      </c>
      <c r="R5375" t="str">
        <f t="shared" si="969"/>
        <v>Normal</v>
      </c>
    </row>
    <row r="5376" spans="1:18" x14ac:dyDescent="0.35">
      <c r="A5376">
        <v>3608</v>
      </c>
      <c r="B5376" t="s">
        <v>6</v>
      </c>
      <c r="C5376" t="str">
        <f t="shared" si="959"/>
        <v>Unavailable</v>
      </c>
      <c r="D5376" t="s">
        <v>15</v>
      </c>
      <c r="E5376" t="s">
        <v>10</v>
      </c>
      <c r="F5376" s="1">
        <v>42564.783159722225</v>
      </c>
      <c r="G5376" t="s">
        <v>13</v>
      </c>
      <c r="H5376">
        <f t="shared" si="960"/>
        <v>18</v>
      </c>
      <c r="I5376" t="str">
        <f t="shared" si="961"/>
        <v>Wednesday</v>
      </c>
      <c r="J5376" t="s">
        <v>13</v>
      </c>
      <c r="K5376" t="str">
        <f t="shared" si="962"/>
        <v>Unavailable</v>
      </c>
      <c r="L5376" t="str">
        <f t="shared" si="963"/>
        <v>No Cars Available</v>
      </c>
      <c r="M5376" t="str">
        <f t="shared" si="964"/>
        <v>Airport</v>
      </c>
      <c r="N5376" s="1">
        <f t="shared" si="968"/>
        <v>42564</v>
      </c>
      <c r="O5376" t="str">
        <f t="shared" si="965"/>
        <v>13-Jul-2016 → NA</v>
      </c>
      <c r="P5376" t="str">
        <f t="shared" si="966"/>
        <v>13-Jul-2016</v>
      </c>
      <c r="Q5376" s="2">
        <f t="shared" si="967"/>
        <v>42564</v>
      </c>
      <c r="R5376" t="str">
        <f t="shared" si="969"/>
        <v>Normal</v>
      </c>
    </row>
    <row r="5377" spans="1:18" x14ac:dyDescent="0.35">
      <c r="A5377">
        <v>3611</v>
      </c>
      <c r="B5377" t="s">
        <v>6</v>
      </c>
      <c r="C5377" t="str">
        <f t="shared" si="959"/>
        <v>Unavailable</v>
      </c>
      <c r="D5377" t="s">
        <v>15</v>
      </c>
      <c r="E5377" t="s">
        <v>10</v>
      </c>
      <c r="F5377" s="1">
        <v>42564.783761574072</v>
      </c>
      <c r="G5377" t="s">
        <v>13</v>
      </c>
      <c r="H5377">
        <f t="shared" si="960"/>
        <v>18</v>
      </c>
      <c r="I5377" t="str">
        <f t="shared" si="961"/>
        <v>Wednesday</v>
      </c>
      <c r="J5377" t="s">
        <v>13</v>
      </c>
      <c r="K5377" t="str">
        <f t="shared" si="962"/>
        <v>Unavailable</v>
      </c>
      <c r="L5377" t="str">
        <f t="shared" si="963"/>
        <v>No Cars Available</v>
      </c>
      <c r="M5377" t="str">
        <f t="shared" si="964"/>
        <v>Airport</v>
      </c>
      <c r="N5377" s="1">
        <f t="shared" si="968"/>
        <v>42564</v>
      </c>
      <c r="O5377" t="str">
        <f t="shared" si="965"/>
        <v>13-Jul-2016 → NA</v>
      </c>
      <c r="P5377" t="str">
        <f t="shared" si="966"/>
        <v>13-Jul-2016</v>
      </c>
      <c r="Q5377" s="2">
        <f t="shared" si="967"/>
        <v>42564</v>
      </c>
      <c r="R5377" t="str">
        <f t="shared" si="969"/>
        <v>Normal</v>
      </c>
    </row>
    <row r="5378" spans="1:18" x14ac:dyDescent="0.35">
      <c r="A5378">
        <v>3609</v>
      </c>
      <c r="B5378" t="s">
        <v>8</v>
      </c>
      <c r="C5378" t="str">
        <f t="shared" ref="C5378:C5441" si="970">IF(ISNUMBER(D5378), D5378, "Unavailable")</f>
        <v>Unavailable</v>
      </c>
      <c r="D5378" t="s">
        <v>15</v>
      </c>
      <c r="E5378" t="s">
        <v>10</v>
      </c>
      <c r="F5378" s="1">
        <v>42564.784282407411</v>
      </c>
      <c r="G5378" t="s">
        <v>13</v>
      </c>
      <c r="H5378">
        <f t="shared" si="960"/>
        <v>18</v>
      </c>
      <c r="I5378" t="str">
        <f t="shared" si="961"/>
        <v>Wednesday</v>
      </c>
      <c r="J5378" t="s">
        <v>13</v>
      </c>
      <c r="K5378" t="str">
        <f t="shared" si="962"/>
        <v>Unavailable</v>
      </c>
      <c r="L5378" t="str">
        <f t="shared" si="963"/>
        <v>No Cars Available</v>
      </c>
      <c r="M5378" t="str">
        <f t="shared" si="964"/>
        <v>City</v>
      </c>
      <c r="N5378" s="1">
        <f t="shared" si="968"/>
        <v>42564</v>
      </c>
      <c r="O5378" t="str">
        <f t="shared" si="965"/>
        <v>13-Jul-2016 → NA</v>
      </c>
      <c r="P5378" t="str">
        <f t="shared" si="966"/>
        <v>13-Jul-2016</v>
      </c>
      <c r="Q5378" s="2">
        <f t="shared" si="967"/>
        <v>42564</v>
      </c>
      <c r="R5378" t="str">
        <f t="shared" si="969"/>
        <v>Normal</v>
      </c>
    </row>
    <row r="5379" spans="1:18" x14ac:dyDescent="0.35">
      <c r="A5379">
        <v>3610</v>
      </c>
      <c r="B5379" t="s">
        <v>6</v>
      </c>
      <c r="C5379" t="str">
        <f t="shared" si="970"/>
        <v>Unavailable</v>
      </c>
      <c r="D5379" t="s">
        <v>15</v>
      </c>
      <c r="E5379" t="s">
        <v>10</v>
      </c>
      <c r="F5379" s="1">
        <v>42564.784456018519</v>
      </c>
      <c r="G5379" t="s">
        <v>13</v>
      </c>
      <c r="H5379">
        <f t="shared" ref="H5379:H5442" si="971">HOUR(F5379)</f>
        <v>18</v>
      </c>
      <c r="I5379" t="str">
        <f t="shared" ref="I5379:I5442" si="972">TEXT(F5379, "dddd")</f>
        <v>Wednesday</v>
      </c>
      <c r="J5379" t="s">
        <v>13</v>
      </c>
      <c r="K5379" t="str">
        <f t="shared" ref="K5379:K5442" si="973">IF(TRIM(E5379)="Trip Completed", G5379, "Unavailable")</f>
        <v>Unavailable</v>
      </c>
      <c r="L5379" t="str">
        <f t="shared" ref="L5379:L5442" si="974">PROPER(TRIM(E5379))</f>
        <v>No Cars Available</v>
      </c>
      <c r="M5379" t="str">
        <f t="shared" ref="M5379:M5442" si="975">PROPER(TRIM(B5379))</f>
        <v>Airport</v>
      </c>
      <c r="N5379" s="1">
        <f t="shared" si="968"/>
        <v>42564</v>
      </c>
      <c r="O5379" t="str">
        <f t="shared" ref="O5379:O5442" si="976">TEXT(F5379,"dd-mmm-yyyy") &amp; " → " &amp; IF(G5379="", "", TEXT(G5379,"dd-mmm-yyyy"))</f>
        <v>13-Jul-2016 → NA</v>
      </c>
      <c r="P5379" t="str">
        <f t="shared" ref="P5379:P5442" si="977">LEFT(O5379, FIND("→", O5379)-2)</f>
        <v>13-Jul-2016</v>
      </c>
      <c r="Q5379" s="2">
        <f t="shared" ref="Q5379:Q5442" si="978">DATEVALUE(LEFT(O5379, FIND("→", O5379)-2))</f>
        <v>42564</v>
      </c>
      <c r="R5379" t="str">
        <f t="shared" si="969"/>
        <v>Normal</v>
      </c>
    </row>
    <row r="5380" spans="1:18" x14ac:dyDescent="0.35">
      <c r="A5380">
        <v>3616</v>
      </c>
      <c r="B5380" t="s">
        <v>6</v>
      </c>
      <c r="C5380" t="str">
        <f t="shared" si="970"/>
        <v>Unavailable</v>
      </c>
      <c r="D5380" t="s">
        <v>15</v>
      </c>
      <c r="E5380" t="s">
        <v>10</v>
      </c>
      <c r="F5380" s="1">
        <v>42564.784479166665</v>
      </c>
      <c r="G5380" t="s">
        <v>13</v>
      </c>
      <c r="H5380">
        <f t="shared" si="971"/>
        <v>18</v>
      </c>
      <c r="I5380" t="str">
        <f t="shared" si="972"/>
        <v>Wednesday</v>
      </c>
      <c r="J5380" t="s">
        <v>13</v>
      </c>
      <c r="K5380" t="str">
        <f t="shared" si="973"/>
        <v>Unavailable</v>
      </c>
      <c r="L5380" t="str">
        <f t="shared" si="974"/>
        <v>No Cars Available</v>
      </c>
      <c r="M5380" t="str">
        <f t="shared" si="975"/>
        <v>Airport</v>
      </c>
      <c r="N5380" s="1">
        <f t="shared" ref="N5380:N5443" si="979">INT(F5380)</f>
        <v>42564</v>
      </c>
      <c r="O5380" t="str">
        <f t="shared" si="976"/>
        <v>13-Jul-2016 → NA</v>
      </c>
      <c r="P5380" t="str">
        <f t="shared" si="977"/>
        <v>13-Jul-2016</v>
      </c>
      <c r="Q5380" s="2">
        <f t="shared" si="978"/>
        <v>42564</v>
      </c>
      <c r="R5380" t="str">
        <f t="shared" si="969"/>
        <v>Normal</v>
      </c>
    </row>
    <row r="5381" spans="1:18" x14ac:dyDescent="0.35">
      <c r="A5381">
        <v>3606</v>
      </c>
      <c r="B5381" t="s">
        <v>6</v>
      </c>
      <c r="C5381" t="str">
        <f t="shared" si="970"/>
        <v>Unavailable</v>
      </c>
      <c r="D5381" t="s">
        <v>15</v>
      </c>
      <c r="E5381" t="s">
        <v>10</v>
      </c>
      <c r="F5381" s="1">
        <v>42564.785266203704</v>
      </c>
      <c r="G5381" t="s">
        <v>13</v>
      </c>
      <c r="H5381">
        <f t="shared" si="971"/>
        <v>18</v>
      </c>
      <c r="I5381" t="str">
        <f t="shared" si="972"/>
        <v>Wednesday</v>
      </c>
      <c r="J5381" t="s">
        <v>13</v>
      </c>
      <c r="K5381" t="str">
        <f t="shared" si="973"/>
        <v>Unavailable</v>
      </c>
      <c r="L5381" t="str">
        <f t="shared" si="974"/>
        <v>No Cars Available</v>
      </c>
      <c r="M5381" t="str">
        <f t="shared" si="975"/>
        <v>Airport</v>
      </c>
      <c r="N5381" s="1">
        <f t="shared" si="979"/>
        <v>42564</v>
      </c>
      <c r="O5381" t="str">
        <f t="shared" si="976"/>
        <v>13-Jul-2016 → NA</v>
      </c>
      <c r="P5381" t="str">
        <f t="shared" si="977"/>
        <v>13-Jul-2016</v>
      </c>
      <c r="Q5381" s="2">
        <f t="shared" si="978"/>
        <v>42564</v>
      </c>
      <c r="R5381" t="str">
        <f t="shared" si="969"/>
        <v>Normal</v>
      </c>
    </row>
    <row r="5382" spans="1:18" x14ac:dyDescent="0.35">
      <c r="A5382">
        <v>3614</v>
      </c>
      <c r="B5382" t="s">
        <v>8</v>
      </c>
      <c r="C5382" t="str">
        <f t="shared" si="970"/>
        <v>Unavailable</v>
      </c>
      <c r="D5382" t="s">
        <v>15</v>
      </c>
      <c r="E5382" t="s">
        <v>10</v>
      </c>
      <c r="F5382" s="1">
        <v>42564.78570601852</v>
      </c>
      <c r="G5382" t="s">
        <v>13</v>
      </c>
      <c r="H5382">
        <f t="shared" si="971"/>
        <v>18</v>
      </c>
      <c r="I5382" t="str">
        <f t="shared" si="972"/>
        <v>Wednesday</v>
      </c>
      <c r="J5382" t="s">
        <v>13</v>
      </c>
      <c r="K5382" t="str">
        <f t="shared" si="973"/>
        <v>Unavailable</v>
      </c>
      <c r="L5382" t="str">
        <f t="shared" si="974"/>
        <v>No Cars Available</v>
      </c>
      <c r="M5382" t="str">
        <f t="shared" si="975"/>
        <v>City</v>
      </c>
      <c r="N5382" s="1">
        <f t="shared" si="979"/>
        <v>42564</v>
      </c>
      <c r="O5382" t="str">
        <f t="shared" si="976"/>
        <v>13-Jul-2016 → NA</v>
      </c>
      <c r="P5382" t="str">
        <f t="shared" si="977"/>
        <v>13-Jul-2016</v>
      </c>
      <c r="Q5382" s="2">
        <f t="shared" si="978"/>
        <v>42564</v>
      </c>
      <c r="R5382" t="str">
        <f t="shared" si="969"/>
        <v>Normal</v>
      </c>
    </row>
    <row r="5383" spans="1:18" x14ac:dyDescent="0.35">
      <c r="A5383">
        <v>3618</v>
      </c>
      <c r="B5383" t="s">
        <v>6</v>
      </c>
      <c r="C5383" t="str">
        <f t="shared" si="970"/>
        <v>Unavailable</v>
      </c>
      <c r="D5383" t="s">
        <v>15</v>
      </c>
      <c r="E5383" t="s">
        <v>10</v>
      </c>
      <c r="F5383" s="1">
        <v>42564.78665509259</v>
      </c>
      <c r="G5383" t="s">
        <v>13</v>
      </c>
      <c r="H5383">
        <f t="shared" si="971"/>
        <v>18</v>
      </c>
      <c r="I5383" t="str">
        <f t="shared" si="972"/>
        <v>Wednesday</v>
      </c>
      <c r="J5383" t="s">
        <v>13</v>
      </c>
      <c r="K5383" t="str">
        <f t="shared" si="973"/>
        <v>Unavailable</v>
      </c>
      <c r="L5383" t="str">
        <f t="shared" si="974"/>
        <v>No Cars Available</v>
      </c>
      <c r="M5383" t="str">
        <f t="shared" si="975"/>
        <v>Airport</v>
      </c>
      <c r="N5383" s="1">
        <f t="shared" si="979"/>
        <v>42564</v>
      </c>
      <c r="O5383" t="str">
        <f t="shared" si="976"/>
        <v>13-Jul-2016 → NA</v>
      </c>
      <c r="P5383" t="str">
        <f t="shared" si="977"/>
        <v>13-Jul-2016</v>
      </c>
      <c r="Q5383" s="2">
        <f t="shared" si="978"/>
        <v>42564</v>
      </c>
      <c r="R5383" t="str">
        <f t="shared" si="969"/>
        <v>Normal</v>
      </c>
    </row>
    <row r="5384" spans="1:18" x14ac:dyDescent="0.35">
      <c r="A5384">
        <v>3612</v>
      </c>
      <c r="B5384" t="s">
        <v>6</v>
      </c>
      <c r="C5384" t="str">
        <f t="shared" si="970"/>
        <v>Unavailable</v>
      </c>
      <c r="D5384" t="s">
        <v>15</v>
      </c>
      <c r="E5384" t="s">
        <v>10</v>
      </c>
      <c r="F5384" s="1">
        <v>42564.787349537037</v>
      </c>
      <c r="G5384" t="s">
        <v>13</v>
      </c>
      <c r="H5384">
        <f t="shared" si="971"/>
        <v>18</v>
      </c>
      <c r="I5384" t="str">
        <f t="shared" si="972"/>
        <v>Wednesday</v>
      </c>
      <c r="J5384" t="s">
        <v>13</v>
      </c>
      <c r="K5384" t="str">
        <f t="shared" si="973"/>
        <v>Unavailable</v>
      </c>
      <c r="L5384" t="str">
        <f t="shared" si="974"/>
        <v>No Cars Available</v>
      </c>
      <c r="M5384" t="str">
        <f t="shared" si="975"/>
        <v>Airport</v>
      </c>
      <c r="N5384" s="1">
        <f t="shared" si="979"/>
        <v>42564</v>
      </c>
      <c r="O5384" t="str">
        <f t="shared" si="976"/>
        <v>13-Jul-2016 → NA</v>
      </c>
      <c r="P5384" t="str">
        <f t="shared" si="977"/>
        <v>13-Jul-2016</v>
      </c>
      <c r="Q5384" s="2">
        <f t="shared" si="978"/>
        <v>42564</v>
      </c>
      <c r="R5384" t="str">
        <f t="shared" si="969"/>
        <v>Normal</v>
      </c>
    </row>
    <row r="5385" spans="1:18" x14ac:dyDescent="0.35">
      <c r="A5385">
        <v>3623</v>
      </c>
      <c r="B5385" t="s">
        <v>6</v>
      </c>
      <c r="C5385" t="str">
        <f t="shared" si="970"/>
        <v>Unavailable</v>
      </c>
      <c r="D5385" t="s">
        <v>15</v>
      </c>
      <c r="E5385" t="s">
        <v>10</v>
      </c>
      <c r="F5385" s="1">
        <v>42564.787789351853</v>
      </c>
      <c r="G5385" t="s">
        <v>13</v>
      </c>
      <c r="H5385">
        <f t="shared" si="971"/>
        <v>18</v>
      </c>
      <c r="I5385" t="str">
        <f t="shared" si="972"/>
        <v>Wednesday</v>
      </c>
      <c r="J5385" t="s">
        <v>13</v>
      </c>
      <c r="K5385" t="str">
        <f t="shared" si="973"/>
        <v>Unavailable</v>
      </c>
      <c r="L5385" t="str">
        <f t="shared" si="974"/>
        <v>No Cars Available</v>
      </c>
      <c r="M5385" t="str">
        <f t="shared" si="975"/>
        <v>Airport</v>
      </c>
      <c r="N5385" s="1">
        <f t="shared" si="979"/>
        <v>42564</v>
      </c>
      <c r="O5385" t="str">
        <f t="shared" si="976"/>
        <v>13-Jul-2016 → NA</v>
      </c>
      <c r="P5385" t="str">
        <f t="shared" si="977"/>
        <v>13-Jul-2016</v>
      </c>
      <c r="Q5385" s="2">
        <f t="shared" si="978"/>
        <v>42564</v>
      </c>
      <c r="R5385" t="str">
        <f t="shared" si="969"/>
        <v>Normal</v>
      </c>
    </row>
    <row r="5386" spans="1:18" x14ac:dyDescent="0.35">
      <c r="A5386">
        <v>3619</v>
      </c>
      <c r="B5386" t="s">
        <v>6</v>
      </c>
      <c r="C5386" t="str">
        <f t="shared" si="970"/>
        <v>Unavailable</v>
      </c>
      <c r="D5386" t="s">
        <v>15</v>
      </c>
      <c r="E5386" t="s">
        <v>10</v>
      </c>
      <c r="F5386" s="1">
        <v>42564.788726851853</v>
      </c>
      <c r="G5386" t="s">
        <v>13</v>
      </c>
      <c r="H5386">
        <f t="shared" si="971"/>
        <v>18</v>
      </c>
      <c r="I5386" t="str">
        <f t="shared" si="972"/>
        <v>Wednesday</v>
      </c>
      <c r="J5386" t="s">
        <v>13</v>
      </c>
      <c r="K5386" t="str">
        <f t="shared" si="973"/>
        <v>Unavailable</v>
      </c>
      <c r="L5386" t="str">
        <f t="shared" si="974"/>
        <v>No Cars Available</v>
      </c>
      <c r="M5386" t="str">
        <f t="shared" si="975"/>
        <v>Airport</v>
      </c>
      <c r="N5386" s="1">
        <f t="shared" si="979"/>
        <v>42564</v>
      </c>
      <c r="O5386" t="str">
        <f t="shared" si="976"/>
        <v>13-Jul-2016 → NA</v>
      </c>
      <c r="P5386" t="str">
        <f t="shared" si="977"/>
        <v>13-Jul-2016</v>
      </c>
      <c r="Q5386" s="2">
        <f t="shared" si="978"/>
        <v>42564</v>
      </c>
      <c r="R5386" t="str">
        <f t="shared" si="969"/>
        <v>Normal</v>
      </c>
    </row>
    <row r="5387" spans="1:18" x14ac:dyDescent="0.35">
      <c r="A5387">
        <v>3627</v>
      </c>
      <c r="B5387" t="s">
        <v>6</v>
      </c>
      <c r="C5387" t="str">
        <f t="shared" si="970"/>
        <v>Unavailable</v>
      </c>
      <c r="D5387" t="s">
        <v>15</v>
      </c>
      <c r="E5387" t="s">
        <v>10</v>
      </c>
      <c r="F5387" s="1">
        <v>42564.789699074077</v>
      </c>
      <c r="G5387" t="s">
        <v>13</v>
      </c>
      <c r="H5387">
        <f t="shared" si="971"/>
        <v>18</v>
      </c>
      <c r="I5387" t="str">
        <f t="shared" si="972"/>
        <v>Wednesday</v>
      </c>
      <c r="J5387" t="s">
        <v>13</v>
      </c>
      <c r="K5387" t="str">
        <f t="shared" si="973"/>
        <v>Unavailable</v>
      </c>
      <c r="L5387" t="str">
        <f t="shared" si="974"/>
        <v>No Cars Available</v>
      </c>
      <c r="M5387" t="str">
        <f t="shared" si="975"/>
        <v>Airport</v>
      </c>
      <c r="N5387" s="1">
        <f t="shared" si="979"/>
        <v>42564</v>
      </c>
      <c r="O5387" t="str">
        <f t="shared" si="976"/>
        <v>13-Jul-2016 → NA</v>
      </c>
      <c r="P5387" t="str">
        <f t="shared" si="977"/>
        <v>13-Jul-2016</v>
      </c>
      <c r="Q5387" s="2">
        <f t="shared" si="978"/>
        <v>42564</v>
      </c>
      <c r="R5387" t="str">
        <f t="shared" si="969"/>
        <v>Normal</v>
      </c>
    </row>
    <row r="5388" spans="1:18" x14ac:dyDescent="0.35">
      <c r="A5388">
        <v>3635</v>
      </c>
      <c r="B5388" t="s">
        <v>6</v>
      </c>
      <c r="C5388" t="str">
        <f t="shared" si="970"/>
        <v>Unavailable</v>
      </c>
      <c r="D5388" t="s">
        <v>15</v>
      </c>
      <c r="E5388" t="s">
        <v>10</v>
      </c>
      <c r="F5388" s="1">
        <v>42564.790486111109</v>
      </c>
      <c r="G5388" t="s">
        <v>13</v>
      </c>
      <c r="H5388">
        <f t="shared" si="971"/>
        <v>18</v>
      </c>
      <c r="I5388" t="str">
        <f t="shared" si="972"/>
        <v>Wednesday</v>
      </c>
      <c r="J5388" t="s">
        <v>13</v>
      </c>
      <c r="K5388" t="str">
        <f t="shared" si="973"/>
        <v>Unavailable</v>
      </c>
      <c r="L5388" t="str">
        <f t="shared" si="974"/>
        <v>No Cars Available</v>
      </c>
      <c r="M5388" t="str">
        <f t="shared" si="975"/>
        <v>Airport</v>
      </c>
      <c r="N5388" s="1">
        <f t="shared" si="979"/>
        <v>42564</v>
      </c>
      <c r="O5388" t="str">
        <f t="shared" si="976"/>
        <v>13-Jul-2016 → NA</v>
      </c>
      <c r="P5388" t="str">
        <f t="shared" si="977"/>
        <v>13-Jul-2016</v>
      </c>
      <c r="Q5388" s="2">
        <f t="shared" si="978"/>
        <v>42564</v>
      </c>
      <c r="R5388" t="str">
        <f t="shared" si="969"/>
        <v>Normal</v>
      </c>
    </row>
    <row r="5389" spans="1:18" x14ac:dyDescent="0.35">
      <c r="A5389">
        <v>3629</v>
      </c>
      <c r="B5389" t="s">
        <v>6</v>
      </c>
      <c r="C5389" t="str">
        <f t="shared" si="970"/>
        <v>Unavailable</v>
      </c>
      <c r="D5389" t="s">
        <v>15</v>
      </c>
      <c r="E5389" t="s">
        <v>10</v>
      </c>
      <c r="F5389" s="1">
        <v>42564.790578703702</v>
      </c>
      <c r="G5389" t="s">
        <v>13</v>
      </c>
      <c r="H5389">
        <f t="shared" si="971"/>
        <v>18</v>
      </c>
      <c r="I5389" t="str">
        <f t="shared" si="972"/>
        <v>Wednesday</v>
      </c>
      <c r="J5389" t="s">
        <v>13</v>
      </c>
      <c r="K5389" t="str">
        <f t="shared" si="973"/>
        <v>Unavailable</v>
      </c>
      <c r="L5389" t="str">
        <f t="shared" si="974"/>
        <v>No Cars Available</v>
      </c>
      <c r="M5389" t="str">
        <f t="shared" si="975"/>
        <v>Airport</v>
      </c>
      <c r="N5389" s="1">
        <f t="shared" si="979"/>
        <v>42564</v>
      </c>
      <c r="O5389" t="str">
        <f t="shared" si="976"/>
        <v>13-Jul-2016 → NA</v>
      </c>
      <c r="P5389" t="str">
        <f t="shared" si="977"/>
        <v>13-Jul-2016</v>
      </c>
      <c r="Q5389" s="2">
        <f t="shared" si="978"/>
        <v>42564</v>
      </c>
      <c r="R5389" t="str">
        <f t="shared" si="969"/>
        <v>Normal</v>
      </c>
    </row>
    <row r="5390" spans="1:18" x14ac:dyDescent="0.35">
      <c r="A5390">
        <v>3626</v>
      </c>
      <c r="B5390" t="s">
        <v>6</v>
      </c>
      <c r="C5390" t="str">
        <f t="shared" si="970"/>
        <v>Unavailable</v>
      </c>
      <c r="D5390" t="s">
        <v>15</v>
      </c>
      <c r="E5390" t="s">
        <v>10</v>
      </c>
      <c r="F5390" s="1">
        <v>42564.792013888888</v>
      </c>
      <c r="G5390" t="s">
        <v>13</v>
      </c>
      <c r="H5390">
        <f t="shared" si="971"/>
        <v>19</v>
      </c>
      <c r="I5390" t="str">
        <f t="shared" si="972"/>
        <v>Wednesday</v>
      </c>
      <c r="J5390" t="s">
        <v>13</v>
      </c>
      <c r="K5390" t="str">
        <f t="shared" si="973"/>
        <v>Unavailable</v>
      </c>
      <c r="L5390" t="str">
        <f t="shared" si="974"/>
        <v>No Cars Available</v>
      </c>
      <c r="M5390" t="str">
        <f t="shared" si="975"/>
        <v>Airport</v>
      </c>
      <c r="N5390" s="1">
        <f t="shared" si="979"/>
        <v>42564</v>
      </c>
      <c r="O5390" t="str">
        <f t="shared" si="976"/>
        <v>13-Jul-2016 → NA</v>
      </c>
      <c r="P5390" t="str">
        <f t="shared" si="977"/>
        <v>13-Jul-2016</v>
      </c>
      <c r="Q5390" s="2">
        <f t="shared" si="978"/>
        <v>42564</v>
      </c>
      <c r="R5390" t="str">
        <f t="shared" si="969"/>
        <v>Normal</v>
      </c>
    </row>
    <row r="5391" spans="1:18" x14ac:dyDescent="0.35">
      <c r="A5391">
        <v>3633</v>
      </c>
      <c r="B5391" t="s">
        <v>8</v>
      </c>
      <c r="C5391" t="str">
        <f t="shared" si="970"/>
        <v>Unavailable</v>
      </c>
      <c r="D5391" t="s">
        <v>15</v>
      </c>
      <c r="E5391" t="s">
        <v>10</v>
      </c>
      <c r="F5391" s="1">
        <v>42564.792048611111</v>
      </c>
      <c r="G5391" t="s">
        <v>13</v>
      </c>
      <c r="H5391">
        <f t="shared" si="971"/>
        <v>19</v>
      </c>
      <c r="I5391" t="str">
        <f t="shared" si="972"/>
        <v>Wednesday</v>
      </c>
      <c r="J5391" t="s">
        <v>13</v>
      </c>
      <c r="K5391" t="str">
        <f t="shared" si="973"/>
        <v>Unavailable</v>
      </c>
      <c r="L5391" t="str">
        <f t="shared" si="974"/>
        <v>No Cars Available</v>
      </c>
      <c r="M5391" t="str">
        <f t="shared" si="975"/>
        <v>City</v>
      </c>
      <c r="N5391" s="1">
        <f t="shared" si="979"/>
        <v>42564</v>
      </c>
      <c r="O5391" t="str">
        <f t="shared" si="976"/>
        <v>13-Jul-2016 → NA</v>
      </c>
      <c r="P5391" t="str">
        <f t="shared" si="977"/>
        <v>13-Jul-2016</v>
      </c>
      <c r="Q5391" s="2">
        <f t="shared" si="978"/>
        <v>42564</v>
      </c>
      <c r="R5391" t="str">
        <f t="shared" si="969"/>
        <v>Normal</v>
      </c>
    </row>
    <row r="5392" spans="1:18" x14ac:dyDescent="0.35">
      <c r="A5392">
        <v>3637</v>
      </c>
      <c r="B5392" t="s">
        <v>6</v>
      </c>
      <c r="C5392" t="str">
        <f t="shared" si="970"/>
        <v>Unavailable</v>
      </c>
      <c r="D5392" t="s">
        <v>15</v>
      </c>
      <c r="E5392" t="s">
        <v>10</v>
      </c>
      <c r="F5392" s="1">
        <v>42564.795520833337</v>
      </c>
      <c r="G5392" t="s">
        <v>13</v>
      </c>
      <c r="H5392">
        <f t="shared" si="971"/>
        <v>19</v>
      </c>
      <c r="I5392" t="str">
        <f t="shared" si="972"/>
        <v>Wednesday</v>
      </c>
      <c r="J5392" t="s">
        <v>13</v>
      </c>
      <c r="K5392" t="str">
        <f t="shared" si="973"/>
        <v>Unavailable</v>
      </c>
      <c r="L5392" t="str">
        <f t="shared" si="974"/>
        <v>No Cars Available</v>
      </c>
      <c r="M5392" t="str">
        <f t="shared" si="975"/>
        <v>Airport</v>
      </c>
      <c r="N5392" s="1">
        <f t="shared" si="979"/>
        <v>42564</v>
      </c>
      <c r="O5392" t="str">
        <f t="shared" si="976"/>
        <v>13-Jul-2016 → NA</v>
      </c>
      <c r="P5392" t="str">
        <f t="shared" si="977"/>
        <v>13-Jul-2016</v>
      </c>
      <c r="Q5392" s="2">
        <f t="shared" si="978"/>
        <v>42564</v>
      </c>
      <c r="R5392" t="str">
        <f t="shared" si="969"/>
        <v>Normal</v>
      </c>
    </row>
    <row r="5393" spans="1:18" x14ac:dyDescent="0.35">
      <c r="A5393">
        <v>3639</v>
      </c>
      <c r="B5393" t="s">
        <v>6</v>
      </c>
      <c r="C5393" t="str">
        <f t="shared" si="970"/>
        <v>Unavailable</v>
      </c>
      <c r="D5393" t="s">
        <v>15</v>
      </c>
      <c r="E5393" t="s">
        <v>10</v>
      </c>
      <c r="F5393" s="1">
        <v>42564.795682870368</v>
      </c>
      <c r="G5393" t="s">
        <v>13</v>
      </c>
      <c r="H5393">
        <f t="shared" si="971"/>
        <v>19</v>
      </c>
      <c r="I5393" t="str">
        <f t="shared" si="972"/>
        <v>Wednesday</v>
      </c>
      <c r="J5393" t="s">
        <v>13</v>
      </c>
      <c r="K5393" t="str">
        <f t="shared" si="973"/>
        <v>Unavailable</v>
      </c>
      <c r="L5393" t="str">
        <f t="shared" si="974"/>
        <v>No Cars Available</v>
      </c>
      <c r="M5393" t="str">
        <f t="shared" si="975"/>
        <v>Airport</v>
      </c>
      <c r="N5393" s="1">
        <f t="shared" si="979"/>
        <v>42564</v>
      </c>
      <c r="O5393" t="str">
        <f t="shared" si="976"/>
        <v>13-Jul-2016 → NA</v>
      </c>
      <c r="P5393" t="str">
        <f t="shared" si="977"/>
        <v>13-Jul-2016</v>
      </c>
      <c r="Q5393" s="2">
        <f t="shared" si="978"/>
        <v>42564</v>
      </c>
      <c r="R5393" t="str">
        <f t="shared" si="969"/>
        <v>Normal</v>
      </c>
    </row>
    <row r="5394" spans="1:18" x14ac:dyDescent="0.35">
      <c r="A5394">
        <v>3628</v>
      </c>
      <c r="B5394" t="s">
        <v>6</v>
      </c>
      <c r="C5394" t="str">
        <f t="shared" si="970"/>
        <v>Unavailable</v>
      </c>
      <c r="D5394" t="s">
        <v>15</v>
      </c>
      <c r="E5394" t="s">
        <v>10</v>
      </c>
      <c r="F5394" s="1">
        <v>42564.795995370368</v>
      </c>
      <c r="G5394" t="s">
        <v>13</v>
      </c>
      <c r="H5394">
        <f t="shared" si="971"/>
        <v>19</v>
      </c>
      <c r="I5394" t="str">
        <f t="shared" si="972"/>
        <v>Wednesday</v>
      </c>
      <c r="J5394" t="s">
        <v>13</v>
      </c>
      <c r="K5394" t="str">
        <f t="shared" si="973"/>
        <v>Unavailable</v>
      </c>
      <c r="L5394" t="str">
        <f t="shared" si="974"/>
        <v>No Cars Available</v>
      </c>
      <c r="M5394" t="str">
        <f t="shared" si="975"/>
        <v>Airport</v>
      </c>
      <c r="N5394" s="1">
        <f t="shared" si="979"/>
        <v>42564</v>
      </c>
      <c r="O5394" t="str">
        <f t="shared" si="976"/>
        <v>13-Jul-2016 → NA</v>
      </c>
      <c r="P5394" t="str">
        <f t="shared" si="977"/>
        <v>13-Jul-2016</v>
      </c>
      <c r="Q5394" s="2">
        <f t="shared" si="978"/>
        <v>42564</v>
      </c>
      <c r="R5394" t="str">
        <f t="shared" si="969"/>
        <v>Normal</v>
      </c>
    </row>
    <row r="5395" spans="1:18" x14ac:dyDescent="0.35">
      <c r="A5395">
        <v>3642</v>
      </c>
      <c r="B5395" t="s">
        <v>6</v>
      </c>
      <c r="C5395" t="str">
        <f t="shared" si="970"/>
        <v>Unavailable</v>
      </c>
      <c r="D5395" t="s">
        <v>15</v>
      </c>
      <c r="E5395" t="s">
        <v>10</v>
      </c>
      <c r="F5395" s="1">
        <v>42564.796782407408</v>
      </c>
      <c r="G5395" t="s">
        <v>13</v>
      </c>
      <c r="H5395">
        <f t="shared" si="971"/>
        <v>19</v>
      </c>
      <c r="I5395" t="str">
        <f t="shared" si="972"/>
        <v>Wednesday</v>
      </c>
      <c r="J5395" t="s">
        <v>13</v>
      </c>
      <c r="K5395" t="str">
        <f t="shared" si="973"/>
        <v>Unavailable</v>
      </c>
      <c r="L5395" t="str">
        <f t="shared" si="974"/>
        <v>No Cars Available</v>
      </c>
      <c r="M5395" t="str">
        <f t="shared" si="975"/>
        <v>Airport</v>
      </c>
      <c r="N5395" s="1">
        <f t="shared" si="979"/>
        <v>42564</v>
      </c>
      <c r="O5395" t="str">
        <f t="shared" si="976"/>
        <v>13-Jul-2016 → NA</v>
      </c>
      <c r="P5395" t="str">
        <f t="shared" si="977"/>
        <v>13-Jul-2016</v>
      </c>
      <c r="Q5395" s="2">
        <f t="shared" si="978"/>
        <v>42564</v>
      </c>
      <c r="R5395" t="str">
        <f t="shared" si="969"/>
        <v>Normal</v>
      </c>
    </row>
    <row r="5396" spans="1:18" x14ac:dyDescent="0.35">
      <c r="A5396">
        <v>3636</v>
      </c>
      <c r="B5396" t="s">
        <v>6</v>
      </c>
      <c r="C5396" t="str">
        <f t="shared" si="970"/>
        <v>Unavailable</v>
      </c>
      <c r="D5396" t="s">
        <v>15</v>
      </c>
      <c r="E5396" t="s">
        <v>10</v>
      </c>
      <c r="F5396" s="1">
        <v>42564.796875</v>
      </c>
      <c r="G5396" t="s">
        <v>13</v>
      </c>
      <c r="H5396">
        <f t="shared" si="971"/>
        <v>19</v>
      </c>
      <c r="I5396" t="str">
        <f t="shared" si="972"/>
        <v>Wednesday</v>
      </c>
      <c r="J5396" t="s">
        <v>13</v>
      </c>
      <c r="K5396" t="str">
        <f t="shared" si="973"/>
        <v>Unavailable</v>
      </c>
      <c r="L5396" t="str">
        <f t="shared" si="974"/>
        <v>No Cars Available</v>
      </c>
      <c r="M5396" t="str">
        <f t="shared" si="975"/>
        <v>Airport</v>
      </c>
      <c r="N5396" s="1">
        <f t="shared" si="979"/>
        <v>42564</v>
      </c>
      <c r="O5396" t="str">
        <f t="shared" si="976"/>
        <v>13-Jul-2016 → NA</v>
      </c>
      <c r="P5396" t="str">
        <f t="shared" si="977"/>
        <v>13-Jul-2016</v>
      </c>
      <c r="Q5396" s="2">
        <f t="shared" si="978"/>
        <v>42564</v>
      </c>
      <c r="R5396" t="str">
        <f t="shared" si="969"/>
        <v>Normal</v>
      </c>
    </row>
    <row r="5397" spans="1:18" x14ac:dyDescent="0.35">
      <c r="A5397">
        <v>3647</v>
      </c>
      <c r="B5397" t="s">
        <v>6</v>
      </c>
      <c r="C5397" t="str">
        <f t="shared" si="970"/>
        <v>Unavailable</v>
      </c>
      <c r="D5397" t="s">
        <v>15</v>
      </c>
      <c r="E5397" t="s">
        <v>10</v>
      </c>
      <c r="F5397" s="1">
        <v>42564.798344907409</v>
      </c>
      <c r="G5397" t="s">
        <v>13</v>
      </c>
      <c r="H5397">
        <f t="shared" si="971"/>
        <v>19</v>
      </c>
      <c r="I5397" t="str">
        <f t="shared" si="972"/>
        <v>Wednesday</v>
      </c>
      <c r="J5397" t="s">
        <v>13</v>
      </c>
      <c r="K5397" t="str">
        <f t="shared" si="973"/>
        <v>Unavailable</v>
      </c>
      <c r="L5397" t="str">
        <f t="shared" si="974"/>
        <v>No Cars Available</v>
      </c>
      <c r="M5397" t="str">
        <f t="shared" si="975"/>
        <v>Airport</v>
      </c>
      <c r="N5397" s="1">
        <f t="shared" si="979"/>
        <v>42564</v>
      </c>
      <c r="O5397" t="str">
        <f t="shared" si="976"/>
        <v>13-Jul-2016 → NA</v>
      </c>
      <c r="P5397" t="str">
        <f t="shared" si="977"/>
        <v>13-Jul-2016</v>
      </c>
      <c r="Q5397" s="2">
        <f t="shared" si="978"/>
        <v>42564</v>
      </c>
      <c r="R5397" t="str">
        <f t="shared" si="969"/>
        <v>Normal</v>
      </c>
    </row>
    <row r="5398" spans="1:18" x14ac:dyDescent="0.35">
      <c r="A5398">
        <v>3655</v>
      </c>
      <c r="B5398" t="s">
        <v>6</v>
      </c>
      <c r="C5398" t="str">
        <f t="shared" si="970"/>
        <v>Unavailable</v>
      </c>
      <c r="D5398" t="s">
        <v>15</v>
      </c>
      <c r="E5398" t="s">
        <v>10</v>
      </c>
      <c r="F5398" s="1">
        <v>42564.799583333333</v>
      </c>
      <c r="G5398" t="s">
        <v>13</v>
      </c>
      <c r="H5398">
        <f t="shared" si="971"/>
        <v>19</v>
      </c>
      <c r="I5398" t="str">
        <f t="shared" si="972"/>
        <v>Wednesday</v>
      </c>
      <c r="J5398" t="s">
        <v>13</v>
      </c>
      <c r="K5398" t="str">
        <f t="shared" si="973"/>
        <v>Unavailable</v>
      </c>
      <c r="L5398" t="str">
        <f t="shared" si="974"/>
        <v>No Cars Available</v>
      </c>
      <c r="M5398" t="str">
        <f t="shared" si="975"/>
        <v>Airport</v>
      </c>
      <c r="N5398" s="1">
        <f t="shared" si="979"/>
        <v>42564</v>
      </c>
      <c r="O5398" t="str">
        <f t="shared" si="976"/>
        <v>13-Jul-2016 → NA</v>
      </c>
      <c r="P5398" t="str">
        <f t="shared" si="977"/>
        <v>13-Jul-2016</v>
      </c>
      <c r="Q5398" s="2">
        <f t="shared" si="978"/>
        <v>42564</v>
      </c>
      <c r="R5398" t="str">
        <f t="shared" si="969"/>
        <v>Normal</v>
      </c>
    </row>
    <row r="5399" spans="1:18" x14ac:dyDescent="0.35">
      <c r="A5399">
        <v>3643</v>
      </c>
      <c r="B5399" t="s">
        <v>6</v>
      </c>
      <c r="C5399" t="str">
        <f t="shared" si="970"/>
        <v>Unavailable</v>
      </c>
      <c r="D5399" t="s">
        <v>15</v>
      </c>
      <c r="E5399" t="s">
        <v>10</v>
      </c>
      <c r="F5399" s="1">
        <v>42564.800358796296</v>
      </c>
      <c r="G5399" t="s">
        <v>13</v>
      </c>
      <c r="H5399">
        <f t="shared" si="971"/>
        <v>19</v>
      </c>
      <c r="I5399" t="str">
        <f t="shared" si="972"/>
        <v>Wednesday</v>
      </c>
      <c r="J5399" t="s">
        <v>13</v>
      </c>
      <c r="K5399" t="str">
        <f t="shared" si="973"/>
        <v>Unavailable</v>
      </c>
      <c r="L5399" t="str">
        <f t="shared" si="974"/>
        <v>No Cars Available</v>
      </c>
      <c r="M5399" t="str">
        <f t="shared" si="975"/>
        <v>Airport</v>
      </c>
      <c r="N5399" s="1">
        <f t="shared" si="979"/>
        <v>42564</v>
      </c>
      <c r="O5399" t="str">
        <f t="shared" si="976"/>
        <v>13-Jul-2016 → NA</v>
      </c>
      <c r="P5399" t="str">
        <f t="shared" si="977"/>
        <v>13-Jul-2016</v>
      </c>
      <c r="Q5399" s="2">
        <f t="shared" si="978"/>
        <v>42564</v>
      </c>
      <c r="R5399" t="str">
        <f t="shared" si="969"/>
        <v>Normal</v>
      </c>
    </row>
    <row r="5400" spans="1:18" x14ac:dyDescent="0.35">
      <c r="A5400">
        <v>3654</v>
      </c>
      <c r="B5400" t="s">
        <v>6</v>
      </c>
      <c r="C5400" t="str">
        <f t="shared" si="970"/>
        <v>Unavailable</v>
      </c>
      <c r="D5400" t="s">
        <v>15</v>
      </c>
      <c r="E5400" t="s">
        <v>10</v>
      </c>
      <c r="F5400" s="1">
        <v>42564.802210648151</v>
      </c>
      <c r="G5400" t="s">
        <v>13</v>
      </c>
      <c r="H5400">
        <f t="shared" si="971"/>
        <v>19</v>
      </c>
      <c r="I5400" t="str">
        <f t="shared" si="972"/>
        <v>Wednesday</v>
      </c>
      <c r="J5400" t="s">
        <v>13</v>
      </c>
      <c r="K5400" t="str">
        <f t="shared" si="973"/>
        <v>Unavailable</v>
      </c>
      <c r="L5400" t="str">
        <f t="shared" si="974"/>
        <v>No Cars Available</v>
      </c>
      <c r="M5400" t="str">
        <f t="shared" si="975"/>
        <v>Airport</v>
      </c>
      <c r="N5400" s="1">
        <f t="shared" si="979"/>
        <v>42564</v>
      </c>
      <c r="O5400" t="str">
        <f t="shared" si="976"/>
        <v>13-Jul-2016 → NA</v>
      </c>
      <c r="P5400" t="str">
        <f t="shared" si="977"/>
        <v>13-Jul-2016</v>
      </c>
      <c r="Q5400" s="2">
        <f t="shared" si="978"/>
        <v>42564</v>
      </c>
      <c r="R5400" t="str">
        <f t="shared" si="969"/>
        <v>Normal</v>
      </c>
    </row>
    <row r="5401" spans="1:18" x14ac:dyDescent="0.35">
      <c r="A5401">
        <v>3652</v>
      </c>
      <c r="B5401" t="s">
        <v>6</v>
      </c>
      <c r="C5401" t="str">
        <f t="shared" si="970"/>
        <v>Unavailable</v>
      </c>
      <c r="D5401" t="s">
        <v>15</v>
      </c>
      <c r="E5401" t="s">
        <v>10</v>
      </c>
      <c r="F5401" s="1">
        <v>42564.802881944444</v>
      </c>
      <c r="G5401" t="s">
        <v>13</v>
      </c>
      <c r="H5401">
        <f t="shared" si="971"/>
        <v>19</v>
      </c>
      <c r="I5401" t="str">
        <f t="shared" si="972"/>
        <v>Wednesday</v>
      </c>
      <c r="J5401" t="s">
        <v>13</v>
      </c>
      <c r="K5401" t="str">
        <f t="shared" si="973"/>
        <v>Unavailable</v>
      </c>
      <c r="L5401" t="str">
        <f t="shared" si="974"/>
        <v>No Cars Available</v>
      </c>
      <c r="M5401" t="str">
        <f t="shared" si="975"/>
        <v>Airport</v>
      </c>
      <c r="N5401" s="1">
        <f t="shared" si="979"/>
        <v>42564</v>
      </c>
      <c r="O5401" t="str">
        <f t="shared" si="976"/>
        <v>13-Jul-2016 → NA</v>
      </c>
      <c r="P5401" t="str">
        <f t="shared" si="977"/>
        <v>13-Jul-2016</v>
      </c>
      <c r="Q5401" s="2">
        <f t="shared" si="978"/>
        <v>42564</v>
      </c>
      <c r="R5401" t="str">
        <f t="shared" si="969"/>
        <v>Normal</v>
      </c>
    </row>
    <row r="5402" spans="1:18" x14ac:dyDescent="0.35">
      <c r="A5402">
        <v>3650</v>
      </c>
      <c r="B5402" t="s">
        <v>6</v>
      </c>
      <c r="C5402" t="str">
        <f t="shared" si="970"/>
        <v>Unavailable</v>
      </c>
      <c r="D5402" t="s">
        <v>15</v>
      </c>
      <c r="E5402" t="s">
        <v>10</v>
      </c>
      <c r="F5402" s="1">
        <v>42564.803622685184</v>
      </c>
      <c r="G5402" t="s">
        <v>13</v>
      </c>
      <c r="H5402">
        <f t="shared" si="971"/>
        <v>19</v>
      </c>
      <c r="I5402" t="str">
        <f t="shared" si="972"/>
        <v>Wednesday</v>
      </c>
      <c r="J5402" t="s">
        <v>13</v>
      </c>
      <c r="K5402" t="str">
        <f t="shared" si="973"/>
        <v>Unavailable</v>
      </c>
      <c r="L5402" t="str">
        <f t="shared" si="974"/>
        <v>No Cars Available</v>
      </c>
      <c r="M5402" t="str">
        <f t="shared" si="975"/>
        <v>Airport</v>
      </c>
      <c r="N5402" s="1">
        <f t="shared" si="979"/>
        <v>42564</v>
      </c>
      <c r="O5402" t="str">
        <f t="shared" si="976"/>
        <v>13-Jul-2016 → NA</v>
      </c>
      <c r="P5402" t="str">
        <f t="shared" si="977"/>
        <v>13-Jul-2016</v>
      </c>
      <c r="Q5402" s="2">
        <f t="shared" si="978"/>
        <v>42564</v>
      </c>
      <c r="R5402" t="str">
        <f t="shared" si="969"/>
        <v>Normal</v>
      </c>
    </row>
    <row r="5403" spans="1:18" x14ac:dyDescent="0.35">
      <c r="A5403">
        <v>3665</v>
      </c>
      <c r="B5403" t="s">
        <v>6</v>
      </c>
      <c r="C5403" t="str">
        <f t="shared" si="970"/>
        <v>Unavailable</v>
      </c>
      <c r="D5403" t="s">
        <v>15</v>
      </c>
      <c r="E5403" t="s">
        <v>10</v>
      </c>
      <c r="F5403" s="1">
        <v>42564.806875000002</v>
      </c>
      <c r="G5403" t="s">
        <v>13</v>
      </c>
      <c r="H5403">
        <f t="shared" si="971"/>
        <v>19</v>
      </c>
      <c r="I5403" t="str">
        <f t="shared" si="972"/>
        <v>Wednesday</v>
      </c>
      <c r="J5403" t="s">
        <v>13</v>
      </c>
      <c r="K5403" t="str">
        <f t="shared" si="973"/>
        <v>Unavailable</v>
      </c>
      <c r="L5403" t="str">
        <f t="shared" si="974"/>
        <v>No Cars Available</v>
      </c>
      <c r="M5403" t="str">
        <f t="shared" si="975"/>
        <v>Airport</v>
      </c>
      <c r="N5403" s="1">
        <f t="shared" si="979"/>
        <v>42564</v>
      </c>
      <c r="O5403" t="str">
        <f t="shared" si="976"/>
        <v>13-Jul-2016 → NA</v>
      </c>
      <c r="P5403" t="str">
        <f t="shared" si="977"/>
        <v>13-Jul-2016</v>
      </c>
      <c r="Q5403" s="2">
        <f t="shared" si="978"/>
        <v>42564</v>
      </c>
      <c r="R5403" t="str">
        <f t="shared" si="969"/>
        <v>Normal</v>
      </c>
    </row>
    <row r="5404" spans="1:18" x14ac:dyDescent="0.35">
      <c r="A5404">
        <v>3663</v>
      </c>
      <c r="B5404" t="s">
        <v>6</v>
      </c>
      <c r="C5404" t="str">
        <f t="shared" si="970"/>
        <v>Unavailable</v>
      </c>
      <c r="D5404" t="s">
        <v>15</v>
      </c>
      <c r="E5404" t="s">
        <v>10</v>
      </c>
      <c r="F5404" s="1">
        <v>42564.807175925926</v>
      </c>
      <c r="G5404" t="s">
        <v>13</v>
      </c>
      <c r="H5404">
        <f t="shared" si="971"/>
        <v>19</v>
      </c>
      <c r="I5404" t="str">
        <f t="shared" si="972"/>
        <v>Wednesday</v>
      </c>
      <c r="J5404" t="s">
        <v>13</v>
      </c>
      <c r="K5404" t="str">
        <f t="shared" si="973"/>
        <v>Unavailable</v>
      </c>
      <c r="L5404" t="str">
        <f t="shared" si="974"/>
        <v>No Cars Available</v>
      </c>
      <c r="M5404" t="str">
        <f t="shared" si="975"/>
        <v>Airport</v>
      </c>
      <c r="N5404" s="1">
        <f t="shared" si="979"/>
        <v>42564</v>
      </c>
      <c r="O5404" t="str">
        <f t="shared" si="976"/>
        <v>13-Jul-2016 → NA</v>
      </c>
      <c r="P5404" t="str">
        <f t="shared" si="977"/>
        <v>13-Jul-2016</v>
      </c>
      <c r="Q5404" s="2">
        <f t="shared" si="978"/>
        <v>42564</v>
      </c>
      <c r="R5404" t="str">
        <f t="shared" si="969"/>
        <v>Normal</v>
      </c>
    </row>
    <row r="5405" spans="1:18" x14ac:dyDescent="0.35">
      <c r="A5405">
        <v>3664</v>
      </c>
      <c r="B5405" t="s">
        <v>6</v>
      </c>
      <c r="C5405" t="str">
        <f t="shared" si="970"/>
        <v>Unavailable</v>
      </c>
      <c r="D5405" t="s">
        <v>15</v>
      </c>
      <c r="E5405" t="s">
        <v>10</v>
      </c>
      <c r="F5405" s="1">
        <v>42564.807430555556</v>
      </c>
      <c r="G5405" t="s">
        <v>13</v>
      </c>
      <c r="H5405">
        <f t="shared" si="971"/>
        <v>19</v>
      </c>
      <c r="I5405" t="str">
        <f t="shared" si="972"/>
        <v>Wednesday</v>
      </c>
      <c r="J5405" t="s">
        <v>13</v>
      </c>
      <c r="K5405" t="str">
        <f t="shared" si="973"/>
        <v>Unavailable</v>
      </c>
      <c r="L5405" t="str">
        <f t="shared" si="974"/>
        <v>No Cars Available</v>
      </c>
      <c r="M5405" t="str">
        <f t="shared" si="975"/>
        <v>Airport</v>
      </c>
      <c r="N5405" s="1">
        <f t="shared" si="979"/>
        <v>42564</v>
      </c>
      <c r="O5405" t="str">
        <f t="shared" si="976"/>
        <v>13-Jul-2016 → NA</v>
      </c>
      <c r="P5405" t="str">
        <f t="shared" si="977"/>
        <v>13-Jul-2016</v>
      </c>
      <c r="Q5405" s="2">
        <f t="shared" si="978"/>
        <v>42564</v>
      </c>
      <c r="R5405" t="str">
        <f t="shared" si="969"/>
        <v>Normal</v>
      </c>
    </row>
    <row r="5406" spans="1:18" x14ac:dyDescent="0.35">
      <c r="A5406">
        <v>3659</v>
      </c>
      <c r="B5406" t="s">
        <v>6</v>
      </c>
      <c r="C5406" t="str">
        <f t="shared" si="970"/>
        <v>Unavailable</v>
      </c>
      <c r="D5406" t="s">
        <v>15</v>
      </c>
      <c r="E5406" t="s">
        <v>10</v>
      </c>
      <c r="F5406" s="1">
        <v>42564.808622685188</v>
      </c>
      <c r="G5406" t="s">
        <v>13</v>
      </c>
      <c r="H5406">
        <f t="shared" si="971"/>
        <v>19</v>
      </c>
      <c r="I5406" t="str">
        <f t="shared" si="972"/>
        <v>Wednesday</v>
      </c>
      <c r="J5406" t="s">
        <v>13</v>
      </c>
      <c r="K5406" t="str">
        <f t="shared" si="973"/>
        <v>Unavailable</v>
      </c>
      <c r="L5406" t="str">
        <f t="shared" si="974"/>
        <v>No Cars Available</v>
      </c>
      <c r="M5406" t="str">
        <f t="shared" si="975"/>
        <v>Airport</v>
      </c>
      <c r="N5406" s="1">
        <f t="shared" si="979"/>
        <v>42564</v>
      </c>
      <c r="O5406" t="str">
        <f t="shared" si="976"/>
        <v>13-Jul-2016 → NA</v>
      </c>
      <c r="P5406" t="str">
        <f t="shared" si="977"/>
        <v>13-Jul-2016</v>
      </c>
      <c r="Q5406" s="2">
        <f t="shared" si="978"/>
        <v>42564</v>
      </c>
      <c r="R5406" t="str">
        <f t="shared" ref="R5406:R5469" si="980">IF(Q5406=DATE(2016,11,7),"Holiday", IF(Q5406=DATE(2016,12,7),"Strike/Disruption (Vardah cyclone in Chennai)","Normal"))</f>
        <v>Normal</v>
      </c>
    </row>
    <row r="5407" spans="1:18" x14ac:dyDescent="0.35">
      <c r="A5407">
        <v>3677</v>
      </c>
      <c r="B5407" t="s">
        <v>6</v>
      </c>
      <c r="C5407" t="str">
        <f t="shared" si="970"/>
        <v>Unavailable</v>
      </c>
      <c r="D5407" t="s">
        <v>15</v>
      </c>
      <c r="E5407" t="s">
        <v>10</v>
      </c>
      <c r="F5407" s="1">
        <v>42564.809016203704</v>
      </c>
      <c r="G5407" t="s">
        <v>13</v>
      </c>
      <c r="H5407">
        <f t="shared" si="971"/>
        <v>19</v>
      </c>
      <c r="I5407" t="str">
        <f t="shared" si="972"/>
        <v>Wednesday</v>
      </c>
      <c r="J5407" t="s">
        <v>13</v>
      </c>
      <c r="K5407" t="str">
        <f t="shared" si="973"/>
        <v>Unavailable</v>
      </c>
      <c r="L5407" t="str">
        <f t="shared" si="974"/>
        <v>No Cars Available</v>
      </c>
      <c r="M5407" t="str">
        <f t="shared" si="975"/>
        <v>Airport</v>
      </c>
      <c r="N5407" s="1">
        <f t="shared" si="979"/>
        <v>42564</v>
      </c>
      <c r="O5407" t="str">
        <f t="shared" si="976"/>
        <v>13-Jul-2016 → NA</v>
      </c>
      <c r="P5407" t="str">
        <f t="shared" si="977"/>
        <v>13-Jul-2016</v>
      </c>
      <c r="Q5407" s="2">
        <f t="shared" si="978"/>
        <v>42564</v>
      </c>
      <c r="R5407" t="str">
        <f t="shared" si="980"/>
        <v>Normal</v>
      </c>
    </row>
    <row r="5408" spans="1:18" x14ac:dyDescent="0.35">
      <c r="A5408">
        <v>3670</v>
      </c>
      <c r="B5408" t="s">
        <v>6</v>
      </c>
      <c r="C5408" t="str">
        <f t="shared" si="970"/>
        <v>Unavailable</v>
      </c>
      <c r="D5408" t="s">
        <v>15</v>
      </c>
      <c r="E5408" t="s">
        <v>10</v>
      </c>
      <c r="F5408" s="1">
        <v>42564.809201388889</v>
      </c>
      <c r="G5408" t="s">
        <v>13</v>
      </c>
      <c r="H5408">
        <f t="shared" si="971"/>
        <v>19</v>
      </c>
      <c r="I5408" t="str">
        <f t="shared" si="972"/>
        <v>Wednesday</v>
      </c>
      <c r="J5408" t="s">
        <v>13</v>
      </c>
      <c r="K5408" t="str">
        <f t="shared" si="973"/>
        <v>Unavailable</v>
      </c>
      <c r="L5408" t="str">
        <f t="shared" si="974"/>
        <v>No Cars Available</v>
      </c>
      <c r="M5408" t="str">
        <f t="shared" si="975"/>
        <v>Airport</v>
      </c>
      <c r="N5408" s="1">
        <f t="shared" si="979"/>
        <v>42564</v>
      </c>
      <c r="O5408" t="str">
        <f t="shared" si="976"/>
        <v>13-Jul-2016 → NA</v>
      </c>
      <c r="P5408" t="str">
        <f t="shared" si="977"/>
        <v>13-Jul-2016</v>
      </c>
      <c r="Q5408" s="2">
        <f t="shared" si="978"/>
        <v>42564</v>
      </c>
      <c r="R5408" t="str">
        <f t="shared" si="980"/>
        <v>Normal</v>
      </c>
    </row>
    <row r="5409" spans="1:18" x14ac:dyDescent="0.35">
      <c r="A5409">
        <v>3669</v>
      </c>
      <c r="B5409" t="s">
        <v>6</v>
      </c>
      <c r="C5409" t="str">
        <f t="shared" si="970"/>
        <v>Unavailable</v>
      </c>
      <c r="D5409" t="s">
        <v>15</v>
      </c>
      <c r="E5409" t="s">
        <v>10</v>
      </c>
      <c r="F5409" s="1">
        <v>42564.809548611112</v>
      </c>
      <c r="G5409" t="s">
        <v>13</v>
      </c>
      <c r="H5409">
        <f t="shared" si="971"/>
        <v>19</v>
      </c>
      <c r="I5409" t="str">
        <f t="shared" si="972"/>
        <v>Wednesday</v>
      </c>
      <c r="J5409" t="s">
        <v>13</v>
      </c>
      <c r="K5409" t="str">
        <f t="shared" si="973"/>
        <v>Unavailable</v>
      </c>
      <c r="L5409" t="str">
        <f t="shared" si="974"/>
        <v>No Cars Available</v>
      </c>
      <c r="M5409" t="str">
        <f t="shared" si="975"/>
        <v>Airport</v>
      </c>
      <c r="N5409" s="1">
        <f t="shared" si="979"/>
        <v>42564</v>
      </c>
      <c r="O5409" t="str">
        <f t="shared" si="976"/>
        <v>13-Jul-2016 → NA</v>
      </c>
      <c r="P5409" t="str">
        <f t="shared" si="977"/>
        <v>13-Jul-2016</v>
      </c>
      <c r="Q5409" s="2">
        <f t="shared" si="978"/>
        <v>42564</v>
      </c>
      <c r="R5409" t="str">
        <f t="shared" si="980"/>
        <v>Normal</v>
      </c>
    </row>
    <row r="5410" spans="1:18" x14ac:dyDescent="0.35">
      <c r="A5410">
        <v>3675</v>
      </c>
      <c r="B5410" t="s">
        <v>6</v>
      </c>
      <c r="C5410" t="str">
        <f t="shared" si="970"/>
        <v>Unavailable</v>
      </c>
      <c r="D5410" t="s">
        <v>15</v>
      </c>
      <c r="E5410" t="s">
        <v>10</v>
      </c>
      <c r="F5410" s="1">
        <v>42564.809675925928</v>
      </c>
      <c r="G5410" t="s">
        <v>13</v>
      </c>
      <c r="H5410">
        <f t="shared" si="971"/>
        <v>19</v>
      </c>
      <c r="I5410" t="str">
        <f t="shared" si="972"/>
        <v>Wednesday</v>
      </c>
      <c r="J5410" t="s">
        <v>13</v>
      </c>
      <c r="K5410" t="str">
        <f t="shared" si="973"/>
        <v>Unavailable</v>
      </c>
      <c r="L5410" t="str">
        <f t="shared" si="974"/>
        <v>No Cars Available</v>
      </c>
      <c r="M5410" t="str">
        <f t="shared" si="975"/>
        <v>Airport</v>
      </c>
      <c r="N5410" s="1">
        <f t="shared" si="979"/>
        <v>42564</v>
      </c>
      <c r="O5410" t="str">
        <f t="shared" si="976"/>
        <v>13-Jul-2016 → NA</v>
      </c>
      <c r="P5410" t="str">
        <f t="shared" si="977"/>
        <v>13-Jul-2016</v>
      </c>
      <c r="Q5410" s="2">
        <f t="shared" si="978"/>
        <v>42564</v>
      </c>
      <c r="R5410" t="str">
        <f t="shared" si="980"/>
        <v>Normal</v>
      </c>
    </row>
    <row r="5411" spans="1:18" x14ac:dyDescent="0.35">
      <c r="A5411">
        <v>3682</v>
      </c>
      <c r="B5411" t="s">
        <v>6</v>
      </c>
      <c r="C5411" t="str">
        <f t="shared" si="970"/>
        <v>Unavailable</v>
      </c>
      <c r="D5411" t="s">
        <v>15</v>
      </c>
      <c r="E5411" t="s">
        <v>10</v>
      </c>
      <c r="F5411" s="1">
        <v>42564.813402777778</v>
      </c>
      <c r="G5411" t="s">
        <v>13</v>
      </c>
      <c r="H5411">
        <f t="shared" si="971"/>
        <v>19</v>
      </c>
      <c r="I5411" t="str">
        <f t="shared" si="972"/>
        <v>Wednesday</v>
      </c>
      <c r="J5411" t="s">
        <v>13</v>
      </c>
      <c r="K5411" t="str">
        <f t="shared" si="973"/>
        <v>Unavailable</v>
      </c>
      <c r="L5411" t="str">
        <f t="shared" si="974"/>
        <v>No Cars Available</v>
      </c>
      <c r="M5411" t="str">
        <f t="shared" si="975"/>
        <v>Airport</v>
      </c>
      <c r="N5411" s="1">
        <f t="shared" si="979"/>
        <v>42564</v>
      </c>
      <c r="O5411" t="str">
        <f t="shared" si="976"/>
        <v>13-Jul-2016 → NA</v>
      </c>
      <c r="P5411" t="str">
        <f t="shared" si="977"/>
        <v>13-Jul-2016</v>
      </c>
      <c r="Q5411" s="2">
        <f t="shared" si="978"/>
        <v>42564</v>
      </c>
      <c r="R5411" t="str">
        <f t="shared" si="980"/>
        <v>Normal</v>
      </c>
    </row>
    <row r="5412" spans="1:18" x14ac:dyDescent="0.35">
      <c r="A5412">
        <v>3674</v>
      </c>
      <c r="B5412" t="s">
        <v>6</v>
      </c>
      <c r="C5412" t="str">
        <f t="shared" si="970"/>
        <v>Unavailable</v>
      </c>
      <c r="D5412" t="s">
        <v>15</v>
      </c>
      <c r="E5412" t="s">
        <v>10</v>
      </c>
      <c r="F5412" s="1">
        <v>42564.813460648147</v>
      </c>
      <c r="G5412" t="s">
        <v>13</v>
      </c>
      <c r="H5412">
        <f t="shared" si="971"/>
        <v>19</v>
      </c>
      <c r="I5412" t="str">
        <f t="shared" si="972"/>
        <v>Wednesday</v>
      </c>
      <c r="J5412" t="s">
        <v>13</v>
      </c>
      <c r="K5412" t="str">
        <f t="shared" si="973"/>
        <v>Unavailable</v>
      </c>
      <c r="L5412" t="str">
        <f t="shared" si="974"/>
        <v>No Cars Available</v>
      </c>
      <c r="M5412" t="str">
        <f t="shared" si="975"/>
        <v>Airport</v>
      </c>
      <c r="N5412" s="1">
        <f t="shared" si="979"/>
        <v>42564</v>
      </c>
      <c r="O5412" t="str">
        <f t="shared" si="976"/>
        <v>13-Jul-2016 → NA</v>
      </c>
      <c r="P5412" t="str">
        <f t="shared" si="977"/>
        <v>13-Jul-2016</v>
      </c>
      <c r="Q5412" s="2">
        <f t="shared" si="978"/>
        <v>42564</v>
      </c>
      <c r="R5412" t="str">
        <f t="shared" si="980"/>
        <v>Normal</v>
      </c>
    </row>
    <row r="5413" spans="1:18" x14ac:dyDescent="0.35">
      <c r="A5413">
        <v>3678</v>
      </c>
      <c r="B5413" t="s">
        <v>6</v>
      </c>
      <c r="C5413" t="str">
        <f t="shared" si="970"/>
        <v>Unavailable</v>
      </c>
      <c r="D5413" t="s">
        <v>15</v>
      </c>
      <c r="E5413" t="s">
        <v>10</v>
      </c>
      <c r="F5413" s="1">
        <v>42564.814652777779</v>
      </c>
      <c r="G5413" t="s">
        <v>13</v>
      </c>
      <c r="H5413">
        <f t="shared" si="971"/>
        <v>19</v>
      </c>
      <c r="I5413" t="str">
        <f t="shared" si="972"/>
        <v>Wednesday</v>
      </c>
      <c r="J5413" t="s">
        <v>13</v>
      </c>
      <c r="K5413" t="str">
        <f t="shared" si="973"/>
        <v>Unavailable</v>
      </c>
      <c r="L5413" t="str">
        <f t="shared" si="974"/>
        <v>No Cars Available</v>
      </c>
      <c r="M5413" t="str">
        <f t="shared" si="975"/>
        <v>Airport</v>
      </c>
      <c r="N5413" s="1">
        <f t="shared" si="979"/>
        <v>42564</v>
      </c>
      <c r="O5413" t="str">
        <f t="shared" si="976"/>
        <v>13-Jul-2016 → NA</v>
      </c>
      <c r="P5413" t="str">
        <f t="shared" si="977"/>
        <v>13-Jul-2016</v>
      </c>
      <c r="Q5413" s="2">
        <f t="shared" si="978"/>
        <v>42564</v>
      </c>
      <c r="R5413" t="str">
        <f t="shared" si="980"/>
        <v>Normal</v>
      </c>
    </row>
    <row r="5414" spans="1:18" x14ac:dyDescent="0.35">
      <c r="A5414">
        <v>3673</v>
      </c>
      <c r="B5414" t="s">
        <v>6</v>
      </c>
      <c r="C5414" t="str">
        <f t="shared" si="970"/>
        <v>Unavailable</v>
      </c>
      <c r="D5414" t="s">
        <v>15</v>
      </c>
      <c r="E5414" t="s">
        <v>10</v>
      </c>
      <c r="F5414" s="1">
        <v>42564.816041666665</v>
      </c>
      <c r="G5414" t="s">
        <v>13</v>
      </c>
      <c r="H5414">
        <f t="shared" si="971"/>
        <v>19</v>
      </c>
      <c r="I5414" t="str">
        <f t="shared" si="972"/>
        <v>Wednesday</v>
      </c>
      <c r="J5414" t="s">
        <v>13</v>
      </c>
      <c r="K5414" t="str">
        <f t="shared" si="973"/>
        <v>Unavailable</v>
      </c>
      <c r="L5414" t="str">
        <f t="shared" si="974"/>
        <v>No Cars Available</v>
      </c>
      <c r="M5414" t="str">
        <f t="shared" si="975"/>
        <v>Airport</v>
      </c>
      <c r="N5414" s="1">
        <f t="shared" si="979"/>
        <v>42564</v>
      </c>
      <c r="O5414" t="str">
        <f t="shared" si="976"/>
        <v>13-Jul-2016 → NA</v>
      </c>
      <c r="P5414" t="str">
        <f t="shared" si="977"/>
        <v>13-Jul-2016</v>
      </c>
      <c r="Q5414" s="2">
        <f t="shared" si="978"/>
        <v>42564</v>
      </c>
      <c r="R5414" t="str">
        <f t="shared" si="980"/>
        <v>Normal</v>
      </c>
    </row>
    <row r="5415" spans="1:18" x14ac:dyDescent="0.35">
      <c r="A5415">
        <v>3687</v>
      </c>
      <c r="B5415" t="s">
        <v>6</v>
      </c>
      <c r="C5415" t="str">
        <f t="shared" si="970"/>
        <v>Unavailable</v>
      </c>
      <c r="D5415" t="s">
        <v>15</v>
      </c>
      <c r="E5415" t="s">
        <v>10</v>
      </c>
      <c r="F5415" s="1">
        <v>42564.816064814811</v>
      </c>
      <c r="G5415" t="s">
        <v>13</v>
      </c>
      <c r="H5415">
        <f t="shared" si="971"/>
        <v>19</v>
      </c>
      <c r="I5415" t="str">
        <f t="shared" si="972"/>
        <v>Wednesday</v>
      </c>
      <c r="J5415" t="s">
        <v>13</v>
      </c>
      <c r="K5415" t="str">
        <f t="shared" si="973"/>
        <v>Unavailable</v>
      </c>
      <c r="L5415" t="str">
        <f t="shared" si="974"/>
        <v>No Cars Available</v>
      </c>
      <c r="M5415" t="str">
        <f t="shared" si="975"/>
        <v>Airport</v>
      </c>
      <c r="N5415" s="1">
        <f t="shared" si="979"/>
        <v>42564</v>
      </c>
      <c r="O5415" t="str">
        <f t="shared" si="976"/>
        <v>13-Jul-2016 → NA</v>
      </c>
      <c r="P5415" t="str">
        <f t="shared" si="977"/>
        <v>13-Jul-2016</v>
      </c>
      <c r="Q5415" s="2">
        <f t="shared" si="978"/>
        <v>42564</v>
      </c>
      <c r="R5415" t="str">
        <f t="shared" si="980"/>
        <v>Normal</v>
      </c>
    </row>
    <row r="5416" spans="1:18" x14ac:dyDescent="0.35">
      <c r="A5416">
        <v>3683</v>
      </c>
      <c r="B5416" t="s">
        <v>6</v>
      </c>
      <c r="C5416" t="str">
        <f t="shared" si="970"/>
        <v>Unavailable</v>
      </c>
      <c r="D5416" t="s">
        <v>15</v>
      </c>
      <c r="E5416" t="s">
        <v>10</v>
      </c>
      <c r="F5416" s="1">
        <v>42564.817037037035</v>
      </c>
      <c r="G5416" t="s">
        <v>13</v>
      </c>
      <c r="H5416">
        <f t="shared" si="971"/>
        <v>19</v>
      </c>
      <c r="I5416" t="str">
        <f t="shared" si="972"/>
        <v>Wednesday</v>
      </c>
      <c r="J5416" t="s">
        <v>13</v>
      </c>
      <c r="K5416" t="str">
        <f t="shared" si="973"/>
        <v>Unavailable</v>
      </c>
      <c r="L5416" t="str">
        <f t="shared" si="974"/>
        <v>No Cars Available</v>
      </c>
      <c r="M5416" t="str">
        <f t="shared" si="975"/>
        <v>Airport</v>
      </c>
      <c r="N5416" s="1">
        <f t="shared" si="979"/>
        <v>42564</v>
      </c>
      <c r="O5416" t="str">
        <f t="shared" si="976"/>
        <v>13-Jul-2016 → NA</v>
      </c>
      <c r="P5416" t="str">
        <f t="shared" si="977"/>
        <v>13-Jul-2016</v>
      </c>
      <c r="Q5416" s="2">
        <f t="shared" si="978"/>
        <v>42564</v>
      </c>
      <c r="R5416" t="str">
        <f t="shared" si="980"/>
        <v>Normal</v>
      </c>
    </row>
    <row r="5417" spans="1:18" x14ac:dyDescent="0.35">
      <c r="A5417">
        <v>3685</v>
      </c>
      <c r="B5417" t="s">
        <v>6</v>
      </c>
      <c r="C5417" t="str">
        <f t="shared" si="970"/>
        <v>Unavailable</v>
      </c>
      <c r="D5417" t="s">
        <v>15</v>
      </c>
      <c r="E5417" t="s">
        <v>10</v>
      </c>
      <c r="F5417" s="1">
        <v>42564.817488425928</v>
      </c>
      <c r="G5417" t="s">
        <v>13</v>
      </c>
      <c r="H5417">
        <f t="shared" si="971"/>
        <v>19</v>
      </c>
      <c r="I5417" t="str">
        <f t="shared" si="972"/>
        <v>Wednesday</v>
      </c>
      <c r="J5417" t="s">
        <v>13</v>
      </c>
      <c r="K5417" t="str">
        <f t="shared" si="973"/>
        <v>Unavailable</v>
      </c>
      <c r="L5417" t="str">
        <f t="shared" si="974"/>
        <v>No Cars Available</v>
      </c>
      <c r="M5417" t="str">
        <f t="shared" si="975"/>
        <v>Airport</v>
      </c>
      <c r="N5417" s="1">
        <f t="shared" si="979"/>
        <v>42564</v>
      </c>
      <c r="O5417" t="str">
        <f t="shared" si="976"/>
        <v>13-Jul-2016 → NA</v>
      </c>
      <c r="P5417" t="str">
        <f t="shared" si="977"/>
        <v>13-Jul-2016</v>
      </c>
      <c r="Q5417" s="2">
        <f t="shared" si="978"/>
        <v>42564</v>
      </c>
      <c r="R5417" t="str">
        <f t="shared" si="980"/>
        <v>Normal</v>
      </c>
    </row>
    <row r="5418" spans="1:18" x14ac:dyDescent="0.35">
      <c r="A5418">
        <v>3684</v>
      </c>
      <c r="B5418" t="s">
        <v>6</v>
      </c>
      <c r="C5418" t="str">
        <f t="shared" si="970"/>
        <v>Unavailable</v>
      </c>
      <c r="D5418" t="s">
        <v>15</v>
      </c>
      <c r="E5418" t="s">
        <v>10</v>
      </c>
      <c r="F5418" s="1">
        <v>42564.818067129629</v>
      </c>
      <c r="G5418" t="s">
        <v>13</v>
      </c>
      <c r="H5418">
        <f t="shared" si="971"/>
        <v>19</v>
      </c>
      <c r="I5418" t="str">
        <f t="shared" si="972"/>
        <v>Wednesday</v>
      </c>
      <c r="J5418" t="s">
        <v>13</v>
      </c>
      <c r="K5418" t="str">
        <f t="shared" si="973"/>
        <v>Unavailable</v>
      </c>
      <c r="L5418" t="str">
        <f t="shared" si="974"/>
        <v>No Cars Available</v>
      </c>
      <c r="M5418" t="str">
        <f t="shared" si="975"/>
        <v>Airport</v>
      </c>
      <c r="N5418" s="1">
        <f t="shared" si="979"/>
        <v>42564</v>
      </c>
      <c r="O5418" t="str">
        <f t="shared" si="976"/>
        <v>13-Jul-2016 → NA</v>
      </c>
      <c r="P5418" t="str">
        <f t="shared" si="977"/>
        <v>13-Jul-2016</v>
      </c>
      <c r="Q5418" s="2">
        <f t="shared" si="978"/>
        <v>42564</v>
      </c>
      <c r="R5418" t="str">
        <f t="shared" si="980"/>
        <v>Normal</v>
      </c>
    </row>
    <row r="5419" spans="1:18" x14ac:dyDescent="0.35">
      <c r="A5419">
        <v>3692</v>
      </c>
      <c r="B5419" t="s">
        <v>6</v>
      </c>
      <c r="C5419" t="str">
        <f t="shared" si="970"/>
        <v>Unavailable</v>
      </c>
      <c r="D5419" t="s">
        <v>15</v>
      </c>
      <c r="E5419" t="s">
        <v>10</v>
      </c>
      <c r="F5419" s="1">
        <v>42564.819641203707</v>
      </c>
      <c r="G5419" t="s">
        <v>13</v>
      </c>
      <c r="H5419">
        <f t="shared" si="971"/>
        <v>19</v>
      </c>
      <c r="I5419" t="str">
        <f t="shared" si="972"/>
        <v>Wednesday</v>
      </c>
      <c r="J5419" t="s">
        <v>13</v>
      </c>
      <c r="K5419" t="str">
        <f t="shared" si="973"/>
        <v>Unavailable</v>
      </c>
      <c r="L5419" t="str">
        <f t="shared" si="974"/>
        <v>No Cars Available</v>
      </c>
      <c r="M5419" t="str">
        <f t="shared" si="975"/>
        <v>Airport</v>
      </c>
      <c r="N5419" s="1">
        <f t="shared" si="979"/>
        <v>42564</v>
      </c>
      <c r="O5419" t="str">
        <f t="shared" si="976"/>
        <v>13-Jul-2016 → NA</v>
      </c>
      <c r="P5419" t="str">
        <f t="shared" si="977"/>
        <v>13-Jul-2016</v>
      </c>
      <c r="Q5419" s="2">
        <f t="shared" si="978"/>
        <v>42564</v>
      </c>
      <c r="R5419" t="str">
        <f t="shared" si="980"/>
        <v>Normal</v>
      </c>
    </row>
    <row r="5420" spans="1:18" x14ac:dyDescent="0.35">
      <c r="A5420">
        <v>3680</v>
      </c>
      <c r="B5420" t="s">
        <v>6</v>
      </c>
      <c r="C5420" t="str">
        <f t="shared" si="970"/>
        <v>Unavailable</v>
      </c>
      <c r="D5420" t="s">
        <v>15</v>
      </c>
      <c r="E5420" t="s">
        <v>10</v>
      </c>
      <c r="F5420" s="1">
        <v>42564.819710648146</v>
      </c>
      <c r="G5420" t="s">
        <v>13</v>
      </c>
      <c r="H5420">
        <f t="shared" si="971"/>
        <v>19</v>
      </c>
      <c r="I5420" t="str">
        <f t="shared" si="972"/>
        <v>Wednesday</v>
      </c>
      <c r="J5420" t="s">
        <v>13</v>
      </c>
      <c r="K5420" t="str">
        <f t="shared" si="973"/>
        <v>Unavailable</v>
      </c>
      <c r="L5420" t="str">
        <f t="shared" si="974"/>
        <v>No Cars Available</v>
      </c>
      <c r="M5420" t="str">
        <f t="shared" si="975"/>
        <v>Airport</v>
      </c>
      <c r="N5420" s="1">
        <f t="shared" si="979"/>
        <v>42564</v>
      </c>
      <c r="O5420" t="str">
        <f t="shared" si="976"/>
        <v>13-Jul-2016 → NA</v>
      </c>
      <c r="P5420" t="str">
        <f t="shared" si="977"/>
        <v>13-Jul-2016</v>
      </c>
      <c r="Q5420" s="2">
        <f t="shared" si="978"/>
        <v>42564</v>
      </c>
      <c r="R5420" t="str">
        <f t="shared" si="980"/>
        <v>Normal</v>
      </c>
    </row>
    <row r="5421" spans="1:18" x14ac:dyDescent="0.35">
      <c r="A5421">
        <v>3689</v>
      </c>
      <c r="B5421" t="s">
        <v>6</v>
      </c>
      <c r="C5421" t="str">
        <f t="shared" si="970"/>
        <v>Unavailable</v>
      </c>
      <c r="D5421" t="s">
        <v>15</v>
      </c>
      <c r="E5421" t="s">
        <v>10</v>
      </c>
      <c r="F5421" s="1">
        <v>42564.820254629631</v>
      </c>
      <c r="G5421" t="s">
        <v>13</v>
      </c>
      <c r="H5421">
        <f t="shared" si="971"/>
        <v>19</v>
      </c>
      <c r="I5421" t="str">
        <f t="shared" si="972"/>
        <v>Wednesday</v>
      </c>
      <c r="J5421" t="s">
        <v>13</v>
      </c>
      <c r="K5421" t="str">
        <f t="shared" si="973"/>
        <v>Unavailable</v>
      </c>
      <c r="L5421" t="str">
        <f t="shared" si="974"/>
        <v>No Cars Available</v>
      </c>
      <c r="M5421" t="str">
        <f t="shared" si="975"/>
        <v>Airport</v>
      </c>
      <c r="N5421" s="1">
        <f t="shared" si="979"/>
        <v>42564</v>
      </c>
      <c r="O5421" t="str">
        <f t="shared" si="976"/>
        <v>13-Jul-2016 → NA</v>
      </c>
      <c r="P5421" t="str">
        <f t="shared" si="977"/>
        <v>13-Jul-2016</v>
      </c>
      <c r="Q5421" s="2">
        <f t="shared" si="978"/>
        <v>42564</v>
      </c>
      <c r="R5421" t="str">
        <f t="shared" si="980"/>
        <v>Normal</v>
      </c>
    </row>
    <row r="5422" spans="1:18" x14ac:dyDescent="0.35">
      <c r="A5422">
        <v>3696</v>
      </c>
      <c r="B5422" t="s">
        <v>6</v>
      </c>
      <c r="C5422" t="str">
        <f t="shared" si="970"/>
        <v>Unavailable</v>
      </c>
      <c r="D5422" t="s">
        <v>15</v>
      </c>
      <c r="E5422" t="s">
        <v>10</v>
      </c>
      <c r="F5422" s="1">
        <v>42564.821574074071</v>
      </c>
      <c r="G5422" t="s">
        <v>13</v>
      </c>
      <c r="H5422">
        <f t="shared" si="971"/>
        <v>19</v>
      </c>
      <c r="I5422" t="str">
        <f t="shared" si="972"/>
        <v>Wednesday</v>
      </c>
      <c r="J5422" t="s">
        <v>13</v>
      </c>
      <c r="K5422" t="str">
        <f t="shared" si="973"/>
        <v>Unavailable</v>
      </c>
      <c r="L5422" t="str">
        <f t="shared" si="974"/>
        <v>No Cars Available</v>
      </c>
      <c r="M5422" t="str">
        <f t="shared" si="975"/>
        <v>Airport</v>
      </c>
      <c r="N5422" s="1">
        <f t="shared" si="979"/>
        <v>42564</v>
      </c>
      <c r="O5422" t="str">
        <f t="shared" si="976"/>
        <v>13-Jul-2016 → NA</v>
      </c>
      <c r="P5422" t="str">
        <f t="shared" si="977"/>
        <v>13-Jul-2016</v>
      </c>
      <c r="Q5422" s="2">
        <f t="shared" si="978"/>
        <v>42564</v>
      </c>
      <c r="R5422" t="str">
        <f t="shared" si="980"/>
        <v>Normal</v>
      </c>
    </row>
    <row r="5423" spans="1:18" x14ac:dyDescent="0.35">
      <c r="A5423">
        <v>3693</v>
      </c>
      <c r="B5423" t="s">
        <v>6</v>
      </c>
      <c r="C5423" t="str">
        <f t="shared" si="970"/>
        <v>Unavailable</v>
      </c>
      <c r="D5423" t="s">
        <v>15</v>
      </c>
      <c r="E5423" t="s">
        <v>10</v>
      </c>
      <c r="F5423" s="1">
        <v>42564.821643518517</v>
      </c>
      <c r="G5423" t="s">
        <v>13</v>
      </c>
      <c r="H5423">
        <f t="shared" si="971"/>
        <v>19</v>
      </c>
      <c r="I5423" t="str">
        <f t="shared" si="972"/>
        <v>Wednesday</v>
      </c>
      <c r="J5423" t="s">
        <v>13</v>
      </c>
      <c r="K5423" t="str">
        <f t="shared" si="973"/>
        <v>Unavailable</v>
      </c>
      <c r="L5423" t="str">
        <f t="shared" si="974"/>
        <v>No Cars Available</v>
      </c>
      <c r="M5423" t="str">
        <f t="shared" si="975"/>
        <v>Airport</v>
      </c>
      <c r="N5423" s="1">
        <f t="shared" si="979"/>
        <v>42564</v>
      </c>
      <c r="O5423" t="str">
        <f t="shared" si="976"/>
        <v>13-Jul-2016 → NA</v>
      </c>
      <c r="P5423" t="str">
        <f t="shared" si="977"/>
        <v>13-Jul-2016</v>
      </c>
      <c r="Q5423" s="2">
        <f t="shared" si="978"/>
        <v>42564</v>
      </c>
      <c r="R5423" t="str">
        <f t="shared" si="980"/>
        <v>Normal</v>
      </c>
    </row>
    <row r="5424" spans="1:18" x14ac:dyDescent="0.35">
      <c r="A5424">
        <v>3695</v>
      </c>
      <c r="B5424" t="s">
        <v>6</v>
      </c>
      <c r="C5424" t="str">
        <f t="shared" si="970"/>
        <v>Unavailable</v>
      </c>
      <c r="D5424" t="s">
        <v>15</v>
      </c>
      <c r="E5424" t="s">
        <v>10</v>
      </c>
      <c r="F5424" s="1">
        <v>42564.822164351855</v>
      </c>
      <c r="G5424" t="s">
        <v>13</v>
      </c>
      <c r="H5424">
        <f t="shared" si="971"/>
        <v>19</v>
      </c>
      <c r="I5424" t="str">
        <f t="shared" si="972"/>
        <v>Wednesday</v>
      </c>
      <c r="J5424" t="s">
        <v>13</v>
      </c>
      <c r="K5424" t="str">
        <f t="shared" si="973"/>
        <v>Unavailable</v>
      </c>
      <c r="L5424" t="str">
        <f t="shared" si="974"/>
        <v>No Cars Available</v>
      </c>
      <c r="M5424" t="str">
        <f t="shared" si="975"/>
        <v>Airport</v>
      </c>
      <c r="N5424" s="1">
        <f t="shared" si="979"/>
        <v>42564</v>
      </c>
      <c r="O5424" t="str">
        <f t="shared" si="976"/>
        <v>13-Jul-2016 → NA</v>
      </c>
      <c r="P5424" t="str">
        <f t="shared" si="977"/>
        <v>13-Jul-2016</v>
      </c>
      <c r="Q5424" s="2">
        <f t="shared" si="978"/>
        <v>42564</v>
      </c>
      <c r="R5424" t="str">
        <f t="shared" si="980"/>
        <v>Normal</v>
      </c>
    </row>
    <row r="5425" spans="1:18" x14ac:dyDescent="0.35">
      <c r="A5425">
        <v>3709</v>
      </c>
      <c r="B5425" t="s">
        <v>6</v>
      </c>
      <c r="C5425" t="str">
        <f t="shared" si="970"/>
        <v>Unavailable</v>
      </c>
      <c r="D5425" t="s">
        <v>15</v>
      </c>
      <c r="E5425" t="s">
        <v>10</v>
      </c>
      <c r="F5425" s="1">
        <v>42564.822291666664</v>
      </c>
      <c r="G5425" t="s">
        <v>13</v>
      </c>
      <c r="H5425">
        <f t="shared" si="971"/>
        <v>19</v>
      </c>
      <c r="I5425" t="str">
        <f t="shared" si="972"/>
        <v>Wednesday</v>
      </c>
      <c r="J5425" t="s">
        <v>13</v>
      </c>
      <c r="K5425" t="str">
        <f t="shared" si="973"/>
        <v>Unavailable</v>
      </c>
      <c r="L5425" t="str">
        <f t="shared" si="974"/>
        <v>No Cars Available</v>
      </c>
      <c r="M5425" t="str">
        <f t="shared" si="975"/>
        <v>Airport</v>
      </c>
      <c r="N5425" s="1">
        <f t="shared" si="979"/>
        <v>42564</v>
      </c>
      <c r="O5425" t="str">
        <f t="shared" si="976"/>
        <v>13-Jul-2016 → NA</v>
      </c>
      <c r="P5425" t="str">
        <f t="shared" si="977"/>
        <v>13-Jul-2016</v>
      </c>
      <c r="Q5425" s="2">
        <f t="shared" si="978"/>
        <v>42564</v>
      </c>
      <c r="R5425" t="str">
        <f t="shared" si="980"/>
        <v>Normal</v>
      </c>
    </row>
    <row r="5426" spans="1:18" x14ac:dyDescent="0.35">
      <c r="A5426">
        <v>3708</v>
      </c>
      <c r="B5426" t="s">
        <v>6</v>
      </c>
      <c r="C5426" t="str">
        <f t="shared" si="970"/>
        <v>Unavailable</v>
      </c>
      <c r="D5426" t="s">
        <v>15</v>
      </c>
      <c r="E5426" t="s">
        <v>10</v>
      </c>
      <c r="F5426" s="1">
        <v>42564.823240740741</v>
      </c>
      <c r="G5426" t="s">
        <v>13</v>
      </c>
      <c r="H5426">
        <f t="shared" si="971"/>
        <v>19</v>
      </c>
      <c r="I5426" t="str">
        <f t="shared" si="972"/>
        <v>Wednesday</v>
      </c>
      <c r="J5426" t="s">
        <v>13</v>
      </c>
      <c r="K5426" t="str">
        <f t="shared" si="973"/>
        <v>Unavailable</v>
      </c>
      <c r="L5426" t="str">
        <f t="shared" si="974"/>
        <v>No Cars Available</v>
      </c>
      <c r="M5426" t="str">
        <f t="shared" si="975"/>
        <v>Airport</v>
      </c>
      <c r="N5426" s="1">
        <f t="shared" si="979"/>
        <v>42564</v>
      </c>
      <c r="O5426" t="str">
        <f t="shared" si="976"/>
        <v>13-Jul-2016 → NA</v>
      </c>
      <c r="P5426" t="str">
        <f t="shared" si="977"/>
        <v>13-Jul-2016</v>
      </c>
      <c r="Q5426" s="2">
        <f t="shared" si="978"/>
        <v>42564</v>
      </c>
      <c r="R5426" t="str">
        <f t="shared" si="980"/>
        <v>Normal</v>
      </c>
    </row>
    <row r="5427" spans="1:18" x14ac:dyDescent="0.35">
      <c r="A5427">
        <v>3699</v>
      </c>
      <c r="B5427" t="s">
        <v>6</v>
      </c>
      <c r="C5427" t="str">
        <f t="shared" si="970"/>
        <v>Unavailable</v>
      </c>
      <c r="D5427" t="s">
        <v>15</v>
      </c>
      <c r="E5427" t="s">
        <v>10</v>
      </c>
      <c r="F5427" s="1">
        <v>42564.823344907411</v>
      </c>
      <c r="G5427" t="s">
        <v>13</v>
      </c>
      <c r="H5427">
        <f t="shared" si="971"/>
        <v>19</v>
      </c>
      <c r="I5427" t="str">
        <f t="shared" si="972"/>
        <v>Wednesday</v>
      </c>
      <c r="J5427" t="s">
        <v>13</v>
      </c>
      <c r="K5427" t="str">
        <f t="shared" si="973"/>
        <v>Unavailable</v>
      </c>
      <c r="L5427" t="str">
        <f t="shared" si="974"/>
        <v>No Cars Available</v>
      </c>
      <c r="M5427" t="str">
        <f t="shared" si="975"/>
        <v>Airport</v>
      </c>
      <c r="N5427" s="1">
        <f t="shared" si="979"/>
        <v>42564</v>
      </c>
      <c r="O5427" t="str">
        <f t="shared" si="976"/>
        <v>13-Jul-2016 → NA</v>
      </c>
      <c r="P5427" t="str">
        <f t="shared" si="977"/>
        <v>13-Jul-2016</v>
      </c>
      <c r="Q5427" s="2">
        <f t="shared" si="978"/>
        <v>42564</v>
      </c>
      <c r="R5427" t="str">
        <f t="shared" si="980"/>
        <v>Normal</v>
      </c>
    </row>
    <row r="5428" spans="1:18" x14ac:dyDescent="0.35">
      <c r="A5428">
        <v>3691</v>
      </c>
      <c r="B5428" t="s">
        <v>6</v>
      </c>
      <c r="C5428" t="str">
        <f t="shared" si="970"/>
        <v>Unavailable</v>
      </c>
      <c r="D5428" t="s">
        <v>15</v>
      </c>
      <c r="E5428" t="s">
        <v>10</v>
      </c>
      <c r="F5428" s="1">
        <v>42564.823900462965</v>
      </c>
      <c r="G5428" t="s">
        <v>13</v>
      </c>
      <c r="H5428">
        <f t="shared" si="971"/>
        <v>19</v>
      </c>
      <c r="I5428" t="str">
        <f t="shared" si="972"/>
        <v>Wednesday</v>
      </c>
      <c r="J5428" t="s">
        <v>13</v>
      </c>
      <c r="K5428" t="str">
        <f t="shared" si="973"/>
        <v>Unavailable</v>
      </c>
      <c r="L5428" t="str">
        <f t="shared" si="974"/>
        <v>No Cars Available</v>
      </c>
      <c r="M5428" t="str">
        <f t="shared" si="975"/>
        <v>Airport</v>
      </c>
      <c r="N5428" s="1">
        <f t="shared" si="979"/>
        <v>42564</v>
      </c>
      <c r="O5428" t="str">
        <f t="shared" si="976"/>
        <v>13-Jul-2016 → NA</v>
      </c>
      <c r="P5428" t="str">
        <f t="shared" si="977"/>
        <v>13-Jul-2016</v>
      </c>
      <c r="Q5428" s="2">
        <f t="shared" si="978"/>
        <v>42564</v>
      </c>
      <c r="R5428" t="str">
        <f t="shared" si="980"/>
        <v>Normal</v>
      </c>
    </row>
    <row r="5429" spans="1:18" x14ac:dyDescent="0.35">
      <c r="A5429">
        <v>3705</v>
      </c>
      <c r="B5429" t="s">
        <v>6</v>
      </c>
      <c r="C5429" t="str">
        <f t="shared" si="970"/>
        <v>Unavailable</v>
      </c>
      <c r="D5429" t="s">
        <v>15</v>
      </c>
      <c r="E5429" t="s">
        <v>10</v>
      </c>
      <c r="F5429" s="1">
        <v>42564.824756944443</v>
      </c>
      <c r="G5429" t="s">
        <v>13</v>
      </c>
      <c r="H5429">
        <f t="shared" si="971"/>
        <v>19</v>
      </c>
      <c r="I5429" t="str">
        <f t="shared" si="972"/>
        <v>Wednesday</v>
      </c>
      <c r="J5429" t="s">
        <v>13</v>
      </c>
      <c r="K5429" t="str">
        <f t="shared" si="973"/>
        <v>Unavailable</v>
      </c>
      <c r="L5429" t="str">
        <f t="shared" si="974"/>
        <v>No Cars Available</v>
      </c>
      <c r="M5429" t="str">
        <f t="shared" si="975"/>
        <v>Airport</v>
      </c>
      <c r="N5429" s="1">
        <f t="shared" si="979"/>
        <v>42564</v>
      </c>
      <c r="O5429" t="str">
        <f t="shared" si="976"/>
        <v>13-Jul-2016 → NA</v>
      </c>
      <c r="P5429" t="str">
        <f t="shared" si="977"/>
        <v>13-Jul-2016</v>
      </c>
      <c r="Q5429" s="2">
        <f t="shared" si="978"/>
        <v>42564</v>
      </c>
      <c r="R5429" t="str">
        <f t="shared" si="980"/>
        <v>Normal</v>
      </c>
    </row>
    <row r="5430" spans="1:18" x14ac:dyDescent="0.35">
      <c r="A5430">
        <v>3707</v>
      </c>
      <c r="B5430" t="s">
        <v>6</v>
      </c>
      <c r="C5430" t="str">
        <f t="shared" si="970"/>
        <v>Unavailable</v>
      </c>
      <c r="D5430" t="s">
        <v>15</v>
      </c>
      <c r="E5430" t="s">
        <v>10</v>
      </c>
      <c r="F5430" s="1">
        <v>42564.825312499997</v>
      </c>
      <c r="G5430" t="s">
        <v>13</v>
      </c>
      <c r="H5430">
        <f t="shared" si="971"/>
        <v>19</v>
      </c>
      <c r="I5430" t="str">
        <f t="shared" si="972"/>
        <v>Wednesday</v>
      </c>
      <c r="J5430" t="s">
        <v>13</v>
      </c>
      <c r="K5430" t="str">
        <f t="shared" si="973"/>
        <v>Unavailable</v>
      </c>
      <c r="L5430" t="str">
        <f t="shared" si="974"/>
        <v>No Cars Available</v>
      </c>
      <c r="M5430" t="str">
        <f t="shared" si="975"/>
        <v>Airport</v>
      </c>
      <c r="N5430" s="1">
        <f t="shared" si="979"/>
        <v>42564</v>
      </c>
      <c r="O5430" t="str">
        <f t="shared" si="976"/>
        <v>13-Jul-2016 → NA</v>
      </c>
      <c r="P5430" t="str">
        <f t="shared" si="977"/>
        <v>13-Jul-2016</v>
      </c>
      <c r="Q5430" s="2">
        <f t="shared" si="978"/>
        <v>42564</v>
      </c>
      <c r="R5430" t="str">
        <f t="shared" si="980"/>
        <v>Normal</v>
      </c>
    </row>
    <row r="5431" spans="1:18" x14ac:dyDescent="0.35">
      <c r="A5431">
        <v>3706</v>
      </c>
      <c r="B5431" t="s">
        <v>6</v>
      </c>
      <c r="C5431" t="str">
        <f t="shared" si="970"/>
        <v>Unavailable</v>
      </c>
      <c r="D5431" t="s">
        <v>15</v>
      </c>
      <c r="E5431" t="s">
        <v>10</v>
      </c>
      <c r="F5431" s="1">
        <v>42564.825752314813</v>
      </c>
      <c r="G5431" t="s">
        <v>13</v>
      </c>
      <c r="H5431">
        <f t="shared" si="971"/>
        <v>19</v>
      </c>
      <c r="I5431" t="str">
        <f t="shared" si="972"/>
        <v>Wednesday</v>
      </c>
      <c r="J5431" t="s">
        <v>13</v>
      </c>
      <c r="K5431" t="str">
        <f t="shared" si="973"/>
        <v>Unavailable</v>
      </c>
      <c r="L5431" t="str">
        <f t="shared" si="974"/>
        <v>No Cars Available</v>
      </c>
      <c r="M5431" t="str">
        <f t="shared" si="975"/>
        <v>Airport</v>
      </c>
      <c r="N5431" s="1">
        <f t="shared" si="979"/>
        <v>42564</v>
      </c>
      <c r="O5431" t="str">
        <f t="shared" si="976"/>
        <v>13-Jul-2016 → NA</v>
      </c>
      <c r="P5431" t="str">
        <f t="shared" si="977"/>
        <v>13-Jul-2016</v>
      </c>
      <c r="Q5431" s="2">
        <f t="shared" si="978"/>
        <v>42564</v>
      </c>
      <c r="R5431" t="str">
        <f t="shared" si="980"/>
        <v>Normal</v>
      </c>
    </row>
    <row r="5432" spans="1:18" x14ac:dyDescent="0.35">
      <c r="A5432">
        <v>3702</v>
      </c>
      <c r="B5432" t="s">
        <v>6</v>
      </c>
      <c r="C5432" t="str">
        <f t="shared" si="970"/>
        <v>Unavailable</v>
      </c>
      <c r="D5432" t="s">
        <v>15</v>
      </c>
      <c r="E5432" t="s">
        <v>10</v>
      </c>
      <c r="F5432" s="1">
        <v>42564.826539351852</v>
      </c>
      <c r="G5432" t="s">
        <v>13</v>
      </c>
      <c r="H5432">
        <f t="shared" si="971"/>
        <v>19</v>
      </c>
      <c r="I5432" t="str">
        <f t="shared" si="972"/>
        <v>Wednesday</v>
      </c>
      <c r="J5432" t="s">
        <v>13</v>
      </c>
      <c r="K5432" t="str">
        <f t="shared" si="973"/>
        <v>Unavailable</v>
      </c>
      <c r="L5432" t="str">
        <f t="shared" si="974"/>
        <v>No Cars Available</v>
      </c>
      <c r="M5432" t="str">
        <f t="shared" si="975"/>
        <v>Airport</v>
      </c>
      <c r="N5432" s="1">
        <f t="shared" si="979"/>
        <v>42564</v>
      </c>
      <c r="O5432" t="str">
        <f t="shared" si="976"/>
        <v>13-Jul-2016 → NA</v>
      </c>
      <c r="P5432" t="str">
        <f t="shared" si="977"/>
        <v>13-Jul-2016</v>
      </c>
      <c r="Q5432" s="2">
        <f t="shared" si="978"/>
        <v>42564</v>
      </c>
      <c r="R5432" t="str">
        <f t="shared" si="980"/>
        <v>Normal</v>
      </c>
    </row>
    <row r="5433" spans="1:18" x14ac:dyDescent="0.35">
      <c r="A5433">
        <v>3700</v>
      </c>
      <c r="B5433" t="s">
        <v>6</v>
      </c>
      <c r="C5433" t="str">
        <f t="shared" si="970"/>
        <v>Unavailable</v>
      </c>
      <c r="D5433" t="s">
        <v>15</v>
      </c>
      <c r="E5433" t="s">
        <v>10</v>
      </c>
      <c r="F5433" s="1">
        <v>42564.826608796298</v>
      </c>
      <c r="G5433" t="s">
        <v>13</v>
      </c>
      <c r="H5433">
        <f t="shared" si="971"/>
        <v>19</v>
      </c>
      <c r="I5433" t="str">
        <f t="shared" si="972"/>
        <v>Wednesday</v>
      </c>
      <c r="J5433" t="s">
        <v>13</v>
      </c>
      <c r="K5433" t="str">
        <f t="shared" si="973"/>
        <v>Unavailable</v>
      </c>
      <c r="L5433" t="str">
        <f t="shared" si="974"/>
        <v>No Cars Available</v>
      </c>
      <c r="M5433" t="str">
        <f t="shared" si="975"/>
        <v>Airport</v>
      </c>
      <c r="N5433" s="1">
        <f t="shared" si="979"/>
        <v>42564</v>
      </c>
      <c r="O5433" t="str">
        <f t="shared" si="976"/>
        <v>13-Jul-2016 → NA</v>
      </c>
      <c r="P5433" t="str">
        <f t="shared" si="977"/>
        <v>13-Jul-2016</v>
      </c>
      <c r="Q5433" s="2">
        <f t="shared" si="978"/>
        <v>42564</v>
      </c>
      <c r="R5433" t="str">
        <f t="shared" si="980"/>
        <v>Normal</v>
      </c>
    </row>
    <row r="5434" spans="1:18" x14ac:dyDescent="0.35">
      <c r="A5434">
        <v>3712</v>
      </c>
      <c r="B5434" t="s">
        <v>6</v>
      </c>
      <c r="C5434" t="str">
        <f t="shared" si="970"/>
        <v>Unavailable</v>
      </c>
      <c r="D5434" t="s">
        <v>15</v>
      </c>
      <c r="E5434" t="s">
        <v>10</v>
      </c>
      <c r="F5434" s="1">
        <v>42564.82744212963</v>
      </c>
      <c r="G5434" t="s">
        <v>13</v>
      </c>
      <c r="H5434">
        <f t="shared" si="971"/>
        <v>19</v>
      </c>
      <c r="I5434" t="str">
        <f t="shared" si="972"/>
        <v>Wednesday</v>
      </c>
      <c r="J5434" t="s">
        <v>13</v>
      </c>
      <c r="K5434" t="str">
        <f t="shared" si="973"/>
        <v>Unavailable</v>
      </c>
      <c r="L5434" t="str">
        <f t="shared" si="974"/>
        <v>No Cars Available</v>
      </c>
      <c r="M5434" t="str">
        <f t="shared" si="975"/>
        <v>Airport</v>
      </c>
      <c r="N5434" s="1">
        <f t="shared" si="979"/>
        <v>42564</v>
      </c>
      <c r="O5434" t="str">
        <f t="shared" si="976"/>
        <v>13-Jul-2016 → NA</v>
      </c>
      <c r="P5434" t="str">
        <f t="shared" si="977"/>
        <v>13-Jul-2016</v>
      </c>
      <c r="Q5434" s="2">
        <f t="shared" si="978"/>
        <v>42564</v>
      </c>
      <c r="R5434" t="str">
        <f t="shared" si="980"/>
        <v>Normal</v>
      </c>
    </row>
    <row r="5435" spans="1:18" x14ac:dyDescent="0.35">
      <c r="A5435">
        <v>3698</v>
      </c>
      <c r="B5435" t="s">
        <v>6</v>
      </c>
      <c r="C5435" t="str">
        <f t="shared" si="970"/>
        <v>Unavailable</v>
      </c>
      <c r="D5435" t="s">
        <v>15</v>
      </c>
      <c r="E5435" t="s">
        <v>10</v>
      </c>
      <c r="F5435" s="1">
        <v>42564.827638888892</v>
      </c>
      <c r="G5435" t="s">
        <v>13</v>
      </c>
      <c r="H5435">
        <f t="shared" si="971"/>
        <v>19</v>
      </c>
      <c r="I5435" t="str">
        <f t="shared" si="972"/>
        <v>Wednesday</v>
      </c>
      <c r="J5435" t="s">
        <v>13</v>
      </c>
      <c r="K5435" t="str">
        <f t="shared" si="973"/>
        <v>Unavailable</v>
      </c>
      <c r="L5435" t="str">
        <f t="shared" si="974"/>
        <v>No Cars Available</v>
      </c>
      <c r="M5435" t="str">
        <f t="shared" si="975"/>
        <v>Airport</v>
      </c>
      <c r="N5435" s="1">
        <f t="shared" si="979"/>
        <v>42564</v>
      </c>
      <c r="O5435" t="str">
        <f t="shared" si="976"/>
        <v>13-Jul-2016 → NA</v>
      </c>
      <c r="P5435" t="str">
        <f t="shared" si="977"/>
        <v>13-Jul-2016</v>
      </c>
      <c r="Q5435" s="2">
        <f t="shared" si="978"/>
        <v>42564</v>
      </c>
      <c r="R5435" t="str">
        <f t="shared" si="980"/>
        <v>Normal</v>
      </c>
    </row>
    <row r="5436" spans="1:18" x14ac:dyDescent="0.35">
      <c r="A5436">
        <v>3710</v>
      </c>
      <c r="B5436" t="s">
        <v>6</v>
      </c>
      <c r="C5436" t="str">
        <f t="shared" si="970"/>
        <v>Unavailable</v>
      </c>
      <c r="D5436" t="s">
        <v>15</v>
      </c>
      <c r="E5436" t="s">
        <v>10</v>
      </c>
      <c r="F5436" s="1">
        <v>42564.827766203707</v>
      </c>
      <c r="G5436" t="s">
        <v>13</v>
      </c>
      <c r="H5436">
        <f t="shared" si="971"/>
        <v>19</v>
      </c>
      <c r="I5436" t="str">
        <f t="shared" si="972"/>
        <v>Wednesday</v>
      </c>
      <c r="J5436" t="s">
        <v>13</v>
      </c>
      <c r="K5436" t="str">
        <f t="shared" si="973"/>
        <v>Unavailable</v>
      </c>
      <c r="L5436" t="str">
        <f t="shared" si="974"/>
        <v>No Cars Available</v>
      </c>
      <c r="M5436" t="str">
        <f t="shared" si="975"/>
        <v>Airport</v>
      </c>
      <c r="N5436" s="1">
        <f t="shared" si="979"/>
        <v>42564</v>
      </c>
      <c r="O5436" t="str">
        <f t="shared" si="976"/>
        <v>13-Jul-2016 → NA</v>
      </c>
      <c r="P5436" t="str">
        <f t="shared" si="977"/>
        <v>13-Jul-2016</v>
      </c>
      <c r="Q5436" s="2">
        <f t="shared" si="978"/>
        <v>42564</v>
      </c>
      <c r="R5436" t="str">
        <f t="shared" si="980"/>
        <v>Normal</v>
      </c>
    </row>
    <row r="5437" spans="1:18" x14ac:dyDescent="0.35">
      <c r="A5437">
        <v>3714</v>
      </c>
      <c r="B5437" t="s">
        <v>6</v>
      </c>
      <c r="C5437" t="str">
        <f t="shared" si="970"/>
        <v>Unavailable</v>
      </c>
      <c r="D5437" t="s">
        <v>15</v>
      </c>
      <c r="E5437" t="s">
        <v>10</v>
      </c>
      <c r="F5437" s="1">
        <v>42564.828946759262</v>
      </c>
      <c r="G5437" t="s">
        <v>13</v>
      </c>
      <c r="H5437">
        <f t="shared" si="971"/>
        <v>19</v>
      </c>
      <c r="I5437" t="str">
        <f t="shared" si="972"/>
        <v>Wednesday</v>
      </c>
      <c r="J5437" t="s">
        <v>13</v>
      </c>
      <c r="K5437" t="str">
        <f t="shared" si="973"/>
        <v>Unavailable</v>
      </c>
      <c r="L5437" t="str">
        <f t="shared" si="974"/>
        <v>No Cars Available</v>
      </c>
      <c r="M5437" t="str">
        <f t="shared" si="975"/>
        <v>Airport</v>
      </c>
      <c r="N5437" s="1">
        <f t="shared" si="979"/>
        <v>42564</v>
      </c>
      <c r="O5437" t="str">
        <f t="shared" si="976"/>
        <v>13-Jul-2016 → NA</v>
      </c>
      <c r="P5437" t="str">
        <f t="shared" si="977"/>
        <v>13-Jul-2016</v>
      </c>
      <c r="Q5437" s="2">
        <f t="shared" si="978"/>
        <v>42564</v>
      </c>
      <c r="R5437" t="str">
        <f t="shared" si="980"/>
        <v>Normal</v>
      </c>
    </row>
    <row r="5438" spans="1:18" x14ac:dyDescent="0.35">
      <c r="A5438">
        <v>3720</v>
      </c>
      <c r="B5438" t="s">
        <v>6</v>
      </c>
      <c r="C5438" t="str">
        <f t="shared" si="970"/>
        <v>Unavailable</v>
      </c>
      <c r="D5438" t="s">
        <v>15</v>
      </c>
      <c r="E5438" t="s">
        <v>10</v>
      </c>
      <c r="F5438" s="1">
        <v>42564.830451388887</v>
      </c>
      <c r="G5438" t="s">
        <v>13</v>
      </c>
      <c r="H5438">
        <f t="shared" si="971"/>
        <v>19</v>
      </c>
      <c r="I5438" t="str">
        <f t="shared" si="972"/>
        <v>Wednesday</v>
      </c>
      <c r="J5438" t="s">
        <v>13</v>
      </c>
      <c r="K5438" t="str">
        <f t="shared" si="973"/>
        <v>Unavailable</v>
      </c>
      <c r="L5438" t="str">
        <f t="shared" si="974"/>
        <v>No Cars Available</v>
      </c>
      <c r="M5438" t="str">
        <f t="shared" si="975"/>
        <v>Airport</v>
      </c>
      <c r="N5438" s="1">
        <f t="shared" si="979"/>
        <v>42564</v>
      </c>
      <c r="O5438" t="str">
        <f t="shared" si="976"/>
        <v>13-Jul-2016 → NA</v>
      </c>
      <c r="P5438" t="str">
        <f t="shared" si="977"/>
        <v>13-Jul-2016</v>
      </c>
      <c r="Q5438" s="2">
        <f t="shared" si="978"/>
        <v>42564</v>
      </c>
      <c r="R5438" t="str">
        <f t="shared" si="980"/>
        <v>Normal</v>
      </c>
    </row>
    <row r="5439" spans="1:18" x14ac:dyDescent="0.35">
      <c r="A5439">
        <v>3719</v>
      </c>
      <c r="B5439" t="s">
        <v>6</v>
      </c>
      <c r="C5439" t="str">
        <f t="shared" si="970"/>
        <v>Unavailable</v>
      </c>
      <c r="D5439" t="s">
        <v>15</v>
      </c>
      <c r="E5439" t="s">
        <v>10</v>
      </c>
      <c r="F5439" s="1">
        <v>42564.832233796296</v>
      </c>
      <c r="G5439" t="s">
        <v>13</v>
      </c>
      <c r="H5439">
        <f t="shared" si="971"/>
        <v>19</v>
      </c>
      <c r="I5439" t="str">
        <f t="shared" si="972"/>
        <v>Wednesday</v>
      </c>
      <c r="J5439" t="s">
        <v>13</v>
      </c>
      <c r="K5439" t="str">
        <f t="shared" si="973"/>
        <v>Unavailable</v>
      </c>
      <c r="L5439" t="str">
        <f t="shared" si="974"/>
        <v>No Cars Available</v>
      </c>
      <c r="M5439" t="str">
        <f t="shared" si="975"/>
        <v>Airport</v>
      </c>
      <c r="N5439" s="1">
        <f t="shared" si="979"/>
        <v>42564</v>
      </c>
      <c r="O5439" t="str">
        <f t="shared" si="976"/>
        <v>13-Jul-2016 → NA</v>
      </c>
      <c r="P5439" t="str">
        <f t="shared" si="977"/>
        <v>13-Jul-2016</v>
      </c>
      <c r="Q5439" s="2">
        <f t="shared" si="978"/>
        <v>42564</v>
      </c>
      <c r="R5439" t="str">
        <f t="shared" si="980"/>
        <v>Normal</v>
      </c>
    </row>
    <row r="5440" spans="1:18" x14ac:dyDescent="0.35">
      <c r="A5440">
        <v>3717</v>
      </c>
      <c r="B5440" t="s">
        <v>6</v>
      </c>
      <c r="C5440" t="str">
        <f t="shared" si="970"/>
        <v>Unavailable</v>
      </c>
      <c r="D5440" t="s">
        <v>15</v>
      </c>
      <c r="E5440" t="s">
        <v>10</v>
      </c>
      <c r="F5440" s="1">
        <v>42564.832476851851</v>
      </c>
      <c r="G5440" t="s">
        <v>13</v>
      </c>
      <c r="H5440">
        <f t="shared" si="971"/>
        <v>19</v>
      </c>
      <c r="I5440" t="str">
        <f t="shared" si="972"/>
        <v>Wednesday</v>
      </c>
      <c r="J5440" t="s">
        <v>13</v>
      </c>
      <c r="K5440" t="str">
        <f t="shared" si="973"/>
        <v>Unavailable</v>
      </c>
      <c r="L5440" t="str">
        <f t="shared" si="974"/>
        <v>No Cars Available</v>
      </c>
      <c r="M5440" t="str">
        <f t="shared" si="975"/>
        <v>Airport</v>
      </c>
      <c r="N5440" s="1">
        <f t="shared" si="979"/>
        <v>42564</v>
      </c>
      <c r="O5440" t="str">
        <f t="shared" si="976"/>
        <v>13-Jul-2016 → NA</v>
      </c>
      <c r="P5440" t="str">
        <f t="shared" si="977"/>
        <v>13-Jul-2016</v>
      </c>
      <c r="Q5440" s="2">
        <f t="shared" si="978"/>
        <v>42564</v>
      </c>
      <c r="R5440" t="str">
        <f t="shared" si="980"/>
        <v>Normal</v>
      </c>
    </row>
    <row r="5441" spans="1:18" x14ac:dyDescent="0.35">
      <c r="A5441">
        <v>3715</v>
      </c>
      <c r="B5441" t="s">
        <v>6</v>
      </c>
      <c r="C5441" t="str">
        <f t="shared" si="970"/>
        <v>Unavailable</v>
      </c>
      <c r="D5441" t="s">
        <v>15</v>
      </c>
      <c r="E5441" t="s">
        <v>10</v>
      </c>
      <c r="F5441" s="1">
        <v>42564.832870370374</v>
      </c>
      <c r="G5441" t="s">
        <v>13</v>
      </c>
      <c r="H5441">
        <f t="shared" si="971"/>
        <v>19</v>
      </c>
      <c r="I5441" t="str">
        <f t="shared" si="972"/>
        <v>Wednesday</v>
      </c>
      <c r="J5441" t="s">
        <v>13</v>
      </c>
      <c r="K5441" t="str">
        <f t="shared" si="973"/>
        <v>Unavailable</v>
      </c>
      <c r="L5441" t="str">
        <f t="shared" si="974"/>
        <v>No Cars Available</v>
      </c>
      <c r="M5441" t="str">
        <f t="shared" si="975"/>
        <v>Airport</v>
      </c>
      <c r="N5441" s="1">
        <f t="shared" si="979"/>
        <v>42564</v>
      </c>
      <c r="O5441" t="str">
        <f t="shared" si="976"/>
        <v>13-Jul-2016 → NA</v>
      </c>
      <c r="P5441" t="str">
        <f t="shared" si="977"/>
        <v>13-Jul-2016</v>
      </c>
      <c r="Q5441" s="2">
        <f t="shared" si="978"/>
        <v>42564</v>
      </c>
      <c r="R5441" t="str">
        <f t="shared" si="980"/>
        <v>Normal</v>
      </c>
    </row>
    <row r="5442" spans="1:18" x14ac:dyDescent="0.35">
      <c r="A5442">
        <v>3713</v>
      </c>
      <c r="B5442" t="s">
        <v>6</v>
      </c>
      <c r="C5442" t="str">
        <f t="shared" ref="C5442:C5505" si="981">IF(ISNUMBER(D5442), D5442, "Unavailable")</f>
        <v>Unavailable</v>
      </c>
      <c r="D5442" t="s">
        <v>15</v>
      </c>
      <c r="E5442" t="s">
        <v>10</v>
      </c>
      <c r="F5442" s="1">
        <v>42564.833067129628</v>
      </c>
      <c r="G5442" t="s">
        <v>13</v>
      </c>
      <c r="H5442">
        <f t="shared" si="971"/>
        <v>19</v>
      </c>
      <c r="I5442" t="str">
        <f t="shared" si="972"/>
        <v>Wednesday</v>
      </c>
      <c r="J5442" t="s">
        <v>13</v>
      </c>
      <c r="K5442" t="str">
        <f t="shared" si="973"/>
        <v>Unavailable</v>
      </c>
      <c r="L5442" t="str">
        <f t="shared" si="974"/>
        <v>No Cars Available</v>
      </c>
      <c r="M5442" t="str">
        <f t="shared" si="975"/>
        <v>Airport</v>
      </c>
      <c r="N5442" s="1">
        <f t="shared" si="979"/>
        <v>42564</v>
      </c>
      <c r="O5442" t="str">
        <f t="shared" si="976"/>
        <v>13-Jul-2016 → NA</v>
      </c>
      <c r="P5442" t="str">
        <f t="shared" si="977"/>
        <v>13-Jul-2016</v>
      </c>
      <c r="Q5442" s="2">
        <f t="shared" si="978"/>
        <v>42564</v>
      </c>
      <c r="R5442" t="str">
        <f t="shared" si="980"/>
        <v>Normal</v>
      </c>
    </row>
    <row r="5443" spans="1:18" x14ac:dyDescent="0.35">
      <c r="A5443">
        <v>3716</v>
      </c>
      <c r="B5443" t="s">
        <v>6</v>
      </c>
      <c r="C5443" t="str">
        <f t="shared" si="981"/>
        <v>Unavailable</v>
      </c>
      <c r="D5443" t="s">
        <v>15</v>
      </c>
      <c r="E5443" t="s">
        <v>10</v>
      </c>
      <c r="F5443" s="1">
        <v>42564.834039351852</v>
      </c>
      <c r="G5443" t="s">
        <v>13</v>
      </c>
      <c r="H5443">
        <f t="shared" ref="H5443:H5506" si="982">HOUR(F5443)</f>
        <v>20</v>
      </c>
      <c r="I5443" t="str">
        <f t="shared" ref="I5443:I5506" si="983">TEXT(F5443, "dddd")</f>
        <v>Wednesday</v>
      </c>
      <c r="J5443" t="s">
        <v>13</v>
      </c>
      <c r="K5443" t="str">
        <f t="shared" ref="K5443:K5506" si="984">IF(TRIM(E5443)="Trip Completed", G5443, "Unavailable")</f>
        <v>Unavailable</v>
      </c>
      <c r="L5443" t="str">
        <f t="shared" ref="L5443:L5506" si="985">PROPER(TRIM(E5443))</f>
        <v>No Cars Available</v>
      </c>
      <c r="M5443" t="str">
        <f t="shared" ref="M5443:M5506" si="986">PROPER(TRIM(B5443))</f>
        <v>Airport</v>
      </c>
      <c r="N5443" s="1">
        <f t="shared" si="979"/>
        <v>42564</v>
      </c>
      <c r="O5443" t="str">
        <f t="shared" ref="O5443:O5506" si="987">TEXT(F5443,"dd-mmm-yyyy") &amp; " → " &amp; IF(G5443="", "", TEXT(G5443,"dd-mmm-yyyy"))</f>
        <v>13-Jul-2016 → NA</v>
      </c>
      <c r="P5443" t="str">
        <f t="shared" ref="P5443:P5506" si="988">LEFT(O5443, FIND("→", O5443)-2)</f>
        <v>13-Jul-2016</v>
      </c>
      <c r="Q5443" s="2">
        <f t="shared" ref="Q5443:Q5506" si="989">DATEVALUE(LEFT(O5443, FIND("→", O5443)-2))</f>
        <v>42564</v>
      </c>
      <c r="R5443" t="str">
        <f t="shared" si="980"/>
        <v>Normal</v>
      </c>
    </row>
    <row r="5444" spans="1:18" x14ac:dyDescent="0.35">
      <c r="A5444">
        <v>3726</v>
      </c>
      <c r="B5444" t="s">
        <v>6</v>
      </c>
      <c r="C5444" t="str">
        <f t="shared" si="981"/>
        <v>Unavailable</v>
      </c>
      <c r="D5444" t="s">
        <v>15</v>
      </c>
      <c r="E5444" t="s">
        <v>10</v>
      </c>
      <c r="F5444" s="1">
        <v>42564.836574074077</v>
      </c>
      <c r="G5444" t="s">
        <v>13</v>
      </c>
      <c r="H5444">
        <f t="shared" si="982"/>
        <v>20</v>
      </c>
      <c r="I5444" t="str">
        <f t="shared" si="983"/>
        <v>Wednesday</v>
      </c>
      <c r="J5444" t="s">
        <v>13</v>
      </c>
      <c r="K5444" t="str">
        <f t="shared" si="984"/>
        <v>Unavailable</v>
      </c>
      <c r="L5444" t="str">
        <f t="shared" si="985"/>
        <v>No Cars Available</v>
      </c>
      <c r="M5444" t="str">
        <f t="shared" si="986"/>
        <v>Airport</v>
      </c>
      <c r="N5444" s="1">
        <f t="shared" ref="N5444:N5507" si="990">INT(F5444)</f>
        <v>42564</v>
      </c>
      <c r="O5444" t="str">
        <f t="shared" si="987"/>
        <v>13-Jul-2016 → NA</v>
      </c>
      <c r="P5444" t="str">
        <f t="shared" si="988"/>
        <v>13-Jul-2016</v>
      </c>
      <c r="Q5444" s="2">
        <f t="shared" si="989"/>
        <v>42564</v>
      </c>
      <c r="R5444" t="str">
        <f t="shared" si="980"/>
        <v>Normal</v>
      </c>
    </row>
    <row r="5445" spans="1:18" x14ac:dyDescent="0.35">
      <c r="A5445">
        <v>3724</v>
      </c>
      <c r="B5445" t="s">
        <v>6</v>
      </c>
      <c r="C5445" t="str">
        <f t="shared" si="981"/>
        <v>Unavailable</v>
      </c>
      <c r="D5445" t="s">
        <v>15</v>
      </c>
      <c r="E5445" t="s">
        <v>10</v>
      </c>
      <c r="F5445" s="1">
        <v>42564.83662037037</v>
      </c>
      <c r="G5445" t="s">
        <v>13</v>
      </c>
      <c r="H5445">
        <f t="shared" si="982"/>
        <v>20</v>
      </c>
      <c r="I5445" t="str">
        <f t="shared" si="983"/>
        <v>Wednesday</v>
      </c>
      <c r="J5445" t="s">
        <v>13</v>
      </c>
      <c r="K5445" t="str">
        <f t="shared" si="984"/>
        <v>Unavailable</v>
      </c>
      <c r="L5445" t="str">
        <f t="shared" si="985"/>
        <v>No Cars Available</v>
      </c>
      <c r="M5445" t="str">
        <f t="shared" si="986"/>
        <v>Airport</v>
      </c>
      <c r="N5445" s="1">
        <f t="shared" si="990"/>
        <v>42564</v>
      </c>
      <c r="O5445" t="str">
        <f t="shared" si="987"/>
        <v>13-Jul-2016 → NA</v>
      </c>
      <c r="P5445" t="str">
        <f t="shared" si="988"/>
        <v>13-Jul-2016</v>
      </c>
      <c r="Q5445" s="2">
        <f t="shared" si="989"/>
        <v>42564</v>
      </c>
      <c r="R5445" t="str">
        <f t="shared" si="980"/>
        <v>Normal</v>
      </c>
    </row>
    <row r="5446" spans="1:18" x14ac:dyDescent="0.35">
      <c r="A5446">
        <v>3721</v>
      </c>
      <c r="B5446" t="s">
        <v>6</v>
      </c>
      <c r="C5446" t="str">
        <f t="shared" si="981"/>
        <v>Unavailable</v>
      </c>
      <c r="D5446" t="s">
        <v>15</v>
      </c>
      <c r="E5446" t="s">
        <v>10</v>
      </c>
      <c r="F5446" s="1">
        <v>42564.836655092593</v>
      </c>
      <c r="G5446" t="s">
        <v>13</v>
      </c>
      <c r="H5446">
        <f t="shared" si="982"/>
        <v>20</v>
      </c>
      <c r="I5446" t="str">
        <f t="shared" si="983"/>
        <v>Wednesday</v>
      </c>
      <c r="J5446" t="s">
        <v>13</v>
      </c>
      <c r="K5446" t="str">
        <f t="shared" si="984"/>
        <v>Unavailable</v>
      </c>
      <c r="L5446" t="str">
        <f t="shared" si="985"/>
        <v>No Cars Available</v>
      </c>
      <c r="M5446" t="str">
        <f t="shared" si="986"/>
        <v>Airport</v>
      </c>
      <c r="N5446" s="1">
        <f t="shared" si="990"/>
        <v>42564</v>
      </c>
      <c r="O5446" t="str">
        <f t="shared" si="987"/>
        <v>13-Jul-2016 → NA</v>
      </c>
      <c r="P5446" t="str">
        <f t="shared" si="988"/>
        <v>13-Jul-2016</v>
      </c>
      <c r="Q5446" s="2">
        <f t="shared" si="989"/>
        <v>42564</v>
      </c>
      <c r="R5446" t="str">
        <f t="shared" si="980"/>
        <v>Normal</v>
      </c>
    </row>
    <row r="5447" spans="1:18" x14ac:dyDescent="0.35">
      <c r="A5447">
        <v>3729</v>
      </c>
      <c r="B5447" t="s">
        <v>6</v>
      </c>
      <c r="C5447" t="str">
        <f t="shared" si="981"/>
        <v>Unavailable</v>
      </c>
      <c r="D5447" t="s">
        <v>15</v>
      </c>
      <c r="E5447" t="s">
        <v>10</v>
      </c>
      <c r="F5447" s="1">
        <v>42564.83699074074</v>
      </c>
      <c r="G5447" t="s">
        <v>13</v>
      </c>
      <c r="H5447">
        <f t="shared" si="982"/>
        <v>20</v>
      </c>
      <c r="I5447" t="str">
        <f t="shared" si="983"/>
        <v>Wednesday</v>
      </c>
      <c r="J5447" t="s">
        <v>13</v>
      </c>
      <c r="K5447" t="str">
        <f t="shared" si="984"/>
        <v>Unavailable</v>
      </c>
      <c r="L5447" t="str">
        <f t="shared" si="985"/>
        <v>No Cars Available</v>
      </c>
      <c r="M5447" t="str">
        <f t="shared" si="986"/>
        <v>Airport</v>
      </c>
      <c r="N5447" s="1">
        <f t="shared" si="990"/>
        <v>42564</v>
      </c>
      <c r="O5447" t="str">
        <f t="shared" si="987"/>
        <v>13-Jul-2016 → NA</v>
      </c>
      <c r="P5447" t="str">
        <f t="shared" si="988"/>
        <v>13-Jul-2016</v>
      </c>
      <c r="Q5447" s="2">
        <f t="shared" si="989"/>
        <v>42564</v>
      </c>
      <c r="R5447" t="str">
        <f t="shared" si="980"/>
        <v>Normal</v>
      </c>
    </row>
    <row r="5448" spans="1:18" x14ac:dyDescent="0.35">
      <c r="A5448">
        <v>3731</v>
      </c>
      <c r="B5448" t="s">
        <v>6</v>
      </c>
      <c r="C5448" t="str">
        <f t="shared" si="981"/>
        <v>Unavailable</v>
      </c>
      <c r="D5448" t="s">
        <v>15</v>
      </c>
      <c r="E5448" t="s">
        <v>10</v>
      </c>
      <c r="F5448" s="1">
        <v>42564.837708333333</v>
      </c>
      <c r="G5448" t="s">
        <v>13</v>
      </c>
      <c r="H5448">
        <f t="shared" si="982"/>
        <v>20</v>
      </c>
      <c r="I5448" t="str">
        <f t="shared" si="983"/>
        <v>Wednesday</v>
      </c>
      <c r="J5448" t="s">
        <v>13</v>
      </c>
      <c r="K5448" t="str">
        <f t="shared" si="984"/>
        <v>Unavailable</v>
      </c>
      <c r="L5448" t="str">
        <f t="shared" si="985"/>
        <v>No Cars Available</v>
      </c>
      <c r="M5448" t="str">
        <f t="shared" si="986"/>
        <v>Airport</v>
      </c>
      <c r="N5448" s="1">
        <f t="shared" si="990"/>
        <v>42564</v>
      </c>
      <c r="O5448" t="str">
        <f t="shared" si="987"/>
        <v>13-Jul-2016 → NA</v>
      </c>
      <c r="P5448" t="str">
        <f t="shared" si="988"/>
        <v>13-Jul-2016</v>
      </c>
      <c r="Q5448" s="2">
        <f t="shared" si="989"/>
        <v>42564</v>
      </c>
      <c r="R5448" t="str">
        <f t="shared" si="980"/>
        <v>Normal</v>
      </c>
    </row>
    <row r="5449" spans="1:18" x14ac:dyDescent="0.35">
      <c r="A5449">
        <v>3733</v>
      </c>
      <c r="B5449" t="s">
        <v>6</v>
      </c>
      <c r="C5449" t="str">
        <f t="shared" si="981"/>
        <v>Unavailable</v>
      </c>
      <c r="D5449" t="s">
        <v>15</v>
      </c>
      <c r="E5449" t="s">
        <v>10</v>
      </c>
      <c r="F5449" s="1">
        <v>42564.840486111112</v>
      </c>
      <c r="G5449" t="s">
        <v>13</v>
      </c>
      <c r="H5449">
        <f t="shared" si="982"/>
        <v>20</v>
      </c>
      <c r="I5449" t="str">
        <f t="shared" si="983"/>
        <v>Wednesday</v>
      </c>
      <c r="J5449" t="s">
        <v>13</v>
      </c>
      <c r="K5449" t="str">
        <f t="shared" si="984"/>
        <v>Unavailable</v>
      </c>
      <c r="L5449" t="str">
        <f t="shared" si="985"/>
        <v>No Cars Available</v>
      </c>
      <c r="M5449" t="str">
        <f t="shared" si="986"/>
        <v>Airport</v>
      </c>
      <c r="N5449" s="1">
        <f t="shared" si="990"/>
        <v>42564</v>
      </c>
      <c r="O5449" t="str">
        <f t="shared" si="987"/>
        <v>13-Jul-2016 → NA</v>
      </c>
      <c r="P5449" t="str">
        <f t="shared" si="988"/>
        <v>13-Jul-2016</v>
      </c>
      <c r="Q5449" s="2">
        <f t="shared" si="989"/>
        <v>42564</v>
      </c>
      <c r="R5449" t="str">
        <f t="shared" si="980"/>
        <v>Normal</v>
      </c>
    </row>
    <row r="5450" spans="1:18" x14ac:dyDescent="0.35">
      <c r="A5450">
        <v>3730</v>
      </c>
      <c r="B5450" t="s">
        <v>6</v>
      </c>
      <c r="C5450" t="str">
        <f t="shared" si="981"/>
        <v>Unavailable</v>
      </c>
      <c r="D5450" t="s">
        <v>15</v>
      </c>
      <c r="E5450" t="s">
        <v>10</v>
      </c>
      <c r="F5450" s="1">
        <v>42564.840983796297</v>
      </c>
      <c r="G5450" t="s">
        <v>13</v>
      </c>
      <c r="H5450">
        <f t="shared" si="982"/>
        <v>20</v>
      </c>
      <c r="I5450" t="str">
        <f t="shared" si="983"/>
        <v>Wednesday</v>
      </c>
      <c r="J5450" t="s">
        <v>13</v>
      </c>
      <c r="K5450" t="str">
        <f t="shared" si="984"/>
        <v>Unavailable</v>
      </c>
      <c r="L5450" t="str">
        <f t="shared" si="985"/>
        <v>No Cars Available</v>
      </c>
      <c r="M5450" t="str">
        <f t="shared" si="986"/>
        <v>Airport</v>
      </c>
      <c r="N5450" s="1">
        <f t="shared" si="990"/>
        <v>42564</v>
      </c>
      <c r="O5450" t="str">
        <f t="shared" si="987"/>
        <v>13-Jul-2016 → NA</v>
      </c>
      <c r="P5450" t="str">
        <f t="shared" si="988"/>
        <v>13-Jul-2016</v>
      </c>
      <c r="Q5450" s="2">
        <f t="shared" si="989"/>
        <v>42564</v>
      </c>
      <c r="R5450" t="str">
        <f t="shared" si="980"/>
        <v>Normal</v>
      </c>
    </row>
    <row r="5451" spans="1:18" x14ac:dyDescent="0.35">
      <c r="A5451">
        <v>3735</v>
      </c>
      <c r="B5451" t="s">
        <v>6</v>
      </c>
      <c r="C5451" t="str">
        <f t="shared" si="981"/>
        <v>Unavailable</v>
      </c>
      <c r="D5451" t="s">
        <v>15</v>
      </c>
      <c r="E5451" t="s">
        <v>10</v>
      </c>
      <c r="F5451" s="1">
        <v>42564.841307870367</v>
      </c>
      <c r="G5451" t="s">
        <v>13</v>
      </c>
      <c r="H5451">
        <f t="shared" si="982"/>
        <v>20</v>
      </c>
      <c r="I5451" t="str">
        <f t="shared" si="983"/>
        <v>Wednesday</v>
      </c>
      <c r="J5451" t="s">
        <v>13</v>
      </c>
      <c r="K5451" t="str">
        <f t="shared" si="984"/>
        <v>Unavailable</v>
      </c>
      <c r="L5451" t="str">
        <f t="shared" si="985"/>
        <v>No Cars Available</v>
      </c>
      <c r="M5451" t="str">
        <f t="shared" si="986"/>
        <v>Airport</v>
      </c>
      <c r="N5451" s="1">
        <f t="shared" si="990"/>
        <v>42564</v>
      </c>
      <c r="O5451" t="str">
        <f t="shared" si="987"/>
        <v>13-Jul-2016 → NA</v>
      </c>
      <c r="P5451" t="str">
        <f t="shared" si="988"/>
        <v>13-Jul-2016</v>
      </c>
      <c r="Q5451" s="2">
        <f t="shared" si="989"/>
        <v>42564</v>
      </c>
      <c r="R5451" t="str">
        <f t="shared" si="980"/>
        <v>Normal</v>
      </c>
    </row>
    <row r="5452" spans="1:18" x14ac:dyDescent="0.35">
      <c r="A5452">
        <v>3734</v>
      </c>
      <c r="B5452" t="s">
        <v>6</v>
      </c>
      <c r="C5452" t="str">
        <f t="shared" si="981"/>
        <v>Unavailable</v>
      </c>
      <c r="D5452" t="s">
        <v>15</v>
      </c>
      <c r="E5452" t="s">
        <v>10</v>
      </c>
      <c r="F5452" s="1">
        <v>42564.842094907406</v>
      </c>
      <c r="G5452" t="s">
        <v>13</v>
      </c>
      <c r="H5452">
        <f t="shared" si="982"/>
        <v>20</v>
      </c>
      <c r="I5452" t="str">
        <f t="shared" si="983"/>
        <v>Wednesday</v>
      </c>
      <c r="J5452" t="s">
        <v>13</v>
      </c>
      <c r="K5452" t="str">
        <f t="shared" si="984"/>
        <v>Unavailable</v>
      </c>
      <c r="L5452" t="str">
        <f t="shared" si="985"/>
        <v>No Cars Available</v>
      </c>
      <c r="M5452" t="str">
        <f t="shared" si="986"/>
        <v>Airport</v>
      </c>
      <c r="N5452" s="1">
        <f t="shared" si="990"/>
        <v>42564</v>
      </c>
      <c r="O5452" t="str">
        <f t="shared" si="987"/>
        <v>13-Jul-2016 → NA</v>
      </c>
      <c r="P5452" t="str">
        <f t="shared" si="988"/>
        <v>13-Jul-2016</v>
      </c>
      <c r="Q5452" s="2">
        <f t="shared" si="989"/>
        <v>42564</v>
      </c>
      <c r="R5452" t="str">
        <f t="shared" si="980"/>
        <v>Normal</v>
      </c>
    </row>
    <row r="5453" spans="1:18" x14ac:dyDescent="0.35">
      <c r="A5453">
        <v>3737</v>
      </c>
      <c r="B5453" t="s">
        <v>6</v>
      </c>
      <c r="C5453" t="str">
        <f t="shared" si="981"/>
        <v>Unavailable</v>
      </c>
      <c r="D5453" t="s">
        <v>15</v>
      </c>
      <c r="E5453" t="s">
        <v>10</v>
      </c>
      <c r="F5453" s="1">
        <v>42564.846990740742</v>
      </c>
      <c r="G5453" t="s">
        <v>13</v>
      </c>
      <c r="H5453">
        <f t="shared" si="982"/>
        <v>20</v>
      </c>
      <c r="I5453" t="str">
        <f t="shared" si="983"/>
        <v>Wednesday</v>
      </c>
      <c r="J5453" t="s">
        <v>13</v>
      </c>
      <c r="K5453" t="str">
        <f t="shared" si="984"/>
        <v>Unavailable</v>
      </c>
      <c r="L5453" t="str">
        <f t="shared" si="985"/>
        <v>No Cars Available</v>
      </c>
      <c r="M5453" t="str">
        <f t="shared" si="986"/>
        <v>Airport</v>
      </c>
      <c r="N5453" s="1">
        <f t="shared" si="990"/>
        <v>42564</v>
      </c>
      <c r="O5453" t="str">
        <f t="shared" si="987"/>
        <v>13-Jul-2016 → NA</v>
      </c>
      <c r="P5453" t="str">
        <f t="shared" si="988"/>
        <v>13-Jul-2016</v>
      </c>
      <c r="Q5453" s="2">
        <f t="shared" si="989"/>
        <v>42564</v>
      </c>
      <c r="R5453" t="str">
        <f t="shared" si="980"/>
        <v>Normal</v>
      </c>
    </row>
    <row r="5454" spans="1:18" x14ac:dyDescent="0.35">
      <c r="A5454">
        <v>3736</v>
      </c>
      <c r="B5454" t="s">
        <v>6</v>
      </c>
      <c r="C5454" t="str">
        <f t="shared" si="981"/>
        <v>Unavailable</v>
      </c>
      <c r="D5454" t="s">
        <v>15</v>
      </c>
      <c r="E5454" t="s">
        <v>10</v>
      </c>
      <c r="F5454" s="1">
        <v>42564.847546296296</v>
      </c>
      <c r="G5454" t="s">
        <v>13</v>
      </c>
      <c r="H5454">
        <f t="shared" si="982"/>
        <v>20</v>
      </c>
      <c r="I5454" t="str">
        <f t="shared" si="983"/>
        <v>Wednesday</v>
      </c>
      <c r="J5454" t="s">
        <v>13</v>
      </c>
      <c r="K5454" t="str">
        <f t="shared" si="984"/>
        <v>Unavailable</v>
      </c>
      <c r="L5454" t="str">
        <f t="shared" si="985"/>
        <v>No Cars Available</v>
      </c>
      <c r="M5454" t="str">
        <f t="shared" si="986"/>
        <v>Airport</v>
      </c>
      <c r="N5454" s="1">
        <f t="shared" si="990"/>
        <v>42564</v>
      </c>
      <c r="O5454" t="str">
        <f t="shared" si="987"/>
        <v>13-Jul-2016 → NA</v>
      </c>
      <c r="P5454" t="str">
        <f t="shared" si="988"/>
        <v>13-Jul-2016</v>
      </c>
      <c r="Q5454" s="2">
        <f t="shared" si="989"/>
        <v>42564</v>
      </c>
      <c r="R5454" t="str">
        <f t="shared" si="980"/>
        <v>Normal</v>
      </c>
    </row>
    <row r="5455" spans="1:18" x14ac:dyDescent="0.35">
      <c r="A5455">
        <v>3746</v>
      </c>
      <c r="B5455" t="s">
        <v>6</v>
      </c>
      <c r="C5455" t="str">
        <f t="shared" si="981"/>
        <v>Unavailable</v>
      </c>
      <c r="D5455" t="s">
        <v>15</v>
      </c>
      <c r="E5455" t="s">
        <v>10</v>
      </c>
      <c r="F5455" s="1">
        <v>42564.848981481482</v>
      </c>
      <c r="G5455" t="s">
        <v>13</v>
      </c>
      <c r="H5455">
        <f t="shared" si="982"/>
        <v>20</v>
      </c>
      <c r="I5455" t="str">
        <f t="shared" si="983"/>
        <v>Wednesday</v>
      </c>
      <c r="J5455" t="s">
        <v>13</v>
      </c>
      <c r="K5455" t="str">
        <f t="shared" si="984"/>
        <v>Unavailable</v>
      </c>
      <c r="L5455" t="str">
        <f t="shared" si="985"/>
        <v>No Cars Available</v>
      </c>
      <c r="M5455" t="str">
        <f t="shared" si="986"/>
        <v>Airport</v>
      </c>
      <c r="N5455" s="1">
        <f t="shared" si="990"/>
        <v>42564</v>
      </c>
      <c r="O5455" t="str">
        <f t="shared" si="987"/>
        <v>13-Jul-2016 → NA</v>
      </c>
      <c r="P5455" t="str">
        <f t="shared" si="988"/>
        <v>13-Jul-2016</v>
      </c>
      <c r="Q5455" s="2">
        <f t="shared" si="989"/>
        <v>42564</v>
      </c>
      <c r="R5455" t="str">
        <f t="shared" si="980"/>
        <v>Normal</v>
      </c>
    </row>
    <row r="5456" spans="1:18" x14ac:dyDescent="0.35">
      <c r="A5456">
        <v>3747</v>
      </c>
      <c r="B5456" t="s">
        <v>6</v>
      </c>
      <c r="C5456" t="str">
        <f t="shared" si="981"/>
        <v>Unavailable</v>
      </c>
      <c r="D5456" t="s">
        <v>15</v>
      </c>
      <c r="E5456" t="s">
        <v>10</v>
      </c>
      <c r="F5456" s="1">
        <v>42564.851145833331</v>
      </c>
      <c r="G5456" t="s">
        <v>13</v>
      </c>
      <c r="H5456">
        <f t="shared" si="982"/>
        <v>20</v>
      </c>
      <c r="I5456" t="str">
        <f t="shared" si="983"/>
        <v>Wednesday</v>
      </c>
      <c r="J5456" t="s">
        <v>13</v>
      </c>
      <c r="K5456" t="str">
        <f t="shared" si="984"/>
        <v>Unavailable</v>
      </c>
      <c r="L5456" t="str">
        <f t="shared" si="985"/>
        <v>No Cars Available</v>
      </c>
      <c r="M5456" t="str">
        <f t="shared" si="986"/>
        <v>Airport</v>
      </c>
      <c r="N5456" s="1">
        <f t="shared" si="990"/>
        <v>42564</v>
      </c>
      <c r="O5456" t="str">
        <f t="shared" si="987"/>
        <v>13-Jul-2016 → NA</v>
      </c>
      <c r="P5456" t="str">
        <f t="shared" si="988"/>
        <v>13-Jul-2016</v>
      </c>
      <c r="Q5456" s="2">
        <f t="shared" si="989"/>
        <v>42564</v>
      </c>
      <c r="R5456" t="str">
        <f t="shared" si="980"/>
        <v>Normal</v>
      </c>
    </row>
    <row r="5457" spans="1:18" x14ac:dyDescent="0.35">
      <c r="A5457">
        <v>3751</v>
      </c>
      <c r="B5457" t="s">
        <v>6</v>
      </c>
      <c r="C5457" t="str">
        <f t="shared" si="981"/>
        <v>Unavailable</v>
      </c>
      <c r="D5457" t="s">
        <v>15</v>
      </c>
      <c r="E5457" t="s">
        <v>10</v>
      </c>
      <c r="F5457" s="1">
        <v>42564.853981481479</v>
      </c>
      <c r="G5457" t="s">
        <v>13</v>
      </c>
      <c r="H5457">
        <f t="shared" si="982"/>
        <v>20</v>
      </c>
      <c r="I5457" t="str">
        <f t="shared" si="983"/>
        <v>Wednesday</v>
      </c>
      <c r="J5457" t="s">
        <v>13</v>
      </c>
      <c r="K5457" t="str">
        <f t="shared" si="984"/>
        <v>Unavailable</v>
      </c>
      <c r="L5457" t="str">
        <f t="shared" si="985"/>
        <v>No Cars Available</v>
      </c>
      <c r="M5457" t="str">
        <f t="shared" si="986"/>
        <v>Airport</v>
      </c>
      <c r="N5457" s="1">
        <f t="shared" si="990"/>
        <v>42564</v>
      </c>
      <c r="O5457" t="str">
        <f t="shared" si="987"/>
        <v>13-Jul-2016 → NA</v>
      </c>
      <c r="P5457" t="str">
        <f t="shared" si="988"/>
        <v>13-Jul-2016</v>
      </c>
      <c r="Q5457" s="2">
        <f t="shared" si="989"/>
        <v>42564</v>
      </c>
      <c r="R5457" t="str">
        <f t="shared" si="980"/>
        <v>Normal</v>
      </c>
    </row>
    <row r="5458" spans="1:18" x14ac:dyDescent="0.35">
      <c r="A5458">
        <v>3750</v>
      </c>
      <c r="B5458" t="s">
        <v>6</v>
      </c>
      <c r="C5458" t="str">
        <f t="shared" si="981"/>
        <v>Unavailable</v>
      </c>
      <c r="D5458" t="s">
        <v>15</v>
      </c>
      <c r="E5458" t="s">
        <v>10</v>
      </c>
      <c r="F5458" s="1">
        <v>42564.854722222219</v>
      </c>
      <c r="G5458" t="s">
        <v>13</v>
      </c>
      <c r="H5458">
        <f t="shared" si="982"/>
        <v>20</v>
      </c>
      <c r="I5458" t="str">
        <f t="shared" si="983"/>
        <v>Wednesday</v>
      </c>
      <c r="J5458" t="s">
        <v>13</v>
      </c>
      <c r="K5458" t="str">
        <f t="shared" si="984"/>
        <v>Unavailable</v>
      </c>
      <c r="L5458" t="str">
        <f t="shared" si="985"/>
        <v>No Cars Available</v>
      </c>
      <c r="M5458" t="str">
        <f t="shared" si="986"/>
        <v>Airport</v>
      </c>
      <c r="N5458" s="1">
        <f t="shared" si="990"/>
        <v>42564</v>
      </c>
      <c r="O5458" t="str">
        <f t="shared" si="987"/>
        <v>13-Jul-2016 → NA</v>
      </c>
      <c r="P5458" t="str">
        <f t="shared" si="988"/>
        <v>13-Jul-2016</v>
      </c>
      <c r="Q5458" s="2">
        <f t="shared" si="989"/>
        <v>42564</v>
      </c>
      <c r="R5458" t="str">
        <f t="shared" si="980"/>
        <v>Normal</v>
      </c>
    </row>
    <row r="5459" spans="1:18" x14ac:dyDescent="0.35">
      <c r="A5459">
        <v>3752</v>
      </c>
      <c r="B5459" t="s">
        <v>6</v>
      </c>
      <c r="C5459" t="str">
        <f t="shared" si="981"/>
        <v>Unavailable</v>
      </c>
      <c r="D5459" t="s">
        <v>15</v>
      </c>
      <c r="E5459" t="s">
        <v>10</v>
      </c>
      <c r="F5459" s="1">
        <v>42564.85496527778</v>
      </c>
      <c r="G5459" t="s">
        <v>13</v>
      </c>
      <c r="H5459">
        <f t="shared" si="982"/>
        <v>20</v>
      </c>
      <c r="I5459" t="str">
        <f t="shared" si="983"/>
        <v>Wednesday</v>
      </c>
      <c r="J5459" t="s">
        <v>13</v>
      </c>
      <c r="K5459" t="str">
        <f t="shared" si="984"/>
        <v>Unavailable</v>
      </c>
      <c r="L5459" t="str">
        <f t="shared" si="985"/>
        <v>No Cars Available</v>
      </c>
      <c r="M5459" t="str">
        <f t="shared" si="986"/>
        <v>Airport</v>
      </c>
      <c r="N5459" s="1">
        <f t="shared" si="990"/>
        <v>42564</v>
      </c>
      <c r="O5459" t="str">
        <f t="shared" si="987"/>
        <v>13-Jul-2016 → NA</v>
      </c>
      <c r="P5459" t="str">
        <f t="shared" si="988"/>
        <v>13-Jul-2016</v>
      </c>
      <c r="Q5459" s="2">
        <f t="shared" si="989"/>
        <v>42564</v>
      </c>
      <c r="R5459" t="str">
        <f t="shared" si="980"/>
        <v>Normal</v>
      </c>
    </row>
    <row r="5460" spans="1:18" x14ac:dyDescent="0.35">
      <c r="A5460">
        <v>3754</v>
      </c>
      <c r="B5460" t="s">
        <v>6</v>
      </c>
      <c r="C5460" t="str">
        <f t="shared" si="981"/>
        <v>Unavailable</v>
      </c>
      <c r="D5460" t="s">
        <v>15</v>
      </c>
      <c r="E5460" t="s">
        <v>10</v>
      </c>
      <c r="F5460" s="1">
        <v>42564.855787037035</v>
      </c>
      <c r="G5460" t="s">
        <v>13</v>
      </c>
      <c r="H5460">
        <f t="shared" si="982"/>
        <v>20</v>
      </c>
      <c r="I5460" t="str">
        <f t="shared" si="983"/>
        <v>Wednesday</v>
      </c>
      <c r="J5460" t="s">
        <v>13</v>
      </c>
      <c r="K5460" t="str">
        <f t="shared" si="984"/>
        <v>Unavailable</v>
      </c>
      <c r="L5460" t="str">
        <f t="shared" si="985"/>
        <v>No Cars Available</v>
      </c>
      <c r="M5460" t="str">
        <f t="shared" si="986"/>
        <v>Airport</v>
      </c>
      <c r="N5460" s="1">
        <f t="shared" si="990"/>
        <v>42564</v>
      </c>
      <c r="O5460" t="str">
        <f t="shared" si="987"/>
        <v>13-Jul-2016 → NA</v>
      </c>
      <c r="P5460" t="str">
        <f t="shared" si="988"/>
        <v>13-Jul-2016</v>
      </c>
      <c r="Q5460" s="2">
        <f t="shared" si="989"/>
        <v>42564</v>
      </c>
      <c r="R5460" t="str">
        <f t="shared" si="980"/>
        <v>Normal</v>
      </c>
    </row>
    <row r="5461" spans="1:18" x14ac:dyDescent="0.35">
      <c r="A5461">
        <v>3749</v>
      </c>
      <c r="B5461" t="s">
        <v>6</v>
      </c>
      <c r="C5461" t="str">
        <f t="shared" si="981"/>
        <v>Unavailable</v>
      </c>
      <c r="D5461" t="s">
        <v>15</v>
      </c>
      <c r="E5461" t="s">
        <v>10</v>
      </c>
      <c r="F5461" s="1">
        <v>42564.856099537035</v>
      </c>
      <c r="G5461" t="s">
        <v>13</v>
      </c>
      <c r="H5461">
        <f t="shared" si="982"/>
        <v>20</v>
      </c>
      <c r="I5461" t="str">
        <f t="shared" si="983"/>
        <v>Wednesday</v>
      </c>
      <c r="J5461" t="s">
        <v>13</v>
      </c>
      <c r="K5461" t="str">
        <f t="shared" si="984"/>
        <v>Unavailable</v>
      </c>
      <c r="L5461" t="str">
        <f t="shared" si="985"/>
        <v>No Cars Available</v>
      </c>
      <c r="M5461" t="str">
        <f t="shared" si="986"/>
        <v>Airport</v>
      </c>
      <c r="N5461" s="1">
        <f t="shared" si="990"/>
        <v>42564</v>
      </c>
      <c r="O5461" t="str">
        <f t="shared" si="987"/>
        <v>13-Jul-2016 → NA</v>
      </c>
      <c r="P5461" t="str">
        <f t="shared" si="988"/>
        <v>13-Jul-2016</v>
      </c>
      <c r="Q5461" s="2">
        <f t="shared" si="989"/>
        <v>42564</v>
      </c>
      <c r="R5461" t="str">
        <f t="shared" si="980"/>
        <v>Normal</v>
      </c>
    </row>
    <row r="5462" spans="1:18" x14ac:dyDescent="0.35">
      <c r="A5462">
        <v>3757</v>
      </c>
      <c r="B5462" t="s">
        <v>6</v>
      </c>
      <c r="C5462" t="str">
        <f t="shared" si="981"/>
        <v>Unavailable</v>
      </c>
      <c r="D5462" t="s">
        <v>15</v>
      </c>
      <c r="E5462" t="s">
        <v>10</v>
      </c>
      <c r="F5462" s="1">
        <v>42564.85633101852</v>
      </c>
      <c r="G5462" t="s">
        <v>13</v>
      </c>
      <c r="H5462">
        <f t="shared" si="982"/>
        <v>20</v>
      </c>
      <c r="I5462" t="str">
        <f t="shared" si="983"/>
        <v>Wednesday</v>
      </c>
      <c r="J5462" t="s">
        <v>13</v>
      </c>
      <c r="K5462" t="str">
        <f t="shared" si="984"/>
        <v>Unavailable</v>
      </c>
      <c r="L5462" t="str">
        <f t="shared" si="985"/>
        <v>No Cars Available</v>
      </c>
      <c r="M5462" t="str">
        <f t="shared" si="986"/>
        <v>Airport</v>
      </c>
      <c r="N5462" s="1">
        <f t="shared" si="990"/>
        <v>42564</v>
      </c>
      <c r="O5462" t="str">
        <f t="shared" si="987"/>
        <v>13-Jul-2016 → NA</v>
      </c>
      <c r="P5462" t="str">
        <f t="shared" si="988"/>
        <v>13-Jul-2016</v>
      </c>
      <c r="Q5462" s="2">
        <f t="shared" si="989"/>
        <v>42564</v>
      </c>
      <c r="R5462" t="str">
        <f t="shared" si="980"/>
        <v>Normal</v>
      </c>
    </row>
    <row r="5463" spans="1:18" x14ac:dyDescent="0.35">
      <c r="A5463">
        <v>3765</v>
      </c>
      <c r="B5463" t="s">
        <v>6</v>
      </c>
      <c r="C5463" t="str">
        <f t="shared" si="981"/>
        <v>Unavailable</v>
      </c>
      <c r="D5463" t="s">
        <v>15</v>
      </c>
      <c r="E5463" t="s">
        <v>10</v>
      </c>
      <c r="F5463" s="1">
        <v>42564.85769675926</v>
      </c>
      <c r="G5463" t="s">
        <v>13</v>
      </c>
      <c r="H5463">
        <f t="shared" si="982"/>
        <v>20</v>
      </c>
      <c r="I5463" t="str">
        <f t="shared" si="983"/>
        <v>Wednesday</v>
      </c>
      <c r="J5463" t="s">
        <v>13</v>
      </c>
      <c r="K5463" t="str">
        <f t="shared" si="984"/>
        <v>Unavailable</v>
      </c>
      <c r="L5463" t="str">
        <f t="shared" si="985"/>
        <v>No Cars Available</v>
      </c>
      <c r="M5463" t="str">
        <f t="shared" si="986"/>
        <v>Airport</v>
      </c>
      <c r="N5463" s="1">
        <f t="shared" si="990"/>
        <v>42564</v>
      </c>
      <c r="O5463" t="str">
        <f t="shared" si="987"/>
        <v>13-Jul-2016 → NA</v>
      </c>
      <c r="P5463" t="str">
        <f t="shared" si="988"/>
        <v>13-Jul-2016</v>
      </c>
      <c r="Q5463" s="2">
        <f t="shared" si="989"/>
        <v>42564</v>
      </c>
      <c r="R5463" t="str">
        <f t="shared" si="980"/>
        <v>Normal</v>
      </c>
    </row>
    <row r="5464" spans="1:18" x14ac:dyDescent="0.35">
      <c r="A5464">
        <v>3756</v>
      </c>
      <c r="B5464" t="s">
        <v>6</v>
      </c>
      <c r="C5464" t="str">
        <f t="shared" si="981"/>
        <v>Unavailable</v>
      </c>
      <c r="D5464" t="s">
        <v>15</v>
      </c>
      <c r="E5464" t="s">
        <v>10</v>
      </c>
      <c r="F5464" s="1">
        <v>42564.857905092591</v>
      </c>
      <c r="G5464" t="s">
        <v>13</v>
      </c>
      <c r="H5464">
        <f t="shared" si="982"/>
        <v>20</v>
      </c>
      <c r="I5464" t="str">
        <f t="shared" si="983"/>
        <v>Wednesday</v>
      </c>
      <c r="J5464" t="s">
        <v>13</v>
      </c>
      <c r="K5464" t="str">
        <f t="shared" si="984"/>
        <v>Unavailable</v>
      </c>
      <c r="L5464" t="str">
        <f t="shared" si="985"/>
        <v>No Cars Available</v>
      </c>
      <c r="M5464" t="str">
        <f t="shared" si="986"/>
        <v>Airport</v>
      </c>
      <c r="N5464" s="1">
        <f t="shared" si="990"/>
        <v>42564</v>
      </c>
      <c r="O5464" t="str">
        <f t="shared" si="987"/>
        <v>13-Jul-2016 → NA</v>
      </c>
      <c r="P5464" t="str">
        <f t="shared" si="988"/>
        <v>13-Jul-2016</v>
      </c>
      <c r="Q5464" s="2">
        <f t="shared" si="989"/>
        <v>42564</v>
      </c>
      <c r="R5464" t="str">
        <f t="shared" si="980"/>
        <v>Normal</v>
      </c>
    </row>
    <row r="5465" spans="1:18" x14ac:dyDescent="0.35">
      <c r="A5465">
        <v>3764</v>
      </c>
      <c r="B5465" t="s">
        <v>6</v>
      </c>
      <c r="C5465" t="str">
        <f t="shared" si="981"/>
        <v>Unavailable</v>
      </c>
      <c r="D5465" t="s">
        <v>15</v>
      </c>
      <c r="E5465" t="s">
        <v>10</v>
      </c>
      <c r="F5465" s="1">
        <v>42564.858055555553</v>
      </c>
      <c r="G5465" t="s">
        <v>13</v>
      </c>
      <c r="H5465">
        <f t="shared" si="982"/>
        <v>20</v>
      </c>
      <c r="I5465" t="str">
        <f t="shared" si="983"/>
        <v>Wednesday</v>
      </c>
      <c r="J5465" t="s">
        <v>13</v>
      </c>
      <c r="K5465" t="str">
        <f t="shared" si="984"/>
        <v>Unavailable</v>
      </c>
      <c r="L5465" t="str">
        <f t="shared" si="985"/>
        <v>No Cars Available</v>
      </c>
      <c r="M5465" t="str">
        <f t="shared" si="986"/>
        <v>Airport</v>
      </c>
      <c r="N5465" s="1">
        <f t="shared" si="990"/>
        <v>42564</v>
      </c>
      <c r="O5465" t="str">
        <f t="shared" si="987"/>
        <v>13-Jul-2016 → NA</v>
      </c>
      <c r="P5465" t="str">
        <f t="shared" si="988"/>
        <v>13-Jul-2016</v>
      </c>
      <c r="Q5465" s="2">
        <f t="shared" si="989"/>
        <v>42564</v>
      </c>
      <c r="R5465" t="str">
        <f t="shared" si="980"/>
        <v>Normal</v>
      </c>
    </row>
    <row r="5466" spans="1:18" x14ac:dyDescent="0.35">
      <c r="A5466">
        <v>3770</v>
      </c>
      <c r="B5466" t="s">
        <v>6</v>
      </c>
      <c r="C5466" t="str">
        <f t="shared" si="981"/>
        <v>Unavailable</v>
      </c>
      <c r="D5466" t="s">
        <v>15</v>
      </c>
      <c r="E5466" t="s">
        <v>10</v>
      </c>
      <c r="F5466" s="1">
        <v>42564.860636574071</v>
      </c>
      <c r="G5466" t="s">
        <v>13</v>
      </c>
      <c r="H5466">
        <f t="shared" si="982"/>
        <v>20</v>
      </c>
      <c r="I5466" t="str">
        <f t="shared" si="983"/>
        <v>Wednesday</v>
      </c>
      <c r="J5466" t="s">
        <v>13</v>
      </c>
      <c r="K5466" t="str">
        <f t="shared" si="984"/>
        <v>Unavailable</v>
      </c>
      <c r="L5466" t="str">
        <f t="shared" si="985"/>
        <v>No Cars Available</v>
      </c>
      <c r="M5466" t="str">
        <f t="shared" si="986"/>
        <v>Airport</v>
      </c>
      <c r="N5466" s="1">
        <f t="shared" si="990"/>
        <v>42564</v>
      </c>
      <c r="O5466" t="str">
        <f t="shared" si="987"/>
        <v>13-Jul-2016 → NA</v>
      </c>
      <c r="P5466" t="str">
        <f t="shared" si="988"/>
        <v>13-Jul-2016</v>
      </c>
      <c r="Q5466" s="2">
        <f t="shared" si="989"/>
        <v>42564</v>
      </c>
      <c r="R5466" t="str">
        <f t="shared" si="980"/>
        <v>Normal</v>
      </c>
    </row>
    <row r="5467" spans="1:18" x14ac:dyDescent="0.35">
      <c r="A5467">
        <v>3778</v>
      </c>
      <c r="B5467" t="s">
        <v>6</v>
      </c>
      <c r="C5467" t="str">
        <f t="shared" si="981"/>
        <v>Unavailable</v>
      </c>
      <c r="D5467" t="s">
        <v>15</v>
      </c>
      <c r="E5467" t="s">
        <v>10</v>
      </c>
      <c r="F5467" s="1">
        <v>42564.86141203704</v>
      </c>
      <c r="G5467" t="s">
        <v>13</v>
      </c>
      <c r="H5467">
        <f t="shared" si="982"/>
        <v>20</v>
      </c>
      <c r="I5467" t="str">
        <f t="shared" si="983"/>
        <v>Wednesday</v>
      </c>
      <c r="J5467" t="s">
        <v>13</v>
      </c>
      <c r="K5467" t="str">
        <f t="shared" si="984"/>
        <v>Unavailable</v>
      </c>
      <c r="L5467" t="str">
        <f t="shared" si="985"/>
        <v>No Cars Available</v>
      </c>
      <c r="M5467" t="str">
        <f t="shared" si="986"/>
        <v>Airport</v>
      </c>
      <c r="N5467" s="1">
        <f t="shared" si="990"/>
        <v>42564</v>
      </c>
      <c r="O5467" t="str">
        <f t="shared" si="987"/>
        <v>13-Jul-2016 → NA</v>
      </c>
      <c r="P5467" t="str">
        <f t="shared" si="988"/>
        <v>13-Jul-2016</v>
      </c>
      <c r="Q5467" s="2">
        <f t="shared" si="989"/>
        <v>42564</v>
      </c>
      <c r="R5467" t="str">
        <f t="shared" si="980"/>
        <v>Normal</v>
      </c>
    </row>
    <row r="5468" spans="1:18" x14ac:dyDescent="0.35">
      <c r="A5468">
        <v>3772</v>
      </c>
      <c r="B5468" t="s">
        <v>6</v>
      </c>
      <c r="C5468" t="str">
        <f t="shared" si="981"/>
        <v>Unavailable</v>
      </c>
      <c r="D5468" t="s">
        <v>15</v>
      </c>
      <c r="E5468" t="s">
        <v>10</v>
      </c>
      <c r="F5468" s="1">
        <v>42564.861539351848</v>
      </c>
      <c r="G5468" t="s">
        <v>13</v>
      </c>
      <c r="H5468">
        <f t="shared" si="982"/>
        <v>20</v>
      </c>
      <c r="I5468" t="str">
        <f t="shared" si="983"/>
        <v>Wednesday</v>
      </c>
      <c r="J5468" t="s">
        <v>13</v>
      </c>
      <c r="K5468" t="str">
        <f t="shared" si="984"/>
        <v>Unavailable</v>
      </c>
      <c r="L5468" t="str">
        <f t="shared" si="985"/>
        <v>No Cars Available</v>
      </c>
      <c r="M5468" t="str">
        <f t="shared" si="986"/>
        <v>Airport</v>
      </c>
      <c r="N5468" s="1">
        <f t="shared" si="990"/>
        <v>42564</v>
      </c>
      <c r="O5468" t="str">
        <f t="shared" si="987"/>
        <v>13-Jul-2016 → NA</v>
      </c>
      <c r="P5468" t="str">
        <f t="shared" si="988"/>
        <v>13-Jul-2016</v>
      </c>
      <c r="Q5468" s="2">
        <f t="shared" si="989"/>
        <v>42564</v>
      </c>
      <c r="R5468" t="str">
        <f t="shared" si="980"/>
        <v>Normal</v>
      </c>
    </row>
    <row r="5469" spans="1:18" x14ac:dyDescent="0.35">
      <c r="A5469">
        <v>3760</v>
      </c>
      <c r="B5469" t="s">
        <v>6</v>
      </c>
      <c r="C5469" t="str">
        <f t="shared" si="981"/>
        <v>Unavailable</v>
      </c>
      <c r="D5469" t="s">
        <v>15</v>
      </c>
      <c r="E5469" t="s">
        <v>10</v>
      </c>
      <c r="F5469" s="1">
        <v>42564.861724537041</v>
      </c>
      <c r="G5469" t="s">
        <v>13</v>
      </c>
      <c r="H5469">
        <f t="shared" si="982"/>
        <v>20</v>
      </c>
      <c r="I5469" t="str">
        <f t="shared" si="983"/>
        <v>Wednesday</v>
      </c>
      <c r="J5469" t="s">
        <v>13</v>
      </c>
      <c r="K5469" t="str">
        <f t="shared" si="984"/>
        <v>Unavailable</v>
      </c>
      <c r="L5469" t="str">
        <f t="shared" si="985"/>
        <v>No Cars Available</v>
      </c>
      <c r="M5469" t="str">
        <f t="shared" si="986"/>
        <v>Airport</v>
      </c>
      <c r="N5469" s="1">
        <f t="shared" si="990"/>
        <v>42564</v>
      </c>
      <c r="O5469" t="str">
        <f t="shared" si="987"/>
        <v>13-Jul-2016 → NA</v>
      </c>
      <c r="P5469" t="str">
        <f t="shared" si="988"/>
        <v>13-Jul-2016</v>
      </c>
      <c r="Q5469" s="2">
        <f t="shared" si="989"/>
        <v>42564</v>
      </c>
      <c r="R5469" t="str">
        <f t="shared" si="980"/>
        <v>Normal</v>
      </c>
    </row>
    <row r="5470" spans="1:18" x14ac:dyDescent="0.35">
      <c r="A5470">
        <v>3779</v>
      </c>
      <c r="B5470" t="s">
        <v>6</v>
      </c>
      <c r="C5470" t="str">
        <f t="shared" si="981"/>
        <v>Unavailable</v>
      </c>
      <c r="D5470" t="s">
        <v>15</v>
      </c>
      <c r="E5470" t="s">
        <v>10</v>
      </c>
      <c r="F5470" s="1">
        <v>42564.862858796296</v>
      </c>
      <c r="G5470" t="s">
        <v>13</v>
      </c>
      <c r="H5470">
        <f t="shared" si="982"/>
        <v>20</v>
      </c>
      <c r="I5470" t="str">
        <f t="shared" si="983"/>
        <v>Wednesday</v>
      </c>
      <c r="J5470" t="s">
        <v>13</v>
      </c>
      <c r="K5470" t="str">
        <f t="shared" si="984"/>
        <v>Unavailable</v>
      </c>
      <c r="L5470" t="str">
        <f t="shared" si="985"/>
        <v>No Cars Available</v>
      </c>
      <c r="M5470" t="str">
        <f t="shared" si="986"/>
        <v>Airport</v>
      </c>
      <c r="N5470" s="1">
        <f t="shared" si="990"/>
        <v>42564</v>
      </c>
      <c r="O5470" t="str">
        <f t="shared" si="987"/>
        <v>13-Jul-2016 → NA</v>
      </c>
      <c r="P5470" t="str">
        <f t="shared" si="988"/>
        <v>13-Jul-2016</v>
      </c>
      <c r="Q5470" s="2">
        <f t="shared" si="989"/>
        <v>42564</v>
      </c>
      <c r="R5470" t="str">
        <f t="shared" ref="R5470:R5533" si="991">IF(Q5470=DATE(2016,11,7),"Holiday", IF(Q5470=DATE(2016,12,7),"Strike/Disruption (Vardah cyclone in Chennai)","Normal"))</f>
        <v>Normal</v>
      </c>
    </row>
    <row r="5471" spans="1:18" x14ac:dyDescent="0.35">
      <c r="A5471">
        <v>3773</v>
      </c>
      <c r="B5471" t="s">
        <v>6</v>
      </c>
      <c r="C5471" t="str">
        <f t="shared" si="981"/>
        <v>Unavailable</v>
      </c>
      <c r="D5471" t="s">
        <v>15</v>
      </c>
      <c r="E5471" t="s">
        <v>10</v>
      </c>
      <c r="F5471" s="1">
        <v>42564.863819444443</v>
      </c>
      <c r="G5471" t="s">
        <v>13</v>
      </c>
      <c r="H5471">
        <f t="shared" si="982"/>
        <v>20</v>
      </c>
      <c r="I5471" t="str">
        <f t="shared" si="983"/>
        <v>Wednesday</v>
      </c>
      <c r="J5471" t="s">
        <v>13</v>
      </c>
      <c r="K5471" t="str">
        <f t="shared" si="984"/>
        <v>Unavailable</v>
      </c>
      <c r="L5471" t="str">
        <f t="shared" si="985"/>
        <v>No Cars Available</v>
      </c>
      <c r="M5471" t="str">
        <f t="shared" si="986"/>
        <v>Airport</v>
      </c>
      <c r="N5471" s="1">
        <f t="shared" si="990"/>
        <v>42564</v>
      </c>
      <c r="O5471" t="str">
        <f t="shared" si="987"/>
        <v>13-Jul-2016 → NA</v>
      </c>
      <c r="P5471" t="str">
        <f t="shared" si="988"/>
        <v>13-Jul-2016</v>
      </c>
      <c r="Q5471" s="2">
        <f t="shared" si="989"/>
        <v>42564</v>
      </c>
      <c r="R5471" t="str">
        <f t="shared" si="991"/>
        <v>Normal</v>
      </c>
    </row>
    <row r="5472" spans="1:18" x14ac:dyDescent="0.35">
      <c r="A5472">
        <v>3769</v>
      </c>
      <c r="B5472" t="s">
        <v>6</v>
      </c>
      <c r="C5472" t="str">
        <f t="shared" si="981"/>
        <v>Unavailable</v>
      </c>
      <c r="D5472" t="s">
        <v>15</v>
      </c>
      <c r="E5472" t="s">
        <v>10</v>
      </c>
      <c r="F5472" s="1">
        <v>42564.864328703705</v>
      </c>
      <c r="G5472" t="s">
        <v>13</v>
      </c>
      <c r="H5472">
        <f t="shared" si="982"/>
        <v>20</v>
      </c>
      <c r="I5472" t="str">
        <f t="shared" si="983"/>
        <v>Wednesday</v>
      </c>
      <c r="J5472" t="s">
        <v>13</v>
      </c>
      <c r="K5472" t="str">
        <f t="shared" si="984"/>
        <v>Unavailable</v>
      </c>
      <c r="L5472" t="str">
        <f t="shared" si="985"/>
        <v>No Cars Available</v>
      </c>
      <c r="M5472" t="str">
        <f t="shared" si="986"/>
        <v>Airport</v>
      </c>
      <c r="N5472" s="1">
        <f t="shared" si="990"/>
        <v>42564</v>
      </c>
      <c r="O5472" t="str">
        <f t="shared" si="987"/>
        <v>13-Jul-2016 → NA</v>
      </c>
      <c r="P5472" t="str">
        <f t="shared" si="988"/>
        <v>13-Jul-2016</v>
      </c>
      <c r="Q5472" s="2">
        <f t="shared" si="989"/>
        <v>42564</v>
      </c>
      <c r="R5472" t="str">
        <f t="shared" si="991"/>
        <v>Normal</v>
      </c>
    </row>
    <row r="5473" spans="1:18" x14ac:dyDescent="0.35">
      <c r="A5473">
        <v>3781</v>
      </c>
      <c r="B5473" t="s">
        <v>6</v>
      </c>
      <c r="C5473" t="str">
        <f t="shared" si="981"/>
        <v>Unavailable</v>
      </c>
      <c r="D5473" t="s">
        <v>15</v>
      </c>
      <c r="E5473" t="s">
        <v>10</v>
      </c>
      <c r="F5473" s="1">
        <v>42564.86446759259</v>
      </c>
      <c r="G5473" t="s">
        <v>13</v>
      </c>
      <c r="H5473">
        <f t="shared" si="982"/>
        <v>20</v>
      </c>
      <c r="I5473" t="str">
        <f t="shared" si="983"/>
        <v>Wednesday</v>
      </c>
      <c r="J5473" t="s">
        <v>13</v>
      </c>
      <c r="K5473" t="str">
        <f t="shared" si="984"/>
        <v>Unavailable</v>
      </c>
      <c r="L5473" t="str">
        <f t="shared" si="985"/>
        <v>No Cars Available</v>
      </c>
      <c r="M5473" t="str">
        <f t="shared" si="986"/>
        <v>Airport</v>
      </c>
      <c r="N5473" s="1">
        <f t="shared" si="990"/>
        <v>42564</v>
      </c>
      <c r="O5473" t="str">
        <f t="shared" si="987"/>
        <v>13-Jul-2016 → NA</v>
      </c>
      <c r="P5473" t="str">
        <f t="shared" si="988"/>
        <v>13-Jul-2016</v>
      </c>
      <c r="Q5473" s="2">
        <f t="shared" si="989"/>
        <v>42564</v>
      </c>
      <c r="R5473" t="str">
        <f t="shared" si="991"/>
        <v>Normal</v>
      </c>
    </row>
    <row r="5474" spans="1:18" x14ac:dyDescent="0.35">
      <c r="A5474">
        <v>3785</v>
      </c>
      <c r="B5474" t="s">
        <v>8</v>
      </c>
      <c r="C5474" t="str">
        <f t="shared" si="981"/>
        <v>Unavailable</v>
      </c>
      <c r="D5474" t="s">
        <v>15</v>
      </c>
      <c r="E5474" t="s">
        <v>10</v>
      </c>
      <c r="F5474" s="1">
        <v>42564.864594907405</v>
      </c>
      <c r="G5474" t="s">
        <v>13</v>
      </c>
      <c r="H5474">
        <f t="shared" si="982"/>
        <v>20</v>
      </c>
      <c r="I5474" t="str">
        <f t="shared" si="983"/>
        <v>Wednesday</v>
      </c>
      <c r="J5474" t="s">
        <v>13</v>
      </c>
      <c r="K5474" t="str">
        <f t="shared" si="984"/>
        <v>Unavailable</v>
      </c>
      <c r="L5474" t="str">
        <f t="shared" si="985"/>
        <v>No Cars Available</v>
      </c>
      <c r="M5474" t="str">
        <f t="shared" si="986"/>
        <v>City</v>
      </c>
      <c r="N5474" s="1">
        <f t="shared" si="990"/>
        <v>42564</v>
      </c>
      <c r="O5474" t="str">
        <f t="shared" si="987"/>
        <v>13-Jul-2016 → NA</v>
      </c>
      <c r="P5474" t="str">
        <f t="shared" si="988"/>
        <v>13-Jul-2016</v>
      </c>
      <c r="Q5474" s="2">
        <f t="shared" si="989"/>
        <v>42564</v>
      </c>
      <c r="R5474" t="str">
        <f t="shared" si="991"/>
        <v>Normal</v>
      </c>
    </row>
    <row r="5475" spans="1:18" x14ac:dyDescent="0.35">
      <c r="A5475">
        <v>3776</v>
      </c>
      <c r="B5475" t="s">
        <v>6</v>
      </c>
      <c r="C5475" t="str">
        <f t="shared" si="981"/>
        <v>Unavailable</v>
      </c>
      <c r="D5475" t="s">
        <v>15</v>
      </c>
      <c r="E5475" t="s">
        <v>10</v>
      </c>
      <c r="F5475" s="1">
        <v>42564.865231481483</v>
      </c>
      <c r="G5475" t="s">
        <v>13</v>
      </c>
      <c r="H5475">
        <f t="shared" si="982"/>
        <v>20</v>
      </c>
      <c r="I5475" t="str">
        <f t="shared" si="983"/>
        <v>Wednesday</v>
      </c>
      <c r="J5475" t="s">
        <v>13</v>
      </c>
      <c r="K5475" t="str">
        <f t="shared" si="984"/>
        <v>Unavailable</v>
      </c>
      <c r="L5475" t="str">
        <f t="shared" si="985"/>
        <v>No Cars Available</v>
      </c>
      <c r="M5475" t="str">
        <f t="shared" si="986"/>
        <v>Airport</v>
      </c>
      <c r="N5475" s="1">
        <f t="shared" si="990"/>
        <v>42564</v>
      </c>
      <c r="O5475" t="str">
        <f t="shared" si="987"/>
        <v>13-Jul-2016 → NA</v>
      </c>
      <c r="P5475" t="str">
        <f t="shared" si="988"/>
        <v>13-Jul-2016</v>
      </c>
      <c r="Q5475" s="2">
        <f t="shared" si="989"/>
        <v>42564</v>
      </c>
      <c r="R5475" t="str">
        <f t="shared" si="991"/>
        <v>Normal</v>
      </c>
    </row>
    <row r="5476" spans="1:18" x14ac:dyDescent="0.35">
      <c r="A5476">
        <v>3775</v>
      </c>
      <c r="B5476" t="s">
        <v>6</v>
      </c>
      <c r="C5476" t="str">
        <f t="shared" si="981"/>
        <v>Unavailable</v>
      </c>
      <c r="D5476" t="s">
        <v>15</v>
      </c>
      <c r="E5476" t="s">
        <v>10</v>
      </c>
      <c r="F5476" s="1">
        <v>42564.865682870368</v>
      </c>
      <c r="G5476" t="s">
        <v>13</v>
      </c>
      <c r="H5476">
        <f t="shared" si="982"/>
        <v>20</v>
      </c>
      <c r="I5476" t="str">
        <f t="shared" si="983"/>
        <v>Wednesday</v>
      </c>
      <c r="J5476" t="s">
        <v>13</v>
      </c>
      <c r="K5476" t="str">
        <f t="shared" si="984"/>
        <v>Unavailable</v>
      </c>
      <c r="L5476" t="str">
        <f t="shared" si="985"/>
        <v>No Cars Available</v>
      </c>
      <c r="M5476" t="str">
        <f t="shared" si="986"/>
        <v>Airport</v>
      </c>
      <c r="N5476" s="1">
        <f t="shared" si="990"/>
        <v>42564</v>
      </c>
      <c r="O5476" t="str">
        <f t="shared" si="987"/>
        <v>13-Jul-2016 → NA</v>
      </c>
      <c r="P5476" t="str">
        <f t="shared" si="988"/>
        <v>13-Jul-2016</v>
      </c>
      <c r="Q5476" s="2">
        <f t="shared" si="989"/>
        <v>42564</v>
      </c>
      <c r="R5476" t="str">
        <f t="shared" si="991"/>
        <v>Normal</v>
      </c>
    </row>
    <row r="5477" spans="1:18" x14ac:dyDescent="0.35">
      <c r="A5477">
        <v>3783</v>
      </c>
      <c r="B5477" t="s">
        <v>6</v>
      </c>
      <c r="C5477" t="str">
        <f t="shared" si="981"/>
        <v>Unavailable</v>
      </c>
      <c r="D5477" t="s">
        <v>15</v>
      </c>
      <c r="E5477" t="s">
        <v>10</v>
      </c>
      <c r="F5477" s="1">
        <v>42564.867071759261</v>
      </c>
      <c r="G5477" t="s">
        <v>13</v>
      </c>
      <c r="H5477">
        <f t="shared" si="982"/>
        <v>20</v>
      </c>
      <c r="I5477" t="str">
        <f t="shared" si="983"/>
        <v>Wednesday</v>
      </c>
      <c r="J5477" t="s">
        <v>13</v>
      </c>
      <c r="K5477" t="str">
        <f t="shared" si="984"/>
        <v>Unavailable</v>
      </c>
      <c r="L5477" t="str">
        <f t="shared" si="985"/>
        <v>No Cars Available</v>
      </c>
      <c r="M5477" t="str">
        <f t="shared" si="986"/>
        <v>Airport</v>
      </c>
      <c r="N5477" s="1">
        <f t="shared" si="990"/>
        <v>42564</v>
      </c>
      <c r="O5477" t="str">
        <f t="shared" si="987"/>
        <v>13-Jul-2016 → NA</v>
      </c>
      <c r="P5477" t="str">
        <f t="shared" si="988"/>
        <v>13-Jul-2016</v>
      </c>
      <c r="Q5477" s="2">
        <f t="shared" si="989"/>
        <v>42564</v>
      </c>
      <c r="R5477" t="str">
        <f t="shared" si="991"/>
        <v>Normal</v>
      </c>
    </row>
    <row r="5478" spans="1:18" x14ac:dyDescent="0.35">
      <c r="A5478">
        <v>3784</v>
      </c>
      <c r="B5478" t="s">
        <v>6</v>
      </c>
      <c r="C5478" t="str">
        <f t="shared" si="981"/>
        <v>Unavailable</v>
      </c>
      <c r="D5478" t="s">
        <v>15</v>
      </c>
      <c r="E5478" t="s">
        <v>10</v>
      </c>
      <c r="F5478" s="1">
        <v>42564.867430555554</v>
      </c>
      <c r="G5478" t="s">
        <v>13</v>
      </c>
      <c r="H5478">
        <f t="shared" si="982"/>
        <v>20</v>
      </c>
      <c r="I5478" t="str">
        <f t="shared" si="983"/>
        <v>Wednesday</v>
      </c>
      <c r="J5478" t="s">
        <v>13</v>
      </c>
      <c r="K5478" t="str">
        <f t="shared" si="984"/>
        <v>Unavailable</v>
      </c>
      <c r="L5478" t="str">
        <f t="shared" si="985"/>
        <v>No Cars Available</v>
      </c>
      <c r="M5478" t="str">
        <f t="shared" si="986"/>
        <v>Airport</v>
      </c>
      <c r="N5478" s="1">
        <f t="shared" si="990"/>
        <v>42564</v>
      </c>
      <c r="O5478" t="str">
        <f t="shared" si="987"/>
        <v>13-Jul-2016 → NA</v>
      </c>
      <c r="P5478" t="str">
        <f t="shared" si="988"/>
        <v>13-Jul-2016</v>
      </c>
      <c r="Q5478" s="2">
        <f t="shared" si="989"/>
        <v>42564</v>
      </c>
      <c r="R5478" t="str">
        <f t="shared" si="991"/>
        <v>Normal</v>
      </c>
    </row>
    <row r="5479" spans="1:18" x14ac:dyDescent="0.35">
      <c r="A5479">
        <v>3787</v>
      </c>
      <c r="B5479" t="s">
        <v>6</v>
      </c>
      <c r="C5479" t="str">
        <f t="shared" si="981"/>
        <v>Unavailable</v>
      </c>
      <c r="D5479" t="s">
        <v>15</v>
      </c>
      <c r="E5479" t="s">
        <v>10</v>
      </c>
      <c r="F5479" s="1">
        <v>42564.867638888885</v>
      </c>
      <c r="G5479" t="s">
        <v>13</v>
      </c>
      <c r="H5479">
        <f t="shared" si="982"/>
        <v>20</v>
      </c>
      <c r="I5479" t="str">
        <f t="shared" si="983"/>
        <v>Wednesday</v>
      </c>
      <c r="J5479" t="s">
        <v>13</v>
      </c>
      <c r="K5479" t="str">
        <f t="shared" si="984"/>
        <v>Unavailable</v>
      </c>
      <c r="L5479" t="str">
        <f t="shared" si="985"/>
        <v>No Cars Available</v>
      </c>
      <c r="M5479" t="str">
        <f t="shared" si="986"/>
        <v>Airport</v>
      </c>
      <c r="N5479" s="1">
        <f t="shared" si="990"/>
        <v>42564</v>
      </c>
      <c r="O5479" t="str">
        <f t="shared" si="987"/>
        <v>13-Jul-2016 → NA</v>
      </c>
      <c r="P5479" t="str">
        <f t="shared" si="988"/>
        <v>13-Jul-2016</v>
      </c>
      <c r="Q5479" s="2">
        <f t="shared" si="989"/>
        <v>42564</v>
      </c>
      <c r="R5479" t="str">
        <f t="shared" si="991"/>
        <v>Normal</v>
      </c>
    </row>
    <row r="5480" spans="1:18" x14ac:dyDescent="0.35">
      <c r="A5480">
        <v>3791</v>
      </c>
      <c r="B5480" t="s">
        <v>6</v>
      </c>
      <c r="C5480" t="str">
        <f t="shared" si="981"/>
        <v>Unavailable</v>
      </c>
      <c r="D5480" t="s">
        <v>15</v>
      </c>
      <c r="E5480" t="s">
        <v>10</v>
      </c>
      <c r="F5480" s="1">
        <v>42564.86886574074</v>
      </c>
      <c r="G5480" t="s">
        <v>13</v>
      </c>
      <c r="H5480">
        <f t="shared" si="982"/>
        <v>20</v>
      </c>
      <c r="I5480" t="str">
        <f t="shared" si="983"/>
        <v>Wednesday</v>
      </c>
      <c r="J5480" t="s">
        <v>13</v>
      </c>
      <c r="K5480" t="str">
        <f t="shared" si="984"/>
        <v>Unavailable</v>
      </c>
      <c r="L5480" t="str">
        <f t="shared" si="985"/>
        <v>No Cars Available</v>
      </c>
      <c r="M5480" t="str">
        <f t="shared" si="986"/>
        <v>Airport</v>
      </c>
      <c r="N5480" s="1">
        <f t="shared" si="990"/>
        <v>42564</v>
      </c>
      <c r="O5480" t="str">
        <f t="shared" si="987"/>
        <v>13-Jul-2016 → NA</v>
      </c>
      <c r="P5480" t="str">
        <f t="shared" si="988"/>
        <v>13-Jul-2016</v>
      </c>
      <c r="Q5480" s="2">
        <f t="shared" si="989"/>
        <v>42564</v>
      </c>
      <c r="R5480" t="str">
        <f t="shared" si="991"/>
        <v>Normal</v>
      </c>
    </row>
    <row r="5481" spans="1:18" x14ac:dyDescent="0.35">
      <c r="A5481">
        <v>3796</v>
      </c>
      <c r="B5481" t="s">
        <v>6</v>
      </c>
      <c r="C5481" t="str">
        <f t="shared" si="981"/>
        <v>Unavailable</v>
      </c>
      <c r="D5481" t="s">
        <v>15</v>
      </c>
      <c r="E5481" t="s">
        <v>10</v>
      </c>
      <c r="F5481" s="1">
        <v>42564.868958333333</v>
      </c>
      <c r="G5481" t="s">
        <v>13</v>
      </c>
      <c r="H5481">
        <f t="shared" si="982"/>
        <v>20</v>
      </c>
      <c r="I5481" t="str">
        <f t="shared" si="983"/>
        <v>Wednesday</v>
      </c>
      <c r="J5481" t="s">
        <v>13</v>
      </c>
      <c r="K5481" t="str">
        <f t="shared" si="984"/>
        <v>Unavailable</v>
      </c>
      <c r="L5481" t="str">
        <f t="shared" si="985"/>
        <v>No Cars Available</v>
      </c>
      <c r="M5481" t="str">
        <f t="shared" si="986"/>
        <v>Airport</v>
      </c>
      <c r="N5481" s="1">
        <f t="shared" si="990"/>
        <v>42564</v>
      </c>
      <c r="O5481" t="str">
        <f t="shared" si="987"/>
        <v>13-Jul-2016 → NA</v>
      </c>
      <c r="P5481" t="str">
        <f t="shared" si="988"/>
        <v>13-Jul-2016</v>
      </c>
      <c r="Q5481" s="2">
        <f t="shared" si="989"/>
        <v>42564</v>
      </c>
      <c r="R5481" t="str">
        <f t="shared" si="991"/>
        <v>Normal</v>
      </c>
    </row>
    <row r="5482" spans="1:18" x14ac:dyDescent="0.35">
      <c r="A5482">
        <v>3790</v>
      </c>
      <c r="B5482" t="s">
        <v>6</v>
      </c>
      <c r="C5482" t="str">
        <f t="shared" si="981"/>
        <v>Unavailable</v>
      </c>
      <c r="D5482" t="s">
        <v>15</v>
      </c>
      <c r="E5482" t="s">
        <v>10</v>
      </c>
      <c r="F5482" s="1">
        <v>42564.869490740741</v>
      </c>
      <c r="G5482" t="s">
        <v>13</v>
      </c>
      <c r="H5482">
        <f t="shared" si="982"/>
        <v>20</v>
      </c>
      <c r="I5482" t="str">
        <f t="shared" si="983"/>
        <v>Wednesday</v>
      </c>
      <c r="J5482" t="s">
        <v>13</v>
      </c>
      <c r="K5482" t="str">
        <f t="shared" si="984"/>
        <v>Unavailable</v>
      </c>
      <c r="L5482" t="str">
        <f t="shared" si="985"/>
        <v>No Cars Available</v>
      </c>
      <c r="M5482" t="str">
        <f t="shared" si="986"/>
        <v>Airport</v>
      </c>
      <c r="N5482" s="1">
        <f t="shared" si="990"/>
        <v>42564</v>
      </c>
      <c r="O5482" t="str">
        <f t="shared" si="987"/>
        <v>13-Jul-2016 → NA</v>
      </c>
      <c r="P5482" t="str">
        <f t="shared" si="988"/>
        <v>13-Jul-2016</v>
      </c>
      <c r="Q5482" s="2">
        <f t="shared" si="989"/>
        <v>42564</v>
      </c>
      <c r="R5482" t="str">
        <f t="shared" si="991"/>
        <v>Normal</v>
      </c>
    </row>
    <row r="5483" spans="1:18" x14ac:dyDescent="0.35">
      <c r="A5483">
        <v>3792</v>
      </c>
      <c r="B5483" t="s">
        <v>6</v>
      </c>
      <c r="C5483" t="str">
        <f t="shared" si="981"/>
        <v>Unavailable</v>
      </c>
      <c r="D5483" t="s">
        <v>15</v>
      </c>
      <c r="E5483" t="s">
        <v>10</v>
      </c>
      <c r="F5483" s="1">
        <v>42564.870312500003</v>
      </c>
      <c r="G5483" t="s">
        <v>13</v>
      </c>
      <c r="H5483">
        <f t="shared" si="982"/>
        <v>20</v>
      </c>
      <c r="I5483" t="str">
        <f t="shared" si="983"/>
        <v>Wednesday</v>
      </c>
      <c r="J5483" t="s">
        <v>13</v>
      </c>
      <c r="K5483" t="str">
        <f t="shared" si="984"/>
        <v>Unavailable</v>
      </c>
      <c r="L5483" t="str">
        <f t="shared" si="985"/>
        <v>No Cars Available</v>
      </c>
      <c r="M5483" t="str">
        <f t="shared" si="986"/>
        <v>Airport</v>
      </c>
      <c r="N5483" s="1">
        <f t="shared" si="990"/>
        <v>42564</v>
      </c>
      <c r="O5483" t="str">
        <f t="shared" si="987"/>
        <v>13-Jul-2016 → NA</v>
      </c>
      <c r="P5483" t="str">
        <f t="shared" si="988"/>
        <v>13-Jul-2016</v>
      </c>
      <c r="Q5483" s="2">
        <f t="shared" si="989"/>
        <v>42564</v>
      </c>
      <c r="R5483" t="str">
        <f t="shared" si="991"/>
        <v>Normal</v>
      </c>
    </row>
    <row r="5484" spans="1:18" x14ac:dyDescent="0.35">
      <c r="A5484">
        <v>3793</v>
      </c>
      <c r="B5484" t="s">
        <v>6</v>
      </c>
      <c r="C5484" t="str">
        <f t="shared" si="981"/>
        <v>Unavailable</v>
      </c>
      <c r="D5484" t="s">
        <v>15</v>
      </c>
      <c r="E5484" t="s">
        <v>10</v>
      </c>
      <c r="F5484" s="1">
        <v>42564.87127314815</v>
      </c>
      <c r="G5484" t="s">
        <v>13</v>
      </c>
      <c r="H5484">
        <f t="shared" si="982"/>
        <v>20</v>
      </c>
      <c r="I5484" t="str">
        <f t="shared" si="983"/>
        <v>Wednesday</v>
      </c>
      <c r="J5484" t="s">
        <v>13</v>
      </c>
      <c r="K5484" t="str">
        <f t="shared" si="984"/>
        <v>Unavailable</v>
      </c>
      <c r="L5484" t="str">
        <f t="shared" si="985"/>
        <v>No Cars Available</v>
      </c>
      <c r="M5484" t="str">
        <f t="shared" si="986"/>
        <v>Airport</v>
      </c>
      <c r="N5484" s="1">
        <f t="shared" si="990"/>
        <v>42564</v>
      </c>
      <c r="O5484" t="str">
        <f t="shared" si="987"/>
        <v>13-Jul-2016 → NA</v>
      </c>
      <c r="P5484" t="str">
        <f t="shared" si="988"/>
        <v>13-Jul-2016</v>
      </c>
      <c r="Q5484" s="2">
        <f t="shared" si="989"/>
        <v>42564</v>
      </c>
      <c r="R5484" t="str">
        <f t="shared" si="991"/>
        <v>Normal</v>
      </c>
    </row>
    <row r="5485" spans="1:18" x14ac:dyDescent="0.35">
      <c r="A5485">
        <v>3797</v>
      </c>
      <c r="B5485" t="s">
        <v>6</v>
      </c>
      <c r="C5485" t="str">
        <f t="shared" si="981"/>
        <v>Unavailable</v>
      </c>
      <c r="D5485" t="s">
        <v>15</v>
      </c>
      <c r="E5485" t="s">
        <v>10</v>
      </c>
      <c r="F5485" s="1">
        <v>42564.872303240743</v>
      </c>
      <c r="G5485" t="s">
        <v>13</v>
      </c>
      <c r="H5485">
        <f t="shared" si="982"/>
        <v>20</v>
      </c>
      <c r="I5485" t="str">
        <f t="shared" si="983"/>
        <v>Wednesday</v>
      </c>
      <c r="J5485" t="s">
        <v>13</v>
      </c>
      <c r="K5485" t="str">
        <f t="shared" si="984"/>
        <v>Unavailable</v>
      </c>
      <c r="L5485" t="str">
        <f t="shared" si="985"/>
        <v>No Cars Available</v>
      </c>
      <c r="M5485" t="str">
        <f t="shared" si="986"/>
        <v>Airport</v>
      </c>
      <c r="N5485" s="1">
        <f t="shared" si="990"/>
        <v>42564</v>
      </c>
      <c r="O5485" t="str">
        <f t="shared" si="987"/>
        <v>13-Jul-2016 → NA</v>
      </c>
      <c r="P5485" t="str">
        <f t="shared" si="988"/>
        <v>13-Jul-2016</v>
      </c>
      <c r="Q5485" s="2">
        <f t="shared" si="989"/>
        <v>42564</v>
      </c>
      <c r="R5485" t="str">
        <f t="shared" si="991"/>
        <v>Normal</v>
      </c>
    </row>
    <row r="5486" spans="1:18" x14ac:dyDescent="0.35">
      <c r="A5486">
        <v>3800</v>
      </c>
      <c r="B5486" t="s">
        <v>6</v>
      </c>
      <c r="C5486" t="str">
        <f t="shared" si="981"/>
        <v>Unavailable</v>
      </c>
      <c r="D5486" t="s">
        <v>15</v>
      </c>
      <c r="E5486" t="s">
        <v>10</v>
      </c>
      <c r="F5486" s="1">
        <v>42564.872523148151</v>
      </c>
      <c r="G5486" t="s">
        <v>13</v>
      </c>
      <c r="H5486">
        <f t="shared" si="982"/>
        <v>20</v>
      </c>
      <c r="I5486" t="str">
        <f t="shared" si="983"/>
        <v>Wednesday</v>
      </c>
      <c r="J5486" t="s">
        <v>13</v>
      </c>
      <c r="K5486" t="str">
        <f t="shared" si="984"/>
        <v>Unavailable</v>
      </c>
      <c r="L5486" t="str">
        <f t="shared" si="985"/>
        <v>No Cars Available</v>
      </c>
      <c r="M5486" t="str">
        <f t="shared" si="986"/>
        <v>Airport</v>
      </c>
      <c r="N5486" s="1">
        <f t="shared" si="990"/>
        <v>42564</v>
      </c>
      <c r="O5486" t="str">
        <f t="shared" si="987"/>
        <v>13-Jul-2016 → NA</v>
      </c>
      <c r="P5486" t="str">
        <f t="shared" si="988"/>
        <v>13-Jul-2016</v>
      </c>
      <c r="Q5486" s="2">
        <f t="shared" si="989"/>
        <v>42564</v>
      </c>
      <c r="R5486" t="str">
        <f t="shared" si="991"/>
        <v>Normal</v>
      </c>
    </row>
    <row r="5487" spans="1:18" x14ac:dyDescent="0.35">
      <c r="A5487">
        <v>3803</v>
      </c>
      <c r="B5487" t="s">
        <v>6</v>
      </c>
      <c r="C5487" t="str">
        <f t="shared" si="981"/>
        <v>Unavailable</v>
      </c>
      <c r="D5487" t="s">
        <v>15</v>
      </c>
      <c r="E5487" t="s">
        <v>10</v>
      </c>
      <c r="F5487" s="1">
        <v>42564.873807870368</v>
      </c>
      <c r="G5487" t="s">
        <v>13</v>
      </c>
      <c r="H5487">
        <f t="shared" si="982"/>
        <v>20</v>
      </c>
      <c r="I5487" t="str">
        <f t="shared" si="983"/>
        <v>Wednesday</v>
      </c>
      <c r="J5487" t="s">
        <v>13</v>
      </c>
      <c r="K5487" t="str">
        <f t="shared" si="984"/>
        <v>Unavailable</v>
      </c>
      <c r="L5487" t="str">
        <f t="shared" si="985"/>
        <v>No Cars Available</v>
      </c>
      <c r="M5487" t="str">
        <f t="shared" si="986"/>
        <v>Airport</v>
      </c>
      <c r="N5487" s="1">
        <f t="shared" si="990"/>
        <v>42564</v>
      </c>
      <c r="O5487" t="str">
        <f t="shared" si="987"/>
        <v>13-Jul-2016 → NA</v>
      </c>
      <c r="P5487" t="str">
        <f t="shared" si="988"/>
        <v>13-Jul-2016</v>
      </c>
      <c r="Q5487" s="2">
        <f t="shared" si="989"/>
        <v>42564</v>
      </c>
      <c r="R5487" t="str">
        <f t="shared" si="991"/>
        <v>Normal</v>
      </c>
    </row>
    <row r="5488" spans="1:18" x14ac:dyDescent="0.35">
      <c r="A5488">
        <v>3799</v>
      </c>
      <c r="B5488" t="s">
        <v>8</v>
      </c>
      <c r="C5488" t="str">
        <f t="shared" si="981"/>
        <v>Unavailable</v>
      </c>
      <c r="D5488" t="s">
        <v>15</v>
      </c>
      <c r="E5488" t="s">
        <v>10</v>
      </c>
      <c r="F5488" s="1">
        <v>42564.874074074076</v>
      </c>
      <c r="G5488" t="s">
        <v>13</v>
      </c>
      <c r="H5488">
        <f t="shared" si="982"/>
        <v>20</v>
      </c>
      <c r="I5488" t="str">
        <f t="shared" si="983"/>
        <v>Wednesday</v>
      </c>
      <c r="J5488" t="s">
        <v>13</v>
      </c>
      <c r="K5488" t="str">
        <f t="shared" si="984"/>
        <v>Unavailable</v>
      </c>
      <c r="L5488" t="str">
        <f t="shared" si="985"/>
        <v>No Cars Available</v>
      </c>
      <c r="M5488" t="str">
        <f t="shared" si="986"/>
        <v>City</v>
      </c>
      <c r="N5488" s="1">
        <f t="shared" si="990"/>
        <v>42564</v>
      </c>
      <c r="O5488" t="str">
        <f t="shared" si="987"/>
        <v>13-Jul-2016 → NA</v>
      </c>
      <c r="P5488" t="str">
        <f t="shared" si="988"/>
        <v>13-Jul-2016</v>
      </c>
      <c r="Q5488" s="2">
        <f t="shared" si="989"/>
        <v>42564</v>
      </c>
      <c r="R5488" t="str">
        <f t="shared" si="991"/>
        <v>Normal</v>
      </c>
    </row>
    <row r="5489" spans="1:18" x14ac:dyDescent="0.35">
      <c r="A5489">
        <v>3802</v>
      </c>
      <c r="B5489" t="s">
        <v>6</v>
      </c>
      <c r="C5489" t="str">
        <f t="shared" si="981"/>
        <v>Unavailable</v>
      </c>
      <c r="D5489" t="s">
        <v>15</v>
      </c>
      <c r="E5489" t="s">
        <v>10</v>
      </c>
      <c r="F5489" s="1">
        <v>42564.875</v>
      </c>
      <c r="G5489" t="s">
        <v>13</v>
      </c>
      <c r="H5489">
        <f t="shared" si="982"/>
        <v>21</v>
      </c>
      <c r="I5489" t="str">
        <f t="shared" si="983"/>
        <v>Wednesday</v>
      </c>
      <c r="J5489" t="s">
        <v>13</v>
      </c>
      <c r="K5489" t="str">
        <f t="shared" si="984"/>
        <v>Unavailable</v>
      </c>
      <c r="L5489" t="str">
        <f t="shared" si="985"/>
        <v>No Cars Available</v>
      </c>
      <c r="M5489" t="str">
        <f t="shared" si="986"/>
        <v>Airport</v>
      </c>
      <c r="N5489" s="1">
        <f t="shared" si="990"/>
        <v>42564</v>
      </c>
      <c r="O5489" t="str">
        <f t="shared" si="987"/>
        <v>13-Jul-2016 → NA</v>
      </c>
      <c r="P5489" t="str">
        <f t="shared" si="988"/>
        <v>13-Jul-2016</v>
      </c>
      <c r="Q5489" s="2">
        <f t="shared" si="989"/>
        <v>42564</v>
      </c>
      <c r="R5489" t="str">
        <f t="shared" si="991"/>
        <v>Normal</v>
      </c>
    </row>
    <row r="5490" spans="1:18" x14ac:dyDescent="0.35">
      <c r="A5490">
        <v>3811</v>
      </c>
      <c r="B5490" t="s">
        <v>6</v>
      </c>
      <c r="C5490" t="str">
        <f t="shared" si="981"/>
        <v>Unavailable</v>
      </c>
      <c r="D5490" t="s">
        <v>15</v>
      </c>
      <c r="E5490" t="s">
        <v>10</v>
      </c>
      <c r="F5490" s="1">
        <v>42564.876851851855</v>
      </c>
      <c r="G5490" t="s">
        <v>13</v>
      </c>
      <c r="H5490">
        <f t="shared" si="982"/>
        <v>21</v>
      </c>
      <c r="I5490" t="str">
        <f t="shared" si="983"/>
        <v>Wednesday</v>
      </c>
      <c r="J5490" t="s">
        <v>13</v>
      </c>
      <c r="K5490" t="str">
        <f t="shared" si="984"/>
        <v>Unavailable</v>
      </c>
      <c r="L5490" t="str">
        <f t="shared" si="985"/>
        <v>No Cars Available</v>
      </c>
      <c r="M5490" t="str">
        <f t="shared" si="986"/>
        <v>Airport</v>
      </c>
      <c r="N5490" s="1">
        <f t="shared" si="990"/>
        <v>42564</v>
      </c>
      <c r="O5490" t="str">
        <f t="shared" si="987"/>
        <v>13-Jul-2016 → NA</v>
      </c>
      <c r="P5490" t="str">
        <f t="shared" si="988"/>
        <v>13-Jul-2016</v>
      </c>
      <c r="Q5490" s="2">
        <f t="shared" si="989"/>
        <v>42564</v>
      </c>
      <c r="R5490" t="str">
        <f t="shared" si="991"/>
        <v>Normal</v>
      </c>
    </row>
    <row r="5491" spans="1:18" x14ac:dyDescent="0.35">
      <c r="A5491">
        <v>3805</v>
      </c>
      <c r="B5491" t="s">
        <v>6</v>
      </c>
      <c r="C5491" t="str">
        <f t="shared" si="981"/>
        <v>Unavailable</v>
      </c>
      <c r="D5491" t="s">
        <v>15</v>
      </c>
      <c r="E5491" t="s">
        <v>10</v>
      </c>
      <c r="F5491" s="1">
        <v>42564.877303240741</v>
      </c>
      <c r="G5491" t="s">
        <v>13</v>
      </c>
      <c r="H5491">
        <f t="shared" si="982"/>
        <v>21</v>
      </c>
      <c r="I5491" t="str">
        <f t="shared" si="983"/>
        <v>Wednesday</v>
      </c>
      <c r="J5491" t="s">
        <v>13</v>
      </c>
      <c r="K5491" t="str">
        <f t="shared" si="984"/>
        <v>Unavailable</v>
      </c>
      <c r="L5491" t="str">
        <f t="shared" si="985"/>
        <v>No Cars Available</v>
      </c>
      <c r="M5491" t="str">
        <f t="shared" si="986"/>
        <v>Airport</v>
      </c>
      <c r="N5491" s="1">
        <f t="shared" si="990"/>
        <v>42564</v>
      </c>
      <c r="O5491" t="str">
        <f t="shared" si="987"/>
        <v>13-Jul-2016 → NA</v>
      </c>
      <c r="P5491" t="str">
        <f t="shared" si="988"/>
        <v>13-Jul-2016</v>
      </c>
      <c r="Q5491" s="2">
        <f t="shared" si="989"/>
        <v>42564</v>
      </c>
      <c r="R5491" t="str">
        <f t="shared" si="991"/>
        <v>Normal</v>
      </c>
    </row>
    <row r="5492" spans="1:18" x14ac:dyDescent="0.35">
      <c r="A5492">
        <v>3815</v>
      </c>
      <c r="B5492" t="s">
        <v>6</v>
      </c>
      <c r="C5492" t="str">
        <f t="shared" si="981"/>
        <v>Unavailable</v>
      </c>
      <c r="D5492" t="s">
        <v>15</v>
      </c>
      <c r="E5492" t="s">
        <v>10</v>
      </c>
      <c r="F5492" s="1">
        <v>42564.880243055559</v>
      </c>
      <c r="G5492" t="s">
        <v>13</v>
      </c>
      <c r="H5492">
        <f t="shared" si="982"/>
        <v>21</v>
      </c>
      <c r="I5492" t="str">
        <f t="shared" si="983"/>
        <v>Wednesday</v>
      </c>
      <c r="J5492" t="s">
        <v>13</v>
      </c>
      <c r="K5492" t="str">
        <f t="shared" si="984"/>
        <v>Unavailable</v>
      </c>
      <c r="L5492" t="str">
        <f t="shared" si="985"/>
        <v>No Cars Available</v>
      </c>
      <c r="M5492" t="str">
        <f t="shared" si="986"/>
        <v>Airport</v>
      </c>
      <c r="N5492" s="1">
        <f t="shared" si="990"/>
        <v>42564</v>
      </c>
      <c r="O5492" t="str">
        <f t="shared" si="987"/>
        <v>13-Jul-2016 → NA</v>
      </c>
      <c r="P5492" t="str">
        <f t="shared" si="988"/>
        <v>13-Jul-2016</v>
      </c>
      <c r="Q5492" s="2">
        <f t="shared" si="989"/>
        <v>42564</v>
      </c>
      <c r="R5492" t="str">
        <f t="shared" si="991"/>
        <v>Normal</v>
      </c>
    </row>
    <row r="5493" spans="1:18" x14ac:dyDescent="0.35">
      <c r="A5493">
        <v>3812</v>
      </c>
      <c r="B5493" t="s">
        <v>8</v>
      </c>
      <c r="C5493" t="str">
        <f t="shared" si="981"/>
        <v>Unavailable</v>
      </c>
      <c r="D5493" t="s">
        <v>15</v>
      </c>
      <c r="E5493" t="s">
        <v>10</v>
      </c>
      <c r="F5493" s="1">
        <v>42564.881481481483</v>
      </c>
      <c r="G5493" t="s">
        <v>13</v>
      </c>
      <c r="H5493">
        <f t="shared" si="982"/>
        <v>21</v>
      </c>
      <c r="I5493" t="str">
        <f t="shared" si="983"/>
        <v>Wednesday</v>
      </c>
      <c r="J5493" t="s">
        <v>13</v>
      </c>
      <c r="K5493" t="str">
        <f t="shared" si="984"/>
        <v>Unavailable</v>
      </c>
      <c r="L5493" t="str">
        <f t="shared" si="985"/>
        <v>No Cars Available</v>
      </c>
      <c r="M5493" t="str">
        <f t="shared" si="986"/>
        <v>City</v>
      </c>
      <c r="N5493" s="1">
        <f t="shared" si="990"/>
        <v>42564</v>
      </c>
      <c r="O5493" t="str">
        <f t="shared" si="987"/>
        <v>13-Jul-2016 → NA</v>
      </c>
      <c r="P5493" t="str">
        <f t="shared" si="988"/>
        <v>13-Jul-2016</v>
      </c>
      <c r="Q5493" s="2">
        <f t="shared" si="989"/>
        <v>42564</v>
      </c>
      <c r="R5493" t="str">
        <f t="shared" si="991"/>
        <v>Normal</v>
      </c>
    </row>
    <row r="5494" spans="1:18" x14ac:dyDescent="0.35">
      <c r="A5494">
        <v>3816</v>
      </c>
      <c r="B5494" t="s">
        <v>6</v>
      </c>
      <c r="C5494" t="str">
        <f t="shared" si="981"/>
        <v>Unavailable</v>
      </c>
      <c r="D5494" t="s">
        <v>15</v>
      </c>
      <c r="E5494" t="s">
        <v>10</v>
      </c>
      <c r="F5494" s="1">
        <v>42564.881574074076</v>
      </c>
      <c r="G5494" t="s">
        <v>13</v>
      </c>
      <c r="H5494">
        <f t="shared" si="982"/>
        <v>21</v>
      </c>
      <c r="I5494" t="str">
        <f t="shared" si="983"/>
        <v>Wednesday</v>
      </c>
      <c r="J5494" t="s">
        <v>13</v>
      </c>
      <c r="K5494" t="str">
        <f t="shared" si="984"/>
        <v>Unavailable</v>
      </c>
      <c r="L5494" t="str">
        <f t="shared" si="985"/>
        <v>No Cars Available</v>
      </c>
      <c r="M5494" t="str">
        <f t="shared" si="986"/>
        <v>Airport</v>
      </c>
      <c r="N5494" s="1">
        <f t="shared" si="990"/>
        <v>42564</v>
      </c>
      <c r="O5494" t="str">
        <f t="shared" si="987"/>
        <v>13-Jul-2016 → NA</v>
      </c>
      <c r="P5494" t="str">
        <f t="shared" si="988"/>
        <v>13-Jul-2016</v>
      </c>
      <c r="Q5494" s="2">
        <f t="shared" si="989"/>
        <v>42564</v>
      </c>
      <c r="R5494" t="str">
        <f t="shared" si="991"/>
        <v>Normal</v>
      </c>
    </row>
    <row r="5495" spans="1:18" x14ac:dyDescent="0.35">
      <c r="A5495">
        <v>3821</v>
      </c>
      <c r="B5495" t="s">
        <v>6</v>
      </c>
      <c r="C5495" t="str">
        <f t="shared" si="981"/>
        <v>Unavailable</v>
      </c>
      <c r="D5495" t="s">
        <v>15</v>
      </c>
      <c r="E5495" t="s">
        <v>10</v>
      </c>
      <c r="F5495" s="1">
        <v>42564.882627314815</v>
      </c>
      <c r="G5495" t="s">
        <v>13</v>
      </c>
      <c r="H5495">
        <f t="shared" si="982"/>
        <v>21</v>
      </c>
      <c r="I5495" t="str">
        <f t="shared" si="983"/>
        <v>Wednesday</v>
      </c>
      <c r="J5495" t="s">
        <v>13</v>
      </c>
      <c r="K5495" t="str">
        <f t="shared" si="984"/>
        <v>Unavailable</v>
      </c>
      <c r="L5495" t="str">
        <f t="shared" si="985"/>
        <v>No Cars Available</v>
      </c>
      <c r="M5495" t="str">
        <f t="shared" si="986"/>
        <v>Airport</v>
      </c>
      <c r="N5495" s="1">
        <f t="shared" si="990"/>
        <v>42564</v>
      </c>
      <c r="O5495" t="str">
        <f t="shared" si="987"/>
        <v>13-Jul-2016 → NA</v>
      </c>
      <c r="P5495" t="str">
        <f t="shared" si="988"/>
        <v>13-Jul-2016</v>
      </c>
      <c r="Q5495" s="2">
        <f t="shared" si="989"/>
        <v>42564</v>
      </c>
      <c r="R5495" t="str">
        <f t="shared" si="991"/>
        <v>Normal</v>
      </c>
    </row>
    <row r="5496" spans="1:18" x14ac:dyDescent="0.35">
      <c r="A5496">
        <v>3814</v>
      </c>
      <c r="B5496" t="s">
        <v>6</v>
      </c>
      <c r="C5496" t="str">
        <f t="shared" si="981"/>
        <v>Unavailable</v>
      </c>
      <c r="D5496" t="s">
        <v>15</v>
      </c>
      <c r="E5496" t="s">
        <v>10</v>
      </c>
      <c r="F5496" s="1">
        <v>42564.882974537039</v>
      </c>
      <c r="G5496" t="s">
        <v>13</v>
      </c>
      <c r="H5496">
        <f t="shared" si="982"/>
        <v>21</v>
      </c>
      <c r="I5496" t="str">
        <f t="shared" si="983"/>
        <v>Wednesday</v>
      </c>
      <c r="J5496" t="s">
        <v>13</v>
      </c>
      <c r="K5496" t="str">
        <f t="shared" si="984"/>
        <v>Unavailable</v>
      </c>
      <c r="L5496" t="str">
        <f t="shared" si="985"/>
        <v>No Cars Available</v>
      </c>
      <c r="M5496" t="str">
        <f t="shared" si="986"/>
        <v>Airport</v>
      </c>
      <c r="N5496" s="1">
        <f t="shared" si="990"/>
        <v>42564</v>
      </c>
      <c r="O5496" t="str">
        <f t="shared" si="987"/>
        <v>13-Jul-2016 → NA</v>
      </c>
      <c r="P5496" t="str">
        <f t="shared" si="988"/>
        <v>13-Jul-2016</v>
      </c>
      <c r="Q5496" s="2">
        <f t="shared" si="989"/>
        <v>42564</v>
      </c>
      <c r="R5496" t="str">
        <f t="shared" si="991"/>
        <v>Normal</v>
      </c>
    </row>
    <row r="5497" spans="1:18" x14ac:dyDescent="0.35">
      <c r="A5497">
        <v>3829</v>
      </c>
      <c r="B5497" t="s">
        <v>6</v>
      </c>
      <c r="C5497" t="str">
        <f t="shared" si="981"/>
        <v>Unavailable</v>
      </c>
      <c r="D5497" t="s">
        <v>15</v>
      </c>
      <c r="E5497" t="s">
        <v>10</v>
      </c>
      <c r="F5497" s="1">
        <v>42564.884259259263</v>
      </c>
      <c r="G5497" t="s">
        <v>13</v>
      </c>
      <c r="H5497">
        <f t="shared" si="982"/>
        <v>21</v>
      </c>
      <c r="I5497" t="str">
        <f t="shared" si="983"/>
        <v>Wednesday</v>
      </c>
      <c r="J5497" t="s">
        <v>13</v>
      </c>
      <c r="K5497" t="str">
        <f t="shared" si="984"/>
        <v>Unavailable</v>
      </c>
      <c r="L5497" t="str">
        <f t="shared" si="985"/>
        <v>No Cars Available</v>
      </c>
      <c r="M5497" t="str">
        <f t="shared" si="986"/>
        <v>Airport</v>
      </c>
      <c r="N5497" s="1">
        <f t="shared" si="990"/>
        <v>42564</v>
      </c>
      <c r="O5497" t="str">
        <f t="shared" si="987"/>
        <v>13-Jul-2016 → NA</v>
      </c>
      <c r="P5497" t="str">
        <f t="shared" si="988"/>
        <v>13-Jul-2016</v>
      </c>
      <c r="Q5497" s="2">
        <f t="shared" si="989"/>
        <v>42564</v>
      </c>
      <c r="R5497" t="str">
        <f t="shared" si="991"/>
        <v>Normal</v>
      </c>
    </row>
    <row r="5498" spans="1:18" x14ac:dyDescent="0.35">
      <c r="A5498">
        <v>3825</v>
      </c>
      <c r="B5498" t="s">
        <v>6</v>
      </c>
      <c r="C5498" t="str">
        <f t="shared" si="981"/>
        <v>Unavailable</v>
      </c>
      <c r="D5498" t="s">
        <v>15</v>
      </c>
      <c r="E5498" t="s">
        <v>10</v>
      </c>
      <c r="F5498" s="1">
        <v>42564.884733796294</v>
      </c>
      <c r="G5498" t="s">
        <v>13</v>
      </c>
      <c r="H5498">
        <f t="shared" si="982"/>
        <v>21</v>
      </c>
      <c r="I5498" t="str">
        <f t="shared" si="983"/>
        <v>Wednesday</v>
      </c>
      <c r="J5498" t="s">
        <v>13</v>
      </c>
      <c r="K5498" t="str">
        <f t="shared" si="984"/>
        <v>Unavailable</v>
      </c>
      <c r="L5498" t="str">
        <f t="shared" si="985"/>
        <v>No Cars Available</v>
      </c>
      <c r="M5498" t="str">
        <f t="shared" si="986"/>
        <v>Airport</v>
      </c>
      <c r="N5498" s="1">
        <f t="shared" si="990"/>
        <v>42564</v>
      </c>
      <c r="O5498" t="str">
        <f t="shared" si="987"/>
        <v>13-Jul-2016 → NA</v>
      </c>
      <c r="P5498" t="str">
        <f t="shared" si="988"/>
        <v>13-Jul-2016</v>
      </c>
      <c r="Q5498" s="2">
        <f t="shared" si="989"/>
        <v>42564</v>
      </c>
      <c r="R5498" t="str">
        <f t="shared" si="991"/>
        <v>Normal</v>
      </c>
    </row>
    <row r="5499" spans="1:18" x14ac:dyDescent="0.35">
      <c r="A5499">
        <v>3833</v>
      </c>
      <c r="B5499" t="s">
        <v>6</v>
      </c>
      <c r="C5499" t="str">
        <f t="shared" si="981"/>
        <v>Unavailable</v>
      </c>
      <c r="D5499" t="s">
        <v>15</v>
      </c>
      <c r="E5499" t="s">
        <v>10</v>
      </c>
      <c r="F5499" s="1">
        <v>42564.888067129628</v>
      </c>
      <c r="G5499" t="s">
        <v>13</v>
      </c>
      <c r="H5499">
        <f t="shared" si="982"/>
        <v>21</v>
      </c>
      <c r="I5499" t="str">
        <f t="shared" si="983"/>
        <v>Wednesday</v>
      </c>
      <c r="J5499" t="s">
        <v>13</v>
      </c>
      <c r="K5499" t="str">
        <f t="shared" si="984"/>
        <v>Unavailable</v>
      </c>
      <c r="L5499" t="str">
        <f t="shared" si="985"/>
        <v>No Cars Available</v>
      </c>
      <c r="M5499" t="str">
        <f t="shared" si="986"/>
        <v>Airport</v>
      </c>
      <c r="N5499" s="1">
        <f t="shared" si="990"/>
        <v>42564</v>
      </c>
      <c r="O5499" t="str">
        <f t="shared" si="987"/>
        <v>13-Jul-2016 → NA</v>
      </c>
      <c r="P5499" t="str">
        <f t="shared" si="988"/>
        <v>13-Jul-2016</v>
      </c>
      <c r="Q5499" s="2">
        <f t="shared" si="989"/>
        <v>42564</v>
      </c>
      <c r="R5499" t="str">
        <f t="shared" si="991"/>
        <v>Normal</v>
      </c>
    </row>
    <row r="5500" spans="1:18" x14ac:dyDescent="0.35">
      <c r="A5500">
        <v>3823</v>
      </c>
      <c r="B5500" t="s">
        <v>6</v>
      </c>
      <c r="C5500" t="str">
        <f t="shared" si="981"/>
        <v>Unavailable</v>
      </c>
      <c r="D5500" t="s">
        <v>15</v>
      </c>
      <c r="E5500" t="s">
        <v>10</v>
      </c>
      <c r="F5500" s="1">
        <v>42564.888888888891</v>
      </c>
      <c r="G5500" t="s">
        <v>13</v>
      </c>
      <c r="H5500">
        <f t="shared" si="982"/>
        <v>21</v>
      </c>
      <c r="I5500" t="str">
        <f t="shared" si="983"/>
        <v>Wednesday</v>
      </c>
      <c r="J5500" t="s">
        <v>13</v>
      </c>
      <c r="K5500" t="str">
        <f t="shared" si="984"/>
        <v>Unavailable</v>
      </c>
      <c r="L5500" t="str">
        <f t="shared" si="985"/>
        <v>No Cars Available</v>
      </c>
      <c r="M5500" t="str">
        <f t="shared" si="986"/>
        <v>Airport</v>
      </c>
      <c r="N5500" s="1">
        <f t="shared" si="990"/>
        <v>42564</v>
      </c>
      <c r="O5500" t="str">
        <f t="shared" si="987"/>
        <v>13-Jul-2016 → NA</v>
      </c>
      <c r="P5500" t="str">
        <f t="shared" si="988"/>
        <v>13-Jul-2016</v>
      </c>
      <c r="Q5500" s="2">
        <f t="shared" si="989"/>
        <v>42564</v>
      </c>
      <c r="R5500" t="str">
        <f t="shared" si="991"/>
        <v>Normal</v>
      </c>
    </row>
    <row r="5501" spans="1:18" x14ac:dyDescent="0.35">
      <c r="A5501">
        <v>3828</v>
      </c>
      <c r="B5501" t="s">
        <v>8</v>
      </c>
      <c r="C5501" t="str">
        <f t="shared" si="981"/>
        <v>Unavailable</v>
      </c>
      <c r="D5501" t="s">
        <v>15</v>
      </c>
      <c r="E5501" t="s">
        <v>10</v>
      </c>
      <c r="F5501" s="1">
        <v>42564.88957175926</v>
      </c>
      <c r="G5501" t="s">
        <v>13</v>
      </c>
      <c r="H5501">
        <f t="shared" si="982"/>
        <v>21</v>
      </c>
      <c r="I5501" t="str">
        <f t="shared" si="983"/>
        <v>Wednesday</v>
      </c>
      <c r="J5501" t="s">
        <v>13</v>
      </c>
      <c r="K5501" t="str">
        <f t="shared" si="984"/>
        <v>Unavailable</v>
      </c>
      <c r="L5501" t="str">
        <f t="shared" si="985"/>
        <v>No Cars Available</v>
      </c>
      <c r="M5501" t="str">
        <f t="shared" si="986"/>
        <v>City</v>
      </c>
      <c r="N5501" s="1">
        <f t="shared" si="990"/>
        <v>42564</v>
      </c>
      <c r="O5501" t="str">
        <f t="shared" si="987"/>
        <v>13-Jul-2016 → NA</v>
      </c>
      <c r="P5501" t="str">
        <f t="shared" si="988"/>
        <v>13-Jul-2016</v>
      </c>
      <c r="Q5501" s="2">
        <f t="shared" si="989"/>
        <v>42564</v>
      </c>
      <c r="R5501" t="str">
        <f t="shared" si="991"/>
        <v>Normal</v>
      </c>
    </row>
    <row r="5502" spans="1:18" x14ac:dyDescent="0.35">
      <c r="A5502">
        <v>3836</v>
      </c>
      <c r="B5502" t="s">
        <v>6</v>
      </c>
      <c r="C5502" t="str">
        <f t="shared" si="981"/>
        <v>Unavailable</v>
      </c>
      <c r="D5502" t="s">
        <v>15</v>
      </c>
      <c r="E5502" t="s">
        <v>10</v>
      </c>
      <c r="F5502" s="1">
        <v>42564.889884259261</v>
      </c>
      <c r="G5502" t="s">
        <v>13</v>
      </c>
      <c r="H5502">
        <f t="shared" si="982"/>
        <v>21</v>
      </c>
      <c r="I5502" t="str">
        <f t="shared" si="983"/>
        <v>Wednesday</v>
      </c>
      <c r="J5502" t="s">
        <v>13</v>
      </c>
      <c r="K5502" t="str">
        <f t="shared" si="984"/>
        <v>Unavailable</v>
      </c>
      <c r="L5502" t="str">
        <f t="shared" si="985"/>
        <v>No Cars Available</v>
      </c>
      <c r="M5502" t="str">
        <f t="shared" si="986"/>
        <v>Airport</v>
      </c>
      <c r="N5502" s="1">
        <f t="shared" si="990"/>
        <v>42564</v>
      </c>
      <c r="O5502" t="str">
        <f t="shared" si="987"/>
        <v>13-Jul-2016 → NA</v>
      </c>
      <c r="P5502" t="str">
        <f t="shared" si="988"/>
        <v>13-Jul-2016</v>
      </c>
      <c r="Q5502" s="2">
        <f t="shared" si="989"/>
        <v>42564</v>
      </c>
      <c r="R5502" t="str">
        <f t="shared" si="991"/>
        <v>Normal</v>
      </c>
    </row>
    <row r="5503" spans="1:18" x14ac:dyDescent="0.35">
      <c r="A5503">
        <v>3824</v>
      </c>
      <c r="B5503" t="s">
        <v>6</v>
      </c>
      <c r="C5503" t="str">
        <f t="shared" si="981"/>
        <v>Unavailable</v>
      </c>
      <c r="D5503" t="s">
        <v>15</v>
      </c>
      <c r="E5503" t="s">
        <v>10</v>
      </c>
      <c r="F5503" s="1">
        <v>42564.890405092592</v>
      </c>
      <c r="G5503" t="s">
        <v>13</v>
      </c>
      <c r="H5503">
        <f t="shared" si="982"/>
        <v>21</v>
      </c>
      <c r="I5503" t="str">
        <f t="shared" si="983"/>
        <v>Wednesday</v>
      </c>
      <c r="J5503" t="s">
        <v>13</v>
      </c>
      <c r="K5503" t="str">
        <f t="shared" si="984"/>
        <v>Unavailable</v>
      </c>
      <c r="L5503" t="str">
        <f t="shared" si="985"/>
        <v>No Cars Available</v>
      </c>
      <c r="M5503" t="str">
        <f t="shared" si="986"/>
        <v>Airport</v>
      </c>
      <c r="N5503" s="1">
        <f t="shared" si="990"/>
        <v>42564</v>
      </c>
      <c r="O5503" t="str">
        <f t="shared" si="987"/>
        <v>13-Jul-2016 → NA</v>
      </c>
      <c r="P5503" t="str">
        <f t="shared" si="988"/>
        <v>13-Jul-2016</v>
      </c>
      <c r="Q5503" s="2">
        <f t="shared" si="989"/>
        <v>42564</v>
      </c>
      <c r="R5503" t="str">
        <f t="shared" si="991"/>
        <v>Normal</v>
      </c>
    </row>
    <row r="5504" spans="1:18" x14ac:dyDescent="0.35">
      <c r="A5504">
        <v>3832</v>
      </c>
      <c r="B5504" t="s">
        <v>6</v>
      </c>
      <c r="C5504" t="str">
        <f t="shared" si="981"/>
        <v>Unavailable</v>
      </c>
      <c r="D5504" t="s">
        <v>15</v>
      </c>
      <c r="E5504" t="s">
        <v>10</v>
      </c>
      <c r="F5504" s="1">
        <v>42564.891655092593</v>
      </c>
      <c r="G5504" t="s">
        <v>13</v>
      </c>
      <c r="H5504">
        <f t="shared" si="982"/>
        <v>21</v>
      </c>
      <c r="I5504" t="str">
        <f t="shared" si="983"/>
        <v>Wednesday</v>
      </c>
      <c r="J5504" t="s">
        <v>13</v>
      </c>
      <c r="K5504" t="str">
        <f t="shared" si="984"/>
        <v>Unavailable</v>
      </c>
      <c r="L5504" t="str">
        <f t="shared" si="985"/>
        <v>No Cars Available</v>
      </c>
      <c r="M5504" t="str">
        <f t="shared" si="986"/>
        <v>Airport</v>
      </c>
      <c r="N5504" s="1">
        <f t="shared" si="990"/>
        <v>42564</v>
      </c>
      <c r="O5504" t="str">
        <f t="shared" si="987"/>
        <v>13-Jul-2016 → NA</v>
      </c>
      <c r="P5504" t="str">
        <f t="shared" si="988"/>
        <v>13-Jul-2016</v>
      </c>
      <c r="Q5504" s="2">
        <f t="shared" si="989"/>
        <v>42564</v>
      </c>
      <c r="R5504" t="str">
        <f t="shared" si="991"/>
        <v>Normal</v>
      </c>
    </row>
    <row r="5505" spans="1:18" x14ac:dyDescent="0.35">
      <c r="A5505">
        <v>3846</v>
      </c>
      <c r="B5505" t="s">
        <v>6</v>
      </c>
      <c r="C5505" t="str">
        <f t="shared" si="981"/>
        <v>Unavailable</v>
      </c>
      <c r="D5505" t="s">
        <v>15</v>
      </c>
      <c r="E5505" t="s">
        <v>10</v>
      </c>
      <c r="F5505" s="1">
        <v>42564.892893518518</v>
      </c>
      <c r="G5505" t="s">
        <v>13</v>
      </c>
      <c r="H5505">
        <f t="shared" si="982"/>
        <v>21</v>
      </c>
      <c r="I5505" t="str">
        <f t="shared" si="983"/>
        <v>Wednesday</v>
      </c>
      <c r="J5505" t="s">
        <v>13</v>
      </c>
      <c r="K5505" t="str">
        <f t="shared" si="984"/>
        <v>Unavailable</v>
      </c>
      <c r="L5505" t="str">
        <f t="shared" si="985"/>
        <v>No Cars Available</v>
      </c>
      <c r="M5505" t="str">
        <f t="shared" si="986"/>
        <v>Airport</v>
      </c>
      <c r="N5505" s="1">
        <f t="shared" si="990"/>
        <v>42564</v>
      </c>
      <c r="O5505" t="str">
        <f t="shared" si="987"/>
        <v>13-Jul-2016 → NA</v>
      </c>
      <c r="P5505" t="str">
        <f t="shared" si="988"/>
        <v>13-Jul-2016</v>
      </c>
      <c r="Q5505" s="2">
        <f t="shared" si="989"/>
        <v>42564</v>
      </c>
      <c r="R5505" t="str">
        <f t="shared" si="991"/>
        <v>Normal</v>
      </c>
    </row>
    <row r="5506" spans="1:18" x14ac:dyDescent="0.35">
      <c r="A5506">
        <v>3837</v>
      </c>
      <c r="B5506" t="s">
        <v>6</v>
      </c>
      <c r="C5506" t="str">
        <f t="shared" ref="C5506:C5569" si="992">IF(ISNUMBER(D5506), D5506, "Unavailable")</f>
        <v>Unavailable</v>
      </c>
      <c r="D5506" t="s">
        <v>15</v>
      </c>
      <c r="E5506" t="s">
        <v>10</v>
      </c>
      <c r="F5506" s="1">
        <v>42564.894224537034</v>
      </c>
      <c r="G5506" t="s">
        <v>13</v>
      </c>
      <c r="H5506">
        <f t="shared" si="982"/>
        <v>21</v>
      </c>
      <c r="I5506" t="str">
        <f t="shared" si="983"/>
        <v>Wednesday</v>
      </c>
      <c r="J5506" t="s">
        <v>13</v>
      </c>
      <c r="K5506" t="str">
        <f t="shared" si="984"/>
        <v>Unavailable</v>
      </c>
      <c r="L5506" t="str">
        <f t="shared" si="985"/>
        <v>No Cars Available</v>
      </c>
      <c r="M5506" t="str">
        <f t="shared" si="986"/>
        <v>Airport</v>
      </c>
      <c r="N5506" s="1">
        <f t="shared" si="990"/>
        <v>42564</v>
      </c>
      <c r="O5506" t="str">
        <f t="shared" si="987"/>
        <v>13-Jul-2016 → NA</v>
      </c>
      <c r="P5506" t="str">
        <f t="shared" si="988"/>
        <v>13-Jul-2016</v>
      </c>
      <c r="Q5506" s="2">
        <f t="shared" si="989"/>
        <v>42564</v>
      </c>
      <c r="R5506" t="str">
        <f t="shared" si="991"/>
        <v>Normal</v>
      </c>
    </row>
    <row r="5507" spans="1:18" x14ac:dyDescent="0.35">
      <c r="A5507">
        <v>3835</v>
      </c>
      <c r="B5507" t="s">
        <v>6</v>
      </c>
      <c r="C5507" t="str">
        <f t="shared" si="992"/>
        <v>Unavailable</v>
      </c>
      <c r="D5507" t="s">
        <v>15</v>
      </c>
      <c r="E5507" t="s">
        <v>10</v>
      </c>
      <c r="F5507" s="1">
        <v>42564.894236111111</v>
      </c>
      <c r="G5507" t="s">
        <v>13</v>
      </c>
      <c r="H5507">
        <f t="shared" ref="H5507:H5570" si="993">HOUR(F5507)</f>
        <v>21</v>
      </c>
      <c r="I5507" t="str">
        <f t="shared" ref="I5507:I5570" si="994">TEXT(F5507, "dddd")</f>
        <v>Wednesday</v>
      </c>
      <c r="J5507" t="s">
        <v>13</v>
      </c>
      <c r="K5507" t="str">
        <f t="shared" ref="K5507:K5570" si="995">IF(TRIM(E5507)="Trip Completed", G5507, "Unavailable")</f>
        <v>Unavailable</v>
      </c>
      <c r="L5507" t="str">
        <f t="shared" ref="L5507:L5570" si="996">PROPER(TRIM(E5507))</f>
        <v>No Cars Available</v>
      </c>
      <c r="M5507" t="str">
        <f t="shared" ref="M5507:M5570" si="997">PROPER(TRIM(B5507))</f>
        <v>Airport</v>
      </c>
      <c r="N5507" s="1">
        <f t="shared" si="990"/>
        <v>42564</v>
      </c>
      <c r="O5507" t="str">
        <f t="shared" ref="O5507:O5570" si="998">TEXT(F5507,"dd-mmm-yyyy") &amp; " → " &amp; IF(G5507="", "", TEXT(G5507,"dd-mmm-yyyy"))</f>
        <v>13-Jul-2016 → NA</v>
      </c>
      <c r="P5507" t="str">
        <f t="shared" ref="P5507:P5570" si="999">LEFT(O5507, FIND("→", O5507)-2)</f>
        <v>13-Jul-2016</v>
      </c>
      <c r="Q5507" s="2">
        <f t="shared" ref="Q5507:Q5570" si="1000">DATEVALUE(LEFT(O5507, FIND("→", O5507)-2))</f>
        <v>42564</v>
      </c>
      <c r="R5507" t="str">
        <f t="shared" si="991"/>
        <v>Normal</v>
      </c>
    </row>
    <row r="5508" spans="1:18" x14ac:dyDescent="0.35">
      <c r="A5508">
        <v>3838</v>
      </c>
      <c r="B5508" t="s">
        <v>6</v>
      </c>
      <c r="C5508" t="str">
        <f t="shared" si="992"/>
        <v>Unavailable</v>
      </c>
      <c r="D5508" t="s">
        <v>15</v>
      </c>
      <c r="E5508" t="s">
        <v>10</v>
      </c>
      <c r="F5508" s="1">
        <v>42564.894675925927</v>
      </c>
      <c r="G5508" t="s">
        <v>13</v>
      </c>
      <c r="H5508">
        <f t="shared" si="993"/>
        <v>21</v>
      </c>
      <c r="I5508" t="str">
        <f t="shared" si="994"/>
        <v>Wednesday</v>
      </c>
      <c r="J5508" t="s">
        <v>13</v>
      </c>
      <c r="K5508" t="str">
        <f t="shared" si="995"/>
        <v>Unavailable</v>
      </c>
      <c r="L5508" t="str">
        <f t="shared" si="996"/>
        <v>No Cars Available</v>
      </c>
      <c r="M5508" t="str">
        <f t="shared" si="997"/>
        <v>Airport</v>
      </c>
      <c r="N5508" s="1">
        <f t="shared" ref="N5508:N5571" si="1001">INT(F5508)</f>
        <v>42564</v>
      </c>
      <c r="O5508" t="str">
        <f t="shared" si="998"/>
        <v>13-Jul-2016 → NA</v>
      </c>
      <c r="P5508" t="str">
        <f t="shared" si="999"/>
        <v>13-Jul-2016</v>
      </c>
      <c r="Q5508" s="2">
        <f t="shared" si="1000"/>
        <v>42564</v>
      </c>
      <c r="R5508" t="str">
        <f t="shared" si="991"/>
        <v>Normal</v>
      </c>
    </row>
    <row r="5509" spans="1:18" x14ac:dyDescent="0.35">
      <c r="A5509">
        <v>3844</v>
      </c>
      <c r="B5509" t="s">
        <v>6</v>
      </c>
      <c r="C5509" t="str">
        <f t="shared" si="992"/>
        <v>Unavailable</v>
      </c>
      <c r="D5509" t="s">
        <v>15</v>
      </c>
      <c r="E5509" t="s">
        <v>10</v>
      </c>
      <c r="F5509" s="1">
        <v>42564.894780092596</v>
      </c>
      <c r="G5509" t="s">
        <v>13</v>
      </c>
      <c r="H5509">
        <f t="shared" si="993"/>
        <v>21</v>
      </c>
      <c r="I5509" t="str">
        <f t="shared" si="994"/>
        <v>Wednesday</v>
      </c>
      <c r="J5509" t="s">
        <v>13</v>
      </c>
      <c r="K5509" t="str">
        <f t="shared" si="995"/>
        <v>Unavailable</v>
      </c>
      <c r="L5509" t="str">
        <f t="shared" si="996"/>
        <v>No Cars Available</v>
      </c>
      <c r="M5509" t="str">
        <f t="shared" si="997"/>
        <v>Airport</v>
      </c>
      <c r="N5509" s="1">
        <f t="shared" si="1001"/>
        <v>42564</v>
      </c>
      <c r="O5509" t="str">
        <f t="shared" si="998"/>
        <v>13-Jul-2016 → NA</v>
      </c>
      <c r="P5509" t="str">
        <f t="shared" si="999"/>
        <v>13-Jul-2016</v>
      </c>
      <c r="Q5509" s="2">
        <f t="shared" si="1000"/>
        <v>42564</v>
      </c>
      <c r="R5509" t="str">
        <f t="shared" si="991"/>
        <v>Normal</v>
      </c>
    </row>
    <row r="5510" spans="1:18" x14ac:dyDescent="0.35">
      <c r="A5510">
        <v>3845</v>
      </c>
      <c r="B5510" t="s">
        <v>6</v>
      </c>
      <c r="C5510" t="str">
        <f t="shared" si="992"/>
        <v>Unavailable</v>
      </c>
      <c r="D5510" t="s">
        <v>15</v>
      </c>
      <c r="E5510" t="s">
        <v>10</v>
      </c>
      <c r="F5510" s="1">
        <v>42564.896053240744</v>
      </c>
      <c r="G5510" t="s">
        <v>13</v>
      </c>
      <c r="H5510">
        <f t="shared" si="993"/>
        <v>21</v>
      </c>
      <c r="I5510" t="str">
        <f t="shared" si="994"/>
        <v>Wednesday</v>
      </c>
      <c r="J5510" t="s">
        <v>13</v>
      </c>
      <c r="K5510" t="str">
        <f t="shared" si="995"/>
        <v>Unavailable</v>
      </c>
      <c r="L5510" t="str">
        <f t="shared" si="996"/>
        <v>No Cars Available</v>
      </c>
      <c r="M5510" t="str">
        <f t="shared" si="997"/>
        <v>Airport</v>
      </c>
      <c r="N5510" s="1">
        <f t="shared" si="1001"/>
        <v>42564</v>
      </c>
      <c r="O5510" t="str">
        <f t="shared" si="998"/>
        <v>13-Jul-2016 → NA</v>
      </c>
      <c r="P5510" t="str">
        <f t="shared" si="999"/>
        <v>13-Jul-2016</v>
      </c>
      <c r="Q5510" s="2">
        <f t="shared" si="1000"/>
        <v>42564</v>
      </c>
      <c r="R5510" t="str">
        <f t="shared" si="991"/>
        <v>Normal</v>
      </c>
    </row>
    <row r="5511" spans="1:18" x14ac:dyDescent="0.35">
      <c r="A5511">
        <v>3842</v>
      </c>
      <c r="B5511" t="s">
        <v>6</v>
      </c>
      <c r="C5511" t="str">
        <f t="shared" si="992"/>
        <v>Unavailable</v>
      </c>
      <c r="D5511" t="s">
        <v>15</v>
      </c>
      <c r="E5511" t="s">
        <v>10</v>
      </c>
      <c r="F5511" s="1">
        <v>42564.898425925923</v>
      </c>
      <c r="G5511" t="s">
        <v>13</v>
      </c>
      <c r="H5511">
        <f t="shared" si="993"/>
        <v>21</v>
      </c>
      <c r="I5511" t="str">
        <f t="shared" si="994"/>
        <v>Wednesday</v>
      </c>
      <c r="J5511" t="s">
        <v>13</v>
      </c>
      <c r="K5511" t="str">
        <f t="shared" si="995"/>
        <v>Unavailable</v>
      </c>
      <c r="L5511" t="str">
        <f t="shared" si="996"/>
        <v>No Cars Available</v>
      </c>
      <c r="M5511" t="str">
        <f t="shared" si="997"/>
        <v>Airport</v>
      </c>
      <c r="N5511" s="1">
        <f t="shared" si="1001"/>
        <v>42564</v>
      </c>
      <c r="O5511" t="str">
        <f t="shared" si="998"/>
        <v>13-Jul-2016 → NA</v>
      </c>
      <c r="P5511" t="str">
        <f t="shared" si="999"/>
        <v>13-Jul-2016</v>
      </c>
      <c r="Q5511" s="2">
        <f t="shared" si="1000"/>
        <v>42564</v>
      </c>
      <c r="R5511" t="str">
        <f t="shared" si="991"/>
        <v>Normal</v>
      </c>
    </row>
    <row r="5512" spans="1:18" x14ac:dyDescent="0.35">
      <c r="A5512">
        <v>3853</v>
      </c>
      <c r="B5512" t="s">
        <v>6</v>
      </c>
      <c r="C5512" t="str">
        <f t="shared" si="992"/>
        <v>Unavailable</v>
      </c>
      <c r="D5512" t="s">
        <v>15</v>
      </c>
      <c r="E5512" t="s">
        <v>10</v>
      </c>
      <c r="F5512" s="1">
        <v>42564.899143518516</v>
      </c>
      <c r="G5512" t="s">
        <v>13</v>
      </c>
      <c r="H5512">
        <f t="shared" si="993"/>
        <v>21</v>
      </c>
      <c r="I5512" t="str">
        <f t="shared" si="994"/>
        <v>Wednesday</v>
      </c>
      <c r="J5512" t="s">
        <v>13</v>
      </c>
      <c r="K5512" t="str">
        <f t="shared" si="995"/>
        <v>Unavailable</v>
      </c>
      <c r="L5512" t="str">
        <f t="shared" si="996"/>
        <v>No Cars Available</v>
      </c>
      <c r="M5512" t="str">
        <f t="shared" si="997"/>
        <v>Airport</v>
      </c>
      <c r="N5512" s="1">
        <f t="shared" si="1001"/>
        <v>42564</v>
      </c>
      <c r="O5512" t="str">
        <f t="shared" si="998"/>
        <v>13-Jul-2016 → NA</v>
      </c>
      <c r="P5512" t="str">
        <f t="shared" si="999"/>
        <v>13-Jul-2016</v>
      </c>
      <c r="Q5512" s="2">
        <f t="shared" si="1000"/>
        <v>42564</v>
      </c>
      <c r="R5512" t="str">
        <f t="shared" si="991"/>
        <v>Normal</v>
      </c>
    </row>
    <row r="5513" spans="1:18" x14ac:dyDescent="0.35">
      <c r="A5513">
        <v>3848</v>
      </c>
      <c r="B5513" t="s">
        <v>6</v>
      </c>
      <c r="C5513" t="str">
        <f t="shared" si="992"/>
        <v>Unavailable</v>
      </c>
      <c r="D5513" t="s">
        <v>15</v>
      </c>
      <c r="E5513" t="s">
        <v>10</v>
      </c>
      <c r="F5513" s="1">
        <v>42564.899155092593</v>
      </c>
      <c r="G5513" t="s">
        <v>13</v>
      </c>
      <c r="H5513">
        <f t="shared" si="993"/>
        <v>21</v>
      </c>
      <c r="I5513" t="str">
        <f t="shared" si="994"/>
        <v>Wednesday</v>
      </c>
      <c r="J5513" t="s">
        <v>13</v>
      </c>
      <c r="K5513" t="str">
        <f t="shared" si="995"/>
        <v>Unavailable</v>
      </c>
      <c r="L5513" t="str">
        <f t="shared" si="996"/>
        <v>No Cars Available</v>
      </c>
      <c r="M5513" t="str">
        <f t="shared" si="997"/>
        <v>Airport</v>
      </c>
      <c r="N5513" s="1">
        <f t="shared" si="1001"/>
        <v>42564</v>
      </c>
      <c r="O5513" t="str">
        <f t="shared" si="998"/>
        <v>13-Jul-2016 → NA</v>
      </c>
      <c r="P5513" t="str">
        <f t="shared" si="999"/>
        <v>13-Jul-2016</v>
      </c>
      <c r="Q5513" s="2">
        <f t="shared" si="1000"/>
        <v>42564</v>
      </c>
      <c r="R5513" t="str">
        <f t="shared" si="991"/>
        <v>Normal</v>
      </c>
    </row>
    <row r="5514" spans="1:18" x14ac:dyDescent="0.35">
      <c r="A5514">
        <v>3860</v>
      </c>
      <c r="B5514" t="s">
        <v>6</v>
      </c>
      <c r="C5514" t="str">
        <f t="shared" si="992"/>
        <v>Unavailable</v>
      </c>
      <c r="D5514" t="s">
        <v>15</v>
      </c>
      <c r="E5514" t="s">
        <v>10</v>
      </c>
      <c r="F5514" s="1">
        <v>42564.900011574071</v>
      </c>
      <c r="G5514" t="s">
        <v>13</v>
      </c>
      <c r="H5514">
        <f t="shared" si="993"/>
        <v>21</v>
      </c>
      <c r="I5514" t="str">
        <f t="shared" si="994"/>
        <v>Wednesday</v>
      </c>
      <c r="J5514" t="s">
        <v>13</v>
      </c>
      <c r="K5514" t="str">
        <f t="shared" si="995"/>
        <v>Unavailable</v>
      </c>
      <c r="L5514" t="str">
        <f t="shared" si="996"/>
        <v>No Cars Available</v>
      </c>
      <c r="M5514" t="str">
        <f t="shared" si="997"/>
        <v>Airport</v>
      </c>
      <c r="N5514" s="1">
        <f t="shared" si="1001"/>
        <v>42564</v>
      </c>
      <c r="O5514" t="str">
        <f t="shared" si="998"/>
        <v>13-Jul-2016 → NA</v>
      </c>
      <c r="P5514" t="str">
        <f t="shared" si="999"/>
        <v>13-Jul-2016</v>
      </c>
      <c r="Q5514" s="2">
        <f t="shared" si="1000"/>
        <v>42564</v>
      </c>
      <c r="R5514" t="str">
        <f t="shared" si="991"/>
        <v>Normal</v>
      </c>
    </row>
    <row r="5515" spans="1:18" x14ac:dyDescent="0.35">
      <c r="A5515">
        <v>3855</v>
      </c>
      <c r="B5515" t="s">
        <v>6</v>
      </c>
      <c r="C5515" t="str">
        <f t="shared" si="992"/>
        <v>Unavailable</v>
      </c>
      <c r="D5515" t="s">
        <v>15</v>
      </c>
      <c r="E5515" t="s">
        <v>10</v>
      </c>
      <c r="F5515" s="1">
        <v>42564.900289351855</v>
      </c>
      <c r="G5515" t="s">
        <v>13</v>
      </c>
      <c r="H5515">
        <f t="shared" si="993"/>
        <v>21</v>
      </c>
      <c r="I5515" t="str">
        <f t="shared" si="994"/>
        <v>Wednesday</v>
      </c>
      <c r="J5515" t="s">
        <v>13</v>
      </c>
      <c r="K5515" t="str">
        <f t="shared" si="995"/>
        <v>Unavailable</v>
      </c>
      <c r="L5515" t="str">
        <f t="shared" si="996"/>
        <v>No Cars Available</v>
      </c>
      <c r="M5515" t="str">
        <f t="shared" si="997"/>
        <v>Airport</v>
      </c>
      <c r="N5515" s="1">
        <f t="shared" si="1001"/>
        <v>42564</v>
      </c>
      <c r="O5515" t="str">
        <f t="shared" si="998"/>
        <v>13-Jul-2016 → NA</v>
      </c>
      <c r="P5515" t="str">
        <f t="shared" si="999"/>
        <v>13-Jul-2016</v>
      </c>
      <c r="Q5515" s="2">
        <f t="shared" si="1000"/>
        <v>42564</v>
      </c>
      <c r="R5515" t="str">
        <f t="shared" si="991"/>
        <v>Normal</v>
      </c>
    </row>
    <row r="5516" spans="1:18" x14ac:dyDescent="0.35">
      <c r="A5516">
        <v>3862</v>
      </c>
      <c r="B5516" t="s">
        <v>8</v>
      </c>
      <c r="C5516" t="str">
        <f t="shared" si="992"/>
        <v>Unavailable</v>
      </c>
      <c r="D5516" t="s">
        <v>15</v>
      </c>
      <c r="E5516" t="s">
        <v>10</v>
      </c>
      <c r="F5516" s="1">
        <v>42564.900694444441</v>
      </c>
      <c r="G5516" t="s">
        <v>13</v>
      </c>
      <c r="H5516">
        <f t="shared" si="993"/>
        <v>21</v>
      </c>
      <c r="I5516" t="str">
        <f t="shared" si="994"/>
        <v>Wednesday</v>
      </c>
      <c r="J5516" t="s">
        <v>13</v>
      </c>
      <c r="K5516" t="str">
        <f t="shared" si="995"/>
        <v>Unavailable</v>
      </c>
      <c r="L5516" t="str">
        <f t="shared" si="996"/>
        <v>No Cars Available</v>
      </c>
      <c r="M5516" t="str">
        <f t="shared" si="997"/>
        <v>City</v>
      </c>
      <c r="N5516" s="1">
        <f t="shared" si="1001"/>
        <v>42564</v>
      </c>
      <c r="O5516" t="str">
        <f t="shared" si="998"/>
        <v>13-Jul-2016 → NA</v>
      </c>
      <c r="P5516" t="str">
        <f t="shared" si="999"/>
        <v>13-Jul-2016</v>
      </c>
      <c r="Q5516" s="2">
        <f t="shared" si="1000"/>
        <v>42564</v>
      </c>
      <c r="R5516" t="str">
        <f t="shared" si="991"/>
        <v>Normal</v>
      </c>
    </row>
    <row r="5517" spans="1:18" x14ac:dyDescent="0.35">
      <c r="A5517">
        <v>3854</v>
      </c>
      <c r="B5517" t="s">
        <v>6</v>
      </c>
      <c r="C5517" t="str">
        <f t="shared" si="992"/>
        <v>Unavailable</v>
      </c>
      <c r="D5517" t="s">
        <v>15</v>
      </c>
      <c r="E5517" t="s">
        <v>10</v>
      </c>
      <c r="F5517" s="1">
        <v>42564.900891203702</v>
      </c>
      <c r="G5517" t="s">
        <v>13</v>
      </c>
      <c r="H5517">
        <f t="shared" si="993"/>
        <v>21</v>
      </c>
      <c r="I5517" t="str">
        <f t="shared" si="994"/>
        <v>Wednesday</v>
      </c>
      <c r="J5517" t="s">
        <v>13</v>
      </c>
      <c r="K5517" t="str">
        <f t="shared" si="995"/>
        <v>Unavailable</v>
      </c>
      <c r="L5517" t="str">
        <f t="shared" si="996"/>
        <v>No Cars Available</v>
      </c>
      <c r="M5517" t="str">
        <f t="shared" si="997"/>
        <v>Airport</v>
      </c>
      <c r="N5517" s="1">
        <f t="shared" si="1001"/>
        <v>42564</v>
      </c>
      <c r="O5517" t="str">
        <f t="shared" si="998"/>
        <v>13-Jul-2016 → NA</v>
      </c>
      <c r="P5517" t="str">
        <f t="shared" si="999"/>
        <v>13-Jul-2016</v>
      </c>
      <c r="Q5517" s="2">
        <f t="shared" si="1000"/>
        <v>42564</v>
      </c>
      <c r="R5517" t="str">
        <f t="shared" si="991"/>
        <v>Normal</v>
      </c>
    </row>
    <row r="5518" spans="1:18" x14ac:dyDescent="0.35">
      <c r="A5518">
        <v>3851</v>
      </c>
      <c r="B5518" t="s">
        <v>6</v>
      </c>
      <c r="C5518" t="str">
        <f t="shared" si="992"/>
        <v>Unavailable</v>
      </c>
      <c r="D5518" t="s">
        <v>15</v>
      </c>
      <c r="E5518" t="s">
        <v>10</v>
      </c>
      <c r="F5518" s="1">
        <v>42564.901458333334</v>
      </c>
      <c r="G5518" t="s">
        <v>13</v>
      </c>
      <c r="H5518">
        <f t="shared" si="993"/>
        <v>21</v>
      </c>
      <c r="I5518" t="str">
        <f t="shared" si="994"/>
        <v>Wednesday</v>
      </c>
      <c r="J5518" t="s">
        <v>13</v>
      </c>
      <c r="K5518" t="str">
        <f t="shared" si="995"/>
        <v>Unavailable</v>
      </c>
      <c r="L5518" t="str">
        <f t="shared" si="996"/>
        <v>No Cars Available</v>
      </c>
      <c r="M5518" t="str">
        <f t="shared" si="997"/>
        <v>Airport</v>
      </c>
      <c r="N5518" s="1">
        <f t="shared" si="1001"/>
        <v>42564</v>
      </c>
      <c r="O5518" t="str">
        <f t="shared" si="998"/>
        <v>13-Jul-2016 → NA</v>
      </c>
      <c r="P5518" t="str">
        <f t="shared" si="999"/>
        <v>13-Jul-2016</v>
      </c>
      <c r="Q5518" s="2">
        <f t="shared" si="1000"/>
        <v>42564</v>
      </c>
      <c r="R5518" t="str">
        <f t="shared" si="991"/>
        <v>Normal</v>
      </c>
    </row>
    <row r="5519" spans="1:18" x14ac:dyDescent="0.35">
      <c r="A5519">
        <v>3858</v>
      </c>
      <c r="B5519" t="s">
        <v>6</v>
      </c>
      <c r="C5519" t="str">
        <f t="shared" si="992"/>
        <v>Unavailable</v>
      </c>
      <c r="D5519" t="s">
        <v>15</v>
      </c>
      <c r="E5519" t="s">
        <v>10</v>
      </c>
      <c r="F5519" s="1">
        <v>42564.901944444442</v>
      </c>
      <c r="G5519" t="s">
        <v>13</v>
      </c>
      <c r="H5519">
        <f t="shared" si="993"/>
        <v>21</v>
      </c>
      <c r="I5519" t="str">
        <f t="shared" si="994"/>
        <v>Wednesday</v>
      </c>
      <c r="J5519" t="s">
        <v>13</v>
      </c>
      <c r="K5519" t="str">
        <f t="shared" si="995"/>
        <v>Unavailable</v>
      </c>
      <c r="L5519" t="str">
        <f t="shared" si="996"/>
        <v>No Cars Available</v>
      </c>
      <c r="M5519" t="str">
        <f t="shared" si="997"/>
        <v>Airport</v>
      </c>
      <c r="N5519" s="1">
        <f t="shared" si="1001"/>
        <v>42564</v>
      </c>
      <c r="O5519" t="str">
        <f t="shared" si="998"/>
        <v>13-Jul-2016 → NA</v>
      </c>
      <c r="P5519" t="str">
        <f t="shared" si="999"/>
        <v>13-Jul-2016</v>
      </c>
      <c r="Q5519" s="2">
        <f t="shared" si="1000"/>
        <v>42564</v>
      </c>
      <c r="R5519" t="str">
        <f t="shared" si="991"/>
        <v>Normal</v>
      </c>
    </row>
    <row r="5520" spans="1:18" x14ac:dyDescent="0.35">
      <c r="A5520">
        <v>3869</v>
      </c>
      <c r="B5520" t="s">
        <v>6</v>
      </c>
      <c r="C5520" t="str">
        <f t="shared" si="992"/>
        <v>Unavailable</v>
      </c>
      <c r="D5520" t="s">
        <v>15</v>
      </c>
      <c r="E5520" t="s">
        <v>10</v>
      </c>
      <c r="F5520" s="1">
        <v>42564.905405092592</v>
      </c>
      <c r="G5520" t="s">
        <v>13</v>
      </c>
      <c r="H5520">
        <f t="shared" si="993"/>
        <v>21</v>
      </c>
      <c r="I5520" t="str">
        <f t="shared" si="994"/>
        <v>Wednesday</v>
      </c>
      <c r="J5520" t="s">
        <v>13</v>
      </c>
      <c r="K5520" t="str">
        <f t="shared" si="995"/>
        <v>Unavailable</v>
      </c>
      <c r="L5520" t="str">
        <f t="shared" si="996"/>
        <v>No Cars Available</v>
      </c>
      <c r="M5520" t="str">
        <f t="shared" si="997"/>
        <v>Airport</v>
      </c>
      <c r="N5520" s="1">
        <f t="shared" si="1001"/>
        <v>42564</v>
      </c>
      <c r="O5520" t="str">
        <f t="shared" si="998"/>
        <v>13-Jul-2016 → NA</v>
      </c>
      <c r="P5520" t="str">
        <f t="shared" si="999"/>
        <v>13-Jul-2016</v>
      </c>
      <c r="Q5520" s="2">
        <f t="shared" si="1000"/>
        <v>42564</v>
      </c>
      <c r="R5520" t="str">
        <f t="shared" si="991"/>
        <v>Normal</v>
      </c>
    </row>
    <row r="5521" spans="1:18" x14ac:dyDescent="0.35">
      <c r="A5521">
        <v>3864</v>
      </c>
      <c r="B5521" t="s">
        <v>6</v>
      </c>
      <c r="C5521" t="str">
        <f t="shared" si="992"/>
        <v>Unavailable</v>
      </c>
      <c r="D5521" t="s">
        <v>15</v>
      </c>
      <c r="E5521" t="s">
        <v>10</v>
      </c>
      <c r="F5521" s="1">
        <v>42564.906319444446</v>
      </c>
      <c r="G5521" t="s">
        <v>13</v>
      </c>
      <c r="H5521">
        <f t="shared" si="993"/>
        <v>21</v>
      </c>
      <c r="I5521" t="str">
        <f t="shared" si="994"/>
        <v>Wednesday</v>
      </c>
      <c r="J5521" t="s">
        <v>13</v>
      </c>
      <c r="K5521" t="str">
        <f t="shared" si="995"/>
        <v>Unavailable</v>
      </c>
      <c r="L5521" t="str">
        <f t="shared" si="996"/>
        <v>No Cars Available</v>
      </c>
      <c r="M5521" t="str">
        <f t="shared" si="997"/>
        <v>Airport</v>
      </c>
      <c r="N5521" s="1">
        <f t="shared" si="1001"/>
        <v>42564</v>
      </c>
      <c r="O5521" t="str">
        <f t="shared" si="998"/>
        <v>13-Jul-2016 → NA</v>
      </c>
      <c r="P5521" t="str">
        <f t="shared" si="999"/>
        <v>13-Jul-2016</v>
      </c>
      <c r="Q5521" s="2">
        <f t="shared" si="1000"/>
        <v>42564</v>
      </c>
      <c r="R5521" t="str">
        <f t="shared" si="991"/>
        <v>Normal</v>
      </c>
    </row>
    <row r="5522" spans="1:18" x14ac:dyDescent="0.35">
      <c r="A5522">
        <v>3861</v>
      </c>
      <c r="B5522" t="s">
        <v>6</v>
      </c>
      <c r="C5522" t="str">
        <f t="shared" si="992"/>
        <v>Unavailable</v>
      </c>
      <c r="D5522" t="s">
        <v>15</v>
      </c>
      <c r="E5522" t="s">
        <v>10</v>
      </c>
      <c r="F5522" s="1">
        <v>42564.90792824074</v>
      </c>
      <c r="G5522" t="s">
        <v>13</v>
      </c>
      <c r="H5522">
        <f t="shared" si="993"/>
        <v>21</v>
      </c>
      <c r="I5522" t="str">
        <f t="shared" si="994"/>
        <v>Wednesday</v>
      </c>
      <c r="J5522" t="s">
        <v>13</v>
      </c>
      <c r="K5522" t="str">
        <f t="shared" si="995"/>
        <v>Unavailable</v>
      </c>
      <c r="L5522" t="str">
        <f t="shared" si="996"/>
        <v>No Cars Available</v>
      </c>
      <c r="M5522" t="str">
        <f t="shared" si="997"/>
        <v>Airport</v>
      </c>
      <c r="N5522" s="1">
        <f t="shared" si="1001"/>
        <v>42564</v>
      </c>
      <c r="O5522" t="str">
        <f t="shared" si="998"/>
        <v>13-Jul-2016 → NA</v>
      </c>
      <c r="P5522" t="str">
        <f t="shared" si="999"/>
        <v>13-Jul-2016</v>
      </c>
      <c r="Q5522" s="2">
        <f t="shared" si="1000"/>
        <v>42564</v>
      </c>
      <c r="R5522" t="str">
        <f t="shared" si="991"/>
        <v>Normal</v>
      </c>
    </row>
    <row r="5523" spans="1:18" x14ac:dyDescent="0.35">
      <c r="A5523">
        <v>3873</v>
      </c>
      <c r="B5523" t="s">
        <v>6</v>
      </c>
      <c r="C5523" t="str">
        <f t="shared" si="992"/>
        <v>Unavailable</v>
      </c>
      <c r="D5523" t="s">
        <v>15</v>
      </c>
      <c r="E5523" t="s">
        <v>10</v>
      </c>
      <c r="F5523" s="1">
        <v>42564.908310185187</v>
      </c>
      <c r="G5523" t="s">
        <v>13</v>
      </c>
      <c r="H5523">
        <f t="shared" si="993"/>
        <v>21</v>
      </c>
      <c r="I5523" t="str">
        <f t="shared" si="994"/>
        <v>Wednesday</v>
      </c>
      <c r="J5523" t="s">
        <v>13</v>
      </c>
      <c r="K5523" t="str">
        <f t="shared" si="995"/>
        <v>Unavailable</v>
      </c>
      <c r="L5523" t="str">
        <f t="shared" si="996"/>
        <v>No Cars Available</v>
      </c>
      <c r="M5523" t="str">
        <f t="shared" si="997"/>
        <v>Airport</v>
      </c>
      <c r="N5523" s="1">
        <f t="shared" si="1001"/>
        <v>42564</v>
      </c>
      <c r="O5523" t="str">
        <f t="shared" si="998"/>
        <v>13-Jul-2016 → NA</v>
      </c>
      <c r="P5523" t="str">
        <f t="shared" si="999"/>
        <v>13-Jul-2016</v>
      </c>
      <c r="Q5523" s="2">
        <f t="shared" si="1000"/>
        <v>42564</v>
      </c>
      <c r="R5523" t="str">
        <f t="shared" si="991"/>
        <v>Normal</v>
      </c>
    </row>
    <row r="5524" spans="1:18" x14ac:dyDescent="0.35">
      <c r="A5524">
        <v>3868</v>
      </c>
      <c r="B5524" t="s">
        <v>6</v>
      </c>
      <c r="C5524" t="str">
        <f t="shared" si="992"/>
        <v>Unavailable</v>
      </c>
      <c r="D5524" t="s">
        <v>15</v>
      </c>
      <c r="E5524" t="s">
        <v>10</v>
      </c>
      <c r="F5524" s="1">
        <v>42564.908564814818</v>
      </c>
      <c r="G5524" t="s">
        <v>13</v>
      </c>
      <c r="H5524">
        <f t="shared" si="993"/>
        <v>21</v>
      </c>
      <c r="I5524" t="str">
        <f t="shared" si="994"/>
        <v>Wednesday</v>
      </c>
      <c r="J5524" t="s">
        <v>13</v>
      </c>
      <c r="K5524" t="str">
        <f t="shared" si="995"/>
        <v>Unavailable</v>
      </c>
      <c r="L5524" t="str">
        <f t="shared" si="996"/>
        <v>No Cars Available</v>
      </c>
      <c r="M5524" t="str">
        <f t="shared" si="997"/>
        <v>Airport</v>
      </c>
      <c r="N5524" s="1">
        <f t="shared" si="1001"/>
        <v>42564</v>
      </c>
      <c r="O5524" t="str">
        <f t="shared" si="998"/>
        <v>13-Jul-2016 → NA</v>
      </c>
      <c r="P5524" t="str">
        <f t="shared" si="999"/>
        <v>13-Jul-2016</v>
      </c>
      <c r="Q5524" s="2">
        <f t="shared" si="1000"/>
        <v>42564</v>
      </c>
      <c r="R5524" t="str">
        <f t="shared" si="991"/>
        <v>Normal</v>
      </c>
    </row>
    <row r="5525" spans="1:18" x14ac:dyDescent="0.35">
      <c r="A5525">
        <v>3870</v>
      </c>
      <c r="B5525" t="s">
        <v>6</v>
      </c>
      <c r="C5525" t="str">
        <f t="shared" si="992"/>
        <v>Unavailable</v>
      </c>
      <c r="D5525" t="s">
        <v>15</v>
      </c>
      <c r="E5525" t="s">
        <v>10</v>
      </c>
      <c r="F5525" s="1">
        <v>42564.908993055556</v>
      </c>
      <c r="G5525" t="s">
        <v>13</v>
      </c>
      <c r="H5525">
        <f t="shared" si="993"/>
        <v>21</v>
      </c>
      <c r="I5525" t="str">
        <f t="shared" si="994"/>
        <v>Wednesday</v>
      </c>
      <c r="J5525" t="s">
        <v>13</v>
      </c>
      <c r="K5525" t="str">
        <f t="shared" si="995"/>
        <v>Unavailable</v>
      </c>
      <c r="L5525" t="str">
        <f t="shared" si="996"/>
        <v>No Cars Available</v>
      </c>
      <c r="M5525" t="str">
        <f t="shared" si="997"/>
        <v>Airport</v>
      </c>
      <c r="N5525" s="1">
        <f t="shared" si="1001"/>
        <v>42564</v>
      </c>
      <c r="O5525" t="str">
        <f t="shared" si="998"/>
        <v>13-Jul-2016 → NA</v>
      </c>
      <c r="P5525" t="str">
        <f t="shared" si="999"/>
        <v>13-Jul-2016</v>
      </c>
      <c r="Q5525" s="2">
        <f t="shared" si="1000"/>
        <v>42564</v>
      </c>
      <c r="R5525" t="str">
        <f t="shared" si="991"/>
        <v>Normal</v>
      </c>
    </row>
    <row r="5526" spans="1:18" x14ac:dyDescent="0.35">
      <c r="A5526">
        <v>3871</v>
      </c>
      <c r="B5526" t="s">
        <v>6</v>
      </c>
      <c r="C5526" t="str">
        <f t="shared" si="992"/>
        <v>Unavailable</v>
      </c>
      <c r="D5526" t="s">
        <v>15</v>
      </c>
      <c r="E5526" t="s">
        <v>10</v>
      </c>
      <c r="F5526" s="1">
        <v>42564.909236111111</v>
      </c>
      <c r="G5526" t="s">
        <v>13</v>
      </c>
      <c r="H5526">
        <f t="shared" si="993"/>
        <v>21</v>
      </c>
      <c r="I5526" t="str">
        <f t="shared" si="994"/>
        <v>Wednesday</v>
      </c>
      <c r="J5526" t="s">
        <v>13</v>
      </c>
      <c r="K5526" t="str">
        <f t="shared" si="995"/>
        <v>Unavailable</v>
      </c>
      <c r="L5526" t="str">
        <f t="shared" si="996"/>
        <v>No Cars Available</v>
      </c>
      <c r="M5526" t="str">
        <f t="shared" si="997"/>
        <v>Airport</v>
      </c>
      <c r="N5526" s="1">
        <f t="shared" si="1001"/>
        <v>42564</v>
      </c>
      <c r="O5526" t="str">
        <f t="shared" si="998"/>
        <v>13-Jul-2016 → NA</v>
      </c>
      <c r="P5526" t="str">
        <f t="shared" si="999"/>
        <v>13-Jul-2016</v>
      </c>
      <c r="Q5526" s="2">
        <f t="shared" si="1000"/>
        <v>42564</v>
      </c>
      <c r="R5526" t="str">
        <f t="shared" si="991"/>
        <v>Normal</v>
      </c>
    </row>
    <row r="5527" spans="1:18" x14ac:dyDescent="0.35">
      <c r="A5527">
        <v>3884</v>
      </c>
      <c r="B5527" t="s">
        <v>6</v>
      </c>
      <c r="C5527" t="str">
        <f t="shared" si="992"/>
        <v>Unavailable</v>
      </c>
      <c r="D5527" t="s">
        <v>15</v>
      </c>
      <c r="E5527" t="s">
        <v>10</v>
      </c>
      <c r="F5527" s="1">
        <v>42564.910960648151</v>
      </c>
      <c r="G5527" t="s">
        <v>13</v>
      </c>
      <c r="H5527">
        <f t="shared" si="993"/>
        <v>21</v>
      </c>
      <c r="I5527" t="str">
        <f t="shared" si="994"/>
        <v>Wednesday</v>
      </c>
      <c r="J5527" t="s">
        <v>13</v>
      </c>
      <c r="K5527" t="str">
        <f t="shared" si="995"/>
        <v>Unavailable</v>
      </c>
      <c r="L5527" t="str">
        <f t="shared" si="996"/>
        <v>No Cars Available</v>
      </c>
      <c r="M5527" t="str">
        <f t="shared" si="997"/>
        <v>Airport</v>
      </c>
      <c r="N5527" s="1">
        <f t="shared" si="1001"/>
        <v>42564</v>
      </c>
      <c r="O5527" t="str">
        <f t="shared" si="998"/>
        <v>13-Jul-2016 → NA</v>
      </c>
      <c r="P5527" t="str">
        <f t="shared" si="999"/>
        <v>13-Jul-2016</v>
      </c>
      <c r="Q5527" s="2">
        <f t="shared" si="1000"/>
        <v>42564</v>
      </c>
      <c r="R5527" t="str">
        <f t="shared" si="991"/>
        <v>Normal</v>
      </c>
    </row>
    <row r="5528" spans="1:18" x14ac:dyDescent="0.35">
      <c r="A5528">
        <v>3878</v>
      </c>
      <c r="B5528" t="s">
        <v>6</v>
      </c>
      <c r="C5528" t="str">
        <f t="shared" si="992"/>
        <v>Unavailable</v>
      </c>
      <c r="D5528" t="s">
        <v>15</v>
      </c>
      <c r="E5528" t="s">
        <v>10</v>
      </c>
      <c r="F5528" s="1">
        <v>42564.911053240743</v>
      </c>
      <c r="G5528" t="s">
        <v>13</v>
      </c>
      <c r="H5528">
        <f t="shared" si="993"/>
        <v>21</v>
      </c>
      <c r="I5528" t="str">
        <f t="shared" si="994"/>
        <v>Wednesday</v>
      </c>
      <c r="J5528" t="s">
        <v>13</v>
      </c>
      <c r="K5528" t="str">
        <f t="shared" si="995"/>
        <v>Unavailable</v>
      </c>
      <c r="L5528" t="str">
        <f t="shared" si="996"/>
        <v>No Cars Available</v>
      </c>
      <c r="M5528" t="str">
        <f t="shared" si="997"/>
        <v>Airport</v>
      </c>
      <c r="N5528" s="1">
        <f t="shared" si="1001"/>
        <v>42564</v>
      </c>
      <c r="O5528" t="str">
        <f t="shared" si="998"/>
        <v>13-Jul-2016 → NA</v>
      </c>
      <c r="P5528" t="str">
        <f t="shared" si="999"/>
        <v>13-Jul-2016</v>
      </c>
      <c r="Q5528" s="2">
        <f t="shared" si="1000"/>
        <v>42564</v>
      </c>
      <c r="R5528" t="str">
        <f t="shared" si="991"/>
        <v>Normal</v>
      </c>
    </row>
    <row r="5529" spans="1:18" x14ac:dyDescent="0.35">
      <c r="A5529">
        <v>3894</v>
      </c>
      <c r="B5529" t="s">
        <v>6</v>
      </c>
      <c r="C5529" t="str">
        <f t="shared" si="992"/>
        <v>Unavailable</v>
      </c>
      <c r="D5529" t="s">
        <v>15</v>
      </c>
      <c r="E5529" t="s">
        <v>10</v>
      </c>
      <c r="F5529" s="1">
        <v>42564.91138888889</v>
      </c>
      <c r="G5529" t="s">
        <v>13</v>
      </c>
      <c r="H5529">
        <f t="shared" si="993"/>
        <v>21</v>
      </c>
      <c r="I5529" t="str">
        <f t="shared" si="994"/>
        <v>Wednesday</v>
      </c>
      <c r="J5529" t="s">
        <v>13</v>
      </c>
      <c r="K5529" t="str">
        <f t="shared" si="995"/>
        <v>Unavailable</v>
      </c>
      <c r="L5529" t="str">
        <f t="shared" si="996"/>
        <v>No Cars Available</v>
      </c>
      <c r="M5529" t="str">
        <f t="shared" si="997"/>
        <v>Airport</v>
      </c>
      <c r="N5529" s="1">
        <f t="shared" si="1001"/>
        <v>42564</v>
      </c>
      <c r="O5529" t="str">
        <f t="shared" si="998"/>
        <v>13-Jul-2016 → NA</v>
      </c>
      <c r="P5529" t="str">
        <f t="shared" si="999"/>
        <v>13-Jul-2016</v>
      </c>
      <c r="Q5529" s="2">
        <f t="shared" si="1000"/>
        <v>42564</v>
      </c>
      <c r="R5529" t="str">
        <f t="shared" si="991"/>
        <v>Normal</v>
      </c>
    </row>
    <row r="5530" spans="1:18" x14ac:dyDescent="0.35">
      <c r="A5530">
        <v>3885</v>
      </c>
      <c r="B5530" t="s">
        <v>6</v>
      </c>
      <c r="C5530" t="str">
        <f t="shared" si="992"/>
        <v>Unavailable</v>
      </c>
      <c r="D5530" t="s">
        <v>15</v>
      </c>
      <c r="E5530" t="s">
        <v>10</v>
      </c>
      <c r="F5530" s="1">
        <v>42564.911886574075</v>
      </c>
      <c r="G5530" t="s">
        <v>13</v>
      </c>
      <c r="H5530">
        <f t="shared" si="993"/>
        <v>21</v>
      </c>
      <c r="I5530" t="str">
        <f t="shared" si="994"/>
        <v>Wednesday</v>
      </c>
      <c r="J5530" t="s">
        <v>13</v>
      </c>
      <c r="K5530" t="str">
        <f t="shared" si="995"/>
        <v>Unavailable</v>
      </c>
      <c r="L5530" t="str">
        <f t="shared" si="996"/>
        <v>No Cars Available</v>
      </c>
      <c r="M5530" t="str">
        <f t="shared" si="997"/>
        <v>Airport</v>
      </c>
      <c r="N5530" s="1">
        <f t="shared" si="1001"/>
        <v>42564</v>
      </c>
      <c r="O5530" t="str">
        <f t="shared" si="998"/>
        <v>13-Jul-2016 → NA</v>
      </c>
      <c r="P5530" t="str">
        <f t="shared" si="999"/>
        <v>13-Jul-2016</v>
      </c>
      <c r="Q5530" s="2">
        <f t="shared" si="1000"/>
        <v>42564</v>
      </c>
      <c r="R5530" t="str">
        <f t="shared" si="991"/>
        <v>Normal</v>
      </c>
    </row>
    <row r="5531" spans="1:18" x14ac:dyDescent="0.35">
      <c r="A5531">
        <v>3877</v>
      </c>
      <c r="B5531" t="s">
        <v>6</v>
      </c>
      <c r="C5531" t="str">
        <f t="shared" si="992"/>
        <v>Unavailable</v>
      </c>
      <c r="D5531" t="s">
        <v>15</v>
      </c>
      <c r="E5531" t="s">
        <v>10</v>
      </c>
      <c r="F5531" s="1">
        <v>42564.912199074075</v>
      </c>
      <c r="G5531" t="s">
        <v>13</v>
      </c>
      <c r="H5531">
        <f t="shared" si="993"/>
        <v>21</v>
      </c>
      <c r="I5531" t="str">
        <f t="shared" si="994"/>
        <v>Wednesday</v>
      </c>
      <c r="J5531" t="s">
        <v>13</v>
      </c>
      <c r="K5531" t="str">
        <f t="shared" si="995"/>
        <v>Unavailable</v>
      </c>
      <c r="L5531" t="str">
        <f t="shared" si="996"/>
        <v>No Cars Available</v>
      </c>
      <c r="M5531" t="str">
        <f t="shared" si="997"/>
        <v>Airport</v>
      </c>
      <c r="N5531" s="1">
        <f t="shared" si="1001"/>
        <v>42564</v>
      </c>
      <c r="O5531" t="str">
        <f t="shared" si="998"/>
        <v>13-Jul-2016 → NA</v>
      </c>
      <c r="P5531" t="str">
        <f t="shared" si="999"/>
        <v>13-Jul-2016</v>
      </c>
      <c r="Q5531" s="2">
        <f t="shared" si="1000"/>
        <v>42564</v>
      </c>
      <c r="R5531" t="str">
        <f t="shared" si="991"/>
        <v>Normal</v>
      </c>
    </row>
    <row r="5532" spans="1:18" x14ac:dyDescent="0.35">
      <c r="A5532">
        <v>3886</v>
      </c>
      <c r="B5532" t="s">
        <v>6</v>
      </c>
      <c r="C5532" t="str">
        <f t="shared" si="992"/>
        <v>Unavailable</v>
      </c>
      <c r="D5532" t="s">
        <v>15</v>
      </c>
      <c r="E5532" t="s">
        <v>10</v>
      </c>
      <c r="F5532" s="1">
        <v>42564.912361111114</v>
      </c>
      <c r="G5532" t="s">
        <v>13</v>
      </c>
      <c r="H5532">
        <f t="shared" si="993"/>
        <v>21</v>
      </c>
      <c r="I5532" t="str">
        <f t="shared" si="994"/>
        <v>Wednesday</v>
      </c>
      <c r="J5532" t="s">
        <v>13</v>
      </c>
      <c r="K5532" t="str">
        <f t="shared" si="995"/>
        <v>Unavailable</v>
      </c>
      <c r="L5532" t="str">
        <f t="shared" si="996"/>
        <v>No Cars Available</v>
      </c>
      <c r="M5532" t="str">
        <f t="shared" si="997"/>
        <v>Airport</v>
      </c>
      <c r="N5532" s="1">
        <f t="shared" si="1001"/>
        <v>42564</v>
      </c>
      <c r="O5532" t="str">
        <f t="shared" si="998"/>
        <v>13-Jul-2016 → NA</v>
      </c>
      <c r="P5532" t="str">
        <f t="shared" si="999"/>
        <v>13-Jul-2016</v>
      </c>
      <c r="Q5532" s="2">
        <f t="shared" si="1000"/>
        <v>42564</v>
      </c>
      <c r="R5532" t="str">
        <f t="shared" si="991"/>
        <v>Normal</v>
      </c>
    </row>
    <row r="5533" spans="1:18" x14ac:dyDescent="0.35">
      <c r="A5533">
        <v>3874</v>
      </c>
      <c r="B5533" t="s">
        <v>6</v>
      </c>
      <c r="C5533" t="str">
        <f t="shared" si="992"/>
        <v>Unavailable</v>
      </c>
      <c r="D5533" t="s">
        <v>15</v>
      </c>
      <c r="E5533" t="s">
        <v>10</v>
      </c>
      <c r="F5533" s="1">
        <v>42564.91265046296</v>
      </c>
      <c r="G5533" t="s">
        <v>13</v>
      </c>
      <c r="H5533">
        <f t="shared" si="993"/>
        <v>21</v>
      </c>
      <c r="I5533" t="str">
        <f t="shared" si="994"/>
        <v>Wednesday</v>
      </c>
      <c r="J5533" t="s">
        <v>13</v>
      </c>
      <c r="K5533" t="str">
        <f t="shared" si="995"/>
        <v>Unavailable</v>
      </c>
      <c r="L5533" t="str">
        <f t="shared" si="996"/>
        <v>No Cars Available</v>
      </c>
      <c r="M5533" t="str">
        <f t="shared" si="997"/>
        <v>Airport</v>
      </c>
      <c r="N5533" s="1">
        <f t="shared" si="1001"/>
        <v>42564</v>
      </c>
      <c r="O5533" t="str">
        <f t="shared" si="998"/>
        <v>13-Jul-2016 → NA</v>
      </c>
      <c r="P5533" t="str">
        <f t="shared" si="999"/>
        <v>13-Jul-2016</v>
      </c>
      <c r="Q5533" s="2">
        <f t="shared" si="1000"/>
        <v>42564</v>
      </c>
      <c r="R5533" t="str">
        <f t="shared" si="991"/>
        <v>Normal</v>
      </c>
    </row>
    <row r="5534" spans="1:18" x14ac:dyDescent="0.35">
      <c r="A5534">
        <v>3893</v>
      </c>
      <c r="B5534" t="s">
        <v>6</v>
      </c>
      <c r="C5534" t="str">
        <f t="shared" si="992"/>
        <v>Unavailable</v>
      </c>
      <c r="D5534" t="s">
        <v>15</v>
      </c>
      <c r="E5534" t="s">
        <v>10</v>
      </c>
      <c r="F5534" s="1">
        <v>42564.9143287037</v>
      </c>
      <c r="G5534" t="s">
        <v>13</v>
      </c>
      <c r="H5534">
        <f t="shared" si="993"/>
        <v>21</v>
      </c>
      <c r="I5534" t="str">
        <f t="shared" si="994"/>
        <v>Wednesday</v>
      </c>
      <c r="J5534" t="s">
        <v>13</v>
      </c>
      <c r="K5534" t="str">
        <f t="shared" si="995"/>
        <v>Unavailable</v>
      </c>
      <c r="L5534" t="str">
        <f t="shared" si="996"/>
        <v>No Cars Available</v>
      </c>
      <c r="M5534" t="str">
        <f t="shared" si="997"/>
        <v>Airport</v>
      </c>
      <c r="N5534" s="1">
        <f t="shared" si="1001"/>
        <v>42564</v>
      </c>
      <c r="O5534" t="str">
        <f t="shared" si="998"/>
        <v>13-Jul-2016 → NA</v>
      </c>
      <c r="P5534" t="str">
        <f t="shared" si="999"/>
        <v>13-Jul-2016</v>
      </c>
      <c r="Q5534" s="2">
        <f t="shared" si="1000"/>
        <v>42564</v>
      </c>
      <c r="R5534" t="str">
        <f t="shared" ref="R5534:R5597" si="1002">IF(Q5534=DATE(2016,11,7),"Holiday", IF(Q5534=DATE(2016,12,7),"Strike/Disruption (Vardah cyclone in Chennai)","Normal"))</f>
        <v>Normal</v>
      </c>
    </row>
    <row r="5535" spans="1:18" x14ac:dyDescent="0.35">
      <c r="A5535">
        <v>3891</v>
      </c>
      <c r="B5535" t="s">
        <v>6</v>
      </c>
      <c r="C5535" t="str">
        <f t="shared" si="992"/>
        <v>Unavailable</v>
      </c>
      <c r="D5535" t="s">
        <v>15</v>
      </c>
      <c r="E5535" t="s">
        <v>10</v>
      </c>
      <c r="F5535" s="1">
        <v>42564.914675925924</v>
      </c>
      <c r="G5535" t="s">
        <v>13</v>
      </c>
      <c r="H5535">
        <f t="shared" si="993"/>
        <v>21</v>
      </c>
      <c r="I5535" t="str">
        <f t="shared" si="994"/>
        <v>Wednesday</v>
      </c>
      <c r="J5535" t="s">
        <v>13</v>
      </c>
      <c r="K5535" t="str">
        <f t="shared" si="995"/>
        <v>Unavailable</v>
      </c>
      <c r="L5535" t="str">
        <f t="shared" si="996"/>
        <v>No Cars Available</v>
      </c>
      <c r="M5535" t="str">
        <f t="shared" si="997"/>
        <v>Airport</v>
      </c>
      <c r="N5535" s="1">
        <f t="shared" si="1001"/>
        <v>42564</v>
      </c>
      <c r="O5535" t="str">
        <f t="shared" si="998"/>
        <v>13-Jul-2016 → NA</v>
      </c>
      <c r="P5535" t="str">
        <f t="shared" si="999"/>
        <v>13-Jul-2016</v>
      </c>
      <c r="Q5535" s="2">
        <f t="shared" si="1000"/>
        <v>42564</v>
      </c>
      <c r="R5535" t="str">
        <f t="shared" si="1002"/>
        <v>Normal</v>
      </c>
    </row>
    <row r="5536" spans="1:18" x14ac:dyDescent="0.35">
      <c r="A5536">
        <v>3888</v>
      </c>
      <c r="B5536" t="s">
        <v>6</v>
      </c>
      <c r="C5536" t="str">
        <f t="shared" si="992"/>
        <v>Unavailable</v>
      </c>
      <c r="D5536" t="s">
        <v>15</v>
      </c>
      <c r="E5536" t="s">
        <v>10</v>
      </c>
      <c r="F5536" s="1">
        <v>42564.91510416667</v>
      </c>
      <c r="G5536" t="s">
        <v>13</v>
      </c>
      <c r="H5536">
        <f t="shared" si="993"/>
        <v>21</v>
      </c>
      <c r="I5536" t="str">
        <f t="shared" si="994"/>
        <v>Wednesday</v>
      </c>
      <c r="J5536" t="s">
        <v>13</v>
      </c>
      <c r="K5536" t="str">
        <f t="shared" si="995"/>
        <v>Unavailable</v>
      </c>
      <c r="L5536" t="str">
        <f t="shared" si="996"/>
        <v>No Cars Available</v>
      </c>
      <c r="M5536" t="str">
        <f t="shared" si="997"/>
        <v>Airport</v>
      </c>
      <c r="N5536" s="1">
        <f t="shared" si="1001"/>
        <v>42564</v>
      </c>
      <c r="O5536" t="str">
        <f t="shared" si="998"/>
        <v>13-Jul-2016 → NA</v>
      </c>
      <c r="P5536" t="str">
        <f t="shared" si="999"/>
        <v>13-Jul-2016</v>
      </c>
      <c r="Q5536" s="2">
        <f t="shared" si="1000"/>
        <v>42564</v>
      </c>
      <c r="R5536" t="str">
        <f t="shared" si="1002"/>
        <v>Normal</v>
      </c>
    </row>
    <row r="5537" spans="1:18" x14ac:dyDescent="0.35">
      <c r="A5537">
        <v>3876</v>
      </c>
      <c r="B5537" t="s">
        <v>6</v>
      </c>
      <c r="C5537" t="str">
        <f t="shared" si="992"/>
        <v>Unavailable</v>
      </c>
      <c r="D5537" t="s">
        <v>15</v>
      </c>
      <c r="E5537" t="s">
        <v>10</v>
      </c>
      <c r="F5537" s="1">
        <v>42564.915462962963</v>
      </c>
      <c r="G5537" t="s">
        <v>13</v>
      </c>
      <c r="H5537">
        <f t="shared" si="993"/>
        <v>21</v>
      </c>
      <c r="I5537" t="str">
        <f t="shared" si="994"/>
        <v>Wednesday</v>
      </c>
      <c r="J5537" t="s">
        <v>13</v>
      </c>
      <c r="K5537" t="str">
        <f t="shared" si="995"/>
        <v>Unavailable</v>
      </c>
      <c r="L5537" t="str">
        <f t="shared" si="996"/>
        <v>No Cars Available</v>
      </c>
      <c r="M5537" t="str">
        <f t="shared" si="997"/>
        <v>Airport</v>
      </c>
      <c r="N5537" s="1">
        <f t="shared" si="1001"/>
        <v>42564</v>
      </c>
      <c r="O5537" t="str">
        <f t="shared" si="998"/>
        <v>13-Jul-2016 → NA</v>
      </c>
      <c r="P5537" t="str">
        <f t="shared" si="999"/>
        <v>13-Jul-2016</v>
      </c>
      <c r="Q5537" s="2">
        <f t="shared" si="1000"/>
        <v>42564</v>
      </c>
      <c r="R5537" t="str">
        <f t="shared" si="1002"/>
        <v>Normal</v>
      </c>
    </row>
    <row r="5538" spans="1:18" x14ac:dyDescent="0.35">
      <c r="A5538">
        <v>3875</v>
      </c>
      <c r="B5538" t="s">
        <v>6</v>
      </c>
      <c r="C5538" t="str">
        <f t="shared" si="992"/>
        <v>Unavailable</v>
      </c>
      <c r="D5538" t="s">
        <v>15</v>
      </c>
      <c r="E5538" t="s">
        <v>10</v>
      </c>
      <c r="F5538" s="1">
        <v>42564.916122685187</v>
      </c>
      <c r="G5538" t="s">
        <v>13</v>
      </c>
      <c r="H5538">
        <f t="shared" si="993"/>
        <v>21</v>
      </c>
      <c r="I5538" t="str">
        <f t="shared" si="994"/>
        <v>Wednesday</v>
      </c>
      <c r="J5538" t="s">
        <v>13</v>
      </c>
      <c r="K5538" t="str">
        <f t="shared" si="995"/>
        <v>Unavailable</v>
      </c>
      <c r="L5538" t="str">
        <f t="shared" si="996"/>
        <v>No Cars Available</v>
      </c>
      <c r="M5538" t="str">
        <f t="shared" si="997"/>
        <v>Airport</v>
      </c>
      <c r="N5538" s="1">
        <f t="shared" si="1001"/>
        <v>42564</v>
      </c>
      <c r="O5538" t="str">
        <f t="shared" si="998"/>
        <v>13-Jul-2016 → NA</v>
      </c>
      <c r="P5538" t="str">
        <f t="shared" si="999"/>
        <v>13-Jul-2016</v>
      </c>
      <c r="Q5538" s="2">
        <f t="shared" si="1000"/>
        <v>42564</v>
      </c>
      <c r="R5538" t="str">
        <f t="shared" si="1002"/>
        <v>Normal</v>
      </c>
    </row>
    <row r="5539" spans="1:18" x14ac:dyDescent="0.35">
      <c r="A5539">
        <v>3898</v>
      </c>
      <c r="B5539" t="s">
        <v>6</v>
      </c>
      <c r="C5539" t="str">
        <f t="shared" si="992"/>
        <v>Unavailable</v>
      </c>
      <c r="D5539" t="s">
        <v>15</v>
      </c>
      <c r="E5539" t="s">
        <v>10</v>
      </c>
      <c r="F5539" s="1">
        <v>42564.916319444441</v>
      </c>
      <c r="G5539" t="s">
        <v>13</v>
      </c>
      <c r="H5539">
        <f t="shared" si="993"/>
        <v>21</v>
      </c>
      <c r="I5539" t="str">
        <f t="shared" si="994"/>
        <v>Wednesday</v>
      </c>
      <c r="J5539" t="s">
        <v>13</v>
      </c>
      <c r="K5539" t="str">
        <f t="shared" si="995"/>
        <v>Unavailable</v>
      </c>
      <c r="L5539" t="str">
        <f t="shared" si="996"/>
        <v>No Cars Available</v>
      </c>
      <c r="M5539" t="str">
        <f t="shared" si="997"/>
        <v>Airport</v>
      </c>
      <c r="N5539" s="1">
        <f t="shared" si="1001"/>
        <v>42564</v>
      </c>
      <c r="O5539" t="str">
        <f t="shared" si="998"/>
        <v>13-Jul-2016 → NA</v>
      </c>
      <c r="P5539" t="str">
        <f t="shared" si="999"/>
        <v>13-Jul-2016</v>
      </c>
      <c r="Q5539" s="2">
        <f t="shared" si="1000"/>
        <v>42564</v>
      </c>
      <c r="R5539" t="str">
        <f t="shared" si="1002"/>
        <v>Normal</v>
      </c>
    </row>
    <row r="5540" spans="1:18" x14ac:dyDescent="0.35">
      <c r="A5540">
        <v>3895</v>
      </c>
      <c r="B5540" t="s">
        <v>6</v>
      </c>
      <c r="C5540" t="str">
        <f t="shared" si="992"/>
        <v>Unavailable</v>
      </c>
      <c r="D5540" t="s">
        <v>15</v>
      </c>
      <c r="E5540" t="s">
        <v>10</v>
      </c>
      <c r="F5540" s="1">
        <v>42564.917928240742</v>
      </c>
      <c r="G5540" t="s">
        <v>13</v>
      </c>
      <c r="H5540">
        <f t="shared" si="993"/>
        <v>22</v>
      </c>
      <c r="I5540" t="str">
        <f t="shared" si="994"/>
        <v>Wednesday</v>
      </c>
      <c r="J5540" t="s">
        <v>13</v>
      </c>
      <c r="K5540" t="str">
        <f t="shared" si="995"/>
        <v>Unavailable</v>
      </c>
      <c r="L5540" t="str">
        <f t="shared" si="996"/>
        <v>No Cars Available</v>
      </c>
      <c r="M5540" t="str">
        <f t="shared" si="997"/>
        <v>Airport</v>
      </c>
      <c r="N5540" s="1">
        <f t="shared" si="1001"/>
        <v>42564</v>
      </c>
      <c r="O5540" t="str">
        <f t="shared" si="998"/>
        <v>13-Jul-2016 → NA</v>
      </c>
      <c r="P5540" t="str">
        <f t="shared" si="999"/>
        <v>13-Jul-2016</v>
      </c>
      <c r="Q5540" s="2">
        <f t="shared" si="1000"/>
        <v>42564</v>
      </c>
      <c r="R5540" t="str">
        <f t="shared" si="1002"/>
        <v>Normal</v>
      </c>
    </row>
    <row r="5541" spans="1:18" x14ac:dyDescent="0.35">
      <c r="A5541">
        <v>3900</v>
      </c>
      <c r="B5541" t="s">
        <v>6</v>
      </c>
      <c r="C5541" t="str">
        <f t="shared" si="992"/>
        <v>Unavailable</v>
      </c>
      <c r="D5541" t="s">
        <v>15</v>
      </c>
      <c r="E5541" t="s">
        <v>10</v>
      </c>
      <c r="F5541" s="1">
        <v>42564.918749999997</v>
      </c>
      <c r="G5541" t="s">
        <v>13</v>
      </c>
      <c r="H5541">
        <f t="shared" si="993"/>
        <v>22</v>
      </c>
      <c r="I5541" t="str">
        <f t="shared" si="994"/>
        <v>Wednesday</v>
      </c>
      <c r="J5541" t="s">
        <v>13</v>
      </c>
      <c r="K5541" t="str">
        <f t="shared" si="995"/>
        <v>Unavailable</v>
      </c>
      <c r="L5541" t="str">
        <f t="shared" si="996"/>
        <v>No Cars Available</v>
      </c>
      <c r="M5541" t="str">
        <f t="shared" si="997"/>
        <v>Airport</v>
      </c>
      <c r="N5541" s="1">
        <f t="shared" si="1001"/>
        <v>42564</v>
      </c>
      <c r="O5541" t="str">
        <f t="shared" si="998"/>
        <v>13-Jul-2016 → NA</v>
      </c>
      <c r="P5541" t="str">
        <f t="shared" si="999"/>
        <v>13-Jul-2016</v>
      </c>
      <c r="Q5541" s="2">
        <f t="shared" si="1000"/>
        <v>42564</v>
      </c>
      <c r="R5541" t="str">
        <f t="shared" si="1002"/>
        <v>Normal</v>
      </c>
    </row>
    <row r="5542" spans="1:18" x14ac:dyDescent="0.35">
      <c r="A5542">
        <v>3904</v>
      </c>
      <c r="B5542" t="s">
        <v>6</v>
      </c>
      <c r="C5542" t="str">
        <f t="shared" si="992"/>
        <v>Unavailable</v>
      </c>
      <c r="D5542" t="s">
        <v>15</v>
      </c>
      <c r="E5542" t="s">
        <v>10</v>
      </c>
      <c r="F5542" s="1">
        <v>42564.919270833336</v>
      </c>
      <c r="G5542" t="s">
        <v>13</v>
      </c>
      <c r="H5542">
        <f t="shared" si="993"/>
        <v>22</v>
      </c>
      <c r="I5542" t="str">
        <f t="shared" si="994"/>
        <v>Wednesday</v>
      </c>
      <c r="J5542" t="s">
        <v>13</v>
      </c>
      <c r="K5542" t="str">
        <f t="shared" si="995"/>
        <v>Unavailable</v>
      </c>
      <c r="L5542" t="str">
        <f t="shared" si="996"/>
        <v>No Cars Available</v>
      </c>
      <c r="M5542" t="str">
        <f t="shared" si="997"/>
        <v>Airport</v>
      </c>
      <c r="N5542" s="1">
        <f t="shared" si="1001"/>
        <v>42564</v>
      </c>
      <c r="O5542" t="str">
        <f t="shared" si="998"/>
        <v>13-Jul-2016 → NA</v>
      </c>
      <c r="P5542" t="str">
        <f t="shared" si="999"/>
        <v>13-Jul-2016</v>
      </c>
      <c r="Q5542" s="2">
        <f t="shared" si="1000"/>
        <v>42564</v>
      </c>
      <c r="R5542" t="str">
        <f t="shared" si="1002"/>
        <v>Normal</v>
      </c>
    </row>
    <row r="5543" spans="1:18" x14ac:dyDescent="0.35">
      <c r="A5543">
        <v>3892</v>
      </c>
      <c r="B5543" t="s">
        <v>6</v>
      </c>
      <c r="C5543" t="str">
        <f t="shared" si="992"/>
        <v>Unavailable</v>
      </c>
      <c r="D5543" t="s">
        <v>15</v>
      </c>
      <c r="E5543" t="s">
        <v>10</v>
      </c>
      <c r="F5543" s="1">
        <v>42564.920266203706</v>
      </c>
      <c r="G5543" t="s">
        <v>13</v>
      </c>
      <c r="H5543">
        <f t="shared" si="993"/>
        <v>22</v>
      </c>
      <c r="I5543" t="str">
        <f t="shared" si="994"/>
        <v>Wednesday</v>
      </c>
      <c r="J5543" t="s">
        <v>13</v>
      </c>
      <c r="K5543" t="str">
        <f t="shared" si="995"/>
        <v>Unavailable</v>
      </c>
      <c r="L5543" t="str">
        <f t="shared" si="996"/>
        <v>No Cars Available</v>
      </c>
      <c r="M5543" t="str">
        <f t="shared" si="997"/>
        <v>Airport</v>
      </c>
      <c r="N5543" s="1">
        <f t="shared" si="1001"/>
        <v>42564</v>
      </c>
      <c r="O5543" t="str">
        <f t="shared" si="998"/>
        <v>13-Jul-2016 → NA</v>
      </c>
      <c r="P5543" t="str">
        <f t="shared" si="999"/>
        <v>13-Jul-2016</v>
      </c>
      <c r="Q5543" s="2">
        <f t="shared" si="1000"/>
        <v>42564</v>
      </c>
      <c r="R5543" t="str">
        <f t="shared" si="1002"/>
        <v>Normal</v>
      </c>
    </row>
    <row r="5544" spans="1:18" x14ac:dyDescent="0.35">
      <c r="A5544">
        <v>3899</v>
      </c>
      <c r="B5544" t="s">
        <v>6</v>
      </c>
      <c r="C5544" t="str">
        <f t="shared" si="992"/>
        <v>Unavailable</v>
      </c>
      <c r="D5544" t="s">
        <v>15</v>
      </c>
      <c r="E5544" t="s">
        <v>10</v>
      </c>
      <c r="F5544" s="1">
        <v>42564.920567129629</v>
      </c>
      <c r="G5544" t="s">
        <v>13</v>
      </c>
      <c r="H5544">
        <f t="shared" si="993"/>
        <v>22</v>
      </c>
      <c r="I5544" t="str">
        <f t="shared" si="994"/>
        <v>Wednesday</v>
      </c>
      <c r="J5544" t="s">
        <v>13</v>
      </c>
      <c r="K5544" t="str">
        <f t="shared" si="995"/>
        <v>Unavailable</v>
      </c>
      <c r="L5544" t="str">
        <f t="shared" si="996"/>
        <v>No Cars Available</v>
      </c>
      <c r="M5544" t="str">
        <f t="shared" si="997"/>
        <v>Airport</v>
      </c>
      <c r="N5544" s="1">
        <f t="shared" si="1001"/>
        <v>42564</v>
      </c>
      <c r="O5544" t="str">
        <f t="shared" si="998"/>
        <v>13-Jul-2016 → NA</v>
      </c>
      <c r="P5544" t="str">
        <f t="shared" si="999"/>
        <v>13-Jul-2016</v>
      </c>
      <c r="Q5544" s="2">
        <f t="shared" si="1000"/>
        <v>42564</v>
      </c>
      <c r="R5544" t="str">
        <f t="shared" si="1002"/>
        <v>Normal</v>
      </c>
    </row>
    <row r="5545" spans="1:18" x14ac:dyDescent="0.35">
      <c r="A5545">
        <v>3910</v>
      </c>
      <c r="B5545" t="s">
        <v>6</v>
      </c>
      <c r="C5545" t="str">
        <f t="shared" si="992"/>
        <v>Unavailable</v>
      </c>
      <c r="D5545" t="s">
        <v>15</v>
      </c>
      <c r="E5545" t="s">
        <v>10</v>
      </c>
      <c r="F5545" s="1">
        <v>42564.920798611114</v>
      </c>
      <c r="G5545" t="s">
        <v>13</v>
      </c>
      <c r="H5545">
        <f t="shared" si="993"/>
        <v>22</v>
      </c>
      <c r="I5545" t="str">
        <f t="shared" si="994"/>
        <v>Wednesday</v>
      </c>
      <c r="J5545" t="s">
        <v>13</v>
      </c>
      <c r="K5545" t="str">
        <f t="shared" si="995"/>
        <v>Unavailable</v>
      </c>
      <c r="L5545" t="str">
        <f t="shared" si="996"/>
        <v>No Cars Available</v>
      </c>
      <c r="M5545" t="str">
        <f t="shared" si="997"/>
        <v>Airport</v>
      </c>
      <c r="N5545" s="1">
        <f t="shared" si="1001"/>
        <v>42564</v>
      </c>
      <c r="O5545" t="str">
        <f t="shared" si="998"/>
        <v>13-Jul-2016 → NA</v>
      </c>
      <c r="P5545" t="str">
        <f t="shared" si="999"/>
        <v>13-Jul-2016</v>
      </c>
      <c r="Q5545" s="2">
        <f t="shared" si="1000"/>
        <v>42564</v>
      </c>
      <c r="R5545" t="str">
        <f t="shared" si="1002"/>
        <v>Normal</v>
      </c>
    </row>
    <row r="5546" spans="1:18" x14ac:dyDescent="0.35">
      <c r="A5546">
        <v>3901</v>
      </c>
      <c r="B5546" t="s">
        <v>6</v>
      </c>
      <c r="C5546" t="str">
        <f t="shared" si="992"/>
        <v>Unavailable</v>
      </c>
      <c r="D5546" t="s">
        <v>15</v>
      </c>
      <c r="E5546" t="s">
        <v>10</v>
      </c>
      <c r="F5546" s="1">
        <v>42564.923229166663</v>
      </c>
      <c r="G5546" t="s">
        <v>13</v>
      </c>
      <c r="H5546">
        <f t="shared" si="993"/>
        <v>22</v>
      </c>
      <c r="I5546" t="str">
        <f t="shared" si="994"/>
        <v>Wednesday</v>
      </c>
      <c r="J5546" t="s">
        <v>13</v>
      </c>
      <c r="K5546" t="str">
        <f t="shared" si="995"/>
        <v>Unavailable</v>
      </c>
      <c r="L5546" t="str">
        <f t="shared" si="996"/>
        <v>No Cars Available</v>
      </c>
      <c r="M5546" t="str">
        <f t="shared" si="997"/>
        <v>Airport</v>
      </c>
      <c r="N5546" s="1">
        <f t="shared" si="1001"/>
        <v>42564</v>
      </c>
      <c r="O5546" t="str">
        <f t="shared" si="998"/>
        <v>13-Jul-2016 → NA</v>
      </c>
      <c r="P5546" t="str">
        <f t="shared" si="999"/>
        <v>13-Jul-2016</v>
      </c>
      <c r="Q5546" s="2">
        <f t="shared" si="1000"/>
        <v>42564</v>
      </c>
      <c r="R5546" t="str">
        <f t="shared" si="1002"/>
        <v>Normal</v>
      </c>
    </row>
    <row r="5547" spans="1:18" x14ac:dyDescent="0.35">
      <c r="A5547">
        <v>3902</v>
      </c>
      <c r="B5547" t="s">
        <v>6</v>
      </c>
      <c r="C5547" t="str">
        <f t="shared" si="992"/>
        <v>Unavailable</v>
      </c>
      <c r="D5547" t="s">
        <v>15</v>
      </c>
      <c r="E5547" t="s">
        <v>10</v>
      </c>
      <c r="F5547" s="1">
        <v>42564.923275462963</v>
      </c>
      <c r="G5547" t="s">
        <v>13</v>
      </c>
      <c r="H5547">
        <f t="shared" si="993"/>
        <v>22</v>
      </c>
      <c r="I5547" t="str">
        <f t="shared" si="994"/>
        <v>Wednesday</v>
      </c>
      <c r="J5547" t="s">
        <v>13</v>
      </c>
      <c r="K5547" t="str">
        <f t="shared" si="995"/>
        <v>Unavailable</v>
      </c>
      <c r="L5547" t="str">
        <f t="shared" si="996"/>
        <v>No Cars Available</v>
      </c>
      <c r="M5547" t="str">
        <f t="shared" si="997"/>
        <v>Airport</v>
      </c>
      <c r="N5547" s="1">
        <f t="shared" si="1001"/>
        <v>42564</v>
      </c>
      <c r="O5547" t="str">
        <f t="shared" si="998"/>
        <v>13-Jul-2016 → NA</v>
      </c>
      <c r="P5547" t="str">
        <f t="shared" si="999"/>
        <v>13-Jul-2016</v>
      </c>
      <c r="Q5547" s="2">
        <f t="shared" si="1000"/>
        <v>42564</v>
      </c>
      <c r="R5547" t="str">
        <f t="shared" si="1002"/>
        <v>Normal</v>
      </c>
    </row>
    <row r="5548" spans="1:18" x14ac:dyDescent="0.35">
      <c r="A5548">
        <v>3903</v>
      </c>
      <c r="B5548" t="s">
        <v>6</v>
      </c>
      <c r="C5548" t="str">
        <f t="shared" si="992"/>
        <v>Unavailable</v>
      </c>
      <c r="D5548" t="s">
        <v>15</v>
      </c>
      <c r="E5548" t="s">
        <v>10</v>
      </c>
      <c r="F5548" s="1">
        <v>42564.924432870372</v>
      </c>
      <c r="G5548" t="s">
        <v>13</v>
      </c>
      <c r="H5548">
        <f t="shared" si="993"/>
        <v>22</v>
      </c>
      <c r="I5548" t="str">
        <f t="shared" si="994"/>
        <v>Wednesday</v>
      </c>
      <c r="J5548" t="s">
        <v>13</v>
      </c>
      <c r="K5548" t="str">
        <f t="shared" si="995"/>
        <v>Unavailable</v>
      </c>
      <c r="L5548" t="str">
        <f t="shared" si="996"/>
        <v>No Cars Available</v>
      </c>
      <c r="M5548" t="str">
        <f t="shared" si="997"/>
        <v>Airport</v>
      </c>
      <c r="N5548" s="1">
        <f t="shared" si="1001"/>
        <v>42564</v>
      </c>
      <c r="O5548" t="str">
        <f t="shared" si="998"/>
        <v>13-Jul-2016 → NA</v>
      </c>
      <c r="P5548" t="str">
        <f t="shared" si="999"/>
        <v>13-Jul-2016</v>
      </c>
      <c r="Q5548" s="2">
        <f t="shared" si="1000"/>
        <v>42564</v>
      </c>
      <c r="R5548" t="str">
        <f t="shared" si="1002"/>
        <v>Normal</v>
      </c>
    </row>
    <row r="5549" spans="1:18" x14ac:dyDescent="0.35">
      <c r="A5549">
        <v>3906</v>
      </c>
      <c r="B5549" t="s">
        <v>6</v>
      </c>
      <c r="C5549" t="str">
        <f t="shared" si="992"/>
        <v>Unavailable</v>
      </c>
      <c r="D5549" t="s">
        <v>15</v>
      </c>
      <c r="E5549" t="s">
        <v>10</v>
      </c>
      <c r="F5549" s="1">
        <v>42564.925011574072</v>
      </c>
      <c r="G5549" t="s">
        <v>13</v>
      </c>
      <c r="H5549">
        <f t="shared" si="993"/>
        <v>22</v>
      </c>
      <c r="I5549" t="str">
        <f t="shared" si="994"/>
        <v>Wednesday</v>
      </c>
      <c r="J5549" t="s">
        <v>13</v>
      </c>
      <c r="K5549" t="str">
        <f t="shared" si="995"/>
        <v>Unavailable</v>
      </c>
      <c r="L5549" t="str">
        <f t="shared" si="996"/>
        <v>No Cars Available</v>
      </c>
      <c r="M5549" t="str">
        <f t="shared" si="997"/>
        <v>Airport</v>
      </c>
      <c r="N5549" s="1">
        <f t="shared" si="1001"/>
        <v>42564</v>
      </c>
      <c r="O5549" t="str">
        <f t="shared" si="998"/>
        <v>13-Jul-2016 → NA</v>
      </c>
      <c r="P5549" t="str">
        <f t="shared" si="999"/>
        <v>13-Jul-2016</v>
      </c>
      <c r="Q5549" s="2">
        <f t="shared" si="1000"/>
        <v>42564</v>
      </c>
      <c r="R5549" t="str">
        <f t="shared" si="1002"/>
        <v>Normal</v>
      </c>
    </row>
    <row r="5550" spans="1:18" x14ac:dyDescent="0.35">
      <c r="A5550">
        <v>3907</v>
      </c>
      <c r="B5550" t="s">
        <v>6</v>
      </c>
      <c r="C5550" t="str">
        <f t="shared" si="992"/>
        <v>Unavailable</v>
      </c>
      <c r="D5550" t="s">
        <v>15</v>
      </c>
      <c r="E5550" t="s">
        <v>10</v>
      </c>
      <c r="F5550" s="1">
        <v>42564.925150462965</v>
      </c>
      <c r="G5550" t="s">
        <v>13</v>
      </c>
      <c r="H5550">
        <f t="shared" si="993"/>
        <v>22</v>
      </c>
      <c r="I5550" t="str">
        <f t="shared" si="994"/>
        <v>Wednesday</v>
      </c>
      <c r="J5550" t="s">
        <v>13</v>
      </c>
      <c r="K5550" t="str">
        <f t="shared" si="995"/>
        <v>Unavailable</v>
      </c>
      <c r="L5550" t="str">
        <f t="shared" si="996"/>
        <v>No Cars Available</v>
      </c>
      <c r="M5550" t="str">
        <f t="shared" si="997"/>
        <v>Airport</v>
      </c>
      <c r="N5550" s="1">
        <f t="shared" si="1001"/>
        <v>42564</v>
      </c>
      <c r="O5550" t="str">
        <f t="shared" si="998"/>
        <v>13-Jul-2016 → NA</v>
      </c>
      <c r="P5550" t="str">
        <f t="shared" si="999"/>
        <v>13-Jul-2016</v>
      </c>
      <c r="Q5550" s="2">
        <f t="shared" si="1000"/>
        <v>42564</v>
      </c>
      <c r="R5550" t="str">
        <f t="shared" si="1002"/>
        <v>Normal</v>
      </c>
    </row>
    <row r="5551" spans="1:18" x14ac:dyDescent="0.35">
      <c r="A5551">
        <v>3918</v>
      </c>
      <c r="B5551" t="s">
        <v>8</v>
      </c>
      <c r="C5551" t="str">
        <f t="shared" si="992"/>
        <v>Unavailable</v>
      </c>
      <c r="D5551" t="s">
        <v>15</v>
      </c>
      <c r="E5551" t="s">
        <v>10</v>
      </c>
      <c r="F5551" s="1">
        <v>42564.92528935185</v>
      </c>
      <c r="G5551" t="s">
        <v>13</v>
      </c>
      <c r="H5551">
        <f t="shared" si="993"/>
        <v>22</v>
      </c>
      <c r="I5551" t="str">
        <f t="shared" si="994"/>
        <v>Wednesday</v>
      </c>
      <c r="J5551" t="s">
        <v>13</v>
      </c>
      <c r="K5551" t="str">
        <f t="shared" si="995"/>
        <v>Unavailable</v>
      </c>
      <c r="L5551" t="str">
        <f t="shared" si="996"/>
        <v>No Cars Available</v>
      </c>
      <c r="M5551" t="str">
        <f t="shared" si="997"/>
        <v>City</v>
      </c>
      <c r="N5551" s="1">
        <f t="shared" si="1001"/>
        <v>42564</v>
      </c>
      <c r="O5551" t="str">
        <f t="shared" si="998"/>
        <v>13-Jul-2016 → NA</v>
      </c>
      <c r="P5551" t="str">
        <f t="shared" si="999"/>
        <v>13-Jul-2016</v>
      </c>
      <c r="Q5551" s="2">
        <f t="shared" si="1000"/>
        <v>42564</v>
      </c>
      <c r="R5551" t="str">
        <f t="shared" si="1002"/>
        <v>Normal</v>
      </c>
    </row>
    <row r="5552" spans="1:18" x14ac:dyDescent="0.35">
      <c r="A5552">
        <v>3912</v>
      </c>
      <c r="B5552" t="s">
        <v>6</v>
      </c>
      <c r="C5552" t="str">
        <f t="shared" si="992"/>
        <v>Unavailable</v>
      </c>
      <c r="D5552" t="s">
        <v>15</v>
      </c>
      <c r="E5552" t="s">
        <v>10</v>
      </c>
      <c r="F5552" s="1">
        <v>42564.925405092596</v>
      </c>
      <c r="G5552" t="s">
        <v>13</v>
      </c>
      <c r="H5552">
        <f t="shared" si="993"/>
        <v>22</v>
      </c>
      <c r="I5552" t="str">
        <f t="shared" si="994"/>
        <v>Wednesday</v>
      </c>
      <c r="J5552" t="s">
        <v>13</v>
      </c>
      <c r="K5552" t="str">
        <f t="shared" si="995"/>
        <v>Unavailable</v>
      </c>
      <c r="L5552" t="str">
        <f t="shared" si="996"/>
        <v>No Cars Available</v>
      </c>
      <c r="M5552" t="str">
        <f t="shared" si="997"/>
        <v>Airport</v>
      </c>
      <c r="N5552" s="1">
        <f t="shared" si="1001"/>
        <v>42564</v>
      </c>
      <c r="O5552" t="str">
        <f t="shared" si="998"/>
        <v>13-Jul-2016 → NA</v>
      </c>
      <c r="P5552" t="str">
        <f t="shared" si="999"/>
        <v>13-Jul-2016</v>
      </c>
      <c r="Q5552" s="2">
        <f t="shared" si="1000"/>
        <v>42564</v>
      </c>
      <c r="R5552" t="str">
        <f t="shared" si="1002"/>
        <v>Normal</v>
      </c>
    </row>
    <row r="5553" spans="1:18" x14ac:dyDescent="0.35">
      <c r="A5553">
        <v>3928</v>
      </c>
      <c r="B5553" t="s">
        <v>8</v>
      </c>
      <c r="C5553" t="str">
        <f t="shared" si="992"/>
        <v>Unavailable</v>
      </c>
      <c r="D5553" t="s">
        <v>15</v>
      </c>
      <c r="E5553" t="s">
        <v>10</v>
      </c>
      <c r="F5553" s="1">
        <v>42564.926770833335</v>
      </c>
      <c r="G5553" t="s">
        <v>13</v>
      </c>
      <c r="H5553">
        <f t="shared" si="993"/>
        <v>22</v>
      </c>
      <c r="I5553" t="str">
        <f t="shared" si="994"/>
        <v>Wednesday</v>
      </c>
      <c r="J5553" t="s">
        <v>13</v>
      </c>
      <c r="K5553" t="str">
        <f t="shared" si="995"/>
        <v>Unavailable</v>
      </c>
      <c r="L5553" t="str">
        <f t="shared" si="996"/>
        <v>No Cars Available</v>
      </c>
      <c r="M5553" t="str">
        <f t="shared" si="997"/>
        <v>City</v>
      </c>
      <c r="N5553" s="1">
        <f t="shared" si="1001"/>
        <v>42564</v>
      </c>
      <c r="O5553" t="str">
        <f t="shared" si="998"/>
        <v>13-Jul-2016 → NA</v>
      </c>
      <c r="P5553" t="str">
        <f t="shared" si="999"/>
        <v>13-Jul-2016</v>
      </c>
      <c r="Q5553" s="2">
        <f t="shared" si="1000"/>
        <v>42564</v>
      </c>
      <c r="R5553" t="str">
        <f t="shared" si="1002"/>
        <v>Normal</v>
      </c>
    </row>
    <row r="5554" spans="1:18" x14ac:dyDescent="0.35">
      <c r="A5554">
        <v>3911</v>
      </c>
      <c r="B5554" t="s">
        <v>6</v>
      </c>
      <c r="C5554" t="str">
        <f t="shared" si="992"/>
        <v>Unavailable</v>
      </c>
      <c r="D5554" t="s">
        <v>15</v>
      </c>
      <c r="E5554" t="s">
        <v>10</v>
      </c>
      <c r="F5554" s="1">
        <v>42564.927037037036</v>
      </c>
      <c r="G5554" t="s">
        <v>13</v>
      </c>
      <c r="H5554">
        <f t="shared" si="993"/>
        <v>22</v>
      </c>
      <c r="I5554" t="str">
        <f t="shared" si="994"/>
        <v>Wednesday</v>
      </c>
      <c r="J5554" t="s">
        <v>13</v>
      </c>
      <c r="K5554" t="str">
        <f t="shared" si="995"/>
        <v>Unavailable</v>
      </c>
      <c r="L5554" t="str">
        <f t="shared" si="996"/>
        <v>No Cars Available</v>
      </c>
      <c r="M5554" t="str">
        <f t="shared" si="997"/>
        <v>Airport</v>
      </c>
      <c r="N5554" s="1">
        <f t="shared" si="1001"/>
        <v>42564</v>
      </c>
      <c r="O5554" t="str">
        <f t="shared" si="998"/>
        <v>13-Jul-2016 → NA</v>
      </c>
      <c r="P5554" t="str">
        <f t="shared" si="999"/>
        <v>13-Jul-2016</v>
      </c>
      <c r="Q5554" s="2">
        <f t="shared" si="1000"/>
        <v>42564</v>
      </c>
      <c r="R5554" t="str">
        <f t="shared" si="1002"/>
        <v>Normal</v>
      </c>
    </row>
    <row r="5555" spans="1:18" x14ac:dyDescent="0.35">
      <c r="A5555">
        <v>3923</v>
      </c>
      <c r="B5555" t="s">
        <v>8</v>
      </c>
      <c r="C5555" t="str">
        <f t="shared" si="992"/>
        <v>Unavailable</v>
      </c>
      <c r="D5555" t="s">
        <v>15</v>
      </c>
      <c r="E5555" t="s">
        <v>10</v>
      </c>
      <c r="F5555" s="1">
        <v>42564.929328703707</v>
      </c>
      <c r="G5555" t="s">
        <v>13</v>
      </c>
      <c r="H5555">
        <f t="shared" si="993"/>
        <v>22</v>
      </c>
      <c r="I5555" t="str">
        <f t="shared" si="994"/>
        <v>Wednesday</v>
      </c>
      <c r="J5555" t="s">
        <v>13</v>
      </c>
      <c r="K5555" t="str">
        <f t="shared" si="995"/>
        <v>Unavailable</v>
      </c>
      <c r="L5555" t="str">
        <f t="shared" si="996"/>
        <v>No Cars Available</v>
      </c>
      <c r="M5555" t="str">
        <f t="shared" si="997"/>
        <v>City</v>
      </c>
      <c r="N5555" s="1">
        <f t="shared" si="1001"/>
        <v>42564</v>
      </c>
      <c r="O5555" t="str">
        <f t="shared" si="998"/>
        <v>13-Jul-2016 → NA</v>
      </c>
      <c r="P5555" t="str">
        <f t="shared" si="999"/>
        <v>13-Jul-2016</v>
      </c>
      <c r="Q5555" s="2">
        <f t="shared" si="1000"/>
        <v>42564</v>
      </c>
      <c r="R5555" t="str">
        <f t="shared" si="1002"/>
        <v>Normal</v>
      </c>
    </row>
    <row r="5556" spans="1:18" x14ac:dyDescent="0.35">
      <c r="A5556">
        <v>3922</v>
      </c>
      <c r="B5556" t="s">
        <v>8</v>
      </c>
      <c r="C5556" t="str">
        <f t="shared" si="992"/>
        <v>Unavailable</v>
      </c>
      <c r="D5556" t="s">
        <v>15</v>
      </c>
      <c r="E5556" t="s">
        <v>10</v>
      </c>
      <c r="F5556" s="1">
        <v>42564.929583333331</v>
      </c>
      <c r="G5556" t="s">
        <v>13</v>
      </c>
      <c r="H5556">
        <f t="shared" si="993"/>
        <v>22</v>
      </c>
      <c r="I5556" t="str">
        <f t="shared" si="994"/>
        <v>Wednesday</v>
      </c>
      <c r="J5556" t="s">
        <v>13</v>
      </c>
      <c r="K5556" t="str">
        <f t="shared" si="995"/>
        <v>Unavailable</v>
      </c>
      <c r="L5556" t="str">
        <f t="shared" si="996"/>
        <v>No Cars Available</v>
      </c>
      <c r="M5556" t="str">
        <f t="shared" si="997"/>
        <v>City</v>
      </c>
      <c r="N5556" s="1">
        <f t="shared" si="1001"/>
        <v>42564</v>
      </c>
      <c r="O5556" t="str">
        <f t="shared" si="998"/>
        <v>13-Jul-2016 → NA</v>
      </c>
      <c r="P5556" t="str">
        <f t="shared" si="999"/>
        <v>13-Jul-2016</v>
      </c>
      <c r="Q5556" s="2">
        <f t="shared" si="1000"/>
        <v>42564</v>
      </c>
      <c r="R5556" t="str">
        <f t="shared" si="1002"/>
        <v>Normal</v>
      </c>
    </row>
    <row r="5557" spans="1:18" x14ac:dyDescent="0.35">
      <c r="A5557">
        <v>3931</v>
      </c>
      <c r="B5557" t="s">
        <v>6</v>
      </c>
      <c r="C5557" t="str">
        <f t="shared" si="992"/>
        <v>Unavailable</v>
      </c>
      <c r="D5557" t="s">
        <v>15</v>
      </c>
      <c r="E5557" t="s">
        <v>10</v>
      </c>
      <c r="F5557" s="1">
        <v>42564.931597222225</v>
      </c>
      <c r="G5557" t="s">
        <v>13</v>
      </c>
      <c r="H5557">
        <f t="shared" si="993"/>
        <v>22</v>
      </c>
      <c r="I5557" t="str">
        <f t="shared" si="994"/>
        <v>Wednesday</v>
      </c>
      <c r="J5557" t="s">
        <v>13</v>
      </c>
      <c r="K5557" t="str">
        <f t="shared" si="995"/>
        <v>Unavailable</v>
      </c>
      <c r="L5557" t="str">
        <f t="shared" si="996"/>
        <v>No Cars Available</v>
      </c>
      <c r="M5557" t="str">
        <f t="shared" si="997"/>
        <v>Airport</v>
      </c>
      <c r="N5557" s="1">
        <f t="shared" si="1001"/>
        <v>42564</v>
      </c>
      <c r="O5557" t="str">
        <f t="shared" si="998"/>
        <v>13-Jul-2016 → NA</v>
      </c>
      <c r="P5557" t="str">
        <f t="shared" si="999"/>
        <v>13-Jul-2016</v>
      </c>
      <c r="Q5557" s="2">
        <f t="shared" si="1000"/>
        <v>42564</v>
      </c>
      <c r="R5557" t="str">
        <f t="shared" si="1002"/>
        <v>Normal</v>
      </c>
    </row>
    <row r="5558" spans="1:18" x14ac:dyDescent="0.35">
      <c r="A5558">
        <v>3930</v>
      </c>
      <c r="B5558" t="s">
        <v>8</v>
      </c>
      <c r="C5558" t="str">
        <f t="shared" si="992"/>
        <v>Unavailable</v>
      </c>
      <c r="D5558" t="s">
        <v>15</v>
      </c>
      <c r="E5558" t="s">
        <v>10</v>
      </c>
      <c r="F5558" s="1">
        <v>42564.932604166665</v>
      </c>
      <c r="G5558" t="s">
        <v>13</v>
      </c>
      <c r="H5558">
        <f t="shared" si="993"/>
        <v>22</v>
      </c>
      <c r="I5558" t="str">
        <f t="shared" si="994"/>
        <v>Wednesday</v>
      </c>
      <c r="J5558" t="s">
        <v>13</v>
      </c>
      <c r="K5558" t="str">
        <f t="shared" si="995"/>
        <v>Unavailable</v>
      </c>
      <c r="L5558" t="str">
        <f t="shared" si="996"/>
        <v>No Cars Available</v>
      </c>
      <c r="M5558" t="str">
        <f t="shared" si="997"/>
        <v>City</v>
      </c>
      <c r="N5558" s="1">
        <f t="shared" si="1001"/>
        <v>42564</v>
      </c>
      <c r="O5558" t="str">
        <f t="shared" si="998"/>
        <v>13-Jul-2016 → NA</v>
      </c>
      <c r="P5558" t="str">
        <f t="shared" si="999"/>
        <v>13-Jul-2016</v>
      </c>
      <c r="Q5558" s="2">
        <f t="shared" si="1000"/>
        <v>42564</v>
      </c>
      <c r="R5558" t="str">
        <f t="shared" si="1002"/>
        <v>Normal</v>
      </c>
    </row>
    <row r="5559" spans="1:18" x14ac:dyDescent="0.35">
      <c r="A5559">
        <v>3921</v>
      </c>
      <c r="B5559" t="s">
        <v>8</v>
      </c>
      <c r="C5559" t="str">
        <f t="shared" si="992"/>
        <v>Unavailable</v>
      </c>
      <c r="D5559" t="s">
        <v>15</v>
      </c>
      <c r="E5559" t="s">
        <v>10</v>
      </c>
      <c r="F5559" s="1">
        <v>42564.932673611111</v>
      </c>
      <c r="G5559" t="s">
        <v>13</v>
      </c>
      <c r="H5559">
        <f t="shared" si="993"/>
        <v>22</v>
      </c>
      <c r="I5559" t="str">
        <f t="shared" si="994"/>
        <v>Wednesday</v>
      </c>
      <c r="J5559" t="s">
        <v>13</v>
      </c>
      <c r="K5559" t="str">
        <f t="shared" si="995"/>
        <v>Unavailable</v>
      </c>
      <c r="L5559" t="str">
        <f t="shared" si="996"/>
        <v>No Cars Available</v>
      </c>
      <c r="M5559" t="str">
        <f t="shared" si="997"/>
        <v>City</v>
      </c>
      <c r="N5559" s="1">
        <f t="shared" si="1001"/>
        <v>42564</v>
      </c>
      <c r="O5559" t="str">
        <f t="shared" si="998"/>
        <v>13-Jul-2016 → NA</v>
      </c>
      <c r="P5559" t="str">
        <f t="shared" si="999"/>
        <v>13-Jul-2016</v>
      </c>
      <c r="Q5559" s="2">
        <f t="shared" si="1000"/>
        <v>42564</v>
      </c>
      <c r="R5559" t="str">
        <f t="shared" si="1002"/>
        <v>Normal</v>
      </c>
    </row>
    <row r="5560" spans="1:18" x14ac:dyDescent="0.35">
      <c r="A5560">
        <v>3926</v>
      </c>
      <c r="B5560" t="s">
        <v>6</v>
      </c>
      <c r="C5560" t="str">
        <f t="shared" si="992"/>
        <v>Unavailable</v>
      </c>
      <c r="D5560" t="s">
        <v>15</v>
      </c>
      <c r="E5560" t="s">
        <v>10</v>
      </c>
      <c r="F5560" s="1">
        <v>42564.932928240742</v>
      </c>
      <c r="G5560" t="s">
        <v>13</v>
      </c>
      <c r="H5560">
        <f t="shared" si="993"/>
        <v>22</v>
      </c>
      <c r="I5560" t="str">
        <f t="shared" si="994"/>
        <v>Wednesday</v>
      </c>
      <c r="J5560" t="s">
        <v>13</v>
      </c>
      <c r="K5560" t="str">
        <f t="shared" si="995"/>
        <v>Unavailable</v>
      </c>
      <c r="L5560" t="str">
        <f t="shared" si="996"/>
        <v>No Cars Available</v>
      </c>
      <c r="M5560" t="str">
        <f t="shared" si="997"/>
        <v>Airport</v>
      </c>
      <c r="N5560" s="1">
        <f t="shared" si="1001"/>
        <v>42564</v>
      </c>
      <c r="O5560" t="str">
        <f t="shared" si="998"/>
        <v>13-Jul-2016 → NA</v>
      </c>
      <c r="P5560" t="str">
        <f t="shared" si="999"/>
        <v>13-Jul-2016</v>
      </c>
      <c r="Q5560" s="2">
        <f t="shared" si="1000"/>
        <v>42564</v>
      </c>
      <c r="R5560" t="str">
        <f t="shared" si="1002"/>
        <v>Normal</v>
      </c>
    </row>
    <row r="5561" spans="1:18" x14ac:dyDescent="0.35">
      <c r="A5561">
        <v>3919</v>
      </c>
      <c r="B5561" t="s">
        <v>6</v>
      </c>
      <c r="C5561" t="str">
        <f t="shared" si="992"/>
        <v>Unavailable</v>
      </c>
      <c r="D5561" t="s">
        <v>15</v>
      </c>
      <c r="E5561" t="s">
        <v>10</v>
      </c>
      <c r="F5561" s="1">
        <v>42564.932939814818</v>
      </c>
      <c r="G5561" t="s">
        <v>13</v>
      </c>
      <c r="H5561">
        <f t="shared" si="993"/>
        <v>22</v>
      </c>
      <c r="I5561" t="str">
        <f t="shared" si="994"/>
        <v>Wednesday</v>
      </c>
      <c r="J5561" t="s">
        <v>13</v>
      </c>
      <c r="K5561" t="str">
        <f t="shared" si="995"/>
        <v>Unavailable</v>
      </c>
      <c r="L5561" t="str">
        <f t="shared" si="996"/>
        <v>No Cars Available</v>
      </c>
      <c r="M5561" t="str">
        <f t="shared" si="997"/>
        <v>Airport</v>
      </c>
      <c r="N5561" s="1">
        <f t="shared" si="1001"/>
        <v>42564</v>
      </c>
      <c r="O5561" t="str">
        <f t="shared" si="998"/>
        <v>13-Jul-2016 → NA</v>
      </c>
      <c r="P5561" t="str">
        <f t="shared" si="999"/>
        <v>13-Jul-2016</v>
      </c>
      <c r="Q5561" s="2">
        <f t="shared" si="1000"/>
        <v>42564</v>
      </c>
      <c r="R5561" t="str">
        <f t="shared" si="1002"/>
        <v>Normal</v>
      </c>
    </row>
    <row r="5562" spans="1:18" x14ac:dyDescent="0.35">
      <c r="A5562">
        <v>3933</v>
      </c>
      <c r="B5562" t="s">
        <v>6</v>
      </c>
      <c r="C5562" t="str">
        <f t="shared" si="992"/>
        <v>Unavailable</v>
      </c>
      <c r="D5562" t="s">
        <v>15</v>
      </c>
      <c r="E5562" t="s">
        <v>10</v>
      </c>
      <c r="F5562" s="1">
        <v>42564.935428240744</v>
      </c>
      <c r="G5562" t="s">
        <v>13</v>
      </c>
      <c r="H5562">
        <f t="shared" si="993"/>
        <v>22</v>
      </c>
      <c r="I5562" t="str">
        <f t="shared" si="994"/>
        <v>Wednesday</v>
      </c>
      <c r="J5562" t="s">
        <v>13</v>
      </c>
      <c r="K5562" t="str">
        <f t="shared" si="995"/>
        <v>Unavailable</v>
      </c>
      <c r="L5562" t="str">
        <f t="shared" si="996"/>
        <v>No Cars Available</v>
      </c>
      <c r="M5562" t="str">
        <f t="shared" si="997"/>
        <v>Airport</v>
      </c>
      <c r="N5562" s="1">
        <f t="shared" si="1001"/>
        <v>42564</v>
      </c>
      <c r="O5562" t="str">
        <f t="shared" si="998"/>
        <v>13-Jul-2016 → NA</v>
      </c>
      <c r="P5562" t="str">
        <f t="shared" si="999"/>
        <v>13-Jul-2016</v>
      </c>
      <c r="Q5562" s="2">
        <f t="shared" si="1000"/>
        <v>42564</v>
      </c>
      <c r="R5562" t="str">
        <f t="shared" si="1002"/>
        <v>Normal</v>
      </c>
    </row>
    <row r="5563" spans="1:18" x14ac:dyDescent="0.35">
      <c r="A5563">
        <v>3937</v>
      </c>
      <c r="B5563" t="s">
        <v>8</v>
      </c>
      <c r="C5563" t="str">
        <f t="shared" si="992"/>
        <v>Unavailable</v>
      </c>
      <c r="D5563" t="s">
        <v>15</v>
      </c>
      <c r="E5563" t="s">
        <v>10</v>
      </c>
      <c r="F5563" s="1">
        <v>42564.936226851853</v>
      </c>
      <c r="G5563" t="s">
        <v>13</v>
      </c>
      <c r="H5563">
        <f t="shared" si="993"/>
        <v>22</v>
      </c>
      <c r="I5563" t="str">
        <f t="shared" si="994"/>
        <v>Wednesday</v>
      </c>
      <c r="J5563" t="s">
        <v>13</v>
      </c>
      <c r="K5563" t="str">
        <f t="shared" si="995"/>
        <v>Unavailable</v>
      </c>
      <c r="L5563" t="str">
        <f t="shared" si="996"/>
        <v>No Cars Available</v>
      </c>
      <c r="M5563" t="str">
        <f t="shared" si="997"/>
        <v>City</v>
      </c>
      <c r="N5563" s="1">
        <f t="shared" si="1001"/>
        <v>42564</v>
      </c>
      <c r="O5563" t="str">
        <f t="shared" si="998"/>
        <v>13-Jul-2016 → NA</v>
      </c>
      <c r="P5563" t="str">
        <f t="shared" si="999"/>
        <v>13-Jul-2016</v>
      </c>
      <c r="Q5563" s="2">
        <f t="shared" si="1000"/>
        <v>42564</v>
      </c>
      <c r="R5563" t="str">
        <f t="shared" si="1002"/>
        <v>Normal</v>
      </c>
    </row>
    <row r="5564" spans="1:18" x14ac:dyDescent="0.35">
      <c r="A5564">
        <v>3929</v>
      </c>
      <c r="B5564" t="s">
        <v>6</v>
      </c>
      <c r="C5564" t="str">
        <f t="shared" si="992"/>
        <v>Unavailable</v>
      </c>
      <c r="D5564" t="s">
        <v>15</v>
      </c>
      <c r="E5564" t="s">
        <v>10</v>
      </c>
      <c r="F5564" s="1">
        <v>42564.936631944445</v>
      </c>
      <c r="G5564" t="s">
        <v>13</v>
      </c>
      <c r="H5564">
        <f t="shared" si="993"/>
        <v>22</v>
      </c>
      <c r="I5564" t="str">
        <f t="shared" si="994"/>
        <v>Wednesday</v>
      </c>
      <c r="J5564" t="s">
        <v>13</v>
      </c>
      <c r="K5564" t="str">
        <f t="shared" si="995"/>
        <v>Unavailable</v>
      </c>
      <c r="L5564" t="str">
        <f t="shared" si="996"/>
        <v>No Cars Available</v>
      </c>
      <c r="M5564" t="str">
        <f t="shared" si="997"/>
        <v>Airport</v>
      </c>
      <c r="N5564" s="1">
        <f t="shared" si="1001"/>
        <v>42564</v>
      </c>
      <c r="O5564" t="str">
        <f t="shared" si="998"/>
        <v>13-Jul-2016 → NA</v>
      </c>
      <c r="P5564" t="str">
        <f t="shared" si="999"/>
        <v>13-Jul-2016</v>
      </c>
      <c r="Q5564" s="2">
        <f t="shared" si="1000"/>
        <v>42564</v>
      </c>
      <c r="R5564" t="str">
        <f t="shared" si="1002"/>
        <v>Normal</v>
      </c>
    </row>
    <row r="5565" spans="1:18" x14ac:dyDescent="0.35">
      <c r="A5565">
        <v>3941</v>
      </c>
      <c r="B5565" t="s">
        <v>8</v>
      </c>
      <c r="C5565" t="str">
        <f t="shared" si="992"/>
        <v>Unavailable</v>
      </c>
      <c r="D5565" t="s">
        <v>15</v>
      </c>
      <c r="E5565" t="s">
        <v>10</v>
      </c>
      <c r="F5565" s="1">
        <v>42564.937627314815</v>
      </c>
      <c r="G5565" t="s">
        <v>13</v>
      </c>
      <c r="H5565">
        <f t="shared" si="993"/>
        <v>22</v>
      </c>
      <c r="I5565" t="str">
        <f t="shared" si="994"/>
        <v>Wednesday</v>
      </c>
      <c r="J5565" t="s">
        <v>13</v>
      </c>
      <c r="K5565" t="str">
        <f t="shared" si="995"/>
        <v>Unavailable</v>
      </c>
      <c r="L5565" t="str">
        <f t="shared" si="996"/>
        <v>No Cars Available</v>
      </c>
      <c r="M5565" t="str">
        <f t="shared" si="997"/>
        <v>City</v>
      </c>
      <c r="N5565" s="1">
        <f t="shared" si="1001"/>
        <v>42564</v>
      </c>
      <c r="O5565" t="str">
        <f t="shared" si="998"/>
        <v>13-Jul-2016 → NA</v>
      </c>
      <c r="P5565" t="str">
        <f t="shared" si="999"/>
        <v>13-Jul-2016</v>
      </c>
      <c r="Q5565" s="2">
        <f t="shared" si="1000"/>
        <v>42564</v>
      </c>
      <c r="R5565" t="str">
        <f t="shared" si="1002"/>
        <v>Normal</v>
      </c>
    </row>
    <row r="5566" spans="1:18" x14ac:dyDescent="0.35">
      <c r="A5566">
        <v>3936</v>
      </c>
      <c r="B5566" t="s">
        <v>8</v>
      </c>
      <c r="C5566" t="str">
        <f t="shared" si="992"/>
        <v>Unavailable</v>
      </c>
      <c r="D5566" t="s">
        <v>15</v>
      </c>
      <c r="E5566" t="s">
        <v>10</v>
      </c>
      <c r="F5566" s="1">
        <v>42564.938009259262</v>
      </c>
      <c r="G5566" t="s">
        <v>13</v>
      </c>
      <c r="H5566">
        <f t="shared" si="993"/>
        <v>22</v>
      </c>
      <c r="I5566" t="str">
        <f t="shared" si="994"/>
        <v>Wednesday</v>
      </c>
      <c r="J5566" t="s">
        <v>13</v>
      </c>
      <c r="K5566" t="str">
        <f t="shared" si="995"/>
        <v>Unavailable</v>
      </c>
      <c r="L5566" t="str">
        <f t="shared" si="996"/>
        <v>No Cars Available</v>
      </c>
      <c r="M5566" t="str">
        <f t="shared" si="997"/>
        <v>City</v>
      </c>
      <c r="N5566" s="1">
        <f t="shared" si="1001"/>
        <v>42564</v>
      </c>
      <c r="O5566" t="str">
        <f t="shared" si="998"/>
        <v>13-Jul-2016 → NA</v>
      </c>
      <c r="P5566" t="str">
        <f t="shared" si="999"/>
        <v>13-Jul-2016</v>
      </c>
      <c r="Q5566" s="2">
        <f t="shared" si="1000"/>
        <v>42564</v>
      </c>
      <c r="R5566" t="str">
        <f t="shared" si="1002"/>
        <v>Normal</v>
      </c>
    </row>
    <row r="5567" spans="1:18" x14ac:dyDescent="0.35">
      <c r="A5567">
        <v>3946</v>
      </c>
      <c r="B5567" t="s">
        <v>6</v>
      </c>
      <c r="C5567" t="str">
        <f t="shared" si="992"/>
        <v>Unavailable</v>
      </c>
      <c r="D5567" t="s">
        <v>15</v>
      </c>
      <c r="E5567" t="s">
        <v>10</v>
      </c>
      <c r="F5567" s="1">
        <v>42564.942245370374</v>
      </c>
      <c r="G5567" t="s">
        <v>13</v>
      </c>
      <c r="H5567">
        <f t="shared" si="993"/>
        <v>22</v>
      </c>
      <c r="I5567" t="str">
        <f t="shared" si="994"/>
        <v>Wednesday</v>
      </c>
      <c r="J5567" t="s">
        <v>13</v>
      </c>
      <c r="K5567" t="str">
        <f t="shared" si="995"/>
        <v>Unavailable</v>
      </c>
      <c r="L5567" t="str">
        <f t="shared" si="996"/>
        <v>No Cars Available</v>
      </c>
      <c r="M5567" t="str">
        <f t="shared" si="997"/>
        <v>Airport</v>
      </c>
      <c r="N5567" s="1">
        <f t="shared" si="1001"/>
        <v>42564</v>
      </c>
      <c r="O5567" t="str">
        <f t="shared" si="998"/>
        <v>13-Jul-2016 → NA</v>
      </c>
      <c r="P5567" t="str">
        <f t="shared" si="999"/>
        <v>13-Jul-2016</v>
      </c>
      <c r="Q5567" s="2">
        <f t="shared" si="1000"/>
        <v>42564</v>
      </c>
      <c r="R5567" t="str">
        <f t="shared" si="1002"/>
        <v>Normal</v>
      </c>
    </row>
    <row r="5568" spans="1:18" x14ac:dyDescent="0.35">
      <c r="A5568">
        <v>3938</v>
      </c>
      <c r="B5568" t="s">
        <v>8</v>
      </c>
      <c r="C5568" t="str">
        <f t="shared" si="992"/>
        <v>Unavailable</v>
      </c>
      <c r="D5568" t="s">
        <v>15</v>
      </c>
      <c r="E5568" t="s">
        <v>10</v>
      </c>
      <c r="F5568" s="1">
        <v>42564.94263888889</v>
      </c>
      <c r="G5568" t="s">
        <v>13</v>
      </c>
      <c r="H5568">
        <f t="shared" si="993"/>
        <v>22</v>
      </c>
      <c r="I5568" t="str">
        <f t="shared" si="994"/>
        <v>Wednesday</v>
      </c>
      <c r="J5568" t="s">
        <v>13</v>
      </c>
      <c r="K5568" t="str">
        <f t="shared" si="995"/>
        <v>Unavailable</v>
      </c>
      <c r="L5568" t="str">
        <f t="shared" si="996"/>
        <v>No Cars Available</v>
      </c>
      <c r="M5568" t="str">
        <f t="shared" si="997"/>
        <v>City</v>
      </c>
      <c r="N5568" s="1">
        <f t="shared" si="1001"/>
        <v>42564</v>
      </c>
      <c r="O5568" t="str">
        <f t="shared" si="998"/>
        <v>13-Jul-2016 → NA</v>
      </c>
      <c r="P5568" t="str">
        <f t="shared" si="999"/>
        <v>13-Jul-2016</v>
      </c>
      <c r="Q5568" s="2">
        <f t="shared" si="1000"/>
        <v>42564</v>
      </c>
      <c r="R5568" t="str">
        <f t="shared" si="1002"/>
        <v>Normal</v>
      </c>
    </row>
    <row r="5569" spans="1:18" x14ac:dyDescent="0.35">
      <c r="A5569">
        <v>3949</v>
      </c>
      <c r="B5569" t="s">
        <v>8</v>
      </c>
      <c r="C5569" t="str">
        <f t="shared" si="992"/>
        <v>Unavailable</v>
      </c>
      <c r="D5569" t="s">
        <v>15</v>
      </c>
      <c r="E5569" t="s">
        <v>10</v>
      </c>
      <c r="F5569" s="1">
        <v>42564.944872685184</v>
      </c>
      <c r="G5569" t="s">
        <v>13</v>
      </c>
      <c r="H5569">
        <f t="shared" si="993"/>
        <v>22</v>
      </c>
      <c r="I5569" t="str">
        <f t="shared" si="994"/>
        <v>Wednesday</v>
      </c>
      <c r="J5569" t="s">
        <v>13</v>
      </c>
      <c r="K5569" t="str">
        <f t="shared" si="995"/>
        <v>Unavailable</v>
      </c>
      <c r="L5569" t="str">
        <f t="shared" si="996"/>
        <v>No Cars Available</v>
      </c>
      <c r="M5569" t="str">
        <f t="shared" si="997"/>
        <v>City</v>
      </c>
      <c r="N5569" s="1">
        <f t="shared" si="1001"/>
        <v>42564</v>
      </c>
      <c r="O5569" t="str">
        <f t="shared" si="998"/>
        <v>13-Jul-2016 → NA</v>
      </c>
      <c r="P5569" t="str">
        <f t="shared" si="999"/>
        <v>13-Jul-2016</v>
      </c>
      <c r="Q5569" s="2">
        <f t="shared" si="1000"/>
        <v>42564</v>
      </c>
      <c r="R5569" t="str">
        <f t="shared" si="1002"/>
        <v>Normal</v>
      </c>
    </row>
    <row r="5570" spans="1:18" x14ac:dyDescent="0.35">
      <c r="A5570">
        <v>3958</v>
      </c>
      <c r="B5570" t="s">
        <v>6</v>
      </c>
      <c r="C5570" t="str">
        <f t="shared" ref="C5570:C5633" si="1003">IF(ISNUMBER(D5570), D5570, "Unavailable")</f>
        <v>Unavailable</v>
      </c>
      <c r="D5570" t="s">
        <v>15</v>
      </c>
      <c r="E5570" t="s">
        <v>10</v>
      </c>
      <c r="F5570" s="1">
        <v>42564.948622685188</v>
      </c>
      <c r="G5570" t="s">
        <v>13</v>
      </c>
      <c r="H5570">
        <f t="shared" si="993"/>
        <v>22</v>
      </c>
      <c r="I5570" t="str">
        <f t="shared" si="994"/>
        <v>Wednesday</v>
      </c>
      <c r="J5570" t="s">
        <v>13</v>
      </c>
      <c r="K5570" t="str">
        <f t="shared" si="995"/>
        <v>Unavailable</v>
      </c>
      <c r="L5570" t="str">
        <f t="shared" si="996"/>
        <v>No Cars Available</v>
      </c>
      <c r="M5570" t="str">
        <f t="shared" si="997"/>
        <v>Airport</v>
      </c>
      <c r="N5570" s="1">
        <f t="shared" si="1001"/>
        <v>42564</v>
      </c>
      <c r="O5570" t="str">
        <f t="shared" si="998"/>
        <v>13-Jul-2016 → NA</v>
      </c>
      <c r="P5570" t="str">
        <f t="shared" si="999"/>
        <v>13-Jul-2016</v>
      </c>
      <c r="Q5570" s="2">
        <f t="shared" si="1000"/>
        <v>42564</v>
      </c>
      <c r="R5570" t="str">
        <f t="shared" si="1002"/>
        <v>Normal</v>
      </c>
    </row>
    <row r="5571" spans="1:18" x14ac:dyDescent="0.35">
      <c r="A5571">
        <v>3951</v>
      </c>
      <c r="B5571" t="s">
        <v>6</v>
      </c>
      <c r="C5571" t="str">
        <f t="shared" si="1003"/>
        <v>Unavailable</v>
      </c>
      <c r="D5571" t="s">
        <v>15</v>
      </c>
      <c r="E5571" t="s">
        <v>10</v>
      </c>
      <c r="F5571" s="1">
        <v>42564.948645833334</v>
      </c>
      <c r="G5571" t="s">
        <v>13</v>
      </c>
      <c r="H5571">
        <f t="shared" ref="H5571:H5634" si="1004">HOUR(F5571)</f>
        <v>22</v>
      </c>
      <c r="I5571" t="str">
        <f t="shared" ref="I5571:I5634" si="1005">TEXT(F5571, "dddd")</f>
        <v>Wednesday</v>
      </c>
      <c r="J5571" t="s">
        <v>13</v>
      </c>
      <c r="K5571" t="str">
        <f t="shared" ref="K5571:K5634" si="1006">IF(TRIM(E5571)="Trip Completed", G5571, "Unavailable")</f>
        <v>Unavailable</v>
      </c>
      <c r="L5571" t="str">
        <f t="shared" ref="L5571:L5634" si="1007">PROPER(TRIM(E5571))</f>
        <v>No Cars Available</v>
      </c>
      <c r="M5571" t="str">
        <f t="shared" ref="M5571:M5634" si="1008">PROPER(TRIM(B5571))</f>
        <v>Airport</v>
      </c>
      <c r="N5571" s="1">
        <f t="shared" si="1001"/>
        <v>42564</v>
      </c>
      <c r="O5571" t="str">
        <f t="shared" ref="O5571:O5634" si="1009">TEXT(F5571,"dd-mmm-yyyy") &amp; " → " &amp; IF(G5571="", "", TEXT(G5571,"dd-mmm-yyyy"))</f>
        <v>13-Jul-2016 → NA</v>
      </c>
      <c r="P5571" t="str">
        <f t="shared" ref="P5571:P5634" si="1010">LEFT(O5571, FIND("→", O5571)-2)</f>
        <v>13-Jul-2016</v>
      </c>
      <c r="Q5571" s="2">
        <f t="shared" ref="Q5571:Q5634" si="1011">DATEVALUE(LEFT(O5571, FIND("→", O5571)-2))</f>
        <v>42564</v>
      </c>
      <c r="R5571" t="str">
        <f t="shared" si="1002"/>
        <v>Normal</v>
      </c>
    </row>
    <row r="5572" spans="1:18" x14ac:dyDescent="0.35">
      <c r="A5572">
        <v>3962</v>
      </c>
      <c r="B5572" t="s">
        <v>8</v>
      </c>
      <c r="C5572" t="str">
        <f t="shared" si="1003"/>
        <v>Unavailable</v>
      </c>
      <c r="D5572" t="s">
        <v>15</v>
      </c>
      <c r="E5572" t="s">
        <v>10</v>
      </c>
      <c r="F5572" s="1">
        <v>42564.949606481481</v>
      </c>
      <c r="G5572" t="s">
        <v>13</v>
      </c>
      <c r="H5572">
        <f t="shared" si="1004"/>
        <v>22</v>
      </c>
      <c r="I5572" t="str">
        <f t="shared" si="1005"/>
        <v>Wednesday</v>
      </c>
      <c r="J5572" t="s">
        <v>13</v>
      </c>
      <c r="K5572" t="str">
        <f t="shared" si="1006"/>
        <v>Unavailable</v>
      </c>
      <c r="L5572" t="str">
        <f t="shared" si="1007"/>
        <v>No Cars Available</v>
      </c>
      <c r="M5572" t="str">
        <f t="shared" si="1008"/>
        <v>City</v>
      </c>
      <c r="N5572" s="1">
        <f t="shared" ref="N5572:N5635" si="1012">INT(F5572)</f>
        <v>42564</v>
      </c>
      <c r="O5572" t="str">
        <f t="shared" si="1009"/>
        <v>13-Jul-2016 → NA</v>
      </c>
      <c r="P5572" t="str">
        <f t="shared" si="1010"/>
        <v>13-Jul-2016</v>
      </c>
      <c r="Q5572" s="2">
        <f t="shared" si="1011"/>
        <v>42564</v>
      </c>
      <c r="R5572" t="str">
        <f t="shared" si="1002"/>
        <v>Normal</v>
      </c>
    </row>
    <row r="5573" spans="1:18" x14ac:dyDescent="0.35">
      <c r="A5573">
        <v>3961</v>
      </c>
      <c r="B5573" t="s">
        <v>8</v>
      </c>
      <c r="C5573" t="str">
        <f t="shared" si="1003"/>
        <v>Unavailable</v>
      </c>
      <c r="D5573" t="s">
        <v>15</v>
      </c>
      <c r="E5573" t="s">
        <v>10</v>
      </c>
      <c r="F5573" s="1">
        <v>42564.952048611114</v>
      </c>
      <c r="G5573" t="s">
        <v>13</v>
      </c>
      <c r="H5573">
        <f t="shared" si="1004"/>
        <v>22</v>
      </c>
      <c r="I5573" t="str">
        <f t="shared" si="1005"/>
        <v>Wednesday</v>
      </c>
      <c r="J5573" t="s">
        <v>13</v>
      </c>
      <c r="K5573" t="str">
        <f t="shared" si="1006"/>
        <v>Unavailable</v>
      </c>
      <c r="L5573" t="str">
        <f t="shared" si="1007"/>
        <v>No Cars Available</v>
      </c>
      <c r="M5573" t="str">
        <f t="shared" si="1008"/>
        <v>City</v>
      </c>
      <c r="N5573" s="1">
        <f t="shared" si="1012"/>
        <v>42564</v>
      </c>
      <c r="O5573" t="str">
        <f t="shared" si="1009"/>
        <v>13-Jul-2016 → NA</v>
      </c>
      <c r="P5573" t="str">
        <f t="shared" si="1010"/>
        <v>13-Jul-2016</v>
      </c>
      <c r="Q5573" s="2">
        <f t="shared" si="1011"/>
        <v>42564</v>
      </c>
      <c r="R5573" t="str">
        <f t="shared" si="1002"/>
        <v>Normal</v>
      </c>
    </row>
    <row r="5574" spans="1:18" x14ac:dyDescent="0.35">
      <c r="A5574">
        <v>3963</v>
      </c>
      <c r="B5574" t="s">
        <v>6</v>
      </c>
      <c r="C5574" t="str">
        <f t="shared" si="1003"/>
        <v>Unavailable</v>
      </c>
      <c r="D5574" t="s">
        <v>15</v>
      </c>
      <c r="E5574" t="s">
        <v>10</v>
      </c>
      <c r="F5574" s="1">
        <v>42564.955150462964</v>
      </c>
      <c r="G5574" t="s">
        <v>13</v>
      </c>
      <c r="H5574">
        <f t="shared" si="1004"/>
        <v>22</v>
      </c>
      <c r="I5574" t="str">
        <f t="shared" si="1005"/>
        <v>Wednesday</v>
      </c>
      <c r="J5574" t="s">
        <v>13</v>
      </c>
      <c r="K5574" t="str">
        <f t="shared" si="1006"/>
        <v>Unavailable</v>
      </c>
      <c r="L5574" t="str">
        <f t="shared" si="1007"/>
        <v>No Cars Available</v>
      </c>
      <c r="M5574" t="str">
        <f t="shared" si="1008"/>
        <v>Airport</v>
      </c>
      <c r="N5574" s="1">
        <f t="shared" si="1012"/>
        <v>42564</v>
      </c>
      <c r="O5574" t="str">
        <f t="shared" si="1009"/>
        <v>13-Jul-2016 → NA</v>
      </c>
      <c r="P5574" t="str">
        <f t="shared" si="1010"/>
        <v>13-Jul-2016</v>
      </c>
      <c r="Q5574" s="2">
        <f t="shared" si="1011"/>
        <v>42564</v>
      </c>
      <c r="R5574" t="str">
        <f t="shared" si="1002"/>
        <v>Normal</v>
      </c>
    </row>
    <row r="5575" spans="1:18" x14ac:dyDescent="0.35">
      <c r="A5575">
        <v>3967</v>
      </c>
      <c r="B5575" t="s">
        <v>8</v>
      </c>
      <c r="C5575" t="str">
        <f t="shared" si="1003"/>
        <v>Unavailable</v>
      </c>
      <c r="D5575" t="s">
        <v>15</v>
      </c>
      <c r="E5575" t="s">
        <v>10</v>
      </c>
      <c r="F5575" s="1">
        <v>42564.956435185188</v>
      </c>
      <c r="G5575" t="s">
        <v>13</v>
      </c>
      <c r="H5575">
        <f t="shared" si="1004"/>
        <v>22</v>
      </c>
      <c r="I5575" t="str">
        <f t="shared" si="1005"/>
        <v>Wednesday</v>
      </c>
      <c r="J5575" t="s">
        <v>13</v>
      </c>
      <c r="K5575" t="str">
        <f t="shared" si="1006"/>
        <v>Unavailable</v>
      </c>
      <c r="L5575" t="str">
        <f t="shared" si="1007"/>
        <v>No Cars Available</v>
      </c>
      <c r="M5575" t="str">
        <f t="shared" si="1008"/>
        <v>City</v>
      </c>
      <c r="N5575" s="1">
        <f t="shared" si="1012"/>
        <v>42564</v>
      </c>
      <c r="O5575" t="str">
        <f t="shared" si="1009"/>
        <v>13-Jul-2016 → NA</v>
      </c>
      <c r="P5575" t="str">
        <f t="shared" si="1010"/>
        <v>13-Jul-2016</v>
      </c>
      <c r="Q5575" s="2">
        <f t="shared" si="1011"/>
        <v>42564</v>
      </c>
      <c r="R5575" t="str">
        <f t="shared" si="1002"/>
        <v>Normal</v>
      </c>
    </row>
    <row r="5576" spans="1:18" x14ac:dyDescent="0.35">
      <c r="A5576">
        <v>3968</v>
      </c>
      <c r="B5576" t="s">
        <v>6</v>
      </c>
      <c r="C5576" t="str">
        <f t="shared" si="1003"/>
        <v>Unavailable</v>
      </c>
      <c r="D5576" t="s">
        <v>15</v>
      </c>
      <c r="E5576" t="s">
        <v>10</v>
      </c>
      <c r="F5576" s="1">
        <v>42564.958032407405</v>
      </c>
      <c r="G5576" t="s">
        <v>13</v>
      </c>
      <c r="H5576">
        <f t="shared" si="1004"/>
        <v>22</v>
      </c>
      <c r="I5576" t="str">
        <f t="shared" si="1005"/>
        <v>Wednesday</v>
      </c>
      <c r="J5576" t="s">
        <v>13</v>
      </c>
      <c r="K5576" t="str">
        <f t="shared" si="1006"/>
        <v>Unavailable</v>
      </c>
      <c r="L5576" t="str">
        <f t="shared" si="1007"/>
        <v>No Cars Available</v>
      </c>
      <c r="M5576" t="str">
        <f t="shared" si="1008"/>
        <v>Airport</v>
      </c>
      <c r="N5576" s="1">
        <f t="shared" si="1012"/>
        <v>42564</v>
      </c>
      <c r="O5576" t="str">
        <f t="shared" si="1009"/>
        <v>13-Jul-2016 → NA</v>
      </c>
      <c r="P5576" t="str">
        <f t="shared" si="1010"/>
        <v>13-Jul-2016</v>
      </c>
      <c r="Q5576" s="2">
        <f t="shared" si="1011"/>
        <v>42564</v>
      </c>
      <c r="R5576" t="str">
        <f t="shared" si="1002"/>
        <v>Normal</v>
      </c>
    </row>
    <row r="5577" spans="1:18" x14ac:dyDescent="0.35">
      <c r="A5577">
        <v>3971</v>
      </c>
      <c r="B5577" t="s">
        <v>8</v>
      </c>
      <c r="C5577" t="str">
        <f t="shared" si="1003"/>
        <v>Unavailable</v>
      </c>
      <c r="D5577" t="s">
        <v>15</v>
      </c>
      <c r="E5577" t="s">
        <v>10</v>
      </c>
      <c r="F5577" s="1">
        <v>42564.958124999997</v>
      </c>
      <c r="G5577" t="s">
        <v>13</v>
      </c>
      <c r="H5577">
        <f t="shared" si="1004"/>
        <v>22</v>
      </c>
      <c r="I5577" t="str">
        <f t="shared" si="1005"/>
        <v>Wednesday</v>
      </c>
      <c r="J5577" t="s">
        <v>13</v>
      </c>
      <c r="K5577" t="str">
        <f t="shared" si="1006"/>
        <v>Unavailable</v>
      </c>
      <c r="L5577" t="str">
        <f t="shared" si="1007"/>
        <v>No Cars Available</v>
      </c>
      <c r="M5577" t="str">
        <f t="shared" si="1008"/>
        <v>City</v>
      </c>
      <c r="N5577" s="1">
        <f t="shared" si="1012"/>
        <v>42564</v>
      </c>
      <c r="O5577" t="str">
        <f t="shared" si="1009"/>
        <v>13-Jul-2016 → NA</v>
      </c>
      <c r="P5577" t="str">
        <f t="shared" si="1010"/>
        <v>13-Jul-2016</v>
      </c>
      <c r="Q5577" s="2">
        <f t="shared" si="1011"/>
        <v>42564</v>
      </c>
      <c r="R5577" t="str">
        <f t="shared" si="1002"/>
        <v>Normal</v>
      </c>
    </row>
    <row r="5578" spans="1:18" x14ac:dyDescent="0.35">
      <c r="A5578">
        <v>3972</v>
      </c>
      <c r="B5578" t="s">
        <v>8</v>
      </c>
      <c r="C5578" t="str">
        <f t="shared" si="1003"/>
        <v>Unavailable</v>
      </c>
      <c r="D5578" t="s">
        <v>15</v>
      </c>
      <c r="E5578" t="s">
        <v>10</v>
      </c>
      <c r="F5578" s="1">
        <v>42564.958773148152</v>
      </c>
      <c r="G5578" t="s">
        <v>13</v>
      </c>
      <c r="H5578">
        <f t="shared" si="1004"/>
        <v>23</v>
      </c>
      <c r="I5578" t="str">
        <f t="shared" si="1005"/>
        <v>Wednesday</v>
      </c>
      <c r="J5578" t="s">
        <v>13</v>
      </c>
      <c r="K5578" t="str">
        <f t="shared" si="1006"/>
        <v>Unavailable</v>
      </c>
      <c r="L5578" t="str">
        <f t="shared" si="1007"/>
        <v>No Cars Available</v>
      </c>
      <c r="M5578" t="str">
        <f t="shared" si="1008"/>
        <v>City</v>
      </c>
      <c r="N5578" s="1">
        <f t="shared" si="1012"/>
        <v>42564</v>
      </c>
      <c r="O5578" t="str">
        <f t="shared" si="1009"/>
        <v>13-Jul-2016 → NA</v>
      </c>
      <c r="P5578" t="str">
        <f t="shared" si="1010"/>
        <v>13-Jul-2016</v>
      </c>
      <c r="Q5578" s="2">
        <f t="shared" si="1011"/>
        <v>42564</v>
      </c>
      <c r="R5578" t="str">
        <f t="shared" si="1002"/>
        <v>Normal</v>
      </c>
    </row>
    <row r="5579" spans="1:18" x14ac:dyDescent="0.35">
      <c r="A5579">
        <v>3975</v>
      </c>
      <c r="B5579" t="s">
        <v>8</v>
      </c>
      <c r="C5579" t="str">
        <f t="shared" si="1003"/>
        <v>Unavailable</v>
      </c>
      <c r="D5579" t="s">
        <v>15</v>
      </c>
      <c r="E5579" t="s">
        <v>10</v>
      </c>
      <c r="F5579" s="1">
        <v>42564.961539351854</v>
      </c>
      <c r="G5579" t="s">
        <v>13</v>
      </c>
      <c r="H5579">
        <f t="shared" si="1004"/>
        <v>23</v>
      </c>
      <c r="I5579" t="str">
        <f t="shared" si="1005"/>
        <v>Wednesday</v>
      </c>
      <c r="J5579" t="s">
        <v>13</v>
      </c>
      <c r="K5579" t="str">
        <f t="shared" si="1006"/>
        <v>Unavailable</v>
      </c>
      <c r="L5579" t="str">
        <f t="shared" si="1007"/>
        <v>No Cars Available</v>
      </c>
      <c r="M5579" t="str">
        <f t="shared" si="1008"/>
        <v>City</v>
      </c>
      <c r="N5579" s="1">
        <f t="shared" si="1012"/>
        <v>42564</v>
      </c>
      <c r="O5579" t="str">
        <f t="shared" si="1009"/>
        <v>13-Jul-2016 → NA</v>
      </c>
      <c r="P5579" t="str">
        <f t="shared" si="1010"/>
        <v>13-Jul-2016</v>
      </c>
      <c r="Q5579" s="2">
        <f t="shared" si="1011"/>
        <v>42564</v>
      </c>
      <c r="R5579" t="str">
        <f t="shared" si="1002"/>
        <v>Normal</v>
      </c>
    </row>
    <row r="5580" spans="1:18" x14ac:dyDescent="0.35">
      <c r="A5580">
        <v>3976</v>
      </c>
      <c r="B5580" t="s">
        <v>8</v>
      </c>
      <c r="C5580" t="str">
        <f t="shared" si="1003"/>
        <v>Unavailable</v>
      </c>
      <c r="D5580" t="s">
        <v>15</v>
      </c>
      <c r="E5580" t="s">
        <v>10</v>
      </c>
      <c r="F5580" s="1">
        <v>42564.963842592595</v>
      </c>
      <c r="G5580" t="s">
        <v>13</v>
      </c>
      <c r="H5580">
        <f t="shared" si="1004"/>
        <v>23</v>
      </c>
      <c r="I5580" t="str">
        <f t="shared" si="1005"/>
        <v>Wednesday</v>
      </c>
      <c r="J5580" t="s">
        <v>13</v>
      </c>
      <c r="K5580" t="str">
        <f t="shared" si="1006"/>
        <v>Unavailable</v>
      </c>
      <c r="L5580" t="str">
        <f t="shared" si="1007"/>
        <v>No Cars Available</v>
      </c>
      <c r="M5580" t="str">
        <f t="shared" si="1008"/>
        <v>City</v>
      </c>
      <c r="N5580" s="1">
        <f t="shared" si="1012"/>
        <v>42564</v>
      </c>
      <c r="O5580" t="str">
        <f t="shared" si="1009"/>
        <v>13-Jul-2016 → NA</v>
      </c>
      <c r="P5580" t="str">
        <f t="shared" si="1010"/>
        <v>13-Jul-2016</v>
      </c>
      <c r="Q5580" s="2">
        <f t="shared" si="1011"/>
        <v>42564</v>
      </c>
      <c r="R5580" t="str">
        <f t="shared" si="1002"/>
        <v>Normal</v>
      </c>
    </row>
    <row r="5581" spans="1:18" x14ac:dyDescent="0.35">
      <c r="A5581">
        <v>3980</v>
      </c>
      <c r="B5581" t="s">
        <v>8</v>
      </c>
      <c r="C5581" t="str">
        <f t="shared" si="1003"/>
        <v>Unavailable</v>
      </c>
      <c r="D5581" t="s">
        <v>15</v>
      </c>
      <c r="E5581" t="s">
        <v>10</v>
      </c>
      <c r="F5581" s="1">
        <v>42564.969583333332</v>
      </c>
      <c r="G5581" t="s">
        <v>13</v>
      </c>
      <c r="H5581">
        <f t="shared" si="1004"/>
        <v>23</v>
      </c>
      <c r="I5581" t="str">
        <f t="shared" si="1005"/>
        <v>Wednesday</v>
      </c>
      <c r="J5581" t="s">
        <v>13</v>
      </c>
      <c r="K5581" t="str">
        <f t="shared" si="1006"/>
        <v>Unavailable</v>
      </c>
      <c r="L5581" t="str">
        <f t="shared" si="1007"/>
        <v>No Cars Available</v>
      </c>
      <c r="M5581" t="str">
        <f t="shared" si="1008"/>
        <v>City</v>
      </c>
      <c r="N5581" s="1">
        <f t="shared" si="1012"/>
        <v>42564</v>
      </c>
      <c r="O5581" t="str">
        <f t="shared" si="1009"/>
        <v>13-Jul-2016 → NA</v>
      </c>
      <c r="P5581" t="str">
        <f t="shared" si="1010"/>
        <v>13-Jul-2016</v>
      </c>
      <c r="Q5581" s="2">
        <f t="shared" si="1011"/>
        <v>42564</v>
      </c>
      <c r="R5581" t="str">
        <f t="shared" si="1002"/>
        <v>Normal</v>
      </c>
    </row>
    <row r="5582" spans="1:18" x14ac:dyDescent="0.35">
      <c r="A5582">
        <v>3984</v>
      </c>
      <c r="B5582" t="s">
        <v>6</v>
      </c>
      <c r="C5582" t="str">
        <f t="shared" si="1003"/>
        <v>Unavailable</v>
      </c>
      <c r="D5582" t="s">
        <v>15</v>
      </c>
      <c r="E5582" t="s">
        <v>10</v>
      </c>
      <c r="F5582" s="1">
        <v>42564.97016203704</v>
      </c>
      <c r="G5582" t="s">
        <v>13</v>
      </c>
      <c r="H5582">
        <f t="shared" si="1004"/>
        <v>23</v>
      </c>
      <c r="I5582" t="str">
        <f t="shared" si="1005"/>
        <v>Wednesday</v>
      </c>
      <c r="J5582" t="s">
        <v>13</v>
      </c>
      <c r="K5582" t="str">
        <f t="shared" si="1006"/>
        <v>Unavailable</v>
      </c>
      <c r="L5582" t="str">
        <f t="shared" si="1007"/>
        <v>No Cars Available</v>
      </c>
      <c r="M5582" t="str">
        <f t="shared" si="1008"/>
        <v>Airport</v>
      </c>
      <c r="N5582" s="1">
        <f t="shared" si="1012"/>
        <v>42564</v>
      </c>
      <c r="O5582" t="str">
        <f t="shared" si="1009"/>
        <v>13-Jul-2016 → NA</v>
      </c>
      <c r="P5582" t="str">
        <f t="shared" si="1010"/>
        <v>13-Jul-2016</v>
      </c>
      <c r="Q5582" s="2">
        <f t="shared" si="1011"/>
        <v>42564</v>
      </c>
      <c r="R5582" t="str">
        <f t="shared" si="1002"/>
        <v>Normal</v>
      </c>
    </row>
    <row r="5583" spans="1:18" x14ac:dyDescent="0.35">
      <c r="A5583">
        <v>3986</v>
      </c>
      <c r="B5583" t="s">
        <v>6</v>
      </c>
      <c r="C5583" t="str">
        <f t="shared" si="1003"/>
        <v>Unavailable</v>
      </c>
      <c r="D5583" t="s">
        <v>15</v>
      </c>
      <c r="E5583" t="s">
        <v>10</v>
      </c>
      <c r="F5583" s="1">
        <v>42564.97047453704</v>
      </c>
      <c r="G5583" t="s">
        <v>13</v>
      </c>
      <c r="H5583">
        <f t="shared" si="1004"/>
        <v>23</v>
      </c>
      <c r="I5583" t="str">
        <f t="shared" si="1005"/>
        <v>Wednesday</v>
      </c>
      <c r="J5583" t="s">
        <v>13</v>
      </c>
      <c r="K5583" t="str">
        <f t="shared" si="1006"/>
        <v>Unavailable</v>
      </c>
      <c r="L5583" t="str">
        <f t="shared" si="1007"/>
        <v>No Cars Available</v>
      </c>
      <c r="M5583" t="str">
        <f t="shared" si="1008"/>
        <v>Airport</v>
      </c>
      <c r="N5583" s="1">
        <f t="shared" si="1012"/>
        <v>42564</v>
      </c>
      <c r="O5583" t="str">
        <f t="shared" si="1009"/>
        <v>13-Jul-2016 → NA</v>
      </c>
      <c r="P5583" t="str">
        <f t="shared" si="1010"/>
        <v>13-Jul-2016</v>
      </c>
      <c r="Q5583" s="2">
        <f t="shared" si="1011"/>
        <v>42564</v>
      </c>
      <c r="R5583" t="str">
        <f t="shared" si="1002"/>
        <v>Normal</v>
      </c>
    </row>
    <row r="5584" spans="1:18" x14ac:dyDescent="0.35">
      <c r="A5584">
        <v>3988</v>
      </c>
      <c r="B5584" t="s">
        <v>8</v>
      </c>
      <c r="C5584" t="str">
        <f t="shared" si="1003"/>
        <v>Unavailable</v>
      </c>
      <c r="D5584" t="s">
        <v>15</v>
      </c>
      <c r="E5584" t="s">
        <v>10</v>
      </c>
      <c r="F5584" s="1">
        <v>42564.974722222221</v>
      </c>
      <c r="G5584" t="s">
        <v>13</v>
      </c>
      <c r="H5584">
        <f t="shared" si="1004"/>
        <v>23</v>
      </c>
      <c r="I5584" t="str">
        <f t="shared" si="1005"/>
        <v>Wednesday</v>
      </c>
      <c r="J5584" t="s">
        <v>13</v>
      </c>
      <c r="K5584" t="str">
        <f t="shared" si="1006"/>
        <v>Unavailable</v>
      </c>
      <c r="L5584" t="str">
        <f t="shared" si="1007"/>
        <v>No Cars Available</v>
      </c>
      <c r="M5584" t="str">
        <f t="shared" si="1008"/>
        <v>City</v>
      </c>
      <c r="N5584" s="1">
        <f t="shared" si="1012"/>
        <v>42564</v>
      </c>
      <c r="O5584" t="str">
        <f t="shared" si="1009"/>
        <v>13-Jul-2016 → NA</v>
      </c>
      <c r="P5584" t="str">
        <f t="shared" si="1010"/>
        <v>13-Jul-2016</v>
      </c>
      <c r="Q5584" s="2">
        <f t="shared" si="1011"/>
        <v>42564</v>
      </c>
      <c r="R5584" t="str">
        <f t="shared" si="1002"/>
        <v>Normal</v>
      </c>
    </row>
    <row r="5585" spans="1:18" x14ac:dyDescent="0.35">
      <c r="A5585">
        <v>3995</v>
      </c>
      <c r="B5585" t="s">
        <v>8</v>
      </c>
      <c r="C5585" t="str">
        <f t="shared" si="1003"/>
        <v>Unavailable</v>
      </c>
      <c r="D5585" t="s">
        <v>15</v>
      </c>
      <c r="E5585" t="s">
        <v>10</v>
      </c>
      <c r="F5585" s="1">
        <v>42564.983530092592</v>
      </c>
      <c r="G5585" t="s">
        <v>13</v>
      </c>
      <c r="H5585">
        <f t="shared" si="1004"/>
        <v>23</v>
      </c>
      <c r="I5585" t="str">
        <f t="shared" si="1005"/>
        <v>Wednesday</v>
      </c>
      <c r="J5585" t="s">
        <v>13</v>
      </c>
      <c r="K5585" t="str">
        <f t="shared" si="1006"/>
        <v>Unavailable</v>
      </c>
      <c r="L5585" t="str">
        <f t="shared" si="1007"/>
        <v>No Cars Available</v>
      </c>
      <c r="M5585" t="str">
        <f t="shared" si="1008"/>
        <v>City</v>
      </c>
      <c r="N5585" s="1">
        <f t="shared" si="1012"/>
        <v>42564</v>
      </c>
      <c r="O5585" t="str">
        <f t="shared" si="1009"/>
        <v>13-Jul-2016 → NA</v>
      </c>
      <c r="P5585" t="str">
        <f t="shared" si="1010"/>
        <v>13-Jul-2016</v>
      </c>
      <c r="Q5585" s="2">
        <f t="shared" si="1011"/>
        <v>42564</v>
      </c>
      <c r="R5585" t="str">
        <f t="shared" si="1002"/>
        <v>Normal</v>
      </c>
    </row>
    <row r="5586" spans="1:18" x14ac:dyDescent="0.35">
      <c r="A5586">
        <v>3998</v>
      </c>
      <c r="B5586" t="s">
        <v>6</v>
      </c>
      <c r="C5586" t="str">
        <f t="shared" si="1003"/>
        <v>Unavailable</v>
      </c>
      <c r="D5586" t="s">
        <v>15</v>
      </c>
      <c r="E5586" t="s">
        <v>10</v>
      </c>
      <c r="F5586" s="1">
        <v>42564.985509259262</v>
      </c>
      <c r="G5586" t="s">
        <v>13</v>
      </c>
      <c r="H5586">
        <f t="shared" si="1004"/>
        <v>23</v>
      </c>
      <c r="I5586" t="str">
        <f t="shared" si="1005"/>
        <v>Wednesday</v>
      </c>
      <c r="J5586" t="s">
        <v>13</v>
      </c>
      <c r="K5586" t="str">
        <f t="shared" si="1006"/>
        <v>Unavailable</v>
      </c>
      <c r="L5586" t="str">
        <f t="shared" si="1007"/>
        <v>No Cars Available</v>
      </c>
      <c r="M5586" t="str">
        <f t="shared" si="1008"/>
        <v>Airport</v>
      </c>
      <c r="N5586" s="1">
        <f t="shared" si="1012"/>
        <v>42564</v>
      </c>
      <c r="O5586" t="str">
        <f t="shared" si="1009"/>
        <v>13-Jul-2016 → NA</v>
      </c>
      <c r="P5586" t="str">
        <f t="shared" si="1010"/>
        <v>13-Jul-2016</v>
      </c>
      <c r="Q5586" s="2">
        <f t="shared" si="1011"/>
        <v>42564</v>
      </c>
      <c r="R5586" t="str">
        <f t="shared" si="1002"/>
        <v>Normal</v>
      </c>
    </row>
    <row r="5587" spans="1:18" x14ac:dyDescent="0.35">
      <c r="A5587">
        <v>4001</v>
      </c>
      <c r="B5587" t="s">
        <v>8</v>
      </c>
      <c r="C5587" t="str">
        <f t="shared" si="1003"/>
        <v>Unavailable</v>
      </c>
      <c r="D5587" t="s">
        <v>15</v>
      </c>
      <c r="E5587" t="s">
        <v>10</v>
      </c>
      <c r="F5587" s="1">
        <v>42564.986018518517</v>
      </c>
      <c r="G5587" t="s">
        <v>13</v>
      </c>
      <c r="H5587">
        <f t="shared" si="1004"/>
        <v>23</v>
      </c>
      <c r="I5587" t="str">
        <f t="shared" si="1005"/>
        <v>Wednesday</v>
      </c>
      <c r="J5587" t="s">
        <v>13</v>
      </c>
      <c r="K5587" t="str">
        <f t="shared" si="1006"/>
        <v>Unavailable</v>
      </c>
      <c r="L5587" t="str">
        <f t="shared" si="1007"/>
        <v>No Cars Available</v>
      </c>
      <c r="M5587" t="str">
        <f t="shared" si="1008"/>
        <v>City</v>
      </c>
      <c r="N5587" s="1">
        <f t="shared" si="1012"/>
        <v>42564</v>
      </c>
      <c r="O5587" t="str">
        <f t="shared" si="1009"/>
        <v>13-Jul-2016 → NA</v>
      </c>
      <c r="P5587" t="str">
        <f t="shared" si="1010"/>
        <v>13-Jul-2016</v>
      </c>
      <c r="Q5587" s="2">
        <f t="shared" si="1011"/>
        <v>42564</v>
      </c>
      <c r="R5587" t="str">
        <f t="shared" si="1002"/>
        <v>Normal</v>
      </c>
    </row>
    <row r="5588" spans="1:18" x14ac:dyDescent="0.35">
      <c r="A5588">
        <v>4006</v>
      </c>
      <c r="B5588" t="s">
        <v>8</v>
      </c>
      <c r="C5588" t="str">
        <f t="shared" si="1003"/>
        <v>Unavailable</v>
      </c>
      <c r="D5588" t="s">
        <v>15</v>
      </c>
      <c r="E5588" t="s">
        <v>10</v>
      </c>
      <c r="F5588" s="1">
        <v>42564.98978009259</v>
      </c>
      <c r="G5588" t="s">
        <v>13</v>
      </c>
      <c r="H5588">
        <f t="shared" si="1004"/>
        <v>23</v>
      </c>
      <c r="I5588" t="str">
        <f t="shared" si="1005"/>
        <v>Wednesday</v>
      </c>
      <c r="J5588" t="s">
        <v>13</v>
      </c>
      <c r="K5588" t="str">
        <f t="shared" si="1006"/>
        <v>Unavailable</v>
      </c>
      <c r="L5588" t="str">
        <f t="shared" si="1007"/>
        <v>No Cars Available</v>
      </c>
      <c r="M5588" t="str">
        <f t="shared" si="1008"/>
        <v>City</v>
      </c>
      <c r="N5588" s="1">
        <f t="shared" si="1012"/>
        <v>42564</v>
      </c>
      <c r="O5588" t="str">
        <f t="shared" si="1009"/>
        <v>13-Jul-2016 → NA</v>
      </c>
      <c r="P5588" t="str">
        <f t="shared" si="1010"/>
        <v>13-Jul-2016</v>
      </c>
      <c r="Q5588" s="2">
        <f t="shared" si="1011"/>
        <v>42564</v>
      </c>
      <c r="R5588" t="str">
        <f t="shared" si="1002"/>
        <v>Normal</v>
      </c>
    </row>
    <row r="5589" spans="1:18" x14ac:dyDescent="0.35">
      <c r="A5589">
        <v>4000</v>
      </c>
      <c r="B5589" t="s">
        <v>8</v>
      </c>
      <c r="C5589" t="str">
        <f t="shared" si="1003"/>
        <v>Unavailable</v>
      </c>
      <c r="D5589" t="s">
        <v>15</v>
      </c>
      <c r="E5589" t="s">
        <v>10</v>
      </c>
      <c r="F5589" s="1">
        <v>42564.991539351853</v>
      </c>
      <c r="G5589" t="s">
        <v>13</v>
      </c>
      <c r="H5589">
        <f t="shared" si="1004"/>
        <v>23</v>
      </c>
      <c r="I5589" t="str">
        <f t="shared" si="1005"/>
        <v>Wednesday</v>
      </c>
      <c r="J5589" t="s">
        <v>13</v>
      </c>
      <c r="K5589" t="str">
        <f t="shared" si="1006"/>
        <v>Unavailable</v>
      </c>
      <c r="L5589" t="str">
        <f t="shared" si="1007"/>
        <v>No Cars Available</v>
      </c>
      <c r="M5589" t="str">
        <f t="shared" si="1008"/>
        <v>City</v>
      </c>
      <c r="N5589" s="1">
        <f t="shared" si="1012"/>
        <v>42564</v>
      </c>
      <c r="O5589" t="str">
        <f t="shared" si="1009"/>
        <v>13-Jul-2016 → NA</v>
      </c>
      <c r="P5589" t="str">
        <f t="shared" si="1010"/>
        <v>13-Jul-2016</v>
      </c>
      <c r="Q5589" s="2">
        <f t="shared" si="1011"/>
        <v>42564</v>
      </c>
      <c r="R5589" t="str">
        <f t="shared" si="1002"/>
        <v>Normal</v>
      </c>
    </row>
    <row r="5590" spans="1:18" x14ac:dyDescent="0.35">
      <c r="A5590">
        <v>4017</v>
      </c>
      <c r="B5590" t="s">
        <v>8</v>
      </c>
      <c r="C5590" t="str">
        <f t="shared" si="1003"/>
        <v>Unavailable</v>
      </c>
      <c r="D5590" t="s">
        <v>15</v>
      </c>
      <c r="E5590" t="s">
        <v>10</v>
      </c>
      <c r="F5590" s="1">
        <v>42564.993263888886</v>
      </c>
      <c r="G5590" t="s">
        <v>13</v>
      </c>
      <c r="H5590">
        <f t="shared" si="1004"/>
        <v>23</v>
      </c>
      <c r="I5590" t="str">
        <f t="shared" si="1005"/>
        <v>Wednesday</v>
      </c>
      <c r="J5590" t="s">
        <v>13</v>
      </c>
      <c r="K5590" t="str">
        <f t="shared" si="1006"/>
        <v>Unavailable</v>
      </c>
      <c r="L5590" t="str">
        <f t="shared" si="1007"/>
        <v>No Cars Available</v>
      </c>
      <c r="M5590" t="str">
        <f t="shared" si="1008"/>
        <v>City</v>
      </c>
      <c r="N5590" s="1">
        <f t="shared" si="1012"/>
        <v>42564</v>
      </c>
      <c r="O5590" t="str">
        <f t="shared" si="1009"/>
        <v>13-Jul-2016 → NA</v>
      </c>
      <c r="P5590" t="str">
        <f t="shared" si="1010"/>
        <v>13-Jul-2016</v>
      </c>
      <c r="Q5590" s="2">
        <f t="shared" si="1011"/>
        <v>42564</v>
      </c>
      <c r="R5590" t="str">
        <f t="shared" si="1002"/>
        <v>Normal</v>
      </c>
    </row>
    <row r="5591" spans="1:18" x14ac:dyDescent="0.35">
      <c r="A5591">
        <v>4010</v>
      </c>
      <c r="B5591" t="s">
        <v>6</v>
      </c>
      <c r="C5591" t="str">
        <f t="shared" si="1003"/>
        <v>Unavailable</v>
      </c>
      <c r="D5591" t="s">
        <v>15</v>
      </c>
      <c r="E5591" t="s">
        <v>10</v>
      </c>
      <c r="F5591" s="1">
        <v>42564.993634259263</v>
      </c>
      <c r="G5591" t="s">
        <v>13</v>
      </c>
      <c r="H5591">
        <f t="shared" si="1004"/>
        <v>23</v>
      </c>
      <c r="I5591" t="str">
        <f t="shared" si="1005"/>
        <v>Wednesday</v>
      </c>
      <c r="J5591" t="s">
        <v>13</v>
      </c>
      <c r="K5591" t="str">
        <f t="shared" si="1006"/>
        <v>Unavailable</v>
      </c>
      <c r="L5591" t="str">
        <f t="shared" si="1007"/>
        <v>No Cars Available</v>
      </c>
      <c r="M5591" t="str">
        <f t="shared" si="1008"/>
        <v>Airport</v>
      </c>
      <c r="N5591" s="1">
        <f t="shared" si="1012"/>
        <v>42564</v>
      </c>
      <c r="O5591" t="str">
        <f t="shared" si="1009"/>
        <v>13-Jul-2016 → NA</v>
      </c>
      <c r="P5591" t="str">
        <f t="shared" si="1010"/>
        <v>13-Jul-2016</v>
      </c>
      <c r="Q5591" s="2">
        <f t="shared" si="1011"/>
        <v>42564</v>
      </c>
      <c r="R5591" t="str">
        <f t="shared" si="1002"/>
        <v>Normal</v>
      </c>
    </row>
    <row r="5592" spans="1:18" x14ac:dyDescent="0.35">
      <c r="A5592">
        <v>4015</v>
      </c>
      <c r="B5592" t="s">
        <v>8</v>
      </c>
      <c r="C5592" t="str">
        <f t="shared" si="1003"/>
        <v>Unavailable</v>
      </c>
      <c r="D5592" t="s">
        <v>15</v>
      </c>
      <c r="E5592" t="s">
        <v>10</v>
      </c>
      <c r="F5592" s="1">
        <v>42564.994814814818</v>
      </c>
      <c r="G5592" t="s">
        <v>13</v>
      </c>
      <c r="H5592">
        <f t="shared" si="1004"/>
        <v>23</v>
      </c>
      <c r="I5592" t="str">
        <f t="shared" si="1005"/>
        <v>Wednesday</v>
      </c>
      <c r="J5592" t="s">
        <v>13</v>
      </c>
      <c r="K5592" t="str">
        <f t="shared" si="1006"/>
        <v>Unavailable</v>
      </c>
      <c r="L5592" t="str">
        <f t="shared" si="1007"/>
        <v>No Cars Available</v>
      </c>
      <c r="M5592" t="str">
        <f t="shared" si="1008"/>
        <v>City</v>
      </c>
      <c r="N5592" s="1">
        <f t="shared" si="1012"/>
        <v>42564</v>
      </c>
      <c r="O5592" t="str">
        <f t="shared" si="1009"/>
        <v>13-Jul-2016 → NA</v>
      </c>
      <c r="P5592" t="str">
        <f t="shared" si="1010"/>
        <v>13-Jul-2016</v>
      </c>
      <c r="Q5592" s="2">
        <f t="shared" si="1011"/>
        <v>42564</v>
      </c>
      <c r="R5592" t="str">
        <f t="shared" si="1002"/>
        <v>Normal</v>
      </c>
    </row>
    <row r="5593" spans="1:18" x14ac:dyDescent="0.35">
      <c r="A5593">
        <v>4013</v>
      </c>
      <c r="B5593" t="s">
        <v>8</v>
      </c>
      <c r="C5593" t="str">
        <f t="shared" si="1003"/>
        <v>Unavailable</v>
      </c>
      <c r="D5593" t="s">
        <v>15</v>
      </c>
      <c r="E5593" t="s">
        <v>10</v>
      </c>
      <c r="F5593" s="1">
        <v>42564.995509259257</v>
      </c>
      <c r="G5593" t="s">
        <v>13</v>
      </c>
      <c r="H5593">
        <f t="shared" si="1004"/>
        <v>23</v>
      </c>
      <c r="I5593" t="str">
        <f t="shared" si="1005"/>
        <v>Wednesday</v>
      </c>
      <c r="J5593" t="s">
        <v>13</v>
      </c>
      <c r="K5593" t="str">
        <f t="shared" si="1006"/>
        <v>Unavailable</v>
      </c>
      <c r="L5593" t="str">
        <f t="shared" si="1007"/>
        <v>No Cars Available</v>
      </c>
      <c r="M5593" t="str">
        <f t="shared" si="1008"/>
        <v>City</v>
      </c>
      <c r="N5593" s="1">
        <f t="shared" si="1012"/>
        <v>42564</v>
      </c>
      <c r="O5593" t="str">
        <f t="shared" si="1009"/>
        <v>13-Jul-2016 → NA</v>
      </c>
      <c r="P5593" t="str">
        <f t="shared" si="1010"/>
        <v>13-Jul-2016</v>
      </c>
      <c r="Q5593" s="2">
        <f t="shared" si="1011"/>
        <v>42564</v>
      </c>
      <c r="R5593" t="str">
        <f t="shared" si="1002"/>
        <v>Normal</v>
      </c>
    </row>
    <row r="5594" spans="1:18" x14ac:dyDescent="0.35">
      <c r="A5594">
        <v>4014</v>
      </c>
      <c r="B5594" t="s">
        <v>8</v>
      </c>
      <c r="C5594" t="str">
        <f t="shared" si="1003"/>
        <v>Unavailable</v>
      </c>
      <c r="D5594" t="s">
        <v>15</v>
      </c>
      <c r="E5594" t="s">
        <v>10</v>
      </c>
      <c r="F5594" s="1">
        <v>42564.997858796298</v>
      </c>
      <c r="G5594" t="s">
        <v>13</v>
      </c>
      <c r="H5594">
        <f t="shared" si="1004"/>
        <v>23</v>
      </c>
      <c r="I5594" t="str">
        <f t="shared" si="1005"/>
        <v>Wednesday</v>
      </c>
      <c r="J5594" t="s">
        <v>13</v>
      </c>
      <c r="K5594" t="str">
        <f t="shared" si="1006"/>
        <v>Unavailable</v>
      </c>
      <c r="L5594" t="str">
        <f t="shared" si="1007"/>
        <v>No Cars Available</v>
      </c>
      <c r="M5594" t="str">
        <f t="shared" si="1008"/>
        <v>City</v>
      </c>
      <c r="N5594" s="1">
        <f t="shared" si="1012"/>
        <v>42564</v>
      </c>
      <c r="O5594" t="str">
        <f t="shared" si="1009"/>
        <v>13-Jul-2016 → NA</v>
      </c>
      <c r="P5594" t="str">
        <f t="shared" si="1010"/>
        <v>13-Jul-2016</v>
      </c>
      <c r="Q5594" s="2">
        <f t="shared" si="1011"/>
        <v>42564</v>
      </c>
      <c r="R5594" t="str">
        <f t="shared" si="1002"/>
        <v>Normal</v>
      </c>
    </row>
    <row r="5595" spans="1:18" x14ac:dyDescent="0.35">
      <c r="A5595">
        <v>4016</v>
      </c>
      <c r="B5595" t="s">
        <v>8</v>
      </c>
      <c r="C5595" t="str">
        <f t="shared" si="1003"/>
        <v>Unavailable</v>
      </c>
      <c r="D5595" t="s">
        <v>15</v>
      </c>
      <c r="E5595" t="s">
        <v>10</v>
      </c>
      <c r="F5595" s="1">
        <v>42564.999328703707</v>
      </c>
      <c r="G5595" t="s">
        <v>13</v>
      </c>
      <c r="H5595">
        <f t="shared" si="1004"/>
        <v>23</v>
      </c>
      <c r="I5595" t="str">
        <f t="shared" si="1005"/>
        <v>Wednesday</v>
      </c>
      <c r="J5595" t="s">
        <v>13</v>
      </c>
      <c r="K5595" t="str">
        <f t="shared" si="1006"/>
        <v>Unavailable</v>
      </c>
      <c r="L5595" t="str">
        <f t="shared" si="1007"/>
        <v>No Cars Available</v>
      </c>
      <c r="M5595" t="str">
        <f t="shared" si="1008"/>
        <v>City</v>
      </c>
      <c r="N5595" s="1">
        <f t="shared" si="1012"/>
        <v>42564</v>
      </c>
      <c r="O5595" t="str">
        <f t="shared" si="1009"/>
        <v>13-Jul-2016 → NA</v>
      </c>
      <c r="P5595" t="str">
        <f t="shared" si="1010"/>
        <v>13-Jul-2016</v>
      </c>
      <c r="Q5595" s="2">
        <f t="shared" si="1011"/>
        <v>42564</v>
      </c>
      <c r="R5595" t="str">
        <f t="shared" si="1002"/>
        <v>Normal</v>
      </c>
    </row>
    <row r="5596" spans="1:18" x14ac:dyDescent="0.35">
      <c r="A5596">
        <v>4028</v>
      </c>
      <c r="B5596" t="s">
        <v>8</v>
      </c>
      <c r="C5596" t="str">
        <f t="shared" si="1003"/>
        <v>Unavailable</v>
      </c>
      <c r="D5596" t="s">
        <v>15</v>
      </c>
      <c r="E5596" t="s">
        <v>10</v>
      </c>
      <c r="F5596" s="1">
        <v>42565.006284722222</v>
      </c>
      <c r="G5596" t="s">
        <v>13</v>
      </c>
      <c r="H5596">
        <f t="shared" si="1004"/>
        <v>0</v>
      </c>
      <c r="I5596" t="str">
        <f t="shared" si="1005"/>
        <v>Thursday</v>
      </c>
      <c r="J5596" t="s">
        <v>13</v>
      </c>
      <c r="K5596" t="str">
        <f t="shared" si="1006"/>
        <v>Unavailable</v>
      </c>
      <c r="L5596" t="str">
        <f t="shared" si="1007"/>
        <v>No Cars Available</v>
      </c>
      <c r="M5596" t="str">
        <f t="shared" si="1008"/>
        <v>City</v>
      </c>
      <c r="N5596" s="1">
        <f t="shared" si="1012"/>
        <v>42565</v>
      </c>
      <c r="O5596" t="str">
        <f t="shared" si="1009"/>
        <v>14-Jul-2016 → NA</v>
      </c>
      <c r="P5596" t="str">
        <f t="shared" si="1010"/>
        <v>14-Jul-2016</v>
      </c>
      <c r="Q5596" s="2">
        <f t="shared" si="1011"/>
        <v>42565</v>
      </c>
      <c r="R5596" t="str">
        <f t="shared" si="1002"/>
        <v>Normal</v>
      </c>
    </row>
    <row r="5597" spans="1:18" x14ac:dyDescent="0.35">
      <c r="A5597">
        <v>4029</v>
      </c>
      <c r="B5597" t="s">
        <v>8</v>
      </c>
      <c r="C5597" t="str">
        <f t="shared" si="1003"/>
        <v>Unavailable</v>
      </c>
      <c r="D5597" t="s">
        <v>15</v>
      </c>
      <c r="E5597" t="s">
        <v>10</v>
      </c>
      <c r="F5597" s="1">
        <v>42565.010023148148</v>
      </c>
      <c r="G5597" t="s">
        <v>13</v>
      </c>
      <c r="H5597">
        <f t="shared" si="1004"/>
        <v>0</v>
      </c>
      <c r="I5597" t="str">
        <f t="shared" si="1005"/>
        <v>Thursday</v>
      </c>
      <c r="J5597" t="s">
        <v>13</v>
      </c>
      <c r="K5597" t="str">
        <f t="shared" si="1006"/>
        <v>Unavailable</v>
      </c>
      <c r="L5597" t="str">
        <f t="shared" si="1007"/>
        <v>No Cars Available</v>
      </c>
      <c r="M5597" t="str">
        <f t="shared" si="1008"/>
        <v>City</v>
      </c>
      <c r="N5597" s="1">
        <f t="shared" si="1012"/>
        <v>42565</v>
      </c>
      <c r="O5597" t="str">
        <f t="shared" si="1009"/>
        <v>14-Jul-2016 → NA</v>
      </c>
      <c r="P5597" t="str">
        <f t="shared" si="1010"/>
        <v>14-Jul-2016</v>
      </c>
      <c r="Q5597" s="2">
        <f t="shared" si="1011"/>
        <v>42565</v>
      </c>
      <c r="R5597" t="str">
        <f t="shared" si="1002"/>
        <v>Normal</v>
      </c>
    </row>
    <row r="5598" spans="1:18" x14ac:dyDescent="0.35">
      <c r="A5598">
        <v>4032</v>
      </c>
      <c r="B5598" t="s">
        <v>8</v>
      </c>
      <c r="C5598" t="str">
        <f t="shared" si="1003"/>
        <v>Unavailable</v>
      </c>
      <c r="D5598" t="s">
        <v>15</v>
      </c>
      <c r="E5598" t="s">
        <v>10</v>
      </c>
      <c r="F5598" s="1">
        <v>42565.010914351849</v>
      </c>
      <c r="G5598" t="s">
        <v>13</v>
      </c>
      <c r="H5598">
        <f t="shared" si="1004"/>
        <v>0</v>
      </c>
      <c r="I5598" t="str">
        <f t="shared" si="1005"/>
        <v>Thursday</v>
      </c>
      <c r="J5598" t="s">
        <v>13</v>
      </c>
      <c r="K5598" t="str">
        <f t="shared" si="1006"/>
        <v>Unavailable</v>
      </c>
      <c r="L5598" t="str">
        <f t="shared" si="1007"/>
        <v>No Cars Available</v>
      </c>
      <c r="M5598" t="str">
        <f t="shared" si="1008"/>
        <v>City</v>
      </c>
      <c r="N5598" s="1">
        <f t="shared" si="1012"/>
        <v>42565</v>
      </c>
      <c r="O5598" t="str">
        <f t="shared" si="1009"/>
        <v>14-Jul-2016 → NA</v>
      </c>
      <c r="P5598" t="str">
        <f t="shared" si="1010"/>
        <v>14-Jul-2016</v>
      </c>
      <c r="Q5598" s="2">
        <f t="shared" si="1011"/>
        <v>42565</v>
      </c>
      <c r="R5598" t="str">
        <f t="shared" ref="R5598:R5661" si="1013">IF(Q5598=DATE(2016,11,7),"Holiday", IF(Q5598=DATE(2016,12,7),"Strike/Disruption (Vardah cyclone in Chennai)","Normal"))</f>
        <v>Normal</v>
      </c>
    </row>
    <row r="5599" spans="1:18" x14ac:dyDescent="0.35">
      <c r="A5599">
        <v>4033</v>
      </c>
      <c r="B5599" t="s">
        <v>6</v>
      </c>
      <c r="C5599" t="str">
        <f t="shared" si="1003"/>
        <v>Unavailable</v>
      </c>
      <c r="D5599" t="s">
        <v>15</v>
      </c>
      <c r="E5599" t="s">
        <v>10</v>
      </c>
      <c r="F5599" s="1">
        <v>42565.017743055556</v>
      </c>
      <c r="G5599" t="s">
        <v>13</v>
      </c>
      <c r="H5599">
        <f t="shared" si="1004"/>
        <v>0</v>
      </c>
      <c r="I5599" t="str">
        <f t="shared" si="1005"/>
        <v>Thursday</v>
      </c>
      <c r="J5599" t="s">
        <v>13</v>
      </c>
      <c r="K5599" t="str">
        <f t="shared" si="1006"/>
        <v>Unavailable</v>
      </c>
      <c r="L5599" t="str">
        <f t="shared" si="1007"/>
        <v>No Cars Available</v>
      </c>
      <c r="M5599" t="str">
        <f t="shared" si="1008"/>
        <v>Airport</v>
      </c>
      <c r="N5599" s="1">
        <f t="shared" si="1012"/>
        <v>42565</v>
      </c>
      <c r="O5599" t="str">
        <f t="shared" si="1009"/>
        <v>14-Jul-2016 → NA</v>
      </c>
      <c r="P5599" t="str">
        <f t="shared" si="1010"/>
        <v>14-Jul-2016</v>
      </c>
      <c r="Q5599" s="2">
        <f t="shared" si="1011"/>
        <v>42565</v>
      </c>
      <c r="R5599" t="str">
        <f t="shared" si="1013"/>
        <v>Normal</v>
      </c>
    </row>
    <row r="5600" spans="1:18" x14ac:dyDescent="0.35">
      <c r="A5600">
        <v>4034</v>
      </c>
      <c r="B5600" t="s">
        <v>8</v>
      </c>
      <c r="C5600" t="str">
        <f t="shared" si="1003"/>
        <v>Unavailable</v>
      </c>
      <c r="D5600" t="s">
        <v>15</v>
      </c>
      <c r="E5600" t="s">
        <v>10</v>
      </c>
      <c r="F5600" s="1">
        <v>42565.02071759259</v>
      </c>
      <c r="G5600" t="s">
        <v>13</v>
      </c>
      <c r="H5600">
        <f t="shared" si="1004"/>
        <v>0</v>
      </c>
      <c r="I5600" t="str">
        <f t="shared" si="1005"/>
        <v>Thursday</v>
      </c>
      <c r="J5600" t="s">
        <v>13</v>
      </c>
      <c r="K5600" t="str">
        <f t="shared" si="1006"/>
        <v>Unavailable</v>
      </c>
      <c r="L5600" t="str">
        <f t="shared" si="1007"/>
        <v>No Cars Available</v>
      </c>
      <c r="M5600" t="str">
        <f t="shared" si="1008"/>
        <v>City</v>
      </c>
      <c r="N5600" s="1">
        <f t="shared" si="1012"/>
        <v>42565</v>
      </c>
      <c r="O5600" t="str">
        <f t="shared" si="1009"/>
        <v>14-Jul-2016 → NA</v>
      </c>
      <c r="P5600" t="str">
        <f t="shared" si="1010"/>
        <v>14-Jul-2016</v>
      </c>
      <c r="Q5600" s="2">
        <f t="shared" si="1011"/>
        <v>42565</v>
      </c>
      <c r="R5600" t="str">
        <f t="shared" si="1013"/>
        <v>Normal</v>
      </c>
    </row>
    <row r="5601" spans="1:18" x14ac:dyDescent="0.35">
      <c r="A5601">
        <v>4035</v>
      </c>
      <c r="B5601" t="s">
        <v>6</v>
      </c>
      <c r="C5601" t="str">
        <f t="shared" si="1003"/>
        <v>Unavailable</v>
      </c>
      <c r="D5601" t="s">
        <v>15</v>
      </c>
      <c r="E5601" t="s">
        <v>10</v>
      </c>
      <c r="F5601" s="1">
        <v>42565.021805555552</v>
      </c>
      <c r="G5601" t="s">
        <v>13</v>
      </c>
      <c r="H5601">
        <f t="shared" si="1004"/>
        <v>0</v>
      </c>
      <c r="I5601" t="str">
        <f t="shared" si="1005"/>
        <v>Thursday</v>
      </c>
      <c r="J5601" t="s">
        <v>13</v>
      </c>
      <c r="K5601" t="str">
        <f t="shared" si="1006"/>
        <v>Unavailable</v>
      </c>
      <c r="L5601" t="str">
        <f t="shared" si="1007"/>
        <v>No Cars Available</v>
      </c>
      <c r="M5601" t="str">
        <f t="shared" si="1008"/>
        <v>Airport</v>
      </c>
      <c r="N5601" s="1">
        <f t="shared" si="1012"/>
        <v>42565</v>
      </c>
      <c r="O5601" t="str">
        <f t="shared" si="1009"/>
        <v>14-Jul-2016 → NA</v>
      </c>
      <c r="P5601" t="str">
        <f t="shared" si="1010"/>
        <v>14-Jul-2016</v>
      </c>
      <c r="Q5601" s="2">
        <f t="shared" si="1011"/>
        <v>42565</v>
      </c>
      <c r="R5601" t="str">
        <f t="shared" si="1013"/>
        <v>Normal</v>
      </c>
    </row>
    <row r="5602" spans="1:18" x14ac:dyDescent="0.35">
      <c r="A5602">
        <v>4036</v>
      </c>
      <c r="B5602" t="s">
        <v>6</v>
      </c>
      <c r="C5602" t="str">
        <f t="shared" si="1003"/>
        <v>Unavailable</v>
      </c>
      <c r="D5602" t="s">
        <v>15</v>
      </c>
      <c r="E5602" t="s">
        <v>10</v>
      </c>
      <c r="F5602" s="1">
        <v>42565.022187499999</v>
      </c>
      <c r="G5602" t="s">
        <v>13</v>
      </c>
      <c r="H5602">
        <f t="shared" si="1004"/>
        <v>0</v>
      </c>
      <c r="I5602" t="str">
        <f t="shared" si="1005"/>
        <v>Thursday</v>
      </c>
      <c r="J5602" t="s">
        <v>13</v>
      </c>
      <c r="K5602" t="str">
        <f t="shared" si="1006"/>
        <v>Unavailable</v>
      </c>
      <c r="L5602" t="str">
        <f t="shared" si="1007"/>
        <v>No Cars Available</v>
      </c>
      <c r="M5602" t="str">
        <f t="shared" si="1008"/>
        <v>Airport</v>
      </c>
      <c r="N5602" s="1">
        <f t="shared" si="1012"/>
        <v>42565</v>
      </c>
      <c r="O5602" t="str">
        <f t="shared" si="1009"/>
        <v>14-Jul-2016 → NA</v>
      </c>
      <c r="P5602" t="str">
        <f t="shared" si="1010"/>
        <v>14-Jul-2016</v>
      </c>
      <c r="Q5602" s="2">
        <f t="shared" si="1011"/>
        <v>42565</v>
      </c>
      <c r="R5602" t="str">
        <f t="shared" si="1013"/>
        <v>Normal</v>
      </c>
    </row>
    <row r="5603" spans="1:18" x14ac:dyDescent="0.35">
      <c r="A5603">
        <v>4038</v>
      </c>
      <c r="B5603" t="s">
        <v>6</v>
      </c>
      <c r="C5603" t="str">
        <f t="shared" si="1003"/>
        <v>Unavailable</v>
      </c>
      <c r="D5603" t="s">
        <v>15</v>
      </c>
      <c r="E5603" t="s">
        <v>10</v>
      </c>
      <c r="F5603" s="1">
        <v>42565.023865740739</v>
      </c>
      <c r="G5603" t="s">
        <v>13</v>
      </c>
      <c r="H5603">
        <f t="shared" si="1004"/>
        <v>0</v>
      </c>
      <c r="I5603" t="str">
        <f t="shared" si="1005"/>
        <v>Thursday</v>
      </c>
      <c r="J5603" t="s">
        <v>13</v>
      </c>
      <c r="K5603" t="str">
        <f t="shared" si="1006"/>
        <v>Unavailable</v>
      </c>
      <c r="L5603" t="str">
        <f t="shared" si="1007"/>
        <v>No Cars Available</v>
      </c>
      <c r="M5603" t="str">
        <f t="shared" si="1008"/>
        <v>Airport</v>
      </c>
      <c r="N5603" s="1">
        <f t="shared" si="1012"/>
        <v>42565</v>
      </c>
      <c r="O5603" t="str">
        <f t="shared" si="1009"/>
        <v>14-Jul-2016 → NA</v>
      </c>
      <c r="P5603" t="str">
        <f t="shared" si="1010"/>
        <v>14-Jul-2016</v>
      </c>
      <c r="Q5603" s="2">
        <f t="shared" si="1011"/>
        <v>42565</v>
      </c>
      <c r="R5603" t="str">
        <f t="shared" si="1013"/>
        <v>Normal</v>
      </c>
    </row>
    <row r="5604" spans="1:18" x14ac:dyDescent="0.35">
      <c r="A5604">
        <v>4042</v>
      </c>
      <c r="B5604" t="s">
        <v>6</v>
      </c>
      <c r="C5604" t="str">
        <f t="shared" si="1003"/>
        <v>Unavailable</v>
      </c>
      <c r="D5604" t="s">
        <v>15</v>
      </c>
      <c r="E5604" t="s">
        <v>10</v>
      </c>
      <c r="F5604" s="1">
        <v>42565.027233796296</v>
      </c>
      <c r="G5604" t="s">
        <v>13</v>
      </c>
      <c r="H5604">
        <f t="shared" si="1004"/>
        <v>0</v>
      </c>
      <c r="I5604" t="str">
        <f t="shared" si="1005"/>
        <v>Thursday</v>
      </c>
      <c r="J5604" t="s">
        <v>13</v>
      </c>
      <c r="K5604" t="str">
        <f t="shared" si="1006"/>
        <v>Unavailable</v>
      </c>
      <c r="L5604" t="str">
        <f t="shared" si="1007"/>
        <v>No Cars Available</v>
      </c>
      <c r="M5604" t="str">
        <f t="shared" si="1008"/>
        <v>Airport</v>
      </c>
      <c r="N5604" s="1">
        <f t="shared" si="1012"/>
        <v>42565</v>
      </c>
      <c r="O5604" t="str">
        <f t="shared" si="1009"/>
        <v>14-Jul-2016 → NA</v>
      </c>
      <c r="P5604" t="str">
        <f t="shared" si="1010"/>
        <v>14-Jul-2016</v>
      </c>
      <c r="Q5604" s="2">
        <f t="shared" si="1011"/>
        <v>42565</v>
      </c>
      <c r="R5604" t="str">
        <f t="shared" si="1013"/>
        <v>Normal</v>
      </c>
    </row>
    <row r="5605" spans="1:18" x14ac:dyDescent="0.35">
      <c r="A5605">
        <v>4044</v>
      </c>
      <c r="B5605" t="s">
        <v>6</v>
      </c>
      <c r="C5605" t="str">
        <f t="shared" si="1003"/>
        <v>Unavailable</v>
      </c>
      <c r="D5605" t="s">
        <v>15</v>
      </c>
      <c r="E5605" t="s">
        <v>10</v>
      </c>
      <c r="F5605" s="1">
        <v>42565.035844907405</v>
      </c>
      <c r="G5605" t="s">
        <v>13</v>
      </c>
      <c r="H5605">
        <f t="shared" si="1004"/>
        <v>0</v>
      </c>
      <c r="I5605" t="str">
        <f t="shared" si="1005"/>
        <v>Thursday</v>
      </c>
      <c r="J5605" t="s">
        <v>13</v>
      </c>
      <c r="K5605" t="str">
        <f t="shared" si="1006"/>
        <v>Unavailable</v>
      </c>
      <c r="L5605" t="str">
        <f t="shared" si="1007"/>
        <v>No Cars Available</v>
      </c>
      <c r="M5605" t="str">
        <f t="shared" si="1008"/>
        <v>Airport</v>
      </c>
      <c r="N5605" s="1">
        <f t="shared" si="1012"/>
        <v>42565</v>
      </c>
      <c r="O5605" t="str">
        <f t="shared" si="1009"/>
        <v>14-Jul-2016 → NA</v>
      </c>
      <c r="P5605" t="str">
        <f t="shared" si="1010"/>
        <v>14-Jul-2016</v>
      </c>
      <c r="Q5605" s="2">
        <f t="shared" si="1011"/>
        <v>42565</v>
      </c>
      <c r="R5605" t="str">
        <f t="shared" si="1013"/>
        <v>Normal</v>
      </c>
    </row>
    <row r="5606" spans="1:18" x14ac:dyDescent="0.35">
      <c r="A5606">
        <v>4046</v>
      </c>
      <c r="B5606" t="s">
        <v>8</v>
      </c>
      <c r="C5606" t="str">
        <f t="shared" si="1003"/>
        <v>Unavailable</v>
      </c>
      <c r="D5606" t="s">
        <v>15</v>
      </c>
      <c r="E5606" t="s">
        <v>10</v>
      </c>
      <c r="F5606" s="1">
        <v>42565.039618055554</v>
      </c>
      <c r="G5606" t="s">
        <v>13</v>
      </c>
      <c r="H5606">
        <f t="shared" si="1004"/>
        <v>0</v>
      </c>
      <c r="I5606" t="str">
        <f t="shared" si="1005"/>
        <v>Thursday</v>
      </c>
      <c r="J5606" t="s">
        <v>13</v>
      </c>
      <c r="K5606" t="str">
        <f t="shared" si="1006"/>
        <v>Unavailable</v>
      </c>
      <c r="L5606" t="str">
        <f t="shared" si="1007"/>
        <v>No Cars Available</v>
      </c>
      <c r="M5606" t="str">
        <f t="shared" si="1008"/>
        <v>City</v>
      </c>
      <c r="N5606" s="1">
        <f t="shared" si="1012"/>
        <v>42565</v>
      </c>
      <c r="O5606" t="str">
        <f t="shared" si="1009"/>
        <v>14-Jul-2016 → NA</v>
      </c>
      <c r="P5606" t="str">
        <f t="shared" si="1010"/>
        <v>14-Jul-2016</v>
      </c>
      <c r="Q5606" s="2">
        <f t="shared" si="1011"/>
        <v>42565</v>
      </c>
      <c r="R5606" t="str">
        <f t="shared" si="1013"/>
        <v>Normal</v>
      </c>
    </row>
    <row r="5607" spans="1:18" x14ac:dyDescent="0.35">
      <c r="A5607">
        <v>4047</v>
      </c>
      <c r="B5607" t="s">
        <v>8</v>
      </c>
      <c r="C5607" t="str">
        <f t="shared" si="1003"/>
        <v>Unavailable</v>
      </c>
      <c r="D5607" t="s">
        <v>15</v>
      </c>
      <c r="E5607" t="s">
        <v>10</v>
      </c>
      <c r="F5607" s="1">
        <v>42565.042280092595</v>
      </c>
      <c r="G5607" t="s">
        <v>13</v>
      </c>
      <c r="H5607">
        <f t="shared" si="1004"/>
        <v>1</v>
      </c>
      <c r="I5607" t="str">
        <f t="shared" si="1005"/>
        <v>Thursday</v>
      </c>
      <c r="J5607" t="s">
        <v>13</v>
      </c>
      <c r="K5607" t="str">
        <f t="shared" si="1006"/>
        <v>Unavailable</v>
      </c>
      <c r="L5607" t="str">
        <f t="shared" si="1007"/>
        <v>No Cars Available</v>
      </c>
      <c r="M5607" t="str">
        <f t="shared" si="1008"/>
        <v>City</v>
      </c>
      <c r="N5607" s="1">
        <f t="shared" si="1012"/>
        <v>42565</v>
      </c>
      <c r="O5607" t="str">
        <f t="shared" si="1009"/>
        <v>14-Jul-2016 → NA</v>
      </c>
      <c r="P5607" t="str">
        <f t="shared" si="1010"/>
        <v>14-Jul-2016</v>
      </c>
      <c r="Q5607" s="2">
        <f t="shared" si="1011"/>
        <v>42565</v>
      </c>
      <c r="R5607" t="str">
        <f t="shared" si="1013"/>
        <v>Normal</v>
      </c>
    </row>
    <row r="5608" spans="1:18" x14ac:dyDescent="0.35">
      <c r="A5608">
        <v>4048</v>
      </c>
      <c r="B5608" t="s">
        <v>6</v>
      </c>
      <c r="C5608" t="str">
        <f t="shared" si="1003"/>
        <v>Unavailable</v>
      </c>
      <c r="D5608" t="s">
        <v>15</v>
      </c>
      <c r="E5608" t="s">
        <v>10</v>
      </c>
      <c r="F5608" s="1">
        <v>42565.044062499997</v>
      </c>
      <c r="G5608" t="s">
        <v>13</v>
      </c>
      <c r="H5608">
        <f t="shared" si="1004"/>
        <v>1</v>
      </c>
      <c r="I5608" t="str">
        <f t="shared" si="1005"/>
        <v>Thursday</v>
      </c>
      <c r="J5608" t="s">
        <v>13</v>
      </c>
      <c r="K5608" t="str">
        <f t="shared" si="1006"/>
        <v>Unavailable</v>
      </c>
      <c r="L5608" t="str">
        <f t="shared" si="1007"/>
        <v>No Cars Available</v>
      </c>
      <c r="M5608" t="str">
        <f t="shared" si="1008"/>
        <v>Airport</v>
      </c>
      <c r="N5608" s="1">
        <f t="shared" si="1012"/>
        <v>42565</v>
      </c>
      <c r="O5608" t="str">
        <f t="shared" si="1009"/>
        <v>14-Jul-2016 → NA</v>
      </c>
      <c r="P5608" t="str">
        <f t="shared" si="1010"/>
        <v>14-Jul-2016</v>
      </c>
      <c r="Q5608" s="2">
        <f t="shared" si="1011"/>
        <v>42565</v>
      </c>
      <c r="R5608" t="str">
        <f t="shared" si="1013"/>
        <v>Normal</v>
      </c>
    </row>
    <row r="5609" spans="1:18" x14ac:dyDescent="0.35">
      <c r="A5609">
        <v>4050</v>
      </c>
      <c r="B5609" t="s">
        <v>8</v>
      </c>
      <c r="C5609" t="str">
        <f t="shared" si="1003"/>
        <v>Unavailable</v>
      </c>
      <c r="D5609" t="s">
        <v>15</v>
      </c>
      <c r="E5609" t="s">
        <v>10</v>
      </c>
      <c r="F5609" s="1">
        <v>42565.04886574074</v>
      </c>
      <c r="G5609" t="s">
        <v>13</v>
      </c>
      <c r="H5609">
        <f t="shared" si="1004"/>
        <v>1</v>
      </c>
      <c r="I5609" t="str">
        <f t="shared" si="1005"/>
        <v>Thursday</v>
      </c>
      <c r="J5609" t="s">
        <v>13</v>
      </c>
      <c r="K5609" t="str">
        <f t="shared" si="1006"/>
        <v>Unavailable</v>
      </c>
      <c r="L5609" t="str">
        <f t="shared" si="1007"/>
        <v>No Cars Available</v>
      </c>
      <c r="M5609" t="str">
        <f t="shared" si="1008"/>
        <v>City</v>
      </c>
      <c r="N5609" s="1">
        <f t="shared" si="1012"/>
        <v>42565</v>
      </c>
      <c r="O5609" t="str">
        <f t="shared" si="1009"/>
        <v>14-Jul-2016 → NA</v>
      </c>
      <c r="P5609" t="str">
        <f t="shared" si="1010"/>
        <v>14-Jul-2016</v>
      </c>
      <c r="Q5609" s="2">
        <f t="shared" si="1011"/>
        <v>42565</v>
      </c>
      <c r="R5609" t="str">
        <f t="shared" si="1013"/>
        <v>Normal</v>
      </c>
    </row>
    <row r="5610" spans="1:18" x14ac:dyDescent="0.35">
      <c r="A5610">
        <v>4053</v>
      </c>
      <c r="B5610" t="s">
        <v>6</v>
      </c>
      <c r="C5610" t="str">
        <f t="shared" si="1003"/>
        <v>Unavailable</v>
      </c>
      <c r="D5610" t="s">
        <v>15</v>
      </c>
      <c r="E5610" t="s">
        <v>10</v>
      </c>
      <c r="F5610" s="1">
        <v>42565.052384259259</v>
      </c>
      <c r="G5610" t="s">
        <v>13</v>
      </c>
      <c r="H5610">
        <f t="shared" si="1004"/>
        <v>1</v>
      </c>
      <c r="I5610" t="str">
        <f t="shared" si="1005"/>
        <v>Thursday</v>
      </c>
      <c r="J5610" t="s">
        <v>13</v>
      </c>
      <c r="K5610" t="str">
        <f t="shared" si="1006"/>
        <v>Unavailable</v>
      </c>
      <c r="L5610" t="str">
        <f t="shared" si="1007"/>
        <v>No Cars Available</v>
      </c>
      <c r="M5610" t="str">
        <f t="shared" si="1008"/>
        <v>Airport</v>
      </c>
      <c r="N5610" s="1">
        <f t="shared" si="1012"/>
        <v>42565</v>
      </c>
      <c r="O5610" t="str">
        <f t="shared" si="1009"/>
        <v>14-Jul-2016 → NA</v>
      </c>
      <c r="P5610" t="str">
        <f t="shared" si="1010"/>
        <v>14-Jul-2016</v>
      </c>
      <c r="Q5610" s="2">
        <f t="shared" si="1011"/>
        <v>42565</v>
      </c>
      <c r="R5610" t="str">
        <f t="shared" si="1013"/>
        <v>Normal</v>
      </c>
    </row>
    <row r="5611" spans="1:18" x14ac:dyDescent="0.35">
      <c r="A5611">
        <v>4052</v>
      </c>
      <c r="B5611" t="s">
        <v>8</v>
      </c>
      <c r="C5611" t="str">
        <f t="shared" si="1003"/>
        <v>Unavailable</v>
      </c>
      <c r="D5611" t="s">
        <v>15</v>
      </c>
      <c r="E5611" t="s">
        <v>10</v>
      </c>
      <c r="F5611" s="1">
        <v>42565.053171296298</v>
      </c>
      <c r="G5611" t="s">
        <v>13</v>
      </c>
      <c r="H5611">
        <f t="shared" si="1004"/>
        <v>1</v>
      </c>
      <c r="I5611" t="str">
        <f t="shared" si="1005"/>
        <v>Thursday</v>
      </c>
      <c r="J5611" t="s">
        <v>13</v>
      </c>
      <c r="K5611" t="str">
        <f t="shared" si="1006"/>
        <v>Unavailable</v>
      </c>
      <c r="L5611" t="str">
        <f t="shared" si="1007"/>
        <v>No Cars Available</v>
      </c>
      <c r="M5611" t="str">
        <f t="shared" si="1008"/>
        <v>City</v>
      </c>
      <c r="N5611" s="1">
        <f t="shared" si="1012"/>
        <v>42565</v>
      </c>
      <c r="O5611" t="str">
        <f t="shared" si="1009"/>
        <v>14-Jul-2016 → NA</v>
      </c>
      <c r="P5611" t="str">
        <f t="shared" si="1010"/>
        <v>14-Jul-2016</v>
      </c>
      <c r="Q5611" s="2">
        <f t="shared" si="1011"/>
        <v>42565</v>
      </c>
      <c r="R5611" t="str">
        <f t="shared" si="1013"/>
        <v>Normal</v>
      </c>
    </row>
    <row r="5612" spans="1:18" x14ac:dyDescent="0.35">
      <c r="A5612">
        <v>4055</v>
      </c>
      <c r="B5612" t="s">
        <v>8</v>
      </c>
      <c r="C5612" t="str">
        <f t="shared" si="1003"/>
        <v>Unavailable</v>
      </c>
      <c r="D5612" t="s">
        <v>15</v>
      </c>
      <c r="E5612" t="s">
        <v>10</v>
      </c>
      <c r="F5612" s="1">
        <v>42565.057592592595</v>
      </c>
      <c r="G5612" t="s">
        <v>13</v>
      </c>
      <c r="H5612">
        <f t="shared" si="1004"/>
        <v>1</v>
      </c>
      <c r="I5612" t="str">
        <f t="shared" si="1005"/>
        <v>Thursday</v>
      </c>
      <c r="J5612" t="s">
        <v>13</v>
      </c>
      <c r="K5612" t="str">
        <f t="shared" si="1006"/>
        <v>Unavailable</v>
      </c>
      <c r="L5612" t="str">
        <f t="shared" si="1007"/>
        <v>No Cars Available</v>
      </c>
      <c r="M5612" t="str">
        <f t="shared" si="1008"/>
        <v>City</v>
      </c>
      <c r="N5612" s="1">
        <f t="shared" si="1012"/>
        <v>42565</v>
      </c>
      <c r="O5612" t="str">
        <f t="shared" si="1009"/>
        <v>14-Jul-2016 → NA</v>
      </c>
      <c r="P5612" t="str">
        <f t="shared" si="1010"/>
        <v>14-Jul-2016</v>
      </c>
      <c r="Q5612" s="2">
        <f t="shared" si="1011"/>
        <v>42565</v>
      </c>
      <c r="R5612" t="str">
        <f t="shared" si="1013"/>
        <v>Normal</v>
      </c>
    </row>
    <row r="5613" spans="1:18" x14ac:dyDescent="0.35">
      <c r="A5613">
        <v>4054</v>
      </c>
      <c r="B5613" t="s">
        <v>8</v>
      </c>
      <c r="C5613" t="str">
        <f t="shared" si="1003"/>
        <v>Unavailable</v>
      </c>
      <c r="D5613" t="s">
        <v>15</v>
      </c>
      <c r="E5613" t="s">
        <v>10</v>
      </c>
      <c r="F5613" s="1">
        <v>42565.05773148148</v>
      </c>
      <c r="G5613" t="s">
        <v>13</v>
      </c>
      <c r="H5613">
        <f t="shared" si="1004"/>
        <v>1</v>
      </c>
      <c r="I5613" t="str">
        <f t="shared" si="1005"/>
        <v>Thursday</v>
      </c>
      <c r="J5613" t="s">
        <v>13</v>
      </c>
      <c r="K5613" t="str">
        <f t="shared" si="1006"/>
        <v>Unavailable</v>
      </c>
      <c r="L5613" t="str">
        <f t="shared" si="1007"/>
        <v>No Cars Available</v>
      </c>
      <c r="M5613" t="str">
        <f t="shared" si="1008"/>
        <v>City</v>
      </c>
      <c r="N5613" s="1">
        <f t="shared" si="1012"/>
        <v>42565</v>
      </c>
      <c r="O5613" t="str">
        <f t="shared" si="1009"/>
        <v>14-Jul-2016 → NA</v>
      </c>
      <c r="P5613" t="str">
        <f t="shared" si="1010"/>
        <v>14-Jul-2016</v>
      </c>
      <c r="Q5613" s="2">
        <f t="shared" si="1011"/>
        <v>42565</v>
      </c>
      <c r="R5613" t="str">
        <f t="shared" si="1013"/>
        <v>Normal</v>
      </c>
    </row>
    <row r="5614" spans="1:18" x14ac:dyDescent="0.35">
      <c r="A5614">
        <v>4056</v>
      </c>
      <c r="B5614" t="s">
        <v>8</v>
      </c>
      <c r="C5614" t="str">
        <f t="shared" si="1003"/>
        <v>Unavailable</v>
      </c>
      <c r="D5614" t="s">
        <v>15</v>
      </c>
      <c r="E5614" t="s">
        <v>10</v>
      </c>
      <c r="F5614" s="1">
        <v>42565.059317129628</v>
      </c>
      <c r="G5614" t="s">
        <v>13</v>
      </c>
      <c r="H5614">
        <f t="shared" si="1004"/>
        <v>1</v>
      </c>
      <c r="I5614" t="str">
        <f t="shared" si="1005"/>
        <v>Thursday</v>
      </c>
      <c r="J5614" t="s">
        <v>13</v>
      </c>
      <c r="K5614" t="str">
        <f t="shared" si="1006"/>
        <v>Unavailable</v>
      </c>
      <c r="L5614" t="str">
        <f t="shared" si="1007"/>
        <v>No Cars Available</v>
      </c>
      <c r="M5614" t="str">
        <f t="shared" si="1008"/>
        <v>City</v>
      </c>
      <c r="N5614" s="1">
        <f t="shared" si="1012"/>
        <v>42565</v>
      </c>
      <c r="O5614" t="str">
        <f t="shared" si="1009"/>
        <v>14-Jul-2016 → NA</v>
      </c>
      <c r="P5614" t="str">
        <f t="shared" si="1010"/>
        <v>14-Jul-2016</v>
      </c>
      <c r="Q5614" s="2">
        <f t="shared" si="1011"/>
        <v>42565</v>
      </c>
      <c r="R5614" t="str">
        <f t="shared" si="1013"/>
        <v>Normal</v>
      </c>
    </row>
    <row r="5615" spans="1:18" x14ac:dyDescent="0.35">
      <c r="A5615">
        <v>4058</v>
      </c>
      <c r="B5615" t="s">
        <v>6</v>
      </c>
      <c r="C5615" t="str">
        <f t="shared" si="1003"/>
        <v>Unavailable</v>
      </c>
      <c r="D5615" t="s">
        <v>15</v>
      </c>
      <c r="E5615" t="s">
        <v>10</v>
      </c>
      <c r="F5615" s="1">
        <v>42565.060856481483</v>
      </c>
      <c r="G5615" t="s">
        <v>13</v>
      </c>
      <c r="H5615">
        <f t="shared" si="1004"/>
        <v>1</v>
      </c>
      <c r="I5615" t="str">
        <f t="shared" si="1005"/>
        <v>Thursday</v>
      </c>
      <c r="J5615" t="s">
        <v>13</v>
      </c>
      <c r="K5615" t="str">
        <f t="shared" si="1006"/>
        <v>Unavailable</v>
      </c>
      <c r="L5615" t="str">
        <f t="shared" si="1007"/>
        <v>No Cars Available</v>
      </c>
      <c r="M5615" t="str">
        <f t="shared" si="1008"/>
        <v>Airport</v>
      </c>
      <c r="N5615" s="1">
        <f t="shared" si="1012"/>
        <v>42565</v>
      </c>
      <c r="O5615" t="str">
        <f t="shared" si="1009"/>
        <v>14-Jul-2016 → NA</v>
      </c>
      <c r="P5615" t="str">
        <f t="shared" si="1010"/>
        <v>14-Jul-2016</v>
      </c>
      <c r="Q5615" s="2">
        <f t="shared" si="1011"/>
        <v>42565</v>
      </c>
      <c r="R5615" t="str">
        <f t="shared" si="1013"/>
        <v>Normal</v>
      </c>
    </row>
    <row r="5616" spans="1:18" x14ac:dyDescent="0.35">
      <c r="A5616">
        <v>4057</v>
      </c>
      <c r="B5616" t="s">
        <v>8</v>
      </c>
      <c r="C5616" t="str">
        <f t="shared" si="1003"/>
        <v>Unavailable</v>
      </c>
      <c r="D5616" t="s">
        <v>15</v>
      </c>
      <c r="E5616" t="s">
        <v>10</v>
      </c>
      <c r="F5616" s="1">
        <v>42565.062372685185</v>
      </c>
      <c r="G5616" t="s">
        <v>13</v>
      </c>
      <c r="H5616">
        <f t="shared" si="1004"/>
        <v>1</v>
      </c>
      <c r="I5616" t="str">
        <f t="shared" si="1005"/>
        <v>Thursday</v>
      </c>
      <c r="J5616" t="s">
        <v>13</v>
      </c>
      <c r="K5616" t="str">
        <f t="shared" si="1006"/>
        <v>Unavailable</v>
      </c>
      <c r="L5616" t="str">
        <f t="shared" si="1007"/>
        <v>No Cars Available</v>
      </c>
      <c r="M5616" t="str">
        <f t="shared" si="1008"/>
        <v>City</v>
      </c>
      <c r="N5616" s="1">
        <f t="shared" si="1012"/>
        <v>42565</v>
      </c>
      <c r="O5616" t="str">
        <f t="shared" si="1009"/>
        <v>14-Jul-2016 → NA</v>
      </c>
      <c r="P5616" t="str">
        <f t="shared" si="1010"/>
        <v>14-Jul-2016</v>
      </c>
      <c r="Q5616" s="2">
        <f t="shared" si="1011"/>
        <v>42565</v>
      </c>
      <c r="R5616" t="str">
        <f t="shared" si="1013"/>
        <v>Normal</v>
      </c>
    </row>
    <row r="5617" spans="1:18" x14ac:dyDescent="0.35">
      <c r="A5617">
        <v>4061</v>
      </c>
      <c r="B5617" t="s">
        <v>8</v>
      </c>
      <c r="C5617" t="str">
        <f t="shared" si="1003"/>
        <v>Unavailable</v>
      </c>
      <c r="D5617" t="s">
        <v>15</v>
      </c>
      <c r="E5617" t="s">
        <v>10</v>
      </c>
      <c r="F5617" s="1">
        <v>42565.06521990741</v>
      </c>
      <c r="G5617" t="s">
        <v>13</v>
      </c>
      <c r="H5617">
        <f t="shared" si="1004"/>
        <v>1</v>
      </c>
      <c r="I5617" t="str">
        <f t="shared" si="1005"/>
        <v>Thursday</v>
      </c>
      <c r="J5617" t="s">
        <v>13</v>
      </c>
      <c r="K5617" t="str">
        <f t="shared" si="1006"/>
        <v>Unavailable</v>
      </c>
      <c r="L5617" t="str">
        <f t="shared" si="1007"/>
        <v>No Cars Available</v>
      </c>
      <c r="M5617" t="str">
        <f t="shared" si="1008"/>
        <v>City</v>
      </c>
      <c r="N5617" s="1">
        <f t="shared" si="1012"/>
        <v>42565</v>
      </c>
      <c r="O5617" t="str">
        <f t="shared" si="1009"/>
        <v>14-Jul-2016 → NA</v>
      </c>
      <c r="P5617" t="str">
        <f t="shared" si="1010"/>
        <v>14-Jul-2016</v>
      </c>
      <c r="Q5617" s="2">
        <f t="shared" si="1011"/>
        <v>42565</v>
      </c>
      <c r="R5617" t="str">
        <f t="shared" si="1013"/>
        <v>Normal</v>
      </c>
    </row>
    <row r="5618" spans="1:18" x14ac:dyDescent="0.35">
      <c r="A5618">
        <v>4059</v>
      </c>
      <c r="B5618" t="s">
        <v>8</v>
      </c>
      <c r="C5618" t="str">
        <f t="shared" si="1003"/>
        <v>Unavailable</v>
      </c>
      <c r="D5618" t="s">
        <v>15</v>
      </c>
      <c r="E5618" t="s">
        <v>10</v>
      </c>
      <c r="F5618" s="1">
        <v>42565.066608796296</v>
      </c>
      <c r="G5618" t="s">
        <v>13</v>
      </c>
      <c r="H5618">
        <f t="shared" si="1004"/>
        <v>1</v>
      </c>
      <c r="I5618" t="str">
        <f t="shared" si="1005"/>
        <v>Thursday</v>
      </c>
      <c r="J5618" t="s">
        <v>13</v>
      </c>
      <c r="K5618" t="str">
        <f t="shared" si="1006"/>
        <v>Unavailable</v>
      </c>
      <c r="L5618" t="str">
        <f t="shared" si="1007"/>
        <v>No Cars Available</v>
      </c>
      <c r="M5618" t="str">
        <f t="shared" si="1008"/>
        <v>City</v>
      </c>
      <c r="N5618" s="1">
        <f t="shared" si="1012"/>
        <v>42565</v>
      </c>
      <c r="O5618" t="str">
        <f t="shared" si="1009"/>
        <v>14-Jul-2016 → NA</v>
      </c>
      <c r="P5618" t="str">
        <f t="shared" si="1010"/>
        <v>14-Jul-2016</v>
      </c>
      <c r="Q5618" s="2">
        <f t="shared" si="1011"/>
        <v>42565</v>
      </c>
      <c r="R5618" t="str">
        <f t="shared" si="1013"/>
        <v>Normal</v>
      </c>
    </row>
    <row r="5619" spans="1:18" x14ac:dyDescent="0.35">
      <c r="A5619">
        <v>4063</v>
      </c>
      <c r="B5619" t="s">
        <v>8</v>
      </c>
      <c r="C5619" t="str">
        <f t="shared" si="1003"/>
        <v>Unavailable</v>
      </c>
      <c r="D5619" t="s">
        <v>15</v>
      </c>
      <c r="E5619" t="s">
        <v>10</v>
      </c>
      <c r="F5619" s="1">
        <v>42565.066967592589</v>
      </c>
      <c r="G5619" t="s">
        <v>13</v>
      </c>
      <c r="H5619">
        <f t="shared" si="1004"/>
        <v>1</v>
      </c>
      <c r="I5619" t="str">
        <f t="shared" si="1005"/>
        <v>Thursday</v>
      </c>
      <c r="J5619" t="s">
        <v>13</v>
      </c>
      <c r="K5619" t="str">
        <f t="shared" si="1006"/>
        <v>Unavailable</v>
      </c>
      <c r="L5619" t="str">
        <f t="shared" si="1007"/>
        <v>No Cars Available</v>
      </c>
      <c r="M5619" t="str">
        <f t="shared" si="1008"/>
        <v>City</v>
      </c>
      <c r="N5619" s="1">
        <f t="shared" si="1012"/>
        <v>42565</v>
      </c>
      <c r="O5619" t="str">
        <f t="shared" si="1009"/>
        <v>14-Jul-2016 → NA</v>
      </c>
      <c r="P5619" t="str">
        <f t="shared" si="1010"/>
        <v>14-Jul-2016</v>
      </c>
      <c r="Q5619" s="2">
        <f t="shared" si="1011"/>
        <v>42565</v>
      </c>
      <c r="R5619" t="str">
        <f t="shared" si="1013"/>
        <v>Normal</v>
      </c>
    </row>
    <row r="5620" spans="1:18" x14ac:dyDescent="0.35">
      <c r="A5620">
        <v>4062</v>
      </c>
      <c r="B5620" t="s">
        <v>6</v>
      </c>
      <c r="C5620" t="str">
        <f t="shared" si="1003"/>
        <v>Unavailable</v>
      </c>
      <c r="D5620" t="s">
        <v>15</v>
      </c>
      <c r="E5620" t="s">
        <v>10</v>
      </c>
      <c r="F5620" s="1">
        <v>42565.071250000001</v>
      </c>
      <c r="G5620" t="s">
        <v>13</v>
      </c>
      <c r="H5620">
        <f t="shared" si="1004"/>
        <v>1</v>
      </c>
      <c r="I5620" t="str">
        <f t="shared" si="1005"/>
        <v>Thursday</v>
      </c>
      <c r="J5620" t="s">
        <v>13</v>
      </c>
      <c r="K5620" t="str">
        <f t="shared" si="1006"/>
        <v>Unavailable</v>
      </c>
      <c r="L5620" t="str">
        <f t="shared" si="1007"/>
        <v>No Cars Available</v>
      </c>
      <c r="M5620" t="str">
        <f t="shared" si="1008"/>
        <v>Airport</v>
      </c>
      <c r="N5620" s="1">
        <f t="shared" si="1012"/>
        <v>42565</v>
      </c>
      <c r="O5620" t="str">
        <f t="shared" si="1009"/>
        <v>14-Jul-2016 → NA</v>
      </c>
      <c r="P5620" t="str">
        <f t="shared" si="1010"/>
        <v>14-Jul-2016</v>
      </c>
      <c r="Q5620" s="2">
        <f t="shared" si="1011"/>
        <v>42565</v>
      </c>
      <c r="R5620" t="str">
        <f t="shared" si="1013"/>
        <v>Normal</v>
      </c>
    </row>
    <row r="5621" spans="1:18" x14ac:dyDescent="0.35">
      <c r="A5621">
        <v>4064</v>
      </c>
      <c r="B5621" t="s">
        <v>8</v>
      </c>
      <c r="C5621" t="str">
        <f t="shared" si="1003"/>
        <v>Unavailable</v>
      </c>
      <c r="D5621" t="s">
        <v>15</v>
      </c>
      <c r="E5621" t="s">
        <v>10</v>
      </c>
      <c r="F5621" s="1">
        <v>42565.074999999997</v>
      </c>
      <c r="G5621" t="s">
        <v>13</v>
      </c>
      <c r="H5621">
        <f t="shared" si="1004"/>
        <v>1</v>
      </c>
      <c r="I5621" t="str">
        <f t="shared" si="1005"/>
        <v>Thursday</v>
      </c>
      <c r="J5621" t="s">
        <v>13</v>
      </c>
      <c r="K5621" t="str">
        <f t="shared" si="1006"/>
        <v>Unavailable</v>
      </c>
      <c r="L5621" t="str">
        <f t="shared" si="1007"/>
        <v>No Cars Available</v>
      </c>
      <c r="M5621" t="str">
        <f t="shared" si="1008"/>
        <v>City</v>
      </c>
      <c r="N5621" s="1">
        <f t="shared" si="1012"/>
        <v>42565</v>
      </c>
      <c r="O5621" t="str">
        <f t="shared" si="1009"/>
        <v>14-Jul-2016 → NA</v>
      </c>
      <c r="P5621" t="str">
        <f t="shared" si="1010"/>
        <v>14-Jul-2016</v>
      </c>
      <c r="Q5621" s="2">
        <f t="shared" si="1011"/>
        <v>42565</v>
      </c>
      <c r="R5621" t="str">
        <f t="shared" si="1013"/>
        <v>Normal</v>
      </c>
    </row>
    <row r="5622" spans="1:18" x14ac:dyDescent="0.35">
      <c r="A5622">
        <v>4068</v>
      </c>
      <c r="B5622" t="s">
        <v>6</v>
      </c>
      <c r="C5622" t="str">
        <f t="shared" si="1003"/>
        <v>Unavailable</v>
      </c>
      <c r="D5622" t="s">
        <v>15</v>
      </c>
      <c r="E5622" t="s">
        <v>10</v>
      </c>
      <c r="F5622" s="1">
        <v>42565.082824074074</v>
      </c>
      <c r="G5622" t="s">
        <v>13</v>
      </c>
      <c r="H5622">
        <f t="shared" si="1004"/>
        <v>1</v>
      </c>
      <c r="I5622" t="str">
        <f t="shared" si="1005"/>
        <v>Thursday</v>
      </c>
      <c r="J5622" t="s">
        <v>13</v>
      </c>
      <c r="K5622" t="str">
        <f t="shared" si="1006"/>
        <v>Unavailable</v>
      </c>
      <c r="L5622" t="str">
        <f t="shared" si="1007"/>
        <v>No Cars Available</v>
      </c>
      <c r="M5622" t="str">
        <f t="shared" si="1008"/>
        <v>Airport</v>
      </c>
      <c r="N5622" s="1">
        <f t="shared" si="1012"/>
        <v>42565</v>
      </c>
      <c r="O5622" t="str">
        <f t="shared" si="1009"/>
        <v>14-Jul-2016 → NA</v>
      </c>
      <c r="P5622" t="str">
        <f t="shared" si="1010"/>
        <v>14-Jul-2016</v>
      </c>
      <c r="Q5622" s="2">
        <f t="shared" si="1011"/>
        <v>42565</v>
      </c>
      <c r="R5622" t="str">
        <f t="shared" si="1013"/>
        <v>Normal</v>
      </c>
    </row>
    <row r="5623" spans="1:18" x14ac:dyDescent="0.35">
      <c r="A5623">
        <v>4067</v>
      </c>
      <c r="B5623" t="s">
        <v>8</v>
      </c>
      <c r="C5623" t="str">
        <f t="shared" si="1003"/>
        <v>Unavailable</v>
      </c>
      <c r="D5623" t="s">
        <v>15</v>
      </c>
      <c r="E5623" t="s">
        <v>10</v>
      </c>
      <c r="F5623" s="1">
        <v>42565.083391203705</v>
      </c>
      <c r="G5623" t="s">
        <v>13</v>
      </c>
      <c r="H5623">
        <f t="shared" si="1004"/>
        <v>2</v>
      </c>
      <c r="I5623" t="str">
        <f t="shared" si="1005"/>
        <v>Thursday</v>
      </c>
      <c r="J5623" t="s">
        <v>13</v>
      </c>
      <c r="K5623" t="str">
        <f t="shared" si="1006"/>
        <v>Unavailable</v>
      </c>
      <c r="L5623" t="str">
        <f t="shared" si="1007"/>
        <v>No Cars Available</v>
      </c>
      <c r="M5623" t="str">
        <f t="shared" si="1008"/>
        <v>City</v>
      </c>
      <c r="N5623" s="1">
        <f t="shared" si="1012"/>
        <v>42565</v>
      </c>
      <c r="O5623" t="str">
        <f t="shared" si="1009"/>
        <v>14-Jul-2016 → NA</v>
      </c>
      <c r="P5623" t="str">
        <f t="shared" si="1010"/>
        <v>14-Jul-2016</v>
      </c>
      <c r="Q5623" s="2">
        <f t="shared" si="1011"/>
        <v>42565</v>
      </c>
      <c r="R5623" t="str">
        <f t="shared" si="1013"/>
        <v>Normal</v>
      </c>
    </row>
    <row r="5624" spans="1:18" x14ac:dyDescent="0.35">
      <c r="A5624">
        <v>4069</v>
      </c>
      <c r="B5624" t="s">
        <v>8</v>
      </c>
      <c r="C5624" t="str">
        <f t="shared" si="1003"/>
        <v>Unavailable</v>
      </c>
      <c r="D5624" t="s">
        <v>15</v>
      </c>
      <c r="E5624" t="s">
        <v>10</v>
      </c>
      <c r="F5624" s="1">
        <v>42565.085173611114</v>
      </c>
      <c r="G5624" t="s">
        <v>13</v>
      </c>
      <c r="H5624">
        <f t="shared" si="1004"/>
        <v>2</v>
      </c>
      <c r="I5624" t="str">
        <f t="shared" si="1005"/>
        <v>Thursday</v>
      </c>
      <c r="J5624" t="s">
        <v>13</v>
      </c>
      <c r="K5624" t="str">
        <f t="shared" si="1006"/>
        <v>Unavailable</v>
      </c>
      <c r="L5624" t="str">
        <f t="shared" si="1007"/>
        <v>No Cars Available</v>
      </c>
      <c r="M5624" t="str">
        <f t="shared" si="1008"/>
        <v>City</v>
      </c>
      <c r="N5624" s="1">
        <f t="shared" si="1012"/>
        <v>42565</v>
      </c>
      <c r="O5624" t="str">
        <f t="shared" si="1009"/>
        <v>14-Jul-2016 → NA</v>
      </c>
      <c r="P5624" t="str">
        <f t="shared" si="1010"/>
        <v>14-Jul-2016</v>
      </c>
      <c r="Q5624" s="2">
        <f t="shared" si="1011"/>
        <v>42565</v>
      </c>
      <c r="R5624" t="str">
        <f t="shared" si="1013"/>
        <v>Normal</v>
      </c>
    </row>
    <row r="5625" spans="1:18" x14ac:dyDescent="0.35">
      <c r="A5625">
        <v>4071</v>
      </c>
      <c r="B5625" t="s">
        <v>8</v>
      </c>
      <c r="C5625" t="str">
        <f t="shared" si="1003"/>
        <v>Unavailable</v>
      </c>
      <c r="D5625" t="s">
        <v>15</v>
      </c>
      <c r="E5625" t="s">
        <v>10</v>
      </c>
      <c r="F5625" s="1">
        <v>42565.085451388892</v>
      </c>
      <c r="G5625" t="s">
        <v>13</v>
      </c>
      <c r="H5625">
        <f t="shared" si="1004"/>
        <v>2</v>
      </c>
      <c r="I5625" t="str">
        <f t="shared" si="1005"/>
        <v>Thursday</v>
      </c>
      <c r="J5625" t="s">
        <v>13</v>
      </c>
      <c r="K5625" t="str">
        <f t="shared" si="1006"/>
        <v>Unavailable</v>
      </c>
      <c r="L5625" t="str">
        <f t="shared" si="1007"/>
        <v>No Cars Available</v>
      </c>
      <c r="M5625" t="str">
        <f t="shared" si="1008"/>
        <v>City</v>
      </c>
      <c r="N5625" s="1">
        <f t="shared" si="1012"/>
        <v>42565</v>
      </c>
      <c r="O5625" t="str">
        <f t="shared" si="1009"/>
        <v>14-Jul-2016 → NA</v>
      </c>
      <c r="P5625" t="str">
        <f t="shared" si="1010"/>
        <v>14-Jul-2016</v>
      </c>
      <c r="Q5625" s="2">
        <f t="shared" si="1011"/>
        <v>42565</v>
      </c>
      <c r="R5625" t="str">
        <f t="shared" si="1013"/>
        <v>Normal</v>
      </c>
    </row>
    <row r="5626" spans="1:18" x14ac:dyDescent="0.35">
      <c r="A5626">
        <v>4070</v>
      </c>
      <c r="B5626" t="s">
        <v>8</v>
      </c>
      <c r="C5626" t="str">
        <f t="shared" si="1003"/>
        <v>Unavailable</v>
      </c>
      <c r="D5626" t="s">
        <v>15</v>
      </c>
      <c r="E5626" t="s">
        <v>10</v>
      </c>
      <c r="F5626" s="1">
        <v>42565.085462962961</v>
      </c>
      <c r="G5626" t="s">
        <v>13</v>
      </c>
      <c r="H5626">
        <f t="shared" si="1004"/>
        <v>2</v>
      </c>
      <c r="I5626" t="str">
        <f t="shared" si="1005"/>
        <v>Thursday</v>
      </c>
      <c r="J5626" t="s">
        <v>13</v>
      </c>
      <c r="K5626" t="str">
        <f t="shared" si="1006"/>
        <v>Unavailable</v>
      </c>
      <c r="L5626" t="str">
        <f t="shared" si="1007"/>
        <v>No Cars Available</v>
      </c>
      <c r="M5626" t="str">
        <f t="shared" si="1008"/>
        <v>City</v>
      </c>
      <c r="N5626" s="1">
        <f t="shared" si="1012"/>
        <v>42565</v>
      </c>
      <c r="O5626" t="str">
        <f t="shared" si="1009"/>
        <v>14-Jul-2016 → NA</v>
      </c>
      <c r="P5626" t="str">
        <f t="shared" si="1010"/>
        <v>14-Jul-2016</v>
      </c>
      <c r="Q5626" s="2">
        <f t="shared" si="1011"/>
        <v>42565</v>
      </c>
      <c r="R5626" t="str">
        <f t="shared" si="1013"/>
        <v>Normal</v>
      </c>
    </row>
    <row r="5627" spans="1:18" x14ac:dyDescent="0.35">
      <c r="A5627">
        <v>4072</v>
      </c>
      <c r="B5627" t="s">
        <v>8</v>
      </c>
      <c r="C5627" t="str">
        <f t="shared" si="1003"/>
        <v>Unavailable</v>
      </c>
      <c r="D5627" t="s">
        <v>15</v>
      </c>
      <c r="E5627" t="s">
        <v>10</v>
      </c>
      <c r="F5627" s="1">
        <v>42565.086539351854</v>
      </c>
      <c r="G5627" t="s">
        <v>13</v>
      </c>
      <c r="H5627">
        <f t="shared" si="1004"/>
        <v>2</v>
      </c>
      <c r="I5627" t="str">
        <f t="shared" si="1005"/>
        <v>Thursday</v>
      </c>
      <c r="J5627" t="s">
        <v>13</v>
      </c>
      <c r="K5627" t="str">
        <f t="shared" si="1006"/>
        <v>Unavailable</v>
      </c>
      <c r="L5627" t="str">
        <f t="shared" si="1007"/>
        <v>No Cars Available</v>
      </c>
      <c r="M5627" t="str">
        <f t="shared" si="1008"/>
        <v>City</v>
      </c>
      <c r="N5627" s="1">
        <f t="shared" si="1012"/>
        <v>42565</v>
      </c>
      <c r="O5627" t="str">
        <f t="shared" si="1009"/>
        <v>14-Jul-2016 → NA</v>
      </c>
      <c r="P5627" t="str">
        <f t="shared" si="1010"/>
        <v>14-Jul-2016</v>
      </c>
      <c r="Q5627" s="2">
        <f t="shared" si="1011"/>
        <v>42565</v>
      </c>
      <c r="R5627" t="str">
        <f t="shared" si="1013"/>
        <v>Normal</v>
      </c>
    </row>
    <row r="5628" spans="1:18" x14ac:dyDescent="0.35">
      <c r="A5628">
        <v>4076</v>
      </c>
      <c r="B5628" t="s">
        <v>6</v>
      </c>
      <c r="C5628" t="str">
        <f t="shared" si="1003"/>
        <v>Unavailable</v>
      </c>
      <c r="D5628" t="s">
        <v>15</v>
      </c>
      <c r="E5628" t="s">
        <v>10</v>
      </c>
      <c r="F5628" s="1">
        <v>42565.094768518517</v>
      </c>
      <c r="G5628" t="s">
        <v>13</v>
      </c>
      <c r="H5628">
        <f t="shared" si="1004"/>
        <v>2</v>
      </c>
      <c r="I5628" t="str">
        <f t="shared" si="1005"/>
        <v>Thursday</v>
      </c>
      <c r="J5628" t="s">
        <v>13</v>
      </c>
      <c r="K5628" t="str">
        <f t="shared" si="1006"/>
        <v>Unavailable</v>
      </c>
      <c r="L5628" t="str">
        <f t="shared" si="1007"/>
        <v>No Cars Available</v>
      </c>
      <c r="M5628" t="str">
        <f t="shared" si="1008"/>
        <v>Airport</v>
      </c>
      <c r="N5628" s="1">
        <f t="shared" si="1012"/>
        <v>42565</v>
      </c>
      <c r="O5628" t="str">
        <f t="shared" si="1009"/>
        <v>14-Jul-2016 → NA</v>
      </c>
      <c r="P5628" t="str">
        <f t="shared" si="1010"/>
        <v>14-Jul-2016</v>
      </c>
      <c r="Q5628" s="2">
        <f t="shared" si="1011"/>
        <v>42565</v>
      </c>
      <c r="R5628" t="str">
        <f t="shared" si="1013"/>
        <v>Normal</v>
      </c>
    </row>
    <row r="5629" spans="1:18" x14ac:dyDescent="0.35">
      <c r="A5629">
        <v>4074</v>
      </c>
      <c r="B5629" t="s">
        <v>8</v>
      </c>
      <c r="C5629" t="str">
        <f t="shared" si="1003"/>
        <v>Unavailable</v>
      </c>
      <c r="D5629" t="s">
        <v>15</v>
      </c>
      <c r="E5629" t="s">
        <v>10</v>
      </c>
      <c r="F5629" s="1">
        <v>42565.09584490741</v>
      </c>
      <c r="G5629" t="s">
        <v>13</v>
      </c>
      <c r="H5629">
        <f t="shared" si="1004"/>
        <v>2</v>
      </c>
      <c r="I5629" t="str">
        <f t="shared" si="1005"/>
        <v>Thursday</v>
      </c>
      <c r="J5629" t="s">
        <v>13</v>
      </c>
      <c r="K5629" t="str">
        <f t="shared" si="1006"/>
        <v>Unavailable</v>
      </c>
      <c r="L5629" t="str">
        <f t="shared" si="1007"/>
        <v>No Cars Available</v>
      </c>
      <c r="M5629" t="str">
        <f t="shared" si="1008"/>
        <v>City</v>
      </c>
      <c r="N5629" s="1">
        <f t="shared" si="1012"/>
        <v>42565</v>
      </c>
      <c r="O5629" t="str">
        <f t="shared" si="1009"/>
        <v>14-Jul-2016 → NA</v>
      </c>
      <c r="P5629" t="str">
        <f t="shared" si="1010"/>
        <v>14-Jul-2016</v>
      </c>
      <c r="Q5629" s="2">
        <f t="shared" si="1011"/>
        <v>42565</v>
      </c>
      <c r="R5629" t="str">
        <f t="shared" si="1013"/>
        <v>Normal</v>
      </c>
    </row>
    <row r="5630" spans="1:18" x14ac:dyDescent="0.35">
      <c r="A5630">
        <v>4080</v>
      </c>
      <c r="B5630" t="s">
        <v>6</v>
      </c>
      <c r="C5630" t="str">
        <f t="shared" si="1003"/>
        <v>Unavailable</v>
      </c>
      <c r="D5630" t="s">
        <v>15</v>
      </c>
      <c r="E5630" t="s">
        <v>10</v>
      </c>
      <c r="F5630" s="1">
        <v>42565.103831018518</v>
      </c>
      <c r="G5630" t="s">
        <v>13</v>
      </c>
      <c r="H5630">
        <f t="shared" si="1004"/>
        <v>2</v>
      </c>
      <c r="I5630" t="str">
        <f t="shared" si="1005"/>
        <v>Thursday</v>
      </c>
      <c r="J5630" t="s">
        <v>13</v>
      </c>
      <c r="K5630" t="str">
        <f t="shared" si="1006"/>
        <v>Unavailable</v>
      </c>
      <c r="L5630" t="str">
        <f t="shared" si="1007"/>
        <v>No Cars Available</v>
      </c>
      <c r="M5630" t="str">
        <f t="shared" si="1008"/>
        <v>Airport</v>
      </c>
      <c r="N5630" s="1">
        <f t="shared" si="1012"/>
        <v>42565</v>
      </c>
      <c r="O5630" t="str">
        <f t="shared" si="1009"/>
        <v>14-Jul-2016 → NA</v>
      </c>
      <c r="P5630" t="str">
        <f t="shared" si="1010"/>
        <v>14-Jul-2016</v>
      </c>
      <c r="Q5630" s="2">
        <f t="shared" si="1011"/>
        <v>42565</v>
      </c>
      <c r="R5630" t="str">
        <f t="shared" si="1013"/>
        <v>Normal</v>
      </c>
    </row>
    <row r="5631" spans="1:18" x14ac:dyDescent="0.35">
      <c r="A5631">
        <v>4083</v>
      </c>
      <c r="B5631" t="s">
        <v>8</v>
      </c>
      <c r="C5631" t="str">
        <f t="shared" si="1003"/>
        <v>Unavailable</v>
      </c>
      <c r="D5631" t="s">
        <v>15</v>
      </c>
      <c r="E5631" t="s">
        <v>10</v>
      </c>
      <c r="F5631" s="1">
        <v>42565.108217592591</v>
      </c>
      <c r="G5631" t="s">
        <v>13</v>
      </c>
      <c r="H5631">
        <f t="shared" si="1004"/>
        <v>2</v>
      </c>
      <c r="I5631" t="str">
        <f t="shared" si="1005"/>
        <v>Thursday</v>
      </c>
      <c r="J5631" t="s">
        <v>13</v>
      </c>
      <c r="K5631" t="str">
        <f t="shared" si="1006"/>
        <v>Unavailable</v>
      </c>
      <c r="L5631" t="str">
        <f t="shared" si="1007"/>
        <v>No Cars Available</v>
      </c>
      <c r="M5631" t="str">
        <f t="shared" si="1008"/>
        <v>City</v>
      </c>
      <c r="N5631" s="1">
        <f t="shared" si="1012"/>
        <v>42565</v>
      </c>
      <c r="O5631" t="str">
        <f t="shared" si="1009"/>
        <v>14-Jul-2016 → NA</v>
      </c>
      <c r="P5631" t="str">
        <f t="shared" si="1010"/>
        <v>14-Jul-2016</v>
      </c>
      <c r="Q5631" s="2">
        <f t="shared" si="1011"/>
        <v>42565</v>
      </c>
      <c r="R5631" t="str">
        <f t="shared" si="1013"/>
        <v>Normal</v>
      </c>
    </row>
    <row r="5632" spans="1:18" x14ac:dyDescent="0.35">
      <c r="A5632">
        <v>4086</v>
      </c>
      <c r="B5632" t="s">
        <v>8</v>
      </c>
      <c r="C5632" t="str">
        <f t="shared" si="1003"/>
        <v>Unavailable</v>
      </c>
      <c r="D5632" t="s">
        <v>15</v>
      </c>
      <c r="E5632" t="s">
        <v>10</v>
      </c>
      <c r="F5632" s="1">
        <v>42565.115335648145</v>
      </c>
      <c r="G5632" t="s">
        <v>13</v>
      </c>
      <c r="H5632">
        <f t="shared" si="1004"/>
        <v>2</v>
      </c>
      <c r="I5632" t="str">
        <f t="shared" si="1005"/>
        <v>Thursday</v>
      </c>
      <c r="J5632" t="s">
        <v>13</v>
      </c>
      <c r="K5632" t="str">
        <f t="shared" si="1006"/>
        <v>Unavailable</v>
      </c>
      <c r="L5632" t="str">
        <f t="shared" si="1007"/>
        <v>No Cars Available</v>
      </c>
      <c r="M5632" t="str">
        <f t="shared" si="1008"/>
        <v>City</v>
      </c>
      <c r="N5632" s="1">
        <f t="shared" si="1012"/>
        <v>42565</v>
      </c>
      <c r="O5632" t="str">
        <f t="shared" si="1009"/>
        <v>14-Jul-2016 → NA</v>
      </c>
      <c r="P5632" t="str">
        <f t="shared" si="1010"/>
        <v>14-Jul-2016</v>
      </c>
      <c r="Q5632" s="2">
        <f t="shared" si="1011"/>
        <v>42565</v>
      </c>
      <c r="R5632" t="str">
        <f t="shared" si="1013"/>
        <v>Normal</v>
      </c>
    </row>
    <row r="5633" spans="1:18" x14ac:dyDescent="0.35">
      <c r="A5633">
        <v>4089</v>
      </c>
      <c r="B5633" t="s">
        <v>8</v>
      </c>
      <c r="C5633" t="str">
        <f t="shared" si="1003"/>
        <v>Unavailable</v>
      </c>
      <c r="D5633" t="s">
        <v>15</v>
      </c>
      <c r="E5633" t="s">
        <v>10</v>
      </c>
      <c r="F5633" s="1">
        <v>42565.119884259257</v>
      </c>
      <c r="G5633" t="s">
        <v>13</v>
      </c>
      <c r="H5633">
        <f t="shared" si="1004"/>
        <v>2</v>
      </c>
      <c r="I5633" t="str">
        <f t="shared" si="1005"/>
        <v>Thursday</v>
      </c>
      <c r="J5633" t="s">
        <v>13</v>
      </c>
      <c r="K5633" t="str">
        <f t="shared" si="1006"/>
        <v>Unavailable</v>
      </c>
      <c r="L5633" t="str">
        <f t="shared" si="1007"/>
        <v>No Cars Available</v>
      </c>
      <c r="M5633" t="str">
        <f t="shared" si="1008"/>
        <v>City</v>
      </c>
      <c r="N5633" s="1">
        <f t="shared" si="1012"/>
        <v>42565</v>
      </c>
      <c r="O5633" t="str">
        <f t="shared" si="1009"/>
        <v>14-Jul-2016 → NA</v>
      </c>
      <c r="P5633" t="str">
        <f t="shared" si="1010"/>
        <v>14-Jul-2016</v>
      </c>
      <c r="Q5633" s="2">
        <f t="shared" si="1011"/>
        <v>42565</v>
      </c>
      <c r="R5633" t="str">
        <f t="shared" si="1013"/>
        <v>Normal</v>
      </c>
    </row>
    <row r="5634" spans="1:18" x14ac:dyDescent="0.35">
      <c r="A5634">
        <v>4088</v>
      </c>
      <c r="B5634" t="s">
        <v>8</v>
      </c>
      <c r="C5634" t="str">
        <f t="shared" ref="C5634:C5697" si="1014">IF(ISNUMBER(D5634), D5634, "Unavailable")</f>
        <v>Unavailable</v>
      </c>
      <c r="D5634" t="s">
        <v>15</v>
      </c>
      <c r="E5634" t="s">
        <v>10</v>
      </c>
      <c r="F5634" s="1">
        <v>42565.120532407411</v>
      </c>
      <c r="G5634" t="s">
        <v>13</v>
      </c>
      <c r="H5634">
        <f t="shared" si="1004"/>
        <v>2</v>
      </c>
      <c r="I5634" t="str">
        <f t="shared" si="1005"/>
        <v>Thursday</v>
      </c>
      <c r="J5634" t="s">
        <v>13</v>
      </c>
      <c r="K5634" t="str">
        <f t="shared" si="1006"/>
        <v>Unavailable</v>
      </c>
      <c r="L5634" t="str">
        <f t="shared" si="1007"/>
        <v>No Cars Available</v>
      </c>
      <c r="M5634" t="str">
        <f t="shared" si="1008"/>
        <v>City</v>
      </c>
      <c r="N5634" s="1">
        <f t="shared" si="1012"/>
        <v>42565</v>
      </c>
      <c r="O5634" t="str">
        <f t="shared" si="1009"/>
        <v>14-Jul-2016 → NA</v>
      </c>
      <c r="P5634" t="str">
        <f t="shared" si="1010"/>
        <v>14-Jul-2016</v>
      </c>
      <c r="Q5634" s="2">
        <f t="shared" si="1011"/>
        <v>42565</v>
      </c>
      <c r="R5634" t="str">
        <f t="shared" si="1013"/>
        <v>Normal</v>
      </c>
    </row>
    <row r="5635" spans="1:18" x14ac:dyDescent="0.35">
      <c r="A5635">
        <v>4090</v>
      </c>
      <c r="B5635" t="s">
        <v>6</v>
      </c>
      <c r="C5635" t="str">
        <f t="shared" si="1014"/>
        <v>Unavailable</v>
      </c>
      <c r="D5635" t="s">
        <v>15</v>
      </c>
      <c r="E5635" t="s">
        <v>10</v>
      </c>
      <c r="F5635" s="1">
        <v>42565.121655092589</v>
      </c>
      <c r="G5635" t="s">
        <v>13</v>
      </c>
      <c r="H5635">
        <f t="shared" ref="H5635:H5698" si="1015">HOUR(F5635)</f>
        <v>2</v>
      </c>
      <c r="I5635" t="str">
        <f t="shared" ref="I5635:I5698" si="1016">TEXT(F5635, "dddd")</f>
        <v>Thursday</v>
      </c>
      <c r="J5635" t="s">
        <v>13</v>
      </c>
      <c r="K5635" t="str">
        <f t="shared" ref="K5635:K5698" si="1017">IF(TRIM(E5635)="Trip Completed", G5635, "Unavailable")</f>
        <v>Unavailable</v>
      </c>
      <c r="L5635" t="str">
        <f t="shared" ref="L5635:L5698" si="1018">PROPER(TRIM(E5635))</f>
        <v>No Cars Available</v>
      </c>
      <c r="M5635" t="str">
        <f t="shared" ref="M5635:M5698" si="1019">PROPER(TRIM(B5635))</f>
        <v>Airport</v>
      </c>
      <c r="N5635" s="1">
        <f t="shared" si="1012"/>
        <v>42565</v>
      </c>
      <c r="O5635" t="str">
        <f t="shared" ref="O5635:O5698" si="1020">TEXT(F5635,"dd-mmm-yyyy") &amp; " → " &amp; IF(G5635="", "", TEXT(G5635,"dd-mmm-yyyy"))</f>
        <v>14-Jul-2016 → NA</v>
      </c>
      <c r="P5635" t="str">
        <f t="shared" ref="P5635:P5698" si="1021">LEFT(O5635, FIND("→", O5635)-2)</f>
        <v>14-Jul-2016</v>
      </c>
      <c r="Q5635" s="2">
        <f t="shared" ref="Q5635:Q5698" si="1022">DATEVALUE(LEFT(O5635, FIND("→", O5635)-2))</f>
        <v>42565</v>
      </c>
      <c r="R5635" t="str">
        <f t="shared" si="1013"/>
        <v>Normal</v>
      </c>
    </row>
    <row r="5636" spans="1:18" x14ac:dyDescent="0.35">
      <c r="A5636">
        <v>4095</v>
      </c>
      <c r="B5636" t="s">
        <v>6</v>
      </c>
      <c r="C5636" t="str">
        <f t="shared" si="1014"/>
        <v>Unavailable</v>
      </c>
      <c r="D5636" t="s">
        <v>15</v>
      </c>
      <c r="E5636" t="s">
        <v>10</v>
      </c>
      <c r="F5636" s="1">
        <v>42565.131979166668</v>
      </c>
      <c r="G5636" t="s">
        <v>13</v>
      </c>
      <c r="H5636">
        <f t="shared" si="1015"/>
        <v>3</v>
      </c>
      <c r="I5636" t="str">
        <f t="shared" si="1016"/>
        <v>Thursday</v>
      </c>
      <c r="J5636" t="s">
        <v>13</v>
      </c>
      <c r="K5636" t="str">
        <f t="shared" si="1017"/>
        <v>Unavailable</v>
      </c>
      <c r="L5636" t="str">
        <f t="shared" si="1018"/>
        <v>No Cars Available</v>
      </c>
      <c r="M5636" t="str">
        <f t="shared" si="1019"/>
        <v>Airport</v>
      </c>
      <c r="N5636" s="1">
        <f t="shared" ref="N5636:N5699" si="1023">INT(F5636)</f>
        <v>42565</v>
      </c>
      <c r="O5636" t="str">
        <f t="shared" si="1020"/>
        <v>14-Jul-2016 → NA</v>
      </c>
      <c r="P5636" t="str">
        <f t="shared" si="1021"/>
        <v>14-Jul-2016</v>
      </c>
      <c r="Q5636" s="2">
        <f t="shared" si="1022"/>
        <v>42565</v>
      </c>
      <c r="R5636" t="str">
        <f t="shared" si="1013"/>
        <v>Normal</v>
      </c>
    </row>
    <row r="5637" spans="1:18" x14ac:dyDescent="0.35">
      <c r="A5637">
        <v>4096</v>
      </c>
      <c r="B5637" t="s">
        <v>8</v>
      </c>
      <c r="C5637" t="str">
        <f t="shared" si="1014"/>
        <v>Unavailable</v>
      </c>
      <c r="D5637" t="s">
        <v>15</v>
      </c>
      <c r="E5637" t="s">
        <v>10</v>
      </c>
      <c r="F5637" s="1">
        <v>42565.134282407409</v>
      </c>
      <c r="G5637" t="s">
        <v>13</v>
      </c>
      <c r="H5637">
        <f t="shared" si="1015"/>
        <v>3</v>
      </c>
      <c r="I5637" t="str">
        <f t="shared" si="1016"/>
        <v>Thursday</v>
      </c>
      <c r="J5637" t="s">
        <v>13</v>
      </c>
      <c r="K5637" t="str">
        <f t="shared" si="1017"/>
        <v>Unavailable</v>
      </c>
      <c r="L5637" t="str">
        <f t="shared" si="1018"/>
        <v>No Cars Available</v>
      </c>
      <c r="M5637" t="str">
        <f t="shared" si="1019"/>
        <v>City</v>
      </c>
      <c r="N5637" s="1">
        <f t="shared" si="1023"/>
        <v>42565</v>
      </c>
      <c r="O5637" t="str">
        <f t="shared" si="1020"/>
        <v>14-Jul-2016 → NA</v>
      </c>
      <c r="P5637" t="str">
        <f t="shared" si="1021"/>
        <v>14-Jul-2016</v>
      </c>
      <c r="Q5637" s="2">
        <f t="shared" si="1022"/>
        <v>42565</v>
      </c>
      <c r="R5637" t="str">
        <f t="shared" si="1013"/>
        <v>Normal</v>
      </c>
    </row>
    <row r="5638" spans="1:18" x14ac:dyDescent="0.35">
      <c r="A5638">
        <v>4099</v>
      </c>
      <c r="B5638" t="s">
        <v>8</v>
      </c>
      <c r="C5638" t="str">
        <f t="shared" si="1014"/>
        <v>Unavailable</v>
      </c>
      <c r="D5638" t="s">
        <v>15</v>
      </c>
      <c r="E5638" t="s">
        <v>10</v>
      </c>
      <c r="F5638" s="1">
        <v>42565.140798611108</v>
      </c>
      <c r="G5638" t="s">
        <v>13</v>
      </c>
      <c r="H5638">
        <f t="shared" si="1015"/>
        <v>3</v>
      </c>
      <c r="I5638" t="str">
        <f t="shared" si="1016"/>
        <v>Thursday</v>
      </c>
      <c r="J5638" t="s">
        <v>13</v>
      </c>
      <c r="K5638" t="str">
        <f t="shared" si="1017"/>
        <v>Unavailable</v>
      </c>
      <c r="L5638" t="str">
        <f t="shared" si="1018"/>
        <v>No Cars Available</v>
      </c>
      <c r="M5638" t="str">
        <f t="shared" si="1019"/>
        <v>City</v>
      </c>
      <c r="N5638" s="1">
        <f t="shared" si="1023"/>
        <v>42565</v>
      </c>
      <c r="O5638" t="str">
        <f t="shared" si="1020"/>
        <v>14-Jul-2016 → NA</v>
      </c>
      <c r="P5638" t="str">
        <f t="shared" si="1021"/>
        <v>14-Jul-2016</v>
      </c>
      <c r="Q5638" s="2">
        <f t="shared" si="1022"/>
        <v>42565</v>
      </c>
      <c r="R5638" t="str">
        <f t="shared" si="1013"/>
        <v>Normal</v>
      </c>
    </row>
    <row r="5639" spans="1:18" x14ac:dyDescent="0.35">
      <c r="A5639">
        <v>4100</v>
      </c>
      <c r="B5639" t="s">
        <v>6</v>
      </c>
      <c r="C5639" t="str">
        <f t="shared" si="1014"/>
        <v>Unavailable</v>
      </c>
      <c r="D5639" t="s">
        <v>15</v>
      </c>
      <c r="E5639" t="s">
        <v>10</v>
      </c>
      <c r="F5639" s="1">
        <v>42565.146145833336</v>
      </c>
      <c r="G5639" t="s">
        <v>13</v>
      </c>
      <c r="H5639">
        <f t="shared" si="1015"/>
        <v>3</v>
      </c>
      <c r="I5639" t="str">
        <f t="shared" si="1016"/>
        <v>Thursday</v>
      </c>
      <c r="J5639" t="s">
        <v>13</v>
      </c>
      <c r="K5639" t="str">
        <f t="shared" si="1017"/>
        <v>Unavailable</v>
      </c>
      <c r="L5639" t="str">
        <f t="shared" si="1018"/>
        <v>No Cars Available</v>
      </c>
      <c r="M5639" t="str">
        <f t="shared" si="1019"/>
        <v>Airport</v>
      </c>
      <c r="N5639" s="1">
        <f t="shared" si="1023"/>
        <v>42565</v>
      </c>
      <c r="O5639" t="str">
        <f t="shared" si="1020"/>
        <v>14-Jul-2016 → NA</v>
      </c>
      <c r="P5639" t="str">
        <f t="shared" si="1021"/>
        <v>14-Jul-2016</v>
      </c>
      <c r="Q5639" s="2">
        <f t="shared" si="1022"/>
        <v>42565</v>
      </c>
      <c r="R5639" t="str">
        <f t="shared" si="1013"/>
        <v>Normal</v>
      </c>
    </row>
    <row r="5640" spans="1:18" x14ac:dyDescent="0.35">
      <c r="A5640">
        <v>4101</v>
      </c>
      <c r="B5640" t="s">
        <v>8</v>
      </c>
      <c r="C5640" t="str">
        <f t="shared" si="1014"/>
        <v>Unavailable</v>
      </c>
      <c r="D5640" t="s">
        <v>15</v>
      </c>
      <c r="E5640" t="s">
        <v>10</v>
      </c>
      <c r="F5640" s="1">
        <v>42565.146956018521</v>
      </c>
      <c r="G5640" t="s">
        <v>13</v>
      </c>
      <c r="H5640">
        <f t="shared" si="1015"/>
        <v>3</v>
      </c>
      <c r="I5640" t="str">
        <f t="shared" si="1016"/>
        <v>Thursday</v>
      </c>
      <c r="J5640" t="s">
        <v>13</v>
      </c>
      <c r="K5640" t="str">
        <f t="shared" si="1017"/>
        <v>Unavailable</v>
      </c>
      <c r="L5640" t="str">
        <f t="shared" si="1018"/>
        <v>No Cars Available</v>
      </c>
      <c r="M5640" t="str">
        <f t="shared" si="1019"/>
        <v>City</v>
      </c>
      <c r="N5640" s="1">
        <f t="shared" si="1023"/>
        <v>42565</v>
      </c>
      <c r="O5640" t="str">
        <f t="shared" si="1020"/>
        <v>14-Jul-2016 → NA</v>
      </c>
      <c r="P5640" t="str">
        <f t="shared" si="1021"/>
        <v>14-Jul-2016</v>
      </c>
      <c r="Q5640" s="2">
        <f t="shared" si="1022"/>
        <v>42565</v>
      </c>
      <c r="R5640" t="str">
        <f t="shared" si="1013"/>
        <v>Normal</v>
      </c>
    </row>
    <row r="5641" spans="1:18" x14ac:dyDescent="0.35">
      <c r="A5641">
        <v>4104</v>
      </c>
      <c r="B5641" t="s">
        <v>6</v>
      </c>
      <c r="C5641" t="str">
        <f t="shared" si="1014"/>
        <v>Unavailable</v>
      </c>
      <c r="D5641" t="s">
        <v>15</v>
      </c>
      <c r="E5641" t="s">
        <v>10</v>
      </c>
      <c r="F5641" s="1">
        <v>42565.151631944442</v>
      </c>
      <c r="G5641" t="s">
        <v>13</v>
      </c>
      <c r="H5641">
        <f t="shared" si="1015"/>
        <v>3</v>
      </c>
      <c r="I5641" t="str">
        <f t="shared" si="1016"/>
        <v>Thursday</v>
      </c>
      <c r="J5641" t="s">
        <v>13</v>
      </c>
      <c r="K5641" t="str">
        <f t="shared" si="1017"/>
        <v>Unavailable</v>
      </c>
      <c r="L5641" t="str">
        <f t="shared" si="1018"/>
        <v>No Cars Available</v>
      </c>
      <c r="M5641" t="str">
        <f t="shared" si="1019"/>
        <v>Airport</v>
      </c>
      <c r="N5641" s="1">
        <f t="shared" si="1023"/>
        <v>42565</v>
      </c>
      <c r="O5641" t="str">
        <f t="shared" si="1020"/>
        <v>14-Jul-2016 → NA</v>
      </c>
      <c r="P5641" t="str">
        <f t="shared" si="1021"/>
        <v>14-Jul-2016</v>
      </c>
      <c r="Q5641" s="2">
        <f t="shared" si="1022"/>
        <v>42565</v>
      </c>
      <c r="R5641" t="str">
        <f t="shared" si="1013"/>
        <v>Normal</v>
      </c>
    </row>
    <row r="5642" spans="1:18" x14ac:dyDescent="0.35">
      <c r="A5642">
        <v>4102</v>
      </c>
      <c r="B5642" t="s">
        <v>6</v>
      </c>
      <c r="C5642" t="str">
        <f t="shared" si="1014"/>
        <v>Unavailable</v>
      </c>
      <c r="D5642" t="s">
        <v>15</v>
      </c>
      <c r="E5642" t="s">
        <v>10</v>
      </c>
      <c r="F5642" s="1">
        <v>42565.151979166665</v>
      </c>
      <c r="G5642" t="s">
        <v>13</v>
      </c>
      <c r="H5642">
        <f t="shared" si="1015"/>
        <v>3</v>
      </c>
      <c r="I5642" t="str">
        <f t="shared" si="1016"/>
        <v>Thursday</v>
      </c>
      <c r="J5642" t="s">
        <v>13</v>
      </c>
      <c r="K5642" t="str">
        <f t="shared" si="1017"/>
        <v>Unavailable</v>
      </c>
      <c r="L5642" t="str">
        <f t="shared" si="1018"/>
        <v>No Cars Available</v>
      </c>
      <c r="M5642" t="str">
        <f t="shared" si="1019"/>
        <v>Airport</v>
      </c>
      <c r="N5642" s="1">
        <f t="shared" si="1023"/>
        <v>42565</v>
      </c>
      <c r="O5642" t="str">
        <f t="shared" si="1020"/>
        <v>14-Jul-2016 → NA</v>
      </c>
      <c r="P5642" t="str">
        <f t="shared" si="1021"/>
        <v>14-Jul-2016</v>
      </c>
      <c r="Q5642" s="2">
        <f t="shared" si="1022"/>
        <v>42565</v>
      </c>
      <c r="R5642" t="str">
        <f t="shared" si="1013"/>
        <v>Normal</v>
      </c>
    </row>
    <row r="5643" spans="1:18" x14ac:dyDescent="0.35">
      <c r="A5643">
        <v>4103</v>
      </c>
      <c r="B5643" t="s">
        <v>6</v>
      </c>
      <c r="C5643" t="str">
        <f t="shared" si="1014"/>
        <v>Unavailable</v>
      </c>
      <c r="D5643" t="s">
        <v>15</v>
      </c>
      <c r="E5643" t="s">
        <v>10</v>
      </c>
      <c r="F5643" s="1">
        <v>42565.152581018519</v>
      </c>
      <c r="G5643" t="s">
        <v>13</v>
      </c>
      <c r="H5643">
        <f t="shared" si="1015"/>
        <v>3</v>
      </c>
      <c r="I5643" t="str">
        <f t="shared" si="1016"/>
        <v>Thursday</v>
      </c>
      <c r="J5643" t="s">
        <v>13</v>
      </c>
      <c r="K5643" t="str">
        <f t="shared" si="1017"/>
        <v>Unavailable</v>
      </c>
      <c r="L5643" t="str">
        <f t="shared" si="1018"/>
        <v>No Cars Available</v>
      </c>
      <c r="M5643" t="str">
        <f t="shared" si="1019"/>
        <v>Airport</v>
      </c>
      <c r="N5643" s="1">
        <f t="shared" si="1023"/>
        <v>42565</v>
      </c>
      <c r="O5643" t="str">
        <f t="shared" si="1020"/>
        <v>14-Jul-2016 → NA</v>
      </c>
      <c r="P5643" t="str">
        <f t="shared" si="1021"/>
        <v>14-Jul-2016</v>
      </c>
      <c r="Q5643" s="2">
        <f t="shared" si="1022"/>
        <v>42565</v>
      </c>
      <c r="R5643" t="str">
        <f t="shared" si="1013"/>
        <v>Normal</v>
      </c>
    </row>
    <row r="5644" spans="1:18" x14ac:dyDescent="0.35">
      <c r="A5644">
        <v>4106</v>
      </c>
      <c r="B5644" t="s">
        <v>8</v>
      </c>
      <c r="C5644" t="str">
        <f t="shared" si="1014"/>
        <v>Unavailable</v>
      </c>
      <c r="D5644" t="s">
        <v>15</v>
      </c>
      <c r="E5644" t="s">
        <v>10</v>
      </c>
      <c r="F5644" s="1">
        <v>42565.156423611108</v>
      </c>
      <c r="G5644" t="s">
        <v>13</v>
      </c>
      <c r="H5644">
        <f t="shared" si="1015"/>
        <v>3</v>
      </c>
      <c r="I5644" t="str">
        <f t="shared" si="1016"/>
        <v>Thursday</v>
      </c>
      <c r="J5644" t="s">
        <v>13</v>
      </c>
      <c r="K5644" t="str">
        <f t="shared" si="1017"/>
        <v>Unavailable</v>
      </c>
      <c r="L5644" t="str">
        <f t="shared" si="1018"/>
        <v>No Cars Available</v>
      </c>
      <c r="M5644" t="str">
        <f t="shared" si="1019"/>
        <v>City</v>
      </c>
      <c r="N5644" s="1">
        <f t="shared" si="1023"/>
        <v>42565</v>
      </c>
      <c r="O5644" t="str">
        <f t="shared" si="1020"/>
        <v>14-Jul-2016 → NA</v>
      </c>
      <c r="P5644" t="str">
        <f t="shared" si="1021"/>
        <v>14-Jul-2016</v>
      </c>
      <c r="Q5644" s="2">
        <f t="shared" si="1022"/>
        <v>42565</v>
      </c>
      <c r="R5644" t="str">
        <f t="shared" si="1013"/>
        <v>Normal</v>
      </c>
    </row>
    <row r="5645" spans="1:18" x14ac:dyDescent="0.35">
      <c r="A5645">
        <v>4107</v>
      </c>
      <c r="B5645" t="s">
        <v>8</v>
      </c>
      <c r="C5645" t="str">
        <f t="shared" si="1014"/>
        <v>Unavailable</v>
      </c>
      <c r="D5645" t="s">
        <v>15</v>
      </c>
      <c r="E5645" t="s">
        <v>10</v>
      </c>
      <c r="F5645" s="1">
        <v>42565.161006944443</v>
      </c>
      <c r="G5645" t="s">
        <v>13</v>
      </c>
      <c r="H5645">
        <f t="shared" si="1015"/>
        <v>3</v>
      </c>
      <c r="I5645" t="str">
        <f t="shared" si="1016"/>
        <v>Thursday</v>
      </c>
      <c r="J5645" t="s">
        <v>13</v>
      </c>
      <c r="K5645" t="str">
        <f t="shared" si="1017"/>
        <v>Unavailable</v>
      </c>
      <c r="L5645" t="str">
        <f t="shared" si="1018"/>
        <v>No Cars Available</v>
      </c>
      <c r="M5645" t="str">
        <f t="shared" si="1019"/>
        <v>City</v>
      </c>
      <c r="N5645" s="1">
        <f t="shared" si="1023"/>
        <v>42565</v>
      </c>
      <c r="O5645" t="str">
        <f t="shared" si="1020"/>
        <v>14-Jul-2016 → NA</v>
      </c>
      <c r="P5645" t="str">
        <f t="shared" si="1021"/>
        <v>14-Jul-2016</v>
      </c>
      <c r="Q5645" s="2">
        <f t="shared" si="1022"/>
        <v>42565</v>
      </c>
      <c r="R5645" t="str">
        <f t="shared" si="1013"/>
        <v>Normal</v>
      </c>
    </row>
    <row r="5646" spans="1:18" x14ac:dyDescent="0.35">
      <c r="A5646">
        <v>4110</v>
      </c>
      <c r="B5646" t="s">
        <v>6</v>
      </c>
      <c r="C5646" t="str">
        <f t="shared" si="1014"/>
        <v>Unavailable</v>
      </c>
      <c r="D5646" t="s">
        <v>15</v>
      </c>
      <c r="E5646" t="s">
        <v>10</v>
      </c>
      <c r="F5646" s="1">
        <v>42565.165358796294</v>
      </c>
      <c r="G5646" t="s">
        <v>13</v>
      </c>
      <c r="H5646">
        <f t="shared" si="1015"/>
        <v>3</v>
      </c>
      <c r="I5646" t="str">
        <f t="shared" si="1016"/>
        <v>Thursday</v>
      </c>
      <c r="J5646" t="s">
        <v>13</v>
      </c>
      <c r="K5646" t="str">
        <f t="shared" si="1017"/>
        <v>Unavailable</v>
      </c>
      <c r="L5646" t="str">
        <f t="shared" si="1018"/>
        <v>No Cars Available</v>
      </c>
      <c r="M5646" t="str">
        <f t="shared" si="1019"/>
        <v>Airport</v>
      </c>
      <c r="N5646" s="1">
        <f t="shared" si="1023"/>
        <v>42565</v>
      </c>
      <c r="O5646" t="str">
        <f t="shared" si="1020"/>
        <v>14-Jul-2016 → NA</v>
      </c>
      <c r="P5646" t="str">
        <f t="shared" si="1021"/>
        <v>14-Jul-2016</v>
      </c>
      <c r="Q5646" s="2">
        <f t="shared" si="1022"/>
        <v>42565</v>
      </c>
      <c r="R5646" t="str">
        <f t="shared" si="1013"/>
        <v>Normal</v>
      </c>
    </row>
    <row r="5647" spans="1:18" x14ac:dyDescent="0.35">
      <c r="A5647">
        <v>4113</v>
      </c>
      <c r="B5647" t="s">
        <v>8</v>
      </c>
      <c r="C5647" t="str">
        <f t="shared" si="1014"/>
        <v>Unavailable</v>
      </c>
      <c r="D5647" t="s">
        <v>15</v>
      </c>
      <c r="E5647" t="s">
        <v>10</v>
      </c>
      <c r="F5647" s="1">
        <v>42565.166817129626</v>
      </c>
      <c r="G5647" t="s">
        <v>13</v>
      </c>
      <c r="H5647">
        <f t="shared" si="1015"/>
        <v>4</v>
      </c>
      <c r="I5647" t="str">
        <f t="shared" si="1016"/>
        <v>Thursday</v>
      </c>
      <c r="J5647" t="s">
        <v>13</v>
      </c>
      <c r="K5647" t="str">
        <f t="shared" si="1017"/>
        <v>Unavailable</v>
      </c>
      <c r="L5647" t="str">
        <f t="shared" si="1018"/>
        <v>No Cars Available</v>
      </c>
      <c r="M5647" t="str">
        <f t="shared" si="1019"/>
        <v>City</v>
      </c>
      <c r="N5647" s="1">
        <f t="shared" si="1023"/>
        <v>42565</v>
      </c>
      <c r="O5647" t="str">
        <f t="shared" si="1020"/>
        <v>14-Jul-2016 → NA</v>
      </c>
      <c r="P5647" t="str">
        <f t="shared" si="1021"/>
        <v>14-Jul-2016</v>
      </c>
      <c r="Q5647" s="2">
        <f t="shared" si="1022"/>
        <v>42565</v>
      </c>
      <c r="R5647" t="str">
        <f t="shared" si="1013"/>
        <v>Normal</v>
      </c>
    </row>
    <row r="5648" spans="1:18" x14ac:dyDescent="0.35">
      <c r="A5648">
        <v>4109</v>
      </c>
      <c r="B5648" t="s">
        <v>8</v>
      </c>
      <c r="C5648" t="str">
        <f t="shared" si="1014"/>
        <v>Unavailable</v>
      </c>
      <c r="D5648" t="s">
        <v>15</v>
      </c>
      <c r="E5648" t="s">
        <v>10</v>
      </c>
      <c r="F5648" s="1">
        <v>42565.168356481481</v>
      </c>
      <c r="G5648" t="s">
        <v>13</v>
      </c>
      <c r="H5648">
        <f t="shared" si="1015"/>
        <v>4</v>
      </c>
      <c r="I5648" t="str">
        <f t="shared" si="1016"/>
        <v>Thursday</v>
      </c>
      <c r="J5648" t="s">
        <v>13</v>
      </c>
      <c r="K5648" t="str">
        <f t="shared" si="1017"/>
        <v>Unavailable</v>
      </c>
      <c r="L5648" t="str">
        <f t="shared" si="1018"/>
        <v>No Cars Available</v>
      </c>
      <c r="M5648" t="str">
        <f t="shared" si="1019"/>
        <v>City</v>
      </c>
      <c r="N5648" s="1">
        <f t="shared" si="1023"/>
        <v>42565</v>
      </c>
      <c r="O5648" t="str">
        <f t="shared" si="1020"/>
        <v>14-Jul-2016 → NA</v>
      </c>
      <c r="P5648" t="str">
        <f t="shared" si="1021"/>
        <v>14-Jul-2016</v>
      </c>
      <c r="Q5648" s="2">
        <f t="shared" si="1022"/>
        <v>42565</v>
      </c>
      <c r="R5648" t="str">
        <f t="shared" si="1013"/>
        <v>Normal</v>
      </c>
    </row>
    <row r="5649" spans="1:18" x14ac:dyDescent="0.35">
      <c r="A5649">
        <v>4112</v>
      </c>
      <c r="B5649" t="s">
        <v>6</v>
      </c>
      <c r="C5649" t="str">
        <f t="shared" si="1014"/>
        <v>Unavailable</v>
      </c>
      <c r="D5649" t="s">
        <v>15</v>
      </c>
      <c r="E5649" t="s">
        <v>10</v>
      </c>
      <c r="F5649" s="1">
        <v>42565.169351851851</v>
      </c>
      <c r="G5649" t="s">
        <v>13</v>
      </c>
      <c r="H5649">
        <f t="shared" si="1015"/>
        <v>4</v>
      </c>
      <c r="I5649" t="str">
        <f t="shared" si="1016"/>
        <v>Thursday</v>
      </c>
      <c r="J5649" t="s">
        <v>13</v>
      </c>
      <c r="K5649" t="str">
        <f t="shared" si="1017"/>
        <v>Unavailable</v>
      </c>
      <c r="L5649" t="str">
        <f t="shared" si="1018"/>
        <v>No Cars Available</v>
      </c>
      <c r="M5649" t="str">
        <f t="shared" si="1019"/>
        <v>Airport</v>
      </c>
      <c r="N5649" s="1">
        <f t="shared" si="1023"/>
        <v>42565</v>
      </c>
      <c r="O5649" t="str">
        <f t="shared" si="1020"/>
        <v>14-Jul-2016 → NA</v>
      </c>
      <c r="P5649" t="str">
        <f t="shared" si="1021"/>
        <v>14-Jul-2016</v>
      </c>
      <c r="Q5649" s="2">
        <f t="shared" si="1022"/>
        <v>42565</v>
      </c>
      <c r="R5649" t="str">
        <f t="shared" si="1013"/>
        <v>Normal</v>
      </c>
    </row>
    <row r="5650" spans="1:18" x14ac:dyDescent="0.35">
      <c r="A5650">
        <v>4111</v>
      </c>
      <c r="B5650" t="s">
        <v>8</v>
      </c>
      <c r="C5650" t="str">
        <f t="shared" si="1014"/>
        <v>Unavailable</v>
      </c>
      <c r="D5650" t="s">
        <v>15</v>
      </c>
      <c r="E5650" t="s">
        <v>10</v>
      </c>
      <c r="F5650" s="1">
        <v>42565.171226851853</v>
      </c>
      <c r="G5650" t="s">
        <v>13</v>
      </c>
      <c r="H5650">
        <f t="shared" si="1015"/>
        <v>4</v>
      </c>
      <c r="I5650" t="str">
        <f t="shared" si="1016"/>
        <v>Thursday</v>
      </c>
      <c r="J5650" t="s">
        <v>13</v>
      </c>
      <c r="K5650" t="str">
        <f t="shared" si="1017"/>
        <v>Unavailable</v>
      </c>
      <c r="L5650" t="str">
        <f t="shared" si="1018"/>
        <v>No Cars Available</v>
      </c>
      <c r="M5650" t="str">
        <f t="shared" si="1019"/>
        <v>City</v>
      </c>
      <c r="N5650" s="1">
        <f t="shared" si="1023"/>
        <v>42565</v>
      </c>
      <c r="O5650" t="str">
        <f t="shared" si="1020"/>
        <v>14-Jul-2016 → NA</v>
      </c>
      <c r="P5650" t="str">
        <f t="shared" si="1021"/>
        <v>14-Jul-2016</v>
      </c>
      <c r="Q5650" s="2">
        <f t="shared" si="1022"/>
        <v>42565</v>
      </c>
      <c r="R5650" t="str">
        <f t="shared" si="1013"/>
        <v>Normal</v>
      </c>
    </row>
    <row r="5651" spans="1:18" x14ac:dyDescent="0.35">
      <c r="A5651">
        <v>4115</v>
      </c>
      <c r="B5651" t="s">
        <v>8</v>
      </c>
      <c r="C5651" t="str">
        <f t="shared" si="1014"/>
        <v>Unavailable</v>
      </c>
      <c r="D5651" t="s">
        <v>15</v>
      </c>
      <c r="E5651" t="s">
        <v>10</v>
      </c>
      <c r="F5651" s="1">
        <v>42565.174791666665</v>
      </c>
      <c r="G5651" t="s">
        <v>13</v>
      </c>
      <c r="H5651">
        <f t="shared" si="1015"/>
        <v>4</v>
      </c>
      <c r="I5651" t="str">
        <f t="shared" si="1016"/>
        <v>Thursday</v>
      </c>
      <c r="J5651" t="s">
        <v>13</v>
      </c>
      <c r="K5651" t="str">
        <f t="shared" si="1017"/>
        <v>Unavailable</v>
      </c>
      <c r="L5651" t="str">
        <f t="shared" si="1018"/>
        <v>No Cars Available</v>
      </c>
      <c r="M5651" t="str">
        <f t="shared" si="1019"/>
        <v>City</v>
      </c>
      <c r="N5651" s="1">
        <f t="shared" si="1023"/>
        <v>42565</v>
      </c>
      <c r="O5651" t="str">
        <f t="shared" si="1020"/>
        <v>14-Jul-2016 → NA</v>
      </c>
      <c r="P5651" t="str">
        <f t="shared" si="1021"/>
        <v>14-Jul-2016</v>
      </c>
      <c r="Q5651" s="2">
        <f t="shared" si="1022"/>
        <v>42565</v>
      </c>
      <c r="R5651" t="str">
        <f t="shared" si="1013"/>
        <v>Normal</v>
      </c>
    </row>
    <row r="5652" spans="1:18" x14ac:dyDescent="0.35">
      <c r="A5652">
        <v>4116</v>
      </c>
      <c r="B5652" t="s">
        <v>6</v>
      </c>
      <c r="C5652" t="str">
        <f t="shared" si="1014"/>
        <v>Unavailable</v>
      </c>
      <c r="D5652" t="s">
        <v>15</v>
      </c>
      <c r="E5652" t="s">
        <v>10</v>
      </c>
      <c r="F5652" s="1">
        <v>42565.176249999997</v>
      </c>
      <c r="G5652" t="s">
        <v>13</v>
      </c>
      <c r="H5652">
        <f t="shared" si="1015"/>
        <v>4</v>
      </c>
      <c r="I5652" t="str">
        <f t="shared" si="1016"/>
        <v>Thursday</v>
      </c>
      <c r="J5652" t="s">
        <v>13</v>
      </c>
      <c r="K5652" t="str">
        <f t="shared" si="1017"/>
        <v>Unavailable</v>
      </c>
      <c r="L5652" t="str">
        <f t="shared" si="1018"/>
        <v>No Cars Available</v>
      </c>
      <c r="M5652" t="str">
        <f t="shared" si="1019"/>
        <v>Airport</v>
      </c>
      <c r="N5652" s="1">
        <f t="shared" si="1023"/>
        <v>42565</v>
      </c>
      <c r="O5652" t="str">
        <f t="shared" si="1020"/>
        <v>14-Jul-2016 → NA</v>
      </c>
      <c r="P5652" t="str">
        <f t="shared" si="1021"/>
        <v>14-Jul-2016</v>
      </c>
      <c r="Q5652" s="2">
        <f t="shared" si="1022"/>
        <v>42565</v>
      </c>
      <c r="R5652" t="str">
        <f t="shared" si="1013"/>
        <v>Normal</v>
      </c>
    </row>
    <row r="5653" spans="1:18" x14ac:dyDescent="0.35">
      <c r="A5653">
        <v>4120</v>
      </c>
      <c r="B5653" t="s">
        <v>8</v>
      </c>
      <c r="C5653" t="str">
        <f t="shared" si="1014"/>
        <v>Unavailable</v>
      </c>
      <c r="D5653" t="s">
        <v>15</v>
      </c>
      <c r="E5653" t="s">
        <v>10</v>
      </c>
      <c r="F5653" s="1">
        <v>42565.185983796298</v>
      </c>
      <c r="G5653" t="s">
        <v>13</v>
      </c>
      <c r="H5653">
        <f t="shared" si="1015"/>
        <v>4</v>
      </c>
      <c r="I5653" t="str">
        <f t="shared" si="1016"/>
        <v>Thursday</v>
      </c>
      <c r="J5653" t="s">
        <v>13</v>
      </c>
      <c r="K5653" t="str">
        <f t="shared" si="1017"/>
        <v>Unavailable</v>
      </c>
      <c r="L5653" t="str">
        <f t="shared" si="1018"/>
        <v>No Cars Available</v>
      </c>
      <c r="M5653" t="str">
        <f t="shared" si="1019"/>
        <v>City</v>
      </c>
      <c r="N5653" s="1">
        <f t="shared" si="1023"/>
        <v>42565</v>
      </c>
      <c r="O5653" t="str">
        <f t="shared" si="1020"/>
        <v>14-Jul-2016 → NA</v>
      </c>
      <c r="P5653" t="str">
        <f t="shared" si="1021"/>
        <v>14-Jul-2016</v>
      </c>
      <c r="Q5653" s="2">
        <f t="shared" si="1022"/>
        <v>42565</v>
      </c>
      <c r="R5653" t="str">
        <f t="shared" si="1013"/>
        <v>Normal</v>
      </c>
    </row>
    <row r="5654" spans="1:18" x14ac:dyDescent="0.35">
      <c r="A5654">
        <v>4123</v>
      </c>
      <c r="B5654" t="s">
        <v>8</v>
      </c>
      <c r="C5654" t="str">
        <f t="shared" si="1014"/>
        <v>Unavailable</v>
      </c>
      <c r="D5654" t="s">
        <v>15</v>
      </c>
      <c r="E5654" t="s">
        <v>10</v>
      </c>
      <c r="F5654" s="1">
        <v>42565.193668981483</v>
      </c>
      <c r="G5654" t="s">
        <v>13</v>
      </c>
      <c r="H5654">
        <f t="shared" si="1015"/>
        <v>4</v>
      </c>
      <c r="I5654" t="str">
        <f t="shared" si="1016"/>
        <v>Thursday</v>
      </c>
      <c r="J5654" t="s">
        <v>13</v>
      </c>
      <c r="K5654" t="str">
        <f t="shared" si="1017"/>
        <v>Unavailable</v>
      </c>
      <c r="L5654" t="str">
        <f t="shared" si="1018"/>
        <v>No Cars Available</v>
      </c>
      <c r="M5654" t="str">
        <f t="shared" si="1019"/>
        <v>City</v>
      </c>
      <c r="N5654" s="1">
        <f t="shared" si="1023"/>
        <v>42565</v>
      </c>
      <c r="O5654" t="str">
        <f t="shared" si="1020"/>
        <v>14-Jul-2016 → NA</v>
      </c>
      <c r="P5654" t="str">
        <f t="shared" si="1021"/>
        <v>14-Jul-2016</v>
      </c>
      <c r="Q5654" s="2">
        <f t="shared" si="1022"/>
        <v>42565</v>
      </c>
      <c r="R5654" t="str">
        <f t="shared" si="1013"/>
        <v>Normal</v>
      </c>
    </row>
    <row r="5655" spans="1:18" x14ac:dyDescent="0.35">
      <c r="A5655">
        <v>4131</v>
      </c>
      <c r="B5655" t="s">
        <v>8</v>
      </c>
      <c r="C5655" t="str">
        <f t="shared" si="1014"/>
        <v>Unavailable</v>
      </c>
      <c r="D5655" t="s">
        <v>15</v>
      </c>
      <c r="E5655" t="s">
        <v>10</v>
      </c>
      <c r="F5655" s="1">
        <v>42565.195405092592</v>
      </c>
      <c r="G5655" t="s">
        <v>13</v>
      </c>
      <c r="H5655">
        <f t="shared" si="1015"/>
        <v>4</v>
      </c>
      <c r="I5655" t="str">
        <f t="shared" si="1016"/>
        <v>Thursday</v>
      </c>
      <c r="J5655" t="s">
        <v>13</v>
      </c>
      <c r="K5655" t="str">
        <f t="shared" si="1017"/>
        <v>Unavailable</v>
      </c>
      <c r="L5655" t="str">
        <f t="shared" si="1018"/>
        <v>No Cars Available</v>
      </c>
      <c r="M5655" t="str">
        <f t="shared" si="1019"/>
        <v>City</v>
      </c>
      <c r="N5655" s="1">
        <f t="shared" si="1023"/>
        <v>42565</v>
      </c>
      <c r="O5655" t="str">
        <f t="shared" si="1020"/>
        <v>14-Jul-2016 → NA</v>
      </c>
      <c r="P5655" t="str">
        <f t="shared" si="1021"/>
        <v>14-Jul-2016</v>
      </c>
      <c r="Q5655" s="2">
        <f t="shared" si="1022"/>
        <v>42565</v>
      </c>
      <c r="R5655" t="str">
        <f t="shared" si="1013"/>
        <v>Normal</v>
      </c>
    </row>
    <row r="5656" spans="1:18" x14ac:dyDescent="0.35">
      <c r="A5656">
        <v>4124</v>
      </c>
      <c r="B5656" t="s">
        <v>8</v>
      </c>
      <c r="C5656" t="str">
        <f t="shared" si="1014"/>
        <v>Unavailable</v>
      </c>
      <c r="D5656" t="s">
        <v>15</v>
      </c>
      <c r="E5656" t="s">
        <v>10</v>
      </c>
      <c r="F5656" s="1">
        <v>42565.195555555554</v>
      </c>
      <c r="G5656" t="s">
        <v>13</v>
      </c>
      <c r="H5656">
        <f t="shared" si="1015"/>
        <v>4</v>
      </c>
      <c r="I5656" t="str">
        <f t="shared" si="1016"/>
        <v>Thursday</v>
      </c>
      <c r="J5656" t="s">
        <v>13</v>
      </c>
      <c r="K5656" t="str">
        <f t="shared" si="1017"/>
        <v>Unavailable</v>
      </c>
      <c r="L5656" t="str">
        <f t="shared" si="1018"/>
        <v>No Cars Available</v>
      </c>
      <c r="M5656" t="str">
        <f t="shared" si="1019"/>
        <v>City</v>
      </c>
      <c r="N5656" s="1">
        <f t="shared" si="1023"/>
        <v>42565</v>
      </c>
      <c r="O5656" t="str">
        <f t="shared" si="1020"/>
        <v>14-Jul-2016 → NA</v>
      </c>
      <c r="P5656" t="str">
        <f t="shared" si="1021"/>
        <v>14-Jul-2016</v>
      </c>
      <c r="Q5656" s="2">
        <f t="shared" si="1022"/>
        <v>42565</v>
      </c>
      <c r="R5656" t="str">
        <f t="shared" si="1013"/>
        <v>Normal</v>
      </c>
    </row>
    <row r="5657" spans="1:18" x14ac:dyDescent="0.35">
      <c r="A5657">
        <v>4127</v>
      </c>
      <c r="B5657" t="s">
        <v>8</v>
      </c>
      <c r="C5657" t="str">
        <f t="shared" si="1014"/>
        <v>Unavailable</v>
      </c>
      <c r="D5657" t="s">
        <v>15</v>
      </c>
      <c r="E5657" t="s">
        <v>10</v>
      </c>
      <c r="F5657" s="1">
        <v>42565.198865740742</v>
      </c>
      <c r="G5657" t="s">
        <v>13</v>
      </c>
      <c r="H5657">
        <f t="shared" si="1015"/>
        <v>4</v>
      </c>
      <c r="I5657" t="str">
        <f t="shared" si="1016"/>
        <v>Thursday</v>
      </c>
      <c r="J5657" t="s">
        <v>13</v>
      </c>
      <c r="K5657" t="str">
        <f t="shared" si="1017"/>
        <v>Unavailable</v>
      </c>
      <c r="L5657" t="str">
        <f t="shared" si="1018"/>
        <v>No Cars Available</v>
      </c>
      <c r="M5657" t="str">
        <f t="shared" si="1019"/>
        <v>City</v>
      </c>
      <c r="N5657" s="1">
        <f t="shared" si="1023"/>
        <v>42565</v>
      </c>
      <c r="O5657" t="str">
        <f t="shared" si="1020"/>
        <v>14-Jul-2016 → NA</v>
      </c>
      <c r="P5657" t="str">
        <f t="shared" si="1021"/>
        <v>14-Jul-2016</v>
      </c>
      <c r="Q5657" s="2">
        <f t="shared" si="1022"/>
        <v>42565</v>
      </c>
      <c r="R5657" t="str">
        <f t="shared" si="1013"/>
        <v>Normal</v>
      </c>
    </row>
    <row r="5658" spans="1:18" x14ac:dyDescent="0.35">
      <c r="A5658">
        <v>4132</v>
      </c>
      <c r="B5658" t="s">
        <v>8</v>
      </c>
      <c r="C5658" t="str">
        <f t="shared" si="1014"/>
        <v>Unavailable</v>
      </c>
      <c r="D5658" t="s">
        <v>15</v>
      </c>
      <c r="E5658" t="s">
        <v>10</v>
      </c>
      <c r="F5658" s="1">
        <v>42565.199155092596</v>
      </c>
      <c r="G5658" t="s">
        <v>13</v>
      </c>
      <c r="H5658">
        <f t="shared" si="1015"/>
        <v>4</v>
      </c>
      <c r="I5658" t="str">
        <f t="shared" si="1016"/>
        <v>Thursday</v>
      </c>
      <c r="J5658" t="s">
        <v>13</v>
      </c>
      <c r="K5658" t="str">
        <f t="shared" si="1017"/>
        <v>Unavailable</v>
      </c>
      <c r="L5658" t="str">
        <f t="shared" si="1018"/>
        <v>No Cars Available</v>
      </c>
      <c r="M5658" t="str">
        <f t="shared" si="1019"/>
        <v>City</v>
      </c>
      <c r="N5658" s="1">
        <f t="shared" si="1023"/>
        <v>42565</v>
      </c>
      <c r="O5658" t="str">
        <f t="shared" si="1020"/>
        <v>14-Jul-2016 → NA</v>
      </c>
      <c r="P5658" t="str">
        <f t="shared" si="1021"/>
        <v>14-Jul-2016</v>
      </c>
      <c r="Q5658" s="2">
        <f t="shared" si="1022"/>
        <v>42565</v>
      </c>
      <c r="R5658" t="str">
        <f t="shared" si="1013"/>
        <v>Normal</v>
      </c>
    </row>
    <row r="5659" spans="1:18" x14ac:dyDescent="0.35">
      <c r="A5659">
        <v>4139</v>
      </c>
      <c r="B5659" t="s">
        <v>8</v>
      </c>
      <c r="C5659" t="str">
        <f t="shared" si="1014"/>
        <v>Unavailable</v>
      </c>
      <c r="D5659" t="s">
        <v>15</v>
      </c>
      <c r="E5659" t="s">
        <v>10</v>
      </c>
      <c r="F5659" s="1">
        <v>42565.200509259259</v>
      </c>
      <c r="G5659" t="s">
        <v>13</v>
      </c>
      <c r="H5659">
        <f t="shared" si="1015"/>
        <v>4</v>
      </c>
      <c r="I5659" t="str">
        <f t="shared" si="1016"/>
        <v>Thursday</v>
      </c>
      <c r="J5659" t="s">
        <v>13</v>
      </c>
      <c r="K5659" t="str">
        <f t="shared" si="1017"/>
        <v>Unavailable</v>
      </c>
      <c r="L5659" t="str">
        <f t="shared" si="1018"/>
        <v>No Cars Available</v>
      </c>
      <c r="M5659" t="str">
        <f t="shared" si="1019"/>
        <v>City</v>
      </c>
      <c r="N5659" s="1">
        <f t="shared" si="1023"/>
        <v>42565</v>
      </c>
      <c r="O5659" t="str">
        <f t="shared" si="1020"/>
        <v>14-Jul-2016 → NA</v>
      </c>
      <c r="P5659" t="str">
        <f t="shared" si="1021"/>
        <v>14-Jul-2016</v>
      </c>
      <c r="Q5659" s="2">
        <f t="shared" si="1022"/>
        <v>42565</v>
      </c>
      <c r="R5659" t="str">
        <f t="shared" si="1013"/>
        <v>Normal</v>
      </c>
    </row>
    <row r="5660" spans="1:18" x14ac:dyDescent="0.35">
      <c r="A5660">
        <v>4135</v>
      </c>
      <c r="B5660" t="s">
        <v>6</v>
      </c>
      <c r="C5660" t="str">
        <f t="shared" si="1014"/>
        <v>Unavailable</v>
      </c>
      <c r="D5660" t="s">
        <v>15</v>
      </c>
      <c r="E5660" t="s">
        <v>10</v>
      </c>
      <c r="F5660" s="1">
        <v>42565.200694444444</v>
      </c>
      <c r="G5660" t="s">
        <v>13</v>
      </c>
      <c r="H5660">
        <f t="shared" si="1015"/>
        <v>4</v>
      </c>
      <c r="I5660" t="str">
        <f t="shared" si="1016"/>
        <v>Thursday</v>
      </c>
      <c r="J5660" t="s">
        <v>13</v>
      </c>
      <c r="K5660" t="str">
        <f t="shared" si="1017"/>
        <v>Unavailable</v>
      </c>
      <c r="L5660" t="str">
        <f t="shared" si="1018"/>
        <v>No Cars Available</v>
      </c>
      <c r="M5660" t="str">
        <f t="shared" si="1019"/>
        <v>Airport</v>
      </c>
      <c r="N5660" s="1">
        <f t="shared" si="1023"/>
        <v>42565</v>
      </c>
      <c r="O5660" t="str">
        <f t="shared" si="1020"/>
        <v>14-Jul-2016 → NA</v>
      </c>
      <c r="P5660" t="str">
        <f t="shared" si="1021"/>
        <v>14-Jul-2016</v>
      </c>
      <c r="Q5660" s="2">
        <f t="shared" si="1022"/>
        <v>42565</v>
      </c>
      <c r="R5660" t="str">
        <f t="shared" si="1013"/>
        <v>Normal</v>
      </c>
    </row>
    <row r="5661" spans="1:18" x14ac:dyDescent="0.35">
      <c r="A5661">
        <v>4138</v>
      </c>
      <c r="B5661" t="s">
        <v>8</v>
      </c>
      <c r="C5661" t="str">
        <f t="shared" si="1014"/>
        <v>Unavailable</v>
      </c>
      <c r="D5661" t="s">
        <v>15</v>
      </c>
      <c r="E5661" t="s">
        <v>10</v>
      </c>
      <c r="F5661" s="1">
        <v>42565.201168981483</v>
      </c>
      <c r="G5661" t="s">
        <v>13</v>
      </c>
      <c r="H5661">
        <f t="shared" si="1015"/>
        <v>4</v>
      </c>
      <c r="I5661" t="str">
        <f t="shared" si="1016"/>
        <v>Thursday</v>
      </c>
      <c r="J5661" t="s">
        <v>13</v>
      </c>
      <c r="K5661" t="str">
        <f t="shared" si="1017"/>
        <v>Unavailable</v>
      </c>
      <c r="L5661" t="str">
        <f t="shared" si="1018"/>
        <v>No Cars Available</v>
      </c>
      <c r="M5661" t="str">
        <f t="shared" si="1019"/>
        <v>City</v>
      </c>
      <c r="N5661" s="1">
        <f t="shared" si="1023"/>
        <v>42565</v>
      </c>
      <c r="O5661" t="str">
        <f t="shared" si="1020"/>
        <v>14-Jul-2016 → NA</v>
      </c>
      <c r="P5661" t="str">
        <f t="shared" si="1021"/>
        <v>14-Jul-2016</v>
      </c>
      <c r="Q5661" s="2">
        <f t="shared" si="1022"/>
        <v>42565</v>
      </c>
      <c r="R5661" t="str">
        <f t="shared" si="1013"/>
        <v>Normal</v>
      </c>
    </row>
    <row r="5662" spans="1:18" x14ac:dyDescent="0.35">
      <c r="A5662">
        <v>4142</v>
      </c>
      <c r="B5662" t="s">
        <v>8</v>
      </c>
      <c r="C5662" t="str">
        <f t="shared" si="1014"/>
        <v>Unavailable</v>
      </c>
      <c r="D5662" t="s">
        <v>15</v>
      </c>
      <c r="E5662" t="s">
        <v>10</v>
      </c>
      <c r="F5662" s="1">
        <v>42565.20175925926</v>
      </c>
      <c r="G5662" t="s">
        <v>13</v>
      </c>
      <c r="H5662">
        <f t="shared" si="1015"/>
        <v>4</v>
      </c>
      <c r="I5662" t="str">
        <f t="shared" si="1016"/>
        <v>Thursday</v>
      </c>
      <c r="J5662" t="s">
        <v>13</v>
      </c>
      <c r="K5662" t="str">
        <f t="shared" si="1017"/>
        <v>Unavailable</v>
      </c>
      <c r="L5662" t="str">
        <f t="shared" si="1018"/>
        <v>No Cars Available</v>
      </c>
      <c r="M5662" t="str">
        <f t="shared" si="1019"/>
        <v>City</v>
      </c>
      <c r="N5662" s="1">
        <f t="shared" si="1023"/>
        <v>42565</v>
      </c>
      <c r="O5662" t="str">
        <f t="shared" si="1020"/>
        <v>14-Jul-2016 → NA</v>
      </c>
      <c r="P5662" t="str">
        <f t="shared" si="1021"/>
        <v>14-Jul-2016</v>
      </c>
      <c r="Q5662" s="2">
        <f t="shared" si="1022"/>
        <v>42565</v>
      </c>
      <c r="R5662" t="str">
        <f t="shared" ref="R5662:R5725" si="1024">IF(Q5662=DATE(2016,11,7),"Holiday", IF(Q5662=DATE(2016,12,7),"Strike/Disruption (Vardah cyclone in Chennai)","Normal"))</f>
        <v>Normal</v>
      </c>
    </row>
    <row r="5663" spans="1:18" x14ac:dyDescent="0.35">
      <c r="A5663">
        <v>4152</v>
      </c>
      <c r="B5663" t="s">
        <v>8</v>
      </c>
      <c r="C5663" t="str">
        <f t="shared" si="1014"/>
        <v>Unavailable</v>
      </c>
      <c r="D5663" t="s">
        <v>15</v>
      </c>
      <c r="E5663" t="s">
        <v>10</v>
      </c>
      <c r="F5663" s="1">
        <v>42565.205254629633</v>
      </c>
      <c r="G5663" t="s">
        <v>13</v>
      </c>
      <c r="H5663">
        <f t="shared" si="1015"/>
        <v>4</v>
      </c>
      <c r="I5663" t="str">
        <f t="shared" si="1016"/>
        <v>Thursday</v>
      </c>
      <c r="J5663" t="s">
        <v>13</v>
      </c>
      <c r="K5663" t="str">
        <f t="shared" si="1017"/>
        <v>Unavailable</v>
      </c>
      <c r="L5663" t="str">
        <f t="shared" si="1018"/>
        <v>No Cars Available</v>
      </c>
      <c r="M5663" t="str">
        <f t="shared" si="1019"/>
        <v>City</v>
      </c>
      <c r="N5663" s="1">
        <f t="shared" si="1023"/>
        <v>42565</v>
      </c>
      <c r="O5663" t="str">
        <f t="shared" si="1020"/>
        <v>14-Jul-2016 → NA</v>
      </c>
      <c r="P5663" t="str">
        <f t="shared" si="1021"/>
        <v>14-Jul-2016</v>
      </c>
      <c r="Q5663" s="2">
        <f t="shared" si="1022"/>
        <v>42565</v>
      </c>
      <c r="R5663" t="str">
        <f t="shared" si="1024"/>
        <v>Normal</v>
      </c>
    </row>
    <row r="5664" spans="1:18" x14ac:dyDescent="0.35">
      <c r="A5664">
        <v>4149</v>
      </c>
      <c r="B5664" t="s">
        <v>8</v>
      </c>
      <c r="C5664" t="str">
        <f t="shared" si="1014"/>
        <v>Unavailable</v>
      </c>
      <c r="D5664" t="s">
        <v>15</v>
      </c>
      <c r="E5664" t="s">
        <v>10</v>
      </c>
      <c r="F5664" s="1">
        <v>42565.208067129628</v>
      </c>
      <c r="G5664" t="s">
        <v>13</v>
      </c>
      <c r="H5664">
        <f t="shared" si="1015"/>
        <v>4</v>
      </c>
      <c r="I5664" t="str">
        <f t="shared" si="1016"/>
        <v>Thursday</v>
      </c>
      <c r="J5664" t="s">
        <v>13</v>
      </c>
      <c r="K5664" t="str">
        <f t="shared" si="1017"/>
        <v>Unavailable</v>
      </c>
      <c r="L5664" t="str">
        <f t="shared" si="1018"/>
        <v>No Cars Available</v>
      </c>
      <c r="M5664" t="str">
        <f t="shared" si="1019"/>
        <v>City</v>
      </c>
      <c r="N5664" s="1">
        <f t="shared" si="1023"/>
        <v>42565</v>
      </c>
      <c r="O5664" t="str">
        <f t="shared" si="1020"/>
        <v>14-Jul-2016 → NA</v>
      </c>
      <c r="P5664" t="str">
        <f t="shared" si="1021"/>
        <v>14-Jul-2016</v>
      </c>
      <c r="Q5664" s="2">
        <f t="shared" si="1022"/>
        <v>42565</v>
      </c>
      <c r="R5664" t="str">
        <f t="shared" si="1024"/>
        <v>Normal</v>
      </c>
    </row>
    <row r="5665" spans="1:18" x14ac:dyDescent="0.35">
      <c r="A5665">
        <v>4159</v>
      </c>
      <c r="B5665" t="s">
        <v>6</v>
      </c>
      <c r="C5665" t="str">
        <f t="shared" si="1014"/>
        <v>Unavailable</v>
      </c>
      <c r="D5665" t="s">
        <v>15</v>
      </c>
      <c r="E5665" t="s">
        <v>10</v>
      </c>
      <c r="F5665" s="1">
        <v>42565.212222222224</v>
      </c>
      <c r="G5665" t="s">
        <v>13</v>
      </c>
      <c r="H5665">
        <f t="shared" si="1015"/>
        <v>5</v>
      </c>
      <c r="I5665" t="str">
        <f t="shared" si="1016"/>
        <v>Thursday</v>
      </c>
      <c r="J5665" t="s">
        <v>13</v>
      </c>
      <c r="K5665" t="str">
        <f t="shared" si="1017"/>
        <v>Unavailable</v>
      </c>
      <c r="L5665" t="str">
        <f t="shared" si="1018"/>
        <v>No Cars Available</v>
      </c>
      <c r="M5665" t="str">
        <f t="shared" si="1019"/>
        <v>Airport</v>
      </c>
      <c r="N5665" s="1">
        <f t="shared" si="1023"/>
        <v>42565</v>
      </c>
      <c r="O5665" t="str">
        <f t="shared" si="1020"/>
        <v>14-Jul-2016 → NA</v>
      </c>
      <c r="P5665" t="str">
        <f t="shared" si="1021"/>
        <v>14-Jul-2016</v>
      </c>
      <c r="Q5665" s="2">
        <f t="shared" si="1022"/>
        <v>42565</v>
      </c>
      <c r="R5665" t="str">
        <f t="shared" si="1024"/>
        <v>Normal</v>
      </c>
    </row>
    <row r="5666" spans="1:18" x14ac:dyDescent="0.35">
      <c r="A5666">
        <v>4172</v>
      </c>
      <c r="B5666" t="s">
        <v>8</v>
      </c>
      <c r="C5666" t="str">
        <f t="shared" si="1014"/>
        <v>Unavailable</v>
      </c>
      <c r="D5666" t="s">
        <v>15</v>
      </c>
      <c r="E5666" t="s">
        <v>10</v>
      </c>
      <c r="F5666" s="1">
        <v>42565.220196759263</v>
      </c>
      <c r="G5666" t="s">
        <v>13</v>
      </c>
      <c r="H5666">
        <f t="shared" si="1015"/>
        <v>5</v>
      </c>
      <c r="I5666" t="str">
        <f t="shared" si="1016"/>
        <v>Thursday</v>
      </c>
      <c r="J5666" t="s">
        <v>13</v>
      </c>
      <c r="K5666" t="str">
        <f t="shared" si="1017"/>
        <v>Unavailable</v>
      </c>
      <c r="L5666" t="str">
        <f t="shared" si="1018"/>
        <v>No Cars Available</v>
      </c>
      <c r="M5666" t="str">
        <f t="shared" si="1019"/>
        <v>City</v>
      </c>
      <c r="N5666" s="1">
        <f t="shared" si="1023"/>
        <v>42565</v>
      </c>
      <c r="O5666" t="str">
        <f t="shared" si="1020"/>
        <v>14-Jul-2016 → NA</v>
      </c>
      <c r="P5666" t="str">
        <f t="shared" si="1021"/>
        <v>14-Jul-2016</v>
      </c>
      <c r="Q5666" s="2">
        <f t="shared" si="1022"/>
        <v>42565</v>
      </c>
      <c r="R5666" t="str">
        <f t="shared" si="1024"/>
        <v>Normal</v>
      </c>
    </row>
    <row r="5667" spans="1:18" x14ac:dyDescent="0.35">
      <c r="A5667">
        <v>4190</v>
      </c>
      <c r="B5667" t="s">
        <v>8</v>
      </c>
      <c r="C5667" t="str">
        <f t="shared" si="1014"/>
        <v>Unavailable</v>
      </c>
      <c r="D5667" t="s">
        <v>15</v>
      </c>
      <c r="E5667" t="s">
        <v>10</v>
      </c>
      <c r="F5667" s="1">
        <v>42565.223171296297</v>
      </c>
      <c r="G5667" t="s">
        <v>13</v>
      </c>
      <c r="H5667">
        <f t="shared" si="1015"/>
        <v>5</v>
      </c>
      <c r="I5667" t="str">
        <f t="shared" si="1016"/>
        <v>Thursday</v>
      </c>
      <c r="J5667" t="s">
        <v>13</v>
      </c>
      <c r="K5667" t="str">
        <f t="shared" si="1017"/>
        <v>Unavailable</v>
      </c>
      <c r="L5667" t="str">
        <f t="shared" si="1018"/>
        <v>No Cars Available</v>
      </c>
      <c r="M5667" t="str">
        <f t="shared" si="1019"/>
        <v>City</v>
      </c>
      <c r="N5667" s="1">
        <f t="shared" si="1023"/>
        <v>42565</v>
      </c>
      <c r="O5667" t="str">
        <f t="shared" si="1020"/>
        <v>14-Jul-2016 → NA</v>
      </c>
      <c r="P5667" t="str">
        <f t="shared" si="1021"/>
        <v>14-Jul-2016</v>
      </c>
      <c r="Q5667" s="2">
        <f t="shared" si="1022"/>
        <v>42565</v>
      </c>
      <c r="R5667" t="str">
        <f t="shared" si="1024"/>
        <v>Normal</v>
      </c>
    </row>
    <row r="5668" spans="1:18" x14ac:dyDescent="0.35">
      <c r="A5668">
        <v>4193</v>
      </c>
      <c r="B5668" t="s">
        <v>8</v>
      </c>
      <c r="C5668" t="str">
        <f t="shared" si="1014"/>
        <v>Unavailable</v>
      </c>
      <c r="D5668" t="s">
        <v>15</v>
      </c>
      <c r="E5668" t="s">
        <v>10</v>
      </c>
      <c r="F5668" s="1">
        <v>42565.225960648146</v>
      </c>
      <c r="G5668" t="s">
        <v>13</v>
      </c>
      <c r="H5668">
        <f t="shared" si="1015"/>
        <v>5</v>
      </c>
      <c r="I5668" t="str">
        <f t="shared" si="1016"/>
        <v>Thursday</v>
      </c>
      <c r="J5668" t="s">
        <v>13</v>
      </c>
      <c r="K5668" t="str">
        <f t="shared" si="1017"/>
        <v>Unavailable</v>
      </c>
      <c r="L5668" t="str">
        <f t="shared" si="1018"/>
        <v>No Cars Available</v>
      </c>
      <c r="M5668" t="str">
        <f t="shared" si="1019"/>
        <v>City</v>
      </c>
      <c r="N5668" s="1">
        <f t="shared" si="1023"/>
        <v>42565</v>
      </c>
      <c r="O5668" t="str">
        <f t="shared" si="1020"/>
        <v>14-Jul-2016 → NA</v>
      </c>
      <c r="P5668" t="str">
        <f t="shared" si="1021"/>
        <v>14-Jul-2016</v>
      </c>
      <c r="Q5668" s="2">
        <f t="shared" si="1022"/>
        <v>42565</v>
      </c>
      <c r="R5668" t="str">
        <f t="shared" si="1024"/>
        <v>Normal</v>
      </c>
    </row>
    <row r="5669" spans="1:18" x14ac:dyDescent="0.35">
      <c r="A5669">
        <v>4181</v>
      </c>
      <c r="B5669" t="s">
        <v>8</v>
      </c>
      <c r="C5669" t="str">
        <f t="shared" si="1014"/>
        <v>Unavailable</v>
      </c>
      <c r="D5669" t="s">
        <v>15</v>
      </c>
      <c r="E5669" t="s">
        <v>10</v>
      </c>
      <c r="F5669" s="1">
        <v>42565.226273148146</v>
      </c>
      <c r="G5669" t="s">
        <v>13</v>
      </c>
      <c r="H5669">
        <f t="shared" si="1015"/>
        <v>5</v>
      </c>
      <c r="I5669" t="str">
        <f t="shared" si="1016"/>
        <v>Thursday</v>
      </c>
      <c r="J5669" t="s">
        <v>13</v>
      </c>
      <c r="K5669" t="str">
        <f t="shared" si="1017"/>
        <v>Unavailable</v>
      </c>
      <c r="L5669" t="str">
        <f t="shared" si="1018"/>
        <v>No Cars Available</v>
      </c>
      <c r="M5669" t="str">
        <f t="shared" si="1019"/>
        <v>City</v>
      </c>
      <c r="N5669" s="1">
        <f t="shared" si="1023"/>
        <v>42565</v>
      </c>
      <c r="O5669" t="str">
        <f t="shared" si="1020"/>
        <v>14-Jul-2016 → NA</v>
      </c>
      <c r="P5669" t="str">
        <f t="shared" si="1021"/>
        <v>14-Jul-2016</v>
      </c>
      <c r="Q5669" s="2">
        <f t="shared" si="1022"/>
        <v>42565</v>
      </c>
      <c r="R5669" t="str">
        <f t="shared" si="1024"/>
        <v>Normal</v>
      </c>
    </row>
    <row r="5670" spans="1:18" x14ac:dyDescent="0.35">
      <c r="A5670">
        <v>4191</v>
      </c>
      <c r="B5670" t="s">
        <v>8</v>
      </c>
      <c r="C5670" t="str">
        <f t="shared" si="1014"/>
        <v>Unavailable</v>
      </c>
      <c r="D5670" t="s">
        <v>15</v>
      </c>
      <c r="E5670" t="s">
        <v>10</v>
      </c>
      <c r="F5670" s="1">
        <v>42565.230578703704</v>
      </c>
      <c r="G5670" t="s">
        <v>13</v>
      </c>
      <c r="H5670">
        <f t="shared" si="1015"/>
        <v>5</v>
      </c>
      <c r="I5670" t="str">
        <f t="shared" si="1016"/>
        <v>Thursday</v>
      </c>
      <c r="J5670" t="s">
        <v>13</v>
      </c>
      <c r="K5670" t="str">
        <f t="shared" si="1017"/>
        <v>Unavailable</v>
      </c>
      <c r="L5670" t="str">
        <f t="shared" si="1018"/>
        <v>No Cars Available</v>
      </c>
      <c r="M5670" t="str">
        <f t="shared" si="1019"/>
        <v>City</v>
      </c>
      <c r="N5670" s="1">
        <f t="shared" si="1023"/>
        <v>42565</v>
      </c>
      <c r="O5670" t="str">
        <f t="shared" si="1020"/>
        <v>14-Jul-2016 → NA</v>
      </c>
      <c r="P5670" t="str">
        <f t="shared" si="1021"/>
        <v>14-Jul-2016</v>
      </c>
      <c r="Q5670" s="2">
        <f t="shared" si="1022"/>
        <v>42565</v>
      </c>
      <c r="R5670" t="str">
        <f t="shared" si="1024"/>
        <v>Normal</v>
      </c>
    </row>
    <row r="5671" spans="1:18" x14ac:dyDescent="0.35">
      <c r="A5671">
        <v>4200</v>
      </c>
      <c r="B5671" t="s">
        <v>8</v>
      </c>
      <c r="C5671" t="str">
        <f t="shared" si="1014"/>
        <v>Unavailable</v>
      </c>
      <c r="D5671" t="s">
        <v>15</v>
      </c>
      <c r="E5671" t="s">
        <v>10</v>
      </c>
      <c r="F5671" s="1">
        <v>42565.231053240743</v>
      </c>
      <c r="G5671" t="s">
        <v>13</v>
      </c>
      <c r="H5671">
        <f t="shared" si="1015"/>
        <v>5</v>
      </c>
      <c r="I5671" t="str">
        <f t="shared" si="1016"/>
        <v>Thursday</v>
      </c>
      <c r="J5671" t="s">
        <v>13</v>
      </c>
      <c r="K5671" t="str">
        <f t="shared" si="1017"/>
        <v>Unavailable</v>
      </c>
      <c r="L5671" t="str">
        <f t="shared" si="1018"/>
        <v>No Cars Available</v>
      </c>
      <c r="M5671" t="str">
        <f t="shared" si="1019"/>
        <v>City</v>
      </c>
      <c r="N5671" s="1">
        <f t="shared" si="1023"/>
        <v>42565</v>
      </c>
      <c r="O5671" t="str">
        <f t="shared" si="1020"/>
        <v>14-Jul-2016 → NA</v>
      </c>
      <c r="P5671" t="str">
        <f t="shared" si="1021"/>
        <v>14-Jul-2016</v>
      </c>
      <c r="Q5671" s="2">
        <f t="shared" si="1022"/>
        <v>42565</v>
      </c>
      <c r="R5671" t="str">
        <f t="shared" si="1024"/>
        <v>Normal</v>
      </c>
    </row>
    <row r="5672" spans="1:18" x14ac:dyDescent="0.35">
      <c r="A5672">
        <v>4208</v>
      </c>
      <c r="B5672" t="s">
        <v>8</v>
      </c>
      <c r="C5672" t="str">
        <f t="shared" si="1014"/>
        <v>Unavailable</v>
      </c>
      <c r="D5672" t="s">
        <v>15</v>
      </c>
      <c r="E5672" t="s">
        <v>10</v>
      </c>
      <c r="F5672" s="1">
        <v>42565.235474537039</v>
      </c>
      <c r="G5672" t="s">
        <v>13</v>
      </c>
      <c r="H5672">
        <f t="shared" si="1015"/>
        <v>5</v>
      </c>
      <c r="I5672" t="str">
        <f t="shared" si="1016"/>
        <v>Thursday</v>
      </c>
      <c r="J5672" t="s">
        <v>13</v>
      </c>
      <c r="K5672" t="str">
        <f t="shared" si="1017"/>
        <v>Unavailable</v>
      </c>
      <c r="L5672" t="str">
        <f t="shared" si="1018"/>
        <v>No Cars Available</v>
      </c>
      <c r="M5672" t="str">
        <f t="shared" si="1019"/>
        <v>City</v>
      </c>
      <c r="N5672" s="1">
        <f t="shared" si="1023"/>
        <v>42565</v>
      </c>
      <c r="O5672" t="str">
        <f t="shared" si="1020"/>
        <v>14-Jul-2016 → NA</v>
      </c>
      <c r="P5672" t="str">
        <f t="shared" si="1021"/>
        <v>14-Jul-2016</v>
      </c>
      <c r="Q5672" s="2">
        <f t="shared" si="1022"/>
        <v>42565</v>
      </c>
      <c r="R5672" t="str">
        <f t="shared" si="1024"/>
        <v>Normal</v>
      </c>
    </row>
    <row r="5673" spans="1:18" x14ac:dyDescent="0.35">
      <c r="A5673">
        <v>4219</v>
      </c>
      <c r="B5673" t="s">
        <v>8</v>
      </c>
      <c r="C5673" t="str">
        <f t="shared" si="1014"/>
        <v>Unavailable</v>
      </c>
      <c r="D5673" t="s">
        <v>15</v>
      </c>
      <c r="E5673" t="s">
        <v>10</v>
      </c>
      <c r="F5673" s="1">
        <v>42565.237708333334</v>
      </c>
      <c r="G5673" t="s">
        <v>13</v>
      </c>
      <c r="H5673">
        <f t="shared" si="1015"/>
        <v>5</v>
      </c>
      <c r="I5673" t="str">
        <f t="shared" si="1016"/>
        <v>Thursday</v>
      </c>
      <c r="J5673" t="s">
        <v>13</v>
      </c>
      <c r="K5673" t="str">
        <f t="shared" si="1017"/>
        <v>Unavailable</v>
      </c>
      <c r="L5673" t="str">
        <f t="shared" si="1018"/>
        <v>No Cars Available</v>
      </c>
      <c r="M5673" t="str">
        <f t="shared" si="1019"/>
        <v>City</v>
      </c>
      <c r="N5673" s="1">
        <f t="shared" si="1023"/>
        <v>42565</v>
      </c>
      <c r="O5673" t="str">
        <f t="shared" si="1020"/>
        <v>14-Jul-2016 → NA</v>
      </c>
      <c r="P5673" t="str">
        <f t="shared" si="1021"/>
        <v>14-Jul-2016</v>
      </c>
      <c r="Q5673" s="2">
        <f t="shared" si="1022"/>
        <v>42565</v>
      </c>
      <c r="R5673" t="str">
        <f t="shared" si="1024"/>
        <v>Normal</v>
      </c>
    </row>
    <row r="5674" spans="1:18" x14ac:dyDescent="0.35">
      <c r="A5674">
        <v>4220</v>
      </c>
      <c r="B5674" t="s">
        <v>8</v>
      </c>
      <c r="C5674" t="str">
        <f t="shared" si="1014"/>
        <v>Unavailable</v>
      </c>
      <c r="D5674" t="s">
        <v>15</v>
      </c>
      <c r="E5674" t="s">
        <v>10</v>
      </c>
      <c r="F5674" s="1">
        <v>42565.238692129627</v>
      </c>
      <c r="G5674" t="s">
        <v>13</v>
      </c>
      <c r="H5674">
        <f t="shared" si="1015"/>
        <v>5</v>
      </c>
      <c r="I5674" t="str">
        <f t="shared" si="1016"/>
        <v>Thursday</v>
      </c>
      <c r="J5674" t="s">
        <v>13</v>
      </c>
      <c r="K5674" t="str">
        <f t="shared" si="1017"/>
        <v>Unavailable</v>
      </c>
      <c r="L5674" t="str">
        <f t="shared" si="1018"/>
        <v>No Cars Available</v>
      </c>
      <c r="M5674" t="str">
        <f t="shared" si="1019"/>
        <v>City</v>
      </c>
      <c r="N5674" s="1">
        <f t="shared" si="1023"/>
        <v>42565</v>
      </c>
      <c r="O5674" t="str">
        <f t="shared" si="1020"/>
        <v>14-Jul-2016 → NA</v>
      </c>
      <c r="P5674" t="str">
        <f t="shared" si="1021"/>
        <v>14-Jul-2016</v>
      </c>
      <c r="Q5674" s="2">
        <f t="shared" si="1022"/>
        <v>42565</v>
      </c>
      <c r="R5674" t="str">
        <f t="shared" si="1024"/>
        <v>Normal</v>
      </c>
    </row>
    <row r="5675" spans="1:18" x14ac:dyDescent="0.35">
      <c r="A5675">
        <v>4217</v>
      </c>
      <c r="B5675" t="s">
        <v>8</v>
      </c>
      <c r="C5675" t="str">
        <f t="shared" si="1014"/>
        <v>Unavailable</v>
      </c>
      <c r="D5675" t="s">
        <v>15</v>
      </c>
      <c r="E5675" t="s">
        <v>10</v>
      </c>
      <c r="F5675" s="1">
        <v>42565.24019675926</v>
      </c>
      <c r="G5675" t="s">
        <v>13</v>
      </c>
      <c r="H5675">
        <f t="shared" si="1015"/>
        <v>5</v>
      </c>
      <c r="I5675" t="str">
        <f t="shared" si="1016"/>
        <v>Thursday</v>
      </c>
      <c r="J5675" t="s">
        <v>13</v>
      </c>
      <c r="K5675" t="str">
        <f t="shared" si="1017"/>
        <v>Unavailable</v>
      </c>
      <c r="L5675" t="str">
        <f t="shared" si="1018"/>
        <v>No Cars Available</v>
      </c>
      <c r="M5675" t="str">
        <f t="shared" si="1019"/>
        <v>City</v>
      </c>
      <c r="N5675" s="1">
        <f t="shared" si="1023"/>
        <v>42565</v>
      </c>
      <c r="O5675" t="str">
        <f t="shared" si="1020"/>
        <v>14-Jul-2016 → NA</v>
      </c>
      <c r="P5675" t="str">
        <f t="shared" si="1021"/>
        <v>14-Jul-2016</v>
      </c>
      <c r="Q5675" s="2">
        <f t="shared" si="1022"/>
        <v>42565</v>
      </c>
      <c r="R5675" t="str">
        <f t="shared" si="1024"/>
        <v>Normal</v>
      </c>
    </row>
    <row r="5676" spans="1:18" x14ac:dyDescent="0.35">
      <c r="A5676">
        <v>4237</v>
      </c>
      <c r="B5676" t="s">
        <v>8</v>
      </c>
      <c r="C5676" t="str">
        <f t="shared" si="1014"/>
        <v>Unavailable</v>
      </c>
      <c r="D5676" t="s">
        <v>15</v>
      </c>
      <c r="E5676" t="s">
        <v>10</v>
      </c>
      <c r="F5676" s="1">
        <v>42565.245069444441</v>
      </c>
      <c r="G5676" t="s">
        <v>13</v>
      </c>
      <c r="H5676">
        <f t="shared" si="1015"/>
        <v>5</v>
      </c>
      <c r="I5676" t="str">
        <f t="shared" si="1016"/>
        <v>Thursday</v>
      </c>
      <c r="J5676" t="s">
        <v>13</v>
      </c>
      <c r="K5676" t="str">
        <f t="shared" si="1017"/>
        <v>Unavailable</v>
      </c>
      <c r="L5676" t="str">
        <f t="shared" si="1018"/>
        <v>No Cars Available</v>
      </c>
      <c r="M5676" t="str">
        <f t="shared" si="1019"/>
        <v>City</v>
      </c>
      <c r="N5676" s="1">
        <f t="shared" si="1023"/>
        <v>42565</v>
      </c>
      <c r="O5676" t="str">
        <f t="shared" si="1020"/>
        <v>14-Jul-2016 → NA</v>
      </c>
      <c r="P5676" t="str">
        <f t="shared" si="1021"/>
        <v>14-Jul-2016</v>
      </c>
      <c r="Q5676" s="2">
        <f t="shared" si="1022"/>
        <v>42565</v>
      </c>
      <c r="R5676" t="str">
        <f t="shared" si="1024"/>
        <v>Normal</v>
      </c>
    </row>
    <row r="5677" spans="1:18" x14ac:dyDescent="0.35">
      <c r="A5677">
        <v>4228</v>
      </c>
      <c r="B5677" t="s">
        <v>8</v>
      </c>
      <c r="C5677" t="str">
        <f t="shared" si="1014"/>
        <v>Unavailable</v>
      </c>
      <c r="D5677" t="s">
        <v>15</v>
      </c>
      <c r="E5677" t="s">
        <v>10</v>
      </c>
      <c r="F5677" s="1">
        <v>42565.245706018519</v>
      </c>
      <c r="G5677" t="s">
        <v>13</v>
      </c>
      <c r="H5677">
        <f t="shared" si="1015"/>
        <v>5</v>
      </c>
      <c r="I5677" t="str">
        <f t="shared" si="1016"/>
        <v>Thursday</v>
      </c>
      <c r="J5677" t="s">
        <v>13</v>
      </c>
      <c r="K5677" t="str">
        <f t="shared" si="1017"/>
        <v>Unavailable</v>
      </c>
      <c r="L5677" t="str">
        <f t="shared" si="1018"/>
        <v>No Cars Available</v>
      </c>
      <c r="M5677" t="str">
        <f t="shared" si="1019"/>
        <v>City</v>
      </c>
      <c r="N5677" s="1">
        <f t="shared" si="1023"/>
        <v>42565</v>
      </c>
      <c r="O5677" t="str">
        <f t="shared" si="1020"/>
        <v>14-Jul-2016 → NA</v>
      </c>
      <c r="P5677" t="str">
        <f t="shared" si="1021"/>
        <v>14-Jul-2016</v>
      </c>
      <c r="Q5677" s="2">
        <f t="shared" si="1022"/>
        <v>42565</v>
      </c>
      <c r="R5677" t="str">
        <f t="shared" si="1024"/>
        <v>Normal</v>
      </c>
    </row>
    <row r="5678" spans="1:18" x14ac:dyDescent="0.35">
      <c r="A5678">
        <v>4240</v>
      </c>
      <c r="B5678" t="s">
        <v>8</v>
      </c>
      <c r="C5678" t="str">
        <f t="shared" si="1014"/>
        <v>Unavailable</v>
      </c>
      <c r="D5678" t="s">
        <v>15</v>
      </c>
      <c r="E5678" t="s">
        <v>10</v>
      </c>
      <c r="F5678" s="1">
        <v>42565.247546296298</v>
      </c>
      <c r="G5678" t="s">
        <v>13</v>
      </c>
      <c r="H5678">
        <f t="shared" si="1015"/>
        <v>5</v>
      </c>
      <c r="I5678" t="str">
        <f t="shared" si="1016"/>
        <v>Thursday</v>
      </c>
      <c r="J5678" t="s">
        <v>13</v>
      </c>
      <c r="K5678" t="str">
        <f t="shared" si="1017"/>
        <v>Unavailable</v>
      </c>
      <c r="L5678" t="str">
        <f t="shared" si="1018"/>
        <v>No Cars Available</v>
      </c>
      <c r="M5678" t="str">
        <f t="shared" si="1019"/>
        <v>City</v>
      </c>
      <c r="N5678" s="1">
        <f t="shared" si="1023"/>
        <v>42565</v>
      </c>
      <c r="O5678" t="str">
        <f t="shared" si="1020"/>
        <v>14-Jul-2016 → NA</v>
      </c>
      <c r="P5678" t="str">
        <f t="shared" si="1021"/>
        <v>14-Jul-2016</v>
      </c>
      <c r="Q5678" s="2">
        <f t="shared" si="1022"/>
        <v>42565</v>
      </c>
      <c r="R5678" t="str">
        <f t="shared" si="1024"/>
        <v>Normal</v>
      </c>
    </row>
    <row r="5679" spans="1:18" x14ac:dyDescent="0.35">
      <c r="A5679">
        <v>4229</v>
      </c>
      <c r="B5679" t="s">
        <v>8</v>
      </c>
      <c r="C5679" t="str">
        <f t="shared" si="1014"/>
        <v>Unavailable</v>
      </c>
      <c r="D5679" t="s">
        <v>15</v>
      </c>
      <c r="E5679" t="s">
        <v>10</v>
      </c>
      <c r="F5679" s="1">
        <v>42565.247731481482</v>
      </c>
      <c r="G5679" t="s">
        <v>13</v>
      </c>
      <c r="H5679">
        <f t="shared" si="1015"/>
        <v>5</v>
      </c>
      <c r="I5679" t="str">
        <f t="shared" si="1016"/>
        <v>Thursday</v>
      </c>
      <c r="J5679" t="s">
        <v>13</v>
      </c>
      <c r="K5679" t="str">
        <f t="shared" si="1017"/>
        <v>Unavailable</v>
      </c>
      <c r="L5679" t="str">
        <f t="shared" si="1018"/>
        <v>No Cars Available</v>
      </c>
      <c r="M5679" t="str">
        <f t="shared" si="1019"/>
        <v>City</v>
      </c>
      <c r="N5679" s="1">
        <f t="shared" si="1023"/>
        <v>42565</v>
      </c>
      <c r="O5679" t="str">
        <f t="shared" si="1020"/>
        <v>14-Jul-2016 → NA</v>
      </c>
      <c r="P5679" t="str">
        <f t="shared" si="1021"/>
        <v>14-Jul-2016</v>
      </c>
      <c r="Q5679" s="2">
        <f t="shared" si="1022"/>
        <v>42565</v>
      </c>
      <c r="R5679" t="str">
        <f t="shared" si="1024"/>
        <v>Normal</v>
      </c>
    </row>
    <row r="5680" spans="1:18" x14ac:dyDescent="0.35">
      <c r="A5680">
        <v>4246</v>
      </c>
      <c r="B5680" t="s">
        <v>8</v>
      </c>
      <c r="C5680" t="str">
        <f t="shared" si="1014"/>
        <v>Unavailable</v>
      </c>
      <c r="D5680" t="s">
        <v>15</v>
      </c>
      <c r="E5680" t="s">
        <v>10</v>
      </c>
      <c r="F5680" s="1">
        <v>42565.248888888891</v>
      </c>
      <c r="G5680" t="s">
        <v>13</v>
      </c>
      <c r="H5680">
        <f t="shared" si="1015"/>
        <v>5</v>
      </c>
      <c r="I5680" t="str">
        <f t="shared" si="1016"/>
        <v>Thursday</v>
      </c>
      <c r="J5680" t="s">
        <v>13</v>
      </c>
      <c r="K5680" t="str">
        <f t="shared" si="1017"/>
        <v>Unavailable</v>
      </c>
      <c r="L5680" t="str">
        <f t="shared" si="1018"/>
        <v>No Cars Available</v>
      </c>
      <c r="M5680" t="str">
        <f t="shared" si="1019"/>
        <v>City</v>
      </c>
      <c r="N5680" s="1">
        <f t="shared" si="1023"/>
        <v>42565</v>
      </c>
      <c r="O5680" t="str">
        <f t="shared" si="1020"/>
        <v>14-Jul-2016 → NA</v>
      </c>
      <c r="P5680" t="str">
        <f t="shared" si="1021"/>
        <v>14-Jul-2016</v>
      </c>
      <c r="Q5680" s="2">
        <f t="shared" si="1022"/>
        <v>42565</v>
      </c>
      <c r="R5680" t="str">
        <f t="shared" si="1024"/>
        <v>Normal</v>
      </c>
    </row>
    <row r="5681" spans="1:18" x14ac:dyDescent="0.35">
      <c r="A5681">
        <v>4244</v>
      </c>
      <c r="B5681" t="s">
        <v>8</v>
      </c>
      <c r="C5681" t="str">
        <f t="shared" si="1014"/>
        <v>Unavailable</v>
      </c>
      <c r="D5681" t="s">
        <v>15</v>
      </c>
      <c r="E5681" t="s">
        <v>10</v>
      </c>
      <c r="F5681" s="1">
        <v>42565.250185185185</v>
      </c>
      <c r="G5681" t="s">
        <v>13</v>
      </c>
      <c r="H5681">
        <f t="shared" si="1015"/>
        <v>6</v>
      </c>
      <c r="I5681" t="str">
        <f t="shared" si="1016"/>
        <v>Thursday</v>
      </c>
      <c r="J5681" t="s">
        <v>13</v>
      </c>
      <c r="K5681" t="str">
        <f t="shared" si="1017"/>
        <v>Unavailable</v>
      </c>
      <c r="L5681" t="str">
        <f t="shared" si="1018"/>
        <v>No Cars Available</v>
      </c>
      <c r="M5681" t="str">
        <f t="shared" si="1019"/>
        <v>City</v>
      </c>
      <c r="N5681" s="1">
        <f t="shared" si="1023"/>
        <v>42565</v>
      </c>
      <c r="O5681" t="str">
        <f t="shared" si="1020"/>
        <v>14-Jul-2016 → NA</v>
      </c>
      <c r="P5681" t="str">
        <f t="shared" si="1021"/>
        <v>14-Jul-2016</v>
      </c>
      <c r="Q5681" s="2">
        <f t="shared" si="1022"/>
        <v>42565</v>
      </c>
      <c r="R5681" t="str">
        <f t="shared" si="1024"/>
        <v>Normal</v>
      </c>
    </row>
    <row r="5682" spans="1:18" x14ac:dyDescent="0.35">
      <c r="A5682">
        <v>4241</v>
      </c>
      <c r="B5682" t="s">
        <v>8</v>
      </c>
      <c r="C5682" t="str">
        <f t="shared" si="1014"/>
        <v>Unavailable</v>
      </c>
      <c r="D5682" t="s">
        <v>15</v>
      </c>
      <c r="E5682" t="s">
        <v>10</v>
      </c>
      <c r="F5682" s="1">
        <v>42565.250798611109</v>
      </c>
      <c r="G5682" t="s">
        <v>13</v>
      </c>
      <c r="H5682">
        <f t="shared" si="1015"/>
        <v>6</v>
      </c>
      <c r="I5682" t="str">
        <f t="shared" si="1016"/>
        <v>Thursday</v>
      </c>
      <c r="J5682" t="s">
        <v>13</v>
      </c>
      <c r="K5682" t="str">
        <f t="shared" si="1017"/>
        <v>Unavailable</v>
      </c>
      <c r="L5682" t="str">
        <f t="shared" si="1018"/>
        <v>No Cars Available</v>
      </c>
      <c r="M5682" t="str">
        <f t="shared" si="1019"/>
        <v>City</v>
      </c>
      <c r="N5682" s="1">
        <f t="shared" si="1023"/>
        <v>42565</v>
      </c>
      <c r="O5682" t="str">
        <f t="shared" si="1020"/>
        <v>14-Jul-2016 → NA</v>
      </c>
      <c r="P5682" t="str">
        <f t="shared" si="1021"/>
        <v>14-Jul-2016</v>
      </c>
      <c r="Q5682" s="2">
        <f t="shared" si="1022"/>
        <v>42565</v>
      </c>
      <c r="R5682" t="str">
        <f t="shared" si="1024"/>
        <v>Normal</v>
      </c>
    </row>
    <row r="5683" spans="1:18" x14ac:dyDescent="0.35">
      <c r="A5683">
        <v>4247</v>
      </c>
      <c r="B5683" t="s">
        <v>8</v>
      </c>
      <c r="C5683" t="str">
        <f t="shared" si="1014"/>
        <v>Unavailable</v>
      </c>
      <c r="D5683" t="s">
        <v>15</v>
      </c>
      <c r="E5683" t="s">
        <v>10</v>
      </c>
      <c r="F5683" s="1">
        <v>42565.25236111111</v>
      </c>
      <c r="G5683" t="s">
        <v>13</v>
      </c>
      <c r="H5683">
        <f t="shared" si="1015"/>
        <v>6</v>
      </c>
      <c r="I5683" t="str">
        <f t="shared" si="1016"/>
        <v>Thursday</v>
      </c>
      <c r="J5683" t="s">
        <v>13</v>
      </c>
      <c r="K5683" t="str">
        <f t="shared" si="1017"/>
        <v>Unavailable</v>
      </c>
      <c r="L5683" t="str">
        <f t="shared" si="1018"/>
        <v>No Cars Available</v>
      </c>
      <c r="M5683" t="str">
        <f t="shared" si="1019"/>
        <v>City</v>
      </c>
      <c r="N5683" s="1">
        <f t="shared" si="1023"/>
        <v>42565</v>
      </c>
      <c r="O5683" t="str">
        <f t="shared" si="1020"/>
        <v>14-Jul-2016 → NA</v>
      </c>
      <c r="P5683" t="str">
        <f t="shared" si="1021"/>
        <v>14-Jul-2016</v>
      </c>
      <c r="Q5683" s="2">
        <f t="shared" si="1022"/>
        <v>42565</v>
      </c>
      <c r="R5683" t="str">
        <f t="shared" si="1024"/>
        <v>Normal</v>
      </c>
    </row>
    <row r="5684" spans="1:18" x14ac:dyDescent="0.35">
      <c r="A5684">
        <v>4256</v>
      </c>
      <c r="B5684" t="s">
        <v>8</v>
      </c>
      <c r="C5684" t="str">
        <f t="shared" si="1014"/>
        <v>Unavailable</v>
      </c>
      <c r="D5684" t="s">
        <v>15</v>
      </c>
      <c r="E5684" t="s">
        <v>10</v>
      </c>
      <c r="F5684" s="1">
        <v>42565.254155092596</v>
      </c>
      <c r="G5684" t="s">
        <v>13</v>
      </c>
      <c r="H5684">
        <f t="shared" si="1015"/>
        <v>6</v>
      </c>
      <c r="I5684" t="str">
        <f t="shared" si="1016"/>
        <v>Thursday</v>
      </c>
      <c r="J5684" t="s">
        <v>13</v>
      </c>
      <c r="K5684" t="str">
        <f t="shared" si="1017"/>
        <v>Unavailable</v>
      </c>
      <c r="L5684" t="str">
        <f t="shared" si="1018"/>
        <v>No Cars Available</v>
      </c>
      <c r="M5684" t="str">
        <f t="shared" si="1019"/>
        <v>City</v>
      </c>
      <c r="N5684" s="1">
        <f t="shared" si="1023"/>
        <v>42565</v>
      </c>
      <c r="O5684" t="str">
        <f t="shared" si="1020"/>
        <v>14-Jul-2016 → NA</v>
      </c>
      <c r="P5684" t="str">
        <f t="shared" si="1021"/>
        <v>14-Jul-2016</v>
      </c>
      <c r="Q5684" s="2">
        <f t="shared" si="1022"/>
        <v>42565</v>
      </c>
      <c r="R5684" t="str">
        <f t="shared" si="1024"/>
        <v>Normal</v>
      </c>
    </row>
    <row r="5685" spans="1:18" x14ac:dyDescent="0.35">
      <c r="A5685">
        <v>4259</v>
      </c>
      <c r="B5685" t="s">
        <v>8</v>
      </c>
      <c r="C5685" t="str">
        <f t="shared" si="1014"/>
        <v>Unavailable</v>
      </c>
      <c r="D5685" t="s">
        <v>15</v>
      </c>
      <c r="E5685" t="s">
        <v>10</v>
      </c>
      <c r="F5685" s="1">
        <v>42565.257048611114</v>
      </c>
      <c r="G5685" t="s">
        <v>13</v>
      </c>
      <c r="H5685">
        <f t="shared" si="1015"/>
        <v>6</v>
      </c>
      <c r="I5685" t="str">
        <f t="shared" si="1016"/>
        <v>Thursday</v>
      </c>
      <c r="J5685" t="s">
        <v>13</v>
      </c>
      <c r="K5685" t="str">
        <f t="shared" si="1017"/>
        <v>Unavailable</v>
      </c>
      <c r="L5685" t="str">
        <f t="shared" si="1018"/>
        <v>No Cars Available</v>
      </c>
      <c r="M5685" t="str">
        <f t="shared" si="1019"/>
        <v>City</v>
      </c>
      <c r="N5685" s="1">
        <f t="shared" si="1023"/>
        <v>42565</v>
      </c>
      <c r="O5685" t="str">
        <f t="shared" si="1020"/>
        <v>14-Jul-2016 → NA</v>
      </c>
      <c r="P5685" t="str">
        <f t="shared" si="1021"/>
        <v>14-Jul-2016</v>
      </c>
      <c r="Q5685" s="2">
        <f t="shared" si="1022"/>
        <v>42565</v>
      </c>
      <c r="R5685" t="str">
        <f t="shared" si="1024"/>
        <v>Normal</v>
      </c>
    </row>
    <row r="5686" spans="1:18" x14ac:dyDescent="0.35">
      <c r="A5686">
        <v>4265</v>
      </c>
      <c r="B5686" t="s">
        <v>8</v>
      </c>
      <c r="C5686" t="str">
        <f t="shared" si="1014"/>
        <v>Unavailable</v>
      </c>
      <c r="D5686" t="s">
        <v>15</v>
      </c>
      <c r="E5686" t="s">
        <v>10</v>
      </c>
      <c r="F5686" s="1">
        <v>42565.258368055554</v>
      </c>
      <c r="G5686" t="s">
        <v>13</v>
      </c>
      <c r="H5686">
        <f t="shared" si="1015"/>
        <v>6</v>
      </c>
      <c r="I5686" t="str">
        <f t="shared" si="1016"/>
        <v>Thursday</v>
      </c>
      <c r="J5686" t="s">
        <v>13</v>
      </c>
      <c r="K5686" t="str">
        <f t="shared" si="1017"/>
        <v>Unavailable</v>
      </c>
      <c r="L5686" t="str">
        <f t="shared" si="1018"/>
        <v>No Cars Available</v>
      </c>
      <c r="M5686" t="str">
        <f t="shared" si="1019"/>
        <v>City</v>
      </c>
      <c r="N5686" s="1">
        <f t="shared" si="1023"/>
        <v>42565</v>
      </c>
      <c r="O5686" t="str">
        <f t="shared" si="1020"/>
        <v>14-Jul-2016 → NA</v>
      </c>
      <c r="P5686" t="str">
        <f t="shared" si="1021"/>
        <v>14-Jul-2016</v>
      </c>
      <c r="Q5686" s="2">
        <f t="shared" si="1022"/>
        <v>42565</v>
      </c>
      <c r="R5686" t="str">
        <f t="shared" si="1024"/>
        <v>Normal</v>
      </c>
    </row>
    <row r="5687" spans="1:18" x14ac:dyDescent="0.35">
      <c r="A5687">
        <v>4261</v>
      </c>
      <c r="B5687" t="s">
        <v>8</v>
      </c>
      <c r="C5687" t="str">
        <f t="shared" si="1014"/>
        <v>Unavailable</v>
      </c>
      <c r="D5687" t="s">
        <v>15</v>
      </c>
      <c r="E5687" t="s">
        <v>10</v>
      </c>
      <c r="F5687" s="1">
        <v>42565.258912037039</v>
      </c>
      <c r="G5687" t="s">
        <v>13</v>
      </c>
      <c r="H5687">
        <f t="shared" si="1015"/>
        <v>6</v>
      </c>
      <c r="I5687" t="str">
        <f t="shared" si="1016"/>
        <v>Thursday</v>
      </c>
      <c r="J5687" t="s">
        <v>13</v>
      </c>
      <c r="K5687" t="str">
        <f t="shared" si="1017"/>
        <v>Unavailable</v>
      </c>
      <c r="L5687" t="str">
        <f t="shared" si="1018"/>
        <v>No Cars Available</v>
      </c>
      <c r="M5687" t="str">
        <f t="shared" si="1019"/>
        <v>City</v>
      </c>
      <c r="N5687" s="1">
        <f t="shared" si="1023"/>
        <v>42565</v>
      </c>
      <c r="O5687" t="str">
        <f t="shared" si="1020"/>
        <v>14-Jul-2016 → NA</v>
      </c>
      <c r="P5687" t="str">
        <f t="shared" si="1021"/>
        <v>14-Jul-2016</v>
      </c>
      <c r="Q5687" s="2">
        <f t="shared" si="1022"/>
        <v>42565</v>
      </c>
      <c r="R5687" t="str">
        <f t="shared" si="1024"/>
        <v>Normal</v>
      </c>
    </row>
    <row r="5688" spans="1:18" x14ac:dyDescent="0.35">
      <c r="A5688">
        <v>4262</v>
      </c>
      <c r="B5688" t="s">
        <v>8</v>
      </c>
      <c r="C5688" t="str">
        <f t="shared" si="1014"/>
        <v>Unavailable</v>
      </c>
      <c r="D5688" t="s">
        <v>15</v>
      </c>
      <c r="E5688" t="s">
        <v>10</v>
      </c>
      <c r="F5688" s="1">
        <v>42565.260694444441</v>
      </c>
      <c r="G5688" t="s">
        <v>13</v>
      </c>
      <c r="H5688">
        <f t="shared" si="1015"/>
        <v>6</v>
      </c>
      <c r="I5688" t="str">
        <f t="shared" si="1016"/>
        <v>Thursday</v>
      </c>
      <c r="J5688" t="s">
        <v>13</v>
      </c>
      <c r="K5688" t="str">
        <f t="shared" si="1017"/>
        <v>Unavailable</v>
      </c>
      <c r="L5688" t="str">
        <f t="shared" si="1018"/>
        <v>No Cars Available</v>
      </c>
      <c r="M5688" t="str">
        <f t="shared" si="1019"/>
        <v>City</v>
      </c>
      <c r="N5688" s="1">
        <f t="shared" si="1023"/>
        <v>42565</v>
      </c>
      <c r="O5688" t="str">
        <f t="shared" si="1020"/>
        <v>14-Jul-2016 → NA</v>
      </c>
      <c r="P5688" t="str">
        <f t="shared" si="1021"/>
        <v>14-Jul-2016</v>
      </c>
      <c r="Q5688" s="2">
        <f t="shared" si="1022"/>
        <v>42565</v>
      </c>
      <c r="R5688" t="str">
        <f t="shared" si="1024"/>
        <v>Normal</v>
      </c>
    </row>
    <row r="5689" spans="1:18" x14ac:dyDescent="0.35">
      <c r="A5689">
        <v>4267</v>
      </c>
      <c r="B5689" t="s">
        <v>8</v>
      </c>
      <c r="C5689" t="str">
        <f t="shared" si="1014"/>
        <v>Unavailable</v>
      </c>
      <c r="D5689" t="s">
        <v>15</v>
      </c>
      <c r="E5689" t="s">
        <v>10</v>
      </c>
      <c r="F5689" s="1">
        <v>42565.26189814815</v>
      </c>
      <c r="G5689" t="s">
        <v>13</v>
      </c>
      <c r="H5689">
        <f t="shared" si="1015"/>
        <v>6</v>
      </c>
      <c r="I5689" t="str">
        <f t="shared" si="1016"/>
        <v>Thursday</v>
      </c>
      <c r="J5689" t="s">
        <v>13</v>
      </c>
      <c r="K5689" t="str">
        <f t="shared" si="1017"/>
        <v>Unavailable</v>
      </c>
      <c r="L5689" t="str">
        <f t="shared" si="1018"/>
        <v>No Cars Available</v>
      </c>
      <c r="M5689" t="str">
        <f t="shared" si="1019"/>
        <v>City</v>
      </c>
      <c r="N5689" s="1">
        <f t="shared" si="1023"/>
        <v>42565</v>
      </c>
      <c r="O5689" t="str">
        <f t="shared" si="1020"/>
        <v>14-Jul-2016 → NA</v>
      </c>
      <c r="P5689" t="str">
        <f t="shared" si="1021"/>
        <v>14-Jul-2016</v>
      </c>
      <c r="Q5689" s="2">
        <f t="shared" si="1022"/>
        <v>42565</v>
      </c>
      <c r="R5689" t="str">
        <f t="shared" si="1024"/>
        <v>Normal</v>
      </c>
    </row>
    <row r="5690" spans="1:18" x14ac:dyDescent="0.35">
      <c r="A5690">
        <v>4269</v>
      </c>
      <c r="B5690" t="s">
        <v>8</v>
      </c>
      <c r="C5690" t="str">
        <f t="shared" si="1014"/>
        <v>Unavailable</v>
      </c>
      <c r="D5690" t="s">
        <v>15</v>
      </c>
      <c r="E5690" t="s">
        <v>10</v>
      </c>
      <c r="F5690" s="1">
        <v>42565.263472222221</v>
      </c>
      <c r="G5690" t="s">
        <v>13</v>
      </c>
      <c r="H5690">
        <f t="shared" si="1015"/>
        <v>6</v>
      </c>
      <c r="I5690" t="str">
        <f t="shared" si="1016"/>
        <v>Thursday</v>
      </c>
      <c r="J5690" t="s">
        <v>13</v>
      </c>
      <c r="K5690" t="str">
        <f t="shared" si="1017"/>
        <v>Unavailable</v>
      </c>
      <c r="L5690" t="str">
        <f t="shared" si="1018"/>
        <v>No Cars Available</v>
      </c>
      <c r="M5690" t="str">
        <f t="shared" si="1019"/>
        <v>City</v>
      </c>
      <c r="N5690" s="1">
        <f t="shared" si="1023"/>
        <v>42565</v>
      </c>
      <c r="O5690" t="str">
        <f t="shared" si="1020"/>
        <v>14-Jul-2016 → NA</v>
      </c>
      <c r="P5690" t="str">
        <f t="shared" si="1021"/>
        <v>14-Jul-2016</v>
      </c>
      <c r="Q5690" s="2">
        <f t="shared" si="1022"/>
        <v>42565</v>
      </c>
      <c r="R5690" t="str">
        <f t="shared" si="1024"/>
        <v>Normal</v>
      </c>
    </row>
    <row r="5691" spans="1:18" x14ac:dyDescent="0.35">
      <c r="A5691">
        <v>4275</v>
      </c>
      <c r="B5691" t="s">
        <v>8</v>
      </c>
      <c r="C5691" t="str">
        <f t="shared" si="1014"/>
        <v>Unavailable</v>
      </c>
      <c r="D5691" t="s">
        <v>15</v>
      </c>
      <c r="E5691" t="s">
        <v>10</v>
      </c>
      <c r="F5691" s="1">
        <v>42565.265810185185</v>
      </c>
      <c r="G5691" t="s">
        <v>13</v>
      </c>
      <c r="H5691">
        <f t="shared" si="1015"/>
        <v>6</v>
      </c>
      <c r="I5691" t="str">
        <f t="shared" si="1016"/>
        <v>Thursday</v>
      </c>
      <c r="J5691" t="s">
        <v>13</v>
      </c>
      <c r="K5691" t="str">
        <f t="shared" si="1017"/>
        <v>Unavailable</v>
      </c>
      <c r="L5691" t="str">
        <f t="shared" si="1018"/>
        <v>No Cars Available</v>
      </c>
      <c r="M5691" t="str">
        <f t="shared" si="1019"/>
        <v>City</v>
      </c>
      <c r="N5691" s="1">
        <f t="shared" si="1023"/>
        <v>42565</v>
      </c>
      <c r="O5691" t="str">
        <f t="shared" si="1020"/>
        <v>14-Jul-2016 → NA</v>
      </c>
      <c r="P5691" t="str">
        <f t="shared" si="1021"/>
        <v>14-Jul-2016</v>
      </c>
      <c r="Q5691" s="2">
        <f t="shared" si="1022"/>
        <v>42565</v>
      </c>
      <c r="R5691" t="str">
        <f t="shared" si="1024"/>
        <v>Normal</v>
      </c>
    </row>
    <row r="5692" spans="1:18" x14ac:dyDescent="0.35">
      <c r="A5692">
        <v>4279</v>
      </c>
      <c r="B5692" t="s">
        <v>8</v>
      </c>
      <c r="C5692" t="str">
        <f t="shared" si="1014"/>
        <v>Unavailable</v>
      </c>
      <c r="D5692" t="s">
        <v>15</v>
      </c>
      <c r="E5692" t="s">
        <v>10</v>
      </c>
      <c r="F5692" s="1">
        <v>42565.270138888889</v>
      </c>
      <c r="G5692" t="s">
        <v>13</v>
      </c>
      <c r="H5692">
        <f t="shared" si="1015"/>
        <v>6</v>
      </c>
      <c r="I5692" t="str">
        <f t="shared" si="1016"/>
        <v>Thursday</v>
      </c>
      <c r="J5692" t="s">
        <v>13</v>
      </c>
      <c r="K5692" t="str">
        <f t="shared" si="1017"/>
        <v>Unavailable</v>
      </c>
      <c r="L5692" t="str">
        <f t="shared" si="1018"/>
        <v>No Cars Available</v>
      </c>
      <c r="M5692" t="str">
        <f t="shared" si="1019"/>
        <v>City</v>
      </c>
      <c r="N5692" s="1">
        <f t="shared" si="1023"/>
        <v>42565</v>
      </c>
      <c r="O5692" t="str">
        <f t="shared" si="1020"/>
        <v>14-Jul-2016 → NA</v>
      </c>
      <c r="P5692" t="str">
        <f t="shared" si="1021"/>
        <v>14-Jul-2016</v>
      </c>
      <c r="Q5692" s="2">
        <f t="shared" si="1022"/>
        <v>42565</v>
      </c>
      <c r="R5692" t="str">
        <f t="shared" si="1024"/>
        <v>Normal</v>
      </c>
    </row>
    <row r="5693" spans="1:18" x14ac:dyDescent="0.35">
      <c r="A5693">
        <v>4282</v>
      </c>
      <c r="B5693" t="s">
        <v>8</v>
      </c>
      <c r="C5693" t="str">
        <f t="shared" si="1014"/>
        <v>Unavailable</v>
      </c>
      <c r="D5693" t="s">
        <v>15</v>
      </c>
      <c r="E5693" t="s">
        <v>10</v>
      </c>
      <c r="F5693" s="1">
        <v>42565.271620370368</v>
      </c>
      <c r="G5693" t="s">
        <v>13</v>
      </c>
      <c r="H5693">
        <f t="shared" si="1015"/>
        <v>6</v>
      </c>
      <c r="I5693" t="str">
        <f t="shared" si="1016"/>
        <v>Thursday</v>
      </c>
      <c r="J5693" t="s">
        <v>13</v>
      </c>
      <c r="K5693" t="str">
        <f t="shared" si="1017"/>
        <v>Unavailable</v>
      </c>
      <c r="L5693" t="str">
        <f t="shared" si="1018"/>
        <v>No Cars Available</v>
      </c>
      <c r="M5693" t="str">
        <f t="shared" si="1019"/>
        <v>City</v>
      </c>
      <c r="N5693" s="1">
        <f t="shared" si="1023"/>
        <v>42565</v>
      </c>
      <c r="O5693" t="str">
        <f t="shared" si="1020"/>
        <v>14-Jul-2016 → NA</v>
      </c>
      <c r="P5693" t="str">
        <f t="shared" si="1021"/>
        <v>14-Jul-2016</v>
      </c>
      <c r="Q5693" s="2">
        <f t="shared" si="1022"/>
        <v>42565</v>
      </c>
      <c r="R5693" t="str">
        <f t="shared" si="1024"/>
        <v>Normal</v>
      </c>
    </row>
    <row r="5694" spans="1:18" x14ac:dyDescent="0.35">
      <c r="A5694">
        <v>4283</v>
      </c>
      <c r="B5694" t="s">
        <v>8</v>
      </c>
      <c r="C5694" t="str">
        <f t="shared" si="1014"/>
        <v>Unavailable</v>
      </c>
      <c r="D5694" t="s">
        <v>15</v>
      </c>
      <c r="E5694" t="s">
        <v>10</v>
      </c>
      <c r="F5694" s="1">
        <v>42565.272152777776</v>
      </c>
      <c r="G5694" t="s">
        <v>13</v>
      </c>
      <c r="H5694">
        <f t="shared" si="1015"/>
        <v>6</v>
      </c>
      <c r="I5694" t="str">
        <f t="shared" si="1016"/>
        <v>Thursday</v>
      </c>
      <c r="J5694" t="s">
        <v>13</v>
      </c>
      <c r="K5694" t="str">
        <f t="shared" si="1017"/>
        <v>Unavailable</v>
      </c>
      <c r="L5694" t="str">
        <f t="shared" si="1018"/>
        <v>No Cars Available</v>
      </c>
      <c r="M5694" t="str">
        <f t="shared" si="1019"/>
        <v>City</v>
      </c>
      <c r="N5694" s="1">
        <f t="shared" si="1023"/>
        <v>42565</v>
      </c>
      <c r="O5694" t="str">
        <f t="shared" si="1020"/>
        <v>14-Jul-2016 → NA</v>
      </c>
      <c r="P5694" t="str">
        <f t="shared" si="1021"/>
        <v>14-Jul-2016</v>
      </c>
      <c r="Q5694" s="2">
        <f t="shared" si="1022"/>
        <v>42565</v>
      </c>
      <c r="R5694" t="str">
        <f t="shared" si="1024"/>
        <v>Normal</v>
      </c>
    </row>
    <row r="5695" spans="1:18" x14ac:dyDescent="0.35">
      <c r="A5695">
        <v>4289</v>
      </c>
      <c r="B5695" t="s">
        <v>8</v>
      </c>
      <c r="C5695" t="str">
        <f t="shared" si="1014"/>
        <v>Unavailable</v>
      </c>
      <c r="D5695" t="s">
        <v>15</v>
      </c>
      <c r="E5695" t="s">
        <v>10</v>
      </c>
      <c r="F5695" s="1">
        <v>42565.274872685186</v>
      </c>
      <c r="G5695" t="s">
        <v>13</v>
      </c>
      <c r="H5695">
        <f t="shared" si="1015"/>
        <v>6</v>
      </c>
      <c r="I5695" t="str">
        <f t="shared" si="1016"/>
        <v>Thursday</v>
      </c>
      <c r="J5695" t="s">
        <v>13</v>
      </c>
      <c r="K5695" t="str">
        <f t="shared" si="1017"/>
        <v>Unavailable</v>
      </c>
      <c r="L5695" t="str">
        <f t="shared" si="1018"/>
        <v>No Cars Available</v>
      </c>
      <c r="M5695" t="str">
        <f t="shared" si="1019"/>
        <v>City</v>
      </c>
      <c r="N5695" s="1">
        <f t="shared" si="1023"/>
        <v>42565</v>
      </c>
      <c r="O5695" t="str">
        <f t="shared" si="1020"/>
        <v>14-Jul-2016 → NA</v>
      </c>
      <c r="P5695" t="str">
        <f t="shared" si="1021"/>
        <v>14-Jul-2016</v>
      </c>
      <c r="Q5695" s="2">
        <f t="shared" si="1022"/>
        <v>42565</v>
      </c>
      <c r="R5695" t="str">
        <f t="shared" si="1024"/>
        <v>Normal</v>
      </c>
    </row>
    <row r="5696" spans="1:18" x14ac:dyDescent="0.35">
      <c r="A5696">
        <v>4291</v>
      </c>
      <c r="B5696" t="s">
        <v>8</v>
      </c>
      <c r="C5696" t="str">
        <f t="shared" si="1014"/>
        <v>Unavailable</v>
      </c>
      <c r="D5696" t="s">
        <v>15</v>
      </c>
      <c r="E5696" t="s">
        <v>10</v>
      </c>
      <c r="F5696" s="1">
        <v>42565.277777777781</v>
      </c>
      <c r="G5696" t="s">
        <v>13</v>
      </c>
      <c r="H5696">
        <f t="shared" si="1015"/>
        <v>6</v>
      </c>
      <c r="I5696" t="str">
        <f t="shared" si="1016"/>
        <v>Thursday</v>
      </c>
      <c r="J5696" t="s">
        <v>13</v>
      </c>
      <c r="K5696" t="str">
        <f t="shared" si="1017"/>
        <v>Unavailable</v>
      </c>
      <c r="L5696" t="str">
        <f t="shared" si="1018"/>
        <v>No Cars Available</v>
      </c>
      <c r="M5696" t="str">
        <f t="shared" si="1019"/>
        <v>City</v>
      </c>
      <c r="N5696" s="1">
        <f t="shared" si="1023"/>
        <v>42565</v>
      </c>
      <c r="O5696" t="str">
        <f t="shared" si="1020"/>
        <v>14-Jul-2016 → NA</v>
      </c>
      <c r="P5696" t="str">
        <f t="shared" si="1021"/>
        <v>14-Jul-2016</v>
      </c>
      <c r="Q5696" s="2">
        <f t="shared" si="1022"/>
        <v>42565</v>
      </c>
      <c r="R5696" t="str">
        <f t="shared" si="1024"/>
        <v>Normal</v>
      </c>
    </row>
    <row r="5697" spans="1:18" x14ac:dyDescent="0.35">
      <c r="A5697">
        <v>4292</v>
      </c>
      <c r="B5697" t="s">
        <v>8</v>
      </c>
      <c r="C5697" t="str">
        <f t="shared" si="1014"/>
        <v>Unavailable</v>
      </c>
      <c r="D5697" t="s">
        <v>15</v>
      </c>
      <c r="E5697" t="s">
        <v>10</v>
      </c>
      <c r="F5697" s="1">
        <v>42565.279467592591</v>
      </c>
      <c r="G5697" t="s">
        <v>13</v>
      </c>
      <c r="H5697">
        <f t="shared" si="1015"/>
        <v>6</v>
      </c>
      <c r="I5697" t="str">
        <f t="shared" si="1016"/>
        <v>Thursday</v>
      </c>
      <c r="J5697" t="s">
        <v>13</v>
      </c>
      <c r="K5697" t="str">
        <f t="shared" si="1017"/>
        <v>Unavailable</v>
      </c>
      <c r="L5697" t="str">
        <f t="shared" si="1018"/>
        <v>No Cars Available</v>
      </c>
      <c r="M5697" t="str">
        <f t="shared" si="1019"/>
        <v>City</v>
      </c>
      <c r="N5697" s="1">
        <f t="shared" si="1023"/>
        <v>42565</v>
      </c>
      <c r="O5697" t="str">
        <f t="shared" si="1020"/>
        <v>14-Jul-2016 → NA</v>
      </c>
      <c r="P5697" t="str">
        <f t="shared" si="1021"/>
        <v>14-Jul-2016</v>
      </c>
      <c r="Q5697" s="2">
        <f t="shared" si="1022"/>
        <v>42565</v>
      </c>
      <c r="R5697" t="str">
        <f t="shared" si="1024"/>
        <v>Normal</v>
      </c>
    </row>
    <row r="5698" spans="1:18" x14ac:dyDescent="0.35">
      <c r="A5698">
        <v>4295</v>
      </c>
      <c r="B5698" t="s">
        <v>8</v>
      </c>
      <c r="C5698" t="str">
        <f t="shared" ref="C5698:C5761" si="1025">IF(ISNUMBER(D5698), D5698, "Unavailable")</f>
        <v>Unavailable</v>
      </c>
      <c r="D5698" t="s">
        <v>15</v>
      </c>
      <c r="E5698" t="s">
        <v>10</v>
      </c>
      <c r="F5698" s="1">
        <v>42565.279687499999</v>
      </c>
      <c r="G5698" t="s">
        <v>13</v>
      </c>
      <c r="H5698">
        <f t="shared" si="1015"/>
        <v>6</v>
      </c>
      <c r="I5698" t="str">
        <f t="shared" si="1016"/>
        <v>Thursday</v>
      </c>
      <c r="J5698" t="s">
        <v>13</v>
      </c>
      <c r="K5698" t="str">
        <f t="shared" si="1017"/>
        <v>Unavailable</v>
      </c>
      <c r="L5698" t="str">
        <f t="shared" si="1018"/>
        <v>No Cars Available</v>
      </c>
      <c r="M5698" t="str">
        <f t="shared" si="1019"/>
        <v>City</v>
      </c>
      <c r="N5698" s="1">
        <f t="shared" si="1023"/>
        <v>42565</v>
      </c>
      <c r="O5698" t="str">
        <f t="shared" si="1020"/>
        <v>14-Jul-2016 → NA</v>
      </c>
      <c r="P5698" t="str">
        <f t="shared" si="1021"/>
        <v>14-Jul-2016</v>
      </c>
      <c r="Q5698" s="2">
        <f t="shared" si="1022"/>
        <v>42565</v>
      </c>
      <c r="R5698" t="str">
        <f t="shared" si="1024"/>
        <v>Normal</v>
      </c>
    </row>
    <row r="5699" spans="1:18" x14ac:dyDescent="0.35">
      <c r="A5699">
        <v>4306</v>
      </c>
      <c r="B5699" t="s">
        <v>8</v>
      </c>
      <c r="C5699" t="str">
        <f t="shared" si="1025"/>
        <v>Unavailable</v>
      </c>
      <c r="D5699" t="s">
        <v>15</v>
      </c>
      <c r="E5699" t="s">
        <v>10</v>
      </c>
      <c r="F5699" s="1">
        <v>42565.284444444442</v>
      </c>
      <c r="G5699" t="s">
        <v>13</v>
      </c>
      <c r="H5699">
        <f t="shared" ref="H5699:H5762" si="1026">HOUR(F5699)</f>
        <v>6</v>
      </c>
      <c r="I5699" t="str">
        <f t="shared" ref="I5699:I5762" si="1027">TEXT(F5699, "dddd")</f>
        <v>Thursday</v>
      </c>
      <c r="J5699" t="s">
        <v>13</v>
      </c>
      <c r="K5699" t="str">
        <f t="shared" ref="K5699:K5762" si="1028">IF(TRIM(E5699)="Trip Completed", G5699, "Unavailable")</f>
        <v>Unavailable</v>
      </c>
      <c r="L5699" t="str">
        <f t="shared" ref="L5699:L5762" si="1029">PROPER(TRIM(E5699))</f>
        <v>No Cars Available</v>
      </c>
      <c r="M5699" t="str">
        <f t="shared" ref="M5699:M5762" si="1030">PROPER(TRIM(B5699))</f>
        <v>City</v>
      </c>
      <c r="N5699" s="1">
        <f t="shared" si="1023"/>
        <v>42565</v>
      </c>
      <c r="O5699" t="str">
        <f t="shared" ref="O5699:O5762" si="1031">TEXT(F5699,"dd-mmm-yyyy") &amp; " → " &amp; IF(G5699="", "", TEXT(G5699,"dd-mmm-yyyy"))</f>
        <v>14-Jul-2016 → NA</v>
      </c>
      <c r="P5699" t="str">
        <f t="shared" ref="P5699:P5762" si="1032">LEFT(O5699, FIND("→", O5699)-2)</f>
        <v>14-Jul-2016</v>
      </c>
      <c r="Q5699" s="2">
        <f t="shared" ref="Q5699:Q5762" si="1033">DATEVALUE(LEFT(O5699, FIND("→", O5699)-2))</f>
        <v>42565</v>
      </c>
      <c r="R5699" t="str">
        <f t="shared" si="1024"/>
        <v>Normal</v>
      </c>
    </row>
    <row r="5700" spans="1:18" x14ac:dyDescent="0.35">
      <c r="A5700">
        <v>4309</v>
      </c>
      <c r="B5700" t="s">
        <v>6</v>
      </c>
      <c r="C5700" t="str">
        <f t="shared" si="1025"/>
        <v>Unavailable</v>
      </c>
      <c r="D5700" t="s">
        <v>15</v>
      </c>
      <c r="E5700" t="s">
        <v>10</v>
      </c>
      <c r="F5700" s="1">
        <v>42565.284803240742</v>
      </c>
      <c r="G5700" t="s">
        <v>13</v>
      </c>
      <c r="H5700">
        <f t="shared" si="1026"/>
        <v>6</v>
      </c>
      <c r="I5700" t="str">
        <f t="shared" si="1027"/>
        <v>Thursday</v>
      </c>
      <c r="J5700" t="s">
        <v>13</v>
      </c>
      <c r="K5700" t="str">
        <f t="shared" si="1028"/>
        <v>Unavailable</v>
      </c>
      <c r="L5700" t="str">
        <f t="shared" si="1029"/>
        <v>No Cars Available</v>
      </c>
      <c r="M5700" t="str">
        <f t="shared" si="1030"/>
        <v>Airport</v>
      </c>
      <c r="N5700" s="1">
        <f t="shared" ref="N5700:N5763" si="1034">INT(F5700)</f>
        <v>42565</v>
      </c>
      <c r="O5700" t="str">
        <f t="shared" si="1031"/>
        <v>14-Jul-2016 → NA</v>
      </c>
      <c r="P5700" t="str">
        <f t="shared" si="1032"/>
        <v>14-Jul-2016</v>
      </c>
      <c r="Q5700" s="2">
        <f t="shared" si="1033"/>
        <v>42565</v>
      </c>
      <c r="R5700" t="str">
        <f t="shared" si="1024"/>
        <v>Normal</v>
      </c>
    </row>
    <row r="5701" spans="1:18" x14ac:dyDescent="0.35">
      <c r="A5701">
        <v>4317</v>
      </c>
      <c r="B5701" t="s">
        <v>8</v>
      </c>
      <c r="C5701" t="str">
        <f t="shared" si="1025"/>
        <v>Unavailable</v>
      </c>
      <c r="D5701" t="s">
        <v>15</v>
      </c>
      <c r="E5701" t="s">
        <v>10</v>
      </c>
      <c r="F5701" s="1">
        <v>42565.285624999997</v>
      </c>
      <c r="G5701" t="s">
        <v>13</v>
      </c>
      <c r="H5701">
        <f t="shared" si="1026"/>
        <v>6</v>
      </c>
      <c r="I5701" t="str">
        <f t="shared" si="1027"/>
        <v>Thursday</v>
      </c>
      <c r="J5701" t="s">
        <v>13</v>
      </c>
      <c r="K5701" t="str">
        <f t="shared" si="1028"/>
        <v>Unavailable</v>
      </c>
      <c r="L5701" t="str">
        <f t="shared" si="1029"/>
        <v>No Cars Available</v>
      </c>
      <c r="M5701" t="str">
        <f t="shared" si="1030"/>
        <v>City</v>
      </c>
      <c r="N5701" s="1">
        <f t="shared" si="1034"/>
        <v>42565</v>
      </c>
      <c r="O5701" t="str">
        <f t="shared" si="1031"/>
        <v>14-Jul-2016 → NA</v>
      </c>
      <c r="P5701" t="str">
        <f t="shared" si="1032"/>
        <v>14-Jul-2016</v>
      </c>
      <c r="Q5701" s="2">
        <f t="shared" si="1033"/>
        <v>42565</v>
      </c>
      <c r="R5701" t="str">
        <f t="shared" si="1024"/>
        <v>Normal</v>
      </c>
    </row>
    <row r="5702" spans="1:18" x14ac:dyDescent="0.35">
      <c r="A5702">
        <v>4318</v>
      </c>
      <c r="B5702" t="s">
        <v>8</v>
      </c>
      <c r="C5702" t="str">
        <f t="shared" si="1025"/>
        <v>Unavailable</v>
      </c>
      <c r="D5702" t="s">
        <v>15</v>
      </c>
      <c r="E5702" t="s">
        <v>10</v>
      </c>
      <c r="F5702" s="1">
        <v>42565.285682870373</v>
      </c>
      <c r="G5702" t="s">
        <v>13</v>
      </c>
      <c r="H5702">
        <f t="shared" si="1026"/>
        <v>6</v>
      </c>
      <c r="I5702" t="str">
        <f t="shared" si="1027"/>
        <v>Thursday</v>
      </c>
      <c r="J5702" t="s">
        <v>13</v>
      </c>
      <c r="K5702" t="str">
        <f t="shared" si="1028"/>
        <v>Unavailable</v>
      </c>
      <c r="L5702" t="str">
        <f t="shared" si="1029"/>
        <v>No Cars Available</v>
      </c>
      <c r="M5702" t="str">
        <f t="shared" si="1030"/>
        <v>City</v>
      </c>
      <c r="N5702" s="1">
        <f t="shared" si="1034"/>
        <v>42565</v>
      </c>
      <c r="O5702" t="str">
        <f t="shared" si="1031"/>
        <v>14-Jul-2016 → NA</v>
      </c>
      <c r="P5702" t="str">
        <f t="shared" si="1032"/>
        <v>14-Jul-2016</v>
      </c>
      <c r="Q5702" s="2">
        <f t="shared" si="1033"/>
        <v>42565</v>
      </c>
      <c r="R5702" t="str">
        <f t="shared" si="1024"/>
        <v>Normal</v>
      </c>
    </row>
    <row r="5703" spans="1:18" x14ac:dyDescent="0.35">
      <c r="A5703">
        <v>4307</v>
      </c>
      <c r="B5703" t="s">
        <v>8</v>
      </c>
      <c r="C5703" t="str">
        <f t="shared" si="1025"/>
        <v>Unavailable</v>
      </c>
      <c r="D5703" t="s">
        <v>15</v>
      </c>
      <c r="E5703" t="s">
        <v>10</v>
      </c>
      <c r="F5703" s="1">
        <v>42565.288981481484</v>
      </c>
      <c r="G5703" t="s">
        <v>13</v>
      </c>
      <c r="H5703">
        <f t="shared" si="1026"/>
        <v>6</v>
      </c>
      <c r="I5703" t="str">
        <f t="shared" si="1027"/>
        <v>Thursday</v>
      </c>
      <c r="J5703" t="s">
        <v>13</v>
      </c>
      <c r="K5703" t="str">
        <f t="shared" si="1028"/>
        <v>Unavailable</v>
      </c>
      <c r="L5703" t="str">
        <f t="shared" si="1029"/>
        <v>No Cars Available</v>
      </c>
      <c r="M5703" t="str">
        <f t="shared" si="1030"/>
        <v>City</v>
      </c>
      <c r="N5703" s="1">
        <f t="shared" si="1034"/>
        <v>42565</v>
      </c>
      <c r="O5703" t="str">
        <f t="shared" si="1031"/>
        <v>14-Jul-2016 → NA</v>
      </c>
      <c r="P5703" t="str">
        <f t="shared" si="1032"/>
        <v>14-Jul-2016</v>
      </c>
      <c r="Q5703" s="2">
        <f t="shared" si="1033"/>
        <v>42565</v>
      </c>
      <c r="R5703" t="str">
        <f t="shared" si="1024"/>
        <v>Normal</v>
      </c>
    </row>
    <row r="5704" spans="1:18" x14ac:dyDescent="0.35">
      <c r="A5704">
        <v>4320</v>
      </c>
      <c r="B5704" t="s">
        <v>8</v>
      </c>
      <c r="C5704" t="str">
        <f t="shared" si="1025"/>
        <v>Unavailable</v>
      </c>
      <c r="D5704" t="s">
        <v>15</v>
      </c>
      <c r="E5704" t="s">
        <v>10</v>
      </c>
      <c r="F5704" s="1">
        <v>42565.293483796297</v>
      </c>
      <c r="G5704" t="s">
        <v>13</v>
      </c>
      <c r="H5704">
        <f t="shared" si="1026"/>
        <v>7</v>
      </c>
      <c r="I5704" t="str">
        <f t="shared" si="1027"/>
        <v>Thursday</v>
      </c>
      <c r="J5704" t="s">
        <v>13</v>
      </c>
      <c r="K5704" t="str">
        <f t="shared" si="1028"/>
        <v>Unavailable</v>
      </c>
      <c r="L5704" t="str">
        <f t="shared" si="1029"/>
        <v>No Cars Available</v>
      </c>
      <c r="M5704" t="str">
        <f t="shared" si="1030"/>
        <v>City</v>
      </c>
      <c r="N5704" s="1">
        <f t="shared" si="1034"/>
        <v>42565</v>
      </c>
      <c r="O5704" t="str">
        <f t="shared" si="1031"/>
        <v>14-Jul-2016 → NA</v>
      </c>
      <c r="P5704" t="str">
        <f t="shared" si="1032"/>
        <v>14-Jul-2016</v>
      </c>
      <c r="Q5704" s="2">
        <f t="shared" si="1033"/>
        <v>42565</v>
      </c>
      <c r="R5704" t="str">
        <f t="shared" si="1024"/>
        <v>Normal</v>
      </c>
    </row>
    <row r="5705" spans="1:18" x14ac:dyDescent="0.35">
      <c r="A5705">
        <v>4324</v>
      </c>
      <c r="B5705" t="s">
        <v>8</v>
      </c>
      <c r="C5705" t="str">
        <f t="shared" si="1025"/>
        <v>Unavailable</v>
      </c>
      <c r="D5705" t="s">
        <v>15</v>
      </c>
      <c r="E5705" t="s">
        <v>10</v>
      </c>
      <c r="F5705" s="1">
        <v>42565.294571759259</v>
      </c>
      <c r="G5705" t="s">
        <v>13</v>
      </c>
      <c r="H5705">
        <f t="shared" si="1026"/>
        <v>7</v>
      </c>
      <c r="I5705" t="str">
        <f t="shared" si="1027"/>
        <v>Thursday</v>
      </c>
      <c r="J5705" t="s">
        <v>13</v>
      </c>
      <c r="K5705" t="str">
        <f t="shared" si="1028"/>
        <v>Unavailable</v>
      </c>
      <c r="L5705" t="str">
        <f t="shared" si="1029"/>
        <v>No Cars Available</v>
      </c>
      <c r="M5705" t="str">
        <f t="shared" si="1030"/>
        <v>City</v>
      </c>
      <c r="N5705" s="1">
        <f t="shared" si="1034"/>
        <v>42565</v>
      </c>
      <c r="O5705" t="str">
        <f t="shared" si="1031"/>
        <v>14-Jul-2016 → NA</v>
      </c>
      <c r="P5705" t="str">
        <f t="shared" si="1032"/>
        <v>14-Jul-2016</v>
      </c>
      <c r="Q5705" s="2">
        <f t="shared" si="1033"/>
        <v>42565</v>
      </c>
      <c r="R5705" t="str">
        <f t="shared" si="1024"/>
        <v>Normal</v>
      </c>
    </row>
    <row r="5706" spans="1:18" x14ac:dyDescent="0.35">
      <c r="A5706">
        <v>4333</v>
      </c>
      <c r="B5706" t="s">
        <v>8</v>
      </c>
      <c r="C5706" t="str">
        <f t="shared" si="1025"/>
        <v>Unavailable</v>
      </c>
      <c r="D5706" t="s">
        <v>15</v>
      </c>
      <c r="E5706" t="s">
        <v>10</v>
      </c>
      <c r="F5706" s="1">
        <v>42565.300752314812</v>
      </c>
      <c r="G5706" t="s">
        <v>13</v>
      </c>
      <c r="H5706">
        <f t="shared" si="1026"/>
        <v>7</v>
      </c>
      <c r="I5706" t="str">
        <f t="shared" si="1027"/>
        <v>Thursday</v>
      </c>
      <c r="J5706" t="s">
        <v>13</v>
      </c>
      <c r="K5706" t="str">
        <f t="shared" si="1028"/>
        <v>Unavailable</v>
      </c>
      <c r="L5706" t="str">
        <f t="shared" si="1029"/>
        <v>No Cars Available</v>
      </c>
      <c r="M5706" t="str">
        <f t="shared" si="1030"/>
        <v>City</v>
      </c>
      <c r="N5706" s="1">
        <f t="shared" si="1034"/>
        <v>42565</v>
      </c>
      <c r="O5706" t="str">
        <f t="shared" si="1031"/>
        <v>14-Jul-2016 → NA</v>
      </c>
      <c r="P5706" t="str">
        <f t="shared" si="1032"/>
        <v>14-Jul-2016</v>
      </c>
      <c r="Q5706" s="2">
        <f t="shared" si="1033"/>
        <v>42565</v>
      </c>
      <c r="R5706" t="str">
        <f t="shared" si="1024"/>
        <v>Normal</v>
      </c>
    </row>
    <row r="5707" spans="1:18" x14ac:dyDescent="0.35">
      <c r="A5707">
        <v>4344</v>
      </c>
      <c r="B5707" t="s">
        <v>8</v>
      </c>
      <c r="C5707" t="str">
        <f t="shared" si="1025"/>
        <v>Unavailable</v>
      </c>
      <c r="D5707" t="s">
        <v>15</v>
      </c>
      <c r="E5707" t="s">
        <v>10</v>
      </c>
      <c r="F5707" s="1">
        <v>42565.302731481483</v>
      </c>
      <c r="G5707" t="s">
        <v>13</v>
      </c>
      <c r="H5707">
        <f t="shared" si="1026"/>
        <v>7</v>
      </c>
      <c r="I5707" t="str">
        <f t="shared" si="1027"/>
        <v>Thursday</v>
      </c>
      <c r="J5707" t="s">
        <v>13</v>
      </c>
      <c r="K5707" t="str">
        <f t="shared" si="1028"/>
        <v>Unavailable</v>
      </c>
      <c r="L5707" t="str">
        <f t="shared" si="1029"/>
        <v>No Cars Available</v>
      </c>
      <c r="M5707" t="str">
        <f t="shared" si="1030"/>
        <v>City</v>
      </c>
      <c r="N5707" s="1">
        <f t="shared" si="1034"/>
        <v>42565</v>
      </c>
      <c r="O5707" t="str">
        <f t="shared" si="1031"/>
        <v>14-Jul-2016 → NA</v>
      </c>
      <c r="P5707" t="str">
        <f t="shared" si="1032"/>
        <v>14-Jul-2016</v>
      </c>
      <c r="Q5707" s="2">
        <f t="shared" si="1033"/>
        <v>42565</v>
      </c>
      <c r="R5707" t="str">
        <f t="shared" si="1024"/>
        <v>Normal</v>
      </c>
    </row>
    <row r="5708" spans="1:18" x14ac:dyDescent="0.35">
      <c r="A5708">
        <v>4334</v>
      </c>
      <c r="B5708" t="s">
        <v>8</v>
      </c>
      <c r="C5708" t="str">
        <f t="shared" si="1025"/>
        <v>Unavailable</v>
      </c>
      <c r="D5708" t="s">
        <v>15</v>
      </c>
      <c r="E5708" t="s">
        <v>10</v>
      </c>
      <c r="F5708" s="1">
        <v>42565.304340277777</v>
      </c>
      <c r="G5708" t="s">
        <v>13</v>
      </c>
      <c r="H5708">
        <f t="shared" si="1026"/>
        <v>7</v>
      </c>
      <c r="I5708" t="str">
        <f t="shared" si="1027"/>
        <v>Thursday</v>
      </c>
      <c r="J5708" t="s">
        <v>13</v>
      </c>
      <c r="K5708" t="str">
        <f t="shared" si="1028"/>
        <v>Unavailable</v>
      </c>
      <c r="L5708" t="str">
        <f t="shared" si="1029"/>
        <v>No Cars Available</v>
      </c>
      <c r="M5708" t="str">
        <f t="shared" si="1030"/>
        <v>City</v>
      </c>
      <c r="N5708" s="1">
        <f t="shared" si="1034"/>
        <v>42565</v>
      </c>
      <c r="O5708" t="str">
        <f t="shared" si="1031"/>
        <v>14-Jul-2016 → NA</v>
      </c>
      <c r="P5708" t="str">
        <f t="shared" si="1032"/>
        <v>14-Jul-2016</v>
      </c>
      <c r="Q5708" s="2">
        <f t="shared" si="1033"/>
        <v>42565</v>
      </c>
      <c r="R5708" t="str">
        <f t="shared" si="1024"/>
        <v>Normal</v>
      </c>
    </row>
    <row r="5709" spans="1:18" x14ac:dyDescent="0.35">
      <c r="A5709">
        <v>4347</v>
      </c>
      <c r="B5709" t="s">
        <v>8</v>
      </c>
      <c r="C5709" t="str">
        <f t="shared" si="1025"/>
        <v>Unavailable</v>
      </c>
      <c r="D5709" t="s">
        <v>15</v>
      </c>
      <c r="E5709" t="s">
        <v>10</v>
      </c>
      <c r="F5709" s="1">
        <v>42565.304675925923</v>
      </c>
      <c r="G5709" t="s">
        <v>13</v>
      </c>
      <c r="H5709">
        <f t="shared" si="1026"/>
        <v>7</v>
      </c>
      <c r="I5709" t="str">
        <f t="shared" si="1027"/>
        <v>Thursday</v>
      </c>
      <c r="J5709" t="s">
        <v>13</v>
      </c>
      <c r="K5709" t="str">
        <f t="shared" si="1028"/>
        <v>Unavailable</v>
      </c>
      <c r="L5709" t="str">
        <f t="shared" si="1029"/>
        <v>No Cars Available</v>
      </c>
      <c r="M5709" t="str">
        <f t="shared" si="1030"/>
        <v>City</v>
      </c>
      <c r="N5709" s="1">
        <f t="shared" si="1034"/>
        <v>42565</v>
      </c>
      <c r="O5709" t="str">
        <f t="shared" si="1031"/>
        <v>14-Jul-2016 → NA</v>
      </c>
      <c r="P5709" t="str">
        <f t="shared" si="1032"/>
        <v>14-Jul-2016</v>
      </c>
      <c r="Q5709" s="2">
        <f t="shared" si="1033"/>
        <v>42565</v>
      </c>
      <c r="R5709" t="str">
        <f t="shared" si="1024"/>
        <v>Normal</v>
      </c>
    </row>
    <row r="5710" spans="1:18" x14ac:dyDescent="0.35">
      <c r="A5710">
        <v>4352</v>
      </c>
      <c r="B5710" t="s">
        <v>8</v>
      </c>
      <c r="C5710" t="str">
        <f t="shared" si="1025"/>
        <v>Unavailable</v>
      </c>
      <c r="D5710" t="s">
        <v>15</v>
      </c>
      <c r="E5710" t="s">
        <v>10</v>
      </c>
      <c r="F5710" s="1">
        <v>42565.306284722225</v>
      </c>
      <c r="G5710" t="s">
        <v>13</v>
      </c>
      <c r="H5710">
        <f t="shared" si="1026"/>
        <v>7</v>
      </c>
      <c r="I5710" t="str">
        <f t="shared" si="1027"/>
        <v>Thursday</v>
      </c>
      <c r="J5710" t="s">
        <v>13</v>
      </c>
      <c r="K5710" t="str">
        <f t="shared" si="1028"/>
        <v>Unavailable</v>
      </c>
      <c r="L5710" t="str">
        <f t="shared" si="1029"/>
        <v>No Cars Available</v>
      </c>
      <c r="M5710" t="str">
        <f t="shared" si="1030"/>
        <v>City</v>
      </c>
      <c r="N5710" s="1">
        <f t="shared" si="1034"/>
        <v>42565</v>
      </c>
      <c r="O5710" t="str">
        <f t="shared" si="1031"/>
        <v>14-Jul-2016 → NA</v>
      </c>
      <c r="P5710" t="str">
        <f t="shared" si="1032"/>
        <v>14-Jul-2016</v>
      </c>
      <c r="Q5710" s="2">
        <f t="shared" si="1033"/>
        <v>42565</v>
      </c>
      <c r="R5710" t="str">
        <f t="shared" si="1024"/>
        <v>Normal</v>
      </c>
    </row>
    <row r="5711" spans="1:18" x14ac:dyDescent="0.35">
      <c r="A5711">
        <v>4348</v>
      </c>
      <c r="B5711" t="s">
        <v>8</v>
      </c>
      <c r="C5711" t="str">
        <f t="shared" si="1025"/>
        <v>Unavailable</v>
      </c>
      <c r="D5711" t="s">
        <v>15</v>
      </c>
      <c r="E5711" t="s">
        <v>10</v>
      </c>
      <c r="F5711" s="1">
        <v>42565.308171296296</v>
      </c>
      <c r="G5711" t="s">
        <v>13</v>
      </c>
      <c r="H5711">
        <f t="shared" si="1026"/>
        <v>7</v>
      </c>
      <c r="I5711" t="str">
        <f t="shared" si="1027"/>
        <v>Thursday</v>
      </c>
      <c r="J5711" t="s">
        <v>13</v>
      </c>
      <c r="K5711" t="str">
        <f t="shared" si="1028"/>
        <v>Unavailable</v>
      </c>
      <c r="L5711" t="str">
        <f t="shared" si="1029"/>
        <v>No Cars Available</v>
      </c>
      <c r="M5711" t="str">
        <f t="shared" si="1030"/>
        <v>City</v>
      </c>
      <c r="N5711" s="1">
        <f t="shared" si="1034"/>
        <v>42565</v>
      </c>
      <c r="O5711" t="str">
        <f t="shared" si="1031"/>
        <v>14-Jul-2016 → NA</v>
      </c>
      <c r="P5711" t="str">
        <f t="shared" si="1032"/>
        <v>14-Jul-2016</v>
      </c>
      <c r="Q5711" s="2">
        <f t="shared" si="1033"/>
        <v>42565</v>
      </c>
      <c r="R5711" t="str">
        <f t="shared" si="1024"/>
        <v>Normal</v>
      </c>
    </row>
    <row r="5712" spans="1:18" x14ac:dyDescent="0.35">
      <c r="A5712">
        <v>4353</v>
      </c>
      <c r="B5712" t="s">
        <v>8</v>
      </c>
      <c r="C5712" t="str">
        <f t="shared" si="1025"/>
        <v>Unavailable</v>
      </c>
      <c r="D5712" t="s">
        <v>15</v>
      </c>
      <c r="E5712" t="s">
        <v>10</v>
      </c>
      <c r="F5712" s="1">
        <v>42565.308333333334</v>
      </c>
      <c r="G5712" t="s">
        <v>13</v>
      </c>
      <c r="H5712">
        <f t="shared" si="1026"/>
        <v>7</v>
      </c>
      <c r="I5712" t="str">
        <f t="shared" si="1027"/>
        <v>Thursday</v>
      </c>
      <c r="J5712" t="s">
        <v>13</v>
      </c>
      <c r="K5712" t="str">
        <f t="shared" si="1028"/>
        <v>Unavailable</v>
      </c>
      <c r="L5712" t="str">
        <f t="shared" si="1029"/>
        <v>No Cars Available</v>
      </c>
      <c r="M5712" t="str">
        <f t="shared" si="1030"/>
        <v>City</v>
      </c>
      <c r="N5712" s="1">
        <f t="shared" si="1034"/>
        <v>42565</v>
      </c>
      <c r="O5712" t="str">
        <f t="shared" si="1031"/>
        <v>14-Jul-2016 → NA</v>
      </c>
      <c r="P5712" t="str">
        <f t="shared" si="1032"/>
        <v>14-Jul-2016</v>
      </c>
      <c r="Q5712" s="2">
        <f t="shared" si="1033"/>
        <v>42565</v>
      </c>
      <c r="R5712" t="str">
        <f t="shared" si="1024"/>
        <v>Normal</v>
      </c>
    </row>
    <row r="5713" spans="1:18" x14ac:dyDescent="0.35">
      <c r="A5713">
        <v>4362</v>
      </c>
      <c r="B5713" t="s">
        <v>8</v>
      </c>
      <c r="C5713" t="str">
        <f t="shared" si="1025"/>
        <v>Unavailable</v>
      </c>
      <c r="D5713" t="s">
        <v>15</v>
      </c>
      <c r="E5713" t="s">
        <v>10</v>
      </c>
      <c r="F5713" s="1">
        <v>42565.312685185185</v>
      </c>
      <c r="G5713" t="s">
        <v>13</v>
      </c>
      <c r="H5713">
        <f t="shared" si="1026"/>
        <v>7</v>
      </c>
      <c r="I5713" t="str">
        <f t="shared" si="1027"/>
        <v>Thursday</v>
      </c>
      <c r="J5713" t="s">
        <v>13</v>
      </c>
      <c r="K5713" t="str">
        <f t="shared" si="1028"/>
        <v>Unavailable</v>
      </c>
      <c r="L5713" t="str">
        <f t="shared" si="1029"/>
        <v>No Cars Available</v>
      </c>
      <c r="M5713" t="str">
        <f t="shared" si="1030"/>
        <v>City</v>
      </c>
      <c r="N5713" s="1">
        <f t="shared" si="1034"/>
        <v>42565</v>
      </c>
      <c r="O5713" t="str">
        <f t="shared" si="1031"/>
        <v>14-Jul-2016 → NA</v>
      </c>
      <c r="P5713" t="str">
        <f t="shared" si="1032"/>
        <v>14-Jul-2016</v>
      </c>
      <c r="Q5713" s="2">
        <f t="shared" si="1033"/>
        <v>42565</v>
      </c>
      <c r="R5713" t="str">
        <f t="shared" si="1024"/>
        <v>Normal</v>
      </c>
    </row>
    <row r="5714" spans="1:18" x14ac:dyDescent="0.35">
      <c r="A5714">
        <v>4367</v>
      </c>
      <c r="B5714" t="s">
        <v>8</v>
      </c>
      <c r="C5714" t="str">
        <f t="shared" si="1025"/>
        <v>Unavailable</v>
      </c>
      <c r="D5714" t="s">
        <v>15</v>
      </c>
      <c r="E5714" t="s">
        <v>10</v>
      </c>
      <c r="F5714" s="1">
        <v>42565.31622685185</v>
      </c>
      <c r="G5714" t="s">
        <v>13</v>
      </c>
      <c r="H5714">
        <f t="shared" si="1026"/>
        <v>7</v>
      </c>
      <c r="I5714" t="str">
        <f t="shared" si="1027"/>
        <v>Thursday</v>
      </c>
      <c r="J5714" t="s">
        <v>13</v>
      </c>
      <c r="K5714" t="str">
        <f t="shared" si="1028"/>
        <v>Unavailable</v>
      </c>
      <c r="L5714" t="str">
        <f t="shared" si="1029"/>
        <v>No Cars Available</v>
      </c>
      <c r="M5714" t="str">
        <f t="shared" si="1030"/>
        <v>City</v>
      </c>
      <c r="N5714" s="1">
        <f t="shared" si="1034"/>
        <v>42565</v>
      </c>
      <c r="O5714" t="str">
        <f t="shared" si="1031"/>
        <v>14-Jul-2016 → NA</v>
      </c>
      <c r="P5714" t="str">
        <f t="shared" si="1032"/>
        <v>14-Jul-2016</v>
      </c>
      <c r="Q5714" s="2">
        <f t="shared" si="1033"/>
        <v>42565</v>
      </c>
      <c r="R5714" t="str">
        <f t="shared" si="1024"/>
        <v>Normal</v>
      </c>
    </row>
    <row r="5715" spans="1:18" x14ac:dyDescent="0.35">
      <c r="A5715">
        <v>4373</v>
      </c>
      <c r="B5715" t="s">
        <v>8</v>
      </c>
      <c r="C5715" t="str">
        <f t="shared" si="1025"/>
        <v>Unavailable</v>
      </c>
      <c r="D5715" t="s">
        <v>15</v>
      </c>
      <c r="E5715" t="s">
        <v>10</v>
      </c>
      <c r="F5715" s="1">
        <v>42565.319398148145</v>
      </c>
      <c r="G5715" t="s">
        <v>13</v>
      </c>
      <c r="H5715">
        <f t="shared" si="1026"/>
        <v>7</v>
      </c>
      <c r="I5715" t="str">
        <f t="shared" si="1027"/>
        <v>Thursday</v>
      </c>
      <c r="J5715" t="s">
        <v>13</v>
      </c>
      <c r="K5715" t="str">
        <f t="shared" si="1028"/>
        <v>Unavailable</v>
      </c>
      <c r="L5715" t="str">
        <f t="shared" si="1029"/>
        <v>No Cars Available</v>
      </c>
      <c r="M5715" t="str">
        <f t="shared" si="1030"/>
        <v>City</v>
      </c>
      <c r="N5715" s="1">
        <f t="shared" si="1034"/>
        <v>42565</v>
      </c>
      <c r="O5715" t="str">
        <f t="shared" si="1031"/>
        <v>14-Jul-2016 → NA</v>
      </c>
      <c r="P5715" t="str">
        <f t="shared" si="1032"/>
        <v>14-Jul-2016</v>
      </c>
      <c r="Q5715" s="2">
        <f t="shared" si="1033"/>
        <v>42565</v>
      </c>
      <c r="R5715" t="str">
        <f t="shared" si="1024"/>
        <v>Normal</v>
      </c>
    </row>
    <row r="5716" spans="1:18" x14ac:dyDescent="0.35">
      <c r="A5716">
        <v>4382</v>
      </c>
      <c r="B5716" t="s">
        <v>8</v>
      </c>
      <c r="C5716" t="str">
        <f t="shared" si="1025"/>
        <v>Unavailable</v>
      </c>
      <c r="D5716" t="s">
        <v>15</v>
      </c>
      <c r="E5716" t="s">
        <v>10</v>
      </c>
      <c r="F5716" s="1">
        <v>42565.325046296297</v>
      </c>
      <c r="G5716" t="s">
        <v>13</v>
      </c>
      <c r="H5716">
        <f t="shared" si="1026"/>
        <v>7</v>
      </c>
      <c r="I5716" t="str">
        <f t="shared" si="1027"/>
        <v>Thursday</v>
      </c>
      <c r="J5716" t="s">
        <v>13</v>
      </c>
      <c r="K5716" t="str">
        <f t="shared" si="1028"/>
        <v>Unavailable</v>
      </c>
      <c r="L5716" t="str">
        <f t="shared" si="1029"/>
        <v>No Cars Available</v>
      </c>
      <c r="M5716" t="str">
        <f t="shared" si="1030"/>
        <v>City</v>
      </c>
      <c r="N5716" s="1">
        <f t="shared" si="1034"/>
        <v>42565</v>
      </c>
      <c r="O5716" t="str">
        <f t="shared" si="1031"/>
        <v>14-Jul-2016 → NA</v>
      </c>
      <c r="P5716" t="str">
        <f t="shared" si="1032"/>
        <v>14-Jul-2016</v>
      </c>
      <c r="Q5716" s="2">
        <f t="shared" si="1033"/>
        <v>42565</v>
      </c>
      <c r="R5716" t="str">
        <f t="shared" si="1024"/>
        <v>Normal</v>
      </c>
    </row>
    <row r="5717" spans="1:18" x14ac:dyDescent="0.35">
      <c r="A5717">
        <v>4393</v>
      </c>
      <c r="B5717" t="s">
        <v>8</v>
      </c>
      <c r="C5717" t="str">
        <f t="shared" si="1025"/>
        <v>Unavailable</v>
      </c>
      <c r="D5717" t="s">
        <v>15</v>
      </c>
      <c r="E5717" t="s">
        <v>10</v>
      </c>
      <c r="F5717" s="1">
        <v>42565.329560185186</v>
      </c>
      <c r="G5717" t="s">
        <v>13</v>
      </c>
      <c r="H5717">
        <f t="shared" si="1026"/>
        <v>7</v>
      </c>
      <c r="I5717" t="str">
        <f t="shared" si="1027"/>
        <v>Thursday</v>
      </c>
      <c r="J5717" t="s">
        <v>13</v>
      </c>
      <c r="K5717" t="str">
        <f t="shared" si="1028"/>
        <v>Unavailable</v>
      </c>
      <c r="L5717" t="str">
        <f t="shared" si="1029"/>
        <v>No Cars Available</v>
      </c>
      <c r="M5717" t="str">
        <f t="shared" si="1030"/>
        <v>City</v>
      </c>
      <c r="N5717" s="1">
        <f t="shared" si="1034"/>
        <v>42565</v>
      </c>
      <c r="O5717" t="str">
        <f t="shared" si="1031"/>
        <v>14-Jul-2016 → NA</v>
      </c>
      <c r="P5717" t="str">
        <f t="shared" si="1032"/>
        <v>14-Jul-2016</v>
      </c>
      <c r="Q5717" s="2">
        <f t="shared" si="1033"/>
        <v>42565</v>
      </c>
      <c r="R5717" t="str">
        <f t="shared" si="1024"/>
        <v>Normal</v>
      </c>
    </row>
    <row r="5718" spans="1:18" x14ac:dyDescent="0.35">
      <c r="A5718">
        <v>4394</v>
      </c>
      <c r="B5718" t="s">
        <v>8</v>
      </c>
      <c r="C5718" t="str">
        <f t="shared" si="1025"/>
        <v>Unavailable</v>
      </c>
      <c r="D5718" t="s">
        <v>15</v>
      </c>
      <c r="E5718" t="s">
        <v>10</v>
      </c>
      <c r="F5718" s="1">
        <v>42565.333715277775</v>
      </c>
      <c r="G5718" t="s">
        <v>13</v>
      </c>
      <c r="H5718">
        <f t="shared" si="1026"/>
        <v>8</v>
      </c>
      <c r="I5718" t="str">
        <f t="shared" si="1027"/>
        <v>Thursday</v>
      </c>
      <c r="J5718" t="s">
        <v>13</v>
      </c>
      <c r="K5718" t="str">
        <f t="shared" si="1028"/>
        <v>Unavailable</v>
      </c>
      <c r="L5718" t="str">
        <f t="shared" si="1029"/>
        <v>No Cars Available</v>
      </c>
      <c r="M5718" t="str">
        <f t="shared" si="1030"/>
        <v>City</v>
      </c>
      <c r="N5718" s="1">
        <f t="shared" si="1034"/>
        <v>42565</v>
      </c>
      <c r="O5718" t="str">
        <f t="shared" si="1031"/>
        <v>14-Jul-2016 → NA</v>
      </c>
      <c r="P5718" t="str">
        <f t="shared" si="1032"/>
        <v>14-Jul-2016</v>
      </c>
      <c r="Q5718" s="2">
        <f t="shared" si="1033"/>
        <v>42565</v>
      </c>
      <c r="R5718" t="str">
        <f t="shared" si="1024"/>
        <v>Normal</v>
      </c>
    </row>
    <row r="5719" spans="1:18" x14ac:dyDescent="0.35">
      <c r="A5719">
        <v>4405</v>
      </c>
      <c r="B5719" t="s">
        <v>8</v>
      </c>
      <c r="C5719" t="str">
        <f t="shared" si="1025"/>
        <v>Unavailable</v>
      </c>
      <c r="D5719" t="s">
        <v>15</v>
      </c>
      <c r="E5719" t="s">
        <v>10</v>
      </c>
      <c r="F5719" s="1">
        <v>42565.334178240744</v>
      </c>
      <c r="G5719" t="s">
        <v>13</v>
      </c>
      <c r="H5719">
        <f t="shared" si="1026"/>
        <v>8</v>
      </c>
      <c r="I5719" t="str">
        <f t="shared" si="1027"/>
        <v>Thursday</v>
      </c>
      <c r="J5719" t="s">
        <v>13</v>
      </c>
      <c r="K5719" t="str">
        <f t="shared" si="1028"/>
        <v>Unavailable</v>
      </c>
      <c r="L5719" t="str">
        <f t="shared" si="1029"/>
        <v>No Cars Available</v>
      </c>
      <c r="M5719" t="str">
        <f t="shared" si="1030"/>
        <v>City</v>
      </c>
      <c r="N5719" s="1">
        <f t="shared" si="1034"/>
        <v>42565</v>
      </c>
      <c r="O5719" t="str">
        <f t="shared" si="1031"/>
        <v>14-Jul-2016 → NA</v>
      </c>
      <c r="P5719" t="str">
        <f t="shared" si="1032"/>
        <v>14-Jul-2016</v>
      </c>
      <c r="Q5719" s="2">
        <f t="shared" si="1033"/>
        <v>42565</v>
      </c>
      <c r="R5719" t="str">
        <f t="shared" si="1024"/>
        <v>Normal</v>
      </c>
    </row>
    <row r="5720" spans="1:18" x14ac:dyDescent="0.35">
      <c r="A5720">
        <v>4407</v>
      </c>
      <c r="B5720" t="s">
        <v>8</v>
      </c>
      <c r="C5720" t="str">
        <f t="shared" si="1025"/>
        <v>Unavailable</v>
      </c>
      <c r="D5720" t="s">
        <v>15</v>
      </c>
      <c r="E5720" t="s">
        <v>10</v>
      </c>
      <c r="F5720" s="1">
        <v>42565.339201388888</v>
      </c>
      <c r="G5720" t="s">
        <v>13</v>
      </c>
      <c r="H5720">
        <f t="shared" si="1026"/>
        <v>8</v>
      </c>
      <c r="I5720" t="str">
        <f t="shared" si="1027"/>
        <v>Thursday</v>
      </c>
      <c r="J5720" t="s">
        <v>13</v>
      </c>
      <c r="K5720" t="str">
        <f t="shared" si="1028"/>
        <v>Unavailable</v>
      </c>
      <c r="L5720" t="str">
        <f t="shared" si="1029"/>
        <v>No Cars Available</v>
      </c>
      <c r="M5720" t="str">
        <f t="shared" si="1030"/>
        <v>City</v>
      </c>
      <c r="N5720" s="1">
        <f t="shared" si="1034"/>
        <v>42565</v>
      </c>
      <c r="O5720" t="str">
        <f t="shared" si="1031"/>
        <v>14-Jul-2016 → NA</v>
      </c>
      <c r="P5720" t="str">
        <f t="shared" si="1032"/>
        <v>14-Jul-2016</v>
      </c>
      <c r="Q5720" s="2">
        <f t="shared" si="1033"/>
        <v>42565</v>
      </c>
      <c r="R5720" t="str">
        <f t="shared" si="1024"/>
        <v>Normal</v>
      </c>
    </row>
    <row r="5721" spans="1:18" x14ac:dyDescent="0.35">
      <c r="A5721">
        <v>4412</v>
      </c>
      <c r="B5721" t="s">
        <v>8</v>
      </c>
      <c r="C5721" t="str">
        <f t="shared" si="1025"/>
        <v>Unavailable</v>
      </c>
      <c r="D5721" t="s">
        <v>15</v>
      </c>
      <c r="E5721" t="s">
        <v>10</v>
      </c>
      <c r="F5721" s="1">
        <v>42565.341493055559</v>
      </c>
      <c r="G5721" t="s">
        <v>13</v>
      </c>
      <c r="H5721">
        <f t="shared" si="1026"/>
        <v>8</v>
      </c>
      <c r="I5721" t="str">
        <f t="shared" si="1027"/>
        <v>Thursday</v>
      </c>
      <c r="J5721" t="s">
        <v>13</v>
      </c>
      <c r="K5721" t="str">
        <f t="shared" si="1028"/>
        <v>Unavailable</v>
      </c>
      <c r="L5721" t="str">
        <f t="shared" si="1029"/>
        <v>No Cars Available</v>
      </c>
      <c r="M5721" t="str">
        <f t="shared" si="1030"/>
        <v>City</v>
      </c>
      <c r="N5721" s="1">
        <f t="shared" si="1034"/>
        <v>42565</v>
      </c>
      <c r="O5721" t="str">
        <f t="shared" si="1031"/>
        <v>14-Jul-2016 → NA</v>
      </c>
      <c r="P5721" t="str">
        <f t="shared" si="1032"/>
        <v>14-Jul-2016</v>
      </c>
      <c r="Q5721" s="2">
        <f t="shared" si="1033"/>
        <v>42565</v>
      </c>
      <c r="R5721" t="str">
        <f t="shared" si="1024"/>
        <v>Normal</v>
      </c>
    </row>
    <row r="5722" spans="1:18" x14ac:dyDescent="0.35">
      <c r="A5722">
        <v>4424</v>
      </c>
      <c r="B5722" t="s">
        <v>8</v>
      </c>
      <c r="C5722" t="str">
        <f t="shared" si="1025"/>
        <v>Unavailable</v>
      </c>
      <c r="D5722" t="s">
        <v>15</v>
      </c>
      <c r="E5722" t="s">
        <v>10</v>
      </c>
      <c r="F5722" s="1">
        <v>42565.345439814817</v>
      </c>
      <c r="G5722" t="s">
        <v>13</v>
      </c>
      <c r="H5722">
        <f t="shared" si="1026"/>
        <v>8</v>
      </c>
      <c r="I5722" t="str">
        <f t="shared" si="1027"/>
        <v>Thursday</v>
      </c>
      <c r="J5722" t="s">
        <v>13</v>
      </c>
      <c r="K5722" t="str">
        <f t="shared" si="1028"/>
        <v>Unavailable</v>
      </c>
      <c r="L5722" t="str">
        <f t="shared" si="1029"/>
        <v>No Cars Available</v>
      </c>
      <c r="M5722" t="str">
        <f t="shared" si="1030"/>
        <v>City</v>
      </c>
      <c r="N5722" s="1">
        <f t="shared" si="1034"/>
        <v>42565</v>
      </c>
      <c r="O5722" t="str">
        <f t="shared" si="1031"/>
        <v>14-Jul-2016 → NA</v>
      </c>
      <c r="P5722" t="str">
        <f t="shared" si="1032"/>
        <v>14-Jul-2016</v>
      </c>
      <c r="Q5722" s="2">
        <f t="shared" si="1033"/>
        <v>42565</v>
      </c>
      <c r="R5722" t="str">
        <f t="shared" si="1024"/>
        <v>Normal</v>
      </c>
    </row>
    <row r="5723" spans="1:18" x14ac:dyDescent="0.35">
      <c r="A5723">
        <v>4437</v>
      </c>
      <c r="B5723" t="s">
        <v>8</v>
      </c>
      <c r="C5723" t="str">
        <f t="shared" si="1025"/>
        <v>Unavailable</v>
      </c>
      <c r="D5723" t="s">
        <v>15</v>
      </c>
      <c r="E5723" t="s">
        <v>10</v>
      </c>
      <c r="F5723" s="1">
        <v>42565.350208333337</v>
      </c>
      <c r="G5723" t="s">
        <v>13</v>
      </c>
      <c r="H5723">
        <f t="shared" si="1026"/>
        <v>8</v>
      </c>
      <c r="I5723" t="str">
        <f t="shared" si="1027"/>
        <v>Thursday</v>
      </c>
      <c r="J5723" t="s">
        <v>13</v>
      </c>
      <c r="K5723" t="str">
        <f t="shared" si="1028"/>
        <v>Unavailable</v>
      </c>
      <c r="L5723" t="str">
        <f t="shared" si="1029"/>
        <v>No Cars Available</v>
      </c>
      <c r="M5723" t="str">
        <f t="shared" si="1030"/>
        <v>City</v>
      </c>
      <c r="N5723" s="1">
        <f t="shared" si="1034"/>
        <v>42565</v>
      </c>
      <c r="O5723" t="str">
        <f t="shared" si="1031"/>
        <v>14-Jul-2016 → NA</v>
      </c>
      <c r="P5723" t="str">
        <f t="shared" si="1032"/>
        <v>14-Jul-2016</v>
      </c>
      <c r="Q5723" s="2">
        <f t="shared" si="1033"/>
        <v>42565</v>
      </c>
      <c r="R5723" t="str">
        <f t="shared" si="1024"/>
        <v>Normal</v>
      </c>
    </row>
    <row r="5724" spans="1:18" x14ac:dyDescent="0.35">
      <c r="A5724">
        <v>4436</v>
      </c>
      <c r="B5724" t="s">
        <v>8</v>
      </c>
      <c r="C5724" t="str">
        <f t="shared" si="1025"/>
        <v>Unavailable</v>
      </c>
      <c r="D5724" t="s">
        <v>15</v>
      </c>
      <c r="E5724" t="s">
        <v>10</v>
      </c>
      <c r="F5724" s="1">
        <v>42565.350312499999</v>
      </c>
      <c r="G5724" t="s">
        <v>13</v>
      </c>
      <c r="H5724">
        <f t="shared" si="1026"/>
        <v>8</v>
      </c>
      <c r="I5724" t="str">
        <f t="shared" si="1027"/>
        <v>Thursday</v>
      </c>
      <c r="J5724" t="s">
        <v>13</v>
      </c>
      <c r="K5724" t="str">
        <f t="shared" si="1028"/>
        <v>Unavailable</v>
      </c>
      <c r="L5724" t="str">
        <f t="shared" si="1029"/>
        <v>No Cars Available</v>
      </c>
      <c r="M5724" t="str">
        <f t="shared" si="1030"/>
        <v>City</v>
      </c>
      <c r="N5724" s="1">
        <f t="shared" si="1034"/>
        <v>42565</v>
      </c>
      <c r="O5724" t="str">
        <f t="shared" si="1031"/>
        <v>14-Jul-2016 → NA</v>
      </c>
      <c r="P5724" t="str">
        <f t="shared" si="1032"/>
        <v>14-Jul-2016</v>
      </c>
      <c r="Q5724" s="2">
        <f t="shared" si="1033"/>
        <v>42565</v>
      </c>
      <c r="R5724" t="str">
        <f t="shared" si="1024"/>
        <v>Normal</v>
      </c>
    </row>
    <row r="5725" spans="1:18" x14ac:dyDescent="0.35">
      <c r="A5725">
        <v>4432</v>
      </c>
      <c r="B5725" t="s">
        <v>8</v>
      </c>
      <c r="C5725" t="str">
        <f t="shared" si="1025"/>
        <v>Unavailable</v>
      </c>
      <c r="D5725" t="s">
        <v>15</v>
      </c>
      <c r="E5725" t="s">
        <v>10</v>
      </c>
      <c r="F5725" s="1">
        <v>42565.350358796299</v>
      </c>
      <c r="G5725" t="s">
        <v>13</v>
      </c>
      <c r="H5725">
        <f t="shared" si="1026"/>
        <v>8</v>
      </c>
      <c r="I5725" t="str">
        <f t="shared" si="1027"/>
        <v>Thursday</v>
      </c>
      <c r="J5725" t="s">
        <v>13</v>
      </c>
      <c r="K5725" t="str">
        <f t="shared" si="1028"/>
        <v>Unavailable</v>
      </c>
      <c r="L5725" t="str">
        <f t="shared" si="1029"/>
        <v>No Cars Available</v>
      </c>
      <c r="M5725" t="str">
        <f t="shared" si="1030"/>
        <v>City</v>
      </c>
      <c r="N5725" s="1">
        <f t="shared" si="1034"/>
        <v>42565</v>
      </c>
      <c r="O5725" t="str">
        <f t="shared" si="1031"/>
        <v>14-Jul-2016 → NA</v>
      </c>
      <c r="P5725" t="str">
        <f t="shared" si="1032"/>
        <v>14-Jul-2016</v>
      </c>
      <c r="Q5725" s="2">
        <f t="shared" si="1033"/>
        <v>42565</v>
      </c>
      <c r="R5725" t="str">
        <f t="shared" si="1024"/>
        <v>Normal</v>
      </c>
    </row>
    <row r="5726" spans="1:18" x14ac:dyDescent="0.35">
      <c r="A5726">
        <v>4429</v>
      </c>
      <c r="B5726" t="s">
        <v>8</v>
      </c>
      <c r="C5726" t="str">
        <f t="shared" si="1025"/>
        <v>Unavailable</v>
      </c>
      <c r="D5726" t="s">
        <v>15</v>
      </c>
      <c r="E5726" t="s">
        <v>10</v>
      </c>
      <c r="F5726" s="1">
        <v>42565.350960648146</v>
      </c>
      <c r="G5726" t="s">
        <v>13</v>
      </c>
      <c r="H5726">
        <f t="shared" si="1026"/>
        <v>8</v>
      </c>
      <c r="I5726" t="str">
        <f t="shared" si="1027"/>
        <v>Thursday</v>
      </c>
      <c r="J5726" t="s">
        <v>13</v>
      </c>
      <c r="K5726" t="str">
        <f t="shared" si="1028"/>
        <v>Unavailable</v>
      </c>
      <c r="L5726" t="str">
        <f t="shared" si="1029"/>
        <v>No Cars Available</v>
      </c>
      <c r="M5726" t="str">
        <f t="shared" si="1030"/>
        <v>City</v>
      </c>
      <c r="N5726" s="1">
        <f t="shared" si="1034"/>
        <v>42565</v>
      </c>
      <c r="O5726" t="str">
        <f t="shared" si="1031"/>
        <v>14-Jul-2016 → NA</v>
      </c>
      <c r="P5726" t="str">
        <f t="shared" si="1032"/>
        <v>14-Jul-2016</v>
      </c>
      <c r="Q5726" s="2">
        <f t="shared" si="1033"/>
        <v>42565</v>
      </c>
      <c r="R5726" t="str">
        <f t="shared" ref="R5726:R5789" si="1035">IF(Q5726=DATE(2016,11,7),"Holiday", IF(Q5726=DATE(2016,12,7),"Strike/Disruption (Vardah cyclone in Chennai)","Normal"))</f>
        <v>Normal</v>
      </c>
    </row>
    <row r="5727" spans="1:18" x14ac:dyDescent="0.35">
      <c r="A5727">
        <v>4449</v>
      </c>
      <c r="B5727" t="s">
        <v>8</v>
      </c>
      <c r="C5727" t="str">
        <f t="shared" si="1025"/>
        <v>Unavailable</v>
      </c>
      <c r="D5727" t="s">
        <v>15</v>
      </c>
      <c r="E5727" t="s">
        <v>10</v>
      </c>
      <c r="F5727" s="1">
        <v>42565.353993055556</v>
      </c>
      <c r="G5727" t="s">
        <v>13</v>
      </c>
      <c r="H5727">
        <f t="shared" si="1026"/>
        <v>8</v>
      </c>
      <c r="I5727" t="str">
        <f t="shared" si="1027"/>
        <v>Thursday</v>
      </c>
      <c r="J5727" t="s">
        <v>13</v>
      </c>
      <c r="K5727" t="str">
        <f t="shared" si="1028"/>
        <v>Unavailable</v>
      </c>
      <c r="L5727" t="str">
        <f t="shared" si="1029"/>
        <v>No Cars Available</v>
      </c>
      <c r="M5727" t="str">
        <f t="shared" si="1030"/>
        <v>City</v>
      </c>
      <c r="N5727" s="1">
        <f t="shared" si="1034"/>
        <v>42565</v>
      </c>
      <c r="O5727" t="str">
        <f t="shared" si="1031"/>
        <v>14-Jul-2016 → NA</v>
      </c>
      <c r="P5727" t="str">
        <f t="shared" si="1032"/>
        <v>14-Jul-2016</v>
      </c>
      <c r="Q5727" s="2">
        <f t="shared" si="1033"/>
        <v>42565</v>
      </c>
      <c r="R5727" t="str">
        <f t="shared" si="1035"/>
        <v>Normal</v>
      </c>
    </row>
    <row r="5728" spans="1:18" x14ac:dyDescent="0.35">
      <c r="A5728">
        <v>4453</v>
      </c>
      <c r="B5728" t="s">
        <v>8</v>
      </c>
      <c r="C5728" t="str">
        <f t="shared" si="1025"/>
        <v>Unavailable</v>
      </c>
      <c r="D5728" t="s">
        <v>15</v>
      </c>
      <c r="E5728" t="s">
        <v>10</v>
      </c>
      <c r="F5728" s="1">
        <v>42565.358425925922</v>
      </c>
      <c r="G5728" t="s">
        <v>13</v>
      </c>
      <c r="H5728">
        <f t="shared" si="1026"/>
        <v>8</v>
      </c>
      <c r="I5728" t="str">
        <f t="shared" si="1027"/>
        <v>Thursday</v>
      </c>
      <c r="J5728" t="s">
        <v>13</v>
      </c>
      <c r="K5728" t="str">
        <f t="shared" si="1028"/>
        <v>Unavailable</v>
      </c>
      <c r="L5728" t="str">
        <f t="shared" si="1029"/>
        <v>No Cars Available</v>
      </c>
      <c r="M5728" t="str">
        <f t="shared" si="1030"/>
        <v>City</v>
      </c>
      <c r="N5728" s="1">
        <f t="shared" si="1034"/>
        <v>42565</v>
      </c>
      <c r="O5728" t="str">
        <f t="shared" si="1031"/>
        <v>14-Jul-2016 → NA</v>
      </c>
      <c r="P5728" t="str">
        <f t="shared" si="1032"/>
        <v>14-Jul-2016</v>
      </c>
      <c r="Q5728" s="2">
        <f t="shared" si="1033"/>
        <v>42565</v>
      </c>
      <c r="R5728" t="str">
        <f t="shared" si="1035"/>
        <v>Normal</v>
      </c>
    </row>
    <row r="5729" spans="1:18" x14ac:dyDescent="0.35">
      <c r="A5729">
        <v>4460</v>
      </c>
      <c r="B5729" t="s">
        <v>8</v>
      </c>
      <c r="C5729" t="str">
        <f t="shared" si="1025"/>
        <v>Unavailable</v>
      </c>
      <c r="D5729" t="s">
        <v>15</v>
      </c>
      <c r="E5729" t="s">
        <v>10</v>
      </c>
      <c r="F5729" s="1">
        <v>42565.358784722222</v>
      </c>
      <c r="G5729" t="s">
        <v>13</v>
      </c>
      <c r="H5729">
        <f t="shared" si="1026"/>
        <v>8</v>
      </c>
      <c r="I5729" t="str">
        <f t="shared" si="1027"/>
        <v>Thursday</v>
      </c>
      <c r="J5729" t="s">
        <v>13</v>
      </c>
      <c r="K5729" t="str">
        <f t="shared" si="1028"/>
        <v>Unavailable</v>
      </c>
      <c r="L5729" t="str">
        <f t="shared" si="1029"/>
        <v>No Cars Available</v>
      </c>
      <c r="M5729" t="str">
        <f t="shared" si="1030"/>
        <v>City</v>
      </c>
      <c r="N5729" s="1">
        <f t="shared" si="1034"/>
        <v>42565</v>
      </c>
      <c r="O5729" t="str">
        <f t="shared" si="1031"/>
        <v>14-Jul-2016 → NA</v>
      </c>
      <c r="P5729" t="str">
        <f t="shared" si="1032"/>
        <v>14-Jul-2016</v>
      </c>
      <c r="Q5729" s="2">
        <f t="shared" si="1033"/>
        <v>42565</v>
      </c>
      <c r="R5729" t="str">
        <f t="shared" si="1035"/>
        <v>Normal</v>
      </c>
    </row>
    <row r="5730" spans="1:18" x14ac:dyDescent="0.35">
      <c r="A5730">
        <v>4474</v>
      </c>
      <c r="B5730" t="s">
        <v>8</v>
      </c>
      <c r="C5730" t="str">
        <f t="shared" si="1025"/>
        <v>Unavailable</v>
      </c>
      <c r="D5730" t="s">
        <v>15</v>
      </c>
      <c r="E5730" t="s">
        <v>10</v>
      </c>
      <c r="F5730" s="1">
        <v>42565.363726851851</v>
      </c>
      <c r="G5730" t="s">
        <v>13</v>
      </c>
      <c r="H5730">
        <f t="shared" si="1026"/>
        <v>8</v>
      </c>
      <c r="I5730" t="str">
        <f t="shared" si="1027"/>
        <v>Thursday</v>
      </c>
      <c r="J5730" t="s">
        <v>13</v>
      </c>
      <c r="K5730" t="str">
        <f t="shared" si="1028"/>
        <v>Unavailable</v>
      </c>
      <c r="L5730" t="str">
        <f t="shared" si="1029"/>
        <v>No Cars Available</v>
      </c>
      <c r="M5730" t="str">
        <f t="shared" si="1030"/>
        <v>City</v>
      </c>
      <c r="N5730" s="1">
        <f t="shared" si="1034"/>
        <v>42565</v>
      </c>
      <c r="O5730" t="str">
        <f t="shared" si="1031"/>
        <v>14-Jul-2016 → NA</v>
      </c>
      <c r="P5730" t="str">
        <f t="shared" si="1032"/>
        <v>14-Jul-2016</v>
      </c>
      <c r="Q5730" s="2">
        <f t="shared" si="1033"/>
        <v>42565</v>
      </c>
      <c r="R5730" t="str">
        <f t="shared" si="1035"/>
        <v>Normal</v>
      </c>
    </row>
    <row r="5731" spans="1:18" x14ac:dyDescent="0.35">
      <c r="A5731">
        <v>4466</v>
      </c>
      <c r="B5731" t="s">
        <v>8</v>
      </c>
      <c r="C5731" t="str">
        <f t="shared" si="1025"/>
        <v>Unavailable</v>
      </c>
      <c r="D5731" t="s">
        <v>15</v>
      </c>
      <c r="E5731" t="s">
        <v>10</v>
      </c>
      <c r="F5731" s="1">
        <v>42565.365381944444</v>
      </c>
      <c r="G5731" t="s">
        <v>13</v>
      </c>
      <c r="H5731">
        <f t="shared" si="1026"/>
        <v>8</v>
      </c>
      <c r="I5731" t="str">
        <f t="shared" si="1027"/>
        <v>Thursday</v>
      </c>
      <c r="J5731" t="s">
        <v>13</v>
      </c>
      <c r="K5731" t="str">
        <f t="shared" si="1028"/>
        <v>Unavailable</v>
      </c>
      <c r="L5731" t="str">
        <f t="shared" si="1029"/>
        <v>No Cars Available</v>
      </c>
      <c r="M5731" t="str">
        <f t="shared" si="1030"/>
        <v>City</v>
      </c>
      <c r="N5731" s="1">
        <f t="shared" si="1034"/>
        <v>42565</v>
      </c>
      <c r="O5731" t="str">
        <f t="shared" si="1031"/>
        <v>14-Jul-2016 → NA</v>
      </c>
      <c r="P5731" t="str">
        <f t="shared" si="1032"/>
        <v>14-Jul-2016</v>
      </c>
      <c r="Q5731" s="2">
        <f t="shared" si="1033"/>
        <v>42565</v>
      </c>
      <c r="R5731" t="str">
        <f t="shared" si="1035"/>
        <v>Normal</v>
      </c>
    </row>
    <row r="5732" spans="1:18" x14ac:dyDescent="0.35">
      <c r="A5732">
        <v>4473</v>
      </c>
      <c r="B5732" t="s">
        <v>8</v>
      </c>
      <c r="C5732" t="str">
        <f t="shared" si="1025"/>
        <v>Unavailable</v>
      </c>
      <c r="D5732" t="s">
        <v>15</v>
      </c>
      <c r="E5732" t="s">
        <v>10</v>
      </c>
      <c r="F5732" s="1">
        <v>42565.367164351854</v>
      </c>
      <c r="G5732" t="s">
        <v>13</v>
      </c>
      <c r="H5732">
        <f t="shared" si="1026"/>
        <v>8</v>
      </c>
      <c r="I5732" t="str">
        <f t="shared" si="1027"/>
        <v>Thursday</v>
      </c>
      <c r="J5732" t="s">
        <v>13</v>
      </c>
      <c r="K5732" t="str">
        <f t="shared" si="1028"/>
        <v>Unavailable</v>
      </c>
      <c r="L5732" t="str">
        <f t="shared" si="1029"/>
        <v>No Cars Available</v>
      </c>
      <c r="M5732" t="str">
        <f t="shared" si="1030"/>
        <v>City</v>
      </c>
      <c r="N5732" s="1">
        <f t="shared" si="1034"/>
        <v>42565</v>
      </c>
      <c r="O5732" t="str">
        <f t="shared" si="1031"/>
        <v>14-Jul-2016 → NA</v>
      </c>
      <c r="P5732" t="str">
        <f t="shared" si="1032"/>
        <v>14-Jul-2016</v>
      </c>
      <c r="Q5732" s="2">
        <f t="shared" si="1033"/>
        <v>42565</v>
      </c>
      <c r="R5732" t="str">
        <f t="shared" si="1035"/>
        <v>Normal</v>
      </c>
    </row>
    <row r="5733" spans="1:18" x14ac:dyDescent="0.35">
      <c r="A5733">
        <v>4477</v>
      </c>
      <c r="B5733" t="s">
        <v>8</v>
      </c>
      <c r="C5733" t="str">
        <f t="shared" si="1025"/>
        <v>Unavailable</v>
      </c>
      <c r="D5733" t="s">
        <v>15</v>
      </c>
      <c r="E5733" t="s">
        <v>10</v>
      </c>
      <c r="F5733" s="1">
        <v>42565.368807870371</v>
      </c>
      <c r="G5733" t="s">
        <v>13</v>
      </c>
      <c r="H5733">
        <f t="shared" si="1026"/>
        <v>8</v>
      </c>
      <c r="I5733" t="str">
        <f t="shared" si="1027"/>
        <v>Thursday</v>
      </c>
      <c r="J5733" t="s">
        <v>13</v>
      </c>
      <c r="K5733" t="str">
        <f t="shared" si="1028"/>
        <v>Unavailable</v>
      </c>
      <c r="L5733" t="str">
        <f t="shared" si="1029"/>
        <v>No Cars Available</v>
      </c>
      <c r="M5733" t="str">
        <f t="shared" si="1030"/>
        <v>City</v>
      </c>
      <c r="N5733" s="1">
        <f t="shared" si="1034"/>
        <v>42565</v>
      </c>
      <c r="O5733" t="str">
        <f t="shared" si="1031"/>
        <v>14-Jul-2016 → NA</v>
      </c>
      <c r="P5733" t="str">
        <f t="shared" si="1032"/>
        <v>14-Jul-2016</v>
      </c>
      <c r="Q5733" s="2">
        <f t="shared" si="1033"/>
        <v>42565</v>
      </c>
      <c r="R5733" t="str">
        <f t="shared" si="1035"/>
        <v>Normal</v>
      </c>
    </row>
    <row r="5734" spans="1:18" x14ac:dyDescent="0.35">
      <c r="A5734">
        <v>4493</v>
      </c>
      <c r="B5734" t="s">
        <v>8</v>
      </c>
      <c r="C5734" t="str">
        <f t="shared" si="1025"/>
        <v>Unavailable</v>
      </c>
      <c r="D5734" t="s">
        <v>15</v>
      </c>
      <c r="E5734" t="s">
        <v>10</v>
      </c>
      <c r="F5734" s="1">
        <v>42565.370057870372</v>
      </c>
      <c r="G5734" t="s">
        <v>13</v>
      </c>
      <c r="H5734">
        <f t="shared" si="1026"/>
        <v>8</v>
      </c>
      <c r="I5734" t="str">
        <f t="shared" si="1027"/>
        <v>Thursday</v>
      </c>
      <c r="J5734" t="s">
        <v>13</v>
      </c>
      <c r="K5734" t="str">
        <f t="shared" si="1028"/>
        <v>Unavailable</v>
      </c>
      <c r="L5734" t="str">
        <f t="shared" si="1029"/>
        <v>No Cars Available</v>
      </c>
      <c r="M5734" t="str">
        <f t="shared" si="1030"/>
        <v>City</v>
      </c>
      <c r="N5734" s="1">
        <f t="shared" si="1034"/>
        <v>42565</v>
      </c>
      <c r="O5734" t="str">
        <f t="shared" si="1031"/>
        <v>14-Jul-2016 → NA</v>
      </c>
      <c r="P5734" t="str">
        <f t="shared" si="1032"/>
        <v>14-Jul-2016</v>
      </c>
      <c r="Q5734" s="2">
        <f t="shared" si="1033"/>
        <v>42565</v>
      </c>
      <c r="R5734" t="str">
        <f t="shared" si="1035"/>
        <v>Normal</v>
      </c>
    </row>
    <row r="5735" spans="1:18" x14ac:dyDescent="0.35">
      <c r="A5735">
        <v>4494</v>
      </c>
      <c r="B5735" t="s">
        <v>8</v>
      </c>
      <c r="C5735" t="str">
        <f t="shared" si="1025"/>
        <v>Unavailable</v>
      </c>
      <c r="D5735" t="s">
        <v>15</v>
      </c>
      <c r="E5735" t="s">
        <v>10</v>
      </c>
      <c r="F5735" s="1">
        <v>42565.373645833337</v>
      </c>
      <c r="G5735" t="s">
        <v>13</v>
      </c>
      <c r="H5735">
        <f t="shared" si="1026"/>
        <v>8</v>
      </c>
      <c r="I5735" t="str">
        <f t="shared" si="1027"/>
        <v>Thursday</v>
      </c>
      <c r="J5735" t="s">
        <v>13</v>
      </c>
      <c r="K5735" t="str">
        <f t="shared" si="1028"/>
        <v>Unavailable</v>
      </c>
      <c r="L5735" t="str">
        <f t="shared" si="1029"/>
        <v>No Cars Available</v>
      </c>
      <c r="M5735" t="str">
        <f t="shared" si="1030"/>
        <v>City</v>
      </c>
      <c r="N5735" s="1">
        <f t="shared" si="1034"/>
        <v>42565</v>
      </c>
      <c r="O5735" t="str">
        <f t="shared" si="1031"/>
        <v>14-Jul-2016 → NA</v>
      </c>
      <c r="P5735" t="str">
        <f t="shared" si="1032"/>
        <v>14-Jul-2016</v>
      </c>
      <c r="Q5735" s="2">
        <f t="shared" si="1033"/>
        <v>42565</v>
      </c>
      <c r="R5735" t="str">
        <f t="shared" si="1035"/>
        <v>Normal</v>
      </c>
    </row>
    <row r="5736" spans="1:18" x14ac:dyDescent="0.35">
      <c r="A5736">
        <v>4490</v>
      </c>
      <c r="B5736" t="s">
        <v>8</v>
      </c>
      <c r="C5736" t="str">
        <f t="shared" si="1025"/>
        <v>Unavailable</v>
      </c>
      <c r="D5736" t="s">
        <v>15</v>
      </c>
      <c r="E5736" t="s">
        <v>10</v>
      </c>
      <c r="F5736" s="1">
        <v>42565.3752662037</v>
      </c>
      <c r="G5736" t="s">
        <v>13</v>
      </c>
      <c r="H5736">
        <f t="shared" si="1026"/>
        <v>9</v>
      </c>
      <c r="I5736" t="str">
        <f t="shared" si="1027"/>
        <v>Thursday</v>
      </c>
      <c r="J5736" t="s">
        <v>13</v>
      </c>
      <c r="K5736" t="str">
        <f t="shared" si="1028"/>
        <v>Unavailable</v>
      </c>
      <c r="L5736" t="str">
        <f t="shared" si="1029"/>
        <v>No Cars Available</v>
      </c>
      <c r="M5736" t="str">
        <f t="shared" si="1030"/>
        <v>City</v>
      </c>
      <c r="N5736" s="1">
        <f t="shared" si="1034"/>
        <v>42565</v>
      </c>
      <c r="O5736" t="str">
        <f t="shared" si="1031"/>
        <v>14-Jul-2016 → NA</v>
      </c>
      <c r="P5736" t="str">
        <f t="shared" si="1032"/>
        <v>14-Jul-2016</v>
      </c>
      <c r="Q5736" s="2">
        <f t="shared" si="1033"/>
        <v>42565</v>
      </c>
      <c r="R5736" t="str">
        <f t="shared" si="1035"/>
        <v>Normal</v>
      </c>
    </row>
    <row r="5737" spans="1:18" x14ac:dyDescent="0.35">
      <c r="A5737">
        <v>4508</v>
      </c>
      <c r="B5737" t="s">
        <v>8</v>
      </c>
      <c r="C5737" t="str">
        <f t="shared" si="1025"/>
        <v>Unavailable</v>
      </c>
      <c r="D5737" t="s">
        <v>15</v>
      </c>
      <c r="E5737" t="s">
        <v>10</v>
      </c>
      <c r="F5737" s="1">
        <v>42565.379120370373</v>
      </c>
      <c r="G5737" t="s">
        <v>13</v>
      </c>
      <c r="H5737">
        <f t="shared" si="1026"/>
        <v>9</v>
      </c>
      <c r="I5737" t="str">
        <f t="shared" si="1027"/>
        <v>Thursday</v>
      </c>
      <c r="J5737" t="s">
        <v>13</v>
      </c>
      <c r="K5737" t="str">
        <f t="shared" si="1028"/>
        <v>Unavailable</v>
      </c>
      <c r="L5737" t="str">
        <f t="shared" si="1029"/>
        <v>No Cars Available</v>
      </c>
      <c r="M5737" t="str">
        <f t="shared" si="1030"/>
        <v>City</v>
      </c>
      <c r="N5737" s="1">
        <f t="shared" si="1034"/>
        <v>42565</v>
      </c>
      <c r="O5737" t="str">
        <f t="shared" si="1031"/>
        <v>14-Jul-2016 → NA</v>
      </c>
      <c r="P5737" t="str">
        <f t="shared" si="1032"/>
        <v>14-Jul-2016</v>
      </c>
      <c r="Q5737" s="2">
        <f t="shared" si="1033"/>
        <v>42565</v>
      </c>
      <c r="R5737" t="str">
        <f t="shared" si="1035"/>
        <v>Normal</v>
      </c>
    </row>
    <row r="5738" spans="1:18" x14ac:dyDescent="0.35">
      <c r="A5738">
        <v>4495</v>
      </c>
      <c r="B5738" t="s">
        <v>8</v>
      </c>
      <c r="C5738" t="str">
        <f t="shared" si="1025"/>
        <v>Unavailable</v>
      </c>
      <c r="D5738" t="s">
        <v>15</v>
      </c>
      <c r="E5738" t="s">
        <v>10</v>
      </c>
      <c r="F5738" s="1">
        <v>42565.379189814812</v>
      </c>
      <c r="G5738" t="s">
        <v>13</v>
      </c>
      <c r="H5738">
        <f t="shared" si="1026"/>
        <v>9</v>
      </c>
      <c r="I5738" t="str">
        <f t="shared" si="1027"/>
        <v>Thursday</v>
      </c>
      <c r="J5738" t="s">
        <v>13</v>
      </c>
      <c r="K5738" t="str">
        <f t="shared" si="1028"/>
        <v>Unavailable</v>
      </c>
      <c r="L5738" t="str">
        <f t="shared" si="1029"/>
        <v>No Cars Available</v>
      </c>
      <c r="M5738" t="str">
        <f t="shared" si="1030"/>
        <v>City</v>
      </c>
      <c r="N5738" s="1">
        <f t="shared" si="1034"/>
        <v>42565</v>
      </c>
      <c r="O5738" t="str">
        <f t="shared" si="1031"/>
        <v>14-Jul-2016 → NA</v>
      </c>
      <c r="P5738" t="str">
        <f t="shared" si="1032"/>
        <v>14-Jul-2016</v>
      </c>
      <c r="Q5738" s="2">
        <f t="shared" si="1033"/>
        <v>42565</v>
      </c>
      <c r="R5738" t="str">
        <f t="shared" si="1035"/>
        <v>Normal</v>
      </c>
    </row>
    <row r="5739" spans="1:18" x14ac:dyDescent="0.35">
      <c r="A5739">
        <v>4513</v>
      </c>
      <c r="B5739" t="s">
        <v>8</v>
      </c>
      <c r="C5739" t="str">
        <f t="shared" si="1025"/>
        <v>Unavailable</v>
      </c>
      <c r="D5739" t="s">
        <v>15</v>
      </c>
      <c r="E5739" t="s">
        <v>10</v>
      </c>
      <c r="F5739" s="1">
        <v>42565.379699074074</v>
      </c>
      <c r="G5739" t="s">
        <v>13</v>
      </c>
      <c r="H5739">
        <f t="shared" si="1026"/>
        <v>9</v>
      </c>
      <c r="I5739" t="str">
        <f t="shared" si="1027"/>
        <v>Thursday</v>
      </c>
      <c r="J5739" t="s">
        <v>13</v>
      </c>
      <c r="K5739" t="str">
        <f t="shared" si="1028"/>
        <v>Unavailable</v>
      </c>
      <c r="L5739" t="str">
        <f t="shared" si="1029"/>
        <v>No Cars Available</v>
      </c>
      <c r="M5739" t="str">
        <f t="shared" si="1030"/>
        <v>City</v>
      </c>
      <c r="N5739" s="1">
        <f t="shared" si="1034"/>
        <v>42565</v>
      </c>
      <c r="O5739" t="str">
        <f t="shared" si="1031"/>
        <v>14-Jul-2016 → NA</v>
      </c>
      <c r="P5739" t="str">
        <f t="shared" si="1032"/>
        <v>14-Jul-2016</v>
      </c>
      <c r="Q5739" s="2">
        <f t="shared" si="1033"/>
        <v>42565</v>
      </c>
      <c r="R5739" t="str">
        <f t="shared" si="1035"/>
        <v>Normal</v>
      </c>
    </row>
    <row r="5740" spans="1:18" x14ac:dyDescent="0.35">
      <c r="A5740">
        <v>4502</v>
      </c>
      <c r="B5740" t="s">
        <v>8</v>
      </c>
      <c r="C5740" t="str">
        <f t="shared" si="1025"/>
        <v>Unavailable</v>
      </c>
      <c r="D5740" t="s">
        <v>15</v>
      </c>
      <c r="E5740" t="s">
        <v>10</v>
      </c>
      <c r="F5740" s="1">
        <v>42565.380208333336</v>
      </c>
      <c r="G5740" t="s">
        <v>13</v>
      </c>
      <c r="H5740">
        <f t="shared" si="1026"/>
        <v>9</v>
      </c>
      <c r="I5740" t="str">
        <f t="shared" si="1027"/>
        <v>Thursday</v>
      </c>
      <c r="J5740" t="s">
        <v>13</v>
      </c>
      <c r="K5740" t="str">
        <f t="shared" si="1028"/>
        <v>Unavailable</v>
      </c>
      <c r="L5740" t="str">
        <f t="shared" si="1029"/>
        <v>No Cars Available</v>
      </c>
      <c r="M5740" t="str">
        <f t="shared" si="1030"/>
        <v>City</v>
      </c>
      <c r="N5740" s="1">
        <f t="shared" si="1034"/>
        <v>42565</v>
      </c>
      <c r="O5740" t="str">
        <f t="shared" si="1031"/>
        <v>14-Jul-2016 → NA</v>
      </c>
      <c r="P5740" t="str">
        <f t="shared" si="1032"/>
        <v>14-Jul-2016</v>
      </c>
      <c r="Q5740" s="2">
        <f t="shared" si="1033"/>
        <v>42565</v>
      </c>
      <c r="R5740" t="str">
        <f t="shared" si="1035"/>
        <v>Normal</v>
      </c>
    </row>
    <row r="5741" spans="1:18" x14ac:dyDescent="0.35">
      <c r="A5741">
        <v>4528</v>
      </c>
      <c r="B5741" t="s">
        <v>8</v>
      </c>
      <c r="C5741" t="str">
        <f t="shared" si="1025"/>
        <v>Unavailable</v>
      </c>
      <c r="D5741" t="s">
        <v>15</v>
      </c>
      <c r="E5741" t="s">
        <v>10</v>
      </c>
      <c r="F5741" s="1">
        <v>42565.394421296296</v>
      </c>
      <c r="G5741" t="s">
        <v>13</v>
      </c>
      <c r="H5741">
        <f t="shared" si="1026"/>
        <v>9</v>
      </c>
      <c r="I5741" t="str">
        <f t="shared" si="1027"/>
        <v>Thursday</v>
      </c>
      <c r="J5741" t="s">
        <v>13</v>
      </c>
      <c r="K5741" t="str">
        <f t="shared" si="1028"/>
        <v>Unavailable</v>
      </c>
      <c r="L5741" t="str">
        <f t="shared" si="1029"/>
        <v>No Cars Available</v>
      </c>
      <c r="M5741" t="str">
        <f t="shared" si="1030"/>
        <v>City</v>
      </c>
      <c r="N5741" s="1">
        <f t="shared" si="1034"/>
        <v>42565</v>
      </c>
      <c r="O5741" t="str">
        <f t="shared" si="1031"/>
        <v>14-Jul-2016 → NA</v>
      </c>
      <c r="P5741" t="str">
        <f t="shared" si="1032"/>
        <v>14-Jul-2016</v>
      </c>
      <c r="Q5741" s="2">
        <f t="shared" si="1033"/>
        <v>42565</v>
      </c>
      <c r="R5741" t="str">
        <f t="shared" si="1035"/>
        <v>Normal</v>
      </c>
    </row>
    <row r="5742" spans="1:18" x14ac:dyDescent="0.35">
      <c r="A5742">
        <v>4526</v>
      </c>
      <c r="B5742" t="s">
        <v>8</v>
      </c>
      <c r="C5742" t="str">
        <f t="shared" si="1025"/>
        <v>Unavailable</v>
      </c>
      <c r="D5742" t="s">
        <v>15</v>
      </c>
      <c r="E5742" t="s">
        <v>10</v>
      </c>
      <c r="F5742" s="1">
        <v>42565.395011574074</v>
      </c>
      <c r="G5742" t="s">
        <v>13</v>
      </c>
      <c r="H5742">
        <f t="shared" si="1026"/>
        <v>9</v>
      </c>
      <c r="I5742" t="str">
        <f t="shared" si="1027"/>
        <v>Thursday</v>
      </c>
      <c r="J5742" t="s">
        <v>13</v>
      </c>
      <c r="K5742" t="str">
        <f t="shared" si="1028"/>
        <v>Unavailable</v>
      </c>
      <c r="L5742" t="str">
        <f t="shared" si="1029"/>
        <v>No Cars Available</v>
      </c>
      <c r="M5742" t="str">
        <f t="shared" si="1030"/>
        <v>City</v>
      </c>
      <c r="N5742" s="1">
        <f t="shared" si="1034"/>
        <v>42565</v>
      </c>
      <c r="O5742" t="str">
        <f t="shared" si="1031"/>
        <v>14-Jul-2016 → NA</v>
      </c>
      <c r="P5742" t="str">
        <f t="shared" si="1032"/>
        <v>14-Jul-2016</v>
      </c>
      <c r="Q5742" s="2">
        <f t="shared" si="1033"/>
        <v>42565</v>
      </c>
      <c r="R5742" t="str">
        <f t="shared" si="1035"/>
        <v>Normal</v>
      </c>
    </row>
    <row r="5743" spans="1:18" x14ac:dyDescent="0.35">
      <c r="A5743">
        <v>4522</v>
      </c>
      <c r="B5743" t="s">
        <v>6</v>
      </c>
      <c r="C5743" t="str">
        <f t="shared" si="1025"/>
        <v>Unavailable</v>
      </c>
      <c r="D5743" t="s">
        <v>15</v>
      </c>
      <c r="E5743" t="s">
        <v>10</v>
      </c>
      <c r="F5743" s="1">
        <v>42565.395057870373</v>
      </c>
      <c r="G5743" t="s">
        <v>13</v>
      </c>
      <c r="H5743">
        <f t="shared" si="1026"/>
        <v>9</v>
      </c>
      <c r="I5743" t="str">
        <f t="shared" si="1027"/>
        <v>Thursday</v>
      </c>
      <c r="J5743" t="s">
        <v>13</v>
      </c>
      <c r="K5743" t="str">
        <f t="shared" si="1028"/>
        <v>Unavailable</v>
      </c>
      <c r="L5743" t="str">
        <f t="shared" si="1029"/>
        <v>No Cars Available</v>
      </c>
      <c r="M5743" t="str">
        <f t="shared" si="1030"/>
        <v>Airport</v>
      </c>
      <c r="N5743" s="1">
        <f t="shared" si="1034"/>
        <v>42565</v>
      </c>
      <c r="O5743" t="str">
        <f t="shared" si="1031"/>
        <v>14-Jul-2016 → NA</v>
      </c>
      <c r="P5743" t="str">
        <f t="shared" si="1032"/>
        <v>14-Jul-2016</v>
      </c>
      <c r="Q5743" s="2">
        <f t="shared" si="1033"/>
        <v>42565</v>
      </c>
      <c r="R5743" t="str">
        <f t="shared" si="1035"/>
        <v>Normal</v>
      </c>
    </row>
    <row r="5744" spans="1:18" x14ac:dyDescent="0.35">
      <c r="A5744">
        <v>4537</v>
      </c>
      <c r="B5744" t="s">
        <v>8</v>
      </c>
      <c r="C5744" t="str">
        <f t="shared" si="1025"/>
        <v>Unavailable</v>
      </c>
      <c r="D5744" t="s">
        <v>15</v>
      </c>
      <c r="E5744" t="s">
        <v>10</v>
      </c>
      <c r="F5744" s="1">
        <v>42565.400324074071</v>
      </c>
      <c r="G5744" t="s">
        <v>13</v>
      </c>
      <c r="H5744">
        <f t="shared" si="1026"/>
        <v>9</v>
      </c>
      <c r="I5744" t="str">
        <f t="shared" si="1027"/>
        <v>Thursday</v>
      </c>
      <c r="J5744" t="s">
        <v>13</v>
      </c>
      <c r="K5744" t="str">
        <f t="shared" si="1028"/>
        <v>Unavailable</v>
      </c>
      <c r="L5744" t="str">
        <f t="shared" si="1029"/>
        <v>No Cars Available</v>
      </c>
      <c r="M5744" t="str">
        <f t="shared" si="1030"/>
        <v>City</v>
      </c>
      <c r="N5744" s="1">
        <f t="shared" si="1034"/>
        <v>42565</v>
      </c>
      <c r="O5744" t="str">
        <f t="shared" si="1031"/>
        <v>14-Jul-2016 → NA</v>
      </c>
      <c r="P5744" t="str">
        <f t="shared" si="1032"/>
        <v>14-Jul-2016</v>
      </c>
      <c r="Q5744" s="2">
        <f t="shared" si="1033"/>
        <v>42565</v>
      </c>
      <c r="R5744" t="str">
        <f t="shared" si="1035"/>
        <v>Normal</v>
      </c>
    </row>
    <row r="5745" spans="1:18" x14ac:dyDescent="0.35">
      <c r="A5745">
        <v>4541</v>
      </c>
      <c r="B5745" t="s">
        <v>8</v>
      </c>
      <c r="C5745" t="str">
        <f t="shared" si="1025"/>
        <v>Unavailable</v>
      </c>
      <c r="D5745" t="s">
        <v>15</v>
      </c>
      <c r="E5745" t="s">
        <v>10</v>
      </c>
      <c r="F5745" s="1">
        <v>42565.400937500002</v>
      </c>
      <c r="G5745" t="s">
        <v>13</v>
      </c>
      <c r="H5745">
        <f t="shared" si="1026"/>
        <v>9</v>
      </c>
      <c r="I5745" t="str">
        <f t="shared" si="1027"/>
        <v>Thursday</v>
      </c>
      <c r="J5745" t="s">
        <v>13</v>
      </c>
      <c r="K5745" t="str">
        <f t="shared" si="1028"/>
        <v>Unavailable</v>
      </c>
      <c r="L5745" t="str">
        <f t="shared" si="1029"/>
        <v>No Cars Available</v>
      </c>
      <c r="M5745" t="str">
        <f t="shared" si="1030"/>
        <v>City</v>
      </c>
      <c r="N5745" s="1">
        <f t="shared" si="1034"/>
        <v>42565</v>
      </c>
      <c r="O5745" t="str">
        <f t="shared" si="1031"/>
        <v>14-Jul-2016 → NA</v>
      </c>
      <c r="P5745" t="str">
        <f t="shared" si="1032"/>
        <v>14-Jul-2016</v>
      </c>
      <c r="Q5745" s="2">
        <f t="shared" si="1033"/>
        <v>42565</v>
      </c>
      <c r="R5745" t="str">
        <f t="shared" si="1035"/>
        <v>Normal</v>
      </c>
    </row>
    <row r="5746" spans="1:18" x14ac:dyDescent="0.35">
      <c r="A5746">
        <v>4550</v>
      </c>
      <c r="B5746" t="s">
        <v>8</v>
      </c>
      <c r="C5746" t="str">
        <f t="shared" si="1025"/>
        <v>Unavailable</v>
      </c>
      <c r="D5746" t="s">
        <v>15</v>
      </c>
      <c r="E5746" t="s">
        <v>10</v>
      </c>
      <c r="F5746" s="1">
        <v>42565.401666666665</v>
      </c>
      <c r="G5746" t="s">
        <v>13</v>
      </c>
      <c r="H5746">
        <f t="shared" si="1026"/>
        <v>9</v>
      </c>
      <c r="I5746" t="str">
        <f t="shared" si="1027"/>
        <v>Thursday</v>
      </c>
      <c r="J5746" t="s">
        <v>13</v>
      </c>
      <c r="K5746" t="str">
        <f t="shared" si="1028"/>
        <v>Unavailable</v>
      </c>
      <c r="L5746" t="str">
        <f t="shared" si="1029"/>
        <v>No Cars Available</v>
      </c>
      <c r="M5746" t="str">
        <f t="shared" si="1030"/>
        <v>City</v>
      </c>
      <c r="N5746" s="1">
        <f t="shared" si="1034"/>
        <v>42565</v>
      </c>
      <c r="O5746" t="str">
        <f t="shared" si="1031"/>
        <v>14-Jul-2016 → NA</v>
      </c>
      <c r="P5746" t="str">
        <f t="shared" si="1032"/>
        <v>14-Jul-2016</v>
      </c>
      <c r="Q5746" s="2">
        <f t="shared" si="1033"/>
        <v>42565</v>
      </c>
      <c r="R5746" t="str">
        <f t="shared" si="1035"/>
        <v>Normal</v>
      </c>
    </row>
    <row r="5747" spans="1:18" x14ac:dyDescent="0.35">
      <c r="A5747">
        <v>4554</v>
      </c>
      <c r="B5747" t="s">
        <v>8</v>
      </c>
      <c r="C5747" t="str">
        <f t="shared" si="1025"/>
        <v>Unavailable</v>
      </c>
      <c r="D5747" t="s">
        <v>15</v>
      </c>
      <c r="E5747" t="s">
        <v>10</v>
      </c>
      <c r="F5747" s="1">
        <v>42565.404583333337</v>
      </c>
      <c r="G5747" t="s">
        <v>13</v>
      </c>
      <c r="H5747">
        <f t="shared" si="1026"/>
        <v>9</v>
      </c>
      <c r="I5747" t="str">
        <f t="shared" si="1027"/>
        <v>Thursday</v>
      </c>
      <c r="J5747" t="s">
        <v>13</v>
      </c>
      <c r="K5747" t="str">
        <f t="shared" si="1028"/>
        <v>Unavailable</v>
      </c>
      <c r="L5747" t="str">
        <f t="shared" si="1029"/>
        <v>No Cars Available</v>
      </c>
      <c r="M5747" t="str">
        <f t="shared" si="1030"/>
        <v>City</v>
      </c>
      <c r="N5747" s="1">
        <f t="shared" si="1034"/>
        <v>42565</v>
      </c>
      <c r="O5747" t="str">
        <f t="shared" si="1031"/>
        <v>14-Jul-2016 → NA</v>
      </c>
      <c r="P5747" t="str">
        <f t="shared" si="1032"/>
        <v>14-Jul-2016</v>
      </c>
      <c r="Q5747" s="2">
        <f t="shared" si="1033"/>
        <v>42565</v>
      </c>
      <c r="R5747" t="str">
        <f t="shared" si="1035"/>
        <v>Normal</v>
      </c>
    </row>
    <row r="5748" spans="1:18" x14ac:dyDescent="0.35">
      <c r="A5748">
        <v>4551</v>
      </c>
      <c r="B5748" t="s">
        <v>8</v>
      </c>
      <c r="C5748" t="str">
        <f t="shared" si="1025"/>
        <v>Unavailable</v>
      </c>
      <c r="D5748" t="s">
        <v>15</v>
      </c>
      <c r="E5748" t="s">
        <v>10</v>
      </c>
      <c r="F5748" s="1">
        <v>42565.404791666668</v>
      </c>
      <c r="G5748" t="s">
        <v>13</v>
      </c>
      <c r="H5748">
        <f t="shared" si="1026"/>
        <v>9</v>
      </c>
      <c r="I5748" t="str">
        <f t="shared" si="1027"/>
        <v>Thursday</v>
      </c>
      <c r="J5748" t="s">
        <v>13</v>
      </c>
      <c r="K5748" t="str">
        <f t="shared" si="1028"/>
        <v>Unavailable</v>
      </c>
      <c r="L5748" t="str">
        <f t="shared" si="1029"/>
        <v>No Cars Available</v>
      </c>
      <c r="M5748" t="str">
        <f t="shared" si="1030"/>
        <v>City</v>
      </c>
      <c r="N5748" s="1">
        <f t="shared" si="1034"/>
        <v>42565</v>
      </c>
      <c r="O5748" t="str">
        <f t="shared" si="1031"/>
        <v>14-Jul-2016 → NA</v>
      </c>
      <c r="P5748" t="str">
        <f t="shared" si="1032"/>
        <v>14-Jul-2016</v>
      </c>
      <c r="Q5748" s="2">
        <f t="shared" si="1033"/>
        <v>42565</v>
      </c>
      <c r="R5748" t="str">
        <f t="shared" si="1035"/>
        <v>Normal</v>
      </c>
    </row>
    <row r="5749" spans="1:18" x14ac:dyDescent="0.35">
      <c r="A5749">
        <v>4553</v>
      </c>
      <c r="B5749" t="s">
        <v>6</v>
      </c>
      <c r="C5749" t="str">
        <f t="shared" si="1025"/>
        <v>Unavailable</v>
      </c>
      <c r="D5749" t="s">
        <v>15</v>
      </c>
      <c r="E5749" t="s">
        <v>10</v>
      </c>
      <c r="F5749" s="1">
        <v>42565.405474537038</v>
      </c>
      <c r="G5749" t="s">
        <v>13</v>
      </c>
      <c r="H5749">
        <f t="shared" si="1026"/>
        <v>9</v>
      </c>
      <c r="I5749" t="str">
        <f t="shared" si="1027"/>
        <v>Thursday</v>
      </c>
      <c r="J5749" t="s">
        <v>13</v>
      </c>
      <c r="K5749" t="str">
        <f t="shared" si="1028"/>
        <v>Unavailable</v>
      </c>
      <c r="L5749" t="str">
        <f t="shared" si="1029"/>
        <v>No Cars Available</v>
      </c>
      <c r="M5749" t="str">
        <f t="shared" si="1030"/>
        <v>Airport</v>
      </c>
      <c r="N5749" s="1">
        <f t="shared" si="1034"/>
        <v>42565</v>
      </c>
      <c r="O5749" t="str">
        <f t="shared" si="1031"/>
        <v>14-Jul-2016 → NA</v>
      </c>
      <c r="P5749" t="str">
        <f t="shared" si="1032"/>
        <v>14-Jul-2016</v>
      </c>
      <c r="Q5749" s="2">
        <f t="shared" si="1033"/>
        <v>42565</v>
      </c>
      <c r="R5749" t="str">
        <f t="shared" si="1035"/>
        <v>Normal</v>
      </c>
    </row>
    <row r="5750" spans="1:18" x14ac:dyDescent="0.35">
      <c r="A5750">
        <v>4565</v>
      </c>
      <c r="B5750" t="s">
        <v>8</v>
      </c>
      <c r="C5750" t="str">
        <f t="shared" si="1025"/>
        <v>Unavailable</v>
      </c>
      <c r="D5750" t="s">
        <v>15</v>
      </c>
      <c r="E5750" t="s">
        <v>10</v>
      </c>
      <c r="F5750" s="1">
        <v>42565.406481481485</v>
      </c>
      <c r="G5750" t="s">
        <v>13</v>
      </c>
      <c r="H5750">
        <f t="shared" si="1026"/>
        <v>9</v>
      </c>
      <c r="I5750" t="str">
        <f t="shared" si="1027"/>
        <v>Thursday</v>
      </c>
      <c r="J5750" t="s">
        <v>13</v>
      </c>
      <c r="K5750" t="str">
        <f t="shared" si="1028"/>
        <v>Unavailable</v>
      </c>
      <c r="L5750" t="str">
        <f t="shared" si="1029"/>
        <v>No Cars Available</v>
      </c>
      <c r="M5750" t="str">
        <f t="shared" si="1030"/>
        <v>City</v>
      </c>
      <c r="N5750" s="1">
        <f t="shared" si="1034"/>
        <v>42565</v>
      </c>
      <c r="O5750" t="str">
        <f t="shared" si="1031"/>
        <v>14-Jul-2016 → NA</v>
      </c>
      <c r="P5750" t="str">
        <f t="shared" si="1032"/>
        <v>14-Jul-2016</v>
      </c>
      <c r="Q5750" s="2">
        <f t="shared" si="1033"/>
        <v>42565</v>
      </c>
      <c r="R5750" t="str">
        <f t="shared" si="1035"/>
        <v>Normal</v>
      </c>
    </row>
    <row r="5751" spans="1:18" x14ac:dyDescent="0.35">
      <c r="A5751">
        <v>4549</v>
      </c>
      <c r="B5751" t="s">
        <v>6</v>
      </c>
      <c r="C5751" t="str">
        <f t="shared" si="1025"/>
        <v>Unavailable</v>
      </c>
      <c r="D5751" t="s">
        <v>15</v>
      </c>
      <c r="E5751" t="s">
        <v>10</v>
      </c>
      <c r="F5751" s="1">
        <v>42565.40697916667</v>
      </c>
      <c r="G5751" t="s">
        <v>13</v>
      </c>
      <c r="H5751">
        <f t="shared" si="1026"/>
        <v>9</v>
      </c>
      <c r="I5751" t="str">
        <f t="shared" si="1027"/>
        <v>Thursday</v>
      </c>
      <c r="J5751" t="s">
        <v>13</v>
      </c>
      <c r="K5751" t="str">
        <f t="shared" si="1028"/>
        <v>Unavailable</v>
      </c>
      <c r="L5751" t="str">
        <f t="shared" si="1029"/>
        <v>No Cars Available</v>
      </c>
      <c r="M5751" t="str">
        <f t="shared" si="1030"/>
        <v>Airport</v>
      </c>
      <c r="N5751" s="1">
        <f t="shared" si="1034"/>
        <v>42565</v>
      </c>
      <c r="O5751" t="str">
        <f t="shared" si="1031"/>
        <v>14-Jul-2016 → NA</v>
      </c>
      <c r="P5751" t="str">
        <f t="shared" si="1032"/>
        <v>14-Jul-2016</v>
      </c>
      <c r="Q5751" s="2">
        <f t="shared" si="1033"/>
        <v>42565</v>
      </c>
      <c r="R5751" t="str">
        <f t="shared" si="1035"/>
        <v>Normal</v>
      </c>
    </row>
    <row r="5752" spans="1:18" x14ac:dyDescent="0.35">
      <c r="A5752">
        <v>4548</v>
      </c>
      <c r="B5752" t="s">
        <v>8</v>
      </c>
      <c r="C5752" t="str">
        <f t="shared" si="1025"/>
        <v>Unavailable</v>
      </c>
      <c r="D5752" t="s">
        <v>15</v>
      </c>
      <c r="E5752" t="s">
        <v>10</v>
      </c>
      <c r="F5752" s="1">
        <v>42565.407048611109</v>
      </c>
      <c r="G5752" t="s">
        <v>13</v>
      </c>
      <c r="H5752">
        <f t="shared" si="1026"/>
        <v>9</v>
      </c>
      <c r="I5752" t="str">
        <f t="shared" si="1027"/>
        <v>Thursday</v>
      </c>
      <c r="J5752" t="s">
        <v>13</v>
      </c>
      <c r="K5752" t="str">
        <f t="shared" si="1028"/>
        <v>Unavailable</v>
      </c>
      <c r="L5752" t="str">
        <f t="shared" si="1029"/>
        <v>No Cars Available</v>
      </c>
      <c r="M5752" t="str">
        <f t="shared" si="1030"/>
        <v>City</v>
      </c>
      <c r="N5752" s="1">
        <f t="shared" si="1034"/>
        <v>42565</v>
      </c>
      <c r="O5752" t="str">
        <f t="shared" si="1031"/>
        <v>14-Jul-2016 → NA</v>
      </c>
      <c r="P5752" t="str">
        <f t="shared" si="1032"/>
        <v>14-Jul-2016</v>
      </c>
      <c r="Q5752" s="2">
        <f t="shared" si="1033"/>
        <v>42565</v>
      </c>
      <c r="R5752" t="str">
        <f t="shared" si="1035"/>
        <v>Normal</v>
      </c>
    </row>
    <row r="5753" spans="1:18" x14ac:dyDescent="0.35">
      <c r="A5753">
        <v>4555</v>
      </c>
      <c r="B5753" t="s">
        <v>8</v>
      </c>
      <c r="C5753" t="str">
        <f t="shared" si="1025"/>
        <v>Unavailable</v>
      </c>
      <c r="D5753" t="s">
        <v>15</v>
      </c>
      <c r="E5753" t="s">
        <v>10</v>
      </c>
      <c r="F5753" s="1">
        <v>42565.40730324074</v>
      </c>
      <c r="G5753" t="s">
        <v>13</v>
      </c>
      <c r="H5753">
        <f t="shared" si="1026"/>
        <v>9</v>
      </c>
      <c r="I5753" t="str">
        <f t="shared" si="1027"/>
        <v>Thursday</v>
      </c>
      <c r="J5753" t="s">
        <v>13</v>
      </c>
      <c r="K5753" t="str">
        <f t="shared" si="1028"/>
        <v>Unavailable</v>
      </c>
      <c r="L5753" t="str">
        <f t="shared" si="1029"/>
        <v>No Cars Available</v>
      </c>
      <c r="M5753" t="str">
        <f t="shared" si="1030"/>
        <v>City</v>
      </c>
      <c r="N5753" s="1">
        <f t="shared" si="1034"/>
        <v>42565</v>
      </c>
      <c r="O5753" t="str">
        <f t="shared" si="1031"/>
        <v>14-Jul-2016 → NA</v>
      </c>
      <c r="P5753" t="str">
        <f t="shared" si="1032"/>
        <v>14-Jul-2016</v>
      </c>
      <c r="Q5753" s="2">
        <f t="shared" si="1033"/>
        <v>42565</v>
      </c>
      <c r="R5753" t="str">
        <f t="shared" si="1035"/>
        <v>Normal</v>
      </c>
    </row>
    <row r="5754" spans="1:18" x14ac:dyDescent="0.35">
      <c r="A5754">
        <v>4559</v>
      </c>
      <c r="B5754" t="s">
        <v>8</v>
      </c>
      <c r="C5754" t="str">
        <f t="shared" si="1025"/>
        <v>Unavailable</v>
      </c>
      <c r="D5754" t="s">
        <v>15</v>
      </c>
      <c r="E5754" t="s">
        <v>10</v>
      </c>
      <c r="F5754" s="1">
        <v>42565.409317129626</v>
      </c>
      <c r="G5754" t="s">
        <v>13</v>
      </c>
      <c r="H5754">
        <f t="shared" si="1026"/>
        <v>9</v>
      </c>
      <c r="I5754" t="str">
        <f t="shared" si="1027"/>
        <v>Thursday</v>
      </c>
      <c r="J5754" t="s">
        <v>13</v>
      </c>
      <c r="K5754" t="str">
        <f t="shared" si="1028"/>
        <v>Unavailable</v>
      </c>
      <c r="L5754" t="str">
        <f t="shared" si="1029"/>
        <v>No Cars Available</v>
      </c>
      <c r="M5754" t="str">
        <f t="shared" si="1030"/>
        <v>City</v>
      </c>
      <c r="N5754" s="1">
        <f t="shared" si="1034"/>
        <v>42565</v>
      </c>
      <c r="O5754" t="str">
        <f t="shared" si="1031"/>
        <v>14-Jul-2016 → NA</v>
      </c>
      <c r="P5754" t="str">
        <f t="shared" si="1032"/>
        <v>14-Jul-2016</v>
      </c>
      <c r="Q5754" s="2">
        <f t="shared" si="1033"/>
        <v>42565</v>
      </c>
      <c r="R5754" t="str">
        <f t="shared" si="1035"/>
        <v>Normal</v>
      </c>
    </row>
    <row r="5755" spans="1:18" x14ac:dyDescent="0.35">
      <c r="A5755">
        <v>4564</v>
      </c>
      <c r="B5755" t="s">
        <v>8</v>
      </c>
      <c r="C5755" t="str">
        <f t="shared" si="1025"/>
        <v>Unavailable</v>
      </c>
      <c r="D5755" t="s">
        <v>15</v>
      </c>
      <c r="E5755" t="s">
        <v>10</v>
      </c>
      <c r="F5755" s="1">
        <v>42565.411712962959</v>
      </c>
      <c r="G5755" t="s">
        <v>13</v>
      </c>
      <c r="H5755">
        <f t="shared" si="1026"/>
        <v>9</v>
      </c>
      <c r="I5755" t="str">
        <f t="shared" si="1027"/>
        <v>Thursday</v>
      </c>
      <c r="J5755" t="s">
        <v>13</v>
      </c>
      <c r="K5755" t="str">
        <f t="shared" si="1028"/>
        <v>Unavailable</v>
      </c>
      <c r="L5755" t="str">
        <f t="shared" si="1029"/>
        <v>No Cars Available</v>
      </c>
      <c r="M5755" t="str">
        <f t="shared" si="1030"/>
        <v>City</v>
      </c>
      <c r="N5755" s="1">
        <f t="shared" si="1034"/>
        <v>42565</v>
      </c>
      <c r="O5755" t="str">
        <f t="shared" si="1031"/>
        <v>14-Jul-2016 → NA</v>
      </c>
      <c r="P5755" t="str">
        <f t="shared" si="1032"/>
        <v>14-Jul-2016</v>
      </c>
      <c r="Q5755" s="2">
        <f t="shared" si="1033"/>
        <v>42565</v>
      </c>
      <c r="R5755" t="str">
        <f t="shared" si="1035"/>
        <v>Normal</v>
      </c>
    </row>
    <row r="5756" spans="1:18" x14ac:dyDescent="0.35">
      <c r="A5756">
        <v>4587</v>
      </c>
      <c r="B5756" t="s">
        <v>8</v>
      </c>
      <c r="C5756" t="str">
        <f t="shared" si="1025"/>
        <v>Unavailable</v>
      </c>
      <c r="D5756" t="s">
        <v>15</v>
      </c>
      <c r="E5756" t="s">
        <v>10</v>
      </c>
      <c r="F5756" s="1">
        <v>42565.416493055556</v>
      </c>
      <c r="G5756" t="s">
        <v>13</v>
      </c>
      <c r="H5756">
        <f t="shared" si="1026"/>
        <v>9</v>
      </c>
      <c r="I5756" t="str">
        <f t="shared" si="1027"/>
        <v>Thursday</v>
      </c>
      <c r="J5756" t="s">
        <v>13</v>
      </c>
      <c r="K5756" t="str">
        <f t="shared" si="1028"/>
        <v>Unavailable</v>
      </c>
      <c r="L5756" t="str">
        <f t="shared" si="1029"/>
        <v>No Cars Available</v>
      </c>
      <c r="M5756" t="str">
        <f t="shared" si="1030"/>
        <v>City</v>
      </c>
      <c r="N5756" s="1">
        <f t="shared" si="1034"/>
        <v>42565</v>
      </c>
      <c r="O5756" t="str">
        <f t="shared" si="1031"/>
        <v>14-Jul-2016 → NA</v>
      </c>
      <c r="P5756" t="str">
        <f t="shared" si="1032"/>
        <v>14-Jul-2016</v>
      </c>
      <c r="Q5756" s="2">
        <f t="shared" si="1033"/>
        <v>42565</v>
      </c>
      <c r="R5756" t="str">
        <f t="shared" si="1035"/>
        <v>Normal</v>
      </c>
    </row>
    <row r="5757" spans="1:18" x14ac:dyDescent="0.35">
      <c r="A5757">
        <v>4584</v>
      </c>
      <c r="B5757" t="s">
        <v>8</v>
      </c>
      <c r="C5757" t="str">
        <f t="shared" si="1025"/>
        <v>Unavailable</v>
      </c>
      <c r="D5757" t="s">
        <v>15</v>
      </c>
      <c r="E5757" t="s">
        <v>10</v>
      </c>
      <c r="F5757" s="1">
        <v>42565.41678240741</v>
      </c>
      <c r="G5757" t="s">
        <v>13</v>
      </c>
      <c r="H5757">
        <f t="shared" si="1026"/>
        <v>10</v>
      </c>
      <c r="I5757" t="str">
        <f t="shared" si="1027"/>
        <v>Thursday</v>
      </c>
      <c r="J5757" t="s">
        <v>13</v>
      </c>
      <c r="K5757" t="str">
        <f t="shared" si="1028"/>
        <v>Unavailable</v>
      </c>
      <c r="L5757" t="str">
        <f t="shared" si="1029"/>
        <v>No Cars Available</v>
      </c>
      <c r="M5757" t="str">
        <f t="shared" si="1030"/>
        <v>City</v>
      </c>
      <c r="N5757" s="1">
        <f t="shared" si="1034"/>
        <v>42565</v>
      </c>
      <c r="O5757" t="str">
        <f t="shared" si="1031"/>
        <v>14-Jul-2016 → NA</v>
      </c>
      <c r="P5757" t="str">
        <f t="shared" si="1032"/>
        <v>14-Jul-2016</v>
      </c>
      <c r="Q5757" s="2">
        <f t="shared" si="1033"/>
        <v>42565</v>
      </c>
      <c r="R5757" t="str">
        <f t="shared" si="1035"/>
        <v>Normal</v>
      </c>
    </row>
    <row r="5758" spans="1:18" x14ac:dyDescent="0.35">
      <c r="A5758">
        <v>4585</v>
      </c>
      <c r="B5758" t="s">
        <v>8</v>
      </c>
      <c r="C5758" t="str">
        <f t="shared" si="1025"/>
        <v>Unavailable</v>
      </c>
      <c r="D5758" t="s">
        <v>15</v>
      </c>
      <c r="E5758" t="s">
        <v>10</v>
      </c>
      <c r="F5758" s="1">
        <v>42565.41679398148</v>
      </c>
      <c r="G5758" t="s">
        <v>13</v>
      </c>
      <c r="H5758">
        <f t="shared" si="1026"/>
        <v>10</v>
      </c>
      <c r="I5758" t="str">
        <f t="shared" si="1027"/>
        <v>Thursday</v>
      </c>
      <c r="J5758" t="s">
        <v>13</v>
      </c>
      <c r="K5758" t="str">
        <f t="shared" si="1028"/>
        <v>Unavailable</v>
      </c>
      <c r="L5758" t="str">
        <f t="shared" si="1029"/>
        <v>No Cars Available</v>
      </c>
      <c r="M5758" t="str">
        <f t="shared" si="1030"/>
        <v>City</v>
      </c>
      <c r="N5758" s="1">
        <f t="shared" si="1034"/>
        <v>42565</v>
      </c>
      <c r="O5758" t="str">
        <f t="shared" si="1031"/>
        <v>14-Jul-2016 → NA</v>
      </c>
      <c r="P5758" t="str">
        <f t="shared" si="1032"/>
        <v>14-Jul-2016</v>
      </c>
      <c r="Q5758" s="2">
        <f t="shared" si="1033"/>
        <v>42565</v>
      </c>
      <c r="R5758" t="str">
        <f t="shared" si="1035"/>
        <v>Normal</v>
      </c>
    </row>
    <row r="5759" spans="1:18" x14ac:dyDescent="0.35">
      <c r="A5759">
        <v>4583</v>
      </c>
      <c r="B5759" t="s">
        <v>8</v>
      </c>
      <c r="C5759" t="str">
        <f t="shared" si="1025"/>
        <v>Unavailable</v>
      </c>
      <c r="D5759" t="s">
        <v>15</v>
      </c>
      <c r="E5759" t="s">
        <v>10</v>
      </c>
      <c r="F5759" s="1">
        <v>42565.417812500003</v>
      </c>
      <c r="G5759" t="s">
        <v>13</v>
      </c>
      <c r="H5759">
        <f t="shared" si="1026"/>
        <v>10</v>
      </c>
      <c r="I5759" t="str">
        <f t="shared" si="1027"/>
        <v>Thursday</v>
      </c>
      <c r="J5759" t="s">
        <v>13</v>
      </c>
      <c r="K5759" t="str">
        <f t="shared" si="1028"/>
        <v>Unavailable</v>
      </c>
      <c r="L5759" t="str">
        <f t="shared" si="1029"/>
        <v>No Cars Available</v>
      </c>
      <c r="M5759" t="str">
        <f t="shared" si="1030"/>
        <v>City</v>
      </c>
      <c r="N5759" s="1">
        <f t="shared" si="1034"/>
        <v>42565</v>
      </c>
      <c r="O5759" t="str">
        <f t="shared" si="1031"/>
        <v>14-Jul-2016 → NA</v>
      </c>
      <c r="P5759" t="str">
        <f t="shared" si="1032"/>
        <v>14-Jul-2016</v>
      </c>
      <c r="Q5759" s="2">
        <f t="shared" si="1033"/>
        <v>42565</v>
      </c>
      <c r="R5759" t="str">
        <f t="shared" si="1035"/>
        <v>Normal</v>
      </c>
    </row>
    <row r="5760" spans="1:18" x14ac:dyDescent="0.35">
      <c r="A5760">
        <v>4582</v>
      </c>
      <c r="B5760" t="s">
        <v>8</v>
      </c>
      <c r="C5760" t="str">
        <f t="shared" si="1025"/>
        <v>Unavailable</v>
      </c>
      <c r="D5760" t="s">
        <v>15</v>
      </c>
      <c r="E5760" t="s">
        <v>10</v>
      </c>
      <c r="F5760" s="1">
        <v>42565.41914351852</v>
      </c>
      <c r="G5760" t="s">
        <v>13</v>
      </c>
      <c r="H5760">
        <f t="shared" si="1026"/>
        <v>10</v>
      </c>
      <c r="I5760" t="str">
        <f t="shared" si="1027"/>
        <v>Thursday</v>
      </c>
      <c r="J5760" t="s">
        <v>13</v>
      </c>
      <c r="K5760" t="str">
        <f t="shared" si="1028"/>
        <v>Unavailable</v>
      </c>
      <c r="L5760" t="str">
        <f t="shared" si="1029"/>
        <v>No Cars Available</v>
      </c>
      <c r="M5760" t="str">
        <f t="shared" si="1030"/>
        <v>City</v>
      </c>
      <c r="N5760" s="1">
        <f t="shared" si="1034"/>
        <v>42565</v>
      </c>
      <c r="O5760" t="str">
        <f t="shared" si="1031"/>
        <v>14-Jul-2016 → NA</v>
      </c>
      <c r="P5760" t="str">
        <f t="shared" si="1032"/>
        <v>14-Jul-2016</v>
      </c>
      <c r="Q5760" s="2">
        <f t="shared" si="1033"/>
        <v>42565</v>
      </c>
      <c r="R5760" t="str">
        <f t="shared" si="1035"/>
        <v>Normal</v>
      </c>
    </row>
    <row r="5761" spans="1:18" x14ac:dyDescent="0.35">
      <c r="A5761">
        <v>4589</v>
      </c>
      <c r="B5761" t="s">
        <v>8</v>
      </c>
      <c r="C5761" t="str">
        <f t="shared" si="1025"/>
        <v>Unavailable</v>
      </c>
      <c r="D5761" t="s">
        <v>15</v>
      </c>
      <c r="E5761" t="s">
        <v>10</v>
      </c>
      <c r="F5761" s="1">
        <v>42565.421168981484</v>
      </c>
      <c r="G5761" t="s">
        <v>13</v>
      </c>
      <c r="H5761">
        <f t="shared" si="1026"/>
        <v>10</v>
      </c>
      <c r="I5761" t="str">
        <f t="shared" si="1027"/>
        <v>Thursday</v>
      </c>
      <c r="J5761" t="s">
        <v>13</v>
      </c>
      <c r="K5761" t="str">
        <f t="shared" si="1028"/>
        <v>Unavailable</v>
      </c>
      <c r="L5761" t="str">
        <f t="shared" si="1029"/>
        <v>No Cars Available</v>
      </c>
      <c r="M5761" t="str">
        <f t="shared" si="1030"/>
        <v>City</v>
      </c>
      <c r="N5761" s="1">
        <f t="shared" si="1034"/>
        <v>42565</v>
      </c>
      <c r="O5761" t="str">
        <f t="shared" si="1031"/>
        <v>14-Jul-2016 → NA</v>
      </c>
      <c r="P5761" t="str">
        <f t="shared" si="1032"/>
        <v>14-Jul-2016</v>
      </c>
      <c r="Q5761" s="2">
        <f t="shared" si="1033"/>
        <v>42565</v>
      </c>
      <c r="R5761" t="str">
        <f t="shared" si="1035"/>
        <v>Normal</v>
      </c>
    </row>
    <row r="5762" spans="1:18" x14ac:dyDescent="0.35">
      <c r="A5762">
        <v>4596</v>
      </c>
      <c r="B5762" t="s">
        <v>8</v>
      </c>
      <c r="C5762" t="str">
        <f t="shared" ref="C5762:C5825" si="1036">IF(ISNUMBER(D5762), D5762, "Unavailable")</f>
        <v>Unavailable</v>
      </c>
      <c r="D5762" t="s">
        <v>15</v>
      </c>
      <c r="E5762" t="s">
        <v>10</v>
      </c>
      <c r="F5762" s="1">
        <v>42565.421655092592</v>
      </c>
      <c r="G5762" t="s">
        <v>13</v>
      </c>
      <c r="H5762">
        <f t="shared" si="1026"/>
        <v>10</v>
      </c>
      <c r="I5762" t="str">
        <f t="shared" si="1027"/>
        <v>Thursday</v>
      </c>
      <c r="J5762" t="s">
        <v>13</v>
      </c>
      <c r="K5762" t="str">
        <f t="shared" si="1028"/>
        <v>Unavailable</v>
      </c>
      <c r="L5762" t="str">
        <f t="shared" si="1029"/>
        <v>No Cars Available</v>
      </c>
      <c r="M5762" t="str">
        <f t="shared" si="1030"/>
        <v>City</v>
      </c>
      <c r="N5762" s="1">
        <f t="shared" si="1034"/>
        <v>42565</v>
      </c>
      <c r="O5762" t="str">
        <f t="shared" si="1031"/>
        <v>14-Jul-2016 → NA</v>
      </c>
      <c r="P5762" t="str">
        <f t="shared" si="1032"/>
        <v>14-Jul-2016</v>
      </c>
      <c r="Q5762" s="2">
        <f t="shared" si="1033"/>
        <v>42565</v>
      </c>
      <c r="R5762" t="str">
        <f t="shared" si="1035"/>
        <v>Normal</v>
      </c>
    </row>
    <row r="5763" spans="1:18" x14ac:dyDescent="0.35">
      <c r="A5763">
        <v>4595</v>
      </c>
      <c r="B5763" t="s">
        <v>8</v>
      </c>
      <c r="C5763" t="str">
        <f t="shared" si="1036"/>
        <v>Unavailable</v>
      </c>
      <c r="D5763" t="s">
        <v>15</v>
      </c>
      <c r="E5763" t="s">
        <v>10</v>
      </c>
      <c r="F5763" s="1">
        <v>42565.422175925924</v>
      </c>
      <c r="G5763" t="s">
        <v>13</v>
      </c>
      <c r="H5763">
        <f t="shared" ref="H5763:H5826" si="1037">HOUR(F5763)</f>
        <v>10</v>
      </c>
      <c r="I5763" t="str">
        <f t="shared" ref="I5763:I5826" si="1038">TEXT(F5763, "dddd")</f>
        <v>Thursday</v>
      </c>
      <c r="J5763" t="s">
        <v>13</v>
      </c>
      <c r="K5763" t="str">
        <f t="shared" ref="K5763:K5826" si="1039">IF(TRIM(E5763)="Trip Completed", G5763, "Unavailable")</f>
        <v>Unavailable</v>
      </c>
      <c r="L5763" t="str">
        <f t="shared" ref="L5763:L5826" si="1040">PROPER(TRIM(E5763))</f>
        <v>No Cars Available</v>
      </c>
      <c r="M5763" t="str">
        <f t="shared" ref="M5763:M5826" si="1041">PROPER(TRIM(B5763))</f>
        <v>City</v>
      </c>
      <c r="N5763" s="1">
        <f t="shared" si="1034"/>
        <v>42565</v>
      </c>
      <c r="O5763" t="str">
        <f t="shared" ref="O5763:O5826" si="1042">TEXT(F5763,"dd-mmm-yyyy") &amp; " → " &amp; IF(G5763="", "", TEXT(G5763,"dd-mmm-yyyy"))</f>
        <v>14-Jul-2016 → NA</v>
      </c>
      <c r="P5763" t="str">
        <f t="shared" ref="P5763:P5826" si="1043">LEFT(O5763, FIND("→", O5763)-2)</f>
        <v>14-Jul-2016</v>
      </c>
      <c r="Q5763" s="2">
        <f t="shared" ref="Q5763:Q5826" si="1044">DATEVALUE(LEFT(O5763, FIND("→", O5763)-2))</f>
        <v>42565</v>
      </c>
      <c r="R5763" t="str">
        <f t="shared" si="1035"/>
        <v>Normal</v>
      </c>
    </row>
    <row r="5764" spans="1:18" x14ac:dyDescent="0.35">
      <c r="A5764">
        <v>4591</v>
      </c>
      <c r="B5764" t="s">
        <v>8</v>
      </c>
      <c r="C5764" t="str">
        <f t="shared" si="1036"/>
        <v>Unavailable</v>
      </c>
      <c r="D5764" t="s">
        <v>15</v>
      </c>
      <c r="E5764" t="s">
        <v>10</v>
      </c>
      <c r="F5764" s="1">
        <v>42565.422581018516</v>
      </c>
      <c r="G5764" t="s">
        <v>13</v>
      </c>
      <c r="H5764">
        <f t="shared" si="1037"/>
        <v>10</v>
      </c>
      <c r="I5764" t="str">
        <f t="shared" si="1038"/>
        <v>Thursday</v>
      </c>
      <c r="J5764" t="s">
        <v>13</v>
      </c>
      <c r="K5764" t="str">
        <f t="shared" si="1039"/>
        <v>Unavailable</v>
      </c>
      <c r="L5764" t="str">
        <f t="shared" si="1040"/>
        <v>No Cars Available</v>
      </c>
      <c r="M5764" t="str">
        <f t="shared" si="1041"/>
        <v>City</v>
      </c>
      <c r="N5764" s="1">
        <f t="shared" ref="N5764:N5827" si="1045">INT(F5764)</f>
        <v>42565</v>
      </c>
      <c r="O5764" t="str">
        <f t="shared" si="1042"/>
        <v>14-Jul-2016 → NA</v>
      </c>
      <c r="P5764" t="str">
        <f t="shared" si="1043"/>
        <v>14-Jul-2016</v>
      </c>
      <c r="Q5764" s="2">
        <f t="shared" si="1044"/>
        <v>42565</v>
      </c>
      <c r="R5764" t="str">
        <f t="shared" si="1035"/>
        <v>Normal</v>
      </c>
    </row>
    <row r="5765" spans="1:18" x14ac:dyDescent="0.35">
      <c r="A5765">
        <v>4597</v>
      </c>
      <c r="B5765" t="s">
        <v>8</v>
      </c>
      <c r="C5765" t="str">
        <f t="shared" si="1036"/>
        <v>Unavailable</v>
      </c>
      <c r="D5765" t="s">
        <v>15</v>
      </c>
      <c r="E5765" t="s">
        <v>10</v>
      </c>
      <c r="F5765" s="1">
        <v>42565.422719907408</v>
      </c>
      <c r="G5765" t="s">
        <v>13</v>
      </c>
      <c r="H5765">
        <f t="shared" si="1037"/>
        <v>10</v>
      </c>
      <c r="I5765" t="str">
        <f t="shared" si="1038"/>
        <v>Thursday</v>
      </c>
      <c r="J5765" t="s">
        <v>13</v>
      </c>
      <c r="K5765" t="str">
        <f t="shared" si="1039"/>
        <v>Unavailable</v>
      </c>
      <c r="L5765" t="str">
        <f t="shared" si="1040"/>
        <v>No Cars Available</v>
      </c>
      <c r="M5765" t="str">
        <f t="shared" si="1041"/>
        <v>City</v>
      </c>
      <c r="N5765" s="1">
        <f t="shared" si="1045"/>
        <v>42565</v>
      </c>
      <c r="O5765" t="str">
        <f t="shared" si="1042"/>
        <v>14-Jul-2016 → NA</v>
      </c>
      <c r="P5765" t="str">
        <f t="shared" si="1043"/>
        <v>14-Jul-2016</v>
      </c>
      <c r="Q5765" s="2">
        <f t="shared" si="1044"/>
        <v>42565</v>
      </c>
      <c r="R5765" t="str">
        <f t="shared" si="1035"/>
        <v>Normal</v>
      </c>
    </row>
    <row r="5766" spans="1:18" x14ac:dyDescent="0.35">
      <c r="A5766">
        <v>4598</v>
      </c>
      <c r="B5766" t="s">
        <v>8</v>
      </c>
      <c r="C5766" t="str">
        <f t="shared" si="1036"/>
        <v>Unavailable</v>
      </c>
      <c r="D5766" t="s">
        <v>15</v>
      </c>
      <c r="E5766" t="s">
        <v>10</v>
      </c>
      <c r="F5766" s="1">
        <v>42565.425381944442</v>
      </c>
      <c r="G5766" t="s">
        <v>13</v>
      </c>
      <c r="H5766">
        <f t="shared" si="1037"/>
        <v>10</v>
      </c>
      <c r="I5766" t="str">
        <f t="shared" si="1038"/>
        <v>Thursday</v>
      </c>
      <c r="J5766" t="s">
        <v>13</v>
      </c>
      <c r="K5766" t="str">
        <f t="shared" si="1039"/>
        <v>Unavailable</v>
      </c>
      <c r="L5766" t="str">
        <f t="shared" si="1040"/>
        <v>No Cars Available</v>
      </c>
      <c r="M5766" t="str">
        <f t="shared" si="1041"/>
        <v>City</v>
      </c>
      <c r="N5766" s="1">
        <f t="shared" si="1045"/>
        <v>42565</v>
      </c>
      <c r="O5766" t="str">
        <f t="shared" si="1042"/>
        <v>14-Jul-2016 → NA</v>
      </c>
      <c r="P5766" t="str">
        <f t="shared" si="1043"/>
        <v>14-Jul-2016</v>
      </c>
      <c r="Q5766" s="2">
        <f t="shared" si="1044"/>
        <v>42565</v>
      </c>
      <c r="R5766" t="str">
        <f t="shared" si="1035"/>
        <v>Normal</v>
      </c>
    </row>
    <row r="5767" spans="1:18" x14ac:dyDescent="0.35">
      <c r="A5767">
        <v>4590</v>
      </c>
      <c r="B5767" t="s">
        <v>8</v>
      </c>
      <c r="C5767" t="str">
        <f t="shared" si="1036"/>
        <v>Unavailable</v>
      </c>
      <c r="D5767" t="s">
        <v>15</v>
      </c>
      <c r="E5767" t="s">
        <v>10</v>
      </c>
      <c r="F5767" s="1">
        <v>42565.425821759258</v>
      </c>
      <c r="G5767" t="s">
        <v>13</v>
      </c>
      <c r="H5767">
        <f t="shared" si="1037"/>
        <v>10</v>
      </c>
      <c r="I5767" t="str">
        <f t="shared" si="1038"/>
        <v>Thursday</v>
      </c>
      <c r="J5767" t="s">
        <v>13</v>
      </c>
      <c r="K5767" t="str">
        <f t="shared" si="1039"/>
        <v>Unavailable</v>
      </c>
      <c r="L5767" t="str">
        <f t="shared" si="1040"/>
        <v>No Cars Available</v>
      </c>
      <c r="M5767" t="str">
        <f t="shared" si="1041"/>
        <v>City</v>
      </c>
      <c r="N5767" s="1">
        <f t="shared" si="1045"/>
        <v>42565</v>
      </c>
      <c r="O5767" t="str">
        <f t="shared" si="1042"/>
        <v>14-Jul-2016 → NA</v>
      </c>
      <c r="P5767" t="str">
        <f t="shared" si="1043"/>
        <v>14-Jul-2016</v>
      </c>
      <c r="Q5767" s="2">
        <f t="shared" si="1044"/>
        <v>42565</v>
      </c>
      <c r="R5767" t="str">
        <f t="shared" si="1035"/>
        <v>Normal</v>
      </c>
    </row>
    <row r="5768" spans="1:18" x14ac:dyDescent="0.35">
      <c r="A5768">
        <v>4606</v>
      </c>
      <c r="B5768" t="s">
        <v>6</v>
      </c>
      <c r="C5768" t="str">
        <f t="shared" si="1036"/>
        <v>Unavailable</v>
      </c>
      <c r="D5768" t="s">
        <v>15</v>
      </c>
      <c r="E5768" t="s">
        <v>10</v>
      </c>
      <c r="F5768" s="1">
        <v>42565.430532407408</v>
      </c>
      <c r="G5768" t="s">
        <v>13</v>
      </c>
      <c r="H5768">
        <f t="shared" si="1037"/>
        <v>10</v>
      </c>
      <c r="I5768" t="str">
        <f t="shared" si="1038"/>
        <v>Thursday</v>
      </c>
      <c r="J5768" t="s">
        <v>13</v>
      </c>
      <c r="K5768" t="str">
        <f t="shared" si="1039"/>
        <v>Unavailable</v>
      </c>
      <c r="L5768" t="str">
        <f t="shared" si="1040"/>
        <v>No Cars Available</v>
      </c>
      <c r="M5768" t="str">
        <f t="shared" si="1041"/>
        <v>Airport</v>
      </c>
      <c r="N5768" s="1">
        <f t="shared" si="1045"/>
        <v>42565</v>
      </c>
      <c r="O5768" t="str">
        <f t="shared" si="1042"/>
        <v>14-Jul-2016 → NA</v>
      </c>
      <c r="P5768" t="str">
        <f t="shared" si="1043"/>
        <v>14-Jul-2016</v>
      </c>
      <c r="Q5768" s="2">
        <f t="shared" si="1044"/>
        <v>42565</v>
      </c>
      <c r="R5768" t="str">
        <f t="shared" si="1035"/>
        <v>Normal</v>
      </c>
    </row>
    <row r="5769" spans="1:18" x14ac:dyDescent="0.35">
      <c r="A5769">
        <v>4608</v>
      </c>
      <c r="B5769" t="s">
        <v>6</v>
      </c>
      <c r="C5769" t="str">
        <f t="shared" si="1036"/>
        <v>Unavailable</v>
      </c>
      <c r="D5769" t="s">
        <v>15</v>
      </c>
      <c r="E5769" t="s">
        <v>10</v>
      </c>
      <c r="F5769" s="1">
        <v>42565.433136574073</v>
      </c>
      <c r="G5769" t="s">
        <v>13</v>
      </c>
      <c r="H5769">
        <f t="shared" si="1037"/>
        <v>10</v>
      </c>
      <c r="I5769" t="str">
        <f t="shared" si="1038"/>
        <v>Thursday</v>
      </c>
      <c r="J5769" t="s">
        <v>13</v>
      </c>
      <c r="K5769" t="str">
        <f t="shared" si="1039"/>
        <v>Unavailable</v>
      </c>
      <c r="L5769" t="str">
        <f t="shared" si="1040"/>
        <v>No Cars Available</v>
      </c>
      <c r="M5769" t="str">
        <f t="shared" si="1041"/>
        <v>Airport</v>
      </c>
      <c r="N5769" s="1">
        <f t="shared" si="1045"/>
        <v>42565</v>
      </c>
      <c r="O5769" t="str">
        <f t="shared" si="1042"/>
        <v>14-Jul-2016 → NA</v>
      </c>
      <c r="P5769" t="str">
        <f t="shared" si="1043"/>
        <v>14-Jul-2016</v>
      </c>
      <c r="Q5769" s="2">
        <f t="shared" si="1044"/>
        <v>42565</v>
      </c>
      <c r="R5769" t="str">
        <f t="shared" si="1035"/>
        <v>Normal</v>
      </c>
    </row>
    <row r="5770" spans="1:18" x14ac:dyDescent="0.35">
      <c r="A5770">
        <v>4604</v>
      </c>
      <c r="B5770" t="s">
        <v>8</v>
      </c>
      <c r="C5770" t="str">
        <f t="shared" si="1036"/>
        <v>Unavailable</v>
      </c>
      <c r="D5770" t="s">
        <v>15</v>
      </c>
      <c r="E5770" t="s">
        <v>10</v>
      </c>
      <c r="F5770" s="1">
        <v>42565.434490740743</v>
      </c>
      <c r="G5770" t="s">
        <v>13</v>
      </c>
      <c r="H5770">
        <f t="shared" si="1037"/>
        <v>10</v>
      </c>
      <c r="I5770" t="str">
        <f t="shared" si="1038"/>
        <v>Thursday</v>
      </c>
      <c r="J5770" t="s">
        <v>13</v>
      </c>
      <c r="K5770" t="str">
        <f t="shared" si="1039"/>
        <v>Unavailable</v>
      </c>
      <c r="L5770" t="str">
        <f t="shared" si="1040"/>
        <v>No Cars Available</v>
      </c>
      <c r="M5770" t="str">
        <f t="shared" si="1041"/>
        <v>City</v>
      </c>
      <c r="N5770" s="1">
        <f t="shared" si="1045"/>
        <v>42565</v>
      </c>
      <c r="O5770" t="str">
        <f t="shared" si="1042"/>
        <v>14-Jul-2016 → NA</v>
      </c>
      <c r="P5770" t="str">
        <f t="shared" si="1043"/>
        <v>14-Jul-2016</v>
      </c>
      <c r="Q5770" s="2">
        <f t="shared" si="1044"/>
        <v>42565</v>
      </c>
      <c r="R5770" t="str">
        <f t="shared" si="1035"/>
        <v>Normal</v>
      </c>
    </row>
    <row r="5771" spans="1:18" x14ac:dyDescent="0.35">
      <c r="A5771">
        <v>4613</v>
      </c>
      <c r="B5771" t="s">
        <v>8</v>
      </c>
      <c r="C5771" t="str">
        <f t="shared" si="1036"/>
        <v>Unavailable</v>
      </c>
      <c r="D5771" t="s">
        <v>15</v>
      </c>
      <c r="E5771" t="s">
        <v>10</v>
      </c>
      <c r="F5771" s="1">
        <v>42565.446736111109</v>
      </c>
      <c r="G5771" t="s">
        <v>13</v>
      </c>
      <c r="H5771">
        <f t="shared" si="1037"/>
        <v>10</v>
      </c>
      <c r="I5771" t="str">
        <f t="shared" si="1038"/>
        <v>Thursday</v>
      </c>
      <c r="J5771" t="s">
        <v>13</v>
      </c>
      <c r="K5771" t="str">
        <f t="shared" si="1039"/>
        <v>Unavailable</v>
      </c>
      <c r="L5771" t="str">
        <f t="shared" si="1040"/>
        <v>No Cars Available</v>
      </c>
      <c r="M5771" t="str">
        <f t="shared" si="1041"/>
        <v>City</v>
      </c>
      <c r="N5771" s="1">
        <f t="shared" si="1045"/>
        <v>42565</v>
      </c>
      <c r="O5771" t="str">
        <f t="shared" si="1042"/>
        <v>14-Jul-2016 → NA</v>
      </c>
      <c r="P5771" t="str">
        <f t="shared" si="1043"/>
        <v>14-Jul-2016</v>
      </c>
      <c r="Q5771" s="2">
        <f t="shared" si="1044"/>
        <v>42565</v>
      </c>
      <c r="R5771" t="str">
        <f t="shared" si="1035"/>
        <v>Normal</v>
      </c>
    </row>
    <row r="5772" spans="1:18" x14ac:dyDescent="0.35">
      <c r="A5772">
        <v>4616</v>
      </c>
      <c r="B5772" t="s">
        <v>8</v>
      </c>
      <c r="C5772" t="str">
        <f t="shared" si="1036"/>
        <v>Unavailable</v>
      </c>
      <c r="D5772" t="s">
        <v>15</v>
      </c>
      <c r="E5772" t="s">
        <v>10</v>
      </c>
      <c r="F5772" s="1">
        <v>42565.455300925925</v>
      </c>
      <c r="G5772" t="s">
        <v>13</v>
      </c>
      <c r="H5772">
        <f t="shared" si="1037"/>
        <v>10</v>
      </c>
      <c r="I5772" t="str">
        <f t="shared" si="1038"/>
        <v>Thursday</v>
      </c>
      <c r="J5772" t="s">
        <v>13</v>
      </c>
      <c r="K5772" t="str">
        <f t="shared" si="1039"/>
        <v>Unavailable</v>
      </c>
      <c r="L5772" t="str">
        <f t="shared" si="1040"/>
        <v>No Cars Available</v>
      </c>
      <c r="M5772" t="str">
        <f t="shared" si="1041"/>
        <v>City</v>
      </c>
      <c r="N5772" s="1">
        <f t="shared" si="1045"/>
        <v>42565</v>
      </c>
      <c r="O5772" t="str">
        <f t="shared" si="1042"/>
        <v>14-Jul-2016 → NA</v>
      </c>
      <c r="P5772" t="str">
        <f t="shared" si="1043"/>
        <v>14-Jul-2016</v>
      </c>
      <c r="Q5772" s="2">
        <f t="shared" si="1044"/>
        <v>42565</v>
      </c>
      <c r="R5772" t="str">
        <f t="shared" si="1035"/>
        <v>Normal</v>
      </c>
    </row>
    <row r="5773" spans="1:18" x14ac:dyDescent="0.35">
      <c r="A5773">
        <v>4622</v>
      </c>
      <c r="B5773" t="s">
        <v>6</v>
      </c>
      <c r="C5773" t="str">
        <f t="shared" si="1036"/>
        <v>Unavailable</v>
      </c>
      <c r="D5773" t="s">
        <v>15</v>
      </c>
      <c r="E5773" t="s">
        <v>10</v>
      </c>
      <c r="F5773" s="1">
        <v>42565.458657407406</v>
      </c>
      <c r="G5773" t="s">
        <v>13</v>
      </c>
      <c r="H5773">
        <f t="shared" si="1037"/>
        <v>11</v>
      </c>
      <c r="I5773" t="str">
        <f t="shared" si="1038"/>
        <v>Thursday</v>
      </c>
      <c r="J5773" t="s">
        <v>13</v>
      </c>
      <c r="K5773" t="str">
        <f t="shared" si="1039"/>
        <v>Unavailable</v>
      </c>
      <c r="L5773" t="str">
        <f t="shared" si="1040"/>
        <v>No Cars Available</v>
      </c>
      <c r="M5773" t="str">
        <f t="shared" si="1041"/>
        <v>Airport</v>
      </c>
      <c r="N5773" s="1">
        <f t="shared" si="1045"/>
        <v>42565</v>
      </c>
      <c r="O5773" t="str">
        <f t="shared" si="1042"/>
        <v>14-Jul-2016 → NA</v>
      </c>
      <c r="P5773" t="str">
        <f t="shared" si="1043"/>
        <v>14-Jul-2016</v>
      </c>
      <c r="Q5773" s="2">
        <f t="shared" si="1044"/>
        <v>42565</v>
      </c>
      <c r="R5773" t="str">
        <f t="shared" si="1035"/>
        <v>Normal</v>
      </c>
    </row>
    <row r="5774" spans="1:18" x14ac:dyDescent="0.35">
      <c r="A5774">
        <v>4617</v>
      </c>
      <c r="B5774" t="s">
        <v>8</v>
      </c>
      <c r="C5774" t="str">
        <f t="shared" si="1036"/>
        <v>Unavailable</v>
      </c>
      <c r="D5774" t="s">
        <v>15</v>
      </c>
      <c r="E5774" t="s">
        <v>10</v>
      </c>
      <c r="F5774" s="1">
        <v>42565.459953703707</v>
      </c>
      <c r="G5774" t="s">
        <v>13</v>
      </c>
      <c r="H5774">
        <f t="shared" si="1037"/>
        <v>11</v>
      </c>
      <c r="I5774" t="str">
        <f t="shared" si="1038"/>
        <v>Thursday</v>
      </c>
      <c r="J5774" t="s">
        <v>13</v>
      </c>
      <c r="K5774" t="str">
        <f t="shared" si="1039"/>
        <v>Unavailable</v>
      </c>
      <c r="L5774" t="str">
        <f t="shared" si="1040"/>
        <v>No Cars Available</v>
      </c>
      <c r="M5774" t="str">
        <f t="shared" si="1041"/>
        <v>City</v>
      </c>
      <c r="N5774" s="1">
        <f t="shared" si="1045"/>
        <v>42565</v>
      </c>
      <c r="O5774" t="str">
        <f t="shared" si="1042"/>
        <v>14-Jul-2016 → NA</v>
      </c>
      <c r="P5774" t="str">
        <f t="shared" si="1043"/>
        <v>14-Jul-2016</v>
      </c>
      <c r="Q5774" s="2">
        <f t="shared" si="1044"/>
        <v>42565</v>
      </c>
      <c r="R5774" t="str">
        <f t="shared" si="1035"/>
        <v>Normal</v>
      </c>
    </row>
    <row r="5775" spans="1:18" x14ac:dyDescent="0.35">
      <c r="A5775">
        <v>4619</v>
      </c>
      <c r="B5775" t="s">
        <v>6</v>
      </c>
      <c r="C5775" t="str">
        <f t="shared" si="1036"/>
        <v>Unavailable</v>
      </c>
      <c r="D5775" t="s">
        <v>15</v>
      </c>
      <c r="E5775" t="s">
        <v>10</v>
      </c>
      <c r="F5775" s="1">
        <v>42565.461539351854</v>
      </c>
      <c r="G5775" t="s">
        <v>13</v>
      </c>
      <c r="H5775">
        <f t="shared" si="1037"/>
        <v>11</v>
      </c>
      <c r="I5775" t="str">
        <f t="shared" si="1038"/>
        <v>Thursday</v>
      </c>
      <c r="J5775" t="s">
        <v>13</v>
      </c>
      <c r="K5775" t="str">
        <f t="shared" si="1039"/>
        <v>Unavailable</v>
      </c>
      <c r="L5775" t="str">
        <f t="shared" si="1040"/>
        <v>No Cars Available</v>
      </c>
      <c r="M5775" t="str">
        <f t="shared" si="1041"/>
        <v>Airport</v>
      </c>
      <c r="N5775" s="1">
        <f t="shared" si="1045"/>
        <v>42565</v>
      </c>
      <c r="O5775" t="str">
        <f t="shared" si="1042"/>
        <v>14-Jul-2016 → NA</v>
      </c>
      <c r="P5775" t="str">
        <f t="shared" si="1043"/>
        <v>14-Jul-2016</v>
      </c>
      <c r="Q5775" s="2">
        <f t="shared" si="1044"/>
        <v>42565</v>
      </c>
      <c r="R5775" t="str">
        <f t="shared" si="1035"/>
        <v>Normal</v>
      </c>
    </row>
    <row r="5776" spans="1:18" x14ac:dyDescent="0.35">
      <c r="A5776">
        <v>4629</v>
      </c>
      <c r="B5776" t="s">
        <v>8</v>
      </c>
      <c r="C5776" t="str">
        <f t="shared" si="1036"/>
        <v>Unavailable</v>
      </c>
      <c r="D5776" t="s">
        <v>15</v>
      </c>
      <c r="E5776" t="s">
        <v>10</v>
      </c>
      <c r="F5776" s="1">
        <v>42565.466215277775</v>
      </c>
      <c r="G5776" t="s">
        <v>13</v>
      </c>
      <c r="H5776">
        <f t="shared" si="1037"/>
        <v>11</v>
      </c>
      <c r="I5776" t="str">
        <f t="shared" si="1038"/>
        <v>Thursday</v>
      </c>
      <c r="J5776" t="s">
        <v>13</v>
      </c>
      <c r="K5776" t="str">
        <f t="shared" si="1039"/>
        <v>Unavailable</v>
      </c>
      <c r="L5776" t="str">
        <f t="shared" si="1040"/>
        <v>No Cars Available</v>
      </c>
      <c r="M5776" t="str">
        <f t="shared" si="1041"/>
        <v>City</v>
      </c>
      <c r="N5776" s="1">
        <f t="shared" si="1045"/>
        <v>42565</v>
      </c>
      <c r="O5776" t="str">
        <f t="shared" si="1042"/>
        <v>14-Jul-2016 → NA</v>
      </c>
      <c r="P5776" t="str">
        <f t="shared" si="1043"/>
        <v>14-Jul-2016</v>
      </c>
      <c r="Q5776" s="2">
        <f t="shared" si="1044"/>
        <v>42565</v>
      </c>
      <c r="R5776" t="str">
        <f t="shared" si="1035"/>
        <v>Normal</v>
      </c>
    </row>
    <row r="5777" spans="1:18" x14ac:dyDescent="0.35">
      <c r="A5777">
        <v>4633</v>
      </c>
      <c r="B5777" t="s">
        <v>8</v>
      </c>
      <c r="C5777" t="str">
        <f t="shared" si="1036"/>
        <v>Unavailable</v>
      </c>
      <c r="D5777" t="s">
        <v>15</v>
      </c>
      <c r="E5777" t="s">
        <v>10</v>
      </c>
      <c r="F5777" s="1">
        <v>42565.472939814812</v>
      </c>
      <c r="G5777" t="s">
        <v>13</v>
      </c>
      <c r="H5777">
        <f t="shared" si="1037"/>
        <v>11</v>
      </c>
      <c r="I5777" t="str">
        <f t="shared" si="1038"/>
        <v>Thursday</v>
      </c>
      <c r="J5777" t="s">
        <v>13</v>
      </c>
      <c r="K5777" t="str">
        <f t="shared" si="1039"/>
        <v>Unavailable</v>
      </c>
      <c r="L5777" t="str">
        <f t="shared" si="1040"/>
        <v>No Cars Available</v>
      </c>
      <c r="M5777" t="str">
        <f t="shared" si="1041"/>
        <v>City</v>
      </c>
      <c r="N5777" s="1">
        <f t="shared" si="1045"/>
        <v>42565</v>
      </c>
      <c r="O5777" t="str">
        <f t="shared" si="1042"/>
        <v>14-Jul-2016 → NA</v>
      </c>
      <c r="P5777" t="str">
        <f t="shared" si="1043"/>
        <v>14-Jul-2016</v>
      </c>
      <c r="Q5777" s="2">
        <f t="shared" si="1044"/>
        <v>42565</v>
      </c>
      <c r="R5777" t="str">
        <f t="shared" si="1035"/>
        <v>Normal</v>
      </c>
    </row>
    <row r="5778" spans="1:18" x14ac:dyDescent="0.35">
      <c r="A5778">
        <v>4634</v>
      </c>
      <c r="B5778" t="s">
        <v>8</v>
      </c>
      <c r="C5778" t="str">
        <f t="shared" si="1036"/>
        <v>Unavailable</v>
      </c>
      <c r="D5778" t="s">
        <v>15</v>
      </c>
      <c r="E5778" t="s">
        <v>10</v>
      </c>
      <c r="F5778" s="1">
        <v>42565.479525462964</v>
      </c>
      <c r="G5778" t="s">
        <v>13</v>
      </c>
      <c r="H5778">
        <f t="shared" si="1037"/>
        <v>11</v>
      </c>
      <c r="I5778" t="str">
        <f t="shared" si="1038"/>
        <v>Thursday</v>
      </c>
      <c r="J5778" t="s">
        <v>13</v>
      </c>
      <c r="K5778" t="str">
        <f t="shared" si="1039"/>
        <v>Unavailable</v>
      </c>
      <c r="L5778" t="str">
        <f t="shared" si="1040"/>
        <v>No Cars Available</v>
      </c>
      <c r="M5778" t="str">
        <f t="shared" si="1041"/>
        <v>City</v>
      </c>
      <c r="N5778" s="1">
        <f t="shared" si="1045"/>
        <v>42565</v>
      </c>
      <c r="O5778" t="str">
        <f t="shared" si="1042"/>
        <v>14-Jul-2016 → NA</v>
      </c>
      <c r="P5778" t="str">
        <f t="shared" si="1043"/>
        <v>14-Jul-2016</v>
      </c>
      <c r="Q5778" s="2">
        <f t="shared" si="1044"/>
        <v>42565</v>
      </c>
      <c r="R5778" t="str">
        <f t="shared" si="1035"/>
        <v>Normal</v>
      </c>
    </row>
    <row r="5779" spans="1:18" x14ac:dyDescent="0.35">
      <c r="A5779">
        <v>4636</v>
      </c>
      <c r="B5779" t="s">
        <v>8</v>
      </c>
      <c r="C5779" t="str">
        <f t="shared" si="1036"/>
        <v>Unavailable</v>
      </c>
      <c r="D5779" t="s">
        <v>15</v>
      </c>
      <c r="E5779" t="s">
        <v>10</v>
      </c>
      <c r="F5779" s="1">
        <v>42565.480949074074</v>
      </c>
      <c r="G5779" t="s">
        <v>13</v>
      </c>
      <c r="H5779">
        <f t="shared" si="1037"/>
        <v>11</v>
      </c>
      <c r="I5779" t="str">
        <f t="shared" si="1038"/>
        <v>Thursday</v>
      </c>
      <c r="J5779" t="s">
        <v>13</v>
      </c>
      <c r="K5779" t="str">
        <f t="shared" si="1039"/>
        <v>Unavailable</v>
      </c>
      <c r="L5779" t="str">
        <f t="shared" si="1040"/>
        <v>No Cars Available</v>
      </c>
      <c r="M5779" t="str">
        <f t="shared" si="1041"/>
        <v>City</v>
      </c>
      <c r="N5779" s="1">
        <f t="shared" si="1045"/>
        <v>42565</v>
      </c>
      <c r="O5779" t="str">
        <f t="shared" si="1042"/>
        <v>14-Jul-2016 → NA</v>
      </c>
      <c r="P5779" t="str">
        <f t="shared" si="1043"/>
        <v>14-Jul-2016</v>
      </c>
      <c r="Q5779" s="2">
        <f t="shared" si="1044"/>
        <v>42565</v>
      </c>
      <c r="R5779" t="str">
        <f t="shared" si="1035"/>
        <v>Normal</v>
      </c>
    </row>
    <row r="5780" spans="1:18" x14ac:dyDescent="0.35">
      <c r="A5780">
        <v>4640</v>
      </c>
      <c r="B5780" t="s">
        <v>6</v>
      </c>
      <c r="C5780" t="str">
        <f t="shared" si="1036"/>
        <v>Unavailable</v>
      </c>
      <c r="D5780" t="s">
        <v>15</v>
      </c>
      <c r="E5780" t="s">
        <v>10</v>
      </c>
      <c r="F5780" s="1">
        <v>42565.485555555555</v>
      </c>
      <c r="G5780" t="s">
        <v>13</v>
      </c>
      <c r="H5780">
        <f t="shared" si="1037"/>
        <v>11</v>
      </c>
      <c r="I5780" t="str">
        <f t="shared" si="1038"/>
        <v>Thursday</v>
      </c>
      <c r="J5780" t="s">
        <v>13</v>
      </c>
      <c r="K5780" t="str">
        <f t="shared" si="1039"/>
        <v>Unavailable</v>
      </c>
      <c r="L5780" t="str">
        <f t="shared" si="1040"/>
        <v>No Cars Available</v>
      </c>
      <c r="M5780" t="str">
        <f t="shared" si="1041"/>
        <v>Airport</v>
      </c>
      <c r="N5780" s="1">
        <f t="shared" si="1045"/>
        <v>42565</v>
      </c>
      <c r="O5780" t="str">
        <f t="shared" si="1042"/>
        <v>14-Jul-2016 → NA</v>
      </c>
      <c r="P5780" t="str">
        <f t="shared" si="1043"/>
        <v>14-Jul-2016</v>
      </c>
      <c r="Q5780" s="2">
        <f t="shared" si="1044"/>
        <v>42565</v>
      </c>
      <c r="R5780" t="str">
        <f t="shared" si="1035"/>
        <v>Normal</v>
      </c>
    </row>
    <row r="5781" spans="1:18" x14ac:dyDescent="0.35">
      <c r="A5781">
        <v>4647</v>
      </c>
      <c r="B5781" t="s">
        <v>8</v>
      </c>
      <c r="C5781" t="str">
        <f t="shared" si="1036"/>
        <v>Unavailable</v>
      </c>
      <c r="D5781" t="s">
        <v>15</v>
      </c>
      <c r="E5781" t="s">
        <v>10</v>
      </c>
      <c r="F5781" s="1">
        <v>42565.493460648147</v>
      </c>
      <c r="G5781" t="s">
        <v>13</v>
      </c>
      <c r="H5781">
        <f t="shared" si="1037"/>
        <v>11</v>
      </c>
      <c r="I5781" t="str">
        <f t="shared" si="1038"/>
        <v>Thursday</v>
      </c>
      <c r="J5781" t="s">
        <v>13</v>
      </c>
      <c r="K5781" t="str">
        <f t="shared" si="1039"/>
        <v>Unavailable</v>
      </c>
      <c r="L5781" t="str">
        <f t="shared" si="1040"/>
        <v>No Cars Available</v>
      </c>
      <c r="M5781" t="str">
        <f t="shared" si="1041"/>
        <v>City</v>
      </c>
      <c r="N5781" s="1">
        <f t="shared" si="1045"/>
        <v>42565</v>
      </c>
      <c r="O5781" t="str">
        <f t="shared" si="1042"/>
        <v>14-Jul-2016 → NA</v>
      </c>
      <c r="P5781" t="str">
        <f t="shared" si="1043"/>
        <v>14-Jul-2016</v>
      </c>
      <c r="Q5781" s="2">
        <f t="shared" si="1044"/>
        <v>42565</v>
      </c>
      <c r="R5781" t="str">
        <f t="shared" si="1035"/>
        <v>Normal</v>
      </c>
    </row>
    <row r="5782" spans="1:18" x14ac:dyDescent="0.35">
      <c r="A5782">
        <v>4650</v>
      </c>
      <c r="B5782" t="s">
        <v>6</v>
      </c>
      <c r="C5782" t="str">
        <f t="shared" si="1036"/>
        <v>Unavailable</v>
      </c>
      <c r="D5782" t="s">
        <v>15</v>
      </c>
      <c r="E5782" t="s">
        <v>10</v>
      </c>
      <c r="F5782" s="1">
        <v>42565.498796296299</v>
      </c>
      <c r="G5782" t="s">
        <v>13</v>
      </c>
      <c r="H5782">
        <f t="shared" si="1037"/>
        <v>11</v>
      </c>
      <c r="I5782" t="str">
        <f t="shared" si="1038"/>
        <v>Thursday</v>
      </c>
      <c r="J5782" t="s">
        <v>13</v>
      </c>
      <c r="K5782" t="str">
        <f t="shared" si="1039"/>
        <v>Unavailable</v>
      </c>
      <c r="L5782" t="str">
        <f t="shared" si="1040"/>
        <v>No Cars Available</v>
      </c>
      <c r="M5782" t="str">
        <f t="shared" si="1041"/>
        <v>Airport</v>
      </c>
      <c r="N5782" s="1">
        <f t="shared" si="1045"/>
        <v>42565</v>
      </c>
      <c r="O5782" t="str">
        <f t="shared" si="1042"/>
        <v>14-Jul-2016 → NA</v>
      </c>
      <c r="P5782" t="str">
        <f t="shared" si="1043"/>
        <v>14-Jul-2016</v>
      </c>
      <c r="Q5782" s="2">
        <f t="shared" si="1044"/>
        <v>42565</v>
      </c>
      <c r="R5782" t="str">
        <f t="shared" si="1035"/>
        <v>Normal</v>
      </c>
    </row>
    <row r="5783" spans="1:18" x14ac:dyDescent="0.35">
      <c r="A5783">
        <v>4662</v>
      </c>
      <c r="B5783" t="s">
        <v>6</v>
      </c>
      <c r="C5783" t="str">
        <f t="shared" si="1036"/>
        <v>Unavailable</v>
      </c>
      <c r="D5783" t="s">
        <v>15</v>
      </c>
      <c r="E5783" t="s">
        <v>10</v>
      </c>
      <c r="F5783" s="1">
        <v>42565.509039351855</v>
      </c>
      <c r="G5783" t="s">
        <v>13</v>
      </c>
      <c r="H5783">
        <f t="shared" si="1037"/>
        <v>12</v>
      </c>
      <c r="I5783" t="str">
        <f t="shared" si="1038"/>
        <v>Thursday</v>
      </c>
      <c r="J5783" t="s">
        <v>13</v>
      </c>
      <c r="K5783" t="str">
        <f t="shared" si="1039"/>
        <v>Unavailable</v>
      </c>
      <c r="L5783" t="str">
        <f t="shared" si="1040"/>
        <v>No Cars Available</v>
      </c>
      <c r="M5783" t="str">
        <f t="shared" si="1041"/>
        <v>Airport</v>
      </c>
      <c r="N5783" s="1">
        <f t="shared" si="1045"/>
        <v>42565</v>
      </c>
      <c r="O5783" t="str">
        <f t="shared" si="1042"/>
        <v>14-Jul-2016 → NA</v>
      </c>
      <c r="P5783" t="str">
        <f t="shared" si="1043"/>
        <v>14-Jul-2016</v>
      </c>
      <c r="Q5783" s="2">
        <f t="shared" si="1044"/>
        <v>42565</v>
      </c>
      <c r="R5783" t="str">
        <f t="shared" si="1035"/>
        <v>Normal</v>
      </c>
    </row>
    <row r="5784" spans="1:18" x14ac:dyDescent="0.35">
      <c r="A5784">
        <v>4660</v>
      </c>
      <c r="B5784" t="s">
        <v>8</v>
      </c>
      <c r="C5784" t="str">
        <f t="shared" si="1036"/>
        <v>Unavailable</v>
      </c>
      <c r="D5784" t="s">
        <v>15</v>
      </c>
      <c r="E5784" t="s">
        <v>10</v>
      </c>
      <c r="F5784" s="1">
        <v>42565.509305555555</v>
      </c>
      <c r="G5784" t="s">
        <v>13</v>
      </c>
      <c r="H5784">
        <f t="shared" si="1037"/>
        <v>12</v>
      </c>
      <c r="I5784" t="str">
        <f t="shared" si="1038"/>
        <v>Thursday</v>
      </c>
      <c r="J5784" t="s">
        <v>13</v>
      </c>
      <c r="K5784" t="str">
        <f t="shared" si="1039"/>
        <v>Unavailable</v>
      </c>
      <c r="L5784" t="str">
        <f t="shared" si="1040"/>
        <v>No Cars Available</v>
      </c>
      <c r="M5784" t="str">
        <f t="shared" si="1041"/>
        <v>City</v>
      </c>
      <c r="N5784" s="1">
        <f t="shared" si="1045"/>
        <v>42565</v>
      </c>
      <c r="O5784" t="str">
        <f t="shared" si="1042"/>
        <v>14-Jul-2016 → NA</v>
      </c>
      <c r="P5784" t="str">
        <f t="shared" si="1043"/>
        <v>14-Jul-2016</v>
      </c>
      <c r="Q5784" s="2">
        <f t="shared" si="1044"/>
        <v>42565</v>
      </c>
      <c r="R5784" t="str">
        <f t="shared" si="1035"/>
        <v>Normal</v>
      </c>
    </row>
    <row r="5785" spans="1:18" x14ac:dyDescent="0.35">
      <c r="A5785">
        <v>4666</v>
      </c>
      <c r="B5785" t="s">
        <v>6</v>
      </c>
      <c r="C5785" t="str">
        <f t="shared" si="1036"/>
        <v>Unavailable</v>
      </c>
      <c r="D5785" t="s">
        <v>15</v>
      </c>
      <c r="E5785" t="s">
        <v>10</v>
      </c>
      <c r="F5785" s="1">
        <v>42565.518472222226</v>
      </c>
      <c r="G5785" t="s">
        <v>13</v>
      </c>
      <c r="H5785">
        <f t="shared" si="1037"/>
        <v>12</v>
      </c>
      <c r="I5785" t="str">
        <f t="shared" si="1038"/>
        <v>Thursday</v>
      </c>
      <c r="J5785" t="s">
        <v>13</v>
      </c>
      <c r="K5785" t="str">
        <f t="shared" si="1039"/>
        <v>Unavailable</v>
      </c>
      <c r="L5785" t="str">
        <f t="shared" si="1040"/>
        <v>No Cars Available</v>
      </c>
      <c r="M5785" t="str">
        <f t="shared" si="1041"/>
        <v>Airport</v>
      </c>
      <c r="N5785" s="1">
        <f t="shared" si="1045"/>
        <v>42565</v>
      </c>
      <c r="O5785" t="str">
        <f t="shared" si="1042"/>
        <v>14-Jul-2016 → NA</v>
      </c>
      <c r="P5785" t="str">
        <f t="shared" si="1043"/>
        <v>14-Jul-2016</v>
      </c>
      <c r="Q5785" s="2">
        <f t="shared" si="1044"/>
        <v>42565</v>
      </c>
      <c r="R5785" t="str">
        <f t="shared" si="1035"/>
        <v>Normal</v>
      </c>
    </row>
    <row r="5786" spans="1:18" x14ac:dyDescent="0.35">
      <c r="A5786">
        <v>4670</v>
      </c>
      <c r="B5786" t="s">
        <v>6</v>
      </c>
      <c r="C5786" t="str">
        <f t="shared" si="1036"/>
        <v>Unavailable</v>
      </c>
      <c r="D5786" t="s">
        <v>15</v>
      </c>
      <c r="E5786" t="s">
        <v>10</v>
      </c>
      <c r="F5786" s="1">
        <v>42565.525381944448</v>
      </c>
      <c r="G5786" t="s">
        <v>13</v>
      </c>
      <c r="H5786">
        <f t="shared" si="1037"/>
        <v>12</v>
      </c>
      <c r="I5786" t="str">
        <f t="shared" si="1038"/>
        <v>Thursday</v>
      </c>
      <c r="J5786" t="s">
        <v>13</v>
      </c>
      <c r="K5786" t="str">
        <f t="shared" si="1039"/>
        <v>Unavailable</v>
      </c>
      <c r="L5786" t="str">
        <f t="shared" si="1040"/>
        <v>No Cars Available</v>
      </c>
      <c r="M5786" t="str">
        <f t="shared" si="1041"/>
        <v>Airport</v>
      </c>
      <c r="N5786" s="1">
        <f t="shared" si="1045"/>
        <v>42565</v>
      </c>
      <c r="O5786" t="str">
        <f t="shared" si="1042"/>
        <v>14-Jul-2016 → NA</v>
      </c>
      <c r="P5786" t="str">
        <f t="shared" si="1043"/>
        <v>14-Jul-2016</v>
      </c>
      <c r="Q5786" s="2">
        <f t="shared" si="1044"/>
        <v>42565</v>
      </c>
      <c r="R5786" t="str">
        <f t="shared" si="1035"/>
        <v>Normal</v>
      </c>
    </row>
    <row r="5787" spans="1:18" x14ac:dyDescent="0.35">
      <c r="A5787">
        <v>4675</v>
      </c>
      <c r="B5787" t="s">
        <v>8</v>
      </c>
      <c r="C5787" t="str">
        <f t="shared" si="1036"/>
        <v>Unavailable</v>
      </c>
      <c r="D5787" t="s">
        <v>15</v>
      </c>
      <c r="E5787" t="s">
        <v>10</v>
      </c>
      <c r="F5787" s="1">
        <v>42565.527384259258</v>
      </c>
      <c r="G5787" t="s">
        <v>13</v>
      </c>
      <c r="H5787">
        <f t="shared" si="1037"/>
        <v>12</v>
      </c>
      <c r="I5787" t="str">
        <f t="shared" si="1038"/>
        <v>Thursday</v>
      </c>
      <c r="J5787" t="s">
        <v>13</v>
      </c>
      <c r="K5787" t="str">
        <f t="shared" si="1039"/>
        <v>Unavailable</v>
      </c>
      <c r="L5787" t="str">
        <f t="shared" si="1040"/>
        <v>No Cars Available</v>
      </c>
      <c r="M5787" t="str">
        <f t="shared" si="1041"/>
        <v>City</v>
      </c>
      <c r="N5787" s="1">
        <f t="shared" si="1045"/>
        <v>42565</v>
      </c>
      <c r="O5787" t="str">
        <f t="shared" si="1042"/>
        <v>14-Jul-2016 → NA</v>
      </c>
      <c r="P5787" t="str">
        <f t="shared" si="1043"/>
        <v>14-Jul-2016</v>
      </c>
      <c r="Q5787" s="2">
        <f t="shared" si="1044"/>
        <v>42565</v>
      </c>
      <c r="R5787" t="str">
        <f t="shared" si="1035"/>
        <v>Normal</v>
      </c>
    </row>
    <row r="5788" spans="1:18" x14ac:dyDescent="0.35">
      <c r="A5788">
        <v>4676</v>
      </c>
      <c r="B5788" t="s">
        <v>6</v>
      </c>
      <c r="C5788" t="str">
        <f t="shared" si="1036"/>
        <v>Unavailable</v>
      </c>
      <c r="D5788" t="s">
        <v>15</v>
      </c>
      <c r="E5788" t="s">
        <v>10</v>
      </c>
      <c r="F5788" s="1">
        <v>42565.530810185184</v>
      </c>
      <c r="G5788" t="s">
        <v>13</v>
      </c>
      <c r="H5788">
        <f t="shared" si="1037"/>
        <v>12</v>
      </c>
      <c r="I5788" t="str">
        <f t="shared" si="1038"/>
        <v>Thursday</v>
      </c>
      <c r="J5788" t="s">
        <v>13</v>
      </c>
      <c r="K5788" t="str">
        <f t="shared" si="1039"/>
        <v>Unavailable</v>
      </c>
      <c r="L5788" t="str">
        <f t="shared" si="1040"/>
        <v>No Cars Available</v>
      </c>
      <c r="M5788" t="str">
        <f t="shared" si="1041"/>
        <v>Airport</v>
      </c>
      <c r="N5788" s="1">
        <f t="shared" si="1045"/>
        <v>42565</v>
      </c>
      <c r="O5788" t="str">
        <f t="shared" si="1042"/>
        <v>14-Jul-2016 → NA</v>
      </c>
      <c r="P5788" t="str">
        <f t="shared" si="1043"/>
        <v>14-Jul-2016</v>
      </c>
      <c r="Q5788" s="2">
        <f t="shared" si="1044"/>
        <v>42565</v>
      </c>
      <c r="R5788" t="str">
        <f t="shared" si="1035"/>
        <v>Normal</v>
      </c>
    </row>
    <row r="5789" spans="1:18" x14ac:dyDescent="0.35">
      <c r="A5789">
        <v>4682</v>
      </c>
      <c r="B5789" t="s">
        <v>6</v>
      </c>
      <c r="C5789" t="str">
        <f t="shared" si="1036"/>
        <v>Unavailable</v>
      </c>
      <c r="D5789" t="s">
        <v>15</v>
      </c>
      <c r="E5789" t="s">
        <v>10</v>
      </c>
      <c r="F5789" s="1">
        <v>42565.534201388888</v>
      </c>
      <c r="G5789" t="s">
        <v>13</v>
      </c>
      <c r="H5789">
        <f t="shared" si="1037"/>
        <v>12</v>
      </c>
      <c r="I5789" t="str">
        <f t="shared" si="1038"/>
        <v>Thursday</v>
      </c>
      <c r="J5789" t="s">
        <v>13</v>
      </c>
      <c r="K5789" t="str">
        <f t="shared" si="1039"/>
        <v>Unavailable</v>
      </c>
      <c r="L5789" t="str">
        <f t="shared" si="1040"/>
        <v>No Cars Available</v>
      </c>
      <c r="M5789" t="str">
        <f t="shared" si="1041"/>
        <v>Airport</v>
      </c>
      <c r="N5789" s="1">
        <f t="shared" si="1045"/>
        <v>42565</v>
      </c>
      <c r="O5789" t="str">
        <f t="shared" si="1042"/>
        <v>14-Jul-2016 → NA</v>
      </c>
      <c r="P5789" t="str">
        <f t="shared" si="1043"/>
        <v>14-Jul-2016</v>
      </c>
      <c r="Q5789" s="2">
        <f t="shared" si="1044"/>
        <v>42565</v>
      </c>
      <c r="R5789" t="str">
        <f t="shared" si="1035"/>
        <v>Normal</v>
      </c>
    </row>
    <row r="5790" spans="1:18" x14ac:dyDescent="0.35">
      <c r="A5790">
        <v>4678</v>
      </c>
      <c r="B5790" t="s">
        <v>8</v>
      </c>
      <c r="C5790" t="str">
        <f t="shared" si="1036"/>
        <v>Unavailable</v>
      </c>
      <c r="D5790" t="s">
        <v>15</v>
      </c>
      <c r="E5790" t="s">
        <v>10</v>
      </c>
      <c r="F5790" s="1">
        <v>42565.534259259257</v>
      </c>
      <c r="G5790" t="s">
        <v>13</v>
      </c>
      <c r="H5790">
        <f t="shared" si="1037"/>
        <v>12</v>
      </c>
      <c r="I5790" t="str">
        <f t="shared" si="1038"/>
        <v>Thursday</v>
      </c>
      <c r="J5790" t="s">
        <v>13</v>
      </c>
      <c r="K5790" t="str">
        <f t="shared" si="1039"/>
        <v>Unavailable</v>
      </c>
      <c r="L5790" t="str">
        <f t="shared" si="1040"/>
        <v>No Cars Available</v>
      </c>
      <c r="M5790" t="str">
        <f t="shared" si="1041"/>
        <v>City</v>
      </c>
      <c r="N5790" s="1">
        <f t="shared" si="1045"/>
        <v>42565</v>
      </c>
      <c r="O5790" t="str">
        <f t="shared" si="1042"/>
        <v>14-Jul-2016 → NA</v>
      </c>
      <c r="P5790" t="str">
        <f t="shared" si="1043"/>
        <v>14-Jul-2016</v>
      </c>
      <c r="Q5790" s="2">
        <f t="shared" si="1044"/>
        <v>42565</v>
      </c>
      <c r="R5790" t="str">
        <f t="shared" ref="R5790:R5853" si="1046">IF(Q5790=DATE(2016,11,7),"Holiday", IF(Q5790=DATE(2016,12,7),"Strike/Disruption (Vardah cyclone in Chennai)","Normal"))</f>
        <v>Normal</v>
      </c>
    </row>
    <row r="5791" spans="1:18" x14ac:dyDescent="0.35">
      <c r="A5791">
        <v>4688</v>
      </c>
      <c r="B5791" t="s">
        <v>6</v>
      </c>
      <c r="C5791" t="str">
        <f t="shared" si="1036"/>
        <v>Unavailable</v>
      </c>
      <c r="D5791" t="s">
        <v>15</v>
      </c>
      <c r="E5791" t="s">
        <v>10</v>
      </c>
      <c r="F5791" s="1">
        <v>42565.54383101852</v>
      </c>
      <c r="G5791" t="s">
        <v>13</v>
      </c>
      <c r="H5791">
        <f t="shared" si="1037"/>
        <v>13</v>
      </c>
      <c r="I5791" t="str">
        <f t="shared" si="1038"/>
        <v>Thursday</v>
      </c>
      <c r="J5791" t="s">
        <v>13</v>
      </c>
      <c r="K5791" t="str">
        <f t="shared" si="1039"/>
        <v>Unavailable</v>
      </c>
      <c r="L5791" t="str">
        <f t="shared" si="1040"/>
        <v>No Cars Available</v>
      </c>
      <c r="M5791" t="str">
        <f t="shared" si="1041"/>
        <v>Airport</v>
      </c>
      <c r="N5791" s="1">
        <f t="shared" si="1045"/>
        <v>42565</v>
      </c>
      <c r="O5791" t="str">
        <f t="shared" si="1042"/>
        <v>14-Jul-2016 → NA</v>
      </c>
      <c r="P5791" t="str">
        <f t="shared" si="1043"/>
        <v>14-Jul-2016</v>
      </c>
      <c r="Q5791" s="2">
        <f t="shared" si="1044"/>
        <v>42565</v>
      </c>
      <c r="R5791" t="str">
        <f t="shared" si="1046"/>
        <v>Normal</v>
      </c>
    </row>
    <row r="5792" spans="1:18" x14ac:dyDescent="0.35">
      <c r="A5792">
        <v>4692</v>
      </c>
      <c r="B5792" t="s">
        <v>8</v>
      </c>
      <c r="C5792" t="str">
        <f t="shared" si="1036"/>
        <v>Unavailable</v>
      </c>
      <c r="D5792" t="s">
        <v>15</v>
      </c>
      <c r="E5792" t="s">
        <v>10</v>
      </c>
      <c r="F5792" s="1">
        <v>42565.545115740744</v>
      </c>
      <c r="G5792" t="s">
        <v>13</v>
      </c>
      <c r="H5792">
        <f t="shared" si="1037"/>
        <v>13</v>
      </c>
      <c r="I5792" t="str">
        <f t="shared" si="1038"/>
        <v>Thursday</v>
      </c>
      <c r="J5792" t="s">
        <v>13</v>
      </c>
      <c r="K5792" t="str">
        <f t="shared" si="1039"/>
        <v>Unavailable</v>
      </c>
      <c r="L5792" t="str">
        <f t="shared" si="1040"/>
        <v>No Cars Available</v>
      </c>
      <c r="M5792" t="str">
        <f t="shared" si="1041"/>
        <v>City</v>
      </c>
      <c r="N5792" s="1">
        <f t="shared" si="1045"/>
        <v>42565</v>
      </c>
      <c r="O5792" t="str">
        <f t="shared" si="1042"/>
        <v>14-Jul-2016 → NA</v>
      </c>
      <c r="P5792" t="str">
        <f t="shared" si="1043"/>
        <v>14-Jul-2016</v>
      </c>
      <c r="Q5792" s="2">
        <f t="shared" si="1044"/>
        <v>42565</v>
      </c>
      <c r="R5792" t="str">
        <f t="shared" si="1046"/>
        <v>Normal</v>
      </c>
    </row>
    <row r="5793" spans="1:18" x14ac:dyDescent="0.35">
      <c r="A5793">
        <v>4689</v>
      </c>
      <c r="B5793" t="s">
        <v>8</v>
      </c>
      <c r="C5793" t="str">
        <f t="shared" si="1036"/>
        <v>Unavailable</v>
      </c>
      <c r="D5793" t="s">
        <v>15</v>
      </c>
      <c r="E5793" t="s">
        <v>10</v>
      </c>
      <c r="F5793" s="1">
        <v>42565.548402777778</v>
      </c>
      <c r="G5793" t="s">
        <v>13</v>
      </c>
      <c r="H5793">
        <f t="shared" si="1037"/>
        <v>13</v>
      </c>
      <c r="I5793" t="str">
        <f t="shared" si="1038"/>
        <v>Thursday</v>
      </c>
      <c r="J5793" t="s">
        <v>13</v>
      </c>
      <c r="K5793" t="str">
        <f t="shared" si="1039"/>
        <v>Unavailable</v>
      </c>
      <c r="L5793" t="str">
        <f t="shared" si="1040"/>
        <v>No Cars Available</v>
      </c>
      <c r="M5793" t="str">
        <f t="shared" si="1041"/>
        <v>City</v>
      </c>
      <c r="N5793" s="1">
        <f t="shared" si="1045"/>
        <v>42565</v>
      </c>
      <c r="O5793" t="str">
        <f t="shared" si="1042"/>
        <v>14-Jul-2016 → NA</v>
      </c>
      <c r="P5793" t="str">
        <f t="shared" si="1043"/>
        <v>14-Jul-2016</v>
      </c>
      <c r="Q5793" s="2">
        <f t="shared" si="1044"/>
        <v>42565</v>
      </c>
      <c r="R5793" t="str">
        <f t="shared" si="1046"/>
        <v>Normal</v>
      </c>
    </row>
    <row r="5794" spans="1:18" x14ac:dyDescent="0.35">
      <c r="A5794">
        <v>4697</v>
      </c>
      <c r="B5794" t="s">
        <v>8</v>
      </c>
      <c r="C5794" t="str">
        <f t="shared" si="1036"/>
        <v>Unavailable</v>
      </c>
      <c r="D5794" t="s">
        <v>15</v>
      </c>
      <c r="E5794" t="s">
        <v>10</v>
      </c>
      <c r="F5794" s="1">
        <v>42565.550625000003</v>
      </c>
      <c r="G5794" t="s">
        <v>13</v>
      </c>
      <c r="H5794">
        <f t="shared" si="1037"/>
        <v>13</v>
      </c>
      <c r="I5794" t="str">
        <f t="shared" si="1038"/>
        <v>Thursday</v>
      </c>
      <c r="J5794" t="s">
        <v>13</v>
      </c>
      <c r="K5794" t="str">
        <f t="shared" si="1039"/>
        <v>Unavailable</v>
      </c>
      <c r="L5794" t="str">
        <f t="shared" si="1040"/>
        <v>No Cars Available</v>
      </c>
      <c r="M5794" t="str">
        <f t="shared" si="1041"/>
        <v>City</v>
      </c>
      <c r="N5794" s="1">
        <f t="shared" si="1045"/>
        <v>42565</v>
      </c>
      <c r="O5794" t="str">
        <f t="shared" si="1042"/>
        <v>14-Jul-2016 → NA</v>
      </c>
      <c r="P5794" t="str">
        <f t="shared" si="1043"/>
        <v>14-Jul-2016</v>
      </c>
      <c r="Q5794" s="2">
        <f t="shared" si="1044"/>
        <v>42565</v>
      </c>
      <c r="R5794" t="str">
        <f t="shared" si="1046"/>
        <v>Normal</v>
      </c>
    </row>
    <row r="5795" spans="1:18" x14ac:dyDescent="0.35">
      <c r="A5795">
        <v>4705</v>
      </c>
      <c r="B5795" t="s">
        <v>6</v>
      </c>
      <c r="C5795" t="str">
        <f t="shared" si="1036"/>
        <v>Unavailable</v>
      </c>
      <c r="D5795" t="s">
        <v>15</v>
      </c>
      <c r="E5795" t="s">
        <v>10</v>
      </c>
      <c r="F5795" s="1">
        <v>42565.550717592596</v>
      </c>
      <c r="G5795" t="s">
        <v>13</v>
      </c>
      <c r="H5795">
        <f t="shared" si="1037"/>
        <v>13</v>
      </c>
      <c r="I5795" t="str">
        <f t="shared" si="1038"/>
        <v>Thursday</v>
      </c>
      <c r="J5795" t="s">
        <v>13</v>
      </c>
      <c r="K5795" t="str">
        <f t="shared" si="1039"/>
        <v>Unavailable</v>
      </c>
      <c r="L5795" t="str">
        <f t="shared" si="1040"/>
        <v>No Cars Available</v>
      </c>
      <c r="M5795" t="str">
        <f t="shared" si="1041"/>
        <v>Airport</v>
      </c>
      <c r="N5795" s="1">
        <f t="shared" si="1045"/>
        <v>42565</v>
      </c>
      <c r="O5795" t="str">
        <f t="shared" si="1042"/>
        <v>14-Jul-2016 → NA</v>
      </c>
      <c r="P5795" t="str">
        <f t="shared" si="1043"/>
        <v>14-Jul-2016</v>
      </c>
      <c r="Q5795" s="2">
        <f t="shared" si="1044"/>
        <v>42565</v>
      </c>
      <c r="R5795" t="str">
        <f t="shared" si="1046"/>
        <v>Normal</v>
      </c>
    </row>
    <row r="5796" spans="1:18" x14ac:dyDescent="0.35">
      <c r="A5796">
        <v>4707</v>
      </c>
      <c r="B5796" t="s">
        <v>8</v>
      </c>
      <c r="C5796" t="str">
        <f t="shared" si="1036"/>
        <v>Unavailable</v>
      </c>
      <c r="D5796" t="s">
        <v>15</v>
      </c>
      <c r="E5796" t="s">
        <v>10</v>
      </c>
      <c r="F5796" s="1">
        <v>42565.551018518519</v>
      </c>
      <c r="G5796" t="s">
        <v>13</v>
      </c>
      <c r="H5796">
        <f t="shared" si="1037"/>
        <v>13</v>
      </c>
      <c r="I5796" t="str">
        <f t="shared" si="1038"/>
        <v>Thursday</v>
      </c>
      <c r="J5796" t="s">
        <v>13</v>
      </c>
      <c r="K5796" t="str">
        <f t="shared" si="1039"/>
        <v>Unavailable</v>
      </c>
      <c r="L5796" t="str">
        <f t="shared" si="1040"/>
        <v>No Cars Available</v>
      </c>
      <c r="M5796" t="str">
        <f t="shared" si="1041"/>
        <v>City</v>
      </c>
      <c r="N5796" s="1">
        <f t="shared" si="1045"/>
        <v>42565</v>
      </c>
      <c r="O5796" t="str">
        <f t="shared" si="1042"/>
        <v>14-Jul-2016 → NA</v>
      </c>
      <c r="P5796" t="str">
        <f t="shared" si="1043"/>
        <v>14-Jul-2016</v>
      </c>
      <c r="Q5796" s="2">
        <f t="shared" si="1044"/>
        <v>42565</v>
      </c>
      <c r="R5796" t="str">
        <f t="shared" si="1046"/>
        <v>Normal</v>
      </c>
    </row>
    <row r="5797" spans="1:18" x14ac:dyDescent="0.35">
      <c r="A5797">
        <v>4704</v>
      </c>
      <c r="B5797" t="s">
        <v>8</v>
      </c>
      <c r="C5797" t="str">
        <f t="shared" si="1036"/>
        <v>Unavailable</v>
      </c>
      <c r="D5797" t="s">
        <v>15</v>
      </c>
      <c r="E5797" t="s">
        <v>10</v>
      </c>
      <c r="F5797" s="1">
        <v>42565.552870370368</v>
      </c>
      <c r="G5797" t="s">
        <v>13</v>
      </c>
      <c r="H5797">
        <f t="shared" si="1037"/>
        <v>13</v>
      </c>
      <c r="I5797" t="str">
        <f t="shared" si="1038"/>
        <v>Thursday</v>
      </c>
      <c r="J5797" t="s">
        <v>13</v>
      </c>
      <c r="K5797" t="str">
        <f t="shared" si="1039"/>
        <v>Unavailable</v>
      </c>
      <c r="L5797" t="str">
        <f t="shared" si="1040"/>
        <v>No Cars Available</v>
      </c>
      <c r="M5797" t="str">
        <f t="shared" si="1041"/>
        <v>City</v>
      </c>
      <c r="N5797" s="1">
        <f t="shared" si="1045"/>
        <v>42565</v>
      </c>
      <c r="O5797" t="str">
        <f t="shared" si="1042"/>
        <v>14-Jul-2016 → NA</v>
      </c>
      <c r="P5797" t="str">
        <f t="shared" si="1043"/>
        <v>14-Jul-2016</v>
      </c>
      <c r="Q5797" s="2">
        <f t="shared" si="1044"/>
        <v>42565</v>
      </c>
      <c r="R5797" t="str">
        <f t="shared" si="1046"/>
        <v>Normal</v>
      </c>
    </row>
    <row r="5798" spans="1:18" x14ac:dyDescent="0.35">
      <c r="A5798">
        <v>4708</v>
      </c>
      <c r="B5798" t="s">
        <v>8</v>
      </c>
      <c r="C5798" t="str">
        <f t="shared" si="1036"/>
        <v>Unavailable</v>
      </c>
      <c r="D5798" t="s">
        <v>15</v>
      </c>
      <c r="E5798" t="s">
        <v>10</v>
      </c>
      <c r="F5798" s="1">
        <v>42565.554398148146</v>
      </c>
      <c r="G5798" t="s">
        <v>13</v>
      </c>
      <c r="H5798">
        <f t="shared" si="1037"/>
        <v>13</v>
      </c>
      <c r="I5798" t="str">
        <f t="shared" si="1038"/>
        <v>Thursday</v>
      </c>
      <c r="J5798" t="s">
        <v>13</v>
      </c>
      <c r="K5798" t="str">
        <f t="shared" si="1039"/>
        <v>Unavailable</v>
      </c>
      <c r="L5798" t="str">
        <f t="shared" si="1040"/>
        <v>No Cars Available</v>
      </c>
      <c r="M5798" t="str">
        <f t="shared" si="1041"/>
        <v>City</v>
      </c>
      <c r="N5798" s="1">
        <f t="shared" si="1045"/>
        <v>42565</v>
      </c>
      <c r="O5798" t="str">
        <f t="shared" si="1042"/>
        <v>14-Jul-2016 → NA</v>
      </c>
      <c r="P5798" t="str">
        <f t="shared" si="1043"/>
        <v>14-Jul-2016</v>
      </c>
      <c r="Q5798" s="2">
        <f t="shared" si="1044"/>
        <v>42565</v>
      </c>
      <c r="R5798" t="str">
        <f t="shared" si="1046"/>
        <v>Normal</v>
      </c>
    </row>
    <row r="5799" spans="1:18" x14ac:dyDescent="0.35">
      <c r="A5799">
        <v>4703</v>
      </c>
      <c r="B5799" t="s">
        <v>6</v>
      </c>
      <c r="C5799" t="str">
        <f t="shared" si="1036"/>
        <v>Unavailable</v>
      </c>
      <c r="D5799" t="s">
        <v>15</v>
      </c>
      <c r="E5799" t="s">
        <v>10</v>
      </c>
      <c r="F5799" s="1">
        <v>42565.554814814815</v>
      </c>
      <c r="G5799" t="s">
        <v>13</v>
      </c>
      <c r="H5799">
        <f t="shared" si="1037"/>
        <v>13</v>
      </c>
      <c r="I5799" t="str">
        <f t="shared" si="1038"/>
        <v>Thursday</v>
      </c>
      <c r="J5799" t="s">
        <v>13</v>
      </c>
      <c r="K5799" t="str">
        <f t="shared" si="1039"/>
        <v>Unavailable</v>
      </c>
      <c r="L5799" t="str">
        <f t="shared" si="1040"/>
        <v>No Cars Available</v>
      </c>
      <c r="M5799" t="str">
        <f t="shared" si="1041"/>
        <v>Airport</v>
      </c>
      <c r="N5799" s="1">
        <f t="shared" si="1045"/>
        <v>42565</v>
      </c>
      <c r="O5799" t="str">
        <f t="shared" si="1042"/>
        <v>14-Jul-2016 → NA</v>
      </c>
      <c r="P5799" t="str">
        <f t="shared" si="1043"/>
        <v>14-Jul-2016</v>
      </c>
      <c r="Q5799" s="2">
        <f t="shared" si="1044"/>
        <v>42565</v>
      </c>
      <c r="R5799" t="str">
        <f t="shared" si="1046"/>
        <v>Normal</v>
      </c>
    </row>
    <row r="5800" spans="1:18" x14ac:dyDescent="0.35">
      <c r="A5800">
        <v>4725</v>
      </c>
      <c r="B5800" t="s">
        <v>6</v>
      </c>
      <c r="C5800" t="str">
        <f t="shared" si="1036"/>
        <v>Unavailable</v>
      </c>
      <c r="D5800" t="s">
        <v>15</v>
      </c>
      <c r="E5800" t="s">
        <v>10</v>
      </c>
      <c r="F5800" s="1">
        <v>42565.581006944441</v>
      </c>
      <c r="G5800" t="s">
        <v>13</v>
      </c>
      <c r="H5800">
        <f t="shared" si="1037"/>
        <v>13</v>
      </c>
      <c r="I5800" t="str">
        <f t="shared" si="1038"/>
        <v>Thursday</v>
      </c>
      <c r="J5800" t="s">
        <v>13</v>
      </c>
      <c r="K5800" t="str">
        <f t="shared" si="1039"/>
        <v>Unavailable</v>
      </c>
      <c r="L5800" t="str">
        <f t="shared" si="1040"/>
        <v>No Cars Available</v>
      </c>
      <c r="M5800" t="str">
        <f t="shared" si="1041"/>
        <v>Airport</v>
      </c>
      <c r="N5800" s="1">
        <f t="shared" si="1045"/>
        <v>42565</v>
      </c>
      <c r="O5800" t="str">
        <f t="shared" si="1042"/>
        <v>14-Jul-2016 → NA</v>
      </c>
      <c r="P5800" t="str">
        <f t="shared" si="1043"/>
        <v>14-Jul-2016</v>
      </c>
      <c r="Q5800" s="2">
        <f t="shared" si="1044"/>
        <v>42565</v>
      </c>
      <c r="R5800" t="str">
        <f t="shared" si="1046"/>
        <v>Normal</v>
      </c>
    </row>
    <row r="5801" spans="1:18" x14ac:dyDescent="0.35">
      <c r="A5801">
        <v>4734</v>
      </c>
      <c r="B5801" t="s">
        <v>6</v>
      </c>
      <c r="C5801" t="str">
        <f t="shared" si="1036"/>
        <v>Unavailable</v>
      </c>
      <c r="D5801" t="s">
        <v>15</v>
      </c>
      <c r="E5801" t="s">
        <v>10</v>
      </c>
      <c r="F5801" s="1">
        <v>42565.609050925923</v>
      </c>
      <c r="G5801" t="s">
        <v>13</v>
      </c>
      <c r="H5801">
        <f t="shared" si="1037"/>
        <v>14</v>
      </c>
      <c r="I5801" t="str">
        <f t="shared" si="1038"/>
        <v>Thursday</v>
      </c>
      <c r="J5801" t="s">
        <v>13</v>
      </c>
      <c r="K5801" t="str">
        <f t="shared" si="1039"/>
        <v>Unavailable</v>
      </c>
      <c r="L5801" t="str">
        <f t="shared" si="1040"/>
        <v>No Cars Available</v>
      </c>
      <c r="M5801" t="str">
        <f t="shared" si="1041"/>
        <v>Airport</v>
      </c>
      <c r="N5801" s="1">
        <f t="shared" si="1045"/>
        <v>42565</v>
      </c>
      <c r="O5801" t="str">
        <f t="shared" si="1042"/>
        <v>14-Jul-2016 → NA</v>
      </c>
      <c r="P5801" t="str">
        <f t="shared" si="1043"/>
        <v>14-Jul-2016</v>
      </c>
      <c r="Q5801" s="2">
        <f t="shared" si="1044"/>
        <v>42565</v>
      </c>
      <c r="R5801" t="str">
        <f t="shared" si="1046"/>
        <v>Normal</v>
      </c>
    </row>
    <row r="5802" spans="1:18" x14ac:dyDescent="0.35">
      <c r="A5802">
        <v>4742</v>
      </c>
      <c r="B5802" t="s">
        <v>6</v>
      </c>
      <c r="C5802" t="str">
        <f t="shared" si="1036"/>
        <v>Unavailable</v>
      </c>
      <c r="D5802" t="s">
        <v>15</v>
      </c>
      <c r="E5802" t="s">
        <v>10</v>
      </c>
      <c r="F5802" s="1">
        <v>42565.625416666669</v>
      </c>
      <c r="G5802" t="s">
        <v>13</v>
      </c>
      <c r="H5802">
        <f t="shared" si="1037"/>
        <v>15</v>
      </c>
      <c r="I5802" t="str">
        <f t="shared" si="1038"/>
        <v>Thursday</v>
      </c>
      <c r="J5802" t="s">
        <v>13</v>
      </c>
      <c r="K5802" t="str">
        <f t="shared" si="1039"/>
        <v>Unavailable</v>
      </c>
      <c r="L5802" t="str">
        <f t="shared" si="1040"/>
        <v>No Cars Available</v>
      </c>
      <c r="M5802" t="str">
        <f t="shared" si="1041"/>
        <v>Airport</v>
      </c>
      <c r="N5802" s="1">
        <f t="shared" si="1045"/>
        <v>42565</v>
      </c>
      <c r="O5802" t="str">
        <f t="shared" si="1042"/>
        <v>14-Jul-2016 → NA</v>
      </c>
      <c r="P5802" t="str">
        <f t="shared" si="1043"/>
        <v>14-Jul-2016</v>
      </c>
      <c r="Q5802" s="2">
        <f t="shared" si="1044"/>
        <v>42565</v>
      </c>
      <c r="R5802" t="str">
        <f t="shared" si="1046"/>
        <v>Normal</v>
      </c>
    </row>
    <row r="5803" spans="1:18" x14ac:dyDescent="0.35">
      <c r="A5803">
        <v>4744</v>
      </c>
      <c r="B5803" t="s">
        <v>6</v>
      </c>
      <c r="C5803" t="str">
        <f t="shared" si="1036"/>
        <v>Unavailable</v>
      </c>
      <c r="D5803" t="s">
        <v>15</v>
      </c>
      <c r="E5803" t="s">
        <v>10</v>
      </c>
      <c r="F5803" s="1">
        <v>42565.62740740741</v>
      </c>
      <c r="G5803" t="s">
        <v>13</v>
      </c>
      <c r="H5803">
        <f t="shared" si="1037"/>
        <v>15</v>
      </c>
      <c r="I5803" t="str">
        <f t="shared" si="1038"/>
        <v>Thursday</v>
      </c>
      <c r="J5803" t="s">
        <v>13</v>
      </c>
      <c r="K5803" t="str">
        <f t="shared" si="1039"/>
        <v>Unavailable</v>
      </c>
      <c r="L5803" t="str">
        <f t="shared" si="1040"/>
        <v>No Cars Available</v>
      </c>
      <c r="M5803" t="str">
        <f t="shared" si="1041"/>
        <v>Airport</v>
      </c>
      <c r="N5803" s="1">
        <f t="shared" si="1045"/>
        <v>42565</v>
      </c>
      <c r="O5803" t="str">
        <f t="shared" si="1042"/>
        <v>14-Jul-2016 → NA</v>
      </c>
      <c r="P5803" t="str">
        <f t="shared" si="1043"/>
        <v>14-Jul-2016</v>
      </c>
      <c r="Q5803" s="2">
        <f t="shared" si="1044"/>
        <v>42565</v>
      </c>
      <c r="R5803" t="str">
        <f t="shared" si="1046"/>
        <v>Normal</v>
      </c>
    </row>
    <row r="5804" spans="1:18" x14ac:dyDescent="0.35">
      <c r="A5804">
        <v>4746</v>
      </c>
      <c r="B5804" t="s">
        <v>8</v>
      </c>
      <c r="C5804" t="str">
        <f t="shared" si="1036"/>
        <v>Unavailable</v>
      </c>
      <c r="D5804" t="s">
        <v>15</v>
      </c>
      <c r="E5804" t="s">
        <v>10</v>
      </c>
      <c r="F5804" s="1">
        <v>42565.632280092592</v>
      </c>
      <c r="G5804" t="s">
        <v>13</v>
      </c>
      <c r="H5804">
        <f t="shared" si="1037"/>
        <v>15</v>
      </c>
      <c r="I5804" t="str">
        <f t="shared" si="1038"/>
        <v>Thursday</v>
      </c>
      <c r="J5804" t="s">
        <v>13</v>
      </c>
      <c r="K5804" t="str">
        <f t="shared" si="1039"/>
        <v>Unavailable</v>
      </c>
      <c r="L5804" t="str">
        <f t="shared" si="1040"/>
        <v>No Cars Available</v>
      </c>
      <c r="M5804" t="str">
        <f t="shared" si="1041"/>
        <v>City</v>
      </c>
      <c r="N5804" s="1">
        <f t="shared" si="1045"/>
        <v>42565</v>
      </c>
      <c r="O5804" t="str">
        <f t="shared" si="1042"/>
        <v>14-Jul-2016 → NA</v>
      </c>
      <c r="P5804" t="str">
        <f t="shared" si="1043"/>
        <v>14-Jul-2016</v>
      </c>
      <c r="Q5804" s="2">
        <f t="shared" si="1044"/>
        <v>42565</v>
      </c>
      <c r="R5804" t="str">
        <f t="shared" si="1046"/>
        <v>Normal</v>
      </c>
    </row>
    <row r="5805" spans="1:18" x14ac:dyDescent="0.35">
      <c r="A5805">
        <v>4749</v>
      </c>
      <c r="B5805" t="s">
        <v>6</v>
      </c>
      <c r="C5805" t="str">
        <f t="shared" si="1036"/>
        <v>Unavailable</v>
      </c>
      <c r="D5805" t="s">
        <v>15</v>
      </c>
      <c r="E5805" t="s">
        <v>10</v>
      </c>
      <c r="F5805" s="1">
        <v>42565.633101851854</v>
      </c>
      <c r="G5805" t="s">
        <v>13</v>
      </c>
      <c r="H5805">
        <f t="shared" si="1037"/>
        <v>15</v>
      </c>
      <c r="I5805" t="str">
        <f t="shared" si="1038"/>
        <v>Thursday</v>
      </c>
      <c r="J5805" t="s">
        <v>13</v>
      </c>
      <c r="K5805" t="str">
        <f t="shared" si="1039"/>
        <v>Unavailable</v>
      </c>
      <c r="L5805" t="str">
        <f t="shared" si="1040"/>
        <v>No Cars Available</v>
      </c>
      <c r="M5805" t="str">
        <f t="shared" si="1041"/>
        <v>Airport</v>
      </c>
      <c r="N5805" s="1">
        <f t="shared" si="1045"/>
        <v>42565</v>
      </c>
      <c r="O5805" t="str">
        <f t="shared" si="1042"/>
        <v>14-Jul-2016 → NA</v>
      </c>
      <c r="P5805" t="str">
        <f t="shared" si="1043"/>
        <v>14-Jul-2016</v>
      </c>
      <c r="Q5805" s="2">
        <f t="shared" si="1044"/>
        <v>42565</v>
      </c>
      <c r="R5805" t="str">
        <f t="shared" si="1046"/>
        <v>Normal</v>
      </c>
    </row>
    <row r="5806" spans="1:18" x14ac:dyDescent="0.35">
      <c r="A5806">
        <v>4764</v>
      </c>
      <c r="B5806" t="s">
        <v>8</v>
      </c>
      <c r="C5806" t="str">
        <f t="shared" si="1036"/>
        <v>Unavailable</v>
      </c>
      <c r="D5806" t="s">
        <v>15</v>
      </c>
      <c r="E5806" t="s">
        <v>10</v>
      </c>
      <c r="F5806" s="1">
        <v>42565.646365740744</v>
      </c>
      <c r="G5806" t="s">
        <v>13</v>
      </c>
      <c r="H5806">
        <f t="shared" si="1037"/>
        <v>15</v>
      </c>
      <c r="I5806" t="str">
        <f t="shared" si="1038"/>
        <v>Thursday</v>
      </c>
      <c r="J5806" t="s">
        <v>13</v>
      </c>
      <c r="K5806" t="str">
        <f t="shared" si="1039"/>
        <v>Unavailable</v>
      </c>
      <c r="L5806" t="str">
        <f t="shared" si="1040"/>
        <v>No Cars Available</v>
      </c>
      <c r="M5806" t="str">
        <f t="shared" si="1041"/>
        <v>City</v>
      </c>
      <c r="N5806" s="1">
        <f t="shared" si="1045"/>
        <v>42565</v>
      </c>
      <c r="O5806" t="str">
        <f t="shared" si="1042"/>
        <v>14-Jul-2016 → NA</v>
      </c>
      <c r="P5806" t="str">
        <f t="shared" si="1043"/>
        <v>14-Jul-2016</v>
      </c>
      <c r="Q5806" s="2">
        <f t="shared" si="1044"/>
        <v>42565</v>
      </c>
      <c r="R5806" t="str">
        <f t="shared" si="1046"/>
        <v>Normal</v>
      </c>
    </row>
    <row r="5807" spans="1:18" x14ac:dyDescent="0.35">
      <c r="A5807">
        <v>4763</v>
      </c>
      <c r="B5807" t="s">
        <v>8</v>
      </c>
      <c r="C5807" t="str">
        <f t="shared" si="1036"/>
        <v>Unavailable</v>
      </c>
      <c r="D5807" t="s">
        <v>15</v>
      </c>
      <c r="E5807" t="s">
        <v>10</v>
      </c>
      <c r="F5807" s="1">
        <v>42565.648564814815</v>
      </c>
      <c r="G5807" t="s">
        <v>13</v>
      </c>
      <c r="H5807">
        <f t="shared" si="1037"/>
        <v>15</v>
      </c>
      <c r="I5807" t="str">
        <f t="shared" si="1038"/>
        <v>Thursday</v>
      </c>
      <c r="J5807" t="s">
        <v>13</v>
      </c>
      <c r="K5807" t="str">
        <f t="shared" si="1039"/>
        <v>Unavailable</v>
      </c>
      <c r="L5807" t="str">
        <f t="shared" si="1040"/>
        <v>No Cars Available</v>
      </c>
      <c r="M5807" t="str">
        <f t="shared" si="1041"/>
        <v>City</v>
      </c>
      <c r="N5807" s="1">
        <f t="shared" si="1045"/>
        <v>42565</v>
      </c>
      <c r="O5807" t="str">
        <f t="shared" si="1042"/>
        <v>14-Jul-2016 → NA</v>
      </c>
      <c r="P5807" t="str">
        <f t="shared" si="1043"/>
        <v>14-Jul-2016</v>
      </c>
      <c r="Q5807" s="2">
        <f t="shared" si="1044"/>
        <v>42565</v>
      </c>
      <c r="R5807" t="str">
        <f t="shared" si="1046"/>
        <v>Normal</v>
      </c>
    </row>
    <row r="5808" spans="1:18" x14ac:dyDescent="0.35">
      <c r="A5808">
        <v>4772</v>
      </c>
      <c r="B5808" t="s">
        <v>8</v>
      </c>
      <c r="C5808" t="str">
        <f t="shared" si="1036"/>
        <v>Unavailable</v>
      </c>
      <c r="D5808" t="s">
        <v>15</v>
      </c>
      <c r="E5808" t="s">
        <v>10</v>
      </c>
      <c r="F5808" s="1">
        <v>42565.663298611114</v>
      </c>
      <c r="G5808" t="s">
        <v>13</v>
      </c>
      <c r="H5808">
        <f t="shared" si="1037"/>
        <v>15</v>
      </c>
      <c r="I5808" t="str">
        <f t="shared" si="1038"/>
        <v>Thursday</v>
      </c>
      <c r="J5808" t="s">
        <v>13</v>
      </c>
      <c r="K5808" t="str">
        <f t="shared" si="1039"/>
        <v>Unavailable</v>
      </c>
      <c r="L5808" t="str">
        <f t="shared" si="1040"/>
        <v>No Cars Available</v>
      </c>
      <c r="M5808" t="str">
        <f t="shared" si="1041"/>
        <v>City</v>
      </c>
      <c r="N5808" s="1">
        <f t="shared" si="1045"/>
        <v>42565</v>
      </c>
      <c r="O5808" t="str">
        <f t="shared" si="1042"/>
        <v>14-Jul-2016 → NA</v>
      </c>
      <c r="P5808" t="str">
        <f t="shared" si="1043"/>
        <v>14-Jul-2016</v>
      </c>
      <c r="Q5808" s="2">
        <f t="shared" si="1044"/>
        <v>42565</v>
      </c>
      <c r="R5808" t="str">
        <f t="shared" si="1046"/>
        <v>Normal</v>
      </c>
    </row>
    <row r="5809" spans="1:18" x14ac:dyDescent="0.35">
      <c r="A5809">
        <v>4778</v>
      </c>
      <c r="B5809" t="s">
        <v>8</v>
      </c>
      <c r="C5809" t="str">
        <f t="shared" si="1036"/>
        <v>Unavailable</v>
      </c>
      <c r="D5809" t="s">
        <v>15</v>
      </c>
      <c r="E5809" t="s">
        <v>10</v>
      </c>
      <c r="F5809" s="1">
        <v>42565.681805555556</v>
      </c>
      <c r="G5809" t="s">
        <v>13</v>
      </c>
      <c r="H5809">
        <f t="shared" si="1037"/>
        <v>16</v>
      </c>
      <c r="I5809" t="str">
        <f t="shared" si="1038"/>
        <v>Thursday</v>
      </c>
      <c r="J5809" t="s">
        <v>13</v>
      </c>
      <c r="K5809" t="str">
        <f t="shared" si="1039"/>
        <v>Unavailable</v>
      </c>
      <c r="L5809" t="str">
        <f t="shared" si="1040"/>
        <v>No Cars Available</v>
      </c>
      <c r="M5809" t="str">
        <f t="shared" si="1041"/>
        <v>City</v>
      </c>
      <c r="N5809" s="1">
        <f t="shared" si="1045"/>
        <v>42565</v>
      </c>
      <c r="O5809" t="str">
        <f t="shared" si="1042"/>
        <v>14-Jul-2016 → NA</v>
      </c>
      <c r="P5809" t="str">
        <f t="shared" si="1043"/>
        <v>14-Jul-2016</v>
      </c>
      <c r="Q5809" s="2">
        <f t="shared" si="1044"/>
        <v>42565</v>
      </c>
      <c r="R5809" t="str">
        <f t="shared" si="1046"/>
        <v>Normal</v>
      </c>
    </row>
    <row r="5810" spans="1:18" x14ac:dyDescent="0.35">
      <c r="A5810">
        <v>4781</v>
      </c>
      <c r="B5810" t="s">
        <v>6</v>
      </c>
      <c r="C5810" t="str">
        <f t="shared" si="1036"/>
        <v>Unavailable</v>
      </c>
      <c r="D5810" t="s">
        <v>15</v>
      </c>
      <c r="E5810" t="s">
        <v>10</v>
      </c>
      <c r="F5810" s="1">
        <v>42565.687071759261</v>
      </c>
      <c r="G5810" t="s">
        <v>13</v>
      </c>
      <c r="H5810">
        <f t="shared" si="1037"/>
        <v>16</v>
      </c>
      <c r="I5810" t="str">
        <f t="shared" si="1038"/>
        <v>Thursday</v>
      </c>
      <c r="J5810" t="s">
        <v>13</v>
      </c>
      <c r="K5810" t="str">
        <f t="shared" si="1039"/>
        <v>Unavailable</v>
      </c>
      <c r="L5810" t="str">
        <f t="shared" si="1040"/>
        <v>No Cars Available</v>
      </c>
      <c r="M5810" t="str">
        <f t="shared" si="1041"/>
        <v>Airport</v>
      </c>
      <c r="N5810" s="1">
        <f t="shared" si="1045"/>
        <v>42565</v>
      </c>
      <c r="O5810" t="str">
        <f t="shared" si="1042"/>
        <v>14-Jul-2016 → NA</v>
      </c>
      <c r="P5810" t="str">
        <f t="shared" si="1043"/>
        <v>14-Jul-2016</v>
      </c>
      <c r="Q5810" s="2">
        <f t="shared" si="1044"/>
        <v>42565</v>
      </c>
      <c r="R5810" t="str">
        <f t="shared" si="1046"/>
        <v>Normal</v>
      </c>
    </row>
    <row r="5811" spans="1:18" x14ac:dyDescent="0.35">
      <c r="A5811">
        <v>4782</v>
      </c>
      <c r="B5811" t="s">
        <v>6</v>
      </c>
      <c r="C5811" t="str">
        <f t="shared" si="1036"/>
        <v>Unavailable</v>
      </c>
      <c r="D5811" t="s">
        <v>15</v>
      </c>
      <c r="E5811" t="s">
        <v>10</v>
      </c>
      <c r="F5811" s="1">
        <v>42565.689837962964</v>
      </c>
      <c r="G5811" t="s">
        <v>13</v>
      </c>
      <c r="H5811">
        <f t="shared" si="1037"/>
        <v>16</v>
      </c>
      <c r="I5811" t="str">
        <f t="shared" si="1038"/>
        <v>Thursday</v>
      </c>
      <c r="J5811" t="s">
        <v>13</v>
      </c>
      <c r="K5811" t="str">
        <f t="shared" si="1039"/>
        <v>Unavailable</v>
      </c>
      <c r="L5811" t="str">
        <f t="shared" si="1040"/>
        <v>No Cars Available</v>
      </c>
      <c r="M5811" t="str">
        <f t="shared" si="1041"/>
        <v>Airport</v>
      </c>
      <c r="N5811" s="1">
        <f t="shared" si="1045"/>
        <v>42565</v>
      </c>
      <c r="O5811" t="str">
        <f t="shared" si="1042"/>
        <v>14-Jul-2016 → NA</v>
      </c>
      <c r="P5811" t="str">
        <f t="shared" si="1043"/>
        <v>14-Jul-2016</v>
      </c>
      <c r="Q5811" s="2">
        <f t="shared" si="1044"/>
        <v>42565</v>
      </c>
      <c r="R5811" t="str">
        <f t="shared" si="1046"/>
        <v>Normal</v>
      </c>
    </row>
    <row r="5812" spans="1:18" x14ac:dyDescent="0.35">
      <c r="A5812">
        <v>4785</v>
      </c>
      <c r="B5812" t="s">
        <v>8</v>
      </c>
      <c r="C5812" t="str">
        <f t="shared" si="1036"/>
        <v>Unavailable</v>
      </c>
      <c r="D5812" t="s">
        <v>15</v>
      </c>
      <c r="E5812" t="s">
        <v>10</v>
      </c>
      <c r="F5812" s="1">
        <v>42565.696446759262</v>
      </c>
      <c r="G5812" t="s">
        <v>13</v>
      </c>
      <c r="H5812">
        <f t="shared" si="1037"/>
        <v>16</v>
      </c>
      <c r="I5812" t="str">
        <f t="shared" si="1038"/>
        <v>Thursday</v>
      </c>
      <c r="J5812" t="s">
        <v>13</v>
      </c>
      <c r="K5812" t="str">
        <f t="shared" si="1039"/>
        <v>Unavailable</v>
      </c>
      <c r="L5812" t="str">
        <f t="shared" si="1040"/>
        <v>No Cars Available</v>
      </c>
      <c r="M5812" t="str">
        <f t="shared" si="1041"/>
        <v>City</v>
      </c>
      <c r="N5812" s="1">
        <f t="shared" si="1045"/>
        <v>42565</v>
      </c>
      <c r="O5812" t="str">
        <f t="shared" si="1042"/>
        <v>14-Jul-2016 → NA</v>
      </c>
      <c r="P5812" t="str">
        <f t="shared" si="1043"/>
        <v>14-Jul-2016</v>
      </c>
      <c r="Q5812" s="2">
        <f t="shared" si="1044"/>
        <v>42565</v>
      </c>
      <c r="R5812" t="str">
        <f t="shared" si="1046"/>
        <v>Normal</v>
      </c>
    </row>
    <row r="5813" spans="1:18" x14ac:dyDescent="0.35">
      <c r="A5813">
        <v>4789</v>
      </c>
      <c r="B5813" t="s">
        <v>8</v>
      </c>
      <c r="C5813" t="str">
        <f t="shared" si="1036"/>
        <v>Unavailable</v>
      </c>
      <c r="D5813" t="s">
        <v>15</v>
      </c>
      <c r="E5813" t="s">
        <v>10</v>
      </c>
      <c r="F5813" s="1">
        <v>42565.697905092595</v>
      </c>
      <c r="G5813" t="s">
        <v>13</v>
      </c>
      <c r="H5813">
        <f t="shared" si="1037"/>
        <v>16</v>
      </c>
      <c r="I5813" t="str">
        <f t="shared" si="1038"/>
        <v>Thursday</v>
      </c>
      <c r="J5813" t="s">
        <v>13</v>
      </c>
      <c r="K5813" t="str">
        <f t="shared" si="1039"/>
        <v>Unavailable</v>
      </c>
      <c r="L5813" t="str">
        <f t="shared" si="1040"/>
        <v>No Cars Available</v>
      </c>
      <c r="M5813" t="str">
        <f t="shared" si="1041"/>
        <v>City</v>
      </c>
      <c r="N5813" s="1">
        <f t="shared" si="1045"/>
        <v>42565</v>
      </c>
      <c r="O5813" t="str">
        <f t="shared" si="1042"/>
        <v>14-Jul-2016 → NA</v>
      </c>
      <c r="P5813" t="str">
        <f t="shared" si="1043"/>
        <v>14-Jul-2016</v>
      </c>
      <c r="Q5813" s="2">
        <f t="shared" si="1044"/>
        <v>42565</v>
      </c>
      <c r="R5813" t="str">
        <f t="shared" si="1046"/>
        <v>Normal</v>
      </c>
    </row>
    <row r="5814" spans="1:18" x14ac:dyDescent="0.35">
      <c r="A5814">
        <v>4793</v>
      </c>
      <c r="B5814" t="s">
        <v>8</v>
      </c>
      <c r="C5814" t="str">
        <f t="shared" si="1036"/>
        <v>Unavailable</v>
      </c>
      <c r="D5814" t="s">
        <v>15</v>
      </c>
      <c r="E5814" t="s">
        <v>10</v>
      </c>
      <c r="F5814" s="1">
        <v>42565.699652777781</v>
      </c>
      <c r="G5814" t="s">
        <v>13</v>
      </c>
      <c r="H5814">
        <f t="shared" si="1037"/>
        <v>16</v>
      </c>
      <c r="I5814" t="str">
        <f t="shared" si="1038"/>
        <v>Thursday</v>
      </c>
      <c r="J5814" t="s">
        <v>13</v>
      </c>
      <c r="K5814" t="str">
        <f t="shared" si="1039"/>
        <v>Unavailable</v>
      </c>
      <c r="L5814" t="str">
        <f t="shared" si="1040"/>
        <v>No Cars Available</v>
      </c>
      <c r="M5814" t="str">
        <f t="shared" si="1041"/>
        <v>City</v>
      </c>
      <c r="N5814" s="1">
        <f t="shared" si="1045"/>
        <v>42565</v>
      </c>
      <c r="O5814" t="str">
        <f t="shared" si="1042"/>
        <v>14-Jul-2016 → NA</v>
      </c>
      <c r="P5814" t="str">
        <f t="shared" si="1043"/>
        <v>14-Jul-2016</v>
      </c>
      <c r="Q5814" s="2">
        <f t="shared" si="1044"/>
        <v>42565</v>
      </c>
      <c r="R5814" t="str">
        <f t="shared" si="1046"/>
        <v>Normal</v>
      </c>
    </row>
    <row r="5815" spans="1:18" x14ac:dyDescent="0.35">
      <c r="A5815">
        <v>4794</v>
      </c>
      <c r="B5815" t="s">
        <v>8</v>
      </c>
      <c r="C5815" t="str">
        <f t="shared" si="1036"/>
        <v>Unavailable</v>
      </c>
      <c r="D5815" t="s">
        <v>15</v>
      </c>
      <c r="E5815" t="s">
        <v>10</v>
      </c>
      <c r="F5815" s="1">
        <v>42565.704965277779</v>
      </c>
      <c r="G5815" t="s">
        <v>13</v>
      </c>
      <c r="H5815">
        <f t="shared" si="1037"/>
        <v>16</v>
      </c>
      <c r="I5815" t="str">
        <f t="shared" si="1038"/>
        <v>Thursday</v>
      </c>
      <c r="J5815" t="s">
        <v>13</v>
      </c>
      <c r="K5815" t="str">
        <f t="shared" si="1039"/>
        <v>Unavailable</v>
      </c>
      <c r="L5815" t="str">
        <f t="shared" si="1040"/>
        <v>No Cars Available</v>
      </c>
      <c r="M5815" t="str">
        <f t="shared" si="1041"/>
        <v>City</v>
      </c>
      <c r="N5815" s="1">
        <f t="shared" si="1045"/>
        <v>42565</v>
      </c>
      <c r="O5815" t="str">
        <f t="shared" si="1042"/>
        <v>14-Jul-2016 → NA</v>
      </c>
      <c r="P5815" t="str">
        <f t="shared" si="1043"/>
        <v>14-Jul-2016</v>
      </c>
      <c r="Q5815" s="2">
        <f t="shared" si="1044"/>
        <v>42565</v>
      </c>
      <c r="R5815" t="str">
        <f t="shared" si="1046"/>
        <v>Normal</v>
      </c>
    </row>
    <row r="5816" spans="1:18" x14ac:dyDescent="0.35">
      <c r="A5816">
        <v>4804</v>
      </c>
      <c r="B5816" t="s">
        <v>8</v>
      </c>
      <c r="C5816" t="str">
        <f t="shared" si="1036"/>
        <v>Unavailable</v>
      </c>
      <c r="D5816" t="s">
        <v>15</v>
      </c>
      <c r="E5816" t="s">
        <v>10</v>
      </c>
      <c r="F5816" s="1">
        <v>42565.710324074076</v>
      </c>
      <c r="G5816" t="s">
        <v>13</v>
      </c>
      <c r="H5816">
        <f t="shared" si="1037"/>
        <v>17</v>
      </c>
      <c r="I5816" t="str">
        <f t="shared" si="1038"/>
        <v>Thursday</v>
      </c>
      <c r="J5816" t="s">
        <v>13</v>
      </c>
      <c r="K5816" t="str">
        <f t="shared" si="1039"/>
        <v>Unavailable</v>
      </c>
      <c r="L5816" t="str">
        <f t="shared" si="1040"/>
        <v>No Cars Available</v>
      </c>
      <c r="M5816" t="str">
        <f t="shared" si="1041"/>
        <v>City</v>
      </c>
      <c r="N5816" s="1">
        <f t="shared" si="1045"/>
        <v>42565</v>
      </c>
      <c r="O5816" t="str">
        <f t="shared" si="1042"/>
        <v>14-Jul-2016 → NA</v>
      </c>
      <c r="P5816" t="str">
        <f t="shared" si="1043"/>
        <v>14-Jul-2016</v>
      </c>
      <c r="Q5816" s="2">
        <f t="shared" si="1044"/>
        <v>42565</v>
      </c>
      <c r="R5816" t="str">
        <f t="shared" si="1046"/>
        <v>Normal</v>
      </c>
    </row>
    <row r="5817" spans="1:18" x14ac:dyDescent="0.35">
      <c r="A5817">
        <v>4806</v>
      </c>
      <c r="B5817" t="s">
        <v>8</v>
      </c>
      <c r="C5817" t="str">
        <f t="shared" si="1036"/>
        <v>Unavailable</v>
      </c>
      <c r="D5817" t="s">
        <v>15</v>
      </c>
      <c r="E5817" t="s">
        <v>10</v>
      </c>
      <c r="F5817" s="1">
        <v>42565.713136574072</v>
      </c>
      <c r="G5817" t="s">
        <v>13</v>
      </c>
      <c r="H5817">
        <f t="shared" si="1037"/>
        <v>17</v>
      </c>
      <c r="I5817" t="str">
        <f t="shared" si="1038"/>
        <v>Thursday</v>
      </c>
      <c r="J5817" t="s">
        <v>13</v>
      </c>
      <c r="K5817" t="str">
        <f t="shared" si="1039"/>
        <v>Unavailable</v>
      </c>
      <c r="L5817" t="str">
        <f t="shared" si="1040"/>
        <v>No Cars Available</v>
      </c>
      <c r="M5817" t="str">
        <f t="shared" si="1041"/>
        <v>City</v>
      </c>
      <c r="N5817" s="1">
        <f t="shared" si="1045"/>
        <v>42565</v>
      </c>
      <c r="O5817" t="str">
        <f t="shared" si="1042"/>
        <v>14-Jul-2016 → NA</v>
      </c>
      <c r="P5817" t="str">
        <f t="shared" si="1043"/>
        <v>14-Jul-2016</v>
      </c>
      <c r="Q5817" s="2">
        <f t="shared" si="1044"/>
        <v>42565</v>
      </c>
      <c r="R5817" t="str">
        <f t="shared" si="1046"/>
        <v>Normal</v>
      </c>
    </row>
    <row r="5818" spans="1:18" x14ac:dyDescent="0.35">
      <c r="A5818">
        <v>4808</v>
      </c>
      <c r="B5818" t="s">
        <v>6</v>
      </c>
      <c r="C5818" t="str">
        <f t="shared" si="1036"/>
        <v>Unavailable</v>
      </c>
      <c r="D5818" t="s">
        <v>15</v>
      </c>
      <c r="E5818" t="s">
        <v>10</v>
      </c>
      <c r="F5818" s="1">
        <v>42565.718310185184</v>
      </c>
      <c r="G5818" t="s">
        <v>13</v>
      </c>
      <c r="H5818">
        <f t="shared" si="1037"/>
        <v>17</v>
      </c>
      <c r="I5818" t="str">
        <f t="shared" si="1038"/>
        <v>Thursday</v>
      </c>
      <c r="J5818" t="s">
        <v>13</v>
      </c>
      <c r="K5818" t="str">
        <f t="shared" si="1039"/>
        <v>Unavailable</v>
      </c>
      <c r="L5818" t="str">
        <f t="shared" si="1040"/>
        <v>No Cars Available</v>
      </c>
      <c r="M5818" t="str">
        <f t="shared" si="1041"/>
        <v>Airport</v>
      </c>
      <c r="N5818" s="1">
        <f t="shared" si="1045"/>
        <v>42565</v>
      </c>
      <c r="O5818" t="str">
        <f t="shared" si="1042"/>
        <v>14-Jul-2016 → NA</v>
      </c>
      <c r="P5818" t="str">
        <f t="shared" si="1043"/>
        <v>14-Jul-2016</v>
      </c>
      <c r="Q5818" s="2">
        <f t="shared" si="1044"/>
        <v>42565</v>
      </c>
      <c r="R5818" t="str">
        <f t="shared" si="1046"/>
        <v>Normal</v>
      </c>
    </row>
    <row r="5819" spans="1:18" x14ac:dyDescent="0.35">
      <c r="A5819">
        <v>4809</v>
      </c>
      <c r="B5819" t="s">
        <v>6</v>
      </c>
      <c r="C5819" t="str">
        <f t="shared" si="1036"/>
        <v>Unavailable</v>
      </c>
      <c r="D5819" t="s">
        <v>15</v>
      </c>
      <c r="E5819" t="s">
        <v>10</v>
      </c>
      <c r="F5819" s="1">
        <v>42565.718414351853</v>
      </c>
      <c r="G5819" t="s">
        <v>13</v>
      </c>
      <c r="H5819">
        <f t="shared" si="1037"/>
        <v>17</v>
      </c>
      <c r="I5819" t="str">
        <f t="shared" si="1038"/>
        <v>Thursday</v>
      </c>
      <c r="J5819" t="s">
        <v>13</v>
      </c>
      <c r="K5819" t="str">
        <f t="shared" si="1039"/>
        <v>Unavailable</v>
      </c>
      <c r="L5819" t="str">
        <f t="shared" si="1040"/>
        <v>No Cars Available</v>
      </c>
      <c r="M5819" t="str">
        <f t="shared" si="1041"/>
        <v>Airport</v>
      </c>
      <c r="N5819" s="1">
        <f t="shared" si="1045"/>
        <v>42565</v>
      </c>
      <c r="O5819" t="str">
        <f t="shared" si="1042"/>
        <v>14-Jul-2016 → NA</v>
      </c>
      <c r="P5819" t="str">
        <f t="shared" si="1043"/>
        <v>14-Jul-2016</v>
      </c>
      <c r="Q5819" s="2">
        <f t="shared" si="1044"/>
        <v>42565</v>
      </c>
      <c r="R5819" t="str">
        <f t="shared" si="1046"/>
        <v>Normal</v>
      </c>
    </row>
    <row r="5820" spans="1:18" x14ac:dyDescent="0.35">
      <c r="A5820">
        <v>4816</v>
      </c>
      <c r="B5820" t="s">
        <v>6</v>
      </c>
      <c r="C5820" t="str">
        <f t="shared" si="1036"/>
        <v>Unavailable</v>
      </c>
      <c r="D5820" t="s">
        <v>15</v>
      </c>
      <c r="E5820" t="s">
        <v>10</v>
      </c>
      <c r="F5820" s="1">
        <v>42565.718622685185</v>
      </c>
      <c r="G5820" t="s">
        <v>13</v>
      </c>
      <c r="H5820">
        <f t="shared" si="1037"/>
        <v>17</v>
      </c>
      <c r="I5820" t="str">
        <f t="shared" si="1038"/>
        <v>Thursday</v>
      </c>
      <c r="J5820" t="s">
        <v>13</v>
      </c>
      <c r="K5820" t="str">
        <f t="shared" si="1039"/>
        <v>Unavailable</v>
      </c>
      <c r="L5820" t="str">
        <f t="shared" si="1040"/>
        <v>No Cars Available</v>
      </c>
      <c r="M5820" t="str">
        <f t="shared" si="1041"/>
        <v>Airport</v>
      </c>
      <c r="N5820" s="1">
        <f t="shared" si="1045"/>
        <v>42565</v>
      </c>
      <c r="O5820" t="str">
        <f t="shared" si="1042"/>
        <v>14-Jul-2016 → NA</v>
      </c>
      <c r="P5820" t="str">
        <f t="shared" si="1043"/>
        <v>14-Jul-2016</v>
      </c>
      <c r="Q5820" s="2">
        <f t="shared" si="1044"/>
        <v>42565</v>
      </c>
      <c r="R5820" t="str">
        <f t="shared" si="1046"/>
        <v>Normal</v>
      </c>
    </row>
    <row r="5821" spans="1:18" x14ac:dyDescent="0.35">
      <c r="A5821">
        <v>4807</v>
      </c>
      <c r="B5821" t="s">
        <v>6</v>
      </c>
      <c r="C5821" t="str">
        <f t="shared" si="1036"/>
        <v>Unavailable</v>
      </c>
      <c r="D5821" t="s">
        <v>15</v>
      </c>
      <c r="E5821" t="s">
        <v>10</v>
      </c>
      <c r="F5821" s="1">
        <v>42565.719004629631</v>
      </c>
      <c r="G5821" t="s">
        <v>13</v>
      </c>
      <c r="H5821">
        <f t="shared" si="1037"/>
        <v>17</v>
      </c>
      <c r="I5821" t="str">
        <f t="shared" si="1038"/>
        <v>Thursday</v>
      </c>
      <c r="J5821" t="s">
        <v>13</v>
      </c>
      <c r="K5821" t="str">
        <f t="shared" si="1039"/>
        <v>Unavailable</v>
      </c>
      <c r="L5821" t="str">
        <f t="shared" si="1040"/>
        <v>No Cars Available</v>
      </c>
      <c r="M5821" t="str">
        <f t="shared" si="1041"/>
        <v>Airport</v>
      </c>
      <c r="N5821" s="1">
        <f t="shared" si="1045"/>
        <v>42565</v>
      </c>
      <c r="O5821" t="str">
        <f t="shared" si="1042"/>
        <v>14-Jul-2016 → NA</v>
      </c>
      <c r="P5821" t="str">
        <f t="shared" si="1043"/>
        <v>14-Jul-2016</v>
      </c>
      <c r="Q5821" s="2">
        <f t="shared" si="1044"/>
        <v>42565</v>
      </c>
      <c r="R5821" t="str">
        <f t="shared" si="1046"/>
        <v>Normal</v>
      </c>
    </row>
    <row r="5822" spans="1:18" x14ac:dyDescent="0.35">
      <c r="A5822">
        <v>4817</v>
      </c>
      <c r="B5822" t="s">
        <v>6</v>
      </c>
      <c r="C5822" t="str">
        <f t="shared" si="1036"/>
        <v>Unavailable</v>
      </c>
      <c r="D5822" t="s">
        <v>15</v>
      </c>
      <c r="E5822" t="s">
        <v>10</v>
      </c>
      <c r="F5822" s="1">
        <v>42565.720439814817</v>
      </c>
      <c r="G5822" t="s">
        <v>13</v>
      </c>
      <c r="H5822">
        <f t="shared" si="1037"/>
        <v>17</v>
      </c>
      <c r="I5822" t="str">
        <f t="shared" si="1038"/>
        <v>Thursday</v>
      </c>
      <c r="J5822" t="s">
        <v>13</v>
      </c>
      <c r="K5822" t="str">
        <f t="shared" si="1039"/>
        <v>Unavailable</v>
      </c>
      <c r="L5822" t="str">
        <f t="shared" si="1040"/>
        <v>No Cars Available</v>
      </c>
      <c r="M5822" t="str">
        <f t="shared" si="1041"/>
        <v>Airport</v>
      </c>
      <c r="N5822" s="1">
        <f t="shared" si="1045"/>
        <v>42565</v>
      </c>
      <c r="O5822" t="str">
        <f t="shared" si="1042"/>
        <v>14-Jul-2016 → NA</v>
      </c>
      <c r="P5822" t="str">
        <f t="shared" si="1043"/>
        <v>14-Jul-2016</v>
      </c>
      <c r="Q5822" s="2">
        <f t="shared" si="1044"/>
        <v>42565</v>
      </c>
      <c r="R5822" t="str">
        <f t="shared" si="1046"/>
        <v>Normal</v>
      </c>
    </row>
    <row r="5823" spans="1:18" x14ac:dyDescent="0.35">
      <c r="A5823">
        <v>4819</v>
      </c>
      <c r="B5823" t="s">
        <v>6</v>
      </c>
      <c r="C5823" t="str">
        <f t="shared" si="1036"/>
        <v>Unavailable</v>
      </c>
      <c r="D5823" t="s">
        <v>15</v>
      </c>
      <c r="E5823" t="s">
        <v>10</v>
      </c>
      <c r="F5823" s="1">
        <v>42565.720995370371</v>
      </c>
      <c r="G5823" t="s">
        <v>13</v>
      </c>
      <c r="H5823">
        <f t="shared" si="1037"/>
        <v>17</v>
      </c>
      <c r="I5823" t="str">
        <f t="shared" si="1038"/>
        <v>Thursday</v>
      </c>
      <c r="J5823" t="s">
        <v>13</v>
      </c>
      <c r="K5823" t="str">
        <f t="shared" si="1039"/>
        <v>Unavailable</v>
      </c>
      <c r="L5823" t="str">
        <f t="shared" si="1040"/>
        <v>No Cars Available</v>
      </c>
      <c r="M5823" t="str">
        <f t="shared" si="1041"/>
        <v>Airport</v>
      </c>
      <c r="N5823" s="1">
        <f t="shared" si="1045"/>
        <v>42565</v>
      </c>
      <c r="O5823" t="str">
        <f t="shared" si="1042"/>
        <v>14-Jul-2016 → NA</v>
      </c>
      <c r="P5823" t="str">
        <f t="shared" si="1043"/>
        <v>14-Jul-2016</v>
      </c>
      <c r="Q5823" s="2">
        <f t="shared" si="1044"/>
        <v>42565</v>
      </c>
      <c r="R5823" t="str">
        <f t="shared" si="1046"/>
        <v>Normal</v>
      </c>
    </row>
    <row r="5824" spans="1:18" x14ac:dyDescent="0.35">
      <c r="A5824">
        <v>4811</v>
      </c>
      <c r="B5824" t="s">
        <v>6</v>
      </c>
      <c r="C5824" t="str">
        <f t="shared" si="1036"/>
        <v>Unavailable</v>
      </c>
      <c r="D5824" t="s">
        <v>15</v>
      </c>
      <c r="E5824" t="s">
        <v>10</v>
      </c>
      <c r="F5824" s="1">
        <v>42565.721076388887</v>
      </c>
      <c r="G5824" t="s">
        <v>13</v>
      </c>
      <c r="H5824">
        <f t="shared" si="1037"/>
        <v>17</v>
      </c>
      <c r="I5824" t="str">
        <f t="shared" si="1038"/>
        <v>Thursday</v>
      </c>
      <c r="J5824" t="s">
        <v>13</v>
      </c>
      <c r="K5824" t="str">
        <f t="shared" si="1039"/>
        <v>Unavailable</v>
      </c>
      <c r="L5824" t="str">
        <f t="shared" si="1040"/>
        <v>No Cars Available</v>
      </c>
      <c r="M5824" t="str">
        <f t="shared" si="1041"/>
        <v>Airport</v>
      </c>
      <c r="N5824" s="1">
        <f t="shared" si="1045"/>
        <v>42565</v>
      </c>
      <c r="O5824" t="str">
        <f t="shared" si="1042"/>
        <v>14-Jul-2016 → NA</v>
      </c>
      <c r="P5824" t="str">
        <f t="shared" si="1043"/>
        <v>14-Jul-2016</v>
      </c>
      <c r="Q5824" s="2">
        <f t="shared" si="1044"/>
        <v>42565</v>
      </c>
      <c r="R5824" t="str">
        <f t="shared" si="1046"/>
        <v>Normal</v>
      </c>
    </row>
    <row r="5825" spans="1:18" x14ac:dyDescent="0.35">
      <c r="A5825">
        <v>4818</v>
      </c>
      <c r="B5825" t="s">
        <v>6</v>
      </c>
      <c r="C5825" t="str">
        <f t="shared" si="1036"/>
        <v>Unavailable</v>
      </c>
      <c r="D5825" t="s">
        <v>15</v>
      </c>
      <c r="E5825" t="s">
        <v>10</v>
      </c>
      <c r="F5825" s="1">
        <v>42565.722870370373</v>
      </c>
      <c r="G5825" t="s">
        <v>13</v>
      </c>
      <c r="H5825">
        <f t="shared" si="1037"/>
        <v>17</v>
      </c>
      <c r="I5825" t="str">
        <f t="shared" si="1038"/>
        <v>Thursday</v>
      </c>
      <c r="J5825" t="s">
        <v>13</v>
      </c>
      <c r="K5825" t="str">
        <f t="shared" si="1039"/>
        <v>Unavailable</v>
      </c>
      <c r="L5825" t="str">
        <f t="shared" si="1040"/>
        <v>No Cars Available</v>
      </c>
      <c r="M5825" t="str">
        <f t="shared" si="1041"/>
        <v>Airport</v>
      </c>
      <c r="N5825" s="1">
        <f t="shared" si="1045"/>
        <v>42565</v>
      </c>
      <c r="O5825" t="str">
        <f t="shared" si="1042"/>
        <v>14-Jul-2016 → NA</v>
      </c>
      <c r="P5825" t="str">
        <f t="shared" si="1043"/>
        <v>14-Jul-2016</v>
      </c>
      <c r="Q5825" s="2">
        <f t="shared" si="1044"/>
        <v>42565</v>
      </c>
      <c r="R5825" t="str">
        <f t="shared" si="1046"/>
        <v>Normal</v>
      </c>
    </row>
    <row r="5826" spans="1:18" x14ac:dyDescent="0.35">
      <c r="A5826">
        <v>4836</v>
      </c>
      <c r="B5826" t="s">
        <v>6</v>
      </c>
      <c r="C5826" t="str">
        <f t="shared" ref="C5826:C5889" si="1047">IF(ISNUMBER(D5826), D5826, "Unavailable")</f>
        <v>Unavailable</v>
      </c>
      <c r="D5826" t="s">
        <v>15</v>
      </c>
      <c r="E5826" t="s">
        <v>10</v>
      </c>
      <c r="F5826" s="1">
        <v>42565.723078703704</v>
      </c>
      <c r="G5826" t="s">
        <v>13</v>
      </c>
      <c r="H5826">
        <f t="shared" si="1037"/>
        <v>17</v>
      </c>
      <c r="I5826" t="str">
        <f t="shared" si="1038"/>
        <v>Thursday</v>
      </c>
      <c r="J5826" t="s">
        <v>13</v>
      </c>
      <c r="K5826" t="str">
        <f t="shared" si="1039"/>
        <v>Unavailable</v>
      </c>
      <c r="L5826" t="str">
        <f t="shared" si="1040"/>
        <v>No Cars Available</v>
      </c>
      <c r="M5826" t="str">
        <f t="shared" si="1041"/>
        <v>Airport</v>
      </c>
      <c r="N5826" s="1">
        <f t="shared" si="1045"/>
        <v>42565</v>
      </c>
      <c r="O5826" t="str">
        <f t="shared" si="1042"/>
        <v>14-Jul-2016 → NA</v>
      </c>
      <c r="P5826" t="str">
        <f t="shared" si="1043"/>
        <v>14-Jul-2016</v>
      </c>
      <c r="Q5826" s="2">
        <f t="shared" si="1044"/>
        <v>42565</v>
      </c>
      <c r="R5826" t="str">
        <f t="shared" si="1046"/>
        <v>Normal</v>
      </c>
    </row>
    <row r="5827" spans="1:18" x14ac:dyDescent="0.35">
      <c r="A5827">
        <v>4821</v>
      </c>
      <c r="B5827" t="s">
        <v>6</v>
      </c>
      <c r="C5827" t="str">
        <f t="shared" si="1047"/>
        <v>Unavailable</v>
      </c>
      <c r="D5827" t="s">
        <v>15</v>
      </c>
      <c r="E5827" t="s">
        <v>10</v>
      </c>
      <c r="F5827" s="1">
        <v>42565.72347222222</v>
      </c>
      <c r="G5827" t="s">
        <v>13</v>
      </c>
      <c r="H5827">
        <f t="shared" ref="H5827:H5890" si="1048">HOUR(F5827)</f>
        <v>17</v>
      </c>
      <c r="I5827" t="str">
        <f t="shared" ref="I5827:I5890" si="1049">TEXT(F5827, "dddd")</f>
        <v>Thursday</v>
      </c>
      <c r="J5827" t="s">
        <v>13</v>
      </c>
      <c r="K5827" t="str">
        <f t="shared" ref="K5827:K5890" si="1050">IF(TRIM(E5827)="Trip Completed", G5827, "Unavailable")</f>
        <v>Unavailable</v>
      </c>
      <c r="L5827" t="str">
        <f t="shared" ref="L5827:L5890" si="1051">PROPER(TRIM(E5827))</f>
        <v>No Cars Available</v>
      </c>
      <c r="M5827" t="str">
        <f t="shared" ref="M5827:M5890" si="1052">PROPER(TRIM(B5827))</f>
        <v>Airport</v>
      </c>
      <c r="N5827" s="1">
        <f t="shared" si="1045"/>
        <v>42565</v>
      </c>
      <c r="O5827" t="str">
        <f t="shared" ref="O5827:O5890" si="1053">TEXT(F5827,"dd-mmm-yyyy") &amp; " → " &amp; IF(G5827="", "", TEXT(G5827,"dd-mmm-yyyy"))</f>
        <v>14-Jul-2016 → NA</v>
      </c>
      <c r="P5827" t="str">
        <f t="shared" ref="P5827:P5890" si="1054">LEFT(O5827, FIND("→", O5827)-2)</f>
        <v>14-Jul-2016</v>
      </c>
      <c r="Q5827" s="2">
        <f t="shared" ref="Q5827:Q5890" si="1055">DATEVALUE(LEFT(O5827, FIND("→", O5827)-2))</f>
        <v>42565</v>
      </c>
      <c r="R5827" t="str">
        <f t="shared" si="1046"/>
        <v>Normal</v>
      </c>
    </row>
    <row r="5828" spans="1:18" x14ac:dyDescent="0.35">
      <c r="A5828">
        <v>4826</v>
      </c>
      <c r="B5828" t="s">
        <v>6</v>
      </c>
      <c r="C5828" t="str">
        <f t="shared" si="1047"/>
        <v>Unavailable</v>
      </c>
      <c r="D5828" t="s">
        <v>15</v>
      </c>
      <c r="E5828" t="s">
        <v>10</v>
      </c>
      <c r="F5828" s="1">
        <v>42565.72550925926</v>
      </c>
      <c r="G5828" t="s">
        <v>13</v>
      </c>
      <c r="H5828">
        <f t="shared" si="1048"/>
        <v>17</v>
      </c>
      <c r="I5828" t="str">
        <f t="shared" si="1049"/>
        <v>Thursday</v>
      </c>
      <c r="J5828" t="s">
        <v>13</v>
      </c>
      <c r="K5828" t="str">
        <f t="shared" si="1050"/>
        <v>Unavailable</v>
      </c>
      <c r="L5828" t="str">
        <f t="shared" si="1051"/>
        <v>No Cars Available</v>
      </c>
      <c r="M5828" t="str">
        <f t="shared" si="1052"/>
        <v>Airport</v>
      </c>
      <c r="N5828" s="1">
        <f t="shared" ref="N5828:N5891" si="1056">INT(F5828)</f>
        <v>42565</v>
      </c>
      <c r="O5828" t="str">
        <f t="shared" si="1053"/>
        <v>14-Jul-2016 → NA</v>
      </c>
      <c r="P5828" t="str">
        <f t="shared" si="1054"/>
        <v>14-Jul-2016</v>
      </c>
      <c r="Q5828" s="2">
        <f t="shared" si="1055"/>
        <v>42565</v>
      </c>
      <c r="R5828" t="str">
        <f t="shared" si="1046"/>
        <v>Normal</v>
      </c>
    </row>
    <row r="5829" spans="1:18" x14ac:dyDescent="0.35">
      <c r="A5829">
        <v>4824</v>
      </c>
      <c r="B5829" t="s">
        <v>6</v>
      </c>
      <c r="C5829" t="str">
        <f t="shared" si="1047"/>
        <v>Unavailable</v>
      </c>
      <c r="D5829" t="s">
        <v>15</v>
      </c>
      <c r="E5829" t="s">
        <v>10</v>
      </c>
      <c r="F5829" s="1">
        <v>42565.725613425922</v>
      </c>
      <c r="G5829" t="s">
        <v>13</v>
      </c>
      <c r="H5829">
        <f t="shared" si="1048"/>
        <v>17</v>
      </c>
      <c r="I5829" t="str">
        <f t="shared" si="1049"/>
        <v>Thursday</v>
      </c>
      <c r="J5829" t="s">
        <v>13</v>
      </c>
      <c r="K5829" t="str">
        <f t="shared" si="1050"/>
        <v>Unavailable</v>
      </c>
      <c r="L5829" t="str">
        <f t="shared" si="1051"/>
        <v>No Cars Available</v>
      </c>
      <c r="M5829" t="str">
        <f t="shared" si="1052"/>
        <v>Airport</v>
      </c>
      <c r="N5829" s="1">
        <f t="shared" si="1056"/>
        <v>42565</v>
      </c>
      <c r="O5829" t="str">
        <f t="shared" si="1053"/>
        <v>14-Jul-2016 → NA</v>
      </c>
      <c r="P5829" t="str">
        <f t="shared" si="1054"/>
        <v>14-Jul-2016</v>
      </c>
      <c r="Q5829" s="2">
        <f t="shared" si="1055"/>
        <v>42565</v>
      </c>
      <c r="R5829" t="str">
        <f t="shared" si="1046"/>
        <v>Normal</v>
      </c>
    </row>
    <row r="5830" spans="1:18" x14ac:dyDescent="0.35">
      <c r="A5830">
        <v>4820</v>
      </c>
      <c r="B5830" t="s">
        <v>6</v>
      </c>
      <c r="C5830" t="str">
        <f t="shared" si="1047"/>
        <v>Unavailable</v>
      </c>
      <c r="D5830" t="s">
        <v>15</v>
      </c>
      <c r="E5830" t="s">
        <v>10</v>
      </c>
      <c r="F5830" s="1">
        <v>42565.725717592592</v>
      </c>
      <c r="G5830" t="s">
        <v>13</v>
      </c>
      <c r="H5830">
        <f t="shared" si="1048"/>
        <v>17</v>
      </c>
      <c r="I5830" t="str">
        <f t="shared" si="1049"/>
        <v>Thursday</v>
      </c>
      <c r="J5830" t="s">
        <v>13</v>
      </c>
      <c r="K5830" t="str">
        <f t="shared" si="1050"/>
        <v>Unavailable</v>
      </c>
      <c r="L5830" t="str">
        <f t="shared" si="1051"/>
        <v>No Cars Available</v>
      </c>
      <c r="M5830" t="str">
        <f t="shared" si="1052"/>
        <v>Airport</v>
      </c>
      <c r="N5830" s="1">
        <f t="shared" si="1056"/>
        <v>42565</v>
      </c>
      <c r="O5830" t="str">
        <f t="shared" si="1053"/>
        <v>14-Jul-2016 → NA</v>
      </c>
      <c r="P5830" t="str">
        <f t="shared" si="1054"/>
        <v>14-Jul-2016</v>
      </c>
      <c r="Q5830" s="2">
        <f t="shared" si="1055"/>
        <v>42565</v>
      </c>
      <c r="R5830" t="str">
        <f t="shared" si="1046"/>
        <v>Normal</v>
      </c>
    </row>
    <row r="5831" spans="1:18" x14ac:dyDescent="0.35">
      <c r="A5831">
        <v>4827</v>
      </c>
      <c r="B5831" t="s">
        <v>6</v>
      </c>
      <c r="C5831" t="str">
        <f t="shared" si="1047"/>
        <v>Unavailable</v>
      </c>
      <c r="D5831" t="s">
        <v>15</v>
      </c>
      <c r="E5831" t="s">
        <v>10</v>
      </c>
      <c r="F5831" s="1">
        <v>42565.726041666669</v>
      </c>
      <c r="G5831" t="s">
        <v>13</v>
      </c>
      <c r="H5831">
        <f t="shared" si="1048"/>
        <v>17</v>
      </c>
      <c r="I5831" t="str">
        <f t="shared" si="1049"/>
        <v>Thursday</v>
      </c>
      <c r="J5831" t="s">
        <v>13</v>
      </c>
      <c r="K5831" t="str">
        <f t="shared" si="1050"/>
        <v>Unavailable</v>
      </c>
      <c r="L5831" t="str">
        <f t="shared" si="1051"/>
        <v>No Cars Available</v>
      </c>
      <c r="M5831" t="str">
        <f t="shared" si="1052"/>
        <v>Airport</v>
      </c>
      <c r="N5831" s="1">
        <f t="shared" si="1056"/>
        <v>42565</v>
      </c>
      <c r="O5831" t="str">
        <f t="shared" si="1053"/>
        <v>14-Jul-2016 → NA</v>
      </c>
      <c r="P5831" t="str">
        <f t="shared" si="1054"/>
        <v>14-Jul-2016</v>
      </c>
      <c r="Q5831" s="2">
        <f t="shared" si="1055"/>
        <v>42565</v>
      </c>
      <c r="R5831" t="str">
        <f t="shared" si="1046"/>
        <v>Normal</v>
      </c>
    </row>
    <row r="5832" spans="1:18" x14ac:dyDescent="0.35">
      <c r="A5832">
        <v>4832</v>
      </c>
      <c r="B5832" t="s">
        <v>6</v>
      </c>
      <c r="C5832" t="str">
        <f t="shared" si="1047"/>
        <v>Unavailable</v>
      </c>
      <c r="D5832" t="s">
        <v>15</v>
      </c>
      <c r="E5832" t="s">
        <v>10</v>
      </c>
      <c r="F5832" s="1">
        <v>42565.726967592593</v>
      </c>
      <c r="G5832" t="s">
        <v>13</v>
      </c>
      <c r="H5832">
        <f t="shared" si="1048"/>
        <v>17</v>
      </c>
      <c r="I5832" t="str">
        <f t="shared" si="1049"/>
        <v>Thursday</v>
      </c>
      <c r="J5832" t="s">
        <v>13</v>
      </c>
      <c r="K5832" t="str">
        <f t="shared" si="1050"/>
        <v>Unavailable</v>
      </c>
      <c r="L5832" t="str">
        <f t="shared" si="1051"/>
        <v>No Cars Available</v>
      </c>
      <c r="M5832" t="str">
        <f t="shared" si="1052"/>
        <v>Airport</v>
      </c>
      <c r="N5832" s="1">
        <f t="shared" si="1056"/>
        <v>42565</v>
      </c>
      <c r="O5832" t="str">
        <f t="shared" si="1053"/>
        <v>14-Jul-2016 → NA</v>
      </c>
      <c r="P5832" t="str">
        <f t="shared" si="1054"/>
        <v>14-Jul-2016</v>
      </c>
      <c r="Q5832" s="2">
        <f t="shared" si="1055"/>
        <v>42565</v>
      </c>
      <c r="R5832" t="str">
        <f t="shared" si="1046"/>
        <v>Normal</v>
      </c>
    </row>
    <row r="5833" spans="1:18" x14ac:dyDescent="0.35">
      <c r="A5833">
        <v>4838</v>
      </c>
      <c r="B5833" t="s">
        <v>6</v>
      </c>
      <c r="C5833" t="str">
        <f t="shared" si="1047"/>
        <v>Unavailable</v>
      </c>
      <c r="D5833" t="s">
        <v>15</v>
      </c>
      <c r="E5833" t="s">
        <v>10</v>
      </c>
      <c r="F5833" s="1">
        <v>42565.727268518516</v>
      </c>
      <c r="G5833" t="s">
        <v>13</v>
      </c>
      <c r="H5833">
        <f t="shared" si="1048"/>
        <v>17</v>
      </c>
      <c r="I5833" t="str">
        <f t="shared" si="1049"/>
        <v>Thursday</v>
      </c>
      <c r="J5833" t="s">
        <v>13</v>
      </c>
      <c r="K5833" t="str">
        <f t="shared" si="1050"/>
        <v>Unavailable</v>
      </c>
      <c r="L5833" t="str">
        <f t="shared" si="1051"/>
        <v>No Cars Available</v>
      </c>
      <c r="M5833" t="str">
        <f t="shared" si="1052"/>
        <v>Airport</v>
      </c>
      <c r="N5833" s="1">
        <f t="shared" si="1056"/>
        <v>42565</v>
      </c>
      <c r="O5833" t="str">
        <f t="shared" si="1053"/>
        <v>14-Jul-2016 → NA</v>
      </c>
      <c r="P5833" t="str">
        <f t="shared" si="1054"/>
        <v>14-Jul-2016</v>
      </c>
      <c r="Q5833" s="2">
        <f t="shared" si="1055"/>
        <v>42565</v>
      </c>
      <c r="R5833" t="str">
        <f t="shared" si="1046"/>
        <v>Normal</v>
      </c>
    </row>
    <row r="5834" spans="1:18" x14ac:dyDescent="0.35">
      <c r="A5834">
        <v>4840</v>
      </c>
      <c r="B5834" t="s">
        <v>6</v>
      </c>
      <c r="C5834" t="str">
        <f t="shared" si="1047"/>
        <v>Unavailable</v>
      </c>
      <c r="D5834" t="s">
        <v>15</v>
      </c>
      <c r="E5834" t="s">
        <v>10</v>
      </c>
      <c r="F5834" s="1">
        <v>42565.727442129632</v>
      </c>
      <c r="G5834" t="s">
        <v>13</v>
      </c>
      <c r="H5834">
        <f t="shared" si="1048"/>
        <v>17</v>
      </c>
      <c r="I5834" t="str">
        <f t="shared" si="1049"/>
        <v>Thursday</v>
      </c>
      <c r="J5834" t="s">
        <v>13</v>
      </c>
      <c r="K5834" t="str">
        <f t="shared" si="1050"/>
        <v>Unavailable</v>
      </c>
      <c r="L5834" t="str">
        <f t="shared" si="1051"/>
        <v>No Cars Available</v>
      </c>
      <c r="M5834" t="str">
        <f t="shared" si="1052"/>
        <v>Airport</v>
      </c>
      <c r="N5834" s="1">
        <f t="shared" si="1056"/>
        <v>42565</v>
      </c>
      <c r="O5834" t="str">
        <f t="shared" si="1053"/>
        <v>14-Jul-2016 → NA</v>
      </c>
      <c r="P5834" t="str">
        <f t="shared" si="1054"/>
        <v>14-Jul-2016</v>
      </c>
      <c r="Q5834" s="2">
        <f t="shared" si="1055"/>
        <v>42565</v>
      </c>
      <c r="R5834" t="str">
        <f t="shared" si="1046"/>
        <v>Normal</v>
      </c>
    </row>
    <row r="5835" spans="1:18" x14ac:dyDescent="0.35">
      <c r="A5835">
        <v>4835</v>
      </c>
      <c r="B5835" t="s">
        <v>6</v>
      </c>
      <c r="C5835" t="str">
        <f t="shared" si="1047"/>
        <v>Unavailable</v>
      </c>
      <c r="D5835" t="s">
        <v>15</v>
      </c>
      <c r="E5835" t="s">
        <v>10</v>
      </c>
      <c r="F5835" s="1">
        <v>42565.72760416667</v>
      </c>
      <c r="G5835" t="s">
        <v>13</v>
      </c>
      <c r="H5835">
        <f t="shared" si="1048"/>
        <v>17</v>
      </c>
      <c r="I5835" t="str">
        <f t="shared" si="1049"/>
        <v>Thursday</v>
      </c>
      <c r="J5835" t="s">
        <v>13</v>
      </c>
      <c r="K5835" t="str">
        <f t="shared" si="1050"/>
        <v>Unavailable</v>
      </c>
      <c r="L5835" t="str">
        <f t="shared" si="1051"/>
        <v>No Cars Available</v>
      </c>
      <c r="M5835" t="str">
        <f t="shared" si="1052"/>
        <v>Airport</v>
      </c>
      <c r="N5835" s="1">
        <f t="shared" si="1056"/>
        <v>42565</v>
      </c>
      <c r="O5835" t="str">
        <f t="shared" si="1053"/>
        <v>14-Jul-2016 → NA</v>
      </c>
      <c r="P5835" t="str">
        <f t="shared" si="1054"/>
        <v>14-Jul-2016</v>
      </c>
      <c r="Q5835" s="2">
        <f t="shared" si="1055"/>
        <v>42565</v>
      </c>
      <c r="R5835" t="str">
        <f t="shared" si="1046"/>
        <v>Normal</v>
      </c>
    </row>
    <row r="5836" spans="1:18" x14ac:dyDescent="0.35">
      <c r="A5836">
        <v>4841</v>
      </c>
      <c r="B5836" t="s">
        <v>6</v>
      </c>
      <c r="C5836" t="str">
        <f t="shared" si="1047"/>
        <v>Unavailable</v>
      </c>
      <c r="D5836" t="s">
        <v>15</v>
      </c>
      <c r="E5836" t="s">
        <v>10</v>
      </c>
      <c r="F5836" s="1">
        <v>42565.72761574074</v>
      </c>
      <c r="G5836" t="s">
        <v>13</v>
      </c>
      <c r="H5836">
        <f t="shared" si="1048"/>
        <v>17</v>
      </c>
      <c r="I5836" t="str">
        <f t="shared" si="1049"/>
        <v>Thursday</v>
      </c>
      <c r="J5836" t="s">
        <v>13</v>
      </c>
      <c r="K5836" t="str">
        <f t="shared" si="1050"/>
        <v>Unavailable</v>
      </c>
      <c r="L5836" t="str">
        <f t="shared" si="1051"/>
        <v>No Cars Available</v>
      </c>
      <c r="M5836" t="str">
        <f t="shared" si="1052"/>
        <v>Airport</v>
      </c>
      <c r="N5836" s="1">
        <f t="shared" si="1056"/>
        <v>42565</v>
      </c>
      <c r="O5836" t="str">
        <f t="shared" si="1053"/>
        <v>14-Jul-2016 → NA</v>
      </c>
      <c r="P5836" t="str">
        <f t="shared" si="1054"/>
        <v>14-Jul-2016</v>
      </c>
      <c r="Q5836" s="2">
        <f t="shared" si="1055"/>
        <v>42565</v>
      </c>
      <c r="R5836" t="str">
        <f t="shared" si="1046"/>
        <v>Normal</v>
      </c>
    </row>
    <row r="5837" spans="1:18" x14ac:dyDescent="0.35">
      <c r="A5837">
        <v>4843</v>
      </c>
      <c r="B5837" t="s">
        <v>6</v>
      </c>
      <c r="C5837" t="str">
        <f t="shared" si="1047"/>
        <v>Unavailable</v>
      </c>
      <c r="D5837" t="s">
        <v>15</v>
      </c>
      <c r="E5837" t="s">
        <v>10</v>
      </c>
      <c r="F5837" s="1">
        <v>42565.728206018517</v>
      </c>
      <c r="G5837" t="s">
        <v>13</v>
      </c>
      <c r="H5837">
        <f t="shared" si="1048"/>
        <v>17</v>
      </c>
      <c r="I5837" t="str">
        <f t="shared" si="1049"/>
        <v>Thursday</v>
      </c>
      <c r="J5837" t="s">
        <v>13</v>
      </c>
      <c r="K5837" t="str">
        <f t="shared" si="1050"/>
        <v>Unavailable</v>
      </c>
      <c r="L5837" t="str">
        <f t="shared" si="1051"/>
        <v>No Cars Available</v>
      </c>
      <c r="M5837" t="str">
        <f t="shared" si="1052"/>
        <v>Airport</v>
      </c>
      <c r="N5837" s="1">
        <f t="shared" si="1056"/>
        <v>42565</v>
      </c>
      <c r="O5837" t="str">
        <f t="shared" si="1053"/>
        <v>14-Jul-2016 → NA</v>
      </c>
      <c r="P5837" t="str">
        <f t="shared" si="1054"/>
        <v>14-Jul-2016</v>
      </c>
      <c r="Q5837" s="2">
        <f t="shared" si="1055"/>
        <v>42565</v>
      </c>
      <c r="R5837" t="str">
        <f t="shared" si="1046"/>
        <v>Normal</v>
      </c>
    </row>
    <row r="5838" spans="1:18" x14ac:dyDescent="0.35">
      <c r="A5838">
        <v>4839</v>
      </c>
      <c r="B5838" t="s">
        <v>6</v>
      </c>
      <c r="C5838" t="str">
        <f t="shared" si="1047"/>
        <v>Unavailable</v>
      </c>
      <c r="D5838" t="s">
        <v>15</v>
      </c>
      <c r="E5838" t="s">
        <v>10</v>
      </c>
      <c r="F5838" s="1">
        <v>42565.728449074071</v>
      </c>
      <c r="G5838" t="s">
        <v>13</v>
      </c>
      <c r="H5838">
        <f t="shared" si="1048"/>
        <v>17</v>
      </c>
      <c r="I5838" t="str">
        <f t="shared" si="1049"/>
        <v>Thursday</v>
      </c>
      <c r="J5838" t="s">
        <v>13</v>
      </c>
      <c r="K5838" t="str">
        <f t="shared" si="1050"/>
        <v>Unavailable</v>
      </c>
      <c r="L5838" t="str">
        <f t="shared" si="1051"/>
        <v>No Cars Available</v>
      </c>
      <c r="M5838" t="str">
        <f t="shared" si="1052"/>
        <v>Airport</v>
      </c>
      <c r="N5838" s="1">
        <f t="shared" si="1056"/>
        <v>42565</v>
      </c>
      <c r="O5838" t="str">
        <f t="shared" si="1053"/>
        <v>14-Jul-2016 → NA</v>
      </c>
      <c r="P5838" t="str">
        <f t="shared" si="1054"/>
        <v>14-Jul-2016</v>
      </c>
      <c r="Q5838" s="2">
        <f t="shared" si="1055"/>
        <v>42565</v>
      </c>
      <c r="R5838" t="str">
        <f t="shared" si="1046"/>
        <v>Normal</v>
      </c>
    </row>
    <row r="5839" spans="1:18" x14ac:dyDescent="0.35">
      <c r="A5839">
        <v>4844</v>
      </c>
      <c r="B5839" t="s">
        <v>6</v>
      </c>
      <c r="C5839" t="str">
        <f t="shared" si="1047"/>
        <v>Unavailable</v>
      </c>
      <c r="D5839" t="s">
        <v>15</v>
      </c>
      <c r="E5839" t="s">
        <v>10</v>
      </c>
      <c r="F5839" s="1">
        <v>42565.729571759257</v>
      </c>
      <c r="G5839" t="s">
        <v>13</v>
      </c>
      <c r="H5839">
        <f t="shared" si="1048"/>
        <v>17</v>
      </c>
      <c r="I5839" t="str">
        <f t="shared" si="1049"/>
        <v>Thursday</v>
      </c>
      <c r="J5839" t="s">
        <v>13</v>
      </c>
      <c r="K5839" t="str">
        <f t="shared" si="1050"/>
        <v>Unavailable</v>
      </c>
      <c r="L5839" t="str">
        <f t="shared" si="1051"/>
        <v>No Cars Available</v>
      </c>
      <c r="M5839" t="str">
        <f t="shared" si="1052"/>
        <v>Airport</v>
      </c>
      <c r="N5839" s="1">
        <f t="shared" si="1056"/>
        <v>42565</v>
      </c>
      <c r="O5839" t="str">
        <f t="shared" si="1053"/>
        <v>14-Jul-2016 → NA</v>
      </c>
      <c r="P5839" t="str">
        <f t="shared" si="1054"/>
        <v>14-Jul-2016</v>
      </c>
      <c r="Q5839" s="2">
        <f t="shared" si="1055"/>
        <v>42565</v>
      </c>
      <c r="R5839" t="str">
        <f t="shared" si="1046"/>
        <v>Normal</v>
      </c>
    </row>
    <row r="5840" spans="1:18" x14ac:dyDescent="0.35">
      <c r="A5840">
        <v>4833</v>
      </c>
      <c r="B5840" t="s">
        <v>6</v>
      </c>
      <c r="C5840" t="str">
        <f t="shared" si="1047"/>
        <v>Unavailable</v>
      </c>
      <c r="D5840" t="s">
        <v>15</v>
      </c>
      <c r="E5840" t="s">
        <v>10</v>
      </c>
      <c r="F5840" s="1">
        <v>42565.729710648149</v>
      </c>
      <c r="G5840" t="s">
        <v>13</v>
      </c>
      <c r="H5840">
        <f t="shared" si="1048"/>
        <v>17</v>
      </c>
      <c r="I5840" t="str">
        <f t="shared" si="1049"/>
        <v>Thursday</v>
      </c>
      <c r="J5840" t="s">
        <v>13</v>
      </c>
      <c r="K5840" t="str">
        <f t="shared" si="1050"/>
        <v>Unavailable</v>
      </c>
      <c r="L5840" t="str">
        <f t="shared" si="1051"/>
        <v>No Cars Available</v>
      </c>
      <c r="M5840" t="str">
        <f t="shared" si="1052"/>
        <v>Airport</v>
      </c>
      <c r="N5840" s="1">
        <f t="shared" si="1056"/>
        <v>42565</v>
      </c>
      <c r="O5840" t="str">
        <f t="shared" si="1053"/>
        <v>14-Jul-2016 → NA</v>
      </c>
      <c r="P5840" t="str">
        <f t="shared" si="1054"/>
        <v>14-Jul-2016</v>
      </c>
      <c r="Q5840" s="2">
        <f t="shared" si="1055"/>
        <v>42565</v>
      </c>
      <c r="R5840" t="str">
        <f t="shared" si="1046"/>
        <v>Normal</v>
      </c>
    </row>
    <row r="5841" spans="1:18" x14ac:dyDescent="0.35">
      <c r="A5841">
        <v>4837</v>
      </c>
      <c r="B5841" t="s">
        <v>6</v>
      </c>
      <c r="C5841" t="str">
        <f t="shared" si="1047"/>
        <v>Unavailable</v>
      </c>
      <c r="D5841" t="s">
        <v>15</v>
      </c>
      <c r="E5841" t="s">
        <v>10</v>
      </c>
      <c r="F5841" s="1">
        <v>42565.729756944442</v>
      </c>
      <c r="G5841" t="s">
        <v>13</v>
      </c>
      <c r="H5841">
        <f t="shared" si="1048"/>
        <v>17</v>
      </c>
      <c r="I5841" t="str">
        <f t="shared" si="1049"/>
        <v>Thursday</v>
      </c>
      <c r="J5841" t="s">
        <v>13</v>
      </c>
      <c r="K5841" t="str">
        <f t="shared" si="1050"/>
        <v>Unavailable</v>
      </c>
      <c r="L5841" t="str">
        <f t="shared" si="1051"/>
        <v>No Cars Available</v>
      </c>
      <c r="M5841" t="str">
        <f t="shared" si="1052"/>
        <v>Airport</v>
      </c>
      <c r="N5841" s="1">
        <f t="shared" si="1056"/>
        <v>42565</v>
      </c>
      <c r="O5841" t="str">
        <f t="shared" si="1053"/>
        <v>14-Jul-2016 → NA</v>
      </c>
      <c r="P5841" t="str">
        <f t="shared" si="1054"/>
        <v>14-Jul-2016</v>
      </c>
      <c r="Q5841" s="2">
        <f t="shared" si="1055"/>
        <v>42565</v>
      </c>
      <c r="R5841" t="str">
        <f t="shared" si="1046"/>
        <v>Normal</v>
      </c>
    </row>
    <row r="5842" spans="1:18" x14ac:dyDescent="0.35">
      <c r="A5842">
        <v>4853</v>
      </c>
      <c r="B5842" t="s">
        <v>6</v>
      </c>
      <c r="C5842" t="str">
        <f t="shared" si="1047"/>
        <v>Unavailable</v>
      </c>
      <c r="D5842" t="s">
        <v>15</v>
      </c>
      <c r="E5842" t="s">
        <v>10</v>
      </c>
      <c r="F5842" s="1">
        <v>42565.731782407405</v>
      </c>
      <c r="G5842" t="s">
        <v>13</v>
      </c>
      <c r="H5842">
        <f t="shared" si="1048"/>
        <v>17</v>
      </c>
      <c r="I5842" t="str">
        <f t="shared" si="1049"/>
        <v>Thursday</v>
      </c>
      <c r="J5842" t="s">
        <v>13</v>
      </c>
      <c r="K5842" t="str">
        <f t="shared" si="1050"/>
        <v>Unavailable</v>
      </c>
      <c r="L5842" t="str">
        <f t="shared" si="1051"/>
        <v>No Cars Available</v>
      </c>
      <c r="M5842" t="str">
        <f t="shared" si="1052"/>
        <v>Airport</v>
      </c>
      <c r="N5842" s="1">
        <f t="shared" si="1056"/>
        <v>42565</v>
      </c>
      <c r="O5842" t="str">
        <f t="shared" si="1053"/>
        <v>14-Jul-2016 → NA</v>
      </c>
      <c r="P5842" t="str">
        <f t="shared" si="1054"/>
        <v>14-Jul-2016</v>
      </c>
      <c r="Q5842" s="2">
        <f t="shared" si="1055"/>
        <v>42565</v>
      </c>
      <c r="R5842" t="str">
        <f t="shared" si="1046"/>
        <v>Normal</v>
      </c>
    </row>
    <row r="5843" spans="1:18" x14ac:dyDescent="0.35">
      <c r="A5843">
        <v>4852</v>
      </c>
      <c r="B5843" t="s">
        <v>8</v>
      </c>
      <c r="C5843" t="str">
        <f t="shared" si="1047"/>
        <v>Unavailable</v>
      </c>
      <c r="D5843" t="s">
        <v>15</v>
      </c>
      <c r="E5843" t="s">
        <v>10</v>
      </c>
      <c r="F5843" s="1">
        <v>42565.73201388889</v>
      </c>
      <c r="G5843" t="s">
        <v>13</v>
      </c>
      <c r="H5843">
        <f t="shared" si="1048"/>
        <v>17</v>
      </c>
      <c r="I5843" t="str">
        <f t="shared" si="1049"/>
        <v>Thursday</v>
      </c>
      <c r="J5843" t="s">
        <v>13</v>
      </c>
      <c r="K5843" t="str">
        <f t="shared" si="1050"/>
        <v>Unavailable</v>
      </c>
      <c r="L5843" t="str">
        <f t="shared" si="1051"/>
        <v>No Cars Available</v>
      </c>
      <c r="M5843" t="str">
        <f t="shared" si="1052"/>
        <v>City</v>
      </c>
      <c r="N5843" s="1">
        <f t="shared" si="1056"/>
        <v>42565</v>
      </c>
      <c r="O5843" t="str">
        <f t="shared" si="1053"/>
        <v>14-Jul-2016 → NA</v>
      </c>
      <c r="P5843" t="str">
        <f t="shared" si="1054"/>
        <v>14-Jul-2016</v>
      </c>
      <c r="Q5843" s="2">
        <f t="shared" si="1055"/>
        <v>42565</v>
      </c>
      <c r="R5843" t="str">
        <f t="shared" si="1046"/>
        <v>Normal</v>
      </c>
    </row>
    <row r="5844" spans="1:18" x14ac:dyDescent="0.35">
      <c r="A5844">
        <v>4856</v>
      </c>
      <c r="B5844" t="s">
        <v>6</v>
      </c>
      <c r="C5844" t="str">
        <f t="shared" si="1047"/>
        <v>Unavailable</v>
      </c>
      <c r="D5844" t="s">
        <v>15</v>
      </c>
      <c r="E5844" t="s">
        <v>10</v>
      </c>
      <c r="F5844" s="1">
        <v>42565.73233796296</v>
      </c>
      <c r="G5844" t="s">
        <v>13</v>
      </c>
      <c r="H5844">
        <f t="shared" si="1048"/>
        <v>17</v>
      </c>
      <c r="I5844" t="str">
        <f t="shared" si="1049"/>
        <v>Thursday</v>
      </c>
      <c r="J5844" t="s">
        <v>13</v>
      </c>
      <c r="K5844" t="str">
        <f t="shared" si="1050"/>
        <v>Unavailable</v>
      </c>
      <c r="L5844" t="str">
        <f t="shared" si="1051"/>
        <v>No Cars Available</v>
      </c>
      <c r="M5844" t="str">
        <f t="shared" si="1052"/>
        <v>Airport</v>
      </c>
      <c r="N5844" s="1">
        <f t="shared" si="1056"/>
        <v>42565</v>
      </c>
      <c r="O5844" t="str">
        <f t="shared" si="1053"/>
        <v>14-Jul-2016 → NA</v>
      </c>
      <c r="P5844" t="str">
        <f t="shared" si="1054"/>
        <v>14-Jul-2016</v>
      </c>
      <c r="Q5844" s="2">
        <f t="shared" si="1055"/>
        <v>42565</v>
      </c>
      <c r="R5844" t="str">
        <f t="shared" si="1046"/>
        <v>Normal</v>
      </c>
    </row>
    <row r="5845" spans="1:18" x14ac:dyDescent="0.35">
      <c r="A5845">
        <v>4855</v>
      </c>
      <c r="B5845" t="s">
        <v>6</v>
      </c>
      <c r="C5845" t="str">
        <f t="shared" si="1047"/>
        <v>Unavailable</v>
      </c>
      <c r="D5845" t="s">
        <v>15</v>
      </c>
      <c r="E5845" t="s">
        <v>10</v>
      </c>
      <c r="F5845" s="1">
        <v>42565.732361111113</v>
      </c>
      <c r="G5845" t="s">
        <v>13</v>
      </c>
      <c r="H5845">
        <f t="shared" si="1048"/>
        <v>17</v>
      </c>
      <c r="I5845" t="str">
        <f t="shared" si="1049"/>
        <v>Thursday</v>
      </c>
      <c r="J5845" t="s">
        <v>13</v>
      </c>
      <c r="K5845" t="str">
        <f t="shared" si="1050"/>
        <v>Unavailable</v>
      </c>
      <c r="L5845" t="str">
        <f t="shared" si="1051"/>
        <v>No Cars Available</v>
      </c>
      <c r="M5845" t="str">
        <f t="shared" si="1052"/>
        <v>Airport</v>
      </c>
      <c r="N5845" s="1">
        <f t="shared" si="1056"/>
        <v>42565</v>
      </c>
      <c r="O5845" t="str">
        <f t="shared" si="1053"/>
        <v>14-Jul-2016 → NA</v>
      </c>
      <c r="P5845" t="str">
        <f t="shared" si="1054"/>
        <v>14-Jul-2016</v>
      </c>
      <c r="Q5845" s="2">
        <f t="shared" si="1055"/>
        <v>42565</v>
      </c>
      <c r="R5845" t="str">
        <f t="shared" si="1046"/>
        <v>Normal</v>
      </c>
    </row>
    <row r="5846" spans="1:18" x14ac:dyDescent="0.35">
      <c r="A5846">
        <v>4861</v>
      </c>
      <c r="B5846" t="s">
        <v>6</v>
      </c>
      <c r="C5846" t="str">
        <f t="shared" si="1047"/>
        <v>Unavailable</v>
      </c>
      <c r="D5846" t="s">
        <v>15</v>
      </c>
      <c r="E5846" t="s">
        <v>10</v>
      </c>
      <c r="F5846" s="1">
        <v>42565.732476851852</v>
      </c>
      <c r="G5846" t="s">
        <v>13</v>
      </c>
      <c r="H5846">
        <f t="shared" si="1048"/>
        <v>17</v>
      </c>
      <c r="I5846" t="str">
        <f t="shared" si="1049"/>
        <v>Thursday</v>
      </c>
      <c r="J5846" t="s">
        <v>13</v>
      </c>
      <c r="K5846" t="str">
        <f t="shared" si="1050"/>
        <v>Unavailable</v>
      </c>
      <c r="L5846" t="str">
        <f t="shared" si="1051"/>
        <v>No Cars Available</v>
      </c>
      <c r="M5846" t="str">
        <f t="shared" si="1052"/>
        <v>Airport</v>
      </c>
      <c r="N5846" s="1">
        <f t="shared" si="1056"/>
        <v>42565</v>
      </c>
      <c r="O5846" t="str">
        <f t="shared" si="1053"/>
        <v>14-Jul-2016 → NA</v>
      </c>
      <c r="P5846" t="str">
        <f t="shared" si="1054"/>
        <v>14-Jul-2016</v>
      </c>
      <c r="Q5846" s="2">
        <f t="shared" si="1055"/>
        <v>42565</v>
      </c>
      <c r="R5846" t="str">
        <f t="shared" si="1046"/>
        <v>Normal</v>
      </c>
    </row>
    <row r="5847" spans="1:18" x14ac:dyDescent="0.35">
      <c r="A5847">
        <v>4846</v>
      </c>
      <c r="B5847" t="s">
        <v>6</v>
      </c>
      <c r="C5847" t="str">
        <f t="shared" si="1047"/>
        <v>Unavailable</v>
      </c>
      <c r="D5847" t="s">
        <v>15</v>
      </c>
      <c r="E5847" t="s">
        <v>10</v>
      </c>
      <c r="F5847" s="1">
        <v>42565.732662037037</v>
      </c>
      <c r="G5847" t="s">
        <v>13</v>
      </c>
      <c r="H5847">
        <f t="shared" si="1048"/>
        <v>17</v>
      </c>
      <c r="I5847" t="str">
        <f t="shared" si="1049"/>
        <v>Thursday</v>
      </c>
      <c r="J5847" t="s">
        <v>13</v>
      </c>
      <c r="K5847" t="str">
        <f t="shared" si="1050"/>
        <v>Unavailable</v>
      </c>
      <c r="L5847" t="str">
        <f t="shared" si="1051"/>
        <v>No Cars Available</v>
      </c>
      <c r="M5847" t="str">
        <f t="shared" si="1052"/>
        <v>Airport</v>
      </c>
      <c r="N5847" s="1">
        <f t="shared" si="1056"/>
        <v>42565</v>
      </c>
      <c r="O5847" t="str">
        <f t="shared" si="1053"/>
        <v>14-Jul-2016 → NA</v>
      </c>
      <c r="P5847" t="str">
        <f t="shared" si="1054"/>
        <v>14-Jul-2016</v>
      </c>
      <c r="Q5847" s="2">
        <f t="shared" si="1055"/>
        <v>42565</v>
      </c>
      <c r="R5847" t="str">
        <f t="shared" si="1046"/>
        <v>Normal</v>
      </c>
    </row>
    <row r="5848" spans="1:18" x14ac:dyDescent="0.35">
      <c r="A5848">
        <v>4864</v>
      </c>
      <c r="B5848" t="s">
        <v>6</v>
      </c>
      <c r="C5848" t="str">
        <f t="shared" si="1047"/>
        <v>Unavailable</v>
      </c>
      <c r="D5848" t="s">
        <v>15</v>
      </c>
      <c r="E5848" t="s">
        <v>10</v>
      </c>
      <c r="F5848" s="1">
        <v>42565.73332175926</v>
      </c>
      <c r="G5848" t="s">
        <v>13</v>
      </c>
      <c r="H5848">
        <f t="shared" si="1048"/>
        <v>17</v>
      </c>
      <c r="I5848" t="str">
        <f t="shared" si="1049"/>
        <v>Thursday</v>
      </c>
      <c r="J5848" t="s">
        <v>13</v>
      </c>
      <c r="K5848" t="str">
        <f t="shared" si="1050"/>
        <v>Unavailable</v>
      </c>
      <c r="L5848" t="str">
        <f t="shared" si="1051"/>
        <v>No Cars Available</v>
      </c>
      <c r="M5848" t="str">
        <f t="shared" si="1052"/>
        <v>Airport</v>
      </c>
      <c r="N5848" s="1">
        <f t="shared" si="1056"/>
        <v>42565</v>
      </c>
      <c r="O5848" t="str">
        <f t="shared" si="1053"/>
        <v>14-Jul-2016 → NA</v>
      </c>
      <c r="P5848" t="str">
        <f t="shared" si="1054"/>
        <v>14-Jul-2016</v>
      </c>
      <c r="Q5848" s="2">
        <f t="shared" si="1055"/>
        <v>42565</v>
      </c>
      <c r="R5848" t="str">
        <f t="shared" si="1046"/>
        <v>Normal</v>
      </c>
    </row>
    <row r="5849" spans="1:18" x14ac:dyDescent="0.35">
      <c r="A5849">
        <v>4842</v>
      </c>
      <c r="B5849" t="s">
        <v>6</v>
      </c>
      <c r="C5849" t="str">
        <f t="shared" si="1047"/>
        <v>Unavailable</v>
      </c>
      <c r="D5849" t="s">
        <v>15</v>
      </c>
      <c r="E5849" t="s">
        <v>10</v>
      </c>
      <c r="F5849" s="1">
        <v>42565.733425925922</v>
      </c>
      <c r="G5849" t="s">
        <v>13</v>
      </c>
      <c r="H5849">
        <f t="shared" si="1048"/>
        <v>17</v>
      </c>
      <c r="I5849" t="str">
        <f t="shared" si="1049"/>
        <v>Thursday</v>
      </c>
      <c r="J5849" t="s">
        <v>13</v>
      </c>
      <c r="K5849" t="str">
        <f t="shared" si="1050"/>
        <v>Unavailable</v>
      </c>
      <c r="L5849" t="str">
        <f t="shared" si="1051"/>
        <v>No Cars Available</v>
      </c>
      <c r="M5849" t="str">
        <f t="shared" si="1052"/>
        <v>Airport</v>
      </c>
      <c r="N5849" s="1">
        <f t="shared" si="1056"/>
        <v>42565</v>
      </c>
      <c r="O5849" t="str">
        <f t="shared" si="1053"/>
        <v>14-Jul-2016 → NA</v>
      </c>
      <c r="P5849" t="str">
        <f t="shared" si="1054"/>
        <v>14-Jul-2016</v>
      </c>
      <c r="Q5849" s="2">
        <f t="shared" si="1055"/>
        <v>42565</v>
      </c>
      <c r="R5849" t="str">
        <f t="shared" si="1046"/>
        <v>Normal</v>
      </c>
    </row>
    <row r="5850" spans="1:18" x14ac:dyDescent="0.35">
      <c r="A5850">
        <v>4851</v>
      </c>
      <c r="B5850" t="s">
        <v>6</v>
      </c>
      <c r="C5850" t="str">
        <f t="shared" si="1047"/>
        <v>Unavailable</v>
      </c>
      <c r="D5850" t="s">
        <v>15</v>
      </c>
      <c r="E5850" t="s">
        <v>10</v>
      </c>
      <c r="F5850" s="1">
        <v>42565.733854166669</v>
      </c>
      <c r="G5850" t="s">
        <v>13</v>
      </c>
      <c r="H5850">
        <f t="shared" si="1048"/>
        <v>17</v>
      </c>
      <c r="I5850" t="str">
        <f t="shared" si="1049"/>
        <v>Thursday</v>
      </c>
      <c r="J5850" t="s">
        <v>13</v>
      </c>
      <c r="K5850" t="str">
        <f t="shared" si="1050"/>
        <v>Unavailable</v>
      </c>
      <c r="L5850" t="str">
        <f t="shared" si="1051"/>
        <v>No Cars Available</v>
      </c>
      <c r="M5850" t="str">
        <f t="shared" si="1052"/>
        <v>Airport</v>
      </c>
      <c r="N5850" s="1">
        <f t="shared" si="1056"/>
        <v>42565</v>
      </c>
      <c r="O5850" t="str">
        <f t="shared" si="1053"/>
        <v>14-Jul-2016 → NA</v>
      </c>
      <c r="P5850" t="str">
        <f t="shared" si="1054"/>
        <v>14-Jul-2016</v>
      </c>
      <c r="Q5850" s="2">
        <f t="shared" si="1055"/>
        <v>42565</v>
      </c>
      <c r="R5850" t="str">
        <f t="shared" si="1046"/>
        <v>Normal</v>
      </c>
    </row>
    <row r="5851" spans="1:18" x14ac:dyDescent="0.35">
      <c r="A5851">
        <v>4845</v>
      </c>
      <c r="B5851" t="s">
        <v>6</v>
      </c>
      <c r="C5851" t="str">
        <f t="shared" si="1047"/>
        <v>Unavailable</v>
      </c>
      <c r="D5851" t="s">
        <v>15</v>
      </c>
      <c r="E5851" t="s">
        <v>10</v>
      </c>
      <c r="F5851" s="1">
        <v>42565.734537037039</v>
      </c>
      <c r="G5851" t="s">
        <v>13</v>
      </c>
      <c r="H5851">
        <f t="shared" si="1048"/>
        <v>17</v>
      </c>
      <c r="I5851" t="str">
        <f t="shared" si="1049"/>
        <v>Thursday</v>
      </c>
      <c r="J5851" t="s">
        <v>13</v>
      </c>
      <c r="K5851" t="str">
        <f t="shared" si="1050"/>
        <v>Unavailable</v>
      </c>
      <c r="L5851" t="str">
        <f t="shared" si="1051"/>
        <v>No Cars Available</v>
      </c>
      <c r="M5851" t="str">
        <f t="shared" si="1052"/>
        <v>Airport</v>
      </c>
      <c r="N5851" s="1">
        <f t="shared" si="1056"/>
        <v>42565</v>
      </c>
      <c r="O5851" t="str">
        <f t="shared" si="1053"/>
        <v>14-Jul-2016 → NA</v>
      </c>
      <c r="P5851" t="str">
        <f t="shared" si="1054"/>
        <v>14-Jul-2016</v>
      </c>
      <c r="Q5851" s="2">
        <f t="shared" si="1055"/>
        <v>42565</v>
      </c>
      <c r="R5851" t="str">
        <f t="shared" si="1046"/>
        <v>Normal</v>
      </c>
    </row>
    <row r="5852" spans="1:18" x14ac:dyDescent="0.35">
      <c r="A5852">
        <v>4860</v>
      </c>
      <c r="B5852" t="s">
        <v>6</v>
      </c>
      <c r="C5852" t="str">
        <f t="shared" si="1047"/>
        <v>Unavailable</v>
      </c>
      <c r="D5852" t="s">
        <v>15</v>
      </c>
      <c r="E5852" t="s">
        <v>10</v>
      </c>
      <c r="F5852" s="1">
        <v>42565.73537037037</v>
      </c>
      <c r="G5852" t="s">
        <v>13</v>
      </c>
      <c r="H5852">
        <f t="shared" si="1048"/>
        <v>17</v>
      </c>
      <c r="I5852" t="str">
        <f t="shared" si="1049"/>
        <v>Thursday</v>
      </c>
      <c r="J5852" t="s">
        <v>13</v>
      </c>
      <c r="K5852" t="str">
        <f t="shared" si="1050"/>
        <v>Unavailable</v>
      </c>
      <c r="L5852" t="str">
        <f t="shared" si="1051"/>
        <v>No Cars Available</v>
      </c>
      <c r="M5852" t="str">
        <f t="shared" si="1052"/>
        <v>Airport</v>
      </c>
      <c r="N5852" s="1">
        <f t="shared" si="1056"/>
        <v>42565</v>
      </c>
      <c r="O5852" t="str">
        <f t="shared" si="1053"/>
        <v>14-Jul-2016 → NA</v>
      </c>
      <c r="P5852" t="str">
        <f t="shared" si="1054"/>
        <v>14-Jul-2016</v>
      </c>
      <c r="Q5852" s="2">
        <f t="shared" si="1055"/>
        <v>42565</v>
      </c>
      <c r="R5852" t="str">
        <f t="shared" si="1046"/>
        <v>Normal</v>
      </c>
    </row>
    <row r="5853" spans="1:18" x14ac:dyDescent="0.35">
      <c r="A5853">
        <v>4871</v>
      </c>
      <c r="B5853" t="s">
        <v>6</v>
      </c>
      <c r="C5853" t="str">
        <f t="shared" si="1047"/>
        <v>Unavailable</v>
      </c>
      <c r="D5853" t="s">
        <v>15</v>
      </c>
      <c r="E5853" t="s">
        <v>10</v>
      </c>
      <c r="F5853" s="1">
        <v>42565.738240740742</v>
      </c>
      <c r="G5853" t="s">
        <v>13</v>
      </c>
      <c r="H5853">
        <f t="shared" si="1048"/>
        <v>17</v>
      </c>
      <c r="I5853" t="str">
        <f t="shared" si="1049"/>
        <v>Thursday</v>
      </c>
      <c r="J5853" t="s">
        <v>13</v>
      </c>
      <c r="K5853" t="str">
        <f t="shared" si="1050"/>
        <v>Unavailable</v>
      </c>
      <c r="L5853" t="str">
        <f t="shared" si="1051"/>
        <v>No Cars Available</v>
      </c>
      <c r="M5853" t="str">
        <f t="shared" si="1052"/>
        <v>Airport</v>
      </c>
      <c r="N5853" s="1">
        <f t="shared" si="1056"/>
        <v>42565</v>
      </c>
      <c r="O5853" t="str">
        <f t="shared" si="1053"/>
        <v>14-Jul-2016 → NA</v>
      </c>
      <c r="P5853" t="str">
        <f t="shared" si="1054"/>
        <v>14-Jul-2016</v>
      </c>
      <c r="Q5853" s="2">
        <f t="shared" si="1055"/>
        <v>42565</v>
      </c>
      <c r="R5853" t="str">
        <f t="shared" si="1046"/>
        <v>Normal</v>
      </c>
    </row>
    <row r="5854" spans="1:18" x14ac:dyDescent="0.35">
      <c r="A5854">
        <v>4870</v>
      </c>
      <c r="B5854" t="s">
        <v>6</v>
      </c>
      <c r="C5854" t="str">
        <f t="shared" si="1047"/>
        <v>Unavailable</v>
      </c>
      <c r="D5854" t="s">
        <v>15</v>
      </c>
      <c r="E5854" t="s">
        <v>10</v>
      </c>
      <c r="F5854" s="1">
        <v>42565.738703703704</v>
      </c>
      <c r="G5854" t="s">
        <v>13</v>
      </c>
      <c r="H5854">
        <f t="shared" si="1048"/>
        <v>17</v>
      </c>
      <c r="I5854" t="str">
        <f t="shared" si="1049"/>
        <v>Thursday</v>
      </c>
      <c r="J5854" t="s">
        <v>13</v>
      </c>
      <c r="K5854" t="str">
        <f t="shared" si="1050"/>
        <v>Unavailable</v>
      </c>
      <c r="L5854" t="str">
        <f t="shared" si="1051"/>
        <v>No Cars Available</v>
      </c>
      <c r="M5854" t="str">
        <f t="shared" si="1052"/>
        <v>Airport</v>
      </c>
      <c r="N5854" s="1">
        <f t="shared" si="1056"/>
        <v>42565</v>
      </c>
      <c r="O5854" t="str">
        <f t="shared" si="1053"/>
        <v>14-Jul-2016 → NA</v>
      </c>
      <c r="P5854" t="str">
        <f t="shared" si="1054"/>
        <v>14-Jul-2016</v>
      </c>
      <c r="Q5854" s="2">
        <f t="shared" si="1055"/>
        <v>42565</v>
      </c>
      <c r="R5854" t="str">
        <f t="shared" ref="R5854:R5917" si="1057">IF(Q5854=DATE(2016,11,7),"Holiday", IF(Q5854=DATE(2016,12,7),"Strike/Disruption (Vardah cyclone in Chennai)","Normal"))</f>
        <v>Normal</v>
      </c>
    </row>
    <row r="5855" spans="1:18" x14ac:dyDescent="0.35">
      <c r="A5855">
        <v>4873</v>
      </c>
      <c r="B5855" t="s">
        <v>6</v>
      </c>
      <c r="C5855" t="str">
        <f t="shared" si="1047"/>
        <v>Unavailable</v>
      </c>
      <c r="D5855" t="s">
        <v>15</v>
      </c>
      <c r="E5855" t="s">
        <v>10</v>
      </c>
      <c r="F5855" s="1">
        <v>42565.739201388889</v>
      </c>
      <c r="G5855" t="s">
        <v>13</v>
      </c>
      <c r="H5855">
        <f t="shared" si="1048"/>
        <v>17</v>
      </c>
      <c r="I5855" t="str">
        <f t="shared" si="1049"/>
        <v>Thursday</v>
      </c>
      <c r="J5855" t="s">
        <v>13</v>
      </c>
      <c r="K5855" t="str">
        <f t="shared" si="1050"/>
        <v>Unavailable</v>
      </c>
      <c r="L5855" t="str">
        <f t="shared" si="1051"/>
        <v>No Cars Available</v>
      </c>
      <c r="M5855" t="str">
        <f t="shared" si="1052"/>
        <v>Airport</v>
      </c>
      <c r="N5855" s="1">
        <f t="shared" si="1056"/>
        <v>42565</v>
      </c>
      <c r="O5855" t="str">
        <f t="shared" si="1053"/>
        <v>14-Jul-2016 → NA</v>
      </c>
      <c r="P5855" t="str">
        <f t="shared" si="1054"/>
        <v>14-Jul-2016</v>
      </c>
      <c r="Q5855" s="2">
        <f t="shared" si="1055"/>
        <v>42565</v>
      </c>
      <c r="R5855" t="str">
        <f t="shared" si="1057"/>
        <v>Normal</v>
      </c>
    </row>
    <row r="5856" spans="1:18" x14ac:dyDescent="0.35">
      <c r="A5856">
        <v>4868</v>
      </c>
      <c r="B5856" t="s">
        <v>6</v>
      </c>
      <c r="C5856" t="str">
        <f t="shared" si="1047"/>
        <v>Unavailable</v>
      </c>
      <c r="D5856" t="s">
        <v>15</v>
      </c>
      <c r="E5856" t="s">
        <v>10</v>
      </c>
      <c r="F5856" s="1">
        <v>42565.739340277774</v>
      </c>
      <c r="G5856" t="s">
        <v>13</v>
      </c>
      <c r="H5856">
        <f t="shared" si="1048"/>
        <v>17</v>
      </c>
      <c r="I5856" t="str">
        <f t="shared" si="1049"/>
        <v>Thursday</v>
      </c>
      <c r="J5856" t="s">
        <v>13</v>
      </c>
      <c r="K5856" t="str">
        <f t="shared" si="1050"/>
        <v>Unavailable</v>
      </c>
      <c r="L5856" t="str">
        <f t="shared" si="1051"/>
        <v>No Cars Available</v>
      </c>
      <c r="M5856" t="str">
        <f t="shared" si="1052"/>
        <v>Airport</v>
      </c>
      <c r="N5856" s="1">
        <f t="shared" si="1056"/>
        <v>42565</v>
      </c>
      <c r="O5856" t="str">
        <f t="shared" si="1053"/>
        <v>14-Jul-2016 → NA</v>
      </c>
      <c r="P5856" t="str">
        <f t="shared" si="1054"/>
        <v>14-Jul-2016</v>
      </c>
      <c r="Q5856" s="2">
        <f t="shared" si="1055"/>
        <v>42565</v>
      </c>
      <c r="R5856" t="str">
        <f t="shared" si="1057"/>
        <v>Normal</v>
      </c>
    </row>
    <row r="5857" spans="1:18" x14ac:dyDescent="0.35">
      <c r="A5857">
        <v>4874</v>
      </c>
      <c r="B5857" t="s">
        <v>6</v>
      </c>
      <c r="C5857" t="str">
        <f t="shared" si="1047"/>
        <v>Unavailable</v>
      </c>
      <c r="D5857" t="s">
        <v>15</v>
      </c>
      <c r="E5857" t="s">
        <v>10</v>
      </c>
      <c r="F5857" s="1">
        <v>42565.740995370368</v>
      </c>
      <c r="G5857" t="s">
        <v>13</v>
      </c>
      <c r="H5857">
        <f t="shared" si="1048"/>
        <v>17</v>
      </c>
      <c r="I5857" t="str">
        <f t="shared" si="1049"/>
        <v>Thursday</v>
      </c>
      <c r="J5857" t="s">
        <v>13</v>
      </c>
      <c r="K5857" t="str">
        <f t="shared" si="1050"/>
        <v>Unavailable</v>
      </c>
      <c r="L5857" t="str">
        <f t="shared" si="1051"/>
        <v>No Cars Available</v>
      </c>
      <c r="M5857" t="str">
        <f t="shared" si="1052"/>
        <v>Airport</v>
      </c>
      <c r="N5857" s="1">
        <f t="shared" si="1056"/>
        <v>42565</v>
      </c>
      <c r="O5857" t="str">
        <f t="shared" si="1053"/>
        <v>14-Jul-2016 → NA</v>
      </c>
      <c r="P5857" t="str">
        <f t="shared" si="1054"/>
        <v>14-Jul-2016</v>
      </c>
      <c r="Q5857" s="2">
        <f t="shared" si="1055"/>
        <v>42565</v>
      </c>
      <c r="R5857" t="str">
        <f t="shared" si="1057"/>
        <v>Normal</v>
      </c>
    </row>
    <row r="5858" spans="1:18" x14ac:dyDescent="0.35">
      <c r="A5858">
        <v>4867</v>
      </c>
      <c r="B5858" t="s">
        <v>6</v>
      </c>
      <c r="C5858" t="str">
        <f t="shared" si="1047"/>
        <v>Unavailable</v>
      </c>
      <c r="D5858" t="s">
        <v>15</v>
      </c>
      <c r="E5858" t="s">
        <v>10</v>
      </c>
      <c r="F5858" s="1">
        <v>42565.741018518522</v>
      </c>
      <c r="G5858" t="s">
        <v>13</v>
      </c>
      <c r="H5858">
        <f t="shared" si="1048"/>
        <v>17</v>
      </c>
      <c r="I5858" t="str">
        <f t="shared" si="1049"/>
        <v>Thursday</v>
      </c>
      <c r="J5858" t="s">
        <v>13</v>
      </c>
      <c r="K5858" t="str">
        <f t="shared" si="1050"/>
        <v>Unavailable</v>
      </c>
      <c r="L5858" t="str">
        <f t="shared" si="1051"/>
        <v>No Cars Available</v>
      </c>
      <c r="M5858" t="str">
        <f t="shared" si="1052"/>
        <v>Airport</v>
      </c>
      <c r="N5858" s="1">
        <f t="shared" si="1056"/>
        <v>42565</v>
      </c>
      <c r="O5858" t="str">
        <f t="shared" si="1053"/>
        <v>14-Jul-2016 → NA</v>
      </c>
      <c r="P5858" t="str">
        <f t="shared" si="1054"/>
        <v>14-Jul-2016</v>
      </c>
      <c r="Q5858" s="2">
        <f t="shared" si="1055"/>
        <v>42565</v>
      </c>
      <c r="R5858" t="str">
        <f t="shared" si="1057"/>
        <v>Normal</v>
      </c>
    </row>
    <row r="5859" spans="1:18" x14ac:dyDescent="0.35">
      <c r="A5859">
        <v>4878</v>
      </c>
      <c r="B5859" t="s">
        <v>6</v>
      </c>
      <c r="C5859" t="str">
        <f t="shared" si="1047"/>
        <v>Unavailable</v>
      </c>
      <c r="D5859" t="s">
        <v>15</v>
      </c>
      <c r="E5859" t="s">
        <v>10</v>
      </c>
      <c r="F5859" s="1">
        <v>42565.742222222223</v>
      </c>
      <c r="G5859" t="s">
        <v>13</v>
      </c>
      <c r="H5859">
        <f t="shared" si="1048"/>
        <v>17</v>
      </c>
      <c r="I5859" t="str">
        <f t="shared" si="1049"/>
        <v>Thursday</v>
      </c>
      <c r="J5859" t="s">
        <v>13</v>
      </c>
      <c r="K5859" t="str">
        <f t="shared" si="1050"/>
        <v>Unavailable</v>
      </c>
      <c r="L5859" t="str">
        <f t="shared" si="1051"/>
        <v>No Cars Available</v>
      </c>
      <c r="M5859" t="str">
        <f t="shared" si="1052"/>
        <v>Airport</v>
      </c>
      <c r="N5859" s="1">
        <f t="shared" si="1056"/>
        <v>42565</v>
      </c>
      <c r="O5859" t="str">
        <f t="shared" si="1053"/>
        <v>14-Jul-2016 → NA</v>
      </c>
      <c r="P5859" t="str">
        <f t="shared" si="1054"/>
        <v>14-Jul-2016</v>
      </c>
      <c r="Q5859" s="2">
        <f t="shared" si="1055"/>
        <v>42565</v>
      </c>
      <c r="R5859" t="str">
        <f t="shared" si="1057"/>
        <v>Normal</v>
      </c>
    </row>
    <row r="5860" spans="1:18" x14ac:dyDescent="0.35">
      <c r="A5860">
        <v>4872</v>
      </c>
      <c r="B5860" t="s">
        <v>6</v>
      </c>
      <c r="C5860" t="str">
        <f t="shared" si="1047"/>
        <v>Unavailable</v>
      </c>
      <c r="D5860" t="s">
        <v>15</v>
      </c>
      <c r="E5860" t="s">
        <v>10</v>
      </c>
      <c r="F5860" s="1">
        <v>42565.743668981479</v>
      </c>
      <c r="G5860" t="s">
        <v>13</v>
      </c>
      <c r="H5860">
        <f t="shared" si="1048"/>
        <v>17</v>
      </c>
      <c r="I5860" t="str">
        <f t="shared" si="1049"/>
        <v>Thursday</v>
      </c>
      <c r="J5860" t="s">
        <v>13</v>
      </c>
      <c r="K5860" t="str">
        <f t="shared" si="1050"/>
        <v>Unavailable</v>
      </c>
      <c r="L5860" t="str">
        <f t="shared" si="1051"/>
        <v>No Cars Available</v>
      </c>
      <c r="M5860" t="str">
        <f t="shared" si="1052"/>
        <v>Airport</v>
      </c>
      <c r="N5860" s="1">
        <f t="shared" si="1056"/>
        <v>42565</v>
      </c>
      <c r="O5860" t="str">
        <f t="shared" si="1053"/>
        <v>14-Jul-2016 → NA</v>
      </c>
      <c r="P5860" t="str">
        <f t="shared" si="1054"/>
        <v>14-Jul-2016</v>
      </c>
      <c r="Q5860" s="2">
        <f t="shared" si="1055"/>
        <v>42565</v>
      </c>
      <c r="R5860" t="str">
        <f t="shared" si="1057"/>
        <v>Normal</v>
      </c>
    </row>
    <row r="5861" spans="1:18" x14ac:dyDescent="0.35">
      <c r="A5861">
        <v>4877</v>
      </c>
      <c r="B5861" t="s">
        <v>6</v>
      </c>
      <c r="C5861" t="str">
        <f t="shared" si="1047"/>
        <v>Unavailable</v>
      </c>
      <c r="D5861" t="s">
        <v>15</v>
      </c>
      <c r="E5861" t="s">
        <v>10</v>
      </c>
      <c r="F5861" s="1">
        <v>42565.744074074071</v>
      </c>
      <c r="G5861" t="s">
        <v>13</v>
      </c>
      <c r="H5861">
        <f t="shared" si="1048"/>
        <v>17</v>
      </c>
      <c r="I5861" t="str">
        <f t="shared" si="1049"/>
        <v>Thursday</v>
      </c>
      <c r="J5861" t="s">
        <v>13</v>
      </c>
      <c r="K5861" t="str">
        <f t="shared" si="1050"/>
        <v>Unavailable</v>
      </c>
      <c r="L5861" t="str">
        <f t="shared" si="1051"/>
        <v>No Cars Available</v>
      </c>
      <c r="M5861" t="str">
        <f t="shared" si="1052"/>
        <v>Airport</v>
      </c>
      <c r="N5861" s="1">
        <f t="shared" si="1056"/>
        <v>42565</v>
      </c>
      <c r="O5861" t="str">
        <f t="shared" si="1053"/>
        <v>14-Jul-2016 → NA</v>
      </c>
      <c r="P5861" t="str">
        <f t="shared" si="1054"/>
        <v>14-Jul-2016</v>
      </c>
      <c r="Q5861" s="2">
        <f t="shared" si="1055"/>
        <v>42565</v>
      </c>
      <c r="R5861" t="str">
        <f t="shared" si="1057"/>
        <v>Normal</v>
      </c>
    </row>
    <row r="5862" spans="1:18" x14ac:dyDescent="0.35">
      <c r="A5862">
        <v>4888</v>
      </c>
      <c r="B5862" t="s">
        <v>6</v>
      </c>
      <c r="C5862" t="str">
        <f t="shared" si="1047"/>
        <v>Unavailable</v>
      </c>
      <c r="D5862" t="s">
        <v>15</v>
      </c>
      <c r="E5862" t="s">
        <v>10</v>
      </c>
      <c r="F5862" s="1">
        <v>42565.744513888887</v>
      </c>
      <c r="G5862" t="s">
        <v>13</v>
      </c>
      <c r="H5862">
        <f t="shared" si="1048"/>
        <v>17</v>
      </c>
      <c r="I5862" t="str">
        <f t="shared" si="1049"/>
        <v>Thursday</v>
      </c>
      <c r="J5862" t="s">
        <v>13</v>
      </c>
      <c r="K5862" t="str">
        <f t="shared" si="1050"/>
        <v>Unavailable</v>
      </c>
      <c r="L5862" t="str">
        <f t="shared" si="1051"/>
        <v>No Cars Available</v>
      </c>
      <c r="M5862" t="str">
        <f t="shared" si="1052"/>
        <v>Airport</v>
      </c>
      <c r="N5862" s="1">
        <f t="shared" si="1056"/>
        <v>42565</v>
      </c>
      <c r="O5862" t="str">
        <f t="shared" si="1053"/>
        <v>14-Jul-2016 → NA</v>
      </c>
      <c r="P5862" t="str">
        <f t="shared" si="1054"/>
        <v>14-Jul-2016</v>
      </c>
      <c r="Q5862" s="2">
        <f t="shared" si="1055"/>
        <v>42565</v>
      </c>
      <c r="R5862" t="str">
        <f t="shared" si="1057"/>
        <v>Normal</v>
      </c>
    </row>
    <row r="5863" spans="1:18" x14ac:dyDescent="0.35">
      <c r="A5863">
        <v>4882</v>
      </c>
      <c r="B5863" t="s">
        <v>6</v>
      </c>
      <c r="C5863" t="str">
        <f t="shared" si="1047"/>
        <v>Unavailable</v>
      </c>
      <c r="D5863" t="s">
        <v>15</v>
      </c>
      <c r="E5863" t="s">
        <v>10</v>
      </c>
      <c r="F5863" s="1">
        <v>42565.745729166665</v>
      </c>
      <c r="G5863" t="s">
        <v>13</v>
      </c>
      <c r="H5863">
        <f t="shared" si="1048"/>
        <v>17</v>
      </c>
      <c r="I5863" t="str">
        <f t="shared" si="1049"/>
        <v>Thursday</v>
      </c>
      <c r="J5863" t="s">
        <v>13</v>
      </c>
      <c r="K5863" t="str">
        <f t="shared" si="1050"/>
        <v>Unavailable</v>
      </c>
      <c r="L5863" t="str">
        <f t="shared" si="1051"/>
        <v>No Cars Available</v>
      </c>
      <c r="M5863" t="str">
        <f t="shared" si="1052"/>
        <v>Airport</v>
      </c>
      <c r="N5863" s="1">
        <f t="shared" si="1056"/>
        <v>42565</v>
      </c>
      <c r="O5863" t="str">
        <f t="shared" si="1053"/>
        <v>14-Jul-2016 → NA</v>
      </c>
      <c r="P5863" t="str">
        <f t="shared" si="1054"/>
        <v>14-Jul-2016</v>
      </c>
      <c r="Q5863" s="2">
        <f t="shared" si="1055"/>
        <v>42565</v>
      </c>
      <c r="R5863" t="str">
        <f t="shared" si="1057"/>
        <v>Normal</v>
      </c>
    </row>
    <row r="5864" spans="1:18" x14ac:dyDescent="0.35">
      <c r="A5864">
        <v>4891</v>
      </c>
      <c r="B5864" t="s">
        <v>6</v>
      </c>
      <c r="C5864" t="str">
        <f t="shared" si="1047"/>
        <v>Unavailable</v>
      </c>
      <c r="D5864" t="s">
        <v>15</v>
      </c>
      <c r="E5864" t="s">
        <v>10</v>
      </c>
      <c r="F5864" s="1">
        <v>42565.74695601852</v>
      </c>
      <c r="G5864" t="s">
        <v>13</v>
      </c>
      <c r="H5864">
        <f t="shared" si="1048"/>
        <v>17</v>
      </c>
      <c r="I5864" t="str">
        <f t="shared" si="1049"/>
        <v>Thursday</v>
      </c>
      <c r="J5864" t="s">
        <v>13</v>
      </c>
      <c r="K5864" t="str">
        <f t="shared" si="1050"/>
        <v>Unavailable</v>
      </c>
      <c r="L5864" t="str">
        <f t="shared" si="1051"/>
        <v>No Cars Available</v>
      </c>
      <c r="M5864" t="str">
        <f t="shared" si="1052"/>
        <v>Airport</v>
      </c>
      <c r="N5864" s="1">
        <f t="shared" si="1056"/>
        <v>42565</v>
      </c>
      <c r="O5864" t="str">
        <f t="shared" si="1053"/>
        <v>14-Jul-2016 → NA</v>
      </c>
      <c r="P5864" t="str">
        <f t="shared" si="1054"/>
        <v>14-Jul-2016</v>
      </c>
      <c r="Q5864" s="2">
        <f t="shared" si="1055"/>
        <v>42565</v>
      </c>
      <c r="R5864" t="str">
        <f t="shared" si="1057"/>
        <v>Normal</v>
      </c>
    </row>
    <row r="5865" spans="1:18" x14ac:dyDescent="0.35">
      <c r="A5865">
        <v>4881</v>
      </c>
      <c r="B5865" t="s">
        <v>6</v>
      </c>
      <c r="C5865" t="str">
        <f t="shared" si="1047"/>
        <v>Unavailable</v>
      </c>
      <c r="D5865" t="s">
        <v>15</v>
      </c>
      <c r="E5865" t="s">
        <v>10</v>
      </c>
      <c r="F5865" s="1">
        <v>42565.747245370374</v>
      </c>
      <c r="G5865" t="s">
        <v>13</v>
      </c>
      <c r="H5865">
        <f t="shared" si="1048"/>
        <v>17</v>
      </c>
      <c r="I5865" t="str">
        <f t="shared" si="1049"/>
        <v>Thursday</v>
      </c>
      <c r="J5865" t="s">
        <v>13</v>
      </c>
      <c r="K5865" t="str">
        <f t="shared" si="1050"/>
        <v>Unavailable</v>
      </c>
      <c r="L5865" t="str">
        <f t="shared" si="1051"/>
        <v>No Cars Available</v>
      </c>
      <c r="M5865" t="str">
        <f t="shared" si="1052"/>
        <v>Airport</v>
      </c>
      <c r="N5865" s="1">
        <f t="shared" si="1056"/>
        <v>42565</v>
      </c>
      <c r="O5865" t="str">
        <f t="shared" si="1053"/>
        <v>14-Jul-2016 → NA</v>
      </c>
      <c r="P5865" t="str">
        <f t="shared" si="1054"/>
        <v>14-Jul-2016</v>
      </c>
      <c r="Q5865" s="2">
        <f t="shared" si="1055"/>
        <v>42565</v>
      </c>
      <c r="R5865" t="str">
        <f t="shared" si="1057"/>
        <v>Normal</v>
      </c>
    </row>
    <row r="5866" spans="1:18" x14ac:dyDescent="0.35">
      <c r="A5866">
        <v>4883</v>
      </c>
      <c r="B5866" t="s">
        <v>6</v>
      </c>
      <c r="C5866" t="str">
        <f t="shared" si="1047"/>
        <v>Unavailable</v>
      </c>
      <c r="D5866" t="s">
        <v>15</v>
      </c>
      <c r="E5866" t="s">
        <v>10</v>
      </c>
      <c r="F5866" s="1">
        <v>42565.747442129628</v>
      </c>
      <c r="G5866" t="s">
        <v>13</v>
      </c>
      <c r="H5866">
        <f t="shared" si="1048"/>
        <v>17</v>
      </c>
      <c r="I5866" t="str">
        <f t="shared" si="1049"/>
        <v>Thursday</v>
      </c>
      <c r="J5866" t="s">
        <v>13</v>
      </c>
      <c r="K5866" t="str">
        <f t="shared" si="1050"/>
        <v>Unavailable</v>
      </c>
      <c r="L5866" t="str">
        <f t="shared" si="1051"/>
        <v>No Cars Available</v>
      </c>
      <c r="M5866" t="str">
        <f t="shared" si="1052"/>
        <v>Airport</v>
      </c>
      <c r="N5866" s="1">
        <f t="shared" si="1056"/>
        <v>42565</v>
      </c>
      <c r="O5866" t="str">
        <f t="shared" si="1053"/>
        <v>14-Jul-2016 → NA</v>
      </c>
      <c r="P5866" t="str">
        <f t="shared" si="1054"/>
        <v>14-Jul-2016</v>
      </c>
      <c r="Q5866" s="2">
        <f t="shared" si="1055"/>
        <v>42565</v>
      </c>
      <c r="R5866" t="str">
        <f t="shared" si="1057"/>
        <v>Normal</v>
      </c>
    </row>
    <row r="5867" spans="1:18" x14ac:dyDescent="0.35">
      <c r="A5867">
        <v>4887</v>
      </c>
      <c r="B5867" t="s">
        <v>6</v>
      </c>
      <c r="C5867" t="str">
        <f t="shared" si="1047"/>
        <v>Unavailable</v>
      </c>
      <c r="D5867" t="s">
        <v>15</v>
      </c>
      <c r="E5867" t="s">
        <v>10</v>
      </c>
      <c r="F5867" s="1">
        <v>42565.748877314814</v>
      </c>
      <c r="G5867" t="s">
        <v>13</v>
      </c>
      <c r="H5867">
        <f t="shared" si="1048"/>
        <v>17</v>
      </c>
      <c r="I5867" t="str">
        <f t="shared" si="1049"/>
        <v>Thursday</v>
      </c>
      <c r="J5867" t="s">
        <v>13</v>
      </c>
      <c r="K5867" t="str">
        <f t="shared" si="1050"/>
        <v>Unavailable</v>
      </c>
      <c r="L5867" t="str">
        <f t="shared" si="1051"/>
        <v>No Cars Available</v>
      </c>
      <c r="M5867" t="str">
        <f t="shared" si="1052"/>
        <v>Airport</v>
      </c>
      <c r="N5867" s="1">
        <f t="shared" si="1056"/>
        <v>42565</v>
      </c>
      <c r="O5867" t="str">
        <f t="shared" si="1053"/>
        <v>14-Jul-2016 → NA</v>
      </c>
      <c r="P5867" t="str">
        <f t="shared" si="1054"/>
        <v>14-Jul-2016</v>
      </c>
      <c r="Q5867" s="2">
        <f t="shared" si="1055"/>
        <v>42565</v>
      </c>
      <c r="R5867" t="str">
        <f t="shared" si="1057"/>
        <v>Normal</v>
      </c>
    </row>
    <row r="5868" spans="1:18" x14ac:dyDescent="0.35">
      <c r="A5868">
        <v>4896</v>
      </c>
      <c r="B5868" t="s">
        <v>6</v>
      </c>
      <c r="C5868" t="str">
        <f t="shared" si="1047"/>
        <v>Unavailable</v>
      </c>
      <c r="D5868" t="s">
        <v>15</v>
      </c>
      <c r="E5868" t="s">
        <v>10</v>
      </c>
      <c r="F5868" s="1">
        <v>42565.748900462961</v>
      </c>
      <c r="G5868" t="s">
        <v>13</v>
      </c>
      <c r="H5868">
        <f t="shared" si="1048"/>
        <v>17</v>
      </c>
      <c r="I5868" t="str">
        <f t="shared" si="1049"/>
        <v>Thursday</v>
      </c>
      <c r="J5868" t="s">
        <v>13</v>
      </c>
      <c r="K5868" t="str">
        <f t="shared" si="1050"/>
        <v>Unavailable</v>
      </c>
      <c r="L5868" t="str">
        <f t="shared" si="1051"/>
        <v>No Cars Available</v>
      </c>
      <c r="M5868" t="str">
        <f t="shared" si="1052"/>
        <v>Airport</v>
      </c>
      <c r="N5868" s="1">
        <f t="shared" si="1056"/>
        <v>42565</v>
      </c>
      <c r="O5868" t="str">
        <f t="shared" si="1053"/>
        <v>14-Jul-2016 → NA</v>
      </c>
      <c r="P5868" t="str">
        <f t="shared" si="1054"/>
        <v>14-Jul-2016</v>
      </c>
      <c r="Q5868" s="2">
        <f t="shared" si="1055"/>
        <v>42565</v>
      </c>
      <c r="R5868" t="str">
        <f t="shared" si="1057"/>
        <v>Normal</v>
      </c>
    </row>
    <row r="5869" spans="1:18" x14ac:dyDescent="0.35">
      <c r="A5869">
        <v>4893</v>
      </c>
      <c r="B5869" t="s">
        <v>6</v>
      </c>
      <c r="C5869" t="str">
        <f t="shared" si="1047"/>
        <v>Unavailable</v>
      </c>
      <c r="D5869" t="s">
        <v>15</v>
      </c>
      <c r="E5869" t="s">
        <v>10</v>
      </c>
      <c r="F5869" s="1">
        <v>42565.750347222223</v>
      </c>
      <c r="G5869" t="s">
        <v>13</v>
      </c>
      <c r="H5869">
        <f t="shared" si="1048"/>
        <v>18</v>
      </c>
      <c r="I5869" t="str">
        <f t="shared" si="1049"/>
        <v>Thursday</v>
      </c>
      <c r="J5869" t="s">
        <v>13</v>
      </c>
      <c r="K5869" t="str">
        <f t="shared" si="1050"/>
        <v>Unavailable</v>
      </c>
      <c r="L5869" t="str">
        <f t="shared" si="1051"/>
        <v>No Cars Available</v>
      </c>
      <c r="M5869" t="str">
        <f t="shared" si="1052"/>
        <v>Airport</v>
      </c>
      <c r="N5869" s="1">
        <f t="shared" si="1056"/>
        <v>42565</v>
      </c>
      <c r="O5869" t="str">
        <f t="shared" si="1053"/>
        <v>14-Jul-2016 → NA</v>
      </c>
      <c r="P5869" t="str">
        <f t="shared" si="1054"/>
        <v>14-Jul-2016</v>
      </c>
      <c r="Q5869" s="2">
        <f t="shared" si="1055"/>
        <v>42565</v>
      </c>
      <c r="R5869" t="str">
        <f t="shared" si="1057"/>
        <v>Normal</v>
      </c>
    </row>
    <row r="5870" spans="1:18" x14ac:dyDescent="0.35">
      <c r="A5870">
        <v>4897</v>
      </c>
      <c r="B5870" t="s">
        <v>6</v>
      </c>
      <c r="C5870" t="str">
        <f t="shared" si="1047"/>
        <v>Unavailable</v>
      </c>
      <c r="D5870" t="s">
        <v>15</v>
      </c>
      <c r="E5870" t="s">
        <v>10</v>
      </c>
      <c r="F5870" s="1">
        <v>42565.750763888886</v>
      </c>
      <c r="G5870" t="s">
        <v>13</v>
      </c>
      <c r="H5870">
        <f t="shared" si="1048"/>
        <v>18</v>
      </c>
      <c r="I5870" t="str">
        <f t="shared" si="1049"/>
        <v>Thursday</v>
      </c>
      <c r="J5870" t="s">
        <v>13</v>
      </c>
      <c r="K5870" t="str">
        <f t="shared" si="1050"/>
        <v>Unavailable</v>
      </c>
      <c r="L5870" t="str">
        <f t="shared" si="1051"/>
        <v>No Cars Available</v>
      </c>
      <c r="M5870" t="str">
        <f t="shared" si="1052"/>
        <v>Airport</v>
      </c>
      <c r="N5870" s="1">
        <f t="shared" si="1056"/>
        <v>42565</v>
      </c>
      <c r="O5870" t="str">
        <f t="shared" si="1053"/>
        <v>14-Jul-2016 → NA</v>
      </c>
      <c r="P5870" t="str">
        <f t="shared" si="1054"/>
        <v>14-Jul-2016</v>
      </c>
      <c r="Q5870" s="2">
        <f t="shared" si="1055"/>
        <v>42565</v>
      </c>
      <c r="R5870" t="str">
        <f t="shared" si="1057"/>
        <v>Normal</v>
      </c>
    </row>
    <row r="5871" spans="1:18" x14ac:dyDescent="0.35">
      <c r="A5871">
        <v>4910</v>
      </c>
      <c r="B5871" t="s">
        <v>6</v>
      </c>
      <c r="C5871" t="str">
        <f t="shared" si="1047"/>
        <v>Unavailable</v>
      </c>
      <c r="D5871" t="s">
        <v>15</v>
      </c>
      <c r="E5871" t="s">
        <v>10</v>
      </c>
      <c r="F5871" s="1">
        <v>42565.751631944448</v>
      </c>
      <c r="G5871" t="s">
        <v>13</v>
      </c>
      <c r="H5871">
        <f t="shared" si="1048"/>
        <v>18</v>
      </c>
      <c r="I5871" t="str">
        <f t="shared" si="1049"/>
        <v>Thursday</v>
      </c>
      <c r="J5871" t="s">
        <v>13</v>
      </c>
      <c r="K5871" t="str">
        <f t="shared" si="1050"/>
        <v>Unavailable</v>
      </c>
      <c r="L5871" t="str">
        <f t="shared" si="1051"/>
        <v>No Cars Available</v>
      </c>
      <c r="M5871" t="str">
        <f t="shared" si="1052"/>
        <v>Airport</v>
      </c>
      <c r="N5871" s="1">
        <f t="shared" si="1056"/>
        <v>42565</v>
      </c>
      <c r="O5871" t="str">
        <f t="shared" si="1053"/>
        <v>14-Jul-2016 → NA</v>
      </c>
      <c r="P5871" t="str">
        <f t="shared" si="1054"/>
        <v>14-Jul-2016</v>
      </c>
      <c r="Q5871" s="2">
        <f t="shared" si="1055"/>
        <v>42565</v>
      </c>
      <c r="R5871" t="str">
        <f t="shared" si="1057"/>
        <v>Normal</v>
      </c>
    </row>
    <row r="5872" spans="1:18" x14ac:dyDescent="0.35">
      <c r="A5872">
        <v>4900</v>
      </c>
      <c r="B5872" t="s">
        <v>6</v>
      </c>
      <c r="C5872" t="str">
        <f t="shared" si="1047"/>
        <v>Unavailable</v>
      </c>
      <c r="D5872" t="s">
        <v>15</v>
      </c>
      <c r="E5872" t="s">
        <v>10</v>
      </c>
      <c r="F5872" s="1">
        <v>42565.752812500003</v>
      </c>
      <c r="G5872" t="s">
        <v>13</v>
      </c>
      <c r="H5872">
        <f t="shared" si="1048"/>
        <v>18</v>
      </c>
      <c r="I5872" t="str">
        <f t="shared" si="1049"/>
        <v>Thursday</v>
      </c>
      <c r="J5872" t="s">
        <v>13</v>
      </c>
      <c r="K5872" t="str">
        <f t="shared" si="1050"/>
        <v>Unavailable</v>
      </c>
      <c r="L5872" t="str">
        <f t="shared" si="1051"/>
        <v>No Cars Available</v>
      </c>
      <c r="M5872" t="str">
        <f t="shared" si="1052"/>
        <v>Airport</v>
      </c>
      <c r="N5872" s="1">
        <f t="shared" si="1056"/>
        <v>42565</v>
      </c>
      <c r="O5872" t="str">
        <f t="shared" si="1053"/>
        <v>14-Jul-2016 → NA</v>
      </c>
      <c r="P5872" t="str">
        <f t="shared" si="1054"/>
        <v>14-Jul-2016</v>
      </c>
      <c r="Q5872" s="2">
        <f t="shared" si="1055"/>
        <v>42565</v>
      </c>
      <c r="R5872" t="str">
        <f t="shared" si="1057"/>
        <v>Normal</v>
      </c>
    </row>
    <row r="5873" spans="1:18" x14ac:dyDescent="0.35">
      <c r="A5873">
        <v>4894</v>
      </c>
      <c r="B5873" t="s">
        <v>6</v>
      </c>
      <c r="C5873" t="str">
        <f t="shared" si="1047"/>
        <v>Unavailable</v>
      </c>
      <c r="D5873" t="s">
        <v>15</v>
      </c>
      <c r="E5873" t="s">
        <v>10</v>
      </c>
      <c r="F5873" s="1">
        <v>42565.753437500003</v>
      </c>
      <c r="G5873" t="s">
        <v>13</v>
      </c>
      <c r="H5873">
        <f t="shared" si="1048"/>
        <v>18</v>
      </c>
      <c r="I5873" t="str">
        <f t="shared" si="1049"/>
        <v>Thursday</v>
      </c>
      <c r="J5873" t="s">
        <v>13</v>
      </c>
      <c r="K5873" t="str">
        <f t="shared" si="1050"/>
        <v>Unavailable</v>
      </c>
      <c r="L5873" t="str">
        <f t="shared" si="1051"/>
        <v>No Cars Available</v>
      </c>
      <c r="M5873" t="str">
        <f t="shared" si="1052"/>
        <v>Airport</v>
      </c>
      <c r="N5873" s="1">
        <f t="shared" si="1056"/>
        <v>42565</v>
      </c>
      <c r="O5873" t="str">
        <f t="shared" si="1053"/>
        <v>14-Jul-2016 → NA</v>
      </c>
      <c r="P5873" t="str">
        <f t="shared" si="1054"/>
        <v>14-Jul-2016</v>
      </c>
      <c r="Q5873" s="2">
        <f t="shared" si="1055"/>
        <v>42565</v>
      </c>
      <c r="R5873" t="str">
        <f t="shared" si="1057"/>
        <v>Normal</v>
      </c>
    </row>
    <row r="5874" spans="1:18" x14ac:dyDescent="0.35">
      <c r="A5874">
        <v>4895</v>
      </c>
      <c r="B5874" t="s">
        <v>6</v>
      </c>
      <c r="C5874" t="str">
        <f t="shared" si="1047"/>
        <v>Unavailable</v>
      </c>
      <c r="D5874" t="s">
        <v>15</v>
      </c>
      <c r="E5874" t="s">
        <v>10</v>
      </c>
      <c r="F5874" s="1">
        <v>42565.754687499997</v>
      </c>
      <c r="G5874" t="s">
        <v>13</v>
      </c>
      <c r="H5874">
        <f t="shared" si="1048"/>
        <v>18</v>
      </c>
      <c r="I5874" t="str">
        <f t="shared" si="1049"/>
        <v>Thursday</v>
      </c>
      <c r="J5874" t="s">
        <v>13</v>
      </c>
      <c r="K5874" t="str">
        <f t="shared" si="1050"/>
        <v>Unavailable</v>
      </c>
      <c r="L5874" t="str">
        <f t="shared" si="1051"/>
        <v>No Cars Available</v>
      </c>
      <c r="M5874" t="str">
        <f t="shared" si="1052"/>
        <v>Airport</v>
      </c>
      <c r="N5874" s="1">
        <f t="shared" si="1056"/>
        <v>42565</v>
      </c>
      <c r="O5874" t="str">
        <f t="shared" si="1053"/>
        <v>14-Jul-2016 → NA</v>
      </c>
      <c r="P5874" t="str">
        <f t="shared" si="1054"/>
        <v>14-Jul-2016</v>
      </c>
      <c r="Q5874" s="2">
        <f t="shared" si="1055"/>
        <v>42565</v>
      </c>
      <c r="R5874" t="str">
        <f t="shared" si="1057"/>
        <v>Normal</v>
      </c>
    </row>
    <row r="5875" spans="1:18" x14ac:dyDescent="0.35">
      <c r="A5875">
        <v>4914</v>
      </c>
      <c r="B5875" t="s">
        <v>6</v>
      </c>
      <c r="C5875" t="str">
        <f t="shared" si="1047"/>
        <v>Unavailable</v>
      </c>
      <c r="D5875" t="s">
        <v>15</v>
      </c>
      <c r="E5875" t="s">
        <v>10</v>
      </c>
      <c r="F5875" s="1">
        <v>42565.756944444445</v>
      </c>
      <c r="G5875" t="s">
        <v>13</v>
      </c>
      <c r="H5875">
        <f t="shared" si="1048"/>
        <v>18</v>
      </c>
      <c r="I5875" t="str">
        <f t="shared" si="1049"/>
        <v>Thursday</v>
      </c>
      <c r="J5875" t="s">
        <v>13</v>
      </c>
      <c r="K5875" t="str">
        <f t="shared" si="1050"/>
        <v>Unavailable</v>
      </c>
      <c r="L5875" t="str">
        <f t="shared" si="1051"/>
        <v>No Cars Available</v>
      </c>
      <c r="M5875" t="str">
        <f t="shared" si="1052"/>
        <v>Airport</v>
      </c>
      <c r="N5875" s="1">
        <f t="shared" si="1056"/>
        <v>42565</v>
      </c>
      <c r="O5875" t="str">
        <f t="shared" si="1053"/>
        <v>14-Jul-2016 → NA</v>
      </c>
      <c r="P5875" t="str">
        <f t="shared" si="1054"/>
        <v>14-Jul-2016</v>
      </c>
      <c r="Q5875" s="2">
        <f t="shared" si="1055"/>
        <v>42565</v>
      </c>
      <c r="R5875" t="str">
        <f t="shared" si="1057"/>
        <v>Normal</v>
      </c>
    </row>
    <row r="5876" spans="1:18" x14ac:dyDescent="0.35">
      <c r="A5876">
        <v>4907</v>
      </c>
      <c r="B5876" t="s">
        <v>6</v>
      </c>
      <c r="C5876" t="str">
        <f t="shared" si="1047"/>
        <v>Unavailable</v>
      </c>
      <c r="D5876" t="s">
        <v>15</v>
      </c>
      <c r="E5876" t="s">
        <v>10</v>
      </c>
      <c r="F5876" s="1">
        <v>42565.75708333333</v>
      </c>
      <c r="G5876" t="s">
        <v>13</v>
      </c>
      <c r="H5876">
        <f t="shared" si="1048"/>
        <v>18</v>
      </c>
      <c r="I5876" t="str">
        <f t="shared" si="1049"/>
        <v>Thursday</v>
      </c>
      <c r="J5876" t="s">
        <v>13</v>
      </c>
      <c r="K5876" t="str">
        <f t="shared" si="1050"/>
        <v>Unavailable</v>
      </c>
      <c r="L5876" t="str">
        <f t="shared" si="1051"/>
        <v>No Cars Available</v>
      </c>
      <c r="M5876" t="str">
        <f t="shared" si="1052"/>
        <v>Airport</v>
      </c>
      <c r="N5876" s="1">
        <f t="shared" si="1056"/>
        <v>42565</v>
      </c>
      <c r="O5876" t="str">
        <f t="shared" si="1053"/>
        <v>14-Jul-2016 → NA</v>
      </c>
      <c r="P5876" t="str">
        <f t="shared" si="1054"/>
        <v>14-Jul-2016</v>
      </c>
      <c r="Q5876" s="2">
        <f t="shared" si="1055"/>
        <v>42565</v>
      </c>
      <c r="R5876" t="str">
        <f t="shared" si="1057"/>
        <v>Normal</v>
      </c>
    </row>
    <row r="5877" spans="1:18" x14ac:dyDescent="0.35">
      <c r="A5877">
        <v>4903</v>
      </c>
      <c r="B5877" t="s">
        <v>6</v>
      </c>
      <c r="C5877" t="str">
        <f t="shared" si="1047"/>
        <v>Unavailable</v>
      </c>
      <c r="D5877" t="s">
        <v>15</v>
      </c>
      <c r="E5877" t="s">
        <v>10</v>
      </c>
      <c r="F5877" s="1">
        <v>42565.757280092592</v>
      </c>
      <c r="G5877" t="s">
        <v>13</v>
      </c>
      <c r="H5877">
        <f t="shared" si="1048"/>
        <v>18</v>
      </c>
      <c r="I5877" t="str">
        <f t="shared" si="1049"/>
        <v>Thursday</v>
      </c>
      <c r="J5877" t="s">
        <v>13</v>
      </c>
      <c r="K5877" t="str">
        <f t="shared" si="1050"/>
        <v>Unavailable</v>
      </c>
      <c r="L5877" t="str">
        <f t="shared" si="1051"/>
        <v>No Cars Available</v>
      </c>
      <c r="M5877" t="str">
        <f t="shared" si="1052"/>
        <v>Airport</v>
      </c>
      <c r="N5877" s="1">
        <f t="shared" si="1056"/>
        <v>42565</v>
      </c>
      <c r="O5877" t="str">
        <f t="shared" si="1053"/>
        <v>14-Jul-2016 → NA</v>
      </c>
      <c r="P5877" t="str">
        <f t="shared" si="1054"/>
        <v>14-Jul-2016</v>
      </c>
      <c r="Q5877" s="2">
        <f t="shared" si="1055"/>
        <v>42565</v>
      </c>
      <c r="R5877" t="str">
        <f t="shared" si="1057"/>
        <v>Normal</v>
      </c>
    </row>
    <row r="5878" spans="1:18" x14ac:dyDescent="0.35">
      <c r="A5878">
        <v>4913</v>
      </c>
      <c r="B5878" t="s">
        <v>6</v>
      </c>
      <c r="C5878" t="str">
        <f t="shared" si="1047"/>
        <v>Unavailable</v>
      </c>
      <c r="D5878" t="s">
        <v>15</v>
      </c>
      <c r="E5878" t="s">
        <v>10</v>
      </c>
      <c r="F5878" s="1">
        <v>42565.757476851853</v>
      </c>
      <c r="G5878" t="s">
        <v>13</v>
      </c>
      <c r="H5878">
        <f t="shared" si="1048"/>
        <v>18</v>
      </c>
      <c r="I5878" t="str">
        <f t="shared" si="1049"/>
        <v>Thursday</v>
      </c>
      <c r="J5878" t="s">
        <v>13</v>
      </c>
      <c r="K5878" t="str">
        <f t="shared" si="1050"/>
        <v>Unavailable</v>
      </c>
      <c r="L5878" t="str">
        <f t="shared" si="1051"/>
        <v>No Cars Available</v>
      </c>
      <c r="M5878" t="str">
        <f t="shared" si="1052"/>
        <v>Airport</v>
      </c>
      <c r="N5878" s="1">
        <f t="shared" si="1056"/>
        <v>42565</v>
      </c>
      <c r="O5878" t="str">
        <f t="shared" si="1053"/>
        <v>14-Jul-2016 → NA</v>
      </c>
      <c r="P5878" t="str">
        <f t="shared" si="1054"/>
        <v>14-Jul-2016</v>
      </c>
      <c r="Q5878" s="2">
        <f t="shared" si="1055"/>
        <v>42565</v>
      </c>
      <c r="R5878" t="str">
        <f t="shared" si="1057"/>
        <v>Normal</v>
      </c>
    </row>
    <row r="5879" spans="1:18" x14ac:dyDescent="0.35">
      <c r="A5879">
        <v>4912</v>
      </c>
      <c r="B5879" t="s">
        <v>6</v>
      </c>
      <c r="C5879" t="str">
        <f t="shared" si="1047"/>
        <v>Unavailable</v>
      </c>
      <c r="D5879" t="s">
        <v>15</v>
      </c>
      <c r="E5879" t="s">
        <v>10</v>
      </c>
      <c r="F5879" s="1">
        <v>42565.757800925923</v>
      </c>
      <c r="G5879" t="s">
        <v>13</v>
      </c>
      <c r="H5879">
        <f t="shared" si="1048"/>
        <v>18</v>
      </c>
      <c r="I5879" t="str">
        <f t="shared" si="1049"/>
        <v>Thursday</v>
      </c>
      <c r="J5879" t="s">
        <v>13</v>
      </c>
      <c r="K5879" t="str">
        <f t="shared" si="1050"/>
        <v>Unavailable</v>
      </c>
      <c r="L5879" t="str">
        <f t="shared" si="1051"/>
        <v>No Cars Available</v>
      </c>
      <c r="M5879" t="str">
        <f t="shared" si="1052"/>
        <v>Airport</v>
      </c>
      <c r="N5879" s="1">
        <f t="shared" si="1056"/>
        <v>42565</v>
      </c>
      <c r="O5879" t="str">
        <f t="shared" si="1053"/>
        <v>14-Jul-2016 → NA</v>
      </c>
      <c r="P5879" t="str">
        <f t="shared" si="1054"/>
        <v>14-Jul-2016</v>
      </c>
      <c r="Q5879" s="2">
        <f t="shared" si="1055"/>
        <v>42565</v>
      </c>
      <c r="R5879" t="str">
        <f t="shared" si="1057"/>
        <v>Normal</v>
      </c>
    </row>
    <row r="5880" spans="1:18" x14ac:dyDescent="0.35">
      <c r="A5880">
        <v>4917</v>
      </c>
      <c r="B5880" t="s">
        <v>6</v>
      </c>
      <c r="C5880" t="str">
        <f t="shared" si="1047"/>
        <v>Unavailable</v>
      </c>
      <c r="D5880" t="s">
        <v>15</v>
      </c>
      <c r="E5880" t="s">
        <v>10</v>
      </c>
      <c r="F5880" s="1">
        <v>42565.759398148148</v>
      </c>
      <c r="G5880" t="s">
        <v>13</v>
      </c>
      <c r="H5880">
        <f t="shared" si="1048"/>
        <v>18</v>
      </c>
      <c r="I5880" t="str">
        <f t="shared" si="1049"/>
        <v>Thursday</v>
      </c>
      <c r="J5880" t="s">
        <v>13</v>
      </c>
      <c r="K5880" t="str">
        <f t="shared" si="1050"/>
        <v>Unavailable</v>
      </c>
      <c r="L5880" t="str">
        <f t="shared" si="1051"/>
        <v>No Cars Available</v>
      </c>
      <c r="M5880" t="str">
        <f t="shared" si="1052"/>
        <v>Airport</v>
      </c>
      <c r="N5880" s="1">
        <f t="shared" si="1056"/>
        <v>42565</v>
      </c>
      <c r="O5880" t="str">
        <f t="shared" si="1053"/>
        <v>14-Jul-2016 → NA</v>
      </c>
      <c r="P5880" t="str">
        <f t="shared" si="1054"/>
        <v>14-Jul-2016</v>
      </c>
      <c r="Q5880" s="2">
        <f t="shared" si="1055"/>
        <v>42565</v>
      </c>
      <c r="R5880" t="str">
        <f t="shared" si="1057"/>
        <v>Normal</v>
      </c>
    </row>
    <row r="5881" spans="1:18" x14ac:dyDescent="0.35">
      <c r="A5881">
        <v>4918</v>
      </c>
      <c r="B5881" t="s">
        <v>6</v>
      </c>
      <c r="C5881" t="str">
        <f t="shared" si="1047"/>
        <v>Unavailable</v>
      </c>
      <c r="D5881" t="s">
        <v>15</v>
      </c>
      <c r="E5881" t="s">
        <v>10</v>
      </c>
      <c r="F5881" s="1">
        <v>42565.760266203702</v>
      </c>
      <c r="G5881" t="s">
        <v>13</v>
      </c>
      <c r="H5881">
        <f t="shared" si="1048"/>
        <v>18</v>
      </c>
      <c r="I5881" t="str">
        <f t="shared" si="1049"/>
        <v>Thursday</v>
      </c>
      <c r="J5881" t="s">
        <v>13</v>
      </c>
      <c r="K5881" t="str">
        <f t="shared" si="1050"/>
        <v>Unavailable</v>
      </c>
      <c r="L5881" t="str">
        <f t="shared" si="1051"/>
        <v>No Cars Available</v>
      </c>
      <c r="M5881" t="str">
        <f t="shared" si="1052"/>
        <v>Airport</v>
      </c>
      <c r="N5881" s="1">
        <f t="shared" si="1056"/>
        <v>42565</v>
      </c>
      <c r="O5881" t="str">
        <f t="shared" si="1053"/>
        <v>14-Jul-2016 → NA</v>
      </c>
      <c r="P5881" t="str">
        <f t="shared" si="1054"/>
        <v>14-Jul-2016</v>
      </c>
      <c r="Q5881" s="2">
        <f t="shared" si="1055"/>
        <v>42565</v>
      </c>
      <c r="R5881" t="str">
        <f t="shared" si="1057"/>
        <v>Normal</v>
      </c>
    </row>
    <row r="5882" spans="1:18" x14ac:dyDescent="0.35">
      <c r="A5882">
        <v>4923</v>
      </c>
      <c r="B5882" t="s">
        <v>6</v>
      </c>
      <c r="C5882" t="str">
        <f t="shared" si="1047"/>
        <v>Unavailable</v>
      </c>
      <c r="D5882" t="s">
        <v>15</v>
      </c>
      <c r="E5882" t="s">
        <v>10</v>
      </c>
      <c r="F5882" s="1">
        <v>42565.760578703703</v>
      </c>
      <c r="G5882" t="s">
        <v>13</v>
      </c>
      <c r="H5882">
        <f t="shared" si="1048"/>
        <v>18</v>
      </c>
      <c r="I5882" t="str">
        <f t="shared" si="1049"/>
        <v>Thursday</v>
      </c>
      <c r="J5882" t="s">
        <v>13</v>
      </c>
      <c r="K5882" t="str">
        <f t="shared" si="1050"/>
        <v>Unavailable</v>
      </c>
      <c r="L5882" t="str">
        <f t="shared" si="1051"/>
        <v>No Cars Available</v>
      </c>
      <c r="M5882" t="str">
        <f t="shared" si="1052"/>
        <v>Airport</v>
      </c>
      <c r="N5882" s="1">
        <f t="shared" si="1056"/>
        <v>42565</v>
      </c>
      <c r="O5882" t="str">
        <f t="shared" si="1053"/>
        <v>14-Jul-2016 → NA</v>
      </c>
      <c r="P5882" t="str">
        <f t="shared" si="1054"/>
        <v>14-Jul-2016</v>
      </c>
      <c r="Q5882" s="2">
        <f t="shared" si="1055"/>
        <v>42565</v>
      </c>
      <c r="R5882" t="str">
        <f t="shared" si="1057"/>
        <v>Normal</v>
      </c>
    </row>
    <row r="5883" spans="1:18" x14ac:dyDescent="0.35">
      <c r="A5883">
        <v>4916</v>
      </c>
      <c r="B5883" t="s">
        <v>6</v>
      </c>
      <c r="C5883" t="str">
        <f t="shared" si="1047"/>
        <v>Unavailable</v>
      </c>
      <c r="D5883" t="s">
        <v>15</v>
      </c>
      <c r="E5883" t="s">
        <v>10</v>
      </c>
      <c r="F5883" s="1">
        <v>42565.760636574072</v>
      </c>
      <c r="G5883" t="s">
        <v>13</v>
      </c>
      <c r="H5883">
        <f t="shared" si="1048"/>
        <v>18</v>
      </c>
      <c r="I5883" t="str">
        <f t="shared" si="1049"/>
        <v>Thursday</v>
      </c>
      <c r="J5883" t="s">
        <v>13</v>
      </c>
      <c r="K5883" t="str">
        <f t="shared" si="1050"/>
        <v>Unavailable</v>
      </c>
      <c r="L5883" t="str">
        <f t="shared" si="1051"/>
        <v>No Cars Available</v>
      </c>
      <c r="M5883" t="str">
        <f t="shared" si="1052"/>
        <v>Airport</v>
      </c>
      <c r="N5883" s="1">
        <f t="shared" si="1056"/>
        <v>42565</v>
      </c>
      <c r="O5883" t="str">
        <f t="shared" si="1053"/>
        <v>14-Jul-2016 → NA</v>
      </c>
      <c r="P5883" t="str">
        <f t="shared" si="1054"/>
        <v>14-Jul-2016</v>
      </c>
      <c r="Q5883" s="2">
        <f t="shared" si="1055"/>
        <v>42565</v>
      </c>
      <c r="R5883" t="str">
        <f t="shared" si="1057"/>
        <v>Normal</v>
      </c>
    </row>
    <row r="5884" spans="1:18" x14ac:dyDescent="0.35">
      <c r="A5884">
        <v>4924</v>
      </c>
      <c r="B5884" t="s">
        <v>6</v>
      </c>
      <c r="C5884" t="str">
        <f t="shared" si="1047"/>
        <v>Unavailable</v>
      </c>
      <c r="D5884" t="s">
        <v>15</v>
      </c>
      <c r="E5884" t="s">
        <v>10</v>
      </c>
      <c r="F5884" s="1">
        <v>42565.760925925926</v>
      </c>
      <c r="G5884" t="s">
        <v>13</v>
      </c>
      <c r="H5884">
        <f t="shared" si="1048"/>
        <v>18</v>
      </c>
      <c r="I5884" t="str">
        <f t="shared" si="1049"/>
        <v>Thursday</v>
      </c>
      <c r="J5884" t="s">
        <v>13</v>
      </c>
      <c r="K5884" t="str">
        <f t="shared" si="1050"/>
        <v>Unavailable</v>
      </c>
      <c r="L5884" t="str">
        <f t="shared" si="1051"/>
        <v>No Cars Available</v>
      </c>
      <c r="M5884" t="str">
        <f t="shared" si="1052"/>
        <v>Airport</v>
      </c>
      <c r="N5884" s="1">
        <f t="shared" si="1056"/>
        <v>42565</v>
      </c>
      <c r="O5884" t="str">
        <f t="shared" si="1053"/>
        <v>14-Jul-2016 → NA</v>
      </c>
      <c r="P5884" t="str">
        <f t="shared" si="1054"/>
        <v>14-Jul-2016</v>
      </c>
      <c r="Q5884" s="2">
        <f t="shared" si="1055"/>
        <v>42565</v>
      </c>
      <c r="R5884" t="str">
        <f t="shared" si="1057"/>
        <v>Normal</v>
      </c>
    </row>
    <row r="5885" spans="1:18" x14ac:dyDescent="0.35">
      <c r="A5885">
        <v>4920</v>
      </c>
      <c r="B5885" t="s">
        <v>6</v>
      </c>
      <c r="C5885" t="str">
        <f t="shared" si="1047"/>
        <v>Unavailable</v>
      </c>
      <c r="D5885" t="s">
        <v>15</v>
      </c>
      <c r="E5885" t="s">
        <v>10</v>
      </c>
      <c r="F5885" s="1">
        <v>42565.760983796295</v>
      </c>
      <c r="G5885" t="s">
        <v>13</v>
      </c>
      <c r="H5885">
        <f t="shared" si="1048"/>
        <v>18</v>
      </c>
      <c r="I5885" t="str">
        <f t="shared" si="1049"/>
        <v>Thursday</v>
      </c>
      <c r="J5885" t="s">
        <v>13</v>
      </c>
      <c r="K5885" t="str">
        <f t="shared" si="1050"/>
        <v>Unavailable</v>
      </c>
      <c r="L5885" t="str">
        <f t="shared" si="1051"/>
        <v>No Cars Available</v>
      </c>
      <c r="M5885" t="str">
        <f t="shared" si="1052"/>
        <v>Airport</v>
      </c>
      <c r="N5885" s="1">
        <f t="shared" si="1056"/>
        <v>42565</v>
      </c>
      <c r="O5885" t="str">
        <f t="shared" si="1053"/>
        <v>14-Jul-2016 → NA</v>
      </c>
      <c r="P5885" t="str">
        <f t="shared" si="1054"/>
        <v>14-Jul-2016</v>
      </c>
      <c r="Q5885" s="2">
        <f t="shared" si="1055"/>
        <v>42565</v>
      </c>
      <c r="R5885" t="str">
        <f t="shared" si="1057"/>
        <v>Normal</v>
      </c>
    </row>
    <row r="5886" spans="1:18" x14ac:dyDescent="0.35">
      <c r="A5886">
        <v>4922</v>
      </c>
      <c r="B5886" t="s">
        <v>6</v>
      </c>
      <c r="C5886" t="str">
        <f t="shared" si="1047"/>
        <v>Unavailable</v>
      </c>
      <c r="D5886" t="s">
        <v>15</v>
      </c>
      <c r="E5886" t="s">
        <v>10</v>
      </c>
      <c r="F5886" s="1">
        <v>42565.761388888888</v>
      </c>
      <c r="G5886" t="s">
        <v>13</v>
      </c>
      <c r="H5886">
        <f t="shared" si="1048"/>
        <v>18</v>
      </c>
      <c r="I5886" t="str">
        <f t="shared" si="1049"/>
        <v>Thursday</v>
      </c>
      <c r="J5886" t="s">
        <v>13</v>
      </c>
      <c r="K5886" t="str">
        <f t="shared" si="1050"/>
        <v>Unavailable</v>
      </c>
      <c r="L5886" t="str">
        <f t="shared" si="1051"/>
        <v>No Cars Available</v>
      </c>
      <c r="M5886" t="str">
        <f t="shared" si="1052"/>
        <v>Airport</v>
      </c>
      <c r="N5886" s="1">
        <f t="shared" si="1056"/>
        <v>42565</v>
      </c>
      <c r="O5886" t="str">
        <f t="shared" si="1053"/>
        <v>14-Jul-2016 → NA</v>
      </c>
      <c r="P5886" t="str">
        <f t="shared" si="1054"/>
        <v>14-Jul-2016</v>
      </c>
      <c r="Q5886" s="2">
        <f t="shared" si="1055"/>
        <v>42565</v>
      </c>
      <c r="R5886" t="str">
        <f t="shared" si="1057"/>
        <v>Normal</v>
      </c>
    </row>
    <row r="5887" spans="1:18" x14ac:dyDescent="0.35">
      <c r="A5887">
        <v>4927</v>
      </c>
      <c r="B5887" t="s">
        <v>6</v>
      </c>
      <c r="C5887" t="str">
        <f t="shared" si="1047"/>
        <v>Unavailable</v>
      </c>
      <c r="D5887" t="s">
        <v>15</v>
      </c>
      <c r="E5887" t="s">
        <v>10</v>
      </c>
      <c r="F5887" s="1">
        <v>42565.761608796296</v>
      </c>
      <c r="G5887" t="s">
        <v>13</v>
      </c>
      <c r="H5887">
        <f t="shared" si="1048"/>
        <v>18</v>
      </c>
      <c r="I5887" t="str">
        <f t="shared" si="1049"/>
        <v>Thursday</v>
      </c>
      <c r="J5887" t="s">
        <v>13</v>
      </c>
      <c r="K5887" t="str">
        <f t="shared" si="1050"/>
        <v>Unavailable</v>
      </c>
      <c r="L5887" t="str">
        <f t="shared" si="1051"/>
        <v>No Cars Available</v>
      </c>
      <c r="M5887" t="str">
        <f t="shared" si="1052"/>
        <v>Airport</v>
      </c>
      <c r="N5887" s="1">
        <f t="shared" si="1056"/>
        <v>42565</v>
      </c>
      <c r="O5887" t="str">
        <f t="shared" si="1053"/>
        <v>14-Jul-2016 → NA</v>
      </c>
      <c r="P5887" t="str">
        <f t="shared" si="1054"/>
        <v>14-Jul-2016</v>
      </c>
      <c r="Q5887" s="2">
        <f t="shared" si="1055"/>
        <v>42565</v>
      </c>
      <c r="R5887" t="str">
        <f t="shared" si="1057"/>
        <v>Normal</v>
      </c>
    </row>
    <row r="5888" spans="1:18" x14ac:dyDescent="0.35">
      <c r="A5888">
        <v>4925</v>
      </c>
      <c r="B5888" t="s">
        <v>6</v>
      </c>
      <c r="C5888" t="str">
        <f t="shared" si="1047"/>
        <v>Unavailable</v>
      </c>
      <c r="D5888" t="s">
        <v>15</v>
      </c>
      <c r="E5888" t="s">
        <v>10</v>
      </c>
      <c r="F5888" s="1">
        <v>42565.762071759258</v>
      </c>
      <c r="G5888" t="s">
        <v>13</v>
      </c>
      <c r="H5888">
        <f t="shared" si="1048"/>
        <v>18</v>
      </c>
      <c r="I5888" t="str">
        <f t="shared" si="1049"/>
        <v>Thursday</v>
      </c>
      <c r="J5888" t="s">
        <v>13</v>
      </c>
      <c r="K5888" t="str">
        <f t="shared" si="1050"/>
        <v>Unavailable</v>
      </c>
      <c r="L5888" t="str">
        <f t="shared" si="1051"/>
        <v>No Cars Available</v>
      </c>
      <c r="M5888" t="str">
        <f t="shared" si="1052"/>
        <v>Airport</v>
      </c>
      <c r="N5888" s="1">
        <f t="shared" si="1056"/>
        <v>42565</v>
      </c>
      <c r="O5888" t="str">
        <f t="shared" si="1053"/>
        <v>14-Jul-2016 → NA</v>
      </c>
      <c r="P5888" t="str">
        <f t="shared" si="1054"/>
        <v>14-Jul-2016</v>
      </c>
      <c r="Q5888" s="2">
        <f t="shared" si="1055"/>
        <v>42565</v>
      </c>
      <c r="R5888" t="str">
        <f t="shared" si="1057"/>
        <v>Normal</v>
      </c>
    </row>
    <row r="5889" spans="1:18" x14ac:dyDescent="0.35">
      <c r="A5889">
        <v>4934</v>
      </c>
      <c r="B5889" t="s">
        <v>6</v>
      </c>
      <c r="C5889" t="str">
        <f t="shared" si="1047"/>
        <v>Unavailable</v>
      </c>
      <c r="D5889" t="s">
        <v>15</v>
      </c>
      <c r="E5889" t="s">
        <v>10</v>
      </c>
      <c r="F5889" s="1">
        <v>42565.76226851852</v>
      </c>
      <c r="G5889" t="s">
        <v>13</v>
      </c>
      <c r="H5889">
        <f t="shared" si="1048"/>
        <v>18</v>
      </c>
      <c r="I5889" t="str">
        <f t="shared" si="1049"/>
        <v>Thursday</v>
      </c>
      <c r="J5889" t="s">
        <v>13</v>
      </c>
      <c r="K5889" t="str">
        <f t="shared" si="1050"/>
        <v>Unavailable</v>
      </c>
      <c r="L5889" t="str">
        <f t="shared" si="1051"/>
        <v>No Cars Available</v>
      </c>
      <c r="M5889" t="str">
        <f t="shared" si="1052"/>
        <v>Airport</v>
      </c>
      <c r="N5889" s="1">
        <f t="shared" si="1056"/>
        <v>42565</v>
      </c>
      <c r="O5889" t="str">
        <f t="shared" si="1053"/>
        <v>14-Jul-2016 → NA</v>
      </c>
      <c r="P5889" t="str">
        <f t="shared" si="1054"/>
        <v>14-Jul-2016</v>
      </c>
      <c r="Q5889" s="2">
        <f t="shared" si="1055"/>
        <v>42565</v>
      </c>
      <c r="R5889" t="str">
        <f t="shared" si="1057"/>
        <v>Normal</v>
      </c>
    </row>
    <row r="5890" spans="1:18" x14ac:dyDescent="0.35">
      <c r="A5890">
        <v>4930</v>
      </c>
      <c r="B5890" t="s">
        <v>6</v>
      </c>
      <c r="C5890" t="str">
        <f t="shared" ref="C5890:C5953" si="1058">IF(ISNUMBER(D5890), D5890, "Unavailable")</f>
        <v>Unavailable</v>
      </c>
      <c r="D5890" t="s">
        <v>15</v>
      </c>
      <c r="E5890" t="s">
        <v>10</v>
      </c>
      <c r="F5890" s="1">
        <v>42565.765474537038</v>
      </c>
      <c r="G5890" t="s">
        <v>13</v>
      </c>
      <c r="H5890">
        <f t="shared" si="1048"/>
        <v>18</v>
      </c>
      <c r="I5890" t="str">
        <f t="shared" si="1049"/>
        <v>Thursday</v>
      </c>
      <c r="J5890" t="s">
        <v>13</v>
      </c>
      <c r="K5890" t="str">
        <f t="shared" si="1050"/>
        <v>Unavailable</v>
      </c>
      <c r="L5890" t="str">
        <f t="shared" si="1051"/>
        <v>No Cars Available</v>
      </c>
      <c r="M5890" t="str">
        <f t="shared" si="1052"/>
        <v>Airport</v>
      </c>
      <c r="N5890" s="1">
        <f t="shared" si="1056"/>
        <v>42565</v>
      </c>
      <c r="O5890" t="str">
        <f t="shared" si="1053"/>
        <v>14-Jul-2016 → NA</v>
      </c>
      <c r="P5890" t="str">
        <f t="shared" si="1054"/>
        <v>14-Jul-2016</v>
      </c>
      <c r="Q5890" s="2">
        <f t="shared" si="1055"/>
        <v>42565</v>
      </c>
      <c r="R5890" t="str">
        <f t="shared" si="1057"/>
        <v>Normal</v>
      </c>
    </row>
    <row r="5891" spans="1:18" x14ac:dyDescent="0.35">
      <c r="A5891">
        <v>4935</v>
      </c>
      <c r="B5891" t="s">
        <v>6</v>
      </c>
      <c r="C5891" t="str">
        <f t="shared" si="1058"/>
        <v>Unavailable</v>
      </c>
      <c r="D5891" t="s">
        <v>15</v>
      </c>
      <c r="E5891" t="s">
        <v>10</v>
      </c>
      <c r="F5891" s="1">
        <v>42565.765497685185</v>
      </c>
      <c r="G5891" t="s">
        <v>13</v>
      </c>
      <c r="H5891">
        <f t="shared" ref="H5891:H5954" si="1059">HOUR(F5891)</f>
        <v>18</v>
      </c>
      <c r="I5891" t="str">
        <f t="shared" ref="I5891:I5954" si="1060">TEXT(F5891, "dddd")</f>
        <v>Thursday</v>
      </c>
      <c r="J5891" t="s">
        <v>13</v>
      </c>
      <c r="K5891" t="str">
        <f t="shared" ref="K5891:K5954" si="1061">IF(TRIM(E5891)="Trip Completed", G5891, "Unavailable")</f>
        <v>Unavailable</v>
      </c>
      <c r="L5891" t="str">
        <f t="shared" ref="L5891:L5954" si="1062">PROPER(TRIM(E5891))</f>
        <v>No Cars Available</v>
      </c>
      <c r="M5891" t="str">
        <f t="shared" ref="M5891:M5954" si="1063">PROPER(TRIM(B5891))</f>
        <v>Airport</v>
      </c>
      <c r="N5891" s="1">
        <f t="shared" si="1056"/>
        <v>42565</v>
      </c>
      <c r="O5891" t="str">
        <f t="shared" ref="O5891:O5954" si="1064">TEXT(F5891,"dd-mmm-yyyy") &amp; " → " &amp; IF(G5891="", "", TEXT(G5891,"dd-mmm-yyyy"))</f>
        <v>14-Jul-2016 → NA</v>
      </c>
      <c r="P5891" t="str">
        <f t="shared" ref="P5891:P5954" si="1065">LEFT(O5891, FIND("→", O5891)-2)</f>
        <v>14-Jul-2016</v>
      </c>
      <c r="Q5891" s="2">
        <f t="shared" ref="Q5891:Q5954" si="1066">DATEVALUE(LEFT(O5891, FIND("→", O5891)-2))</f>
        <v>42565</v>
      </c>
      <c r="R5891" t="str">
        <f t="shared" si="1057"/>
        <v>Normal</v>
      </c>
    </row>
    <row r="5892" spans="1:18" x14ac:dyDescent="0.35">
      <c r="A5892">
        <v>4946</v>
      </c>
      <c r="B5892" t="s">
        <v>6</v>
      </c>
      <c r="C5892" t="str">
        <f t="shared" si="1058"/>
        <v>Unavailable</v>
      </c>
      <c r="D5892" t="s">
        <v>15</v>
      </c>
      <c r="E5892" t="s">
        <v>10</v>
      </c>
      <c r="F5892" s="1">
        <v>42565.767824074072</v>
      </c>
      <c r="G5892" t="s">
        <v>13</v>
      </c>
      <c r="H5892">
        <f t="shared" si="1059"/>
        <v>18</v>
      </c>
      <c r="I5892" t="str">
        <f t="shared" si="1060"/>
        <v>Thursday</v>
      </c>
      <c r="J5892" t="s">
        <v>13</v>
      </c>
      <c r="K5892" t="str">
        <f t="shared" si="1061"/>
        <v>Unavailable</v>
      </c>
      <c r="L5892" t="str">
        <f t="shared" si="1062"/>
        <v>No Cars Available</v>
      </c>
      <c r="M5892" t="str">
        <f t="shared" si="1063"/>
        <v>Airport</v>
      </c>
      <c r="N5892" s="1">
        <f t="shared" ref="N5892:N5955" si="1067">INT(F5892)</f>
        <v>42565</v>
      </c>
      <c r="O5892" t="str">
        <f t="shared" si="1064"/>
        <v>14-Jul-2016 → NA</v>
      </c>
      <c r="P5892" t="str">
        <f t="shared" si="1065"/>
        <v>14-Jul-2016</v>
      </c>
      <c r="Q5892" s="2">
        <f t="shared" si="1066"/>
        <v>42565</v>
      </c>
      <c r="R5892" t="str">
        <f t="shared" si="1057"/>
        <v>Normal</v>
      </c>
    </row>
    <row r="5893" spans="1:18" x14ac:dyDescent="0.35">
      <c r="A5893">
        <v>4942</v>
      </c>
      <c r="B5893" t="s">
        <v>6</v>
      </c>
      <c r="C5893" t="str">
        <f t="shared" si="1058"/>
        <v>Unavailable</v>
      </c>
      <c r="D5893" t="s">
        <v>15</v>
      </c>
      <c r="E5893" t="s">
        <v>10</v>
      </c>
      <c r="F5893" s="1">
        <v>42565.768159722225</v>
      </c>
      <c r="G5893" t="s">
        <v>13</v>
      </c>
      <c r="H5893">
        <f t="shared" si="1059"/>
        <v>18</v>
      </c>
      <c r="I5893" t="str">
        <f t="shared" si="1060"/>
        <v>Thursday</v>
      </c>
      <c r="J5893" t="s">
        <v>13</v>
      </c>
      <c r="K5893" t="str">
        <f t="shared" si="1061"/>
        <v>Unavailable</v>
      </c>
      <c r="L5893" t="str">
        <f t="shared" si="1062"/>
        <v>No Cars Available</v>
      </c>
      <c r="M5893" t="str">
        <f t="shared" si="1063"/>
        <v>Airport</v>
      </c>
      <c r="N5893" s="1">
        <f t="shared" si="1067"/>
        <v>42565</v>
      </c>
      <c r="O5893" t="str">
        <f t="shared" si="1064"/>
        <v>14-Jul-2016 → NA</v>
      </c>
      <c r="P5893" t="str">
        <f t="shared" si="1065"/>
        <v>14-Jul-2016</v>
      </c>
      <c r="Q5893" s="2">
        <f t="shared" si="1066"/>
        <v>42565</v>
      </c>
      <c r="R5893" t="str">
        <f t="shared" si="1057"/>
        <v>Normal</v>
      </c>
    </row>
    <row r="5894" spans="1:18" x14ac:dyDescent="0.35">
      <c r="A5894">
        <v>4939</v>
      </c>
      <c r="B5894" t="s">
        <v>6</v>
      </c>
      <c r="C5894" t="str">
        <f t="shared" si="1058"/>
        <v>Unavailable</v>
      </c>
      <c r="D5894" t="s">
        <v>15</v>
      </c>
      <c r="E5894" t="s">
        <v>10</v>
      </c>
      <c r="F5894" s="1">
        <v>42565.769884259258</v>
      </c>
      <c r="G5894" t="s">
        <v>13</v>
      </c>
      <c r="H5894">
        <f t="shared" si="1059"/>
        <v>18</v>
      </c>
      <c r="I5894" t="str">
        <f t="shared" si="1060"/>
        <v>Thursday</v>
      </c>
      <c r="J5894" t="s">
        <v>13</v>
      </c>
      <c r="K5894" t="str">
        <f t="shared" si="1061"/>
        <v>Unavailable</v>
      </c>
      <c r="L5894" t="str">
        <f t="shared" si="1062"/>
        <v>No Cars Available</v>
      </c>
      <c r="M5894" t="str">
        <f t="shared" si="1063"/>
        <v>Airport</v>
      </c>
      <c r="N5894" s="1">
        <f t="shared" si="1067"/>
        <v>42565</v>
      </c>
      <c r="O5894" t="str">
        <f t="shared" si="1064"/>
        <v>14-Jul-2016 → NA</v>
      </c>
      <c r="P5894" t="str">
        <f t="shared" si="1065"/>
        <v>14-Jul-2016</v>
      </c>
      <c r="Q5894" s="2">
        <f t="shared" si="1066"/>
        <v>42565</v>
      </c>
      <c r="R5894" t="str">
        <f t="shared" si="1057"/>
        <v>Normal</v>
      </c>
    </row>
    <row r="5895" spans="1:18" x14ac:dyDescent="0.35">
      <c r="A5895">
        <v>4945</v>
      </c>
      <c r="B5895" t="s">
        <v>6</v>
      </c>
      <c r="C5895" t="str">
        <f t="shared" si="1058"/>
        <v>Unavailable</v>
      </c>
      <c r="D5895" t="s">
        <v>15</v>
      </c>
      <c r="E5895" t="s">
        <v>10</v>
      </c>
      <c r="F5895" s="1">
        <v>42565.770543981482</v>
      </c>
      <c r="G5895" t="s">
        <v>13</v>
      </c>
      <c r="H5895">
        <f t="shared" si="1059"/>
        <v>18</v>
      </c>
      <c r="I5895" t="str">
        <f t="shared" si="1060"/>
        <v>Thursday</v>
      </c>
      <c r="J5895" t="s">
        <v>13</v>
      </c>
      <c r="K5895" t="str">
        <f t="shared" si="1061"/>
        <v>Unavailable</v>
      </c>
      <c r="L5895" t="str">
        <f t="shared" si="1062"/>
        <v>No Cars Available</v>
      </c>
      <c r="M5895" t="str">
        <f t="shared" si="1063"/>
        <v>Airport</v>
      </c>
      <c r="N5895" s="1">
        <f t="shared" si="1067"/>
        <v>42565</v>
      </c>
      <c r="O5895" t="str">
        <f t="shared" si="1064"/>
        <v>14-Jul-2016 → NA</v>
      </c>
      <c r="P5895" t="str">
        <f t="shared" si="1065"/>
        <v>14-Jul-2016</v>
      </c>
      <c r="Q5895" s="2">
        <f t="shared" si="1066"/>
        <v>42565</v>
      </c>
      <c r="R5895" t="str">
        <f t="shared" si="1057"/>
        <v>Normal</v>
      </c>
    </row>
    <row r="5896" spans="1:18" x14ac:dyDescent="0.35">
      <c r="A5896">
        <v>4952</v>
      </c>
      <c r="B5896" t="s">
        <v>6</v>
      </c>
      <c r="C5896" t="str">
        <f t="shared" si="1058"/>
        <v>Unavailable</v>
      </c>
      <c r="D5896" t="s">
        <v>15</v>
      </c>
      <c r="E5896" t="s">
        <v>10</v>
      </c>
      <c r="F5896" s="1">
        <v>42565.770648148151</v>
      </c>
      <c r="G5896" t="s">
        <v>13</v>
      </c>
      <c r="H5896">
        <f t="shared" si="1059"/>
        <v>18</v>
      </c>
      <c r="I5896" t="str">
        <f t="shared" si="1060"/>
        <v>Thursday</v>
      </c>
      <c r="J5896" t="s">
        <v>13</v>
      </c>
      <c r="K5896" t="str">
        <f t="shared" si="1061"/>
        <v>Unavailable</v>
      </c>
      <c r="L5896" t="str">
        <f t="shared" si="1062"/>
        <v>No Cars Available</v>
      </c>
      <c r="M5896" t="str">
        <f t="shared" si="1063"/>
        <v>Airport</v>
      </c>
      <c r="N5896" s="1">
        <f t="shared" si="1067"/>
        <v>42565</v>
      </c>
      <c r="O5896" t="str">
        <f t="shared" si="1064"/>
        <v>14-Jul-2016 → NA</v>
      </c>
      <c r="P5896" t="str">
        <f t="shared" si="1065"/>
        <v>14-Jul-2016</v>
      </c>
      <c r="Q5896" s="2">
        <f t="shared" si="1066"/>
        <v>42565</v>
      </c>
      <c r="R5896" t="str">
        <f t="shared" si="1057"/>
        <v>Normal</v>
      </c>
    </row>
    <row r="5897" spans="1:18" x14ac:dyDescent="0.35">
      <c r="A5897">
        <v>4956</v>
      </c>
      <c r="B5897" t="s">
        <v>6</v>
      </c>
      <c r="C5897" t="str">
        <f t="shared" si="1058"/>
        <v>Unavailable</v>
      </c>
      <c r="D5897" t="s">
        <v>15</v>
      </c>
      <c r="E5897" t="s">
        <v>10</v>
      </c>
      <c r="F5897" s="1">
        <v>42565.771053240744</v>
      </c>
      <c r="G5897" t="s">
        <v>13</v>
      </c>
      <c r="H5897">
        <f t="shared" si="1059"/>
        <v>18</v>
      </c>
      <c r="I5897" t="str">
        <f t="shared" si="1060"/>
        <v>Thursday</v>
      </c>
      <c r="J5897" t="s">
        <v>13</v>
      </c>
      <c r="K5897" t="str">
        <f t="shared" si="1061"/>
        <v>Unavailable</v>
      </c>
      <c r="L5897" t="str">
        <f t="shared" si="1062"/>
        <v>No Cars Available</v>
      </c>
      <c r="M5897" t="str">
        <f t="shared" si="1063"/>
        <v>Airport</v>
      </c>
      <c r="N5897" s="1">
        <f t="shared" si="1067"/>
        <v>42565</v>
      </c>
      <c r="O5897" t="str">
        <f t="shared" si="1064"/>
        <v>14-Jul-2016 → NA</v>
      </c>
      <c r="P5897" t="str">
        <f t="shared" si="1065"/>
        <v>14-Jul-2016</v>
      </c>
      <c r="Q5897" s="2">
        <f t="shared" si="1066"/>
        <v>42565</v>
      </c>
      <c r="R5897" t="str">
        <f t="shared" si="1057"/>
        <v>Normal</v>
      </c>
    </row>
    <row r="5898" spans="1:18" x14ac:dyDescent="0.35">
      <c r="A5898">
        <v>4947</v>
      </c>
      <c r="B5898" t="s">
        <v>6</v>
      </c>
      <c r="C5898" t="str">
        <f t="shared" si="1058"/>
        <v>Unavailable</v>
      </c>
      <c r="D5898" t="s">
        <v>15</v>
      </c>
      <c r="E5898" t="s">
        <v>10</v>
      </c>
      <c r="F5898" s="1">
        <v>42565.771481481483</v>
      </c>
      <c r="G5898" t="s">
        <v>13</v>
      </c>
      <c r="H5898">
        <f t="shared" si="1059"/>
        <v>18</v>
      </c>
      <c r="I5898" t="str">
        <f t="shared" si="1060"/>
        <v>Thursday</v>
      </c>
      <c r="J5898" t="s">
        <v>13</v>
      </c>
      <c r="K5898" t="str">
        <f t="shared" si="1061"/>
        <v>Unavailable</v>
      </c>
      <c r="L5898" t="str">
        <f t="shared" si="1062"/>
        <v>No Cars Available</v>
      </c>
      <c r="M5898" t="str">
        <f t="shared" si="1063"/>
        <v>Airport</v>
      </c>
      <c r="N5898" s="1">
        <f t="shared" si="1067"/>
        <v>42565</v>
      </c>
      <c r="O5898" t="str">
        <f t="shared" si="1064"/>
        <v>14-Jul-2016 → NA</v>
      </c>
      <c r="P5898" t="str">
        <f t="shared" si="1065"/>
        <v>14-Jul-2016</v>
      </c>
      <c r="Q5898" s="2">
        <f t="shared" si="1066"/>
        <v>42565</v>
      </c>
      <c r="R5898" t="str">
        <f t="shared" si="1057"/>
        <v>Normal</v>
      </c>
    </row>
    <row r="5899" spans="1:18" x14ac:dyDescent="0.35">
      <c r="A5899">
        <v>4955</v>
      </c>
      <c r="B5899" t="s">
        <v>6</v>
      </c>
      <c r="C5899" t="str">
        <f t="shared" si="1058"/>
        <v>Unavailable</v>
      </c>
      <c r="D5899" t="s">
        <v>15</v>
      </c>
      <c r="E5899" t="s">
        <v>10</v>
      </c>
      <c r="F5899" s="1">
        <v>42565.771608796298</v>
      </c>
      <c r="G5899" t="s">
        <v>13</v>
      </c>
      <c r="H5899">
        <f t="shared" si="1059"/>
        <v>18</v>
      </c>
      <c r="I5899" t="str">
        <f t="shared" si="1060"/>
        <v>Thursday</v>
      </c>
      <c r="J5899" t="s">
        <v>13</v>
      </c>
      <c r="K5899" t="str">
        <f t="shared" si="1061"/>
        <v>Unavailable</v>
      </c>
      <c r="L5899" t="str">
        <f t="shared" si="1062"/>
        <v>No Cars Available</v>
      </c>
      <c r="M5899" t="str">
        <f t="shared" si="1063"/>
        <v>Airport</v>
      </c>
      <c r="N5899" s="1">
        <f t="shared" si="1067"/>
        <v>42565</v>
      </c>
      <c r="O5899" t="str">
        <f t="shared" si="1064"/>
        <v>14-Jul-2016 → NA</v>
      </c>
      <c r="P5899" t="str">
        <f t="shared" si="1065"/>
        <v>14-Jul-2016</v>
      </c>
      <c r="Q5899" s="2">
        <f t="shared" si="1066"/>
        <v>42565</v>
      </c>
      <c r="R5899" t="str">
        <f t="shared" si="1057"/>
        <v>Normal</v>
      </c>
    </row>
    <row r="5900" spans="1:18" x14ac:dyDescent="0.35">
      <c r="A5900">
        <v>4959</v>
      </c>
      <c r="B5900" t="s">
        <v>6</v>
      </c>
      <c r="C5900" t="str">
        <f t="shared" si="1058"/>
        <v>Unavailable</v>
      </c>
      <c r="D5900" t="s">
        <v>15</v>
      </c>
      <c r="E5900" t="s">
        <v>10</v>
      </c>
      <c r="F5900" s="1">
        <v>42565.772569444445</v>
      </c>
      <c r="G5900" t="s">
        <v>13</v>
      </c>
      <c r="H5900">
        <f t="shared" si="1059"/>
        <v>18</v>
      </c>
      <c r="I5900" t="str">
        <f t="shared" si="1060"/>
        <v>Thursday</v>
      </c>
      <c r="J5900" t="s">
        <v>13</v>
      </c>
      <c r="K5900" t="str">
        <f t="shared" si="1061"/>
        <v>Unavailable</v>
      </c>
      <c r="L5900" t="str">
        <f t="shared" si="1062"/>
        <v>No Cars Available</v>
      </c>
      <c r="M5900" t="str">
        <f t="shared" si="1063"/>
        <v>Airport</v>
      </c>
      <c r="N5900" s="1">
        <f t="shared" si="1067"/>
        <v>42565</v>
      </c>
      <c r="O5900" t="str">
        <f t="shared" si="1064"/>
        <v>14-Jul-2016 → NA</v>
      </c>
      <c r="P5900" t="str">
        <f t="shared" si="1065"/>
        <v>14-Jul-2016</v>
      </c>
      <c r="Q5900" s="2">
        <f t="shared" si="1066"/>
        <v>42565</v>
      </c>
      <c r="R5900" t="str">
        <f t="shared" si="1057"/>
        <v>Normal</v>
      </c>
    </row>
    <row r="5901" spans="1:18" x14ac:dyDescent="0.35">
      <c r="A5901">
        <v>4962</v>
      </c>
      <c r="B5901" t="s">
        <v>6</v>
      </c>
      <c r="C5901" t="str">
        <f t="shared" si="1058"/>
        <v>Unavailable</v>
      </c>
      <c r="D5901" t="s">
        <v>15</v>
      </c>
      <c r="E5901" t="s">
        <v>10</v>
      </c>
      <c r="F5901" s="1">
        <v>42565.773425925923</v>
      </c>
      <c r="G5901" t="s">
        <v>13</v>
      </c>
      <c r="H5901">
        <f t="shared" si="1059"/>
        <v>18</v>
      </c>
      <c r="I5901" t="str">
        <f t="shared" si="1060"/>
        <v>Thursday</v>
      </c>
      <c r="J5901" t="s">
        <v>13</v>
      </c>
      <c r="K5901" t="str">
        <f t="shared" si="1061"/>
        <v>Unavailable</v>
      </c>
      <c r="L5901" t="str">
        <f t="shared" si="1062"/>
        <v>No Cars Available</v>
      </c>
      <c r="M5901" t="str">
        <f t="shared" si="1063"/>
        <v>Airport</v>
      </c>
      <c r="N5901" s="1">
        <f t="shared" si="1067"/>
        <v>42565</v>
      </c>
      <c r="O5901" t="str">
        <f t="shared" si="1064"/>
        <v>14-Jul-2016 → NA</v>
      </c>
      <c r="P5901" t="str">
        <f t="shared" si="1065"/>
        <v>14-Jul-2016</v>
      </c>
      <c r="Q5901" s="2">
        <f t="shared" si="1066"/>
        <v>42565</v>
      </c>
      <c r="R5901" t="str">
        <f t="shared" si="1057"/>
        <v>Normal</v>
      </c>
    </row>
    <row r="5902" spans="1:18" x14ac:dyDescent="0.35">
      <c r="A5902">
        <v>4961</v>
      </c>
      <c r="B5902" t="s">
        <v>6</v>
      </c>
      <c r="C5902" t="str">
        <f t="shared" si="1058"/>
        <v>Unavailable</v>
      </c>
      <c r="D5902" t="s">
        <v>15</v>
      </c>
      <c r="E5902" t="s">
        <v>10</v>
      </c>
      <c r="F5902" s="1">
        <v>42565.774143518516</v>
      </c>
      <c r="G5902" t="s">
        <v>13</v>
      </c>
      <c r="H5902">
        <f t="shared" si="1059"/>
        <v>18</v>
      </c>
      <c r="I5902" t="str">
        <f t="shared" si="1060"/>
        <v>Thursday</v>
      </c>
      <c r="J5902" t="s">
        <v>13</v>
      </c>
      <c r="K5902" t="str">
        <f t="shared" si="1061"/>
        <v>Unavailable</v>
      </c>
      <c r="L5902" t="str">
        <f t="shared" si="1062"/>
        <v>No Cars Available</v>
      </c>
      <c r="M5902" t="str">
        <f t="shared" si="1063"/>
        <v>Airport</v>
      </c>
      <c r="N5902" s="1">
        <f t="shared" si="1067"/>
        <v>42565</v>
      </c>
      <c r="O5902" t="str">
        <f t="shared" si="1064"/>
        <v>14-Jul-2016 → NA</v>
      </c>
      <c r="P5902" t="str">
        <f t="shared" si="1065"/>
        <v>14-Jul-2016</v>
      </c>
      <c r="Q5902" s="2">
        <f t="shared" si="1066"/>
        <v>42565</v>
      </c>
      <c r="R5902" t="str">
        <f t="shared" si="1057"/>
        <v>Normal</v>
      </c>
    </row>
    <row r="5903" spans="1:18" x14ac:dyDescent="0.35">
      <c r="A5903">
        <v>4957</v>
      </c>
      <c r="B5903" t="s">
        <v>6</v>
      </c>
      <c r="C5903" t="str">
        <f t="shared" si="1058"/>
        <v>Unavailable</v>
      </c>
      <c r="D5903" t="s">
        <v>15</v>
      </c>
      <c r="E5903" t="s">
        <v>10</v>
      </c>
      <c r="F5903" s="1">
        <v>42565.77416666667</v>
      </c>
      <c r="G5903" t="s">
        <v>13</v>
      </c>
      <c r="H5903">
        <f t="shared" si="1059"/>
        <v>18</v>
      </c>
      <c r="I5903" t="str">
        <f t="shared" si="1060"/>
        <v>Thursday</v>
      </c>
      <c r="J5903" t="s">
        <v>13</v>
      </c>
      <c r="K5903" t="str">
        <f t="shared" si="1061"/>
        <v>Unavailable</v>
      </c>
      <c r="L5903" t="str">
        <f t="shared" si="1062"/>
        <v>No Cars Available</v>
      </c>
      <c r="M5903" t="str">
        <f t="shared" si="1063"/>
        <v>Airport</v>
      </c>
      <c r="N5903" s="1">
        <f t="shared" si="1067"/>
        <v>42565</v>
      </c>
      <c r="O5903" t="str">
        <f t="shared" si="1064"/>
        <v>14-Jul-2016 → NA</v>
      </c>
      <c r="P5903" t="str">
        <f t="shared" si="1065"/>
        <v>14-Jul-2016</v>
      </c>
      <c r="Q5903" s="2">
        <f t="shared" si="1066"/>
        <v>42565</v>
      </c>
      <c r="R5903" t="str">
        <f t="shared" si="1057"/>
        <v>Normal</v>
      </c>
    </row>
    <row r="5904" spans="1:18" x14ac:dyDescent="0.35">
      <c r="A5904">
        <v>4960</v>
      </c>
      <c r="B5904" t="s">
        <v>6</v>
      </c>
      <c r="C5904" t="str">
        <f t="shared" si="1058"/>
        <v>Unavailable</v>
      </c>
      <c r="D5904" t="s">
        <v>15</v>
      </c>
      <c r="E5904" t="s">
        <v>10</v>
      </c>
      <c r="F5904" s="1">
        <v>42565.775000000001</v>
      </c>
      <c r="G5904" t="s">
        <v>13</v>
      </c>
      <c r="H5904">
        <f t="shared" si="1059"/>
        <v>18</v>
      </c>
      <c r="I5904" t="str">
        <f t="shared" si="1060"/>
        <v>Thursday</v>
      </c>
      <c r="J5904" t="s">
        <v>13</v>
      </c>
      <c r="K5904" t="str">
        <f t="shared" si="1061"/>
        <v>Unavailable</v>
      </c>
      <c r="L5904" t="str">
        <f t="shared" si="1062"/>
        <v>No Cars Available</v>
      </c>
      <c r="M5904" t="str">
        <f t="shared" si="1063"/>
        <v>Airport</v>
      </c>
      <c r="N5904" s="1">
        <f t="shared" si="1067"/>
        <v>42565</v>
      </c>
      <c r="O5904" t="str">
        <f t="shared" si="1064"/>
        <v>14-Jul-2016 → NA</v>
      </c>
      <c r="P5904" t="str">
        <f t="shared" si="1065"/>
        <v>14-Jul-2016</v>
      </c>
      <c r="Q5904" s="2">
        <f t="shared" si="1066"/>
        <v>42565</v>
      </c>
      <c r="R5904" t="str">
        <f t="shared" si="1057"/>
        <v>Normal</v>
      </c>
    </row>
    <row r="5905" spans="1:18" x14ac:dyDescent="0.35">
      <c r="A5905">
        <v>4953</v>
      </c>
      <c r="B5905" t="s">
        <v>6</v>
      </c>
      <c r="C5905" t="str">
        <f t="shared" si="1058"/>
        <v>Unavailable</v>
      </c>
      <c r="D5905" t="s">
        <v>15</v>
      </c>
      <c r="E5905" t="s">
        <v>10</v>
      </c>
      <c r="F5905" s="1">
        <v>42565.775173611109</v>
      </c>
      <c r="G5905" t="s">
        <v>13</v>
      </c>
      <c r="H5905">
        <f t="shared" si="1059"/>
        <v>18</v>
      </c>
      <c r="I5905" t="str">
        <f t="shared" si="1060"/>
        <v>Thursday</v>
      </c>
      <c r="J5905" t="s">
        <v>13</v>
      </c>
      <c r="K5905" t="str">
        <f t="shared" si="1061"/>
        <v>Unavailable</v>
      </c>
      <c r="L5905" t="str">
        <f t="shared" si="1062"/>
        <v>No Cars Available</v>
      </c>
      <c r="M5905" t="str">
        <f t="shared" si="1063"/>
        <v>Airport</v>
      </c>
      <c r="N5905" s="1">
        <f t="shared" si="1067"/>
        <v>42565</v>
      </c>
      <c r="O5905" t="str">
        <f t="shared" si="1064"/>
        <v>14-Jul-2016 → NA</v>
      </c>
      <c r="P5905" t="str">
        <f t="shared" si="1065"/>
        <v>14-Jul-2016</v>
      </c>
      <c r="Q5905" s="2">
        <f t="shared" si="1066"/>
        <v>42565</v>
      </c>
      <c r="R5905" t="str">
        <f t="shared" si="1057"/>
        <v>Normal</v>
      </c>
    </row>
    <row r="5906" spans="1:18" x14ac:dyDescent="0.35">
      <c r="A5906">
        <v>4951</v>
      </c>
      <c r="B5906" t="s">
        <v>6</v>
      </c>
      <c r="C5906" t="str">
        <f t="shared" si="1058"/>
        <v>Unavailable</v>
      </c>
      <c r="D5906" t="s">
        <v>15</v>
      </c>
      <c r="E5906" t="s">
        <v>10</v>
      </c>
      <c r="F5906" s="1">
        <v>42565.775289351855</v>
      </c>
      <c r="G5906" t="s">
        <v>13</v>
      </c>
      <c r="H5906">
        <f t="shared" si="1059"/>
        <v>18</v>
      </c>
      <c r="I5906" t="str">
        <f t="shared" si="1060"/>
        <v>Thursday</v>
      </c>
      <c r="J5906" t="s">
        <v>13</v>
      </c>
      <c r="K5906" t="str">
        <f t="shared" si="1061"/>
        <v>Unavailable</v>
      </c>
      <c r="L5906" t="str">
        <f t="shared" si="1062"/>
        <v>No Cars Available</v>
      </c>
      <c r="M5906" t="str">
        <f t="shared" si="1063"/>
        <v>Airport</v>
      </c>
      <c r="N5906" s="1">
        <f t="shared" si="1067"/>
        <v>42565</v>
      </c>
      <c r="O5906" t="str">
        <f t="shared" si="1064"/>
        <v>14-Jul-2016 → NA</v>
      </c>
      <c r="P5906" t="str">
        <f t="shared" si="1065"/>
        <v>14-Jul-2016</v>
      </c>
      <c r="Q5906" s="2">
        <f t="shared" si="1066"/>
        <v>42565</v>
      </c>
      <c r="R5906" t="str">
        <f t="shared" si="1057"/>
        <v>Normal</v>
      </c>
    </row>
    <row r="5907" spans="1:18" x14ac:dyDescent="0.35">
      <c r="A5907">
        <v>4967</v>
      </c>
      <c r="B5907" t="s">
        <v>6</v>
      </c>
      <c r="C5907" t="str">
        <f t="shared" si="1058"/>
        <v>Unavailable</v>
      </c>
      <c r="D5907" t="s">
        <v>15</v>
      </c>
      <c r="E5907" t="s">
        <v>10</v>
      </c>
      <c r="F5907" s="1">
        <v>42565.775416666664</v>
      </c>
      <c r="G5907" t="s">
        <v>13</v>
      </c>
      <c r="H5907">
        <f t="shared" si="1059"/>
        <v>18</v>
      </c>
      <c r="I5907" t="str">
        <f t="shared" si="1060"/>
        <v>Thursday</v>
      </c>
      <c r="J5907" t="s">
        <v>13</v>
      </c>
      <c r="K5907" t="str">
        <f t="shared" si="1061"/>
        <v>Unavailable</v>
      </c>
      <c r="L5907" t="str">
        <f t="shared" si="1062"/>
        <v>No Cars Available</v>
      </c>
      <c r="M5907" t="str">
        <f t="shared" si="1063"/>
        <v>Airport</v>
      </c>
      <c r="N5907" s="1">
        <f t="shared" si="1067"/>
        <v>42565</v>
      </c>
      <c r="O5907" t="str">
        <f t="shared" si="1064"/>
        <v>14-Jul-2016 → NA</v>
      </c>
      <c r="P5907" t="str">
        <f t="shared" si="1065"/>
        <v>14-Jul-2016</v>
      </c>
      <c r="Q5907" s="2">
        <f t="shared" si="1066"/>
        <v>42565</v>
      </c>
      <c r="R5907" t="str">
        <f t="shared" si="1057"/>
        <v>Normal</v>
      </c>
    </row>
    <row r="5908" spans="1:18" x14ac:dyDescent="0.35">
      <c r="A5908">
        <v>4954</v>
      </c>
      <c r="B5908" t="s">
        <v>6</v>
      </c>
      <c r="C5908" t="str">
        <f t="shared" si="1058"/>
        <v>Unavailable</v>
      </c>
      <c r="D5908" t="s">
        <v>15</v>
      </c>
      <c r="E5908" t="s">
        <v>10</v>
      </c>
      <c r="F5908" s="1">
        <v>42565.775995370372</v>
      </c>
      <c r="G5908" t="s">
        <v>13</v>
      </c>
      <c r="H5908">
        <f t="shared" si="1059"/>
        <v>18</v>
      </c>
      <c r="I5908" t="str">
        <f t="shared" si="1060"/>
        <v>Thursday</v>
      </c>
      <c r="J5908" t="s">
        <v>13</v>
      </c>
      <c r="K5908" t="str">
        <f t="shared" si="1061"/>
        <v>Unavailable</v>
      </c>
      <c r="L5908" t="str">
        <f t="shared" si="1062"/>
        <v>No Cars Available</v>
      </c>
      <c r="M5908" t="str">
        <f t="shared" si="1063"/>
        <v>Airport</v>
      </c>
      <c r="N5908" s="1">
        <f t="shared" si="1067"/>
        <v>42565</v>
      </c>
      <c r="O5908" t="str">
        <f t="shared" si="1064"/>
        <v>14-Jul-2016 → NA</v>
      </c>
      <c r="P5908" t="str">
        <f t="shared" si="1065"/>
        <v>14-Jul-2016</v>
      </c>
      <c r="Q5908" s="2">
        <f t="shared" si="1066"/>
        <v>42565</v>
      </c>
      <c r="R5908" t="str">
        <f t="shared" si="1057"/>
        <v>Normal</v>
      </c>
    </row>
    <row r="5909" spans="1:18" x14ac:dyDescent="0.35">
      <c r="A5909">
        <v>4965</v>
      </c>
      <c r="B5909" t="s">
        <v>6</v>
      </c>
      <c r="C5909" t="str">
        <f t="shared" si="1058"/>
        <v>Unavailable</v>
      </c>
      <c r="D5909" t="s">
        <v>15</v>
      </c>
      <c r="E5909" t="s">
        <v>10</v>
      </c>
      <c r="F5909" s="1">
        <v>42565.776400462964</v>
      </c>
      <c r="G5909" t="s">
        <v>13</v>
      </c>
      <c r="H5909">
        <f t="shared" si="1059"/>
        <v>18</v>
      </c>
      <c r="I5909" t="str">
        <f t="shared" si="1060"/>
        <v>Thursday</v>
      </c>
      <c r="J5909" t="s">
        <v>13</v>
      </c>
      <c r="K5909" t="str">
        <f t="shared" si="1061"/>
        <v>Unavailable</v>
      </c>
      <c r="L5909" t="str">
        <f t="shared" si="1062"/>
        <v>No Cars Available</v>
      </c>
      <c r="M5909" t="str">
        <f t="shared" si="1063"/>
        <v>Airport</v>
      </c>
      <c r="N5909" s="1">
        <f t="shared" si="1067"/>
        <v>42565</v>
      </c>
      <c r="O5909" t="str">
        <f t="shared" si="1064"/>
        <v>14-Jul-2016 → NA</v>
      </c>
      <c r="P5909" t="str">
        <f t="shared" si="1065"/>
        <v>14-Jul-2016</v>
      </c>
      <c r="Q5909" s="2">
        <f t="shared" si="1066"/>
        <v>42565</v>
      </c>
      <c r="R5909" t="str">
        <f t="shared" si="1057"/>
        <v>Normal</v>
      </c>
    </row>
    <row r="5910" spans="1:18" x14ac:dyDescent="0.35">
      <c r="A5910">
        <v>4972</v>
      </c>
      <c r="B5910" t="s">
        <v>6</v>
      </c>
      <c r="C5910" t="str">
        <f t="shared" si="1058"/>
        <v>Unavailable</v>
      </c>
      <c r="D5910" t="s">
        <v>15</v>
      </c>
      <c r="E5910" t="s">
        <v>10</v>
      </c>
      <c r="F5910" s="1">
        <v>42565.780729166669</v>
      </c>
      <c r="G5910" t="s">
        <v>13</v>
      </c>
      <c r="H5910">
        <f t="shared" si="1059"/>
        <v>18</v>
      </c>
      <c r="I5910" t="str">
        <f t="shared" si="1060"/>
        <v>Thursday</v>
      </c>
      <c r="J5910" t="s">
        <v>13</v>
      </c>
      <c r="K5910" t="str">
        <f t="shared" si="1061"/>
        <v>Unavailable</v>
      </c>
      <c r="L5910" t="str">
        <f t="shared" si="1062"/>
        <v>No Cars Available</v>
      </c>
      <c r="M5910" t="str">
        <f t="shared" si="1063"/>
        <v>Airport</v>
      </c>
      <c r="N5910" s="1">
        <f t="shared" si="1067"/>
        <v>42565</v>
      </c>
      <c r="O5910" t="str">
        <f t="shared" si="1064"/>
        <v>14-Jul-2016 → NA</v>
      </c>
      <c r="P5910" t="str">
        <f t="shared" si="1065"/>
        <v>14-Jul-2016</v>
      </c>
      <c r="Q5910" s="2">
        <f t="shared" si="1066"/>
        <v>42565</v>
      </c>
      <c r="R5910" t="str">
        <f t="shared" si="1057"/>
        <v>Normal</v>
      </c>
    </row>
    <row r="5911" spans="1:18" x14ac:dyDescent="0.35">
      <c r="A5911">
        <v>4983</v>
      </c>
      <c r="B5911" t="s">
        <v>8</v>
      </c>
      <c r="C5911" t="str">
        <f t="shared" si="1058"/>
        <v>Unavailable</v>
      </c>
      <c r="D5911" t="s">
        <v>15</v>
      </c>
      <c r="E5911" t="s">
        <v>10</v>
      </c>
      <c r="F5911" s="1">
        <v>42565.780740740738</v>
      </c>
      <c r="G5911" t="s">
        <v>13</v>
      </c>
      <c r="H5911">
        <f t="shared" si="1059"/>
        <v>18</v>
      </c>
      <c r="I5911" t="str">
        <f t="shared" si="1060"/>
        <v>Thursday</v>
      </c>
      <c r="J5911" t="s">
        <v>13</v>
      </c>
      <c r="K5911" t="str">
        <f t="shared" si="1061"/>
        <v>Unavailable</v>
      </c>
      <c r="L5911" t="str">
        <f t="shared" si="1062"/>
        <v>No Cars Available</v>
      </c>
      <c r="M5911" t="str">
        <f t="shared" si="1063"/>
        <v>City</v>
      </c>
      <c r="N5911" s="1">
        <f t="shared" si="1067"/>
        <v>42565</v>
      </c>
      <c r="O5911" t="str">
        <f t="shared" si="1064"/>
        <v>14-Jul-2016 → NA</v>
      </c>
      <c r="P5911" t="str">
        <f t="shared" si="1065"/>
        <v>14-Jul-2016</v>
      </c>
      <c r="Q5911" s="2">
        <f t="shared" si="1066"/>
        <v>42565</v>
      </c>
      <c r="R5911" t="str">
        <f t="shared" si="1057"/>
        <v>Normal</v>
      </c>
    </row>
    <row r="5912" spans="1:18" x14ac:dyDescent="0.35">
      <c r="A5912">
        <v>4989</v>
      </c>
      <c r="B5912" t="s">
        <v>6</v>
      </c>
      <c r="C5912" t="str">
        <f t="shared" si="1058"/>
        <v>Unavailable</v>
      </c>
      <c r="D5912" t="s">
        <v>15</v>
      </c>
      <c r="E5912" t="s">
        <v>10</v>
      </c>
      <c r="F5912" s="1">
        <v>42565.781388888892</v>
      </c>
      <c r="G5912" t="s">
        <v>13</v>
      </c>
      <c r="H5912">
        <f t="shared" si="1059"/>
        <v>18</v>
      </c>
      <c r="I5912" t="str">
        <f t="shared" si="1060"/>
        <v>Thursday</v>
      </c>
      <c r="J5912" t="s">
        <v>13</v>
      </c>
      <c r="K5912" t="str">
        <f t="shared" si="1061"/>
        <v>Unavailable</v>
      </c>
      <c r="L5912" t="str">
        <f t="shared" si="1062"/>
        <v>No Cars Available</v>
      </c>
      <c r="M5912" t="str">
        <f t="shared" si="1063"/>
        <v>Airport</v>
      </c>
      <c r="N5912" s="1">
        <f t="shared" si="1067"/>
        <v>42565</v>
      </c>
      <c r="O5912" t="str">
        <f t="shared" si="1064"/>
        <v>14-Jul-2016 → NA</v>
      </c>
      <c r="P5912" t="str">
        <f t="shared" si="1065"/>
        <v>14-Jul-2016</v>
      </c>
      <c r="Q5912" s="2">
        <f t="shared" si="1066"/>
        <v>42565</v>
      </c>
      <c r="R5912" t="str">
        <f t="shared" si="1057"/>
        <v>Normal</v>
      </c>
    </row>
    <row r="5913" spans="1:18" x14ac:dyDescent="0.35">
      <c r="A5913">
        <v>4973</v>
      </c>
      <c r="B5913" t="s">
        <v>6</v>
      </c>
      <c r="C5913" t="str">
        <f t="shared" si="1058"/>
        <v>Unavailable</v>
      </c>
      <c r="D5913" t="s">
        <v>15</v>
      </c>
      <c r="E5913" t="s">
        <v>10</v>
      </c>
      <c r="F5913" s="1">
        <v>42565.781446759262</v>
      </c>
      <c r="G5913" t="s">
        <v>13</v>
      </c>
      <c r="H5913">
        <f t="shared" si="1059"/>
        <v>18</v>
      </c>
      <c r="I5913" t="str">
        <f t="shared" si="1060"/>
        <v>Thursday</v>
      </c>
      <c r="J5913" t="s">
        <v>13</v>
      </c>
      <c r="K5913" t="str">
        <f t="shared" si="1061"/>
        <v>Unavailable</v>
      </c>
      <c r="L5913" t="str">
        <f t="shared" si="1062"/>
        <v>No Cars Available</v>
      </c>
      <c r="M5913" t="str">
        <f t="shared" si="1063"/>
        <v>Airport</v>
      </c>
      <c r="N5913" s="1">
        <f t="shared" si="1067"/>
        <v>42565</v>
      </c>
      <c r="O5913" t="str">
        <f t="shared" si="1064"/>
        <v>14-Jul-2016 → NA</v>
      </c>
      <c r="P5913" t="str">
        <f t="shared" si="1065"/>
        <v>14-Jul-2016</v>
      </c>
      <c r="Q5913" s="2">
        <f t="shared" si="1066"/>
        <v>42565</v>
      </c>
      <c r="R5913" t="str">
        <f t="shared" si="1057"/>
        <v>Normal</v>
      </c>
    </row>
    <row r="5914" spans="1:18" x14ac:dyDescent="0.35">
      <c r="A5914">
        <v>4980</v>
      </c>
      <c r="B5914" t="s">
        <v>6</v>
      </c>
      <c r="C5914" t="str">
        <f t="shared" si="1058"/>
        <v>Unavailable</v>
      </c>
      <c r="D5914" t="s">
        <v>15</v>
      </c>
      <c r="E5914" t="s">
        <v>10</v>
      </c>
      <c r="F5914" s="1">
        <v>42565.782893518517</v>
      </c>
      <c r="G5914" t="s">
        <v>13</v>
      </c>
      <c r="H5914">
        <f t="shared" si="1059"/>
        <v>18</v>
      </c>
      <c r="I5914" t="str">
        <f t="shared" si="1060"/>
        <v>Thursday</v>
      </c>
      <c r="J5914" t="s">
        <v>13</v>
      </c>
      <c r="K5914" t="str">
        <f t="shared" si="1061"/>
        <v>Unavailable</v>
      </c>
      <c r="L5914" t="str">
        <f t="shared" si="1062"/>
        <v>No Cars Available</v>
      </c>
      <c r="M5914" t="str">
        <f t="shared" si="1063"/>
        <v>Airport</v>
      </c>
      <c r="N5914" s="1">
        <f t="shared" si="1067"/>
        <v>42565</v>
      </c>
      <c r="O5914" t="str">
        <f t="shared" si="1064"/>
        <v>14-Jul-2016 → NA</v>
      </c>
      <c r="P5914" t="str">
        <f t="shared" si="1065"/>
        <v>14-Jul-2016</v>
      </c>
      <c r="Q5914" s="2">
        <f t="shared" si="1066"/>
        <v>42565</v>
      </c>
      <c r="R5914" t="str">
        <f t="shared" si="1057"/>
        <v>Normal</v>
      </c>
    </row>
    <row r="5915" spans="1:18" x14ac:dyDescent="0.35">
      <c r="A5915">
        <v>4982</v>
      </c>
      <c r="B5915" t="s">
        <v>6</v>
      </c>
      <c r="C5915" t="str">
        <f t="shared" si="1058"/>
        <v>Unavailable</v>
      </c>
      <c r="D5915" t="s">
        <v>15</v>
      </c>
      <c r="E5915" t="s">
        <v>10</v>
      </c>
      <c r="F5915" s="1">
        <v>42565.782905092594</v>
      </c>
      <c r="G5915" t="s">
        <v>13</v>
      </c>
      <c r="H5915">
        <f t="shared" si="1059"/>
        <v>18</v>
      </c>
      <c r="I5915" t="str">
        <f t="shared" si="1060"/>
        <v>Thursday</v>
      </c>
      <c r="J5915" t="s">
        <v>13</v>
      </c>
      <c r="K5915" t="str">
        <f t="shared" si="1061"/>
        <v>Unavailable</v>
      </c>
      <c r="L5915" t="str">
        <f t="shared" si="1062"/>
        <v>No Cars Available</v>
      </c>
      <c r="M5915" t="str">
        <f t="shared" si="1063"/>
        <v>Airport</v>
      </c>
      <c r="N5915" s="1">
        <f t="shared" si="1067"/>
        <v>42565</v>
      </c>
      <c r="O5915" t="str">
        <f t="shared" si="1064"/>
        <v>14-Jul-2016 → NA</v>
      </c>
      <c r="P5915" t="str">
        <f t="shared" si="1065"/>
        <v>14-Jul-2016</v>
      </c>
      <c r="Q5915" s="2">
        <f t="shared" si="1066"/>
        <v>42565</v>
      </c>
      <c r="R5915" t="str">
        <f t="shared" si="1057"/>
        <v>Normal</v>
      </c>
    </row>
    <row r="5916" spans="1:18" x14ac:dyDescent="0.35">
      <c r="A5916">
        <v>4970</v>
      </c>
      <c r="B5916" t="s">
        <v>6</v>
      </c>
      <c r="C5916" t="str">
        <f t="shared" si="1058"/>
        <v>Unavailable</v>
      </c>
      <c r="D5916" t="s">
        <v>15</v>
      </c>
      <c r="E5916" t="s">
        <v>10</v>
      </c>
      <c r="F5916" s="1">
        <v>42565.783067129632</v>
      </c>
      <c r="G5916" t="s">
        <v>13</v>
      </c>
      <c r="H5916">
        <f t="shared" si="1059"/>
        <v>18</v>
      </c>
      <c r="I5916" t="str">
        <f t="shared" si="1060"/>
        <v>Thursday</v>
      </c>
      <c r="J5916" t="s">
        <v>13</v>
      </c>
      <c r="K5916" t="str">
        <f t="shared" si="1061"/>
        <v>Unavailable</v>
      </c>
      <c r="L5916" t="str">
        <f t="shared" si="1062"/>
        <v>No Cars Available</v>
      </c>
      <c r="M5916" t="str">
        <f t="shared" si="1063"/>
        <v>Airport</v>
      </c>
      <c r="N5916" s="1">
        <f t="shared" si="1067"/>
        <v>42565</v>
      </c>
      <c r="O5916" t="str">
        <f t="shared" si="1064"/>
        <v>14-Jul-2016 → NA</v>
      </c>
      <c r="P5916" t="str">
        <f t="shared" si="1065"/>
        <v>14-Jul-2016</v>
      </c>
      <c r="Q5916" s="2">
        <f t="shared" si="1066"/>
        <v>42565</v>
      </c>
      <c r="R5916" t="str">
        <f t="shared" si="1057"/>
        <v>Normal</v>
      </c>
    </row>
    <row r="5917" spans="1:18" x14ac:dyDescent="0.35">
      <c r="A5917">
        <v>4984</v>
      </c>
      <c r="B5917" t="s">
        <v>6</v>
      </c>
      <c r="C5917" t="str">
        <f t="shared" si="1058"/>
        <v>Unavailable</v>
      </c>
      <c r="D5917" t="s">
        <v>15</v>
      </c>
      <c r="E5917" t="s">
        <v>10</v>
      </c>
      <c r="F5917" s="1">
        <v>42565.78365740741</v>
      </c>
      <c r="G5917" t="s">
        <v>13</v>
      </c>
      <c r="H5917">
        <f t="shared" si="1059"/>
        <v>18</v>
      </c>
      <c r="I5917" t="str">
        <f t="shared" si="1060"/>
        <v>Thursday</v>
      </c>
      <c r="J5917" t="s">
        <v>13</v>
      </c>
      <c r="K5917" t="str">
        <f t="shared" si="1061"/>
        <v>Unavailable</v>
      </c>
      <c r="L5917" t="str">
        <f t="shared" si="1062"/>
        <v>No Cars Available</v>
      </c>
      <c r="M5917" t="str">
        <f t="shared" si="1063"/>
        <v>Airport</v>
      </c>
      <c r="N5917" s="1">
        <f t="shared" si="1067"/>
        <v>42565</v>
      </c>
      <c r="O5917" t="str">
        <f t="shared" si="1064"/>
        <v>14-Jul-2016 → NA</v>
      </c>
      <c r="P5917" t="str">
        <f t="shared" si="1065"/>
        <v>14-Jul-2016</v>
      </c>
      <c r="Q5917" s="2">
        <f t="shared" si="1066"/>
        <v>42565</v>
      </c>
      <c r="R5917" t="str">
        <f t="shared" si="1057"/>
        <v>Normal</v>
      </c>
    </row>
    <row r="5918" spans="1:18" x14ac:dyDescent="0.35">
      <c r="A5918">
        <v>4990</v>
      </c>
      <c r="B5918" t="s">
        <v>6</v>
      </c>
      <c r="C5918" t="str">
        <f t="shared" si="1058"/>
        <v>Unavailable</v>
      </c>
      <c r="D5918" t="s">
        <v>15</v>
      </c>
      <c r="E5918" t="s">
        <v>10</v>
      </c>
      <c r="F5918" s="1">
        <v>42565.783750000002</v>
      </c>
      <c r="G5918" t="s">
        <v>13</v>
      </c>
      <c r="H5918">
        <f t="shared" si="1059"/>
        <v>18</v>
      </c>
      <c r="I5918" t="str">
        <f t="shared" si="1060"/>
        <v>Thursday</v>
      </c>
      <c r="J5918" t="s">
        <v>13</v>
      </c>
      <c r="K5918" t="str">
        <f t="shared" si="1061"/>
        <v>Unavailable</v>
      </c>
      <c r="L5918" t="str">
        <f t="shared" si="1062"/>
        <v>No Cars Available</v>
      </c>
      <c r="M5918" t="str">
        <f t="shared" si="1063"/>
        <v>Airport</v>
      </c>
      <c r="N5918" s="1">
        <f t="shared" si="1067"/>
        <v>42565</v>
      </c>
      <c r="O5918" t="str">
        <f t="shared" si="1064"/>
        <v>14-Jul-2016 → NA</v>
      </c>
      <c r="P5918" t="str">
        <f t="shared" si="1065"/>
        <v>14-Jul-2016</v>
      </c>
      <c r="Q5918" s="2">
        <f t="shared" si="1066"/>
        <v>42565</v>
      </c>
      <c r="R5918" t="str">
        <f t="shared" ref="R5918:R5981" si="1068">IF(Q5918=DATE(2016,11,7),"Holiday", IF(Q5918=DATE(2016,12,7),"Strike/Disruption (Vardah cyclone in Chennai)","Normal"))</f>
        <v>Normal</v>
      </c>
    </row>
    <row r="5919" spans="1:18" x14ac:dyDescent="0.35">
      <c r="A5919">
        <v>4985</v>
      </c>
      <c r="B5919" t="s">
        <v>6</v>
      </c>
      <c r="C5919" t="str">
        <f t="shared" si="1058"/>
        <v>Unavailable</v>
      </c>
      <c r="D5919" t="s">
        <v>15</v>
      </c>
      <c r="E5919" t="s">
        <v>10</v>
      </c>
      <c r="F5919" s="1">
        <v>42565.783854166664</v>
      </c>
      <c r="G5919" t="s">
        <v>13</v>
      </c>
      <c r="H5919">
        <f t="shared" si="1059"/>
        <v>18</v>
      </c>
      <c r="I5919" t="str">
        <f t="shared" si="1060"/>
        <v>Thursday</v>
      </c>
      <c r="J5919" t="s">
        <v>13</v>
      </c>
      <c r="K5919" t="str">
        <f t="shared" si="1061"/>
        <v>Unavailable</v>
      </c>
      <c r="L5919" t="str">
        <f t="shared" si="1062"/>
        <v>No Cars Available</v>
      </c>
      <c r="M5919" t="str">
        <f t="shared" si="1063"/>
        <v>Airport</v>
      </c>
      <c r="N5919" s="1">
        <f t="shared" si="1067"/>
        <v>42565</v>
      </c>
      <c r="O5919" t="str">
        <f t="shared" si="1064"/>
        <v>14-Jul-2016 → NA</v>
      </c>
      <c r="P5919" t="str">
        <f t="shared" si="1065"/>
        <v>14-Jul-2016</v>
      </c>
      <c r="Q5919" s="2">
        <f t="shared" si="1066"/>
        <v>42565</v>
      </c>
      <c r="R5919" t="str">
        <f t="shared" si="1068"/>
        <v>Normal</v>
      </c>
    </row>
    <row r="5920" spans="1:18" x14ac:dyDescent="0.35">
      <c r="A5920">
        <v>4992</v>
      </c>
      <c r="B5920" t="s">
        <v>6</v>
      </c>
      <c r="C5920" t="str">
        <f t="shared" si="1058"/>
        <v>Unavailable</v>
      </c>
      <c r="D5920" t="s">
        <v>15</v>
      </c>
      <c r="E5920" t="s">
        <v>10</v>
      </c>
      <c r="F5920" s="1">
        <v>42565.784016203703</v>
      </c>
      <c r="G5920" t="s">
        <v>13</v>
      </c>
      <c r="H5920">
        <f t="shared" si="1059"/>
        <v>18</v>
      </c>
      <c r="I5920" t="str">
        <f t="shared" si="1060"/>
        <v>Thursday</v>
      </c>
      <c r="J5920" t="s">
        <v>13</v>
      </c>
      <c r="K5920" t="str">
        <f t="shared" si="1061"/>
        <v>Unavailable</v>
      </c>
      <c r="L5920" t="str">
        <f t="shared" si="1062"/>
        <v>No Cars Available</v>
      </c>
      <c r="M5920" t="str">
        <f t="shared" si="1063"/>
        <v>Airport</v>
      </c>
      <c r="N5920" s="1">
        <f t="shared" si="1067"/>
        <v>42565</v>
      </c>
      <c r="O5920" t="str">
        <f t="shared" si="1064"/>
        <v>14-Jul-2016 → NA</v>
      </c>
      <c r="P5920" t="str">
        <f t="shared" si="1065"/>
        <v>14-Jul-2016</v>
      </c>
      <c r="Q5920" s="2">
        <f t="shared" si="1066"/>
        <v>42565</v>
      </c>
      <c r="R5920" t="str">
        <f t="shared" si="1068"/>
        <v>Normal</v>
      </c>
    </row>
    <row r="5921" spans="1:18" x14ac:dyDescent="0.35">
      <c r="A5921">
        <v>4991</v>
      </c>
      <c r="B5921" t="s">
        <v>6</v>
      </c>
      <c r="C5921" t="str">
        <f t="shared" si="1058"/>
        <v>Unavailable</v>
      </c>
      <c r="D5921" t="s">
        <v>15</v>
      </c>
      <c r="E5921" t="s">
        <v>10</v>
      </c>
      <c r="F5921" s="1">
        <v>42565.784583333334</v>
      </c>
      <c r="G5921" t="s">
        <v>13</v>
      </c>
      <c r="H5921">
        <f t="shared" si="1059"/>
        <v>18</v>
      </c>
      <c r="I5921" t="str">
        <f t="shared" si="1060"/>
        <v>Thursday</v>
      </c>
      <c r="J5921" t="s">
        <v>13</v>
      </c>
      <c r="K5921" t="str">
        <f t="shared" si="1061"/>
        <v>Unavailable</v>
      </c>
      <c r="L5921" t="str">
        <f t="shared" si="1062"/>
        <v>No Cars Available</v>
      </c>
      <c r="M5921" t="str">
        <f t="shared" si="1063"/>
        <v>Airport</v>
      </c>
      <c r="N5921" s="1">
        <f t="shared" si="1067"/>
        <v>42565</v>
      </c>
      <c r="O5921" t="str">
        <f t="shared" si="1064"/>
        <v>14-Jul-2016 → NA</v>
      </c>
      <c r="P5921" t="str">
        <f t="shared" si="1065"/>
        <v>14-Jul-2016</v>
      </c>
      <c r="Q5921" s="2">
        <f t="shared" si="1066"/>
        <v>42565</v>
      </c>
      <c r="R5921" t="str">
        <f t="shared" si="1068"/>
        <v>Normal</v>
      </c>
    </row>
    <row r="5922" spans="1:18" x14ac:dyDescent="0.35">
      <c r="A5922">
        <v>4979</v>
      </c>
      <c r="B5922" t="s">
        <v>6</v>
      </c>
      <c r="C5922" t="str">
        <f t="shared" si="1058"/>
        <v>Unavailable</v>
      </c>
      <c r="D5922" t="s">
        <v>15</v>
      </c>
      <c r="E5922" t="s">
        <v>10</v>
      </c>
      <c r="F5922" s="1">
        <v>42565.78460648148</v>
      </c>
      <c r="G5922" t="s">
        <v>13</v>
      </c>
      <c r="H5922">
        <f t="shared" si="1059"/>
        <v>18</v>
      </c>
      <c r="I5922" t="str">
        <f t="shared" si="1060"/>
        <v>Thursday</v>
      </c>
      <c r="J5922" t="s">
        <v>13</v>
      </c>
      <c r="K5922" t="str">
        <f t="shared" si="1061"/>
        <v>Unavailable</v>
      </c>
      <c r="L5922" t="str">
        <f t="shared" si="1062"/>
        <v>No Cars Available</v>
      </c>
      <c r="M5922" t="str">
        <f t="shared" si="1063"/>
        <v>Airport</v>
      </c>
      <c r="N5922" s="1">
        <f t="shared" si="1067"/>
        <v>42565</v>
      </c>
      <c r="O5922" t="str">
        <f t="shared" si="1064"/>
        <v>14-Jul-2016 → NA</v>
      </c>
      <c r="P5922" t="str">
        <f t="shared" si="1065"/>
        <v>14-Jul-2016</v>
      </c>
      <c r="Q5922" s="2">
        <f t="shared" si="1066"/>
        <v>42565</v>
      </c>
      <c r="R5922" t="str">
        <f t="shared" si="1068"/>
        <v>Normal</v>
      </c>
    </row>
    <row r="5923" spans="1:18" x14ac:dyDescent="0.35">
      <c r="A5923">
        <v>4994</v>
      </c>
      <c r="B5923" t="s">
        <v>6</v>
      </c>
      <c r="C5923" t="str">
        <f t="shared" si="1058"/>
        <v>Unavailable</v>
      </c>
      <c r="D5923" t="s">
        <v>15</v>
      </c>
      <c r="E5923" t="s">
        <v>10</v>
      </c>
      <c r="F5923" s="1">
        <v>42565.786354166667</v>
      </c>
      <c r="G5923" t="s">
        <v>13</v>
      </c>
      <c r="H5923">
        <f t="shared" si="1059"/>
        <v>18</v>
      </c>
      <c r="I5923" t="str">
        <f t="shared" si="1060"/>
        <v>Thursday</v>
      </c>
      <c r="J5923" t="s">
        <v>13</v>
      </c>
      <c r="K5923" t="str">
        <f t="shared" si="1061"/>
        <v>Unavailable</v>
      </c>
      <c r="L5923" t="str">
        <f t="shared" si="1062"/>
        <v>No Cars Available</v>
      </c>
      <c r="M5923" t="str">
        <f t="shared" si="1063"/>
        <v>Airport</v>
      </c>
      <c r="N5923" s="1">
        <f t="shared" si="1067"/>
        <v>42565</v>
      </c>
      <c r="O5923" t="str">
        <f t="shared" si="1064"/>
        <v>14-Jul-2016 → NA</v>
      </c>
      <c r="P5923" t="str">
        <f t="shared" si="1065"/>
        <v>14-Jul-2016</v>
      </c>
      <c r="Q5923" s="2">
        <f t="shared" si="1066"/>
        <v>42565</v>
      </c>
      <c r="R5923" t="str">
        <f t="shared" si="1068"/>
        <v>Normal</v>
      </c>
    </row>
    <row r="5924" spans="1:18" x14ac:dyDescent="0.35">
      <c r="A5924">
        <v>4993</v>
      </c>
      <c r="B5924" t="s">
        <v>6</v>
      </c>
      <c r="C5924" t="str">
        <f t="shared" si="1058"/>
        <v>Unavailable</v>
      </c>
      <c r="D5924" t="s">
        <v>15</v>
      </c>
      <c r="E5924" t="s">
        <v>10</v>
      </c>
      <c r="F5924" s="1">
        <v>42565.786851851852</v>
      </c>
      <c r="G5924" t="s">
        <v>13</v>
      </c>
      <c r="H5924">
        <f t="shared" si="1059"/>
        <v>18</v>
      </c>
      <c r="I5924" t="str">
        <f t="shared" si="1060"/>
        <v>Thursday</v>
      </c>
      <c r="J5924" t="s">
        <v>13</v>
      </c>
      <c r="K5924" t="str">
        <f t="shared" si="1061"/>
        <v>Unavailable</v>
      </c>
      <c r="L5924" t="str">
        <f t="shared" si="1062"/>
        <v>No Cars Available</v>
      </c>
      <c r="M5924" t="str">
        <f t="shared" si="1063"/>
        <v>Airport</v>
      </c>
      <c r="N5924" s="1">
        <f t="shared" si="1067"/>
        <v>42565</v>
      </c>
      <c r="O5924" t="str">
        <f t="shared" si="1064"/>
        <v>14-Jul-2016 → NA</v>
      </c>
      <c r="P5924" t="str">
        <f t="shared" si="1065"/>
        <v>14-Jul-2016</v>
      </c>
      <c r="Q5924" s="2">
        <f t="shared" si="1066"/>
        <v>42565</v>
      </c>
      <c r="R5924" t="str">
        <f t="shared" si="1068"/>
        <v>Normal</v>
      </c>
    </row>
    <row r="5925" spans="1:18" x14ac:dyDescent="0.35">
      <c r="A5925">
        <v>4988</v>
      </c>
      <c r="B5925" t="s">
        <v>6</v>
      </c>
      <c r="C5925" t="str">
        <f t="shared" si="1058"/>
        <v>Unavailable</v>
      </c>
      <c r="D5925" t="s">
        <v>15</v>
      </c>
      <c r="E5925" t="s">
        <v>10</v>
      </c>
      <c r="F5925" s="1">
        <v>42565.787488425929</v>
      </c>
      <c r="G5925" t="s">
        <v>13</v>
      </c>
      <c r="H5925">
        <f t="shared" si="1059"/>
        <v>18</v>
      </c>
      <c r="I5925" t="str">
        <f t="shared" si="1060"/>
        <v>Thursday</v>
      </c>
      <c r="J5925" t="s">
        <v>13</v>
      </c>
      <c r="K5925" t="str">
        <f t="shared" si="1061"/>
        <v>Unavailable</v>
      </c>
      <c r="L5925" t="str">
        <f t="shared" si="1062"/>
        <v>No Cars Available</v>
      </c>
      <c r="M5925" t="str">
        <f t="shared" si="1063"/>
        <v>Airport</v>
      </c>
      <c r="N5925" s="1">
        <f t="shared" si="1067"/>
        <v>42565</v>
      </c>
      <c r="O5925" t="str">
        <f t="shared" si="1064"/>
        <v>14-Jul-2016 → NA</v>
      </c>
      <c r="P5925" t="str">
        <f t="shared" si="1065"/>
        <v>14-Jul-2016</v>
      </c>
      <c r="Q5925" s="2">
        <f t="shared" si="1066"/>
        <v>42565</v>
      </c>
      <c r="R5925" t="str">
        <f t="shared" si="1068"/>
        <v>Normal</v>
      </c>
    </row>
    <row r="5926" spans="1:18" x14ac:dyDescent="0.35">
      <c r="A5926">
        <v>4995</v>
      </c>
      <c r="B5926" t="s">
        <v>6</v>
      </c>
      <c r="C5926" t="str">
        <f t="shared" si="1058"/>
        <v>Unavailable</v>
      </c>
      <c r="D5926" t="s">
        <v>15</v>
      </c>
      <c r="E5926" t="s">
        <v>10</v>
      </c>
      <c r="F5926" s="1">
        <v>42565.78833333333</v>
      </c>
      <c r="G5926" t="s">
        <v>13</v>
      </c>
      <c r="H5926">
        <f t="shared" si="1059"/>
        <v>18</v>
      </c>
      <c r="I5926" t="str">
        <f t="shared" si="1060"/>
        <v>Thursday</v>
      </c>
      <c r="J5926" t="s">
        <v>13</v>
      </c>
      <c r="K5926" t="str">
        <f t="shared" si="1061"/>
        <v>Unavailable</v>
      </c>
      <c r="L5926" t="str">
        <f t="shared" si="1062"/>
        <v>No Cars Available</v>
      </c>
      <c r="M5926" t="str">
        <f t="shared" si="1063"/>
        <v>Airport</v>
      </c>
      <c r="N5926" s="1">
        <f t="shared" si="1067"/>
        <v>42565</v>
      </c>
      <c r="O5926" t="str">
        <f t="shared" si="1064"/>
        <v>14-Jul-2016 → NA</v>
      </c>
      <c r="P5926" t="str">
        <f t="shared" si="1065"/>
        <v>14-Jul-2016</v>
      </c>
      <c r="Q5926" s="2">
        <f t="shared" si="1066"/>
        <v>42565</v>
      </c>
      <c r="R5926" t="str">
        <f t="shared" si="1068"/>
        <v>Normal</v>
      </c>
    </row>
    <row r="5927" spans="1:18" x14ac:dyDescent="0.35">
      <c r="A5927">
        <v>5000</v>
      </c>
      <c r="B5927" t="s">
        <v>6</v>
      </c>
      <c r="C5927" t="str">
        <f t="shared" si="1058"/>
        <v>Unavailable</v>
      </c>
      <c r="D5927" t="s">
        <v>15</v>
      </c>
      <c r="E5927" t="s">
        <v>10</v>
      </c>
      <c r="F5927" s="1">
        <v>42565.789409722223</v>
      </c>
      <c r="G5927" t="s">
        <v>13</v>
      </c>
      <c r="H5927">
        <f t="shared" si="1059"/>
        <v>18</v>
      </c>
      <c r="I5927" t="str">
        <f t="shared" si="1060"/>
        <v>Thursday</v>
      </c>
      <c r="J5927" t="s">
        <v>13</v>
      </c>
      <c r="K5927" t="str">
        <f t="shared" si="1061"/>
        <v>Unavailable</v>
      </c>
      <c r="L5927" t="str">
        <f t="shared" si="1062"/>
        <v>No Cars Available</v>
      </c>
      <c r="M5927" t="str">
        <f t="shared" si="1063"/>
        <v>Airport</v>
      </c>
      <c r="N5927" s="1">
        <f t="shared" si="1067"/>
        <v>42565</v>
      </c>
      <c r="O5927" t="str">
        <f t="shared" si="1064"/>
        <v>14-Jul-2016 → NA</v>
      </c>
      <c r="P5927" t="str">
        <f t="shared" si="1065"/>
        <v>14-Jul-2016</v>
      </c>
      <c r="Q5927" s="2">
        <f t="shared" si="1066"/>
        <v>42565</v>
      </c>
      <c r="R5927" t="str">
        <f t="shared" si="1068"/>
        <v>Normal</v>
      </c>
    </row>
    <row r="5928" spans="1:18" x14ac:dyDescent="0.35">
      <c r="A5928">
        <v>5002</v>
      </c>
      <c r="B5928" t="s">
        <v>6</v>
      </c>
      <c r="C5928" t="str">
        <f t="shared" si="1058"/>
        <v>Unavailable</v>
      </c>
      <c r="D5928" t="s">
        <v>15</v>
      </c>
      <c r="E5928" t="s">
        <v>10</v>
      </c>
      <c r="F5928" s="1">
        <v>42565.789525462962</v>
      </c>
      <c r="G5928" t="s">
        <v>13</v>
      </c>
      <c r="H5928">
        <f t="shared" si="1059"/>
        <v>18</v>
      </c>
      <c r="I5928" t="str">
        <f t="shared" si="1060"/>
        <v>Thursday</v>
      </c>
      <c r="J5928" t="s">
        <v>13</v>
      </c>
      <c r="K5928" t="str">
        <f t="shared" si="1061"/>
        <v>Unavailable</v>
      </c>
      <c r="L5928" t="str">
        <f t="shared" si="1062"/>
        <v>No Cars Available</v>
      </c>
      <c r="M5928" t="str">
        <f t="shared" si="1063"/>
        <v>Airport</v>
      </c>
      <c r="N5928" s="1">
        <f t="shared" si="1067"/>
        <v>42565</v>
      </c>
      <c r="O5928" t="str">
        <f t="shared" si="1064"/>
        <v>14-Jul-2016 → NA</v>
      </c>
      <c r="P5928" t="str">
        <f t="shared" si="1065"/>
        <v>14-Jul-2016</v>
      </c>
      <c r="Q5928" s="2">
        <f t="shared" si="1066"/>
        <v>42565</v>
      </c>
      <c r="R5928" t="str">
        <f t="shared" si="1068"/>
        <v>Normal</v>
      </c>
    </row>
    <row r="5929" spans="1:18" x14ac:dyDescent="0.35">
      <c r="A5929">
        <v>5004</v>
      </c>
      <c r="B5929" t="s">
        <v>6</v>
      </c>
      <c r="C5929" t="str">
        <f t="shared" si="1058"/>
        <v>Unavailable</v>
      </c>
      <c r="D5929" t="s">
        <v>15</v>
      </c>
      <c r="E5929" t="s">
        <v>10</v>
      </c>
      <c r="F5929" s="1">
        <v>42565.789814814816</v>
      </c>
      <c r="G5929" t="s">
        <v>13</v>
      </c>
      <c r="H5929">
        <f t="shared" si="1059"/>
        <v>18</v>
      </c>
      <c r="I5929" t="str">
        <f t="shared" si="1060"/>
        <v>Thursday</v>
      </c>
      <c r="J5929" t="s">
        <v>13</v>
      </c>
      <c r="K5929" t="str">
        <f t="shared" si="1061"/>
        <v>Unavailable</v>
      </c>
      <c r="L5929" t="str">
        <f t="shared" si="1062"/>
        <v>No Cars Available</v>
      </c>
      <c r="M5929" t="str">
        <f t="shared" si="1063"/>
        <v>Airport</v>
      </c>
      <c r="N5929" s="1">
        <f t="shared" si="1067"/>
        <v>42565</v>
      </c>
      <c r="O5929" t="str">
        <f t="shared" si="1064"/>
        <v>14-Jul-2016 → NA</v>
      </c>
      <c r="P5929" t="str">
        <f t="shared" si="1065"/>
        <v>14-Jul-2016</v>
      </c>
      <c r="Q5929" s="2">
        <f t="shared" si="1066"/>
        <v>42565</v>
      </c>
      <c r="R5929" t="str">
        <f t="shared" si="1068"/>
        <v>Normal</v>
      </c>
    </row>
    <row r="5930" spans="1:18" x14ac:dyDescent="0.35">
      <c r="A5930">
        <v>5006</v>
      </c>
      <c r="B5930" t="s">
        <v>6</v>
      </c>
      <c r="C5930" t="str">
        <f t="shared" si="1058"/>
        <v>Unavailable</v>
      </c>
      <c r="D5930" t="s">
        <v>15</v>
      </c>
      <c r="E5930" t="s">
        <v>10</v>
      </c>
      <c r="F5930" s="1">
        <v>42565.790208333332</v>
      </c>
      <c r="G5930" t="s">
        <v>13</v>
      </c>
      <c r="H5930">
        <f t="shared" si="1059"/>
        <v>18</v>
      </c>
      <c r="I5930" t="str">
        <f t="shared" si="1060"/>
        <v>Thursday</v>
      </c>
      <c r="J5930" t="s">
        <v>13</v>
      </c>
      <c r="K5930" t="str">
        <f t="shared" si="1061"/>
        <v>Unavailable</v>
      </c>
      <c r="L5930" t="str">
        <f t="shared" si="1062"/>
        <v>No Cars Available</v>
      </c>
      <c r="M5930" t="str">
        <f t="shared" si="1063"/>
        <v>Airport</v>
      </c>
      <c r="N5930" s="1">
        <f t="shared" si="1067"/>
        <v>42565</v>
      </c>
      <c r="O5930" t="str">
        <f t="shared" si="1064"/>
        <v>14-Jul-2016 → NA</v>
      </c>
      <c r="P5930" t="str">
        <f t="shared" si="1065"/>
        <v>14-Jul-2016</v>
      </c>
      <c r="Q5930" s="2">
        <f t="shared" si="1066"/>
        <v>42565</v>
      </c>
      <c r="R5930" t="str">
        <f t="shared" si="1068"/>
        <v>Normal</v>
      </c>
    </row>
    <row r="5931" spans="1:18" x14ac:dyDescent="0.35">
      <c r="A5931">
        <v>5007</v>
      </c>
      <c r="B5931" t="s">
        <v>6</v>
      </c>
      <c r="C5931" t="str">
        <f t="shared" si="1058"/>
        <v>Unavailable</v>
      </c>
      <c r="D5931" t="s">
        <v>15</v>
      </c>
      <c r="E5931" t="s">
        <v>10</v>
      </c>
      <c r="F5931" s="1">
        <v>42565.79047453704</v>
      </c>
      <c r="G5931" t="s">
        <v>13</v>
      </c>
      <c r="H5931">
        <f t="shared" si="1059"/>
        <v>18</v>
      </c>
      <c r="I5931" t="str">
        <f t="shared" si="1060"/>
        <v>Thursday</v>
      </c>
      <c r="J5931" t="s">
        <v>13</v>
      </c>
      <c r="K5931" t="str">
        <f t="shared" si="1061"/>
        <v>Unavailable</v>
      </c>
      <c r="L5931" t="str">
        <f t="shared" si="1062"/>
        <v>No Cars Available</v>
      </c>
      <c r="M5931" t="str">
        <f t="shared" si="1063"/>
        <v>Airport</v>
      </c>
      <c r="N5931" s="1">
        <f t="shared" si="1067"/>
        <v>42565</v>
      </c>
      <c r="O5931" t="str">
        <f t="shared" si="1064"/>
        <v>14-Jul-2016 → NA</v>
      </c>
      <c r="P5931" t="str">
        <f t="shared" si="1065"/>
        <v>14-Jul-2016</v>
      </c>
      <c r="Q5931" s="2">
        <f t="shared" si="1066"/>
        <v>42565</v>
      </c>
      <c r="R5931" t="str">
        <f t="shared" si="1068"/>
        <v>Normal</v>
      </c>
    </row>
    <row r="5932" spans="1:18" x14ac:dyDescent="0.35">
      <c r="A5932">
        <v>5003</v>
      </c>
      <c r="B5932" t="s">
        <v>6</v>
      </c>
      <c r="C5932" t="str">
        <f t="shared" si="1058"/>
        <v>Unavailable</v>
      </c>
      <c r="D5932" t="s">
        <v>15</v>
      </c>
      <c r="E5932" t="s">
        <v>10</v>
      </c>
      <c r="F5932" s="1">
        <v>42565.790636574071</v>
      </c>
      <c r="G5932" t="s">
        <v>13</v>
      </c>
      <c r="H5932">
        <f t="shared" si="1059"/>
        <v>18</v>
      </c>
      <c r="I5932" t="str">
        <f t="shared" si="1060"/>
        <v>Thursday</v>
      </c>
      <c r="J5932" t="s">
        <v>13</v>
      </c>
      <c r="K5932" t="str">
        <f t="shared" si="1061"/>
        <v>Unavailable</v>
      </c>
      <c r="L5932" t="str">
        <f t="shared" si="1062"/>
        <v>No Cars Available</v>
      </c>
      <c r="M5932" t="str">
        <f t="shared" si="1063"/>
        <v>Airport</v>
      </c>
      <c r="N5932" s="1">
        <f t="shared" si="1067"/>
        <v>42565</v>
      </c>
      <c r="O5932" t="str">
        <f t="shared" si="1064"/>
        <v>14-Jul-2016 → NA</v>
      </c>
      <c r="P5932" t="str">
        <f t="shared" si="1065"/>
        <v>14-Jul-2016</v>
      </c>
      <c r="Q5932" s="2">
        <f t="shared" si="1066"/>
        <v>42565</v>
      </c>
      <c r="R5932" t="str">
        <f t="shared" si="1068"/>
        <v>Normal</v>
      </c>
    </row>
    <row r="5933" spans="1:18" x14ac:dyDescent="0.35">
      <c r="A5933">
        <v>5009</v>
      </c>
      <c r="B5933" t="s">
        <v>6</v>
      </c>
      <c r="C5933" t="str">
        <f t="shared" si="1058"/>
        <v>Unavailable</v>
      </c>
      <c r="D5933" t="s">
        <v>15</v>
      </c>
      <c r="E5933" t="s">
        <v>10</v>
      </c>
      <c r="F5933" s="1">
        <v>42565.791944444441</v>
      </c>
      <c r="G5933" t="s">
        <v>13</v>
      </c>
      <c r="H5933">
        <f t="shared" si="1059"/>
        <v>19</v>
      </c>
      <c r="I5933" t="str">
        <f t="shared" si="1060"/>
        <v>Thursday</v>
      </c>
      <c r="J5933" t="s">
        <v>13</v>
      </c>
      <c r="K5933" t="str">
        <f t="shared" si="1061"/>
        <v>Unavailable</v>
      </c>
      <c r="L5933" t="str">
        <f t="shared" si="1062"/>
        <v>No Cars Available</v>
      </c>
      <c r="M5933" t="str">
        <f t="shared" si="1063"/>
        <v>Airport</v>
      </c>
      <c r="N5933" s="1">
        <f t="shared" si="1067"/>
        <v>42565</v>
      </c>
      <c r="O5933" t="str">
        <f t="shared" si="1064"/>
        <v>14-Jul-2016 → NA</v>
      </c>
      <c r="P5933" t="str">
        <f t="shared" si="1065"/>
        <v>14-Jul-2016</v>
      </c>
      <c r="Q5933" s="2">
        <f t="shared" si="1066"/>
        <v>42565</v>
      </c>
      <c r="R5933" t="str">
        <f t="shared" si="1068"/>
        <v>Normal</v>
      </c>
    </row>
    <row r="5934" spans="1:18" x14ac:dyDescent="0.35">
      <c r="A5934">
        <v>4999</v>
      </c>
      <c r="B5934" t="s">
        <v>6</v>
      </c>
      <c r="C5934" t="str">
        <f t="shared" si="1058"/>
        <v>Unavailable</v>
      </c>
      <c r="D5934" t="s">
        <v>15</v>
      </c>
      <c r="E5934" t="s">
        <v>10</v>
      </c>
      <c r="F5934" s="1">
        <v>42565.792430555557</v>
      </c>
      <c r="G5934" t="s">
        <v>13</v>
      </c>
      <c r="H5934">
        <f t="shared" si="1059"/>
        <v>19</v>
      </c>
      <c r="I5934" t="str">
        <f t="shared" si="1060"/>
        <v>Thursday</v>
      </c>
      <c r="J5934" t="s">
        <v>13</v>
      </c>
      <c r="K5934" t="str">
        <f t="shared" si="1061"/>
        <v>Unavailable</v>
      </c>
      <c r="L5934" t="str">
        <f t="shared" si="1062"/>
        <v>No Cars Available</v>
      </c>
      <c r="M5934" t="str">
        <f t="shared" si="1063"/>
        <v>Airport</v>
      </c>
      <c r="N5934" s="1">
        <f t="shared" si="1067"/>
        <v>42565</v>
      </c>
      <c r="O5934" t="str">
        <f t="shared" si="1064"/>
        <v>14-Jul-2016 → NA</v>
      </c>
      <c r="P5934" t="str">
        <f t="shared" si="1065"/>
        <v>14-Jul-2016</v>
      </c>
      <c r="Q5934" s="2">
        <f t="shared" si="1066"/>
        <v>42565</v>
      </c>
      <c r="R5934" t="str">
        <f t="shared" si="1068"/>
        <v>Normal</v>
      </c>
    </row>
    <row r="5935" spans="1:18" x14ac:dyDescent="0.35">
      <c r="A5935">
        <v>5008</v>
      </c>
      <c r="B5935" t="s">
        <v>6</v>
      </c>
      <c r="C5935" t="str">
        <f t="shared" si="1058"/>
        <v>Unavailable</v>
      </c>
      <c r="D5935" t="s">
        <v>15</v>
      </c>
      <c r="E5935" t="s">
        <v>10</v>
      </c>
      <c r="F5935" s="1">
        <v>42565.793287037035</v>
      </c>
      <c r="G5935" t="s">
        <v>13</v>
      </c>
      <c r="H5935">
        <f t="shared" si="1059"/>
        <v>19</v>
      </c>
      <c r="I5935" t="str">
        <f t="shared" si="1060"/>
        <v>Thursday</v>
      </c>
      <c r="J5935" t="s">
        <v>13</v>
      </c>
      <c r="K5935" t="str">
        <f t="shared" si="1061"/>
        <v>Unavailable</v>
      </c>
      <c r="L5935" t="str">
        <f t="shared" si="1062"/>
        <v>No Cars Available</v>
      </c>
      <c r="M5935" t="str">
        <f t="shared" si="1063"/>
        <v>Airport</v>
      </c>
      <c r="N5935" s="1">
        <f t="shared" si="1067"/>
        <v>42565</v>
      </c>
      <c r="O5935" t="str">
        <f t="shared" si="1064"/>
        <v>14-Jul-2016 → NA</v>
      </c>
      <c r="P5935" t="str">
        <f t="shared" si="1065"/>
        <v>14-Jul-2016</v>
      </c>
      <c r="Q5935" s="2">
        <f t="shared" si="1066"/>
        <v>42565</v>
      </c>
      <c r="R5935" t="str">
        <f t="shared" si="1068"/>
        <v>Normal</v>
      </c>
    </row>
    <row r="5936" spans="1:18" x14ac:dyDescent="0.35">
      <c r="A5936">
        <v>5011</v>
      </c>
      <c r="B5936" t="s">
        <v>6</v>
      </c>
      <c r="C5936" t="str">
        <f t="shared" si="1058"/>
        <v>Unavailable</v>
      </c>
      <c r="D5936" t="s">
        <v>15</v>
      </c>
      <c r="E5936" t="s">
        <v>10</v>
      </c>
      <c r="F5936" s="1">
        <v>42565.793287037035</v>
      </c>
      <c r="G5936" t="s">
        <v>13</v>
      </c>
      <c r="H5936">
        <f t="shared" si="1059"/>
        <v>19</v>
      </c>
      <c r="I5936" t="str">
        <f t="shared" si="1060"/>
        <v>Thursday</v>
      </c>
      <c r="J5936" t="s">
        <v>13</v>
      </c>
      <c r="K5936" t="str">
        <f t="shared" si="1061"/>
        <v>Unavailable</v>
      </c>
      <c r="L5936" t="str">
        <f t="shared" si="1062"/>
        <v>No Cars Available</v>
      </c>
      <c r="M5936" t="str">
        <f t="shared" si="1063"/>
        <v>Airport</v>
      </c>
      <c r="N5936" s="1">
        <f t="shared" si="1067"/>
        <v>42565</v>
      </c>
      <c r="O5936" t="str">
        <f t="shared" si="1064"/>
        <v>14-Jul-2016 → NA</v>
      </c>
      <c r="P5936" t="str">
        <f t="shared" si="1065"/>
        <v>14-Jul-2016</v>
      </c>
      <c r="Q5936" s="2">
        <f t="shared" si="1066"/>
        <v>42565</v>
      </c>
      <c r="R5936" t="str">
        <f t="shared" si="1068"/>
        <v>Normal</v>
      </c>
    </row>
    <row r="5937" spans="1:18" x14ac:dyDescent="0.35">
      <c r="A5937">
        <v>5014</v>
      </c>
      <c r="B5937" t="s">
        <v>8</v>
      </c>
      <c r="C5937" t="str">
        <f t="shared" si="1058"/>
        <v>Unavailable</v>
      </c>
      <c r="D5937" t="s">
        <v>15</v>
      </c>
      <c r="E5937" t="s">
        <v>10</v>
      </c>
      <c r="F5937" s="1">
        <v>42565.793402777781</v>
      </c>
      <c r="G5937" t="s">
        <v>13</v>
      </c>
      <c r="H5937">
        <f t="shared" si="1059"/>
        <v>19</v>
      </c>
      <c r="I5937" t="str">
        <f t="shared" si="1060"/>
        <v>Thursday</v>
      </c>
      <c r="J5937" t="s">
        <v>13</v>
      </c>
      <c r="K5937" t="str">
        <f t="shared" si="1061"/>
        <v>Unavailable</v>
      </c>
      <c r="L5937" t="str">
        <f t="shared" si="1062"/>
        <v>No Cars Available</v>
      </c>
      <c r="M5937" t="str">
        <f t="shared" si="1063"/>
        <v>City</v>
      </c>
      <c r="N5937" s="1">
        <f t="shared" si="1067"/>
        <v>42565</v>
      </c>
      <c r="O5937" t="str">
        <f t="shared" si="1064"/>
        <v>14-Jul-2016 → NA</v>
      </c>
      <c r="P5937" t="str">
        <f t="shared" si="1065"/>
        <v>14-Jul-2016</v>
      </c>
      <c r="Q5937" s="2">
        <f t="shared" si="1066"/>
        <v>42565</v>
      </c>
      <c r="R5937" t="str">
        <f t="shared" si="1068"/>
        <v>Normal</v>
      </c>
    </row>
    <row r="5938" spans="1:18" x14ac:dyDescent="0.35">
      <c r="A5938">
        <v>5015</v>
      </c>
      <c r="B5938" t="s">
        <v>6</v>
      </c>
      <c r="C5938" t="str">
        <f t="shared" si="1058"/>
        <v>Unavailable</v>
      </c>
      <c r="D5938" t="s">
        <v>15</v>
      </c>
      <c r="E5938" t="s">
        <v>10</v>
      </c>
      <c r="F5938" s="1">
        <v>42565.794502314813</v>
      </c>
      <c r="G5938" t="s">
        <v>13</v>
      </c>
      <c r="H5938">
        <f t="shared" si="1059"/>
        <v>19</v>
      </c>
      <c r="I5938" t="str">
        <f t="shared" si="1060"/>
        <v>Thursday</v>
      </c>
      <c r="J5938" t="s">
        <v>13</v>
      </c>
      <c r="K5938" t="str">
        <f t="shared" si="1061"/>
        <v>Unavailable</v>
      </c>
      <c r="L5938" t="str">
        <f t="shared" si="1062"/>
        <v>No Cars Available</v>
      </c>
      <c r="M5938" t="str">
        <f t="shared" si="1063"/>
        <v>Airport</v>
      </c>
      <c r="N5938" s="1">
        <f t="shared" si="1067"/>
        <v>42565</v>
      </c>
      <c r="O5938" t="str">
        <f t="shared" si="1064"/>
        <v>14-Jul-2016 → NA</v>
      </c>
      <c r="P5938" t="str">
        <f t="shared" si="1065"/>
        <v>14-Jul-2016</v>
      </c>
      <c r="Q5938" s="2">
        <f t="shared" si="1066"/>
        <v>42565</v>
      </c>
      <c r="R5938" t="str">
        <f t="shared" si="1068"/>
        <v>Normal</v>
      </c>
    </row>
    <row r="5939" spans="1:18" x14ac:dyDescent="0.35">
      <c r="A5939">
        <v>5005</v>
      </c>
      <c r="B5939" t="s">
        <v>6</v>
      </c>
      <c r="C5939" t="str">
        <f t="shared" si="1058"/>
        <v>Unavailable</v>
      </c>
      <c r="D5939" t="s">
        <v>15</v>
      </c>
      <c r="E5939" t="s">
        <v>10</v>
      </c>
      <c r="F5939" s="1">
        <v>42565.794652777775</v>
      </c>
      <c r="G5939" t="s">
        <v>13</v>
      </c>
      <c r="H5939">
        <f t="shared" si="1059"/>
        <v>19</v>
      </c>
      <c r="I5939" t="str">
        <f t="shared" si="1060"/>
        <v>Thursday</v>
      </c>
      <c r="J5939" t="s">
        <v>13</v>
      </c>
      <c r="K5939" t="str">
        <f t="shared" si="1061"/>
        <v>Unavailable</v>
      </c>
      <c r="L5939" t="str">
        <f t="shared" si="1062"/>
        <v>No Cars Available</v>
      </c>
      <c r="M5939" t="str">
        <f t="shared" si="1063"/>
        <v>Airport</v>
      </c>
      <c r="N5939" s="1">
        <f t="shared" si="1067"/>
        <v>42565</v>
      </c>
      <c r="O5939" t="str">
        <f t="shared" si="1064"/>
        <v>14-Jul-2016 → NA</v>
      </c>
      <c r="P5939" t="str">
        <f t="shared" si="1065"/>
        <v>14-Jul-2016</v>
      </c>
      <c r="Q5939" s="2">
        <f t="shared" si="1066"/>
        <v>42565</v>
      </c>
      <c r="R5939" t="str">
        <f t="shared" si="1068"/>
        <v>Normal</v>
      </c>
    </row>
    <row r="5940" spans="1:18" x14ac:dyDescent="0.35">
      <c r="A5940">
        <v>5010</v>
      </c>
      <c r="B5940" t="s">
        <v>6</v>
      </c>
      <c r="C5940" t="str">
        <f t="shared" si="1058"/>
        <v>Unavailable</v>
      </c>
      <c r="D5940" t="s">
        <v>15</v>
      </c>
      <c r="E5940" t="s">
        <v>10</v>
      </c>
      <c r="F5940" s="1">
        <v>42565.79546296296</v>
      </c>
      <c r="G5940" t="s">
        <v>13</v>
      </c>
      <c r="H5940">
        <f t="shared" si="1059"/>
        <v>19</v>
      </c>
      <c r="I5940" t="str">
        <f t="shared" si="1060"/>
        <v>Thursday</v>
      </c>
      <c r="J5940" t="s">
        <v>13</v>
      </c>
      <c r="K5940" t="str">
        <f t="shared" si="1061"/>
        <v>Unavailable</v>
      </c>
      <c r="L5940" t="str">
        <f t="shared" si="1062"/>
        <v>No Cars Available</v>
      </c>
      <c r="M5940" t="str">
        <f t="shared" si="1063"/>
        <v>Airport</v>
      </c>
      <c r="N5940" s="1">
        <f t="shared" si="1067"/>
        <v>42565</v>
      </c>
      <c r="O5940" t="str">
        <f t="shared" si="1064"/>
        <v>14-Jul-2016 → NA</v>
      </c>
      <c r="P5940" t="str">
        <f t="shared" si="1065"/>
        <v>14-Jul-2016</v>
      </c>
      <c r="Q5940" s="2">
        <f t="shared" si="1066"/>
        <v>42565</v>
      </c>
      <c r="R5940" t="str">
        <f t="shared" si="1068"/>
        <v>Normal</v>
      </c>
    </row>
    <row r="5941" spans="1:18" x14ac:dyDescent="0.35">
      <c r="A5941">
        <v>5026</v>
      </c>
      <c r="B5941" t="s">
        <v>6</v>
      </c>
      <c r="C5941" t="str">
        <f t="shared" si="1058"/>
        <v>Unavailable</v>
      </c>
      <c r="D5941" t="s">
        <v>15</v>
      </c>
      <c r="E5941" t="s">
        <v>10</v>
      </c>
      <c r="F5941" s="1">
        <v>42565.795682870368</v>
      </c>
      <c r="G5941" t="s">
        <v>13</v>
      </c>
      <c r="H5941">
        <f t="shared" si="1059"/>
        <v>19</v>
      </c>
      <c r="I5941" t="str">
        <f t="shared" si="1060"/>
        <v>Thursday</v>
      </c>
      <c r="J5941" t="s">
        <v>13</v>
      </c>
      <c r="K5941" t="str">
        <f t="shared" si="1061"/>
        <v>Unavailable</v>
      </c>
      <c r="L5941" t="str">
        <f t="shared" si="1062"/>
        <v>No Cars Available</v>
      </c>
      <c r="M5941" t="str">
        <f t="shared" si="1063"/>
        <v>Airport</v>
      </c>
      <c r="N5941" s="1">
        <f t="shared" si="1067"/>
        <v>42565</v>
      </c>
      <c r="O5941" t="str">
        <f t="shared" si="1064"/>
        <v>14-Jul-2016 → NA</v>
      </c>
      <c r="P5941" t="str">
        <f t="shared" si="1065"/>
        <v>14-Jul-2016</v>
      </c>
      <c r="Q5941" s="2">
        <f t="shared" si="1066"/>
        <v>42565</v>
      </c>
      <c r="R5941" t="str">
        <f t="shared" si="1068"/>
        <v>Normal</v>
      </c>
    </row>
    <row r="5942" spans="1:18" x14ac:dyDescent="0.35">
      <c r="A5942">
        <v>5022</v>
      </c>
      <c r="B5942" t="s">
        <v>6</v>
      </c>
      <c r="C5942" t="str">
        <f t="shared" si="1058"/>
        <v>Unavailable</v>
      </c>
      <c r="D5942" t="s">
        <v>15</v>
      </c>
      <c r="E5942" t="s">
        <v>10</v>
      </c>
      <c r="F5942" s="1">
        <v>42565.795937499999</v>
      </c>
      <c r="G5942" t="s">
        <v>13</v>
      </c>
      <c r="H5942">
        <f t="shared" si="1059"/>
        <v>19</v>
      </c>
      <c r="I5942" t="str">
        <f t="shared" si="1060"/>
        <v>Thursday</v>
      </c>
      <c r="J5942" t="s">
        <v>13</v>
      </c>
      <c r="K5942" t="str">
        <f t="shared" si="1061"/>
        <v>Unavailable</v>
      </c>
      <c r="L5942" t="str">
        <f t="shared" si="1062"/>
        <v>No Cars Available</v>
      </c>
      <c r="M5942" t="str">
        <f t="shared" si="1063"/>
        <v>Airport</v>
      </c>
      <c r="N5942" s="1">
        <f t="shared" si="1067"/>
        <v>42565</v>
      </c>
      <c r="O5942" t="str">
        <f t="shared" si="1064"/>
        <v>14-Jul-2016 → NA</v>
      </c>
      <c r="P5942" t="str">
        <f t="shared" si="1065"/>
        <v>14-Jul-2016</v>
      </c>
      <c r="Q5942" s="2">
        <f t="shared" si="1066"/>
        <v>42565</v>
      </c>
      <c r="R5942" t="str">
        <f t="shared" si="1068"/>
        <v>Normal</v>
      </c>
    </row>
    <row r="5943" spans="1:18" x14ac:dyDescent="0.35">
      <c r="A5943">
        <v>5016</v>
      </c>
      <c r="B5943" t="s">
        <v>6</v>
      </c>
      <c r="C5943" t="str">
        <f t="shared" si="1058"/>
        <v>Unavailable</v>
      </c>
      <c r="D5943" t="s">
        <v>15</v>
      </c>
      <c r="E5943" t="s">
        <v>10</v>
      </c>
      <c r="F5943" s="1">
        <v>42565.795983796299</v>
      </c>
      <c r="G5943" t="s">
        <v>13</v>
      </c>
      <c r="H5943">
        <f t="shared" si="1059"/>
        <v>19</v>
      </c>
      <c r="I5943" t="str">
        <f t="shared" si="1060"/>
        <v>Thursday</v>
      </c>
      <c r="J5943" t="s">
        <v>13</v>
      </c>
      <c r="K5943" t="str">
        <f t="shared" si="1061"/>
        <v>Unavailable</v>
      </c>
      <c r="L5943" t="str">
        <f t="shared" si="1062"/>
        <v>No Cars Available</v>
      </c>
      <c r="M5943" t="str">
        <f t="shared" si="1063"/>
        <v>Airport</v>
      </c>
      <c r="N5943" s="1">
        <f t="shared" si="1067"/>
        <v>42565</v>
      </c>
      <c r="O5943" t="str">
        <f t="shared" si="1064"/>
        <v>14-Jul-2016 → NA</v>
      </c>
      <c r="P5943" t="str">
        <f t="shared" si="1065"/>
        <v>14-Jul-2016</v>
      </c>
      <c r="Q5943" s="2">
        <f t="shared" si="1066"/>
        <v>42565</v>
      </c>
      <c r="R5943" t="str">
        <f t="shared" si="1068"/>
        <v>Normal</v>
      </c>
    </row>
    <row r="5944" spans="1:18" x14ac:dyDescent="0.35">
      <c r="A5944">
        <v>5021</v>
      </c>
      <c r="B5944" t="s">
        <v>6</v>
      </c>
      <c r="C5944" t="str">
        <f t="shared" si="1058"/>
        <v>Unavailable</v>
      </c>
      <c r="D5944" t="s">
        <v>15</v>
      </c>
      <c r="E5944" t="s">
        <v>10</v>
      </c>
      <c r="F5944" s="1">
        <v>42565.796331018515</v>
      </c>
      <c r="G5944" t="s">
        <v>13</v>
      </c>
      <c r="H5944">
        <f t="shared" si="1059"/>
        <v>19</v>
      </c>
      <c r="I5944" t="str">
        <f t="shared" si="1060"/>
        <v>Thursday</v>
      </c>
      <c r="J5944" t="s">
        <v>13</v>
      </c>
      <c r="K5944" t="str">
        <f t="shared" si="1061"/>
        <v>Unavailable</v>
      </c>
      <c r="L5944" t="str">
        <f t="shared" si="1062"/>
        <v>No Cars Available</v>
      </c>
      <c r="M5944" t="str">
        <f t="shared" si="1063"/>
        <v>Airport</v>
      </c>
      <c r="N5944" s="1">
        <f t="shared" si="1067"/>
        <v>42565</v>
      </c>
      <c r="O5944" t="str">
        <f t="shared" si="1064"/>
        <v>14-Jul-2016 → NA</v>
      </c>
      <c r="P5944" t="str">
        <f t="shared" si="1065"/>
        <v>14-Jul-2016</v>
      </c>
      <c r="Q5944" s="2">
        <f t="shared" si="1066"/>
        <v>42565</v>
      </c>
      <c r="R5944" t="str">
        <f t="shared" si="1068"/>
        <v>Normal</v>
      </c>
    </row>
    <row r="5945" spans="1:18" x14ac:dyDescent="0.35">
      <c r="A5945">
        <v>5020</v>
      </c>
      <c r="B5945" t="s">
        <v>6</v>
      </c>
      <c r="C5945" t="str">
        <f t="shared" si="1058"/>
        <v>Unavailable</v>
      </c>
      <c r="D5945" t="s">
        <v>15</v>
      </c>
      <c r="E5945" t="s">
        <v>10</v>
      </c>
      <c r="F5945" s="1">
        <v>42565.797372685185</v>
      </c>
      <c r="G5945" t="s">
        <v>13</v>
      </c>
      <c r="H5945">
        <f t="shared" si="1059"/>
        <v>19</v>
      </c>
      <c r="I5945" t="str">
        <f t="shared" si="1060"/>
        <v>Thursday</v>
      </c>
      <c r="J5945" t="s">
        <v>13</v>
      </c>
      <c r="K5945" t="str">
        <f t="shared" si="1061"/>
        <v>Unavailable</v>
      </c>
      <c r="L5945" t="str">
        <f t="shared" si="1062"/>
        <v>No Cars Available</v>
      </c>
      <c r="M5945" t="str">
        <f t="shared" si="1063"/>
        <v>Airport</v>
      </c>
      <c r="N5945" s="1">
        <f t="shared" si="1067"/>
        <v>42565</v>
      </c>
      <c r="O5945" t="str">
        <f t="shared" si="1064"/>
        <v>14-Jul-2016 → NA</v>
      </c>
      <c r="P5945" t="str">
        <f t="shared" si="1065"/>
        <v>14-Jul-2016</v>
      </c>
      <c r="Q5945" s="2">
        <f t="shared" si="1066"/>
        <v>42565</v>
      </c>
      <c r="R5945" t="str">
        <f t="shared" si="1068"/>
        <v>Normal</v>
      </c>
    </row>
    <row r="5946" spans="1:18" x14ac:dyDescent="0.35">
      <c r="A5946">
        <v>5018</v>
      </c>
      <c r="B5946" t="s">
        <v>6</v>
      </c>
      <c r="C5946" t="str">
        <f t="shared" si="1058"/>
        <v>Unavailable</v>
      </c>
      <c r="D5946" t="s">
        <v>15</v>
      </c>
      <c r="E5946" t="s">
        <v>10</v>
      </c>
      <c r="F5946" s="1">
        <v>42565.798171296294</v>
      </c>
      <c r="G5946" t="s">
        <v>13</v>
      </c>
      <c r="H5946">
        <f t="shared" si="1059"/>
        <v>19</v>
      </c>
      <c r="I5946" t="str">
        <f t="shared" si="1060"/>
        <v>Thursday</v>
      </c>
      <c r="J5946" t="s">
        <v>13</v>
      </c>
      <c r="K5946" t="str">
        <f t="shared" si="1061"/>
        <v>Unavailable</v>
      </c>
      <c r="L5946" t="str">
        <f t="shared" si="1062"/>
        <v>No Cars Available</v>
      </c>
      <c r="M5946" t="str">
        <f t="shared" si="1063"/>
        <v>Airport</v>
      </c>
      <c r="N5946" s="1">
        <f t="shared" si="1067"/>
        <v>42565</v>
      </c>
      <c r="O5946" t="str">
        <f t="shared" si="1064"/>
        <v>14-Jul-2016 → NA</v>
      </c>
      <c r="P5946" t="str">
        <f t="shared" si="1065"/>
        <v>14-Jul-2016</v>
      </c>
      <c r="Q5946" s="2">
        <f t="shared" si="1066"/>
        <v>42565</v>
      </c>
      <c r="R5946" t="str">
        <f t="shared" si="1068"/>
        <v>Normal</v>
      </c>
    </row>
    <row r="5947" spans="1:18" x14ac:dyDescent="0.35">
      <c r="A5947">
        <v>5037</v>
      </c>
      <c r="B5947" t="s">
        <v>6</v>
      </c>
      <c r="C5947" t="str">
        <f t="shared" si="1058"/>
        <v>Unavailable</v>
      </c>
      <c r="D5947" t="s">
        <v>15</v>
      </c>
      <c r="E5947" t="s">
        <v>10</v>
      </c>
      <c r="F5947" s="1">
        <v>42565.798622685186</v>
      </c>
      <c r="G5947" t="s">
        <v>13</v>
      </c>
      <c r="H5947">
        <f t="shared" si="1059"/>
        <v>19</v>
      </c>
      <c r="I5947" t="str">
        <f t="shared" si="1060"/>
        <v>Thursday</v>
      </c>
      <c r="J5947" t="s">
        <v>13</v>
      </c>
      <c r="K5947" t="str">
        <f t="shared" si="1061"/>
        <v>Unavailable</v>
      </c>
      <c r="L5947" t="str">
        <f t="shared" si="1062"/>
        <v>No Cars Available</v>
      </c>
      <c r="M5947" t="str">
        <f t="shared" si="1063"/>
        <v>Airport</v>
      </c>
      <c r="N5947" s="1">
        <f t="shared" si="1067"/>
        <v>42565</v>
      </c>
      <c r="O5947" t="str">
        <f t="shared" si="1064"/>
        <v>14-Jul-2016 → NA</v>
      </c>
      <c r="P5947" t="str">
        <f t="shared" si="1065"/>
        <v>14-Jul-2016</v>
      </c>
      <c r="Q5947" s="2">
        <f t="shared" si="1066"/>
        <v>42565</v>
      </c>
      <c r="R5947" t="str">
        <f t="shared" si="1068"/>
        <v>Normal</v>
      </c>
    </row>
    <row r="5948" spans="1:18" x14ac:dyDescent="0.35">
      <c r="A5948">
        <v>5027</v>
      </c>
      <c r="B5948" t="s">
        <v>6</v>
      </c>
      <c r="C5948" t="str">
        <f t="shared" si="1058"/>
        <v>Unavailable</v>
      </c>
      <c r="D5948" t="s">
        <v>15</v>
      </c>
      <c r="E5948" t="s">
        <v>10</v>
      </c>
      <c r="F5948" s="1">
        <v>42565.799085648148</v>
      </c>
      <c r="G5948" t="s">
        <v>13</v>
      </c>
      <c r="H5948">
        <f t="shared" si="1059"/>
        <v>19</v>
      </c>
      <c r="I5948" t="str">
        <f t="shared" si="1060"/>
        <v>Thursday</v>
      </c>
      <c r="J5948" t="s">
        <v>13</v>
      </c>
      <c r="K5948" t="str">
        <f t="shared" si="1061"/>
        <v>Unavailable</v>
      </c>
      <c r="L5948" t="str">
        <f t="shared" si="1062"/>
        <v>No Cars Available</v>
      </c>
      <c r="M5948" t="str">
        <f t="shared" si="1063"/>
        <v>Airport</v>
      </c>
      <c r="N5948" s="1">
        <f t="shared" si="1067"/>
        <v>42565</v>
      </c>
      <c r="O5948" t="str">
        <f t="shared" si="1064"/>
        <v>14-Jul-2016 → NA</v>
      </c>
      <c r="P5948" t="str">
        <f t="shared" si="1065"/>
        <v>14-Jul-2016</v>
      </c>
      <c r="Q5948" s="2">
        <f t="shared" si="1066"/>
        <v>42565</v>
      </c>
      <c r="R5948" t="str">
        <f t="shared" si="1068"/>
        <v>Normal</v>
      </c>
    </row>
    <row r="5949" spans="1:18" x14ac:dyDescent="0.35">
      <c r="A5949">
        <v>5030</v>
      </c>
      <c r="B5949" t="s">
        <v>6</v>
      </c>
      <c r="C5949" t="str">
        <f t="shared" si="1058"/>
        <v>Unavailable</v>
      </c>
      <c r="D5949" t="s">
        <v>15</v>
      </c>
      <c r="E5949" t="s">
        <v>10</v>
      </c>
      <c r="F5949" s="1">
        <v>42565.799884259257</v>
      </c>
      <c r="G5949" t="s">
        <v>13</v>
      </c>
      <c r="H5949">
        <f t="shared" si="1059"/>
        <v>19</v>
      </c>
      <c r="I5949" t="str">
        <f t="shared" si="1060"/>
        <v>Thursday</v>
      </c>
      <c r="J5949" t="s">
        <v>13</v>
      </c>
      <c r="K5949" t="str">
        <f t="shared" si="1061"/>
        <v>Unavailable</v>
      </c>
      <c r="L5949" t="str">
        <f t="shared" si="1062"/>
        <v>No Cars Available</v>
      </c>
      <c r="M5949" t="str">
        <f t="shared" si="1063"/>
        <v>Airport</v>
      </c>
      <c r="N5949" s="1">
        <f t="shared" si="1067"/>
        <v>42565</v>
      </c>
      <c r="O5949" t="str">
        <f t="shared" si="1064"/>
        <v>14-Jul-2016 → NA</v>
      </c>
      <c r="P5949" t="str">
        <f t="shared" si="1065"/>
        <v>14-Jul-2016</v>
      </c>
      <c r="Q5949" s="2">
        <f t="shared" si="1066"/>
        <v>42565</v>
      </c>
      <c r="R5949" t="str">
        <f t="shared" si="1068"/>
        <v>Normal</v>
      </c>
    </row>
    <row r="5950" spans="1:18" x14ac:dyDescent="0.35">
      <c r="A5950">
        <v>5034</v>
      </c>
      <c r="B5950" t="s">
        <v>6</v>
      </c>
      <c r="C5950" t="str">
        <f t="shared" si="1058"/>
        <v>Unavailable</v>
      </c>
      <c r="D5950" t="s">
        <v>15</v>
      </c>
      <c r="E5950" t="s">
        <v>10</v>
      </c>
      <c r="F5950" s="1">
        <v>42565.800034722219</v>
      </c>
      <c r="G5950" t="s">
        <v>13</v>
      </c>
      <c r="H5950">
        <f t="shared" si="1059"/>
        <v>19</v>
      </c>
      <c r="I5950" t="str">
        <f t="shared" si="1060"/>
        <v>Thursday</v>
      </c>
      <c r="J5950" t="s">
        <v>13</v>
      </c>
      <c r="K5950" t="str">
        <f t="shared" si="1061"/>
        <v>Unavailable</v>
      </c>
      <c r="L5950" t="str">
        <f t="shared" si="1062"/>
        <v>No Cars Available</v>
      </c>
      <c r="M5950" t="str">
        <f t="shared" si="1063"/>
        <v>Airport</v>
      </c>
      <c r="N5950" s="1">
        <f t="shared" si="1067"/>
        <v>42565</v>
      </c>
      <c r="O5950" t="str">
        <f t="shared" si="1064"/>
        <v>14-Jul-2016 → NA</v>
      </c>
      <c r="P5950" t="str">
        <f t="shared" si="1065"/>
        <v>14-Jul-2016</v>
      </c>
      <c r="Q5950" s="2">
        <f t="shared" si="1066"/>
        <v>42565</v>
      </c>
      <c r="R5950" t="str">
        <f t="shared" si="1068"/>
        <v>Normal</v>
      </c>
    </row>
    <row r="5951" spans="1:18" x14ac:dyDescent="0.35">
      <c r="A5951">
        <v>5028</v>
      </c>
      <c r="B5951" t="s">
        <v>6</v>
      </c>
      <c r="C5951" t="str">
        <f t="shared" si="1058"/>
        <v>Unavailable</v>
      </c>
      <c r="D5951" t="s">
        <v>15</v>
      </c>
      <c r="E5951" t="s">
        <v>10</v>
      </c>
      <c r="F5951" s="1">
        <v>42565.801053240742</v>
      </c>
      <c r="G5951" t="s">
        <v>13</v>
      </c>
      <c r="H5951">
        <f t="shared" si="1059"/>
        <v>19</v>
      </c>
      <c r="I5951" t="str">
        <f t="shared" si="1060"/>
        <v>Thursday</v>
      </c>
      <c r="J5951" t="s">
        <v>13</v>
      </c>
      <c r="K5951" t="str">
        <f t="shared" si="1061"/>
        <v>Unavailable</v>
      </c>
      <c r="L5951" t="str">
        <f t="shared" si="1062"/>
        <v>No Cars Available</v>
      </c>
      <c r="M5951" t="str">
        <f t="shared" si="1063"/>
        <v>Airport</v>
      </c>
      <c r="N5951" s="1">
        <f t="shared" si="1067"/>
        <v>42565</v>
      </c>
      <c r="O5951" t="str">
        <f t="shared" si="1064"/>
        <v>14-Jul-2016 → NA</v>
      </c>
      <c r="P5951" t="str">
        <f t="shared" si="1065"/>
        <v>14-Jul-2016</v>
      </c>
      <c r="Q5951" s="2">
        <f t="shared" si="1066"/>
        <v>42565</v>
      </c>
      <c r="R5951" t="str">
        <f t="shared" si="1068"/>
        <v>Normal</v>
      </c>
    </row>
    <row r="5952" spans="1:18" x14ac:dyDescent="0.35">
      <c r="A5952">
        <v>5036</v>
      </c>
      <c r="B5952" t="s">
        <v>6</v>
      </c>
      <c r="C5952" t="str">
        <f t="shared" si="1058"/>
        <v>Unavailable</v>
      </c>
      <c r="D5952" t="s">
        <v>15</v>
      </c>
      <c r="E5952" t="s">
        <v>10</v>
      </c>
      <c r="F5952" s="1">
        <v>42565.80395833333</v>
      </c>
      <c r="G5952" t="s">
        <v>13</v>
      </c>
      <c r="H5952">
        <f t="shared" si="1059"/>
        <v>19</v>
      </c>
      <c r="I5952" t="str">
        <f t="shared" si="1060"/>
        <v>Thursday</v>
      </c>
      <c r="J5952" t="s">
        <v>13</v>
      </c>
      <c r="K5952" t="str">
        <f t="shared" si="1061"/>
        <v>Unavailable</v>
      </c>
      <c r="L5952" t="str">
        <f t="shared" si="1062"/>
        <v>No Cars Available</v>
      </c>
      <c r="M5952" t="str">
        <f t="shared" si="1063"/>
        <v>Airport</v>
      </c>
      <c r="N5952" s="1">
        <f t="shared" si="1067"/>
        <v>42565</v>
      </c>
      <c r="O5952" t="str">
        <f t="shared" si="1064"/>
        <v>14-Jul-2016 → NA</v>
      </c>
      <c r="P5952" t="str">
        <f t="shared" si="1065"/>
        <v>14-Jul-2016</v>
      </c>
      <c r="Q5952" s="2">
        <f t="shared" si="1066"/>
        <v>42565</v>
      </c>
      <c r="R5952" t="str">
        <f t="shared" si="1068"/>
        <v>Normal</v>
      </c>
    </row>
    <row r="5953" spans="1:18" x14ac:dyDescent="0.35">
      <c r="A5953">
        <v>5048</v>
      </c>
      <c r="B5953" t="s">
        <v>6</v>
      </c>
      <c r="C5953" t="str">
        <f t="shared" si="1058"/>
        <v>Unavailable</v>
      </c>
      <c r="D5953" t="s">
        <v>15</v>
      </c>
      <c r="E5953" t="s">
        <v>10</v>
      </c>
      <c r="F5953" s="1">
        <v>42565.804502314815</v>
      </c>
      <c r="G5953" t="s">
        <v>13</v>
      </c>
      <c r="H5953">
        <f t="shared" si="1059"/>
        <v>19</v>
      </c>
      <c r="I5953" t="str">
        <f t="shared" si="1060"/>
        <v>Thursday</v>
      </c>
      <c r="J5953" t="s">
        <v>13</v>
      </c>
      <c r="K5953" t="str">
        <f t="shared" si="1061"/>
        <v>Unavailable</v>
      </c>
      <c r="L5953" t="str">
        <f t="shared" si="1062"/>
        <v>No Cars Available</v>
      </c>
      <c r="M5953" t="str">
        <f t="shared" si="1063"/>
        <v>Airport</v>
      </c>
      <c r="N5953" s="1">
        <f t="shared" si="1067"/>
        <v>42565</v>
      </c>
      <c r="O5953" t="str">
        <f t="shared" si="1064"/>
        <v>14-Jul-2016 → NA</v>
      </c>
      <c r="P5953" t="str">
        <f t="shared" si="1065"/>
        <v>14-Jul-2016</v>
      </c>
      <c r="Q5953" s="2">
        <f t="shared" si="1066"/>
        <v>42565</v>
      </c>
      <c r="R5953" t="str">
        <f t="shared" si="1068"/>
        <v>Normal</v>
      </c>
    </row>
    <row r="5954" spans="1:18" x14ac:dyDescent="0.35">
      <c r="A5954">
        <v>5035</v>
      </c>
      <c r="B5954" t="s">
        <v>6</v>
      </c>
      <c r="C5954" t="str">
        <f t="shared" ref="C5954:C6017" si="1069">IF(ISNUMBER(D5954), D5954, "Unavailable")</f>
        <v>Unavailable</v>
      </c>
      <c r="D5954" t="s">
        <v>15</v>
      </c>
      <c r="E5954" t="s">
        <v>10</v>
      </c>
      <c r="F5954" s="1">
        <v>42565.804664351854</v>
      </c>
      <c r="G5954" t="s">
        <v>13</v>
      </c>
      <c r="H5954">
        <f t="shared" si="1059"/>
        <v>19</v>
      </c>
      <c r="I5954" t="str">
        <f t="shared" si="1060"/>
        <v>Thursday</v>
      </c>
      <c r="J5954" t="s">
        <v>13</v>
      </c>
      <c r="K5954" t="str">
        <f t="shared" si="1061"/>
        <v>Unavailable</v>
      </c>
      <c r="L5954" t="str">
        <f t="shared" si="1062"/>
        <v>No Cars Available</v>
      </c>
      <c r="M5954" t="str">
        <f t="shared" si="1063"/>
        <v>Airport</v>
      </c>
      <c r="N5954" s="1">
        <f t="shared" si="1067"/>
        <v>42565</v>
      </c>
      <c r="O5954" t="str">
        <f t="shared" si="1064"/>
        <v>14-Jul-2016 → NA</v>
      </c>
      <c r="P5954" t="str">
        <f t="shared" si="1065"/>
        <v>14-Jul-2016</v>
      </c>
      <c r="Q5954" s="2">
        <f t="shared" si="1066"/>
        <v>42565</v>
      </c>
      <c r="R5954" t="str">
        <f t="shared" si="1068"/>
        <v>Normal</v>
      </c>
    </row>
    <row r="5955" spans="1:18" x14ac:dyDescent="0.35">
      <c r="A5955">
        <v>5040</v>
      </c>
      <c r="B5955" t="s">
        <v>6</v>
      </c>
      <c r="C5955" t="str">
        <f t="shared" si="1069"/>
        <v>Unavailable</v>
      </c>
      <c r="D5955" t="s">
        <v>15</v>
      </c>
      <c r="E5955" t="s">
        <v>10</v>
      </c>
      <c r="F5955" s="1">
        <v>42565.805763888886</v>
      </c>
      <c r="G5955" t="s">
        <v>13</v>
      </c>
      <c r="H5955">
        <f t="shared" ref="H5955:H6018" si="1070">HOUR(F5955)</f>
        <v>19</v>
      </c>
      <c r="I5955" t="str">
        <f t="shared" ref="I5955:I6018" si="1071">TEXT(F5955, "dddd")</f>
        <v>Thursday</v>
      </c>
      <c r="J5955" t="s">
        <v>13</v>
      </c>
      <c r="K5955" t="str">
        <f t="shared" ref="K5955:K6018" si="1072">IF(TRIM(E5955)="Trip Completed", G5955, "Unavailable")</f>
        <v>Unavailable</v>
      </c>
      <c r="L5955" t="str">
        <f t="shared" ref="L5955:L6018" si="1073">PROPER(TRIM(E5955))</f>
        <v>No Cars Available</v>
      </c>
      <c r="M5955" t="str">
        <f t="shared" ref="M5955:M6018" si="1074">PROPER(TRIM(B5955))</f>
        <v>Airport</v>
      </c>
      <c r="N5955" s="1">
        <f t="shared" si="1067"/>
        <v>42565</v>
      </c>
      <c r="O5955" t="str">
        <f t="shared" ref="O5955:O6018" si="1075">TEXT(F5955,"dd-mmm-yyyy") &amp; " → " &amp; IF(G5955="", "", TEXT(G5955,"dd-mmm-yyyy"))</f>
        <v>14-Jul-2016 → NA</v>
      </c>
      <c r="P5955" t="str">
        <f t="shared" ref="P5955:P6018" si="1076">LEFT(O5955, FIND("→", O5955)-2)</f>
        <v>14-Jul-2016</v>
      </c>
      <c r="Q5955" s="2">
        <f t="shared" ref="Q5955:Q6018" si="1077">DATEVALUE(LEFT(O5955, FIND("→", O5955)-2))</f>
        <v>42565</v>
      </c>
      <c r="R5955" t="str">
        <f t="shared" si="1068"/>
        <v>Normal</v>
      </c>
    </row>
    <row r="5956" spans="1:18" x14ac:dyDescent="0.35">
      <c r="A5956">
        <v>5043</v>
      </c>
      <c r="B5956" t="s">
        <v>6</v>
      </c>
      <c r="C5956" t="str">
        <f t="shared" si="1069"/>
        <v>Unavailable</v>
      </c>
      <c r="D5956" t="s">
        <v>15</v>
      </c>
      <c r="E5956" t="s">
        <v>10</v>
      </c>
      <c r="F5956" s="1">
        <v>42565.806238425925</v>
      </c>
      <c r="G5956" t="s">
        <v>13</v>
      </c>
      <c r="H5956">
        <f t="shared" si="1070"/>
        <v>19</v>
      </c>
      <c r="I5956" t="str">
        <f t="shared" si="1071"/>
        <v>Thursday</v>
      </c>
      <c r="J5956" t="s">
        <v>13</v>
      </c>
      <c r="K5956" t="str">
        <f t="shared" si="1072"/>
        <v>Unavailable</v>
      </c>
      <c r="L5956" t="str">
        <f t="shared" si="1073"/>
        <v>No Cars Available</v>
      </c>
      <c r="M5956" t="str">
        <f t="shared" si="1074"/>
        <v>Airport</v>
      </c>
      <c r="N5956" s="1">
        <f t="shared" ref="N5956:N6019" si="1078">INT(F5956)</f>
        <v>42565</v>
      </c>
      <c r="O5956" t="str">
        <f t="shared" si="1075"/>
        <v>14-Jul-2016 → NA</v>
      </c>
      <c r="P5956" t="str">
        <f t="shared" si="1076"/>
        <v>14-Jul-2016</v>
      </c>
      <c r="Q5956" s="2">
        <f t="shared" si="1077"/>
        <v>42565</v>
      </c>
      <c r="R5956" t="str">
        <f t="shared" si="1068"/>
        <v>Normal</v>
      </c>
    </row>
    <row r="5957" spans="1:18" x14ac:dyDescent="0.35">
      <c r="A5957">
        <v>5059</v>
      </c>
      <c r="B5957" t="s">
        <v>6</v>
      </c>
      <c r="C5957" t="str">
        <f t="shared" si="1069"/>
        <v>Unavailable</v>
      </c>
      <c r="D5957" t="s">
        <v>15</v>
      </c>
      <c r="E5957" t="s">
        <v>10</v>
      </c>
      <c r="F5957" s="1">
        <v>42565.806423611109</v>
      </c>
      <c r="G5957" t="s">
        <v>13</v>
      </c>
      <c r="H5957">
        <f t="shared" si="1070"/>
        <v>19</v>
      </c>
      <c r="I5957" t="str">
        <f t="shared" si="1071"/>
        <v>Thursday</v>
      </c>
      <c r="J5957" t="s">
        <v>13</v>
      </c>
      <c r="K5957" t="str">
        <f t="shared" si="1072"/>
        <v>Unavailable</v>
      </c>
      <c r="L5957" t="str">
        <f t="shared" si="1073"/>
        <v>No Cars Available</v>
      </c>
      <c r="M5957" t="str">
        <f t="shared" si="1074"/>
        <v>Airport</v>
      </c>
      <c r="N5957" s="1">
        <f t="shared" si="1078"/>
        <v>42565</v>
      </c>
      <c r="O5957" t="str">
        <f t="shared" si="1075"/>
        <v>14-Jul-2016 → NA</v>
      </c>
      <c r="P5957" t="str">
        <f t="shared" si="1076"/>
        <v>14-Jul-2016</v>
      </c>
      <c r="Q5957" s="2">
        <f t="shared" si="1077"/>
        <v>42565</v>
      </c>
      <c r="R5957" t="str">
        <f t="shared" si="1068"/>
        <v>Normal</v>
      </c>
    </row>
    <row r="5958" spans="1:18" x14ac:dyDescent="0.35">
      <c r="A5958">
        <v>5047</v>
      </c>
      <c r="B5958" t="s">
        <v>6</v>
      </c>
      <c r="C5958" t="str">
        <f t="shared" si="1069"/>
        <v>Unavailable</v>
      </c>
      <c r="D5958" t="s">
        <v>15</v>
      </c>
      <c r="E5958" t="s">
        <v>10</v>
      </c>
      <c r="F5958" s="1">
        <v>42565.807118055556</v>
      </c>
      <c r="G5958" t="s">
        <v>13</v>
      </c>
      <c r="H5958">
        <f t="shared" si="1070"/>
        <v>19</v>
      </c>
      <c r="I5958" t="str">
        <f t="shared" si="1071"/>
        <v>Thursday</v>
      </c>
      <c r="J5958" t="s">
        <v>13</v>
      </c>
      <c r="K5958" t="str">
        <f t="shared" si="1072"/>
        <v>Unavailable</v>
      </c>
      <c r="L5958" t="str">
        <f t="shared" si="1073"/>
        <v>No Cars Available</v>
      </c>
      <c r="M5958" t="str">
        <f t="shared" si="1074"/>
        <v>Airport</v>
      </c>
      <c r="N5958" s="1">
        <f t="shared" si="1078"/>
        <v>42565</v>
      </c>
      <c r="O5958" t="str">
        <f t="shared" si="1075"/>
        <v>14-Jul-2016 → NA</v>
      </c>
      <c r="P5958" t="str">
        <f t="shared" si="1076"/>
        <v>14-Jul-2016</v>
      </c>
      <c r="Q5958" s="2">
        <f t="shared" si="1077"/>
        <v>42565</v>
      </c>
      <c r="R5958" t="str">
        <f t="shared" si="1068"/>
        <v>Normal</v>
      </c>
    </row>
    <row r="5959" spans="1:18" x14ac:dyDescent="0.35">
      <c r="A5959">
        <v>5045</v>
      </c>
      <c r="B5959" t="s">
        <v>6</v>
      </c>
      <c r="C5959" t="str">
        <f t="shared" si="1069"/>
        <v>Unavailable</v>
      </c>
      <c r="D5959" t="s">
        <v>15</v>
      </c>
      <c r="E5959" t="s">
        <v>10</v>
      </c>
      <c r="F5959" s="1">
        <v>42565.807523148149</v>
      </c>
      <c r="G5959" t="s">
        <v>13</v>
      </c>
      <c r="H5959">
        <f t="shared" si="1070"/>
        <v>19</v>
      </c>
      <c r="I5959" t="str">
        <f t="shared" si="1071"/>
        <v>Thursday</v>
      </c>
      <c r="J5959" t="s">
        <v>13</v>
      </c>
      <c r="K5959" t="str">
        <f t="shared" si="1072"/>
        <v>Unavailable</v>
      </c>
      <c r="L5959" t="str">
        <f t="shared" si="1073"/>
        <v>No Cars Available</v>
      </c>
      <c r="M5959" t="str">
        <f t="shared" si="1074"/>
        <v>Airport</v>
      </c>
      <c r="N5959" s="1">
        <f t="shared" si="1078"/>
        <v>42565</v>
      </c>
      <c r="O5959" t="str">
        <f t="shared" si="1075"/>
        <v>14-Jul-2016 → NA</v>
      </c>
      <c r="P5959" t="str">
        <f t="shared" si="1076"/>
        <v>14-Jul-2016</v>
      </c>
      <c r="Q5959" s="2">
        <f t="shared" si="1077"/>
        <v>42565</v>
      </c>
      <c r="R5959" t="str">
        <f t="shared" si="1068"/>
        <v>Normal</v>
      </c>
    </row>
    <row r="5960" spans="1:18" x14ac:dyDescent="0.35">
      <c r="A5960">
        <v>5055</v>
      </c>
      <c r="B5960" t="s">
        <v>6</v>
      </c>
      <c r="C5960" t="str">
        <f t="shared" si="1069"/>
        <v>Unavailable</v>
      </c>
      <c r="D5960" t="s">
        <v>15</v>
      </c>
      <c r="E5960" t="s">
        <v>10</v>
      </c>
      <c r="F5960" s="1">
        <v>42565.808541666665</v>
      </c>
      <c r="G5960" t="s">
        <v>13</v>
      </c>
      <c r="H5960">
        <f t="shared" si="1070"/>
        <v>19</v>
      </c>
      <c r="I5960" t="str">
        <f t="shared" si="1071"/>
        <v>Thursday</v>
      </c>
      <c r="J5960" t="s">
        <v>13</v>
      </c>
      <c r="K5960" t="str">
        <f t="shared" si="1072"/>
        <v>Unavailable</v>
      </c>
      <c r="L5960" t="str">
        <f t="shared" si="1073"/>
        <v>No Cars Available</v>
      </c>
      <c r="M5960" t="str">
        <f t="shared" si="1074"/>
        <v>Airport</v>
      </c>
      <c r="N5960" s="1">
        <f t="shared" si="1078"/>
        <v>42565</v>
      </c>
      <c r="O5960" t="str">
        <f t="shared" si="1075"/>
        <v>14-Jul-2016 → NA</v>
      </c>
      <c r="P5960" t="str">
        <f t="shared" si="1076"/>
        <v>14-Jul-2016</v>
      </c>
      <c r="Q5960" s="2">
        <f t="shared" si="1077"/>
        <v>42565</v>
      </c>
      <c r="R5960" t="str">
        <f t="shared" si="1068"/>
        <v>Normal</v>
      </c>
    </row>
    <row r="5961" spans="1:18" x14ac:dyDescent="0.35">
      <c r="A5961">
        <v>5044</v>
      </c>
      <c r="B5961" t="s">
        <v>6</v>
      </c>
      <c r="C5961" t="str">
        <f t="shared" si="1069"/>
        <v>Unavailable</v>
      </c>
      <c r="D5961" t="s">
        <v>15</v>
      </c>
      <c r="E5961" t="s">
        <v>10</v>
      </c>
      <c r="F5961" s="1">
        <v>42565.808611111112</v>
      </c>
      <c r="G5961" t="s">
        <v>13</v>
      </c>
      <c r="H5961">
        <f t="shared" si="1070"/>
        <v>19</v>
      </c>
      <c r="I5961" t="str">
        <f t="shared" si="1071"/>
        <v>Thursday</v>
      </c>
      <c r="J5961" t="s">
        <v>13</v>
      </c>
      <c r="K5961" t="str">
        <f t="shared" si="1072"/>
        <v>Unavailable</v>
      </c>
      <c r="L5961" t="str">
        <f t="shared" si="1073"/>
        <v>No Cars Available</v>
      </c>
      <c r="M5961" t="str">
        <f t="shared" si="1074"/>
        <v>Airport</v>
      </c>
      <c r="N5961" s="1">
        <f t="shared" si="1078"/>
        <v>42565</v>
      </c>
      <c r="O5961" t="str">
        <f t="shared" si="1075"/>
        <v>14-Jul-2016 → NA</v>
      </c>
      <c r="P5961" t="str">
        <f t="shared" si="1076"/>
        <v>14-Jul-2016</v>
      </c>
      <c r="Q5961" s="2">
        <f t="shared" si="1077"/>
        <v>42565</v>
      </c>
      <c r="R5961" t="str">
        <f t="shared" si="1068"/>
        <v>Normal</v>
      </c>
    </row>
    <row r="5962" spans="1:18" x14ac:dyDescent="0.35">
      <c r="A5962">
        <v>5062</v>
      </c>
      <c r="B5962" t="s">
        <v>6</v>
      </c>
      <c r="C5962" t="str">
        <f t="shared" si="1069"/>
        <v>Unavailable</v>
      </c>
      <c r="D5962" t="s">
        <v>15</v>
      </c>
      <c r="E5962" t="s">
        <v>10</v>
      </c>
      <c r="F5962" s="1">
        <v>42565.80872685185</v>
      </c>
      <c r="G5962" t="s">
        <v>13</v>
      </c>
      <c r="H5962">
        <f t="shared" si="1070"/>
        <v>19</v>
      </c>
      <c r="I5962" t="str">
        <f t="shared" si="1071"/>
        <v>Thursday</v>
      </c>
      <c r="J5962" t="s">
        <v>13</v>
      </c>
      <c r="K5962" t="str">
        <f t="shared" si="1072"/>
        <v>Unavailable</v>
      </c>
      <c r="L5962" t="str">
        <f t="shared" si="1073"/>
        <v>No Cars Available</v>
      </c>
      <c r="M5962" t="str">
        <f t="shared" si="1074"/>
        <v>Airport</v>
      </c>
      <c r="N5962" s="1">
        <f t="shared" si="1078"/>
        <v>42565</v>
      </c>
      <c r="O5962" t="str">
        <f t="shared" si="1075"/>
        <v>14-Jul-2016 → NA</v>
      </c>
      <c r="P5962" t="str">
        <f t="shared" si="1076"/>
        <v>14-Jul-2016</v>
      </c>
      <c r="Q5962" s="2">
        <f t="shared" si="1077"/>
        <v>42565</v>
      </c>
      <c r="R5962" t="str">
        <f t="shared" si="1068"/>
        <v>Normal</v>
      </c>
    </row>
    <row r="5963" spans="1:18" x14ac:dyDescent="0.35">
      <c r="A5963">
        <v>5057</v>
      </c>
      <c r="B5963" t="s">
        <v>6</v>
      </c>
      <c r="C5963" t="str">
        <f t="shared" si="1069"/>
        <v>Unavailable</v>
      </c>
      <c r="D5963" t="s">
        <v>15</v>
      </c>
      <c r="E5963" t="s">
        <v>10</v>
      </c>
      <c r="F5963" s="1">
        <v>42565.808912037035</v>
      </c>
      <c r="G5963" t="s">
        <v>13</v>
      </c>
      <c r="H5963">
        <f t="shared" si="1070"/>
        <v>19</v>
      </c>
      <c r="I5963" t="str">
        <f t="shared" si="1071"/>
        <v>Thursday</v>
      </c>
      <c r="J5963" t="s">
        <v>13</v>
      </c>
      <c r="K5963" t="str">
        <f t="shared" si="1072"/>
        <v>Unavailable</v>
      </c>
      <c r="L5963" t="str">
        <f t="shared" si="1073"/>
        <v>No Cars Available</v>
      </c>
      <c r="M5963" t="str">
        <f t="shared" si="1074"/>
        <v>Airport</v>
      </c>
      <c r="N5963" s="1">
        <f t="shared" si="1078"/>
        <v>42565</v>
      </c>
      <c r="O5963" t="str">
        <f t="shared" si="1075"/>
        <v>14-Jul-2016 → NA</v>
      </c>
      <c r="P5963" t="str">
        <f t="shared" si="1076"/>
        <v>14-Jul-2016</v>
      </c>
      <c r="Q5963" s="2">
        <f t="shared" si="1077"/>
        <v>42565</v>
      </c>
      <c r="R5963" t="str">
        <f t="shared" si="1068"/>
        <v>Normal</v>
      </c>
    </row>
    <row r="5964" spans="1:18" x14ac:dyDescent="0.35">
      <c r="A5964">
        <v>5049</v>
      </c>
      <c r="B5964" t="s">
        <v>6</v>
      </c>
      <c r="C5964" t="str">
        <f t="shared" si="1069"/>
        <v>Unavailable</v>
      </c>
      <c r="D5964" t="s">
        <v>15</v>
      </c>
      <c r="E5964" t="s">
        <v>10</v>
      </c>
      <c r="F5964" s="1">
        <v>42565.809502314813</v>
      </c>
      <c r="G5964" t="s">
        <v>13</v>
      </c>
      <c r="H5964">
        <f t="shared" si="1070"/>
        <v>19</v>
      </c>
      <c r="I5964" t="str">
        <f t="shared" si="1071"/>
        <v>Thursday</v>
      </c>
      <c r="J5964" t="s">
        <v>13</v>
      </c>
      <c r="K5964" t="str">
        <f t="shared" si="1072"/>
        <v>Unavailable</v>
      </c>
      <c r="L5964" t="str">
        <f t="shared" si="1073"/>
        <v>No Cars Available</v>
      </c>
      <c r="M5964" t="str">
        <f t="shared" si="1074"/>
        <v>Airport</v>
      </c>
      <c r="N5964" s="1">
        <f t="shared" si="1078"/>
        <v>42565</v>
      </c>
      <c r="O5964" t="str">
        <f t="shared" si="1075"/>
        <v>14-Jul-2016 → NA</v>
      </c>
      <c r="P5964" t="str">
        <f t="shared" si="1076"/>
        <v>14-Jul-2016</v>
      </c>
      <c r="Q5964" s="2">
        <f t="shared" si="1077"/>
        <v>42565</v>
      </c>
      <c r="R5964" t="str">
        <f t="shared" si="1068"/>
        <v>Normal</v>
      </c>
    </row>
    <row r="5965" spans="1:18" x14ac:dyDescent="0.35">
      <c r="A5965">
        <v>5054</v>
      </c>
      <c r="B5965" t="s">
        <v>6</v>
      </c>
      <c r="C5965" t="str">
        <f t="shared" si="1069"/>
        <v>Unavailable</v>
      </c>
      <c r="D5965" t="s">
        <v>15</v>
      </c>
      <c r="E5965" t="s">
        <v>10</v>
      </c>
      <c r="F5965" s="1">
        <v>42565.810185185182</v>
      </c>
      <c r="G5965" t="s">
        <v>13</v>
      </c>
      <c r="H5965">
        <f t="shared" si="1070"/>
        <v>19</v>
      </c>
      <c r="I5965" t="str">
        <f t="shared" si="1071"/>
        <v>Thursday</v>
      </c>
      <c r="J5965" t="s">
        <v>13</v>
      </c>
      <c r="K5965" t="str">
        <f t="shared" si="1072"/>
        <v>Unavailable</v>
      </c>
      <c r="L5965" t="str">
        <f t="shared" si="1073"/>
        <v>No Cars Available</v>
      </c>
      <c r="M5965" t="str">
        <f t="shared" si="1074"/>
        <v>Airport</v>
      </c>
      <c r="N5965" s="1">
        <f t="shared" si="1078"/>
        <v>42565</v>
      </c>
      <c r="O5965" t="str">
        <f t="shared" si="1075"/>
        <v>14-Jul-2016 → NA</v>
      </c>
      <c r="P5965" t="str">
        <f t="shared" si="1076"/>
        <v>14-Jul-2016</v>
      </c>
      <c r="Q5965" s="2">
        <f t="shared" si="1077"/>
        <v>42565</v>
      </c>
      <c r="R5965" t="str">
        <f t="shared" si="1068"/>
        <v>Normal</v>
      </c>
    </row>
    <row r="5966" spans="1:18" x14ac:dyDescent="0.35">
      <c r="A5966">
        <v>5052</v>
      </c>
      <c r="B5966" t="s">
        <v>6</v>
      </c>
      <c r="C5966" t="str">
        <f t="shared" si="1069"/>
        <v>Unavailable</v>
      </c>
      <c r="D5966" t="s">
        <v>15</v>
      </c>
      <c r="E5966" t="s">
        <v>10</v>
      </c>
      <c r="F5966" s="1">
        <v>42565.810196759259</v>
      </c>
      <c r="G5966" t="s">
        <v>13</v>
      </c>
      <c r="H5966">
        <f t="shared" si="1070"/>
        <v>19</v>
      </c>
      <c r="I5966" t="str">
        <f t="shared" si="1071"/>
        <v>Thursday</v>
      </c>
      <c r="J5966" t="s">
        <v>13</v>
      </c>
      <c r="K5966" t="str">
        <f t="shared" si="1072"/>
        <v>Unavailable</v>
      </c>
      <c r="L5966" t="str">
        <f t="shared" si="1073"/>
        <v>No Cars Available</v>
      </c>
      <c r="M5966" t="str">
        <f t="shared" si="1074"/>
        <v>Airport</v>
      </c>
      <c r="N5966" s="1">
        <f t="shared" si="1078"/>
        <v>42565</v>
      </c>
      <c r="O5966" t="str">
        <f t="shared" si="1075"/>
        <v>14-Jul-2016 → NA</v>
      </c>
      <c r="P5966" t="str">
        <f t="shared" si="1076"/>
        <v>14-Jul-2016</v>
      </c>
      <c r="Q5966" s="2">
        <f t="shared" si="1077"/>
        <v>42565</v>
      </c>
      <c r="R5966" t="str">
        <f t="shared" si="1068"/>
        <v>Normal</v>
      </c>
    </row>
    <row r="5967" spans="1:18" x14ac:dyDescent="0.35">
      <c r="A5967">
        <v>5046</v>
      </c>
      <c r="B5967" t="s">
        <v>6</v>
      </c>
      <c r="C5967" t="str">
        <f t="shared" si="1069"/>
        <v>Unavailable</v>
      </c>
      <c r="D5967" t="s">
        <v>15</v>
      </c>
      <c r="E5967" t="s">
        <v>10</v>
      </c>
      <c r="F5967" s="1">
        <v>42565.810717592591</v>
      </c>
      <c r="G5967" t="s">
        <v>13</v>
      </c>
      <c r="H5967">
        <f t="shared" si="1070"/>
        <v>19</v>
      </c>
      <c r="I5967" t="str">
        <f t="shared" si="1071"/>
        <v>Thursday</v>
      </c>
      <c r="J5967" t="s">
        <v>13</v>
      </c>
      <c r="K5967" t="str">
        <f t="shared" si="1072"/>
        <v>Unavailable</v>
      </c>
      <c r="L5967" t="str">
        <f t="shared" si="1073"/>
        <v>No Cars Available</v>
      </c>
      <c r="M5967" t="str">
        <f t="shared" si="1074"/>
        <v>Airport</v>
      </c>
      <c r="N5967" s="1">
        <f t="shared" si="1078"/>
        <v>42565</v>
      </c>
      <c r="O5967" t="str">
        <f t="shared" si="1075"/>
        <v>14-Jul-2016 → NA</v>
      </c>
      <c r="P5967" t="str">
        <f t="shared" si="1076"/>
        <v>14-Jul-2016</v>
      </c>
      <c r="Q5967" s="2">
        <f t="shared" si="1077"/>
        <v>42565</v>
      </c>
      <c r="R5967" t="str">
        <f t="shared" si="1068"/>
        <v>Normal</v>
      </c>
    </row>
    <row r="5968" spans="1:18" x14ac:dyDescent="0.35">
      <c r="A5968">
        <v>5058</v>
      </c>
      <c r="B5968" t="s">
        <v>6</v>
      </c>
      <c r="C5968" t="str">
        <f t="shared" si="1069"/>
        <v>Unavailable</v>
      </c>
      <c r="D5968" t="s">
        <v>15</v>
      </c>
      <c r="E5968" t="s">
        <v>10</v>
      </c>
      <c r="F5968" s="1">
        <v>42565.81082175926</v>
      </c>
      <c r="G5968" t="s">
        <v>13</v>
      </c>
      <c r="H5968">
        <f t="shared" si="1070"/>
        <v>19</v>
      </c>
      <c r="I5968" t="str">
        <f t="shared" si="1071"/>
        <v>Thursday</v>
      </c>
      <c r="J5968" t="s">
        <v>13</v>
      </c>
      <c r="K5968" t="str">
        <f t="shared" si="1072"/>
        <v>Unavailable</v>
      </c>
      <c r="L5968" t="str">
        <f t="shared" si="1073"/>
        <v>No Cars Available</v>
      </c>
      <c r="M5968" t="str">
        <f t="shared" si="1074"/>
        <v>Airport</v>
      </c>
      <c r="N5968" s="1">
        <f t="shared" si="1078"/>
        <v>42565</v>
      </c>
      <c r="O5968" t="str">
        <f t="shared" si="1075"/>
        <v>14-Jul-2016 → NA</v>
      </c>
      <c r="P5968" t="str">
        <f t="shared" si="1076"/>
        <v>14-Jul-2016</v>
      </c>
      <c r="Q5968" s="2">
        <f t="shared" si="1077"/>
        <v>42565</v>
      </c>
      <c r="R5968" t="str">
        <f t="shared" si="1068"/>
        <v>Normal</v>
      </c>
    </row>
    <row r="5969" spans="1:18" x14ac:dyDescent="0.35">
      <c r="A5969">
        <v>5053</v>
      </c>
      <c r="B5969" t="s">
        <v>6</v>
      </c>
      <c r="C5969" t="str">
        <f t="shared" si="1069"/>
        <v>Unavailable</v>
      </c>
      <c r="D5969" t="s">
        <v>15</v>
      </c>
      <c r="E5969" t="s">
        <v>10</v>
      </c>
      <c r="F5969" s="1">
        <v>42565.811249999999</v>
      </c>
      <c r="G5969" t="s">
        <v>13</v>
      </c>
      <c r="H5969">
        <f t="shared" si="1070"/>
        <v>19</v>
      </c>
      <c r="I5969" t="str">
        <f t="shared" si="1071"/>
        <v>Thursday</v>
      </c>
      <c r="J5969" t="s">
        <v>13</v>
      </c>
      <c r="K5969" t="str">
        <f t="shared" si="1072"/>
        <v>Unavailable</v>
      </c>
      <c r="L5969" t="str">
        <f t="shared" si="1073"/>
        <v>No Cars Available</v>
      </c>
      <c r="M5969" t="str">
        <f t="shared" si="1074"/>
        <v>Airport</v>
      </c>
      <c r="N5969" s="1">
        <f t="shared" si="1078"/>
        <v>42565</v>
      </c>
      <c r="O5969" t="str">
        <f t="shared" si="1075"/>
        <v>14-Jul-2016 → NA</v>
      </c>
      <c r="P5969" t="str">
        <f t="shared" si="1076"/>
        <v>14-Jul-2016</v>
      </c>
      <c r="Q5969" s="2">
        <f t="shared" si="1077"/>
        <v>42565</v>
      </c>
      <c r="R5969" t="str">
        <f t="shared" si="1068"/>
        <v>Normal</v>
      </c>
    </row>
    <row r="5970" spans="1:18" x14ac:dyDescent="0.35">
      <c r="A5970">
        <v>5063</v>
      </c>
      <c r="B5970" t="s">
        <v>6</v>
      </c>
      <c r="C5970" t="str">
        <f t="shared" si="1069"/>
        <v>Unavailable</v>
      </c>
      <c r="D5970" t="s">
        <v>15</v>
      </c>
      <c r="E5970" t="s">
        <v>10</v>
      </c>
      <c r="F5970" s="1">
        <v>42565.8122337963</v>
      </c>
      <c r="G5970" t="s">
        <v>13</v>
      </c>
      <c r="H5970">
        <f t="shared" si="1070"/>
        <v>19</v>
      </c>
      <c r="I5970" t="str">
        <f t="shared" si="1071"/>
        <v>Thursday</v>
      </c>
      <c r="J5970" t="s">
        <v>13</v>
      </c>
      <c r="K5970" t="str">
        <f t="shared" si="1072"/>
        <v>Unavailable</v>
      </c>
      <c r="L5970" t="str">
        <f t="shared" si="1073"/>
        <v>No Cars Available</v>
      </c>
      <c r="M5970" t="str">
        <f t="shared" si="1074"/>
        <v>Airport</v>
      </c>
      <c r="N5970" s="1">
        <f t="shared" si="1078"/>
        <v>42565</v>
      </c>
      <c r="O5970" t="str">
        <f t="shared" si="1075"/>
        <v>14-Jul-2016 → NA</v>
      </c>
      <c r="P5970" t="str">
        <f t="shared" si="1076"/>
        <v>14-Jul-2016</v>
      </c>
      <c r="Q5970" s="2">
        <f t="shared" si="1077"/>
        <v>42565</v>
      </c>
      <c r="R5970" t="str">
        <f t="shared" si="1068"/>
        <v>Normal</v>
      </c>
    </row>
    <row r="5971" spans="1:18" x14ac:dyDescent="0.35">
      <c r="A5971">
        <v>5068</v>
      </c>
      <c r="B5971" t="s">
        <v>6</v>
      </c>
      <c r="C5971" t="str">
        <f t="shared" si="1069"/>
        <v>Unavailable</v>
      </c>
      <c r="D5971" t="s">
        <v>15</v>
      </c>
      <c r="E5971" t="s">
        <v>10</v>
      </c>
      <c r="F5971" s="1">
        <v>42565.813032407408</v>
      </c>
      <c r="G5971" t="s">
        <v>13</v>
      </c>
      <c r="H5971">
        <f t="shared" si="1070"/>
        <v>19</v>
      </c>
      <c r="I5971" t="str">
        <f t="shared" si="1071"/>
        <v>Thursday</v>
      </c>
      <c r="J5971" t="s">
        <v>13</v>
      </c>
      <c r="K5971" t="str">
        <f t="shared" si="1072"/>
        <v>Unavailable</v>
      </c>
      <c r="L5971" t="str">
        <f t="shared" si="1073"/>
        <v>No Cars Available</v>
      </c>
      <c r="M5971" t="str">
        <f t="shared" si="1074"/>
        <v>Airport</v>
      </c>
      <c r="N5971" s="1">
        <f t="shared" si="1078"/>
        <v>42565</v>
      </c>
      <c r="O5971" t="str">
        <f t="shared" si="1075"/>
        <v>14-Jul-2016 → NA</v>
      </c>
      <c r="P5971" t="str">
        <f t="shared" si="1076"/>
        <v>14-Jul-2016</v>
      </c>
      <c r="Q5971" s="2">
        <f t="shared" si="1077"/>
        <v>42565</v>
      </c>
      <c r="R5971" t="str">
        <f t="shared" si="1068"/>
        <v>Normal</v>
      </c>
    </row>
    <row r="5972" spans="1:18" x14ac:dyDescent="0.35">
      <c r="A5972">
        <v>5065</v>
      </c>
      <c r="B5972" t="s">
        <v>6</v>
      </c>
      <c r="C5972" t="str">
        <f t="shared" si="1069"/>
        <v>Unavailable</v>
      </c>
      <c r="D5972" t="s">
        <v>15</v>
      </c>
      <c r="E5972" t="s">
        <v>10</v>
      </c>
      <c r="F5972" s="1">
        <v>42565.813692129632</v>
      </c>
      <c r="G5972" t="s">
        <v>13</v>
      </c>
      <c r="H5972">
        <f t="shared" si="1070"/>
        <v>19</v>
      </c>
      <c r="I5972" t="str">
        <f t="shared" si="1071"/>
        <v>Thursday</v>
      </c>
      <c r="J5972" t="s">
        <v>13</v>
      </c>
      <c r="K5972" t="str">
        <f t="shared" si="1072"/>
        <v>Unavailable</v>
      </c>
      <c r="L5972" t="str">
        <f t="shared" si="1073"/>
        <v>No Cars Available</v>
      </c>
      <c r="M5972" t="str">
        <f t="shared" si="1074"/>
        <v>Airport</v>
      </c>
      <c r="N5972" s="1">
        <f t="shared" si="1078"/>
        <v>42565</v>
      </c>
      <c r="O5972" t="str">
        <f t="shared" si="1075"/>
        <v>14-Jul-2016 → NA</v>
      </c>
      <c r="P5972" t="str">
        <f t="shared" si="1076"/>
        <v>14-Jul-2016</v>
      </c>
      <c r="Q5972" s="2">
        <f t="shared" si="1077"/>
        <v>42565</v>
      </c>
      <c r="R5972" t="str">
        <f t="shared" si="1068"/>
        <v>Normal</v>
      </c>
    </row>
    <row r="5973" spans="1:18" x14ac:dyDescent="0.35">
      <c r="A5973">
        <v>5069</v>
      </c>
      <c r="B5973" t="s">
        <v>6</v>
      </c>
      <c r="C5973" t="str">
        <f t="shared" si="1069"/>
        <v>Unavailable</v>
      </c>
      <c r="D5973" t="s">
        <v>15</v>
      </c>
      <c r="E5973" t="s">
        <v>10</v>
      </c>
      <c r="F5973" s="1">
        <v>42565.814606481479</v>
      </c>
      <c r="G5973" t="s">
        <v>13</v>
      </c>
      <c r="H5973">
        <f t="shared" si="1070"/>
        <v>19</v>
      </c>
      <c r="I5973" t="str">
        <f t="shared" si="1071"/>
        <v>Thursday</v>
      </c>
      <c r="J5973" t="s">
        <v>13</v>
      </c>
      <c r="K5973" t="str">
        <f t="shared" si="1072"/>
        <v>Unavailable</v>
      </c>
      <c r="L5973" t="str">
        <f t="shared" si="1073"/>
        <v>No Cars Available</v>
      </c>
      <c r="M5973" t="str">
        <f t="shared" si="1074"/>
        <v>Airport</v>
      </c>
      <c r="N5973" s="1">
        <f t="shared" si="1078"/>
        <v>42565</v>
      </c>
      <c r="O5973" t="str">
        <f t="shared" si="1075"/>
        <v>14-Jul-2016 → NA</v>
      </c>
      <c r="P5973" t="str">
        <f t="shared" si="1076"/>
        <v>14-Jul-2016</v>
      </c>
      <c r="Q5973" s="2">
        <f t="shared" si="1077"/>
        <v>42565</v>
      </c>
      <c r="R5973" t="str">
        <f t="shared" si="1068"/>
        <v>Normal</v>
      </c>
    </row>
    <row r="5974" spans="1:18" x14ac:dyDescent="0.35">
      <c r="A5974">
        <v>5067</v>
      </c>
      <c r="B5974" t="s">
        <v>6</v>
      </c>
      <c r="C5974" t="str">
        <f t="shared" si="1069"/>
        <v>Unavailable</v>
      </c>
      <c r="D5974" t="s">
        <v>15</v>
      </c>
      <c r="E5974" t="s">
        <v>10</v>
      </c>
      <c r="F5974" s="1">
        <v>42565.815925925926</v>
      </c>
      <c r="G5974" t="s">
        <v>13</v>
      </c>
      <c r="H5974">
        <f t="shared" si="1070"/>
        <v>19</v>
      </c>
      <c r="I5974" t="str">
        <f t="shared" si="1071"/>
        <v>Thursday</v>
      </c>
      <c r="J5974" t="s">
        <v>13</v>
      </c>
      <c r="K5974" t="str">
        <f t="shared" si="1072"/>
        <v>Unavailable</v>
      </c>
      <c r="L5974" t="str">
        <f t="shared" si="1073"/>
        <v>No Cars Available</v>
      </c>
      <c r="M5974" t="str">
        <f t="shared" si="1074"/>
        <v>Airport</v>
      </c>
      <c r="N5974" s="1">
        <f t="shared" si="1078"/>
        <v>42565</v>
      </c>
      <c r="O5974" t="str">
        <f t="shared" si="1075"/>
        <v>14-Jul-2016 → NA</v>
      </c>
      <c r="P5974" t="str">
        <f t="shared" si="1076"/>
        <v>14-Jul-2016</v>
      </c>
      <c r="Q5974" s="2">
        <f t="shared" si="1077"/>
        <v>42565</v>
      </c>
      <c r="R5974" t="str">
        <f t="shared" si="1068"/>
        <v>Normal</v>
      </c>
    </row>
    <row r="5975" spans="1:18" x14ac:dyDescent="0.35">
      <c r="A5975">
        <v>5074</v>
      </c>
      <c r="B5975" t="s">
        <v>6</v>
      </c>
      <c r="C5975" t="str">
        <f t="shared" si="1069"/>
        <v>Unavailable</v>
      </c>
      <c r="D5975" t="s">
        <v>15</v>
      </c>
      <c r="E5975" t="s">
        <v>10</v>
      </c>
      <c r="F5975" s="1">
        <v>42565.816689814812</v>
      </c>
      <c r="G5975" t="s">
        <v>13</v>
      </c>
      <c r="H5975">
        <f t="shared" si="1070"/>
        <v>19</v>
      </c>
      <c r="I5975" t="str">
        <f t="shared" si="1071"/>
        <v>Thursday</v>
      </c>
      <c r="J5975" t="s">
        <v>13</v>
      </c>
      <c r="K5975" t="str">
        <f t="shared" si="1072"/>
        <v>Unavailable</v>
      </c>
      <c r="L5975" t="str">
        <f t="shared" si="1073"/>
        <v>No Cars Available</v>
      </c>
      <c r="M5975" t="str">
        <f t="shared" si="1074"/>
        <v>Airport</v>
      </c>
      <c r="N5975" s="1">
        <f t="shared" si="1078"/>
        <v>42565</v>
      </c>
      <c r="O5975" t="str">
        <f t="shared" si="1075"/>
        <v>14-Jul-2016 → NA</v>
      </c>
      <c r="P5975" t="str">
        <f t="shared" si="1076"/>
        <v>14-Jul-2016</v>
      </c>
      <c r="Q5975" s="2">
        <f t="shared" si="1077"/>
        <v>42565</v>
      </c>
      <c r="R5975" t="str">
        <f t="shared" si="1068"/>
        <v>Normal</v>
      </c>
    </row>
    <row r="5976" spans="1:18" x14ac:dyDescent="0.35">
      <c r="A5976">
        <v>5073</v>
      </c>
      <c r="B5976" t="s">
        <v>6</v>
      </c>
      <c r="C5976" t="str">
        <f t="shared" si="1069"/>
        <v>Unavailable</v>
      </c>
      <c r="D5976" t="s">
        <v>15</v>
      </c>
      <c r="E5976" t="s">
        <v>10</v>
      </c>
      <c r="F5976" s="1">
        <v>42565.817060185182</v>
      </c>
      <c r="G5976" t="s">
        <v>13</v>
      </c>
      <c r="H5976">
        <f t="shared" si="1070"/>
        <v>19</v>
      </c>
      <c r="I5976" t="str">
        <f t="shared" si="1071"/>
        <v>Thursday</v>
      </c>
      <c r="J5976" t="s">
        <v>13</v>
      </c>
      <c r="K5976" t="str">
        <f t="shared" si="1072"/>
        <v>Unavailable</v>
      </c>
      <c r="L5976" t="str">
        <f t="shared" si="1073"/>
        <v>No Cars Available</v>
      </c>
      <c r="M5976" t="str">
        <f t="shared" si="1074"/>
        <v>Airport</v>
      </c>
      <c r="N5976" s="1">
        <f t="shared" si="1078"/>
        <v>42565</v>
      </c>
      <c r="O5976" t="str">
        <f t="shared" si="1075"/>
        <v>14-Jul-2016 → NA</v>
      </c>
      <c r="P5976" t="str">
        <f t="shared" si="1076"/>
        <v>14-Jul-2016</v>
      </c>
      <c r="Q5976" s="2">
        <f t="shared" si="1077"/>
        <v>42565</v>
      </c>
      <c r="R5976" t="str">
        <f t="shared" si="1068"/>
        <v>Normal</v>
      </c>
    </row>
    <row r="5977" spans="1:18" x14ac:dyDescent="0.35">
      <c r="A5977">
        <v>5072</v>
      </c>
      <c r="B5977" t="s">
        <v>6</v>
      </c>
      <c r="C5977" t="str">
        <f t="shared" si="1069"/>
        <v>Unavailable</v>
      </c>
      <c r="D5977" t="s">
        <v>15</v>
      </c>
      <c r="E5977" t="s">
        <v>10</v>
      </c>
      <c r="F5977" s="1">
        <v>42565.818425925929</v>
      </c>
      <c r="G5977" t="s">
        <v>13</v>
      </c>
      <c r="H5977">
        <f t="shared" si="1070"/>
        <v>19</v>
      </c>
      <c r="I5977" t="str">
        <f t="shared" si="1071"/>
        <v>Thursday</v>
      </c>
      <c r="J5977" t="s">
        <v>13</v>
      </c>
      <c r="K5977" t="str">
        <f t="shared" si="1072"/>
        <v>Unavailable</v>
      </c>
      <c r="L5977" t="str">
        <f t="shared" si="1073"/>
        <v>No Cars Available</v>
      </c>
      <c r="M5977" t="str">
        <f t="shared" si="1074"/>
        <v>Airport</v>
      </c>
      <c r="N5977" s="1">
        <f t="shared" si="1078"/>
        <v>42565</v>
      </c>
      <c r="O5977" t="str">
        <f t="shared" si="1075"/>
        <v>14-Jul-2016 → NA</v>
      </c>
      <c r="P5977" t="str">
        <f t="shared" si="1076"/>
        <v>14-Jul-2016</v>
      </c>
      <c r="Q5977" s="2">
        <f t="shared" si="1077"/>
        <v>42565</v>
      </c>
      <c r="R5977" t="str">
        <f t="shared" si="1068"/>
        <v>Normal</v>
      </c>
    </row>
    <row r="5978" spans="1:18" x14ac:dyDescent="0.35">
      <c r="A5978">
        <v>5078</v>
      </c>
      <c r="B5978" t="s">
        <v>6</v>
      </c>
      <c r="C5978" t="str">
        <f t="shared" si="1069"/>
        <v>Unavailable</v>
      </c>
      <c r="D5978" t="s">
        <v>15</v>
      </c>
      <c r="E5978" t="s">
        <v>10</v>
      </c>
      <c r="F5978" s="1">
        <v>42565.819062499999</v>
      </c>
      <c r="G5978" t="s">
        <v>13</v>
      </c>
      <c r="H5978">
        <f t="shared" si="1070"/>
        <v>19</v>
      </c>
      <c r="I5978" t="str">
        <f t="shared" si="1071"/>
        <v>Thursday</v>
      </c>
      <c r="J5978" t="s">
        <v>13</v>
      </c>
      <c r="K5978" t="str">
        <f t="shared" si="1072"/>
        <v>Unavailable</v>
      </c>
      <c r="L5978" t="str">
        <f t="shared" si="1073"/>
        <v>No Cars Available</v>
      </c>
      <c r="M5978" t="str">
        <f t="shared" si="1074"/>
        <v>Airport</v>
      </c>
      <c r="N5978" s="1">
        <f t="shared" si="1078"/>
        <v>42565</v>
      </c>
      <c r="O5978" t="str">
        <f t="shared" si="1075"/>
        <v>14-Jul-2016 → NA</v>
      </c>
      <c r="P5978" t="str">
        <f t="shared" si="1076"/>
        <v>14-Jul-2016</v>
      </c>
      <c r="Q5978" s="2">
        <f t="shared" si="1077"/>
        <v>42565</v>
      </c>
      <c r="R5978" t="str">
        <f t="shared" si="1068"/>
        <v>Normal</v>
      </c>
    </row>
    <row r="5979" spans="1:18" x14ac:dyDescent="0.35">
      <c r="A5979">
        <v>5083</v>
      </c>
      <c r="B5979" t="s">
        <v>6</v>
      </c>
      <c r="C5979" t="str">
        <f t="shared" si="1069"/>
        <v>Unavailable</v>
      </c>
      <c r="D5979" t="s">
        <v>15</v>
      </c>
      <c r="E5979" t="s">
        <v>10</v>
      </c>
      <c r="F5979" s="1">
        <v>42565.820451388892</v>
      </c>
      <c r="G5979" t="s">
        <v>13</v>
      </c>
      <c r="H5979">
        <f t="shared" si="1070"/>
        <v>19</v>
      </c>
      <c r="I5979" t="str">
        <f t="shared" si="1071"/>
        <v>Thursday</v>
      </c>
      <c r="J5979" t="s">
        <v>13</v>
      </c>
      <c r="K5979" t="str">
        <f t="shared" si="1072"/>
        <v>Unavailable</v>
      </c>
      <c r="L5979" t="str">
        <f t="shared" si="1073"/>
        <v>No Cars Available</v>
      </c>
      <c r="M5979" t="str">
        <f t="shared" si="1074"/>
        <v>Airport</v>
      </c>
      <c r="N5979" s="1">
        <f t="shared" si="1078"/>
        <v>42565</v>
      </c>
      <c r="O5979" t="str">
        <f t="shared" si="1075"/>
        <v>14-Jul-2016 → NA</v>
      </c>
      <c r="P5979" t="str">
        <f t="shared" si="1076"/>
        <v>14-Jul-2016</v>
      </c>
      <c r="Q5979" s="2">
        <f t="shared" si="1077"/>
        <v>42565</v>
      </c>
      <c r="R5979" t="str">
        <f t="shared" si="1068"/>
        <v>Normal</v>
      </c>
    </row>
    <row r="5980" spans="1:18" x14ac:dyDescent="0.35">
      <c r="A5980">
        <v>5080</v>
      </c>
      <c r="B5980" t="s">
        <v>6</v>
      </c>
      <c r="C5980" t="str">
        <f t="shared" si="1069"/>
        <v>Unavailable</v>
      </c>
      <c r="D5980" t="s">
        <v>15</v>
      </c>
      <c r="E5980" t="s">
        <v>10</v>
      </c>
      <c r="F5980" s="1">
        <v>42565.822222222225</v>
      </c>
      <c r="G5980" t="s">
        <v>13</v>
      </c>
      <c r="H5980">
        <f t="shared" si="1070"/>
        <v>19</v>
      </c>
      <c r="I5980" t="str">
        <f t="shared" si="1071"/>
        <v>Thursday</v>
      </c>
      <c r="J5980" t="s">
        <v>13</v>
      </c>
      <c r="K5980" t="str">
        <f t="shared" si="1072"/>
        <v>Unavailable</v>
      </c>
      <c r="L5980" t="str">
        <f t="shared" si="1073"/>
        <v>No Cars Available</v>
      </c>
      <c r="M5980" t="str">
        <f t="shared" si="1074"/>
        <v>Airport</v>
      </c>
      <c r="N5980" s="1">
        <f t="shared" si="1078"/>
        <v>42565</v>
      </c>
      <c r="O5980" t="str">
        <f t="shared" si="1075"/>
        <v>14-Jul-2016 → NA</v>
      </c>
      <c r="P5980" t="str">
        <f t="shared" si="1076"/>
        <v>14-Jul-2016</v>
      </c>
      <c r="Q5980" s="2">
        <f t="shared" si="1077"/>
        <v>42565</v>
      </c>
      <c r="R5980" t="str">
        <f t="shared" si="1068"/>
        <v>Normal</v>
      </c>
    </row>
    <row r="5981" spans="1:18" x14ac:dyDescent="0.35">
      <c r="A5981">
        <v>5085</v>
      </c>
      <c r="B5981" t="s">
        <v>6</v>
      </c>
      <c r="C5981" t="str">
        <f t="shared" si="1069"/>
        <v>Unavailable</v>
      </c>
      <c r="D5981" t="s">
        <v>15</v>
      </c>
      <c r="E5981" t="s">
        <v>10</v>
      </c>
      <c r="F5981" s="1">
        <v>42565.822743055556</v>
      </c>
      <c r="G5981" t="s">
        <v>13</v>
      </c>
      <c r="H5981">
        <f t="shared" si="1070"/>
        <v>19</v>
      </c>
      <c r="I5981" t="str">
        <f t="shared" si="1071"/>
        <v>Thursday</v>
      </c>
      <c r="J5981" t="s">
        <v>13</v>
      </c>
      <c r="K5981" t="str">
        <f t="shared" si="1072"/>
        <v>Unavailable</v>
      </c>
      <c r="L5981" t="str">
        <f t="shared" si="1073"/>
        <v>No Cars Available</v>
      </c>
      <c r="M5981" t="str">
        <f t="shared" si="1074"/>
        <v>Airport</v>
      </c>
      <c r="N5981" s="1">
        <f t="shared" si="1078"/>
        <v>42565</v>
      </c>
      <c r="O5981" t="str">
        <f t="shared" si="1075"/>
        <v>14-Jul-2016 → NA</v>
      </c>
      <c r="P5981" t="str">
        <f t="shared" si="1076"/>
        <v>14-Jul-2016</v>
      </c>
      <c r="Q5981" s="2">
        <f t="shared" si="1077"/>
        <v>42565</v>
      </c>
      <c r="R5981" t="str">
        <f t="shared" si="1068"/>
        <v>Normal</v>
      </c>
    </row>
    <row r="5982" spans="1:18" x14ac:dyDescent="0.35">
      <c r="A5982">
        <v>5077</v>
      </c>
      <c r="B5982" t="s">
        <v>6</v>
      </c>
      <c r="C5982" t="str">
        <f t="shared" si="1069"/>
        <v>Unavailable</v>
      </c>
      <c r="D5982" t="s">
        <v>15</v>
      </c>
      <c r="E5982" t="s">
        <v>10</v>
      </c>
      <c r="F5982" s="1">
        <v>42565.823344907411</v>
      </c>
      <c r="G5982" t="s">
        <v>13</v>
      </c>
      <c r="H5982">
        <f t="shared" si="1070"/>
        <v>19</v>
      </c>
      <c r="I5982" t="str">
        <f t="shared" si="1071"/>
        <v>Thursday</v>
      </c>
      <c r="J5982" t="s">
        <v>13</v>
      </c>
      <c r="K5982" t="str">
        <f t="shared" si="1072"/>
        <v>Unavailable</v>
      </c>
      <c r="L5982" t="str">
        <f t="shared" si="1073"/>
        <v>No Cars Available</v>
      </c>
      <c r="M5982" t="str">
        <f t="shared" si="1074"/>
        <v>Airport</v>
      </c>
      <c r="N5982" s="1">
        <f t="shared" si="1078"/>
        <v>42565</v>
      </c>
      <c r="O5982" t="str">
        <f t="shared" si="1075"/>
        <v>14-Jul-2016 → NA</v>
      </c>
      <c r="P5982" t="str">
        <f t="shared" si="1076"/>
        <v>14-Jul-2016</v>
      </c>
      <c r="Q5982" s="2">
        <f t="shared" si="1077"/>
        <v>42565</v>
      </c>
      <c r="R5982" t="str">
        <f t="shared" ref="R5982:R6045" si="1079">IF(Q5982=DATE(2016,11,7),"Holiday", IF(Q5982=DATE(2016,12,7),"Strike/Disruption (Vardah cyclone in Chennai)","Normal"))</f>
        <v>Normal</v>
      </c>
    </row>
    <row r="5983" spans="1:18" x14ac:dyDescent="0.35">
      <c r="A5983">
        <v>5084</v>
      </c>
      <c r="B5983" t="s">
        <v>6</v>
      </c>
      <c r="C5983" t="str">
        <f t="shared" si="1069"/>
        <v>Unavailable</v>
      </c>
      <c r="D5983" t="s">
        <v>15</v>
      </c>
      <c r="E5983" t="s">
        <v>10</v>
      </c>
      <c r="F5983" s="1">
        <v>42565.823773148149</v>
      </c>
      <c r="G5983" t="s">
        <v>13</v>
      </c>
      <c r="H5983">
        <f t="shared" si="1070"/>
        <v>19</v>
      </c>
      <c r="I5983" t="str">
        <f t="shared" si="1071"/>
        <v>Thursday</v>
      </c>
      <c r="J5983" t="s">
        <v>13</v>
      </c>
      <c r="K5983" t="str">
        <f t="shared" si="1072"/>
        <v>Unavailable</v>
      </c>
      <c r="L5983" t="str">
        <f t="shared" si="1073"/>
        <v>No Cars Available</v>
      </c>
      <c r="M5983" t="str">
        <f t="shared" si="1074"/>
        <v>Airport</v>
      </c>
      <c r="N5983" s="1">
        <f t="shared" si="1078"/>
        <v>42565</v>
      </c>
      <c r="O5983" t="str">
        <f t="shared" si="1075"/>
        <v>14-Jul-2016 → NA</v>
      </c>
      <c r="P5983" t="str">
        <f t="shared" si="1076"/>
        <v>14-Jul-2016</v>
      </c>
      <c r="Q5983" s="2">
        <f t="shared" si="1077"/>
        <v>42565</v>
      </c>
      <c r="R5983" t="str">
        <f t="shared" si="1079"/>
        <v>Normal</v>
      </c>
    </row>
    <row r="5984" spans="1:18" x14ac:dyDescent="0.35">
      <c r="A5984">
        <v>5090</v>
      </c>
      <c r="B5984" t="s">
        <v>6</v>
      </c>
      <c r="C5984" t="str">
        <f t="shared" si="1069"/>
        <v>Unavailable</v>
      </c>
      <c r="D5984" t="s">
        <v>15</v>
      </c>
      <c r="E5984" t="s">
        <v>10</v>
      </c>
      <c r="F5984" s="1">
        <v>42565.824513888889</v>
      </c>
      <c r="G5984" t="s">
        <v>13</v>
      </c>
      <c r="H5984">
        <f t="shared" si="1070"/>
        <v>19</v>
      </c>
      <c r="I5984" t="str">
        <f t="shared" si="1071"/>
        <v>Thursday</v>
      </c>
      <c r="J5984" t="s">
        <v>13</v>
      </c>
      <c r="K5984" t="str">
        <f t="shared" si="1072"/>
        <v>Unavailable</v>
      </c>
      <c r="L5984" t="str">
        <f t="shared" si="1073"/>
        <v>No Cars Available</v>
      </c>
      <c r="M5984" t="str">
        <f t="shared" si="1074"/>
        <v>Airport</v>
      </c>
      <c r="N5984" s="1">
        <f t="shared" si="1078"/>
        <v>42565</v>
      </c>
      <c r="O5984" t="str">
        <f t="shared" si="1075"/>
        <v>14-Jul-2016 → NA</v>
      </c>
      <c r="P5984" t="str">
        <f t="shared" si="1076"/>
        <v>14-Jul-2016</v>
      </c>
      <c r="Q5984" s="2">
        <f t="shared" si="1077"/>
        <v>42565</v>
      </c>
      <c r="R5984" t="str">
        <f t="shared" si="1079"/>
        <v>Normal</v>
      </c>
    </row>
    <row r="5985" spans="1:18" x14ac:dyDescent="0.35">
      <c r="A5985">
        <v>5092</v>
      </c>
      <c r="B5985" t="s">
        <v>6</v>
      </c>
      <c r="C5985" t="str">
        <f t="shared" si="1069"/>
        <v>Unavailable</v>
      </c>
      <c r="D5985" t="s">
        <v>15</v>
      </c>
      <c r="E5985" t="s">
        <v>10</v>
      </c>
      <c r="F5985" s="1">
        <v>42565.824652777781</v>
      </c>
      <c r="G5985" t="s">
        <v>13</v>
      </c>
      <c r="H5985">
        <f t="shared" si="1070"/>
        <v>19</v>
      </c>
      <c r="I5985" t="str">
        <f t="shared" si="1071"/>
        <v>Thursday</v>
      </c>
      <c r="J5985" t="s">
        <v>13</v>
      </c>
      <c r="K5985" t="str">
        <f t="shared" si="1072"/>
        <v>Unavailable</v>
      </c>
      <c r="L5985" t="str">
        <f t="shared" si="1073"/>
        <v>No Cars Available</v>
      </c>
      <c r="M5985" t="str">
        <f t="shared" si="1074"/>
        <v>Airport</v>
      </c>
      <c r="N5985" s="1">
        <f t="shared" si="1078"/>
        <v>42565</v>
      </c>
      <c r="O5985" t="str">
        <f t="shared" si="1075"/>
        <v>14-Jul-2016 → NA</v>
      </c>
      <c r="P5985" t="str">
        <f t="shared" si="1076"/>
        <v>14-Jul-2016</v>
      </c>
      <c r="Q5985" s="2">
        <f t="shared" si="1077"/>
        <v>42565</v>
      </c>
      <c r="R5985" t="str">
        <f t="shared" si="1079"/>
        <v>Normal</v>
      </c>
    </row>
    <row r="5986" spans="1:18" x14ac:dyDescent="0.35">
      <c r="A5986">
        <v>5082</v>
      </c>
      <c r="B5986" t="s">
        <v>6</v>
      </c>
      <c r="C5986" t="str">
        <f t="shared" si="1069"/>
        <v>Unavailable</v>
      </c>
      <c r="D5986" t="s">
        <v>15</v>
      </c>
      <c r="E5986" t="s">
        <v>10</v>
      </c>
      <c r="F5986" s="1">
        <v>42565.825983796298</v>
      </c>
      <c r="G5986" t="s">
        <v>13</v>
      </c>
      <c r="H5986">
        <f t="shared" si="1070"/>
        <v>19</v>
      </c>
      <c r="I5986" t="str">
        <f t="shared" si="1071"/>
        <v>Thursday</v>
      </c>
      <c r="J5986" t="s">
        <v>13</v>
      </c>
      <c r="K5986" t="str">
        <f t="shared" si="1072"/>
        <v>Unavailable</v>
      </c>
      <c r="L5986" t="str">
        <f t="shared" si="1073"/>
        <v>No Cars Available</v>
      </c>
      <c r="M5986" t="str">
        <f t="shared" si="1074"/>
        <v>Airport</v>
      </c>
      <c r="N5986" s="1">
        <f t="shared" si="1078"/>
        <v>42565</v>
      </c>
      <c r="O5986" t="str">
        <f t="shared" si="1075"/>
        <v>14-Jul-2016 → NA</v>
      </c>
      <c r="P5986" t="str">
        <f t="shared" si="1076"/>
        <v>14-Jul-2016</v>
      </c>
      <c r="Q5986" s="2">
        <f t="shared" si="1077"/>
        <v>42565</v>
      </c>
      <c r="R5986" t="str">
        <f t="shared" si="1079"/>
        <v>Normal</v>
      </c>
    </row>
    <row r="5987" spans="1:18" x14ac:dyDescent="0.35">
      <c r="A5987">
        <v>5091</v>
      </c>
      <c r="B5987" t="s">
        <v>6</v>
      </c>
      <c r="C5987" t="str">
        <f t="shared" si="1069"/>
        <v>Unavailable</v>
      </c>
      <c r="D5987" t="s">
        <v>15</v>
      </c>
      <c r="E5987" t="s">
        <v>10</v>
      </c>
      <c r="F5987" s="1">
        <v>42565.826018518521</v>
      </c>
      <c r="G5987" t="s">
        <v>13</v>
      </c>
      <c r="H5987">
        <f t="shared" si="1070"/>
        <v>19</v>
      </c>
      <c r="I5987" t="str">
        <f t="shared" si="1071"/>
        <v>Thursday</v>
      </c>
      <c r="J5987" t="s">
        <v>13</v>
      </c>
      <c r="K5987" t="str">
        <f t="shared" si="1072"/>
        <v>Unavailable</v>
      </c>
      <c r="L5987" t="str">
        <f t="shared" si="1073"/>
        <v>No Cars Available</v>
      </c>
      <c r="M5987" t="str">
        <f t="shared" si="1074"/>
        <v>Airport</v>
      </c>
      <c r="N5987" s="1">
        <f t="shared" si="1078"/>
        <v>42565</v>
      </c>
      <c r="O5987" t="str">
        <f t="shared" si="1075"/>
        <v>14-Jul-2016 → NA</v>
      </c>
      <c r="P5987" t="str">
        <f t="shared" si="1076"/>
        <v>14-Jul-2016</v>
      </c>
      <c r="Q5987" s="2">
        <f t="shared" si="1077"/>
        <v>42565</v>
      </c>
      <c r="R5987" t="str">
        <f t="shared" si="1079"/>
        <v>Normal</v>
      </c>
    </row>
    <row r="5988" spans="1:18" x14ac:dyDescent="0.35">
      <c r="A5988">
        <v>5087</v>
      </c>
      <c r="B5988" t="s">
        <v>6</v>
      </c>
      <c r="C5988" t="str">
        <f t="shared" si="1069"/>
        <v>Unavailable</v>
      </c>
      <c r="D5988" t="s">
        <v>15</v>
      </c>
      <c r="E5988" t="s">
        <v>10</v>
      </c>
      <c r="F5988" s="1">
        <v>42565.82644675926</v>
      </c>
      <c r="G5988" t="s">
        <v>13</v>
      </c>
      <c r="H5988">
        <f t="shared" si="1070"/>
        <v>19</v>
      </c>
      <c r="I5988" t="str">
        <f t="shared" si="1071"/>
        <v>Thursday</v>
      </c>
      <c r="J5988" t="s">
        <v>13</v>
      </c>
      <c r="K5988" t="str">
        <f t="shared" si="1072"/>
        <v>Unavailable</v>
      </c>
      <c r="L5988" t="str">
        <f t="shared" si="1073"/>
        <v>No Cars Available</v>
      </c>
      <c r="M5988" t="str">
        <f t="shared" si="1074"/>
        <v>Airport</v>
      </c>
      <c r="N5988" s="1">
        <f t="shared" si="1078"/>
        <v>42565</v>
      </c>
      <c r="O5988" t="str">
        <f t="shared" si="1075"/>
        <v>14-Jul-2016 → NA</v>
      </c>
      <c r="P5988" t="str">
        <f t="shared" si="1076"/>
        <v>14-Jul-2016</v>
      </c>
      <c r="Q5988" s="2">
        <f t="shared" si="1077"/>
        <v>42565</v>
      </c>
      <c r="R5988" t="str">
        <f t="shared" si="1079"/>
        <v>Normal</v>
      </c>
    </row>
    <row r="5989" spans="1:18" x14ac:dyDescent="0.35">
      <c r="A5989">
        <v>5093</v>
      </c>
      <c r="B5989" t="s">
        <v>6</v>
      </c>
      <c r="C5989" t="str">
        <f t="shared" si="1069"/>
        <v>Unavailable</v>
      </c>
      <c r="D5989" t="s">
        <v>15</v>
      </c>
      <c r="E5989" t="s">
        <v>10</v>
      </c>
      <c r="F5989" s="1">
        <v>42565.827893518515</v>
      </c>
      <c r="G5989" t="s">
        <v>13</v>
      </c>
      <c r="H5989">
        <f t="shared" si="1070"/>
        <v>19</v>
      </c>
      <c r="I5989" t="str">
        <f t="shared" si="1071"/>
        <v>Thursday</v>
      </c>
      <c r="J5989" t="s">
        <v>13</v>
      </c>
      <c r="K5989" t="str">
        <f t="shared" si="1072"/>
        <v>Unavailable</v>
      </c>
      <c r="L5989" t="str">
        <f t="shared" si="1073"/>
        <v>No Cars Available</v>
      </c>
      <c r="M5989" t="str">
        <f t="shared" si="1074"/>
        <v>Airport</v>
      </c>
      <c r="N5989" s="1">
        <f t="shared" si="1078"/>
        <v>42565</v>
      </c>
      <c r="O5989" t="str">
        <f t="shared" si="1075"/>
        <v>14-Jul-2016 → NA</v>
      </c>
      <c r="P5989" t="str">
        <f t="shared" si="1076"/>
        <v>14-Jul-2016</v>
      </c>
      <c r="Q5989" s="2">
        <f t="shared" si="1077"/>
        <v>42565</v>
      </c>
      <c r="R5989" t="str">
        <f t="shared" si="1079"/>
        <v>Normal</v>
      </c>
    </row>
    <row r="5990" spans="1:18" x14ac:dyDescent="0.35">
      <c r="A5990">
        <v>5081</v>
      </c>
      <c r="B5990" t="s">
        <v>6</v>
      </c>
      <c r="C5990" t="str">
        <f t="shared" si="1069"/>
        <v>Unavailable</v>
      </c>
      <c r="D5990" t="s">
        <v>15</v>
      </c>
      <c r="E5990" t="s">
        <v>10</v>
      </c>
      <c r="F5990" s="1">
        <v>42565.828275462962</v>
      </c>
      <c r="G5990" t="s">
        <v>13</v>
      </c>
      <c r="H5990">
        <f t="shared" si="1070"/>
        <v>19</v>
      </c>
      <c r="I5990" t="str">
        <f t="shared" si="1071"/>
        <v>Thursday</v>
      </c>
      <c r="J5990" t="s">
        <v>13</v>
      </c>
      <c r="K5990" t="str">
        <f t="shared" si="1072"/>
        <v>Unavailable</v>
      </c>
      <c r="L5990" t="str">
        <f t="shared" si="1073"/>
        <v>No Cars Available</v>
      </c>
      <c r="M5990" t="str">
        <f t="shared" si="1074"/>
        <v>Airport</v>
      </c>
      <c r="N5990" s="1">
        <f t="shared" si="1078"/>
        <v>42565</v>
      </c>
      <c r="O5990" t="str">
        <f t="shared" si="1075"/>
        <v>14-Jul-2016 → NA</v>
      </c>
      <c r="P5990" t="str">
        <f t="shared" si="1076"/>
        <v>14-Jul-2016</v>
      </c>
      <c r="Q5990" s="2">
        <f t="shared" si="1077"/>
        <v>42565</v>
      </c>
      <c r="R5990" t="str">
        <f t="shared" si="1079"/>
        <v>Normal</v>
      </c>
    </row>
    <row r="5991" spans="1:18" x14ac:dyDescent="0.35">
      <c r="A5991">
        <v>5102</v>
      </c>
      <c r="B5991" t="s">
        <v>6</v>
      </c>
      <c r="C5991" t="str">
        <f t="shared" si="1069"/>
        <v>Unavailable</v>
      </c>
      <c r="D5991" t="s">
        <v>15</v>
      </c>
      <c r="E5991" t="s">
        <v>10</v>
      </c>
      <c r="F5991" s="1">
        <v>42565.828935185185</v>
      </c>
      <c r="G5991" t="s">
        <v>13</v>
      </c>
      <c r="H5991">
        <f t="shared" si="1070"/>
        <v>19</v>
      </c>
      <c r="I5991" t="str">
        <f t="shared" si="1071"/>
        <v>Thursday</v>
      </c>
      <c r="J5991" t="s">
        <v>13</v>
      </c>
      <c r="K5991" t="str">
        <f t="shared" si="1072"/>
        <v>Unavailable</v>
      </c>
      <c r="L5991" t="str">
        <f t="shared" si="1073"/>
        <v>No Cars Available</v>
      </c>
      <c r="M5991" t="str">
        <f t="shared" si="1074"/>
        <v>Airport</v>
      </c>
      <c r="N5991" s="1">
        <f t="shared" si="1078"/>
        <v>42565</v>
      </c>
      <c r="O5991" t="str">
        <f t="shared" si="1075"/>
        <v>14-Jul-2016 → NA</v>
      </c>
      <c r="P5991" t="str">
        <f t="shared" si="1076"/>
        <v>14-Jul-2016</v>
      </c>
      <c r="Q5991" s="2">
        <f t="shared" si="1077"/>
        <v>42565</v>
      </c>
      <c r="R5991" t="str">
        <f t="shared" si="1079"/>
        <v>Normal</v>
      </c>
    </row>
    <row r="5992" spans="1:18" x14ac:dyDescent="0.35">
      <c r="A5992">
        <v>5114</v>
      </c>
      <c r="B5992" t="s">
        <v>6</v>
      </c>
      <c r="C5992" t="str">
        <f t="shared" si="1069"/>
        <v>Unavailable</v>
      </c>
      <c r="D5992" t="s">
        <v>15</v>
      </c>
      <c r="E5992" t="s">
        <v>10</v>
      </c>
      <c r="F5992" s="1">
        <v>42565.829282407409</v>
      </c>
      <c r="G5992" t="s">
        <v>13</v>
      </c>
      <c r="H5992">
        <f t="shared" si="1070"/>
        <v>19</v>
      </c>
      <c r="I5992" t="str">
        <f t="shared" si="1071"/>
        <v>Thursday</v>
      </c>
      <c r="J5992" t="s">
        <v>13</v>
      </c>
      <c r="K5992" t="str">
        <f t="shared" si="1072"/>
        <v>Unavailable</v>
      </c>
      <c r="L5992" t="str">
        <f t="shared" si="1073"/>
        <v>No Cars Available</v>
      </c>
      <c r="M5992" t="str">
        <f t="shared" si="1074"/>
        <v>Airport</v>
      </c>
      <c r="N5992" s="1">
        <f t="shared" si="1078"/>
        <v>42565</v>
      </c>
      <c r="O5992" t="str">
        <f t="shared" si="1075"/>
        <v>14-Jul-2016 → NA</v>
      </c>
      <c r="P5992" t="str">
        <f t="shared" si="1076"/>
        <v>14-Jul-2016</v>
      </c>
      <c r="Q5992" s="2">
        <f t="shared" si="1077"/>
        <v>42565</v>
      </c>
      <c r="R5992" t="str">
        <f t="shared" si="1079"/>
        <v>Normal</v>
      </c>
    </row>
    <row r="5993" spans="1:18" x14ac:dyDescent="0.35">
      <c r="A5993">
        <v>5094</v>
      </c>
      <c r="B5993" t="s">
        <v>6</v>
      </c>
      <c r="C5993" t="str">
        <f t="shared" si="1069"/>
        <v>Unavailable</v>
      </c>
      <c r="D5993" t="s">
        <v>15</v>
      </c>
      <c r="E5993" t="s">
        <v>10</v>
      </c>
      <c r="F5993" s="1">
        <v>42565.829502314817</v>
      </c>
      <c r="G5993" t="s">
        <v>13</v>
      </c>
      <c r="H5993">
        <f t="shared" si="1070"/>
        <v>19</v>
      </c>
      <c r="I5993" t="str">
        <f t="shared" si="1071"/>
        <v>Thursday</v>
      </c>
      <c r="J5993" t="s">
        <v>13</v>
      </c>
      <c r="K5993" t="str">
        <f t="shared" si="1072"/>
        <v>Unavailable</v>
      </c>
      <c r="L5993" t="str">
        <f t="shared" si="1073"/>
        <v>No Cars Available</v>
      </c>
      <c r="M5993" t="str">
        <f t="shared" si="1074"/>
        <v>Airport</v>
      </c>
      <c r="N5993" s="1">
        <f t="shared" si="1078"/>
        <v>42565</v>
      </c>
      <c r="O5993" t="str">
        <f t="shared" si="1075"/>
        <v>14-Jul-2016 → NA</v>
      </c>
      <c r="P5993" t="str">
        <f t="shared" si="1076"/>
        <v>14-Jul-2016</v>
      </c>
      <c r="Q5993" s="2">
        <f t="shared" si="1077"/>
        <v>42565</v>
      </c>
      <c r="R5993" t="str">
        <f t="shared" si="1079"/>
        <v>Normal</v>
      </c>
    </row>
    <row r="5994" spans="1:18" x14ac:dyDescent="0.35">
      <c r="A5994">
        <v>5103</v>
      </c>
      <c r="B5994" t="s">
        <v>6</v>
      </c>
      <c r="C5994" t="str">
        <f t="shared" si="1069"/>
        <v>Unavailable</v>
      </c>
      <c r="D5994" t="s">
        <v>15</v>
      </c>
      <c r="E5994" t="s">
        <v>10</v>
      </c>
      <c r="F5994" s="1">
        <v>42565.830752314818</v>
      </c>
      <c r="G5994" t="s">
        <v>13</v>
      </c>
      <c r="H5994">
        <f t="shared" si="1070"/>
        <v>19</v>
      </c>
      <c r="I5994" t="str">
        <f t="shared" si="1071"/>
        <v>Thursday</v>
      </c>
      <c r="J5994" t="s">
        <v>13</v>
      </c>
      <c r="K5994" t="str">
        <f t="shared" si="1072"/>
        <v>Unavailable</v>
      </c>
      <c r="L5994" t="str">
        <f t="shared" si="1073"/>
        <v>No Cars Available</v>
      </c>
      <c r="M5994" t="str">
        <f t="shared" si="1074"/>
        <v>Airport</v>
      </c>
      <c r="N5994" s="1">
        <f t="shared" si="1078"/>
        <v>42565</v>
      </c>
      <c r="O5994" t="str">
        <f t="shared" si="1075"/>
        <v>14-Jul-2016 → NA</v>
      </c>
      <c r="P5994" t="str">
        <f t="shared" si="1076"/>
        <v>14-Jul-2016</v>
      </c>
      <c r="Q5994" s="2">
        <f t="shared" si="1077"/>
        <v>42565</v>
      </c>
      <c r="R5994" t="str">
        <f t="shared" si="1079"/>
        <v>Normal</v>
      </c>
    </row>
    <row r="5995" spans="1:18" x14ac:dyDescent="0.35">
      <c r="A5995">
        <v>5101</v>
      </c>
      <c r="B5995" t="s">
        <v>8</v>
      </c>
      <c r="C5995" t="str">
        <f t="shared" si="1069"/>
        <v>Unavailable</v>
      </c>
      <c r="D5995" t="s">
        <v>15</v>
      </c>
      <c r="E5995" t="s">
        <v>10</v>
      </c>
      <c r="F5995" s="1">
        <v>42565.83079861111</v>
      </c>
      <c r="G5995" t="s">
        <v>13</v>
      </c>
      <c r="H5995">
        <f t="shared" si="1070"/>
        <v>19</v>
      </c>
      <c r="I5995" t="str">
        <f t="shared" si="1071"/>
        <v>Thursday</v>
      </c>
      <c r="J5995" t="s">
        <v>13</v>
      </c>
      <c r="K5995" t="str">
        <f t="shared" si="1072"/>
        <v>Unavailable</v>
      </c>
      <c r="L5995" t="str">
        <f t="shared" si="1073"/>
        <v>No Cars Available</v>
      </c>
      <c r="M5995" t="str">
        <f t="shared" si="1074"/>
        <v>City</v>
      </c>
      <c r="N5995" s="1">
        <f t="shared" si="1078"/>
        <v>42565</v>
      </c>
      <c r="O5995" t="str">
        <f t="shared" si="1075"/>
        <v>14-Jul-2016 → NA</v>
      </c>
      <c r="P5995" t="str">
        <f t="shared" si="1076"/>
        <v>14-Jul-2016</v>
      </c>
      <c r="Q5995" s="2">
        <f t="shared" si="1077"/>
        <v>42565</v>
      </c>
      <c r="R5995" t="str">
        <f t="shared" si="1079"/>
        <v>Normal</v>
      </c>
    </row>
    <row r="5996" spans="1:18" x14ac:dyDescent="0.35">
      <c r="A5996">
        <v>5107</v>
      </c>
      <c r="B5996" t="s">
        <v>8</v>
      </c>
      <c r="C5996" t="str">
        <f t="shared" si="1069"/>
        <v>Unavailable</v>
      </c>
      <c r="D5996" t="s">
        <v>15</v>
      </c>
      <c r="E5996" t="s">
        <v>10</v>
      </c>
      <c r="F5996" s="1">
        <v>42565.831319444442</v>
      </c>
      <c r="G5996" t="s">
        <v>13</v>
      </c>
      <c r="H5996">
        <f t="shared" si="1070"/>
        <v>19</v>
      </c>
      <c r="I5996" t="str">
        <f t="shared" si="1071"/>
        <v>Thursday</v>
      </c>
      <c r="J5996" t="s">
        <v>13</v>
      </c>
      <c r="K5996" t="str">
        <f t="shared" si="1072"/>
        <v>Unavailable</v>
      </c>
      <c r="L5996" t="str">
        <f t="shared" si="1073"/>
        <v>No Cars Available</v>
      </c>
      <c r="M5996" t="str">
        <f t="shared" si="1074"/>
        <v>City</v>
      </c>
      <c r="N5996" s="1">
        <f t="shared" si="1078"/>
        <v>42565</v>
      </c>
      <c r="O5996" t="str">
        <f t="shared" si="1075"/>
        <v>14-Jul-2016 → NA</v>
      </c>
      <c r="P5996" t="str">
        <f t="shared" si="1076"/>
        <v>14-Jul-2016</v>
      </c>
      <c r="Q5996" s="2">
        <f t="shared" si="1077"/>
        <v>42565</v>
      </c>
      <c r="R5996" t="str">
        <f t="shared" si="1079"/>
        <v>Normal</v>
      </c>
    </row>
    <row r="5997" spans="1:18" x14ac:dyDescent="0.35">
      <c r="A5997">
        <v>5119</v>
      </c>
      <c r="B5997" t="s">
        <v>6</v>
      </c>
      <c r="C5997" t="str">
        <f t="shared" si="1069"/>
        <v>Unavailable</v>
      </c>
      <c r="D5997" t="s">
        <v>15</v>
      </c>
      <c r="E5997" t="s">
        <v>10</v>
      </c>
      <c r="F5997" s="1">
        <v>42565.83185185185</v>
      </c>
      <c r="G5997" t="s">
        <v>13</v>
      </c>
      <c r="H5997">
        <f t="shared" si="1070"/>
        <v>19</v>
      </c>
      <c r="I5997" t="str">
        <f t="shared" si="1071"/>
        <v>Thursday</v>
      </c>
      <c r="J5997" t="s">
        <v>13</v>
      </c>
      <c r="K5997" t="str">
        <f t="shared" si="1072"/>
        <v>Unavailable</v>
      </c>
      <c r="L5997" t="str">
        <f t="shared" si="1073"/>
        <v>No Cars Available</v>
      </c>
      <c r="M5997" t="str">
        <f t="shared" si="1074"/>
        <v>Airport</v>
      </c>
      <c r="N5997" s="1">
        <f t="shared" si="1078"/>
        <v>42565</v>
      </c>
      <c r="O5997" t="str">
        <f t="shared" si="1075"/>
        <v>14-Jul-2016 → NA</v>
      </c>
      <c r="P5997" t="str">
        <f t="shared" si="1076"/>
        <v>14-Jul-2016</v>
      </c>
      <c r="Q5997" s="2">
        <f t="shared" si="1077"/>
        <v>42565</v>
      </c>
      <c r="R5997" t="str">
        <f t="shared" si="1079"/>
        <v>Normal</v>
      </c>
    </row>
    <row r="5998" spans="1:18" x14ac:dyDescent="0.35">
      <c r="A5998">
        <v>5104</v>
      </c>
      <c r="B5998" t="s">
        <v>6</v>
      </c>
      <c r="C5998" t="str">
        <f t="shared" si="1069"/>
        <v>Unavailable</v>
      </c>
      <c r="D5998" t="s">
        <v>15</v>
      </c>
      <c r="E5998" t="s">
        <v>10</v>
      </c>
      <c r="F5998" s="1">
        <v>42565.832314814812</v>
      </c>
      <c r="G5998" t="s">
        <v>13</v>
      </c>
      <c r="H5998">
        <f t="shared" si="1070"/>
        <v>19</v>
      </c>
      <c r="I5998" t="str">
        <f t="shared" si="1071"/>
        <v>Thursday</v>
      </c>
      <c r="J5998" t="s">
        <v>13</v>
      </c>
      <c r="K5998" t="str">
        <f t="shared" si="1072"/>
        <v>Unavailable</v>
      </c>
      <c r="L5998" t="str">
        <f t="shared" si="1073"/>
        <v>No Cars Available</v>
      </c>
      <c r="M5998" t="str">
        <f t="shared" si="1074"/>
        <v>Airport</v>
      </c>
      <c r="N5998" s="1">
        <f t="shared" si="1078"/>
        <v>42565</v>
      </c>
      <c r="O5998" t="str">
        <f t="shared" si="1075"/>
        <v>14-Jul-2016 → NA</v>
      </c>
      <c r="P5998" t="str">
        <f t="shared" si="1076"/>
        <v>14-Jul-2016</v>
      </c>
      <c r="Q5998" s="2">
        <f t="shared" si="1077"/>
        <v>42565</v>
      </c>
      <c r="R5998" t="str">
        <f t="shared" si="1079"/>
        <v>Normal</v>
      </c>
    </row>
    <row r="5999" spans="1:18" x14ac:dyDescent="0.35">
      <c r="A5999">
        <v>5109</v>
      </c>
      <c r="B5999" t="s">
        <v>6</v>
      </c>
      <c r="C5999" t="str">
        <f t="shared" si="1069"/>
        <v>Unavailable</v>
      </c>
      <c r="D5999" t="s">
        <v>15</v>
      </c>
      <c r="E5999" t="s">
        <v>10</v>
      </c>
      <c r="F5999" s="1">
        <v>42565.83284722222</v>
      </c>
      <c r="G5999" t="s">
        <v>13</v>
      </c>
      <c r="H5999">
        <f t="shared" si="1070"/>
        <v>19</v>
      </c>
      <c r="I5999" t="str">
        <f t="shared" si="1071"/>
        <v>Thursday</v>
      </c>
      <c r="J5999" t="s">
        <v>13</v>
      </c>
      <c r="K5999" t="str">
        <f t="shared" si="1072"/>
        <v>Unavailable</v>
      </c>
      <c r="L5999" t="str">
        <f t="shared" si="1073"/>
        <v>No Cars Available</v>
      </c>
      <c r="M5999" t="str">
        <f t="shared" si="1074"/>
        <v>Airport</v>
      </c>
      <c r="N5999" s="1">
        <f t="shared" si="1078"/>
        <v>42565</v>
      </c>
      <c r="O5999" t="str">
        <f t="shared" si="1075"/>
        <v>14-Jul-2016 → NA</v>
      </c>
      <c r="P5999" t="str">
        <f t="shared" si="1076"/>
        <v>14-Jul-2016</v>
      </c>
      <c r="Q5999" s="2">
        <f t="shared" si="1077"/>
        <v>42565</v>
      </c>
      <c r="R5999" t="str">
        <f t="shared" si="1079"/>
        <v>Normal</v>
      </c>
    </row>
    <row r="6000" spans="1:18" x14ac:dyDescent="0.35">
      <c r="A6000">
        <v>5112</v>
      </c>
      <c r="B6000" t="s">
        <v>6</v>
      </c>
      <c r="C6000" t="str">
        <f t="shared" si="1069"/>
        <v>Unavailable</v>
      </c>
      <c r="D6000" t="s">
        <v>15</v>
      </c>
      <c r="E6000" t="s">
        <v>10</v>
      </c>
      <c r="F6000" s="1">
        <v>42565.833194444444</v>
      </c>
      <c r="G6000" t="s">
        <v>13</v>
      </c>
      <c r="H6000">
        <f t="shared" si="1070"/>
        <v>19</v>
      </c>
      <c r="I6000" t="str">
        <f t="shared" si="1071"/>
        <v>Thursday</v>
      </c>
      <c r="J6000" t="s">
        <v>13</v>
      </c>
      <c r="K6000" t="str">
        <f t="shared" si="1072"/>
        <v>Unavailable</v>
      </c>
      <c r="L6000" t="str">
        <f t="shared" si="1073"/>
        <v>No Cars Available</v>
      </c>
      <c r="M6000" t="str">
        <f t="shared" si="1074"/>
        <v>Airport</v>
      </c>
      <c r="N6000" s="1">
        <f t="shared" si="1078"/>
        <v>42565</v>
      </c>
      <c r="O6000" t="str">
        <f t="shared" si="1075"/>
        <v>14-Jul-2016 → NA</v>
      </c>
      <c r="P6000" t="str">
        <f t="shared" si="1076"/>
        <v>14-Jul-2016</v>
      </c>
      <c r="Q6000" s="2">
        <f t="shared" si="1077"/>
        <v>42565</v>
      </c>
      <c r="R6000" t="str">
        <f t="shared" si="1079"/>
        <v>Normal</v>
      </c>
    </row>
    <row r="6001" spans="1:18" x14ac:dyDescent="0.35">
      <c r="A6001">
        <v>5117</v>
      </c>
      <c r="B6001" t="s">
        <v>6</v>
      </c>
      <c r="C6001" t="str">
        <f t="shared" si="1069"/>
        <v>Unavailable</v>
      </c>
      <c r="D6001" t="s">
        <v>15</v>
      </c>
      <c r="E6001" t="s">
        <v>10</v>
      </c>
      <c r="F6001" s="1">
        <v>42565.833194444444</v>
      </c>
      <c r="G6001" t="s">
        <v>13</v>
      </c>
      <c r="H6001">
        <f t="shared" si="1070"/>
        <v>19</v>
      </c>
      <c r="I6001" t="str">
        <f t="shared" si="1071"/>
        <v>Thursday</v>
      </c>
      <c r="J6001" t="s">
        <v>13</v>
      </c>
      <c r="K6001" t="str">
        <f t="shared" si="1072"/>
        <v>Unavailable</v>
      </c>
      <c r="L6001" t="str">
        <f t="shared" si="1073"/>
        <v>No Cars Available</v>
      </c>
      <c r="M6001" t="str">
        <f t="shared" si="1074"/>
        <v>Airport</v>
      </c>
      <c r="N6001" s="1">
        <f t="shared" si="1078"/>
        <v>42565</v>
      </c>
      <c r="O6001" t="str">
        <f t="shared" si="1075"/>
        <v>14-Jul-2016 → NA</v>
      </c>
      <c r="P6001" t="str">
        <f t="shared" si="1076"/>
        <v>14-Jul-2016</v>
      </c>
      <c r="Q6001" s="2">
        <f t="shared" si="1077"/>
        <v>42565</v>
      </c>
      <c r="R6001" t="str">
        <f t="shared" si="1079"/>
        <v>Normal</v>
      </c>
    </row>
    <row r="6002" spans="1:18" x14ac:dyDescent="0.35">
      <c r="A6002">
        <v>5099</v>
      </c>
      <c r="B6002" t="s">
        <v>6</v>
      </c>
      <c r="C6002" t="str">
        <f t="shared" si="1069"/>
        <v>Unavailable</v>
      </c>
      <c r="D6002" t="s">
        <v>15</v>
      </c>
      <c r="E6002" t="s">
        <v>10</v>
      </c>
      <c r="F6002" s="1">
        <v>42565.833310185182</v>
      </c>
      <c r="G6002" t="s">
        <v>13</v>
      </c>
      <c r="H6002">
        <f t="shared" si="1070"/>
        <v>19</v>
      </c>
      <c r="I6002" t="str">
        <f t="shared" si="1071"/>
        <v>Thursday</v>
      </c>
      <c r="J6002" t="s">
        <v>13</v>
      </c>
      <c r="K6002" t="str">
        <f t="shared" si="1072"/>
        <v>Unavailable</v>
      </c>
      <c r="L6002" t="str">
        <f t="shared" si="1073"/>
        <v>No Cars Available</v>
      </c>
      <c r="M6002" t="str">
        <f t="shared" si="1074"/>
        <v>Airport</v>
      </c>
      <c r="N6002" s="1">
        <f t="shared" si="1078"/>
        <v>42565</v>
      </c>
      <c r="O6002" t="str">
        <f t="shared" si="1075"/>
        <v>14-Jul-2016 → NA</v>
      </c>
      <c r="P6002" t="str">
        <f t="shared" si="1076"/>
        <v>14-Jul-2016</v>
      </c>
      <c r="Q6002" s="2">
        <f t="shared" si="1077"/>
        <v>42565</v>
      </c>
      <c r="R6002" t="str">
        <f t="shared" si="1079"/>
        <v>Normal</v>
      </c>
    </row>
    <row r="6003" spans="1:18" x14ac:dyDescent="0.35">
      <c r="A6003">
        <v>5118</v>
      </c>
      <c r="B6003" t="s">
        <v>8</v>
      </c>
      <c r="C6003" t="str">
        <f t="shared" si="1069"/>
        <v>Unavailable</v>
      </c>
      <c r="D6003" t="s">
        <v>15</v>
      </c>
      <c r="E6003" t="s">
        <v>10</v>
      </c>
      <c r="F6003" s="1">
        <v>42565.83388888889</v>
      </c>
      <c r="G6003" t="s">
        <v>13</v>
      </c>
      <c r="H6003">
        <f t="shared" si="1070"/>
        <v>20</v>
      </c>
      <c r="I6003" t="str">
        <f t="shared" si="1071"/>
        <v>Thursday</v>
      </c>
      <c r="J6003" t="s">
        <v>13</v>
      </c>
      <c r="K6003" t="str">
        <f t="shared" si="1072"/>
        <v>Unavailable</v>
      </c>
      <c r="L6003" t="str">
        <f t="shared" si="1073"/>
        <v>No Cars Available</v>
      </c>
      <c r="M6003" t="str">
        <f t="shared" si="1074"/>
        <v>City</v>
      </c>
      <c r="N6003" s="1">
        <f t="shared" si="1078"/>
        <v>42565</v>
      </c>
      <c r="O6003" t="str">
        <f t="shared" si="1075"/>
        <v>14-Jul-2016 → NA</v>
      </c>
      <c r="P6003" t="str">
        <f t="shared" si="1076"/>
        <v>14-Jul-2016</v>
      </c>
      <c r="Q6003" s="2">
        <f t="shared" si="1077"/>
        <v>42565</v>
      </c>
      <c r="R6003" t="str">
        <f t="shared" si="1079"/>
        <v>Normal</v>
      </c>
    </row>
    <row r="6004" spans="1:18" x14ac:dyDescent="0.35">
      <c r="A6004">
        <v>5106</v>
      </c>
      <c r="B6004" t="s">
        <v>6</v>
      </c>
      <c r="C6004" t="str">
        <f t="shared" si="1069"/>
        <v>Unavailable</v>
      </c>
      <c r="D6004" t="s">
        <v>15</v>
      </c>
      <c r="E6004" t="s">
        <v>10</v>
      </c>
      <c r="F6004" s="1">
        <v>42565.833969907406</v>
      </c>
      <c r="G6004" t="s">
        <v>13</v>
      </c>
      <c r="H6004">
        <f t="shared" si="1070"/>
        <v>20</v>
      </c>
      <c r="I6004" t="str">
        <f t="shared" si="1071"/>
        <v>Thursday</v>
      </c>
      <c r="J6004" t="s">
        <v>13</v>
      </c>
      <c r="K6004" t="str">
        <f t="shared" si="1072"/>
        <v>Unavailable</v>
      </c>
      <c r="L6004" t="str">
        <f t="shared" si="1073"/>
        <v>No Cars Available</v>
      </c>
      <c r="M6004" t="str">
        <f t="shared" si="1074"/>
        <v>Airport</v>
      </c>
      <c r="N6004" s="1">
        <f t="shared" si="1078"/>
        <v>42565</v>
      </c>
      <c r="O6004" t="str">
        <f t="shared" si="1075"/>
        <v>14-Jul-2016 → NA</v>
      </c>
      <c r="P6004" t="str">
        <f t="shared" si="1076"/>
        <v>14-Jul-2016</v>
      </c>
      <c r="Q6004" s="2">
        <f t="shared" si="1077"/>
        <v>42565</v>
      </c>
      <c r="R6004" t="str">
        <f t="shared" si="1079"/>
        <v>Normal</v>
      </c>
    </row>
    <row r="6005" spans="1:18" x14ac:dyDescent="0.35">
      <c r="A6005">
        <v>5110</v>
      </c>
      <c r="B6005" t="s">
        <v>6</v>
      </c>
      <c r="C6005" t="str">
        <f t="shared" si="1069"/>
        <v>Unavailable</v>
      </c>
      <c r="D6005" t="s">
        <v>15</v>
      </c>
      <c r="E6005" t="s">
        <v>10</v>
      </c>
      <c r="F6005" s="1">
        <v>42565.834988425922</v>
      </c>
      <c r="G6005" t="s">
        <v>13</v>
      </c>
      <c r="H6005">
        <f t="shared" si="1070"/>
        <v>20</v>
      </c>
      <c r="I6005" t="str">
        <f t="shared" si="1071"/>
        <v>Thursday</v>
      </c>
      <c r="J6005" t="s">
        <v>13</v>
      </c>
      <c r="K6005" t="str">
        <f t="shared" si="1072"/>
        <v>Unavailable</v>
      </c>
      <c r="L6005" t="str">
        <f t="shared" si="1073"/>
        <v>No Cars Available</v>
      </c>
      <c r="M6005" t="str">
        <f t="shared" si="1074"/>
        <v>Airport</v>
      </c>
      <c r="N6005" s="1">
        <f t="shared" si="1078"/>
        <v>42565</v>
      </c>
      <c r="O6005" t="str">
        <f t="shared" si="1075"/>
        <v>14-Jul-2016 → NA</v>
      </c>
      <c r="P6005" t="str">
        <f t="shared" si="1076"/>
        <v>14-Jul-2016</v>
      </c>
      <c r="Q6005" s="2">
        <f t="shared" si="1077"/>
        <v>42565</v>
      </c>
      <c r="R6005" t="str">
        <f t="shared" si="1079"/>
        <v>Normal</v>
      </c>
    </row>
    <row r="6006" spans="1:18" x14ac:dyDescent="0.35">
      <c r="A6006">
        <v>5111</v>
      </c>
      <c r="B6006" t="s">
        <v>6</v>
      </c>
      <c r="C6006" t="str">
        <f t="shared" si="1069"/>
        <v>Unavailable</v>
      </c>
      <c r="D6006" t="s">
        <v>15</v>
      </c>
      <c r="E6006" t="s">
        <v>10</v>
      </c>
      <c r="F6006" s="1">
        <v>42565.835995370369</v>
      </c>
      <c r="G6006" t="s">
        <v>13</v>
      </c>
      <c r="H6006">
        <f t="shared" si="1070"/>
        <v>20</v>
      </c>
      <c r="I6006" t="str">
        <f t="shared" si="1071"/>
        <v>Thursday</v>
      </c>
      <c r="J6006" t="s">
        <v>13</v>
      </c>
      <c r="K6006" t="str">
        <f t="shared" si="1072"/>
        <v>Unavailable</v>
      </c>
      <c r="L6006" t="str">
        <f t="shared" si="1073"/>
        <v>No Cars Available</v>
      </c>
      <c r="M6006" t="str">
        <f t="shared" si="1074"/>
        <v>Airport</v>
      </c>
      <c r="N6006" s="1">
        <f t="shared" si="1078"/>
        <v>42565</v>
      </c>
      <c r="O6006" t="str">
        <f t="shared" si="1075"/>
        <v>14-Jul-2016 → NA</v>
      </c>
      <c r="P6006" t="str">
        <f t="shared" si="1076"/>
        <v>14-Jul-2016</v>
      </c>
      <c r="Q6006" s="2">
        <f t="shared" si="1077"/>
        <v>42565</v>
      </c>
      <c r="R6006" t="str">
        <f t="shared" si="1079"/>
        <v>Normal</v>
      </c>
    </row>
    <row r="6007" spans="1:18" x14ac:dyDescent="0.35">
      <c r="A6007">
        <v>5120</v>
      </c>
      <c r="B6007" t="s">
        <v>6</v>
      </c>
      <c r="C6007" t="str">
        <f t="shared" si="1069"/>
        <v>Unavailable</v>
      </c>
      <c r="D6007" t="s">
        <v>15</v>
      </c>
      <c r="E6007" t="s">
        <v>10</v>
      </c>
      <c r="F6007" s="1">
        <v>42565.836747685185</v>
      </c>
      <c r="G6007" t="s">
        <v>13</v>
      </c>
      <c r="H6007">
        <f t="shared" si="1070"/>
        <v>20</v>
      </c>
      <c r="I6007" t="str">
        <f t="shared" si="1071"/>
        <v>Thursday</v>
      </c>
      <c r="J6007" t="s">
        <v>13</v>
      </c>
      <c r="K6007" t="str">
        <f t="shared" si="1072"/>
        <v>Unavailable</v>
      </c>
      <c r="L6007" t="str">
        <f t="shared" si="1073"/>
        <v>No Cars Available</v>
      </c>
      <c r="M6007" t="str">
        <f t="shared" si="1074"/>
        <v>Airport</v>
      </c>
      <c r="N6007" s="1">
        <f t="shared" si="1078"/>
        <v>42565</v>
      </c>
      <c r="O6007" t="str">
        <f t="shared" si="1075"/>
        <v>14-Jul-2016 → NA</v>
      </c>
      <c r="P6007" t="str">
        <f t="shared" si="1076"/>
        <v>14-Jul-2016</v>
      </c>
      <c r="Q6007" s="2">
        <f t="shared" si="1077"/>
        <v>42565</v>
      </c>
      <c r="R6007" t="str">
        <f t="shared" si="1079"/>
        <v>Normal</v>
      </c>
    </row>
    <row r="6008" spans="1:18" x14ac:dyDescent="0.35">
      <c r="A6008">
        <v>5121</v>
      </c>
      <c r="B6008" t="s">
        <v>6</v>
      </c>
      <c r="C6008" t="str">
        <f t="shared" si="1069"/>
        <v>Unavailable</v>
      </c>
      <c r="D6008" t="s">
        <v>15</v>
      </c>
      <c r="E6008" t="s">
        <v>10</v>
      </c>
      <c r="F6008" s="1">
        <v>42565.837905092594</v>
      </c>
      <c r="G6008" t="s">
        <v>13</v>
      </c>
      <c r="H6008">
        <f t="shared" si="1070"/>
        <v>20</v>
      </c>
      <c r="I6008" t="str">
        <f t="shared" si="1071"/>
        <v>Thursday</v>
      </c>
      <c r="J6008" t="s">
        <v>13</v>
      </c>
      <c r="K6008" t="str">
        <f t="shared" si="1072"/>
        <v>Unavailable</v>
      </c>
      <c r="L6008" t="str">
        <f t="shared" si="1073"/>
        <v>No Cars Available</v>
      </c>
      <c r="M6008" t="str">
        <f t="shared" si="1074"/>
        <v>Airport</v>
      </c>
      <c r="N6008" s="1">
        <f t="shared" si="1078"/>
        <v>42565</v>
      </c>
      <c r="O6008" t="str">
        <f t="shared" si="1075"/>
        <v>14-Jul-2016 → NA</v>
      </c>
      <c r="P6008" t="str">
        <f t="shared" si="1076"/>
        <v>14-Jul-2016</v>
      </c>
      <c r="Q6008" s="2">
        <f t="shared" si="1077"/>
        <v>42565</v>
      </c>
      <c r="R6008" t="str">
        <f t="shared" si="1079"/>
        <v>Normal</v>
      </c>
    </row>
    <row r="6009" spans="1:18" x14ac:dyDescent="0.35">
      <c r="A6009">
        <v>5123</v>
      </c>
      <c r="B6009" t="s">
        <v>6</v>
      </c>
      <c r="C6009" t="str">
        <f t="shared" si="1069"/>
        <v>Unavailable</v>
      </c>
      <c r="D6009" t="s">
        <v>15</v>
      </c>
      <c r="E6009" t="s">
        <v>10</v>
      </c>
      <c r="F6009" s="1">
        <v>42565.837962962964</v>
      </c>
      <c r="G6009" t="s">
        <v>13</v>
      </c>
      <c r="H6009">
        <f t="shared" si="1070"/>
        <v>20</v>
      </c>
      <c r="I6009" t="str">
        <f t="shared" si="1071"/>
        <v>Thursday</v>
      </c>
      <c r="J6009" t="s">
        <v>13</v>
      </c>
      <c r="K6009" t="str">
        <f t="shared" si="1072"/>
        <v>Unavailable</v>
      </c>
      <c r="L6009" t="str">
        <f t="shared" si="1073"/>
        <v>No Cars Available</v>
      </c>
      <c r="M6009" t="str">
        <f t="shared" si="1074"/>
        <v>Airport</v>
      </c>
      <c r="N6009" s="1">
        <f t="shared" si="1078"/>
        <v>42565</v>
      </c>
      <c r="O6009" t="str">
        <f t="shared" si="1075"/>
        <v>14-Jul-2016 → NA</v>
      </c>
      <c r="P6009" t="str">
        <f t="shared" si="1076"/>
        <v>14-Jul-2016</v>
      </c>
      <c r="Q6009" s="2">
        <f t="shared" si="1077"/>
        <v>42565</v>
      </c>
      <c r="R6009" t="str">
        <f t="shared" si="1079"/>
        <v>Normal</v>
      </c>
    </row>
    <row r="6010" spans="1:18" x14ac:dyDescent="0.35">
      <c r="A6010">
        <v>5124</v>
      </c>
      <c r="B6010" t="s">
        <v>6</v>
      </c>
      <c r="C6010" t="str">
        <f t="shared" si="1069"/>
        <v>Unavailable</v>
      </c>
      <c r="D6010" t="s">
        <v>15</v>
      </c>
      <c r="E6010" t="s">
        <v>10</v>
      </c>
      <c r="F6010" s="1">
        <v>42565.838865740741</v>
      </c>
      <c r="G6010" t="s">
        <v>13</v>
      </c>
      <c r="H6010">
        <f t="shared" si="1070"/>
        <v>20</v>
      </c>
      <c r="I6010" t="str">
        <f t="shared" si="1071"/>
        <v>Thursday</v>
      </c>
      <c r="J6010" t="s">
        <v>13</v>
      </c>
      <c r="K6010" t="str">
        <f t="shared" si="1072"/>
        <v>Unavailable</v>
      </c>
      <c r="L6010" t="str">
        <f t="shared" si="1073"/>
        <v>No Cars Available</v>
      </c>
      <c r="M6010" t="str">
        <f t="shared" si="1074"/>
        <v>Airport</v>
      </c>
      <c r="N6010" s="1">
        <f t="shared" si="1078"/>
        <v>42565</v>
      </c>
      <c r="O6010" t="str">
        <f t="shared" si="1075"/>
        <v>14-Jul-2016 → NA</v>
      </c>
      <c r="P6010" t="str">
        <f t="shared" si="1076"/>
        <v>14-Jul-2016</v>
      </c>
      <c r="Q6010" s="2">
        <f t="shared" si="1077"/>
        <v>42565</v>
      </c>
      <c r="R6010" t="str">
        <f t="shared" si="1079"/>
        <v>Normal</v>
      </c>
    </row>
    <row r="6011" spans="1:18" x14ac:dyDescent="0.35">
      <c r="A6011">
        <v>5127</v>
      </c>
      <c r="B6011" t="s">
        <v>6</v>
      </c>
      <c r="C6011" t="str">
        <f t="shared" si="1069"/>
        <v>Unavailable</v>
      </c>
      <c r="D6011" t="s">
        <v>15</v>
      </c>
      <c r="E6011" t="s">
        <v>10</v>
      </c>
      <c r="F6011" s="1">
        <v>42565.839282407411</v>
      </c>
      <c r="G6011" t="s">
        <v>13</v>
      </c>
      <c r="H6011">
        <f t="shared" si="1070"/>
        <v>20</v>
      </c>
      <c r="I6011" t="str">
        <f t="shared" si="1071"/>
        <v>Thursday</v>
      </c>
      <c r="J6011" t="s">
        <v>13</v>
      </c>
      <c r="K6011" t="str">
        <f t="shared" si="1072"/>
        <v>Unavailable</v>
      </c>
      <c r="L6011" t="str">
        <f t="shared" si="1073"/>
        <v>No Cars Available</v>
      </c>
      <c r="M6011" t="str">
        <f t="shared" si="1074"/>
        <v>Airport</v>
      </c>
      <c r="N6011" s="1">
        <f t="shared" si="1078"/>
        <v>42565</v>
      </c>
      <c r="O6011" t="str">
        <f t="shared" si="1075"/>
        <v>14-Jul-2016 → NA</v>
      </c>
      <c r="P6011" t="str">
        <f t="shared" si="1076"/>
        <v>14-Jul-2016</v>
      </c>
      <c r="Q6011" s="2">
        <f t="shared" si="1077"/>
        <v>42565</v>
      </c>
      <c r="R6011" t="str">
        <f t="shared" si="1079"/>
        <v>Normal</v>
      </c>
    </row>
    <row r="6012" spans="1:18" x14ac:dyDescent="0.35">
      <c r="A6012">
        <v>5126</v>
      </c>
      <c r="B6012" t="s">
        <v>6</v>
      </c>
      <c r="C6012" t="str">
        <f t="shared" si="1069"/>
        <v>Unavailable</v>
      </c>
      <c r="D6012" t="s">
        <v>15</v>
      </c>
      <c r="E6012" t="s">
        <v>10</v>
      </c>
      <c r="F6012" s="1">
        <v>42565.83965277778</v>
      </c>
      <c r="G6012" t="s">
        <v>13</v>
      </c>
      <c r="H6012">
        <f t="shared" si="1070"/>
        <v>20</v>
      </c>
      <c r="I6012" t="str">
        <f t="shared" si="1071"/>
        <v>Thursday</v>
      </c>
      <c r="J6012" t="s">
        <v>13</v>
      </c>
      <c r="K6012" t="str">
        <f t="shared" si="1072"/>
        <v>Unavailable</v>
      </c>
      <c r="L6012" t="str">
        <f t="shared" si="1073"/>
        <v>No Cars Available</v>
      </c>
      <c r="M6012" t="str">
        <f t="shared" si="1074"/>
        <v>Airport</v>
      </c>
      <c r="N6012" s="1">
        <f t="shared" si="1078"/>
        <v>42565</v>
      </c>
      <c r="O6012" t="str">
        <f t="shared" si="1075"/>
        <v>14-Jul-2016 → NA</v>
      </c>
      <c r="P6012" t="str">
        <f t="shared" si="1076"/>
        <v>14-Jul-2016</v>
      </c>
      <c r="Q6012" s="2">
        <f t="shared" si="1077"/>
        <v>42565</v>
      </c>
      <c r="R6012" t="str">
        <f t="shared" si="1079"/>
        <v>Normal</v>
      </c>
    </row>
    <row r="6013" spans="1:18" x14ac:dyDescent="0.35">
      <c r="A6013">
        <v>5125</v>
      </c>
      <c r="B6013" t="s">
        <v>6</v>
      </c>
      <c r="C6013" t="str">
        <f t="shared" si="1069"/>
        <v>Unavailable</v>
      </c>
      <c r="D6013" t="s">
        <v>15</v>
      </c>
      <c r="E6013" t="s">
        <v>10</v>
      </c>
      <c r="F6013" s="1">
        <v>42565.839733796296</v>
      </c>
      <c r="G6013" t="s">
        <v>13</v>
      </c>
      <c r="H6013">
        <f t="shared" si="1070"/>
        <v>20</v>
      </c>
      <c r="I6013" t="str">
        <f t="shared" si="1071"/>
        <v>Thursday</v>
      </c>
      <c r="J6013" t="s">
        <v>13</v>
      </c>
      <c r="K6013" t="str">
        <f t="shared" si="1072"/>
        <v>Unavailable</v>
      </c>
      <c r="L6013" t="str">
        <f t="shared" si="1073"/>
        <v>No Cars Available</v>
      </c>
      <c r="M6013" t="str">
        <f t="shared" si="1074"/>
        <v>Airport</v>
      </c>
      <c r="N6013" s="1">
        <f t="shared" si="1078"/>
        <v>42565</v>
      </c>
      <c r="O6013" t="str">
        <f t="shared" si="1075"/>
        <v>14-Jul-2016 → NA</v>
      </c>
      <c r="P6013" t="str">
        <f t="shared" si="1076"/>
        <v>14-Jul-2016</v>
      </c>
      <c r="Q6013" s="2">
        <f t="shared" si="1077"/>
        <v>42565</v>
      </c>
      <c r="R6013" t="str">
        <f t="shared" si="1079"/>
        <v>Normal</v>
      </c>
    </row>
    <row r="6014" spans="1:18" x14ac:dyDescent="0.35">
      <c r="A6014">
        <v>5113</v>
      </c>
      <c r="B6014" t="s">
        <v>8</v>
      </c>
      <c r="C6014" t="str">
        <f t="shared" si="1069"/>
        <v>Unavailable</v>
      </c>
      <c r="D6014" t="s">
        <v>15</v>
      </c>
      <c r="E6014" t="s">
        <v>10</v>
      </c>
      <c r="F6014" s="1">
        <v>42565.840150462966</v>
      </c>
      <c r="G6014" t="s">
        <v>13</v>
      </c>
      <c r="H6014">
        <f t="shared" si="1070"/>
        <v>20</v>
      </c>
      <c r="I6014" t="str">
        <f t="shared" si="1071"/>
        <v>Thursday</v>
      </c>
      <c r="J6014" t="s">
        <v>13</v>
      </c>
      <c r="K6014" t="str">
        <f t="shared" si="1072"/>
        <v>Unavailable</v>
      </c>
      <c r="L6014" t="str">
        <f t="shared" si="1073"/>
        <v>No Cars Available</v>
      </c>
      <c r="M6014" t="str">
        <f t="shared" si="1074"/>
        <v>City</v>
      </c>
      <c r="N6014" s="1">
        <f t="shared" si="1078"/>
        <v>42565</v>
      </c>
      <c r="O6014" t="str">
        <f t="shared" si="1075"/>
        <v>14-Jul-2016 → NA</v>
      </c>
      <c r="P6014" t="str">
        <f t="shared" si="1076"/>
        <v>14-Jul-2016</v>
      </c>
      <c r="Q6014" s="2">
        <f t="shared" si="1077"/>
        <v>42565</v>
      </c>
      <c r="R6014" t="str">
        <f t="shared" si="1079"/>
        <v>Normal</v>
      </c>
    </row>
    <row r="6015" spans="1:18" x14ac:dyDescent="0.35">
      <c r="A6015">
        <v>5130</v>
      </c>
      <c r="B6015" t="s">
        <v>6</v>
      </c>
      <c r="C6015" t="str">
        <f t="shared" si="1069"/>
        <v>Unavailable</v>
      </c>
      <c r="D6015" t="s">
        <v>15</v>
      </c>
      <c r="E6015" t="s">
        <v>10</v>
      </c>
      <c r="F6015" s="1">
        <v>42565.840405092589</v>
      </c>
      <c r="G6015" t="s">
        <v>13</v>
      </c>
      <c r="H6015">
        <f t="shared" si="1070"/>
        <v>20</v>
      </c>
      <c r="I6015" t="str">
        <f t="shared" si="1071"/>
        <v>Thursday</v>
      </c>
      <c r="J6015" t="s">
        <v>13</v>
      </c>
      <c r="K6015" t="str">
        <f t="shared" si="1072"/>
        <v>Unavailable</v>
      </c>
      <c r="L6015" t="str">
        <f t="shared" si="1073"/>
        <v>No Cars Available</v>
      </c>
      <c r="M6015" t="str">
        <f t="shared" si="1074"/>
        <v>Airport</v>
      </c>
      <c r="N6015" s="1">
        <f t="shared" si="1078"/>
        <v>42565</v>
      </c>
      <c r="O6015" t="str">
        <f t="shared" si="1075"/>
        <v>14-Jul-2016 → NA</v>
      </c>
      <c r="P6015" t="str">
        <f t="shared" si="1076"/>
        <v>14-Jul-2016</v>
      </c>
      <c r="Q6015" s="2">
        <f t="shared" si="1077"/>
        <v>42565</v>
      </c>
      <c r="R6015" t="str">
        <f t="shared" si="1079"/>
        <v>Normal</v>
      </c>
    </row>
    <row r="6016" spans="1:18" x14ac:dyDescent="0.35">
      <c r="A6016">
        <v>5129</v>
      </c>
      <c r="B6016" t="s">
        <v>6</v>
      </c>
      <c r="C6016" t="str">
        <f t="shared" si="1069"/>
        <v>Unavailable</v>
      </c>
      <c r="D6016" t="s">
        <v>15</v>
      </c>
      <c r="E6016" t="s">
        <v>10</v>
      </c>
      <c r="F6016" s="1">
        <v>42565.840636574074</v>
      </c>
      <c r="G6016" t="s">
        <v>13</v>
      </c>
      <c r="H6016">
        <f t="shared" si="1070"/>
        <v>20</v>
      </c>
      <c r="I6016" t="str">
        <f t="shared" si="1071"/>
        <v>Thursday</v>
      </c>
      <c r="J6016" t="s">
        <v>13</v>
      </c>
      <c r="K6016" t="str">
        <f t="shared" si="1072"/>
        <v>Unavailable</v>
      </c>
      <c r="L6016" t="str">
        <f t="shared" si="1073"/>
        <v>No Cars Available</v>
      </c>
      <c r="M6016" t="str">
        <f t="shared" si="1074"/>
        <v>Airport</v>
      </c>
      <c r="N6016" s="1">
        <f t="shared" si="1078"/>
        <v>42565</v>
      </c>
      <c r="O6016" t="str">
        <f t="shared" si="1075"/>
        <v>14-Jul-2016 → NA</v>
      </c>
      <c r="P6016" t="str">
        <f t="shared" si="1076"/>
        <v>14-Jul-2016</v>
      </c>
      <c r="Q6016" s="2">
        <f t="shared" si="1077"/>
        <v>42565</v>
      </c>
      <c r="R6016" t="str">
        <f t="shared" si="1079"/>
        <v>Normal</v>
      </c>
    </row>
    <row r="6017" spans="1:18" x14ac:dyDescent="0.35">
      <c r="A6017">
        <v>5138</v>
      </c>
      <c r="B6017" t="s">
        <v>6</v>
      </c>
      <c r="C6017" t="str">
        <f t="shared" si="1069"/>
        <v>Unavailable</v>
      </c>
      <c r="D6017" t="s">
        <v>15</v>
      </c>
      <c r="E6017" t="s">
        <v>10</v>
      </c>
      <c r="F6017" s="1">
        <v>42565.842141203706</v>
      </c>
      <c r="G6017" t="s">
        <v>13</v>
      </c>
      <c r="H6017">
        <f t="shared" si="1070"/>
        <v>20</v>
      </c>
      <c r="I6017" t="str">
        <f t="shared" si="1071"/>
        <v>Thursday</v>
      </c>
      <c r="J6017" t="s">
        <v>13</v>
      </c>
      <c r="K6017" t="str">
        <f t="shared" si="1072"/>
        <v>Unavailable</v>
      </c>
      <c r="L6017" t="str">
        <f t="shared" si="1073"/>
        <v>No Cars Available</v>
      </c>
      <c r="M6017" t="str">
        <f t="shared" si="1074"/>
        <v>Airport</v>
      </c>
      <c r="N6017" s="1">
        <f t="shared" si="1078"/>
        <v>42565</v>
      </c>
      <c r="O6017" t="str">
        <f t="shared" si="1075"/>
        <v>14-Jul-2016 → NA</v>
      </c>
      <c r="P6017" t="str">
        <f t="shared" si="1076"/>
        <v>14-Jul-2016</v>
      </c>
      <c r="Q6017" s="2">
        <f t="shared" si="1077"/>
        <v>42565</v>
      </c>
      <c r="R6017" t="str">
        <f t="shared" si="1079"/>
        <v>Normal</v>
      </c>
    </row>
    <row r="6018" spans="1:18" x14ac:dyDescent="0.35">
      <c r="A6018">
        <v>5128</v>
      </c>
      <c r="B6018" t="s">
        <v>6</v>
      </c>
      <c r="C6018" t="str">
        <f t="shared" ref="C6018:C6081" si="1080">IF(ISNUMBER(D6018), D6018, "Unavailable")</f>
        <v>Unavailable</v>
      </c>
      <c r="D6018" t="s">
        <v>15</v>
      </c>
      <c r="E6018" t="s">
        <v>10</v>
      </c>
      <c r="F6018" s="1">
        <v>42565.842199074075</v>
      </c>
      <c r="G6018" t="s">
        <v>13</v>
      </c>
      <c r="H6018">
        <f t="shared" si="1070"/>
        <v>20</v>
      </c>
      <c r="I6018" t="str">
        <f t="shared" si="1071"/>
        <v>Thursday</v>
      </c>
      <c r="J6018" t="s">
        <v>13</v>
      </c>
      <c r="K6018" t="str">
        <f t="shared" si="1072"/>
        <v>Unavailable</v>
      </c>
      <c r="L6018" t="str">
        <f t="shared" si="1073"/>
        <v>No Cars Available</v>
      </c>
      <c r="M6018" t="str">
        <f t="shared" si="1074"/>
        <v>Airport</v>
      </c>
      <c r="N6018" s="1">
        <f t="shared" si="1078"/>
        <v>42565</v>
      </c>
      <c r="O6018" t="str">
        <f t="shared" si="1075"/>
        <v>14-Jul-2016 → NA</v>
      </c>
      <c r="P6018" t="str">
        <f t="shared" si="1076"/>
        <v>14-Jul-2016</v>
      </c>
      <c r="Q6018" s="2">
        <f t="shared" si="1077"/>
        <v>42565</v>
      </c>
      <c r="R6018" t="str">
        <f t="shared" si="1079"/>
        <v>Normal</v>
      </c>
    </row>
    <row r="6019" spans="1:18" x14ac:dyDescent="0.35">
      <c r="A6019">
        <v>5131</v>
      </c>
      <c r="B6019" t="s">
        <v>8</v>
      </c>
      <c r="C6019" t="str">
        <f t="shared" si="1080"/>
        <v>Unavailable</v>
      </c>
      <c r="D6019" t="s">
        <v>15</v>
      </c>
      <c r="E6019" t="s">
        <v>10</v>
      </c>
      <c r="F6019" s="1">
        <v>42565.842499999999</v>
      </c>
      <c r="G6019" t="s">
        <v>13</v>
      </c>
      <c r="H6019">
        <f t="shared" ref="H6019:H6082" si="1081">HOUR(F6019)</f>
        <v>20</v>
      </c>
      <c r="I6019" t="str">
        <f t="shared" ref="I6019:I6082" si="1082">TEXT(F6019, "dddd")</f>
        <v>Thursday</v>
      </c>
      <c r="J6019" t="s">
        <v>13</v>
      </c>
      <c r="K6019" t="str">
        <f t="shared" ref="K6019:K6082" si="1083">IF(TRIM(E6019)="Trip Completed", G6019, "Unavailable")</f>
        <v>Unavailable</v>
      </c>
      <c r="L6019" t="str">
        <f t="shared" ref="L6019:L6082" si="1084">PROPER(TRIM(E6019))</f>
        <v>No Cars Available</v>
      </c>
      <c r="M6019" t="str">
        <f t="shared" ref="M6019:M6082" si="1085">PROPER(TRIM(B6019))</f>
        <v>City</v>
      </c>
      <c r="N6019" s="1">
        <f t="shared" si="1078"/>
        <v>42565</v>
      </c>
      <c r="O6019" t="str">
        <f t="shared" ref="O6019:O6082" si="1086">TEXT(F6019,"dd-mmm-yyyy") &amp; " → " &amp; IF(G6019="", "", TEXT(G6019,"dd-mmm-yyyy"))</f>
        <v>14-Jul-2016 → NA</v>
      </c>
      <c r="P6019" t="str">
        <f t="shared" ref="P6019:P6082" si="1087">LEFT(O6019, FIND("→", O6019)-2)</f>
        <v>14-Jul-2016</v>
      </c>
      <c r="Q6019" s="2">
        <f t="shared" ref="Q6019:Q6082" si="1088">DATEVALUE(LEFT(O6019, FIND("→", O6019)-2))</f>
        <v>42565</v>
      </c>
      <c r="R6019" t="str">
        <f t="shared" si="1079"/>
        <v>Normal</v>
      </c>
    </row>
    <row r="6020" spans="1:18" x14ac:dyDescent="0.35">
      <c r="A6020">
        <v>5134</v>
      </c>
      <c r="B6020" t="s">
        <v>6</v>
      </c>
      <c r="C6020" t="str">
        <f t="shared" si="1080"/>
        <v>Unavailable</v>
      </c>
      <c r="D6020" t="s">
        <v>15</v>
      </c>
      <c r="E6020" t="s">
        <v>10</v>
      </c>
      <c r="F6020" s="1">
        <v>42565.842731481483</v>
      </c>
      <c r="G6020" t="s">
        <v>13</v>
      </c>
      <c r="H6020">
        <f t="shared" si="1081"/>
        <v>20</v>
      </c>
      <c r="I6020" t="str">
        <f t="shared" si="1082"/>
        <v>Thursday</v>
      </c>
      <c r="J6020" t="s">
        <v>13</v>
      </c>
      <c r="K6020" t="str">
        <f t="shared" si="1083"/>
        <v>Unavailable</v>
      </c>
      <c r="L6020" t="str">
        <f t="shared" si="1084"/>
        <v>No Cars Available</v>
      </c>
      <c r="M6020" t="str">
        <f t="shared" si="1085"/>
        <v>Airport</v>
      </c>
      <c r="N6020" s="1">
        <f t="shared" ref="N6020:N6083" si="1089">INT(F6020)</f>
        <v>42565</v>
      </c>
      <c r="O6020" t="str">
        <f t="shared" si="1086"/>
        <v>14-Jul-2016 → NA</v>
      </c>
      <c r="P6020" t="str">
        <f t="shared" si="1087"/>
        <v>14-Jul-2016</v>
      </c>
      <c r="Q6020" s="2">
        <f t="shared" si="1088"/>
        <v>42565</v>
      </c>
      <c r="R6020" t="str">
        <f t="shared" si="1079"/>
        <v>Normal</v>
      </c>
    </row>
    <row r="6021" spans="1:18" x14ac:dyDescent="0.35">
      <c r="A6021">
        <v>5137</v>
      </c>
      <c r="B6021" t="s">
        <v>6</v>
      </c>
      <c r="C6021" t="str">
        <f t="shared" si="1080"/>
        <v>Unavailable</v>
      </c>
      <c r="D6021" t="s">
        <v>15</v>
      </c>
      <c r="E6021" t="s">
        <v>10</v>
      </c>
      <c r="F6021" s="1">
        <v>42565.842766203707</v>
      </c>
      <c r="G6021" t="s">
        <v>13</v>
      </c>
      <c r="H6021">
        <f t="shared" si="1081"/>
        <v>20</v>
      </c>
      <c r="I6021" t="str">
        <f t="shared" si="1082"/>
        <v>Thursday</v>
      </c>
      <c r="J6021" t="s">
        <v>13</v>
      </c>
      <c r="K6021" t="str">
        <f t="shared" si="1083"/>
        <v>Unavailable</v>
      </c>
      <c r="L6021" t="str">
        <f t="shared" si="1084"/>
        <v>No Cars Available</v>
      </c>
      <c r="M6021" t="str">
        <f t="shared" si="1085"/>
        <v>Airport</v>
      </c>
      <c r="N6021" s="1">
        <f t="shared" si="1089"/>
        <v>42565</v>
      </c>
      <c r="O6021" t="str">
        <f t="shared" si="1086"/>
        <v>14-Jul-2016 → NA</v>
      </c>
      <c r="P6021" t="str">
        <f t="shared" si="1087"/>
        <v>14-Jul-2016</v>
      </c>
      <c r="Q6021" s="2">
        <f t="shared" si="1088"/>
        <v>42565</v>
      </c>
      <c r="R6021" t="str">
        <f t="shared" si="1079"/>
        <v>Normal</v>
      </c>
    </row>
    <row r="6022" spans="1:18" x14ac:dyDescent="0.35">
      <c r="A6022">
        <v>5143</v>
      </c>
      <c r="B6022" t="s">
        <v>6</v>
      </c>
      <c r="C6022" t="str">
        <f t="shared" si="1080"/>
        <v>Unavailable</v>
      </c>
      <c r="D6022" t="s">
        <v>15</v>
      </c>
      <c r="E6022" t="s">
        <v>10</v>
      </c>
      <c r="F6022" s="1">
        <v>42565.843460648146</v>
      </c>
      <c r="G6022" t="s">
        <v>13</v>
      </c>
      <c r="H6022">
        <f t="shared" si="1081"/>
        <v>20</v>
      </c>
      <c r="I6022" t="str">
        <f t="shared" si="1082"/>
        <v>Thursday</v>
      </c>
      <c r="J6022" t="s">
        <v>13</v>
      </c>
      <c r="K6022" t="str">
        <f t="shared" si="1083"/>
        <v>Unavailable</v>
      </c>
      <c r="L6022" t="str">
        <f t="shared" si="1084"/>
        <v>No Cars Available</v>
      </c>
      <c r="M6022" t="str">
        <f t="shared" si="1085"/>
        <v>Airport</v>
      </c>
      <c r="N6022" s="1">
        <f t="shared" si="1089"/>
        <v>42565</v>
      </c>
      <c r="O6022" t="str">
        <f t="shared" si="1086"/>
        <v>14-Jul-2016 → NA</v>
      </c>
      <c r="P6022" t="str">
        <f t="shared" si="1087"/>
        <v>14-Jul-2016</v>
      </c>
      <c r="Q6022" s="2">
        <f t="shared" si="1088"/>
        <v>42565</v>
      </c>
      <c r="R6022" t="str">
        <f t="shared" si="1079"/>
        <v>Normal</v>
      </c>
    </row>
    <row r="6023" spans="1:18" x14ac:dyDescent="0.35">
      <c r="A6023">
        <v>5140</v>
      </c>
      <c r="B6023" t="s">
        <v>6</v>
      </c>
      <c r="C6023" t="str">
        <f t="shared" si="1080"/>
        <v>Unavailable</v>
      </c>
      <c r="D6023" t="s">
        <v>15</v>
      </c>
      <c r="E6023" t="s">
        <v>10</v>
      </c>
      <c r="F6023" s="1">
        <v>42565.843634259261</v>
      </c>
      <c r="G6023" t="s">
        <v>13</v>
      </c>
      <c r="H6023">
        <f t="shared" si="1081"/>
        <v>20</v>
      </c>
      <c r="I6023" t="str">
        <f t="shared" si="1082"/>
        <v>Thursday</v>
      </c>
      <c r="J6023" t="s">
        <v>13</v>
      </c>
      <c r="K6023" t="str">
        <f t="shared" si="1083"/>
        <v>Unavailable</v>
      </c>
      <c r="L6023" t="str">
        <f t="shared" si="1084"/>
        <v>No Cars Available</v>
      </c>
      <c r="M6023" t="str">
        <f t="shared" si="1085"/>
        <v>Airport</v>
      </c>
      <c r="N6023" s="1">
        <f t="shared" si="1089"/>
        <v>42565</v>
      </c>
      <c r="O6023" t="str">
        <f t="shared" si="1086"/>
        <v>14-Jul-2016 → NA</v>
      </c>
      <c r="P6023" t="str">
        <f t="shared" si="1087"/>
        <v>14-Jul-2016</v>
      </c>
      <c r="Q6023" s="2">
        <f t="shared" si="1088"/>
        <v>42565</v>
      </c>
      <c r="R6023" t="str">
        <f t="shared" si="1079"/>
        <v>Normal</v>
      </c>
    </row>
    <row r="6024" spans="1:18" x14ac:dyDescent="0.35">
      <c r="A6024">
        <v>5139</v>
      </c>
      <c r="B6024" t="s">
        <v>6</v>
      </c>
      <c r="C6024" t="str">
        <f t="shared" si="1080"/>
        <v>Unavailable</v>
      </c>
      <c r="D6024" t="s">
        <v>15</v>
      </c>
      <c r="E6024" t="s">
        <v>10</v>
      </c>
      <c r="F6024" s="1">
        <v>42565.844328703701</v>
      </c>
      <c r="G6024" t="s">
        <v>13</v>
      </c>
      <c r="H6024">
        <f t="shared" si="1081"/>
        <v>20</v>
      </c>
      <c r="I6024" t="str">
        <f t="shared" si="1082"/>
        <v>Thursday</v>
      </c>
      <c r="J6024" t="s">
        <v>13</v>
      </c>
      <c r="K6024" t="str">
        <f t="shared" si="1083"/>
        <v>Unavailable</v>
      </c>
      <c r="L6024" t="str">
        <f t="shared" si="1084"/>
        <v>No Cars Available</v>
      </c>
      <c r="M6024" t="str">
        <f t="shared" si="1085"/>
        <v>Airport</v>
      </c>
      <c r="N6024" s="1">
        <f t="shared" si="1089"/>
        <v>42565</v>
      </c>
      <c r="O6024" t="str">
        <f t="shared" si="1086"/>
        <v>14-Jul-2016 → NA</v>
      </c>
      <c r="P6024" t="str">
        <f t="shared" si="1087"/>
        <v>14-Jul-2016</v>
      </c>
      <c r="Q6024" s="2">
        <f t="shared" si="1088"/>
        <v>42565</v>
      </c>
      <c r="R6024" t="str">
        <f t="shared" si="1079"/>
        <v>Normal</v>
      </c>
    </row>
    <row r="6025" spans="1:18" x14ac:dyDescent="0.35">
      <c r="A6025">
        <v>5135</v>
      </c>
      <c r="B6025" t="s">
        <v>6</v>
      </c>
      <c r="C6025" t="str">
        <f t="shared" si="1080"/>
        <v>Unavailable</v>
      </c>
      <c r="D6025" t="s">
        <v>15</v>
      </c>
      <c r="E6025" t="s">
        <v>10</v>
      </c>
      <c r="F6025" s="1">
        <v>42565.844733796293</v>
      </c>
      <c r="G6025" t="s">
        <v>13</v>
      </c>
      <c r="H6025">
        <f t="shared" si="1081"/>
        <v>20</v>
      </c>
      <c r="I6025" t="str">
        <f t="shared" si="1082"/>
        <v>Thursday</v>
      </c>
      <c r="J6025" t="s">
        <v>13</v>
      </c>
      <c r="K6025" t="str">
        <f t="shared" si="1083"/>
        <v>Unavailable</v>
      </c>
      <c r="L6025" t="str">
        <f t="shared" si="1084"/>
        <v>No Cars Available</v>
      </c>
      <c r="M6025" t="str">
        <f t="shared" si="1085"/>
        <v>Airport</v>
      </c>
      <c r="N6025" s="1">
        <f t="shared" si="1089"/>
        <v>42565</v>
      </c>
      <c r="O6025" t="str">
        <f t="shared" si="1086"/>
        <v>14-Jul-2016 → NA</v>
      </c>
      <c r="P6025" t="str">
        <f t="shared" si="1087"/>
        <v>14-Jul-2016</v>
      </c>
      <c r="Q6025" s="2">
        <f t="shared" si="1088"/>
        <v>42565</v>
      </c>
      <c r="R6025" t="str">
        <f t="shared" si="1079"/>
        <v>Normal</v>
      </c>
    </row>
    <row r="6026" spans="1:18" x14ac:dyDescent="0.35">
      <c r="A6026">
        <v>5146</v>
      </c>
      <c r="B6026" t="s">
        <v>6</v>
      </c>
      <c r="C6026" t="str">
        <f t="shared" si="1080"/>
        <v>Unavailable</v>
      </c>
      <c r="D6026" t="s">
        <v>15</v>
      </c>
      <c r="E6026" t="s">
        <v>10</v>
      </c>
      <c r="F6026" s="1">
        <v>42565.844965277778</v>
      </c>
      <c r="G6026" t="s">
        <v>13</v>
      </c>
      <c r="H6026">
        <f t="shared" si="1081"/>
        <v>20</v>
      </c>
      <c r="I6026" t="str">
        <f t="shared" si="1082"/>
        <v>Thursday</v>
      </c>
      <c r="J6026" t="s">
        <v>13</v>
      </c>
      <c r="K6026" t="str">
        <f t="shared" si="1083"/>
        <v>Unavailable</v>
      </c>
      <c r="L6026" t="str">
        <f t="shared" si="1084"/>
        <v>No Cars Available</v>
      </c>
      <c r="M6026" t="str">
        <f t="shared" si="1085"/>
        <v>Airport</v>
      </c>
      <c r="N6026" s="1">
        <f t="shared" si="1089"/>
        <v>42565</v>
      </c>
      <c r="O6026" t="str">
        <f t="shared" si="1086"/>
        <v>14-Jul-2016 → NA</v>
      </c>
      <c r="P6026" t="str">
        <f t="shared" si="1087"/>
        <v>14-Jul-2016</v>
      </c>
      <c r="Q6026" s="2">
        <f t="shared" si="1088"/>
        <v>42565</v>
      </c>
      <c r="R6026" t="str">
        <f t="shared" si="1079"/>
        <v>Normal</v>
      </c>
    </row>
    <row r="6027" spans="1:18" x14ac:dyDescent="0.35">
      <c r="A6027">
        <v>5148</v>
      </c>
      <c r="B6027" t="s">
        <v>6</v>
      </c>
      <c r="C6027" t="str">
        <f t="shared" si="1080"/>
        <v>Unavailable</v>
      </c>
      <c r="D6027" t="s">
        <v>15</v>
      </c>
      <c r="E6027" t="s">
        <v>10</v>
      </c>
      <c r="F6027" s="1">
        <v>42565.846030092594</v>
      </c>
      <c r="G6027" t="s">
        <v>13</v>
      </c>
      <c r="H6027">
        <f t="shared" si="1081"/>
        <v>20</v>
      </c>
      <c r="I6027" t="str">
        <f t="shared" si="1082"/>
        <v>Thursday</v>
      </c>
      <c r="J6027" t="s">
        <v>13</v>
      </c>
      <c r="K6027" t="str">
        <f t="shared" si="1083"/>
        <v>Unavailable</v>
      </c>
      <c r="L6027" t="str">
        <f t="shared" si="1084"/>
        <v>No Cars Available</v>
      </c>
      <c r="M6027" t="str">
        <f t="shared" si="1085"/>
        <v>Airport</v>
      </c>
      <c r="N6027" s="1">
        <f t="shared" si="1089"/>
        <v>42565</v>
      </c>
      <c r="O6027" t="str">
        <f t="shared" si="1086"/>
        <v>14-Jul-2016 → NA</v>
      </c>
      <c r="P6027" t="str">
        <f t="shared" si="1087"/>
        <v>14-Jul-2016</v>
      </c>
      <c r="Q6027" s="2">
        <f t="shared" si="1088"/>
        <v>42565</v>
      </c>
      <c r="R6027" t="str">
        <f t="shared" si="1079"/>
        <v>Normal</v>
      </c>
    </row>
    <row r="6028" spans="1:18" x14ac:dyDescent="0.35">
      <c r="A6028">
        <v>5151</v>
      </c>
      <c r="B6028" t="s">
        <v>6</v>
      </c>
      <c r="C6028" t="str">
        <f t="shared" si="1080"/>
        <v>Unavailable</v>
      </c>
      <c r="D6028" t="s">
        <v>15</v>
      </c>
      <c r="E6028" t="s">
        <v>10</v>
      </c>
      <c r="F6028" s="1">
        <v>42565.847083333334</v>
      </c>
      <c r="G6028" t="s">
        <v>13</v>
      </c>
      <c r="H6028">
        <f t="shared" si="1081"/>
        <v>20</v>
      </c>
      <c r="I6028" t="str">
        <f t="shared" si="1082"/>
        <v>Thursday</v>
      </c>
      <c r="J6028" t="s">
        <v>13</v>
      </c>
      <c r="K6028" t="str">
        <f t="shared" si="1083"/>
        <v>Unavailable</v>
      </c>
      <c r="L6028" t="str">
        <f t="shared" si="1084"/>
        <v>No Cars Available</v>
      </c>
      <c r="M6028" t="str">
        <f t="shared" si="1085"/>
        <v>Airport</v>
      </c>
      <c r="N6028" s="1">
        <f t="shared" si="1089"/>
        <v>42565</v>
      </c>
      <c r="O6028" t="str">
        <f t="shared" si="1086"/>
        <v>14-Jul-2016 → NA</v>
      </c>
      <c r="P6028" t="str">
        <f t="shared" si="1087"/>
        <v>14-Jul-2016</v>
      </c>
      <c r="Q6028" s="2">
        <f t="shared" si="1088"/>
        <v>42565</v>
      </c>
      <c r="R6028" t="str">
        <f t="shared" si="1079"/>
        <v>Normal</v>
      </c>
    </row>
    <row r="6029" spans="1:18" x14ac:dyDescent="0.35">
      <c r="A6029">
        <v>5136</v>
      </c>
      <c r="B6029" t="s">
        <v>6</v>
      </c>
      <c r="C6029" t="str">
        <f t="shared" si="1080"/>
        <v>Unavailable</v>
      </c>
      <c r="D6029" t="s">
        <v>15</v>
      </c>
      <c r="E6029" t="s">
        <v>10</v>
      </c>
      <c r="F6029" s="1">
        <v>42565.847673611112</v>
      </c>
      <c r="G6029" t="s">
        <v>13</v>
      </c>
      <c r="H6029">
        <f t="shared" si="1081"/>
        <v>20</v>
      </c>
      <c r="I6029" t="str">
        <f t="shared" si="1082"/>
        <v>Thursday</v>
      </c>
      <c r="J6029" t="s">
        <v>13</v>
      </c>
      <c r="K6029" t="str">
        <f t="shared" si="1083"/>
        <v>Unavailable</v>
      </c>
      <c r="L6029" t="str">
        <f t="shared" si="1084"/>
        <v>No Cars Available</v>
      </c>
      <c r="M6029" t="str">
        <f t="shared" si="1085"/>
        <v>Airport</v>
      </c>
      <c r="N6029" s="1">
        <f t="shared" si="1089"/>
        <v>42565</v>
      </c>
      <c r="O6029" t="str">
        <f t="shared" si="1086"/>
        <v>14-Jul-2016 → NA</v>
      </c>
      <c r="P6029" t="str">
        <f t="shared" si="1087"/>
        <v>14-Jul-2016</v>
      </c>
      <c r="Q6029" s="2">
        <f t="shared" si="1088"/>
        <v>42565</v>
      </c>
      <c r="R6029" t="str">
        <f t="shared" si="1079"/>
        <v>Normal</v>
      </c>
    </row>
    <row r="6030" spans="1:18" x14ac:dyDescent="0.35">
      <c r="A6030">
        <v>5147</v>
      </c>
      <c r="B6030" t="s">
        <v>6</v>
      </c>
      <c r="C6030" t="str">
        <f t="shared" si="1080"/>
        <v>Unavailable</v>
      </c>
      <c r="D6030" t="s">
        <v>15</v>
      </c>
      <c r="E6030" t="s">
        <v>10</v>
      </c>
      <c r="F6030" s="1">
        <v>42565.848263888889</v>
      </c>
      <c r="G6030" t="s">
        <v>13</v>
      </c>
      <c r="H6030">
        <f t="shared" si="1081"/>
        <v>20</v>
      </c>
      <c r="I6030" t="str">
        <f t="shared" si="1082"/>
        <v>Thursday</v>
      </c>
      <c r="J6030" t="s">
        <v>13</v>
      </c>
      <c r="K6030" t="str">
        <f t="shared" si="1083"/>
        <v>Unavailable</v>
      </c>
      <c r="L6030" t="str">
        <f t="shared" si="1084"/>
        <v>No Cars Available</v>
      </c>
      <c r="M6030" t="str">
        <f t="shared" si="1085"/>
        <v>Airport</v>
      </c>
      <c r="N6030" s="1">
        <f t="shared" si="1089"/>
        <v>42565</v>
      </c>
      <c r="O6030" t="str">
        <f t="shared" si="1086"/>
        <v>14-Jul-2016 → NA</v>
      </c>
      <c r="P6030" t="str">
        <f t="shared" si="1087"/>
        <v>14-Jul-2016</v>
      </c>
      <c r="Q6030" s="2">
        <f t="shared" si="1088"/>
        <v>42565</v>
      </c>
      <c r="R6030" t="str">
        <f t="shared" si="1079"/>
        <v>Normal</v>
      </c>
    </row>
    <row r="6031" spans="1:18" x14ac:dyDescent="0.35">
      <c r="A6031">
        <v>5159</v>
      </c>
      <c r="B6031" t="s">
        <v>6</v>
      </c>
      <c r="C6031" t="str">
        <f t="shared" si="1080"/>
        <v>Unavailable</v>
      </c>
      <c r="D6031" t="s">
        <v>15</v>
      </c>
      <c r="E6031" t="s">
        <v>10</v>
      </c>
      <c r="F6031" s="1">
        <v>42565.849120370367</v>
      </c>
      <c r="G6031" t="s">
        <v>13</v>
      </c>
      <c r="H6031">
        <f t="shared" si="1081"/>
        <v>20</v>
      </c>
      <c r="I6031" t="str">
        <f t="shared" si="1082"/>
        <v>Thursday</v>
      </c>
      <c r="J6031" t="s">
        <v>13</v>
      </c>
      <c r="K6031" t="str">
        <f t="shared" si="1083"/>
        <v>Unavailable</v>
      </c>
      <c r="L6031" t="str">
        <f t="shared" si="1084"/>
        <v>No Cars Available</v>
      </c>
      <c r="M6031" t="str">
        <f t="shared" si="1085"/>
        <v>Airport</v>
      </c>
      <c r="N6031" s="1">
        <f t="shared" si="1089"/>
        <v>42565</v>
      </c>
      <c r="O6031" t="str">
        <f t="shared" si="1086"/>
        <v>14-Jul-2016 → NA</v>
      </c>
      <c r="P6031" t="str">
        <f t="shared" si="1087"/>
        <v>14-Jul-2016</v>
      </c>
      <c r="Q6031" s="2">
        <f t="shared" si="1088"/>
        <v>42565</v>
      </c>
      <c r="R6031" t="str">
        <f t="shared" si="1079"/>
        <v>Normal</v>
      </c>
    </row>
    <row r="6032" spans="1:18" x14ac:dyDescent="0.35">
      <c r="A6032">
        <v>5152</v>
      </c>
      <c r="B6032" t="s">
        <v>6</v>
      </c>
      <c r="C6032" t="str">
        <f t="shared" si="1080"/>
        <v>Unavailable</v>
      </c>
      <c r="D6032" t="s">
        <v>15</v>
      </c>
      <c r="E6032" t="s">
        <v>10</v>
      </c>
      <c r="F6032" s="1">
        <v>42565.84952546296</v>
      </c>
      <c r="G6032" t="s">
        <v>13</v>
      </c>
      <c r="H6032">
        <f t="shared" si="1081"/>
        <v>20</v>
      </c>
      <c r="I6032" t="str">
        <f t="shared" si="1082"/>
        <v>Thursday</v>
      </c>
      <c r="J6032" t="s">
        <v>13</v>
      </c>
      <c r="K6032" t="str">
        <f t="shared" si="1083"/>
        <v>Unavailable</v>
      </c>
      <c r="L6032" t="str">
        <f t="shared" si="1084"/>
        <v>No Cars Available</v>
      </c>
      <c r="M6032" t="str">
        <f t="shared" si="1085"/>
        <v>Airport</v>
      </c>
      <c r="N6032" s="1">
        <f t="shared" si="1089"/>
        <v>42565</v>
      </c>
      <c r="O6032" t="str">
        <f t="shared" si="1086"/>
        <v>14-Jul-2016 → NA</v>
      </c>
      <c r="P6032" t="str">
        <f t="shared" si="1087"/>
        <v>14-Jul-2016</v>
      </c>
      <c r="Q6032" s="2">
        <f t="shared" si="1088"/>
        <v>42565</v>
      </c>
      <c r="R6032" t="str">
        <f t="shared" si="1079"/>
        <v>Normal</v>
      </c>
    </row>
    <row r="6033" spans="1:18" x14ac:dyDescent="0.35">
      <c r="A6033">
        <v>5162</v>
      </c>
      <c r="B6033" t="s">
        <v>6</v>
      </c>
      <c r="C6033" t="str">
        <f t="shared" si="1080"/>
        <v>Unavailable</v>
      </c>
      <c r="D6033" t="s">
        <v>15</v>
      </c>
      <c r="E6033" t="s">
        <v>10</v>
      </c>
      <c r="F6033" s="1">
        <v>42565.850231481483</v>
      </c>
      <c r="G6033" t="s">
        <v>13</v>
      </c>
      <c r="H6033">
        <f t="shared" si="1081"/>
        <v>20</v>
      </c>
      <c r="I6033" t="str">
        <f t="shared" si="1082"/>
        <v>Thursday</v>
      </c>
      <c r="J6033" t="s">
        <v>13</v>
      </c>
      <c r="K6033" t="str">
        <f t="shared" si="1083"/>
        <v>Unavailable</v>
      </c>
      <c r="L6033" t="str">
        <f t="shared" si="1084"/>
        <v>No Cars Available</v>
      </c>
      <c r="M6033" t="str">
        <f t="shared" si="1085"/>
        <v>Airport</v>
      </c>
      <c r="N6033" s="1">
        <f t="shared" si="1089"/>
        <v>42565</v>
      </c>
      <c r="O6033" t="str">
        <f t="shared" si="1086"/>
        <v>14-Jul-2016 → NA</v>
      </c>
      <c r="P6033" t="str">
        <f t="shared" si="1087"/>
        <v>14-Jul-2016</v>
      </c>
      <c r="Q6033" s="2">
        <f t="shared" si="1088"/>
        <v>42565</v>
      </c>
      <c r="R6033" t="str">
        <f t="shared" si="1079"/>
        <v>Normal</v>
      </c>
    </row>
    <row r="6034" spans="1:18" x14ac:dyDescent="0.35">
      <c r="A6034">
        <v>5161</v>
      </c>
      <c r="B6034" t="s">
        <v>6</v>
      </c>
      <c r="C6034" t="str">
        <f t="shared" si="1080"/>
        <v>Unavailable</v>
      </c>
      <c r="D6034" t="s">
        <v>15</v>
      </c>
      <c r="E6034" t="s">
        <v>10</v>
      </c>
      <c r="F6034" s="1">
        <v>42565.850381944445</v>
      </c>
      <c r="G6034" t="s">
        <v>13</v>
      </c>
      <c r="H6034">
        <f t="shared" si="1081"/>
        <v>20</v>
      </c>
      <c r="I6034" t="str">
        <f t="shared" si="1082"/>
        <v>Thursday</v>
      </c>
      <c r="J6034" t="s">
        <v>13</v>
      </c>
      <c r="K6034" t="str">
        <f t="shared" si="1083"/>
        <v>Unavailable</v>
      </c>
      <c r="L6034" t="str">
        <f t="shared" si="1084"/>
        <v>No Cars Available</v>
      </c>
      <c r="M6034" t="str">
        <f t="shared" si="1085"/>
        <v>Airport</v>
      </c>
      <c r="N6034" s="1">
        <f t="shared" si="1089"/>
        <v>42565</v>
      </c>
      <c r="O6034" t="str">
        <f t="shared" si="1086"/>
        <v>14-Jul-2016 → NA</v>
      </c>
      <c r="P6034" t="str">
        <f t="shared" si="1087"/>
        <v>14-Jul-2016</v>
      </c>
      <c r="Q6034" s="2">
        <f t="shared" si="1088"/>
        <v>42565</v>
      </c>
      <c r="R6034" t="str">
        <f t="shared" si="1079"/>
        <v>Normal</v>
      </c>
    </row>
    <row r="6035" spans="1:18" x14ac:dyDescent="0.35">
      <c r="A6035">
        <v>5150</v>
      </c>
      <c r="B6035" t="s">
        <v>6</v>
      </c>
      <c r="C6035" t="str">
        <f t="shared" si="1080"/>
        <v>Unavailable</v>
      </c>
      <c r="D6035" t="s">
        <v>15</v>
      </c>
      <c r="E6035" t="s">
        <v>10</v>
      </c>
      <c r="F6035" s="1">
        <v>42565.851423611108</v>
      </c>
      <c r="G6035" t="s">
        <v>13</v>
      </c>
      <c r="H6035">
        <f t="shared" si="1081"/>
        <v>20</v>
      </c>
      <c r="I6035" t="str">
        <f t="shared" si="1082"/>
        <v>Thursday</v>
      </c>
      <c r="J6035" t="s">
        <v>13</v>
      </c>
      <c r="K6035" t="str">
        <f t="shared" si="1083"/>
        <v>Unavailable</v>
      </c>
      <c r="L6035" t="str">
        <f t="shared" si="1084"/>
        <v>No Cars Available</v>
      </c>
      <c r="M6035" t="str">
        <f t="shared" si="1085"/>
        <v>Airport</v>
      </c>
      <c r="N6035" s="1">
        <f t="shared" si="1089"/>
        <v>42565</v>
      </c>
      <c r="O6035" t="str">
        <f t="shared" si="1086"/>
        <v>14-Jul-2016 → NA</v>
      </c>
      <c r="P6035" t="str">
        <f t="shared" si="1087"/>
        <v>14-Jul-2016</v>
      </c>
      <c r="Q6035" s="2">
        <f t="shared" si="1088"/>
        <v>42565</v>
      </c>
      <c r="R6035" t="str">
        <f t="shared" si="1079"/>
        <v>Normal</v>
      </c>
    </row>
    <row r="6036" spans="1:18" x14ac:dyDescent="0.35">
      <c r="A6036">
        <v>5156</v>
      </c>
      <c r="B6036" t="s">
        <v>6</v>
      </c>
      <c r="C6036" t="str">
        <f t="shared" si="1080"/>
        <v>Unavailable</v>
      </c>
      <c r="D6036" t="s">
        <v>15</v>
      </c>
      <c r="E6036" t="s">
        <v>10</v>
      </c>
      <c r="F6036" s="1">
        <v>42565.851550925923</v>
      </c>
      <c r="G6036" t="s">
        <v>13</v>
      </c>
      <c r="H6036">
        <f t="shared" si="1081"/>
        <v>20</v>
      </c>
      <c r="I6036" t="str">
        <f t="shared" si="1082"/>
        <v>Thursday</v>
      </c>
      <c r="J6036" t="s">
        <v>13</v>
      </c>
      <c r="K6036" t="str">
        <f t="shared" si="1083"/>
        <v>Unavailable</v>
      </c>
      <c r="L6036" t="str">
        <f t="shared" si="1084"/>
        <v>No Cars Available</v>
      </c>
      <c r="M6036" t="str">
        <f t="shared" si="1085"/>
        <v>Airport</v>
      </c>
      <c r="N6036" s="1">
        <f t="shared" si="1089"/>
        <v>42565</v>
      </c>
      <c r="O6036" t="str">
        <f t="shared" si="1086"/>
        <v>14-Jul-2016 → NA</v>
      </c>
      <c r="P6036" t="str">
        <f t="shared" si="1087"/>
        <v>14-Jul-2016</v>
      </c>
      <c r="Q6036" s="2">
        <f t="shared" si="1088"/>
        <v>42565</v>
      </c>
      <c r="R6036" t="str">
        <f t="shared" si="1079"/>
        <v>Normal</v>
      </c>
    </row>
    <row r="6037" spans="1:18" x14ac:dyDescent="0.35">
      <c r="A6037">
        <v>5155</v>
      </c>
      <c r="B6037" t="s">
        <v>6</v>
      </c>
      <c r="C6037" t="str">
        <f t="shared" si="1080"/>
        <v>Unavailable</v>
      </c>
      <c r="D6037" t="s">
        <v>15</v>
      </c>
      <c r="E6037" t="s">
        <v>10</v>
      </c>
      <c r="F6037" s="1">
        <v>42565.851643518516</v>
      </c>
      <c r="G6037" t="s">
        <v>13</v>
      </c>
      <c r="H6037">
        <f t="shared" si="1081"/>
        <v>20</v>
      </c>
      <c r="I6037" t="str">
        <f t="shared" si="1082"/>
        <v>Thursday</v>
      </c>
      <c r="J6037" t="s">
        <v>13</v>
      </c>
      <c r="K6037" t="str">
        <f t="shared" si="1083"/>
        <v>Unavailable</v>
      </c>
      <c r="L6037" t="str">
        <f t="shared" si="1084"/>
        <v>No Cars Available</v>
      </c>
      <c r="M6037" t="str">
        <f t="shared" si="1085"/>
        <v>Airport</v>
      </c>
      <c r="N6037" s="1">
        <f t="shared" si="1089"/>
        <v>42565</v>
      </c>
      <c r="O6037" t="str">
        <f t="shared" si="1086"/>
        <v>14-Jul-2016 → NA</v>
      </c>
      <c r="P6037" t="str">
        <f t="shared" si="1087"/>
        <v>14-Jul-2016</v>
      </c>
      <c r="Q6037" s="2">
        <f t="shared" si="1088"/>
        <v>42565</v>
      </c>
      <c r="R6037" t="str">
        <f t="shared" si="1079"/>
        <v>Normal</v>
      </c>
    </row>
    <row r="6038" spans="1:18" x14ac:dyDescent="0.35">
      <c r="A6038">
        <v>5158</v>
      </c>
      <c r="B6038" t="s">
        <v>6</v>
      </c>
      <c r="C6038" t="str">
        <f t="shared" si="1080"/>
        <v>Unavailable</v>
      </c>
      <c r="D6038" t="s">
        <v>15</v>
      </c>
      <c r="E6038" t="s">
        <v>10</v>
      </c>
      <c r="F6038" s="1">
        <v>42565.852199074077</v>
      </c>
      <c r="G6038" t="s">
        <v>13</v>
      </c>
      <c r="H6038">
        <f t="shared" si="1081"/>
        <v>20</v>
      </c>
      <c r="I6038" t="str">
        <f t="shared" si="1082"/>
        <v>Thursday</v>
      </c>
      <c r="J6038" t="s">
        <v>13</v>
      </c>
      <c r="K6038" t="str">
        <f t="shared" si="1083"/>
        <v>Unavailable</v>
      </c>
      <c r="L6038" t="str">
        <f t="shared" si="1084"/>
        <v>No Cars Available</v>
      </c>
      <c r="M6038" t="str">
        <f t="shared" si="1085"/>
        <v>Airport</v>
      </c>
      <c r="N6038" s="1">
        <f t="shared" si="1089"/>
        <v>42565</v>
      </c>
      <c r="O6038" t="str">
        <f t="shared" si="1086"/>
        <v>14-Jul-2016 → NA</v>
      </c>
      <c r="P6038" t="str">
        <f t="shared" si="1087"/>
        <v>14-Jul-2016</v>
      </c>
      <c r="Q6038" s="2">
        <f t="shared" si="1088"/>
        <v>42565</v>
      </c>
      <c r="R6038" t="str">
        <f t="shared" si="1079"/>
        <v>Normal</v>
      </c>
    </row>
    <row r="6039" spans="1:18" x14ac:dyDescent="0.35">
      <c r="A6039">
        <v>5170</v>
      </c>
      <c r="B6039" t="s">
        <v>6</v>
      </c>
      <c r="C6039" t="str">
        <f t="shared" si="1080"/>
        <v>Unavailable</v>
      </c>
      <c r="D6039" t="s">
        <v>15</v>
      </c>
      <c r="E6039" t="s">
        <v>10</v>
      </c>
      <c r="F6039" s="1">
        <v>42565.853483796294</v>
      </c>
      <c r="G6039" t="s">
        <v>13</v>
      </c>
      <c r="H6039">
        <f t="shared" si="1081"/>
        <v>20</v>
      </c>
      <c r="I6039" t="str">
        <f t="shared" si="1082"/>
        <v>Thursday</v>
      </c>
      <c r="J6039" t="s">
        <v>13</v>
      </c>
      <c r="K6039" t="str">
        <f t="shared" si="1083"/>
        <v>Unavailable</v>
      </c>
      <c r="L6039" t="str">
        <f t="shared" si="1084"/>
        <v>No Cars Available</v>
      </c>
      <c r="M6039" t="str">
        <f t="shared" si="1085"/>
        <v>Airport</v>
      </c>
      <c r="N6039" s="1">
        <f t="shared" si="1089"/>
        <v>42565</v>
      </c>
      <c r="O6039" t="str">
        <f t="shared" si="1086"/>
        <v>14-Jul-2016 → NA</v>
      </c>
      <c r="P6039" t="str">
        <f t="shared" si="1087"/>
        <v>14-Jul-2016</v>
      </c>
      <c r="Q6039" s="2">
        <f t="shared" si="1088"/>
        <v>42565</v>
      </c>
      <c r="R6039" t="str">
        <f t="shared" si="1079"/>
        <v>Normal</v>
      </c>
    </row>
    <row r="6040" spans="1:18" x14ac:dyDescent="0.35">
      <c r="A6040">
        <v>5165</v>
      </c>
      <c r="B6040" t="s">
        <v>6</v>
      </c>
      <c r="C6040" t="str">
        <f t="shared" si="1080"/>
        <v>Unavailable</v>
      </c>
      <c r="D6040" t="s">
        <v>15</v>
      </c>
      <c r="E6040" t="s">
        <v>10</v>
      </c>
      <c r="F6040" s="1">
        <v>42565.854803240742</v>
      </c>
      <c r="G6040" t="s">
        <v>13</v>
      </c>
      <c r="H6040">
        <f t="shared" si="1081"/>
        <v>20</v>
      </c>
      <c r="I6040" t="str">
        <f t="shared" si="1082"/>
        <v>Thursday</v>
      </c>
      <c r="J6040" t="s">
        <v>13</v>
      </c>
      <c r="K6040" t="str">
        <f t="shared" si="1083"/>
        <v>Unavailable</v>
      </c>
      <c r="L6040" t="str">
        <f t="shared" si="1084"/>
        <v>No Cars Available</v>
      </c>
      <c r="M6040" t="str">
        <f t="shared" si="1085"/>
        <v>Airport</v>
      </c>
      <c r="N6040" s="1">
        <f t="shared" si="1089"/>
        <v>42565</v>
      </c>
      <c r="O6040" t="str">
        <f t="shared" si="1086"/>
        <v>14-Jul-2016 → NA</v>
      </c>
      <c r="P6040" t="str">
        <f t="shared" si="1087"/>
        <v>14-Jul-2016</v>
      </c>
      <c r="Q6040" s="2">
        <f t="shared" si="1088"/>
        <v>42565</v>
      </c>
      <c r="R6040" t="str">
        <f t="shared" si="1079"/>
        <v>Normal</v>
      </c>
    </row>
    <row r="6041" spans="1:18" x14ac:dyDescent="0.35">
      <c r="A6041">
        <v>5169</v>
      </c>
      <c r="B6041" t="s">
        <v>6</v>
      </c>
      <c r="C6041" t="str">
        <f t="shared" si="1080"/>
        <v>Unavailable</v>
      </c>
      <c r="D6041" t="s">
        <v>15</v>
      </c>
      <c r="E6041" t="s">
        <v>10</v>
      </c>
      <c r="F6041" s="1">
        <v>42565.855196759258</v>
      </c>
      <c r="G6041" t="s">
        <v>13</v>
      </c>
      <c r="H6041">
        <f t="shared" si="1081"/>
        <v>20</v>
      </c>
      <c r="I6041" t="str">
        <f t="shared" si="1082"/>
        <v>Thursday</v>
      </c>
      <c r="J6041" t="s">
        <v>13</v>
      </c>
      <c r="K6041" t="str">
        <f t="shared" si="1083"/>
        <v>Unavailable</v>
      </c>
      <c r="L6041" t="str">
        <f t="shared" si="1084"/>
        <v>No Cars Available</v>
      </c>
      <c r="M6041" t="str">
        <f t="shared" si="1085"/>
        <v>Airport</v>
      </c>
      <c r="N6041" s="1">
        <f t="shared" si="1089"/>
        <v>42565</v>
      </c>
      <c r="O6041" t="str">
        <f t="shared" si="1086"/>
        <v>14-Jul-2016 → NA</v>
      </c>
      <c r="P6041" t="str">
        <f t="shared" si="1087"/>
        <v>14-Jul-2016</v>
      </c>
      <c r="Q6041" s="2">
        <f t="shared" si="1088"/>
        <v>42565</v>
      </c>
      <c r="R6041" t="str">
        <f t="shared" si="1079"/>
        <v>Normal</v>
      </c>
    </row>
    <row r="6042" spans="1:18" x14ac:dyDescent="0.35">
      <c r="A6042">
        <v>5157</v>
      </c>
      <c r="B6042" t="s">
        <v>6</v>
      </c>
      <c r="C6042" t="str">
        <f t="shared" si="1080"/>
        <v>Unavailable</v>
      </c>
      <c r="D6042" t="s">
        <v>15</v>
      </c>
      <c r="E6042" t="s">
        <v>10</v>
      </c>
      <c r="F6042" s="1">
        <v>42565.855509259258</v>
      </c>
      <c r="G6042" t="s">
        <v>13</v>
      </c>
      <c r="H6042">
        <f t="shared" si="1081"/>
        <v>20</v>
      </c>
      <c r="I6042" t="str">
        <f t="shared" si="1082"/>
        <v>Thursday</v>
      </c>
      <c r="J6042" t="s">
        <v>13</v>
      </c>
      <c r="K6042" t="str">
        <f t="shared" si="1083"/>
        <v>Unavailable</v>
      </c>
      <c r="L6042" t="str">
        <f t="shared" si="1084"/>
        <v>No Cars Available</v>
      </c>
      <c r="M6042" t="str">
        <f t="shared" si="1085"/>
        <v>Airport</v>
      </c>
      <c r="N6042" s="1">
        <f t="shared" si="1089"/>
        <v>42565</v>
      </c>
      <c r="O6042" t="str">
        <f t="shared" si="1086"/>
        <v>14-Jul-2016 → NA</v>
      </c>
      <c r="P6042" t="str">
        <f t="shared" si="1087"/>
        <v>14-Jul-2016</v>
      </c>
      <c r="Q6042" s="2">
        <f t="shared" si="1088"/>
        <v>42565</v>
      </c>
      <c r="R6042" t="str">
        <f t="shared" si="1079"/>
        <v>Normal</v>
      </c>
    </row>
    <row r="6043" spans="1:18" x14ac:dyDescent="0.35">
      <c r="A6043">
        <v>5177</v>
      </c>
      <c r="B6043" t="s">
        <v>6</v>
      </c>
      <c r="C6043" t="str">
        <f t="shared" si="1080"/>
        <v>Unavailable</v>
      </c>
      <c r="D6043" t="s">
        <v>15</v>
      </c>
      <c r="E6043" t="s">
        <v>10</v>
      </c>
      <c r="F6043" s="1">
        <v>42565.85633101852</v>
      </c>
      <c r="G6043" t="s">
        <v>13</v>
      </c>
      <c r="H6043">
        <f t="shared" si="1081"/>
        <v>20</v>
      </c>
      <c r="I6043" t="str">
        <f t="shared" si="1082"/>
        <v>Thursday</v>
      </c>
      <c r="J6043" t="s">
        <v>13</v>
      </c>
      <c r="K6043" t="str">
        <f t="shared" si="1083"/>
        <v>Unavailable</v>
      </c>
      <c r="L6043" t="str">
        <f t="shared" si="1084"/>
        <v>No Cars Available</v>
      </c>
      <c r="M6043" t="str">
        <f t="shared" si="1085"/>
        <v>Airport</v>
      </c>
      <c r="N6043" s="1">
        <f t="shared" si="1089"/>
        <v>42565</v>
      </c>
      <c r="O6043" t="str">
        <f t="shared" si="1086"/>
        <v>14-Jul-2016 → NA</v>
      </c>
      <c r="P6043" t="str">
        <f t="shared" si="1087"/>
        <v>14-Jul-2016</v>
      </c>
      <c r="Q6043" s="2">
        <f t="shared" si="1088"/>
        <v>42565</v>
      </c>
      <c r="R6043" t="str">
        <f t="shared" si="1079"/>
        <v>Normal</v>
      </c>
    </row>
    <row r="6044" spans="1:18" x14ac:dyDescent="0.35">
      <c r="A6044">
        <v>5167</v>
      </c>
      <c r="B6044" t="s">
        <v>6</v>
      </c>
      <c r="C6044" t="str">
        <f t="shared" si="1080"/>
        <v>Unavailable</v>
      </c>
      <c r="D6044" t="s">
        <v>15</v>
      </c>
      <c r="E6044" t="s">
        <v>10</v>
      </c>
      <c r="F6044" s="1">
        <v>42565.856585648151</v>
      </c>
      <c r="G6044" t="s">
        <v>13</v>
      </c>
      <c r="H6044">
        <f t="shared" si="1081"/>
        <v>20</v>
      </c>
      <c r="I6044" t="str">
        <f t="shared" si="1082"/>
        <v>Thursday</v>
      </c>
      <c r="J6044" t="s">
        <v>13</v>
      </c>
      <c r="K6044" t="str">
        <f t="shared" si="1083"/>
        <v>Unavailable</v>
      </c>
      <c r="L6044" t="str">
        <f t="shared" si="1084"/>
        <v>No Cars Available</v>
      </c>
      <c r="M6044" t="str">
        <f t="shared" si="1085"/>
        <v>Airport</v>
      </c>
      <c r="N6044" s="1">
        <f t="shared" si="1089"/>
        <v>42565</v>
      </c>
      <c r="O6044" t="str">
        <f t="shared" si="1086"/>
        <v>14-Jul-2016 → NA</v>
      </c>
      <c r="P6044" t="str">
        <f t="shared" si="1087"/>
        <v>14-Jul-2016</v>
      </c>
      <c r="Q6044" s="2">
        <f t="shared" si="1088"/>
        <v>42565</v>
      </c>
      <c r="R6044" t="str">
        <f t="shared" si="1079"/>
        <v>Normal</v>
      </c>
    </row>
    <row r="6045" spans="1:18" x14ac:dyDescent="0.35">
      <c r="A6045">
        <v>5173</v>
      </c>
      <c r="B6045" t="s">
        <v>6</v>
      </c>
      <c r="C6045" t="str">
        <f t="shared" si="1080"/>
        <v>Unavailable</v>
      </c>
      <c r="D6045" t="s">
        <v>15</v>
      </c>
      <c r="E6045" t="s">
        <v>10</v>
      </c>
      <c r="F6045" s="1">
        <v>42565.856805555559</v>
      </c>
      <c r="G6045" t="s">
        <v>13</v>
      </c>
      <c r="H6045">
        <f t="shared" si="1081"/>
        <v>20</v>
      </c>
      <c r="I6045" t="str">
        <f t="shared" si="1082"/>
        <v>Thursday</v>
      </c>
      <c r="J6045" t="s">
        <v>13</v>
      </c>
      <c r="K6045" t="str">
        <f t="shared" si="1083"/>
        <v>Unavailable</v>
      </c>
      <c r="L6045" t="str">
        <f t="shared" si="1084"/>
        <v>No Cars Available</v>
      </c>
      <c r="M6045" t="str">
        <f t="shared" si="1085"/>
        <v>Airport</v>
      </c>
      <c r="N6045" s="1">
        <f t="shared" si="1089"/>
        <v>42565</v>
      </c>
      <c r="O6045" t="str">
        <f t="shared" si="1086"/>
        <v>14-Jul-2016 → NA</v>
      </c>
      <c r="P6045" t="str">
        <f t="shared" si="1087"/>
        <v>14-Jul-2016</v>
      </c>
      <c r="Q6045" s="2">
        <f t="shared" si="1088"/>
        <v>42565</v>
      </c>
      <c r="R6045" t="str">
        <f t="shared" si="1079"/>
        <v>Normal</v>
      </c>
    </row>
    <row r="6046" spans="1:18" x14ac:dyDescent="0.35">
      <c r="A6046">
        <v>5168</v>
      </c>
      <c r="B6046" t="s">
        <v>6</v>
      </c>
      <c r="C6046" t="str">
        <f t="shared" si="1080"/>
        <v>Unavailable</v>
      </c>
      <c r="D6046" t="s">
        <v>15</v>
      </c>
      <c r="E6046" t="s">
        <v>10</v>
      </c>
      <c r="F6046" s="1">
        <v>42565.856863425928</v>
      </c>
      <c r="G6046" t="s">
        <v>13</v>
      </c>
      <c r="H6046">
        <f t="shared" si="1081"/>
        <v>20</v>
      </c>
      <c r="I6046" t="str">
        <f t="shared" si="1082"/>
        <v>Thursday</v>
      </c>
      <c r="J6046" t="s">
        <v>13</v>
      </c>
      <c r="K6046" t="str">
        <f t="shared" si="1083"/>
        <v>Unavailable</v>
      </c>
      <c r="L6046" t="str">
        <f t="shared" si="1084"/>
        <v>No Cars Available</v>
      </c>
      <c r="M6046" t="str">
        <f t="shared" si="1085"/>
        <v>Airport</v>
      </c>
      <c r="N6046" s="1">
        <f t="shared" si="1089"/>
        <v>42565</v>
      </c>
      <c r="O6046" t="str">
        <f t="shared" si="1086"/>
        <v>14-Jul-2016 → NA</v>
      </c>
      <c r="P6046" t="str">
        <f t="shared" si="1087"/>
        <v>14-Jul-2016</v>
      </c>
      <c r="Q6046" s="2">
        <f t="shared" si="1088"/>
        <v>42565</v>
      </c>
      <c r="R6046" t="str">
        <f t="shared" ref="R6046:R6109" si="1090">IF(Q6046=DATE(2016,11,7),"Holiday", IF(Q6046=DATE(2016,12,7),"Strike/Disruption (Vardah cyclone in Chennai)","Normal"))</f>
        <v>Normal</v>
      </c>
    </row>
    <row r="6047" spans="1:18" x14ac:dyDescent="0.35">
      <c r="A6047">
        <v>5166</v>
      </c>
      <c r="B6047" t="s">
        <v>6</v>
      </c>
      <c r="C6047" t="str">
        <f t="shared" si="1080"/>
        <v>Unavailable</v>
      </c>
      <c r="D6047" t="s">
        <v>15</v>
      </c>
      <c r="E6047" t="s">
        <v>10</v>
      </c>
      <c r="F6047" s="1">
        <v>42565.857268518521</v>
      </c>
      <c r="G6047" t="s">
        <v>13</v>
      </c>
      <c r="H6047">
        <f t="shared" si="1081"/>
        <v>20</v>
      </c>
      <c r="I6047" t="str">
        <f t="shared" si="1082"/>
        <v>Thursday</v>
      </c>
      <c r="J6047" t="s">
        <v>13</v>
      </c>
      <c r="K6047" t="str">
        <f t="shared" si="1083"/>
        <v>Unavailable</v>
      </c>
      <c r="L6047" t="str">
        <f t="shared" si="1084"/>
        <v>No Cars Available</v>
      </c>
      <c r="M6047" t="str">
        <f t="shared" si="1085"/>
        <v>Airport</v>
      </c>
      <c r="N6047" s="1">
        <f t="shared" si="1089"/>
        <v>42565</v>
      </c>
      <c r="O6047" t="str">
        <f t="shared" si="1086"/>
        <v>14-Jul-2016 → NA</v>
      </c>
      <c r="P6047" t="str">
        <f t="shared" si="1087"/>
        <v>14-Jul-2016</v>
      </c>
      <c r="Q6047" s="2">
        <f t="shared" si="1088"/>
        <v>42565</v>
      </c>
      <c r="R6047" t="str">
        <f t="shared" si="1090"/>
        <v>Normal</v>
      </c>
    </row>
    <row r="6048" spans="1:18" x14ac:dyDescent="0.35">
      <c r="A6048">
        <v>5183</v>
      </c>
      <c r="B6048" t="s">
        <v>6</v>
      </c>
      <c r="C6048" t="str">
        <f t="shared" si="1080"/>
        <v>Unavailable</v>
      </c>
      <c r="D6048" t="s">
        <v>15</v>
      </c>
      <c r="E6048" t="s">
        <v>10</v>
      </c>
      <c r="F6048" s="1">
        <v>42565.857581018521</v>
      </c>
      <c r="G6048" t="s">
        <v>13</v>
      </c>
      <c r="H6048">
        <f t="shared" si="1081"/>
        <v>20</v>
      </c>
      <c r="I6048" t="str">
        <f t="shared" si="1082"/>
        <v>Thursday</v>
      </c>
      <c r="J6048" t="s">
        <v>13</v>
      </c>
      <c r="K6048" t="str">
        <f t="shared" si="1083"/>
        <v>Unavailable</v>
      </c>
      <c r="L6048" t="str">
        <f t="shared" si="1084"/>
        <v>No Cars Available</v>
      </c>
      <c r="M6048" t="str">
        <f t="shared" si="1085"/>
        <v>Airport</v>
      </c>
      <c r="N6048" s="1">
        <f t="shared" si="1089"/>
        <v>42565</v>
      </c>
      <c r="O6048" t="str">
        <f t="shared" si="1086"/>
        <v>14-Jul-2016 → NA</v>
      </c>
      <c r="P6048" t="str">
        <f t="shared" si="1087"/>
        <v>14-Jul-2016</v>
      </c>
      <c r="Q6048" s="2">
        <f t="shared" si="1088"/>
        <v>42565</v>
      </c>
      <c r="R6048" t="str">
        <f t="shared" si="1090"/>
        <v>Normal</v>
      </c>
    </row>
    <row r="6049" spans="1:18" x14ac:dyDescent="0.35">
      <c r="A6049">
        <v>5178</v>
      </c>
      <c r="B6049" t="s">
        <v>6</v>
      </c>
      <c r="C6049" t="str">
        <f t="shared" si="1080"/>
        <v>Unavailable</v>
      </c>
      <c r="D6049" t="s">
        <v>15</v>
      </c>
      <c r="E6049" t="s">
        <v>10</v>
      </c>
      <c r="F6049" s="1">
        <v>42565.857986111114</v>
      </c>
      <c r="G6049" t="s">
        <v>13</v>
      </c>
      <c r="H6049">
        <f t="shared" si="1081"/>
        <v>20</v>
      </c>
      <c r="I6049" t="str">
        <f t="shared" si="1082"/>
        <v>Thursday</v>
      </c>
      <c r="J6049" t="s">
        <v>13</v>
      </c>
      <c r="K6049" t="str">
        <f t="shared" si="1083"/>
        <v>Unavailable</v>
      </c>
      <c r="L6049" t="str">
        <f t="shared" si="1084"/>
        <v>No Cars Available</v>
      </c>
      <c r="M6049" t="str">
        <f t="shared" si="1085"/>
        <v>Airport</v>
      </c>
      <c r="N6049" s="1">
        <f t="shared" si="1089"/>
        <v>42565</v>
      </c>
      <c r="O6049" t="str">
        <f t="shared" si="1086"/>
        <v>14-Jul-2016 → NA</v>
      </c>
      <c r="P6049" t="str">
        <f t="shared" si="1087"/>
        <v>14-Jul-2016</v>
      </c>
      <c r="Q6049" s="2">
        <f t="shared" si="1088"/>
        <v>42565</v>
      </c>
      <c r="R6049" t="str">
        <f t="shared" si="1090"/>
        <v>Normal</v>
      </c>
    </row>
    <row r="6050" spans="1:18" x14ac:dyDescent="0.35">
      <c r="A6050">
        <v>5180</v>
      </c>
      <c r="B6050" t="s">
        <v>6</v>
      </c>
      <c r="C6050" t="str">
        <f t="shared" si="1080"/>
        <v>Unavailable</v>
      </c>
      <c r="D6050" t="s">
        <v>15</v>
      </c>
      <c r="E6050" t="s">
        <v>10</v>
      </c>
      <c r="F6050" s="1">
        <v>42565.858773148146</v>
      </c>
      <c r="G6050" t="s">
        <v>13</v>
      </c>
      <c r="H6050">
        <f t="shared" si="1081"/>
        <v>20</v>
      </c>
      <c r="I6050" t="str">
        <f t="shared" si="1082"/>
        <v>Thursday</v>
      </c>
      <c r="J6050" t="s">
        <v>13</v>
      </c>
      <c r="K6050" t="str">
        <f t="shared" si="1083"/>
        <v>Unavailable</v>
      </c>
      <c r="L6050" t="str">
        <f t="shared" si="1084"/>
        <v>No Cars Available</v>
      </c>
      <c r="M6050" t="str">
        <f t="shared" si="1085"/>
        <v>Airport</v>
      </c>
      <c r="N6050" s="1">
        <f t="shared" si="1089"/>
        <v>42565</v>
      </c>
      <c r="O6050" t="str">
        <f t="shared" si="1086"/>
        <v>14-Jul-2016 → NA</v>
      </c>
      <c r="P6050" t="str">
        <f t="shared" si="1087"/>
        <v>14-Jul-2016</v>
      </c>
      <c r="Q6050" s="2">
        <f t="shared" si="1088"/>
        <v>42565</v>
      </c>
      <c r="R6050" t="str">
        <f t="shared" si="1090"/>
        <v>Normal</v>
      </c>
    </row>
    <row r="6051" spans="1:18" x14ac:dyDescent="0.35">
      <c r="A6051">
        <v>5179</v>
      </c>
      <c r="B6051" t="s">
        <v>6</v>
      </c>
      <c r="C6051" t="str">
        <f t="shared" si="1080"/>
        <v>Unavailable</v>
      </c>
      <c r="D6051" t="s">
        <v>15</v>
      </c>
      <c r="E6051" t="s">
        <v>10</v>
      </c>
      <c r="F6051" s="1">
        <v>42565.859282407408</v>
      </c>
      <c r="G6051" t="s">
        <v>13</v>
      </c>
      <c r="H6051">
        <f t="shared" si="1081"/>
        <v>20</v>
      </c>
      <c r="I6051" t="str">
        <f t="shared" si="1082"/>
        <v>Thursday</v>
      </c>
      <c r="J6051" t="s">
        <v>13</v>
      </c>
      <c r="K6051" t="str">
        <f t="shared" si="1083"/>
        <v>Unavailable</v>
      </c>
      <c r="L6051" t="str">
        <f t="shared" si="1084"/>
        <v>No Cars Available</v>
      </c>
      <c r="M6051" t="str">
        <f t="shared" si="1085"/>
        <v>Airport</v>
      </c>
      <c r="N6051" s="1">
        <f t="shared" si="1089"/>
        <v>42565</v>
      </c>
      <c r="O6051" t="str">
        <f t="shared" si="1086"/>
        <v>14-Jul-2016 → NA</v>
      </c>
      <c r="P6051" t="str">
        <f t="shared" si="1087"/>
        <v>14-Jul-2016</v>
      </c>
      <c r="Q6051" s="2">
        <f t="shared" si="1088"/>
        <v>42565</v>
      </c>
      <c r="R6051" t="str">
        <f t="shared" si="1090"/>
        <v>Normal</v>
      </c>
    </row>
    <row r="6052" spans="1:18" x14ac:dyDescent="0.35">
      <c r="A6052">
        <v>5172</v>
      </c>
      <c r="B6052" t="s">
        <v>6</v>
      </c>
      <c r="C6052" t="str">
        <f t="shared" si="1080"/>
        <v>Unavailable</v>
      </c>
      <c r="D6052" t="s">
        <v>15</v>
      </c>
      <c r="E6052" t="s">
        <v>10</v>
      </c>
      <c r="F6052" s="1">
        <v>42565.859594907408</v>
      </c>
      <c r="G6052" t="s">
        <v>13</v>
      </c>
      <c r="H6052">
        <f t="shared" si="1081"/>
        <v>20</v>
      </c>
      <c r="I6052" t="str">
        <f t="shared" si="1082"/>
        <v>Thursday</v>
      </c>
      <c r="J6052" t="s">
        <v>13</v>
      </c>
      <c r="K6052" t="str">
        <f t="shared" si="1083"/>
        <v>Unavailable</v>
      </c>
      <c r="L6052" t="str">
        <f t="shared" si="1084"/>
        <v>No Cars Available</v>
      </c>
      <c r="M6052" t="str">
        <f t="shared" si="1085"/>
        <v>Airport</v>
      </c>
      <c r="N6052" s="1">
        <f t="shared" si="1089"/>
        <v>42565</v>
      </c>
      <c r="O6052" t="str">
        <f t="shared" si="1086"/>
        <v>14-Jul-2016 → NA</v>
      </c>
      <c r="P6052" t="str">
        <f t="shared" si="1087"/>
        <v>14-Jul-2016</v>
      </c>
      <c r="Q6052" s="2">
        <f t="shared" si="1088"/>
        <v>42565</v>
      </c>
      <c r="R6052" t="str">
        <f t="shared" si="1090"/>
        <v>Normal</v>
      </c>
    </row>
    <row r="6053" spans="1:18" x14ac:dyDescent="0.35">
      <c r="A6053">
        <v>5182</v>
      </c>
      <c r="B6053" t="s">
        <v>6</v>
      </c>
      <c r="C6053" t="str">
        <f t="shared" si="1080"/>
        <v>Unavailable</v>
      </c>
      <c r="D6053" t="s">
        <v>15</v>
      </c>
      <c r="E6053" t="s">
        <v>10</v>
      </c>
      <c r="F6053" s="1">
        <v>42565.859942129631</v>
      </c>
      <c r="G6053" t="s">
        <v>13</v>
      </c>
      <c r="H6053">
        <f t="shared" si="1081"/>
        <v>20</v>
      </c>
      <c r="I6053" t="str">
        <f t="shared" si="1082"/>
        <v>Thursday</v>
      </c>
      <c r="J6053" t="s">
        <v>13</v>
      </c>
      <c r="K6053" t="str">
        <f t="shared" si="1083"/>
        <v>Unavailable</v>
      </c>
      <c r="L6053" t="str">
        <f t="shared" si="1084"/>
        <v>No Cars Available</v>
      </c>
      <c r="M6053" t="str">
        <f t="shared" si="1085"/>
        <v>Airport</v>
      </c>
      <c r="N6053" s="1">
        <f t="shared" si="1089"/>
        <v>42565</v>
      </c>
      <c r="O6053" t="str">
        <f t="shared" si="1086"/>
        <v>14-Jul-2016 → NA</v>
      </c>
      <c r="P6053" t="str">
        <f t="shared" si="1087"/>
        <v>14-Jul-2016</v>
      </c>
      <c r="Q6053" s="2">
        <f t="shared" si="1088"/>
        <v>42565</v>
      </c>
      <c r="R6053" t="str">
        <f t="shared" si="1090"/>
        <v>Normal</v>
      </c>
    </row>
    <row r="6054" spans="1:18" x14ac:dyDescent="0.35">
      <c r="A6054">
        <v>5181</v>
      </c>
      <c r="B6054" t="s">
        <v>6</v>
      </c>
      <c r="C6054" t="str">
        <f t="shared" si="1080"/>
        <v>Unavailable</v>
      </c>
      <c r="D6054" t="s">
        <v>15</v>
      </c>
      <c r="E6054" t="s">
        <v>10</v>
      </c>
      <c r="F6054" s="1">
        <v>42565.860648148147</v>
      </c>
      <c r="G6054" t="s">
        <v>13</v>
      </c>
      <c r="H6054">
        <f t="shared" si="1081"/>
        <v>20</v>
      </c>
      <c r="I6054" t="str">
        <f t="shared" si="1082"/>
        <v>Thursday</v>
      </c>
      <c r="J6054" t="s">
        <v>13</v>
      </c>
      <c r="K6054" t="str">
        <f t="shared" si="1083"/>
        <v>Unavailable</v>
      </c>
      <c r="L6054" t="str">
        <f t="shared" si="1084"/>
        <v>No Cars Available</v>
      </c>
      <c r="M6054" t="str">
        <f t="shared" si="1085"/>
        <v>Airport</v>
      </c>
      <c r="N6054" s="1">
        <f t="shared" si="1089"/>
        <v>42565</v>
      </c>
      <c r="O6054" t="str">
        <f t="shared" si="1086"/>
        <v>14-Jul-2016 → NA</v>
      </c>
      <c r="P6054" t="str">
        <f t="shared" si="1087"/>
        <v>14-Jul-2016</v>
      </c>
      <c r="Q6054" s="2">
        <f t="shared" si="1088"/>
        <v>42565</v>
      </c>
      <c r="R6054" t="str">
        <f t="shared" si="1090"/>
        <v>Normal</v>
      </c>
    </row>
    <row r="6055" spans="1:18" x14ac:dyDescent="0.35">
      <c r="A6055">
        <v>5187</v>
      </c>
      <c r="B6055" t="s">
        <v>6</v>
      </c>
      <c r="C6055" t="str">
        <f t="shared" si="1080"/>
        <v>Unavailable</v>
      </c>
      <c r="D6055" t="s">
        <v>15</v>
      </c>
      <c r="E6055" t="s">
        <v>10</v>
      </c>
      <c r="F6055" s="1">
        <v>42565.862916666665</v>
      </c>
      <c r="G6055" t="s">
        <v>13</v>
      </c>
      <c r="H6055">
        <f t="shared" si="1081"/>
        <v>20</v>
      </c>
      <c r="I6055" t="str">
        <f t="shared" si="1082"/>
        <v>Thursday</v>
      </c>
      <c r="J6055" t="s">
        <v>13</v>
      </c>
      <c r="K6055" t="str">
        <f t="shared" si="1083"/>
        <v>Unavailable</v>
      </c>
      <c r="L6055" t="str">
        <f t="shared" si="1084"/>
        <v>No Cars Available</v>
      </c>
      <c r="M6055" t="str">
        <f t="shared" si="1085"/>
        <v>Airport</v>
      </c>
      <c r="N6055" s="1">
        <f t="shared" si="1089"/>
        <v>42565</v>
      </c>
      <c r="O6055" t="str">
        <f t="shared" si="1086"/>
        <v>14-Jul-2016 → NA</v>
      </c>
      <c r="P6055" t="str">
        <f t="shared" si="1087"/>
        <v>14-Jul-2016</v>
      </c>
      <c r="Q6055" s="2">
        <f t="shared" si="1088"/>
        <v>42565</v>
      </c>
      <c r="R6055" t="str">
        <f t="shared" si="1090"/>
        <v>Normal</v>
      </c>
    </row>
    <row r="6056" spans="1:18" x14ac:dyDescent="0.35">
      <c r="A6056">
        <v>5189</v>
      </c>
      <c r="B6056" t="s">
        <v>6</v>
      </c>
      <c r="C6056" t="str">
        <f t="shared" si="1080"/>
        <v>Unavailable</v>
      </c>
      <c r="D6056" t="s">
        <v>15</v>
      </c>
      <c r="E6056" t="s">
        <v>10</v>
      </c>
      <c r="F6056" s="1">
        <v>42565.864074074074</v>
      </c>
      <c r="G6056" t="s">
        <v>13</v>
      </c>
      <c r="H6056">
        <f t="shared" si="1081"/>
        <v>20</v>
      </c>
      <c r="I6056" t="str">
        <f t="shared" si="1082"/>
        <v>Thursday</v>
      </c>
      <c r="J6056" t="s">
        <v>13</v>
      </c>
      <c r="K6056" t="str">
        <f t="shared" si="1083"/>
        <v>Unavailable</v>
      </c>
      <c r="L6056" t="str">
        <f t="shared" si="1084"/>
        <v>No Cars Available</v>
      </c>
      <c r="M6056" t="str">
        <f t="shared" si="1085"/>
        <v>Airport</v>
      </c>
      <c r="N6056" s="1">
        <f t="shared" si="1089"/>
        <v>42565</v>
      </c>
      <c r="O6056" t="str">
        <f t="shared" si="1086"/>
        <v>14-Jul-2016 → NA</v>
      </c>
      <c r="P6056" t="str">
        <f t="shared" si="1087"/>
        <v>14-Jul-2016</v>
      </c>
      <c r="Q6056" s="2">
        <f t="shared" si="1088"/>
        <v>42565</v>
      </c>
      <c r="R6056" t="str">
        <f t="shared" si="1090"/>
        <v>Normal</v>
      </c>
    </row>
    <row r="6057" spans="1:18" x14ac:dyDescent="0.35">
      <c r="A6057">
        <v>5186</v>
      </c>
      <c r="B6057" t="s">
        <v>6</v>
      </c>
      <c r="C6057" t="str">
        <f t="shared" si="1080"/>
        <v>Unavailable</v>
      </c>
      <c r="D6057" t="s">
        <v>15</v>
      </c>
      <c r="E6057" t="s">
        <v>10</v>
      </c>
      <c r="F6057" s="1">
        <v>42565.864976851852</v>
      </c>
      <c r="G6057" t="s">
        <v>13</v>
      </c>
      <c r="H6057">
        <f t="shared" si="1081"/>
        <v>20</v>
      </c>
      <c r="I6057" t="str">
        <f t="shared" si="1082"/>
        <v>Thursday</v>
      </c>
      <c r="J6057" t="s">
        <v>13</v>
      </c>
      <c r="K6057" t="str">
        <f t="shared" si="1083"/>
        <v>Unavailable</v>
      </c>
      <c r="L6057" t="str">
        <f t="shared" si="1084"/>
        <v>No Cars Available</v>
      </c>
      <c r="M6057" t="str">
        <f t="shared" si="1085"/>
        <v>Airport</v>
      </c>
      <c r="N6057" s="1">
        <f t="shared" si="1089"/>
        <v>42565</v>
      </c>
      <c r="O6057" t="str">
        <f t="shared" si="1086"/>
        <v>14-Jul-2016 → NA</v>
      </c>
      <c r="P6057" t="str">
        <f t="shared" si="1087"/>
        <v>14-Jul-2016</v>
      </c>
      <c r="Q6057" s="2">
        <f t="shared" si="1088"/>
        <v>42565</v>
      </c>
      <c r="R6057" t="str">
        <f t="shared" si="1090"/>
        <v>Normal</v>
      </c>
    </row>
    <row r="6058" spans="1:18" x14ac:dyDescent="0.35">
      <c r="A6058">
        <v>5191</v>
      </c>
      <c r="B6058" t="s">
        <v>8</v>
      </c>
      <c r="C6058" t="str">
        <f t="shared" si="1080"/>
        <v>Unavailable</v>
      </c>
      <c r="D6058" t="s">
        <v>15</v>
      </c>
      <c r="E6058" t="s">
        <v>10</v>
      </c>
      <c r="F6058" s="1">
        <v>42565.865902777776</v>
      </c>
      <c r="G6058" t="s">
        <v>13</v>
      </c>
      <c r="H6058">
        <f t="shared" si="1081"/>
        <v>20</v>
      </c>
      <c r="I6058" t="str">
        <f t="shared" si="1082"/>
        <v>Thursday</v>
      </c>
      <c r="J6058" t="s">
        <v>13</v>
      </c>
      <c r="K6058" t="str">
        <f t="shared" si="1083"/>
        <v>Unavailable</v>
      </c>
      <c r="L6058" t="str">
        <f t="shared" si="1084"/>
        <v>No Cars Available</v>
      </c>
      <c r="M6058" t="str">
        <f t="shared" si="1085"/>
        <v>City</v>
      </c>
      <c r="N6058" s="1">
        <f t="shared" si="1089"/>
        <v>42565</v>
      </c>
      <c r="O6058" t="str">
        <f t="shared" si="1086"/>
        <v>14-Jul-2016 → NA</v>
      </c>
      <c r="P6058" t="str">
        <f t="shared" si="1087"/>
        <v>14-Jul-2016</v>
      </c>
      <c r="Q6058" s="2">
        <f t="shared" si="1088"/>
        <v>42565</v>
      </c>
      <c r="R6058" t="str">
        <f t="shared" si="1090"/>
        <v>Normal</v>
      </c>
    </row>
    <row r="6059" spans="1:18" x14ac:dyDescent="0.35">
      <c r="A6059">
        <v>5188</v>
      </c>
      <c r="B6059" t="s">
        <v>6</v>
      </c>
      <c r="C6059" t="str">
        <f t="shared" si="1080"/>
        <v>Unavailable</v>
      </c>
      <c r="D6059" t="s">
        <v>15</v>
      </c>
      <c r="E6059" t="s">
        <v>10</v>
      </c>
      <c r="F6059" s="1">
        <v>42565.866886574076</v>
      </c>
      <c r="G6059" t="s">
        <v>13</v>
      </c>
      <c r="H6059">
        <f t="shared" si="1081"/>
        <v>20</v>
      </c>
      <c r="I6059" t="str">
        <f t="shared" si="1082"/>
        <v>Thursday</v>
      </c>
      <c r="J6059" t="s">
        <v>13</v>
      </c>
      <c r="K6059" t="str">
        <f t="shared" si="1083"/>
        <v>Unavailable</v>
      </c>
      <c r="L6059" t="str">
        <f t="shared" si="1084"/>
        <v>No Cars Available</v>
      </c>
      <c r="M6059" t="str">
        <f t="shared" si="1085"/>
        <v>Airport</v>
      </c>
      <c r="N6059" s="1">
        <f t="shared" si="1089"/>
        <v>42565</v>
      </c>
      <c r="O6059" t="str">
        <f t="shared" si="1086"/>
        <v>14-Jul-2016 → NA</v>
      </c>
      <c r="P6059" t="str">
        <f t="shared" si="1087"/>
        <v>14-Jul-2016</v>
      </c>
      <c r="Q6059" s="2">
        <f t="shared" si="1088"/>
        <v>42565</v>
      </c>
      <c r="R6059" t="str">
        <f t="shared" si="1090"/>
        <v>Normal</v>
      </c>
    </row>
    <row r="6060" spans="1:18" x14ac:dyDescent="0.35">
      <c r="A6060">
        <v>5196</v>
      </c>
      <c r="B6060" t="s">
        <v>6</v>
      </c>
      <c r="C6060" t="str">
        <f t="shared" si="1080"/>
        <v>Unavailable</v>
      </c>
      <c r="D6060" t="s">
        <v>15</v>
      </c>
      <c r="E6060" t="s">
        <v>10</v>
      </c>
      <c r="F6060" s="1">
        <v>42565.866932870369</v>
      </c>
      <c r="G6060" t="s">
        <v>13</v>
      </c>
      <c r="H6060">
        <f t="shared" si="1081"/>
        <v>20</v>
      </c>
      <c r="I6060" t="str">
        <f t="shared" si="1082"/>
        <v>Thursday</v>
      </c>
      <c r="J6060" t="s">
        <v>13</v>
      </c>
      <c r="K6060" t="str">
        <f t="shared" si="1083"/>
        <v>Unavailable</v>
      </c>
      <c r="L6060" t="str">
        <f t="shared" si="1084"/>
        <v>No Cars Available</v>
      </c>
      <c r="M6060" t="str">
        <f t="shared" si="1085"/>
        <v>Airport</v>
      </c>
      <c r="N6060" s="1">
        <f t="shared" si="1089"/>
        <v>42565</v>
      </c>
      <c r="O6060" t="str">
        <f t="shared" si="1086"/>
        <v>14-Jul-2016 → NA</v>
      </c>
      <c r="P6060" t="str">
        <f t="shared" si="1087"/>
        <v>14-Jul-2016</v>
      </c>
      <c r="Q6060" s="2">
        <f t="shared" si="1088"/>
        <v>42565</v>
      </c>
      <c r="R6060" t="str">
        <f t="shared" si="1090"/>
        <v>Normal</v>
      </c>
    </row>
    <row r="6061" spans="1:18" x14ac:dyDescent="0.35">
      <c r="A6061">
        <v>5190</v>
      </c>
      <c r="B6061" t="s">
        <v>6</v>
      </c>
      <c r="C6061" t="str">
        <f t="shared" si="1080"/>
        <v>Unavailable</v>
      </c>
      <c r="D6061" t="s">
        <v>15</v>
      </c>
      <c r="E6061" t="s">
        <v>10</v>
      </c>
      <c r="F6061" s="1">
        <v>42565.867847222224</v>
      </c>
      <c r="G6061" t="s">
        <v>13</v>
      </c>
      <c r="H6061">
        <f t="shared" si="1081"/>
        <v>20</v>
      </c>
      <c r="I6061" t="str">
        <f t="shared" si="1082"/>
        <v>Thursday</v>
      </c>
      <c r="J6061" t="s">
        <v>13</v>
      </c>
      <c r="K6061" t="str">
        <f t="shared" si="1083"/>
        <v>Unavailable</v>
      </c>
      <c r="L6061" t="str">
        <f t="shared" si="1084"/>
        <v>No Cars Available</v>
      </c>
      <c r="M6061" t="str">
        <f t="shared" si="1085"/>
        <v>Airport</v>
      </c>
      <c r="N6061" s="1">
        <f t="shared" si="1089"/>
        <v>42565</v>
      </c>
      <c r="O6061" t="str">
        <f t="shared" si="1086"/>
        <v>14-Jul-2016 → NA</v>
      </c>
      <c r="P6061" t="str">
        <f t="shared" si="1087"/>
        <v>14-Jul-2016</v>
      </c>
      <c r="Q6061" s="2">
        <f t="shared" si="1088"/>
        <v>42565</v>
      </c>
      <c r="R6061" t="str">
        <f t="shared" si="1090"/>
        <v>Normal</v>
      </c>
    </row>
    <row r="6062" spans="1:18" x14ac:dyDescent="0.35">
      <c r="A6062">
        <v>5201</v>
      </c>
      <c r="B6062" t="s">
        <v>6</v>
      </c>
      <c r="C6062" t="str">
        <f t="shared" si="1080"/>
        <v>Unavailable</v>
      </c>
      <c r="D6062" t="s">
        <v>15</v>
      </c>
      <c r="E6062" t="s">
        <v>10</v>
      </c>
      <c r="F6062" s="1">
        <v>42565.868287037039</v>
      </c>
      <c r="G6062" t="s">
        <v>13</v>
      </c>
      <c r="H6062">
        <f t="shared" si="1081"/>
        <v>20</v>
      </c>
      <c r="I6062" t="str">
        <f t="shared" si="1082"/>
        <v>Thursday</v>
      </c>
      <c r="J6062" t="s">
        <v>13</v>
      </c>
      <c r="K6062" t="str">
        <f t="shared" si="1083"/>
        <v>Unavailable</v>
      </c>
      <c r="L6062" t="str">
        <f t="shared" si="1084"/>
        <v>No Cars Available</v>
      </c>
      <c r="M6062" t="str">
        <f t="shared" si="1085"/>
        <v>Airport</v>
      </c>
      <c r="N6062" s="1">
        <f t="shared" si="1089"/>
        <v>42565</v>
      </c>
      <c r="O6062" t="str">
        <f t="shared" si="1086"/>
        <v>14-Jul-2016 → NA</v>
      </c>
      <c r="P6062" t="str">
        <f t="shared" si="1087"/>
        <v>14-Jul-2016</v>
      </c>
      <c r="Q6062" s="2">
        <f t="shared" si="1088"/>
        <v>42565</v>
      </c>
      <c r="R6062" t="str">
        <f t="shared" si="1090"/>
        <v>Normal</v>
      </c>
    </row>
    <row r="6063" spans="1:18" x14ac:dyDescent="0.35">
      <c r="A6063">
        <v>5197</v>
      </c>
      <c r="B6063" t="s">
        <v>6</v>
      </c>
      <c r="C6063" t="str">
        <f t="shared" si="1080"/>
        <v>Unavailable</v>
      </c>
      <c r="D6063" t="s">
        <v>15</v>
      </c>
      <c r="E6063" t="s">
        <v>10</v>
      </c>
      <c r="F6063" s="1">
        <v>42565.868460648147</v>
      </c>
      <c r="G6063" t="s">
        <v>13</v>
      </c>
      <c r="H6063">
        <f t="shared" si="1081"/>
        <v>20</v>
      </c>
      <c r="I6063" t="str">
        <f t="shared" si="1082"/>
        <v>Thursday</v>
      </c>
      <c r="J6063" t="s">
        <v>13</v>
      </c>
      <c r="K6063" t="str">
        <f t="shared" si="1083"/>
        <v>Unavailable</v>
      </c>
      <c r="L6063" t="str">
        <f t="shared" si="1084"/>
        <v>No Cars Available</v>
      </c>
      <c r="M6063" t="str">
        <f t="shared" si="1085"/>
        <v>Airport</v>
      </c>
      <c r="N6063" s="1">
        <f t="shared" si="1089"/>
        <v>42565</v>
      </c>
      <c r="O6063" t="str">
        <f t="shared" si="1086"/>
        <v>14-Jul-2016 → NA</v>
      </c>
      <c r="P6063" t="str">
        <f t="shared" si="1087"/>
        <v>14-Jul-2016</v>
      </c>
      <c r="Q6063" s="2">
        <f t="shared" si="1088"/>
        <v>42565</v>
      </c>
      <c r="R6063" t="str">
        <f t="shared" si="1090"/>
        <v>Normal</v>
      </c>
    </row>
    <row r="6064" spans="1:18" x14ac:dyDescent="0.35">
      <c r="A6064">
        <v>5195</v>
      </c>
      <c r="B6064" t="s">
        <v>6</v>
      </c>
      <c r="C6064" t="str">
        <f t="shared" si="1080"/>
        <v>Unavailable</v>
      </c>
      <c r="D6064" t="s">
        <v>15</v>
      </c>
      <c r="E6064" t="s">
        <v>10</v>
      </c>
      <c r="F6064" s="1">
        <v>42565.868576388886</v>
      </c>
      <c r="G6064" t="s">
        <v>13</v>
      </c>
      <c r="H6064">
        <f t="shared" si="1081"/>
        <v>20</v>
      </c>
      <c r="I6064" t="str">
        <f t="shared" si="1082"/>
        <v>Thursday</v>
      </c>
      <c r="J6064" t="s">
        <v>13</v>
      </c>
      <c r="K6064" t="str">
        <f t="shared" si="1083"/>
        <v>Unavailable</v>
      </c>
      <c r="L6064" t="str">
        <f t="shared" si="1084"/>
        <v>No Cars Available</v>
      </c>
      <c r="M6064" t="str">
        <f t="shared" si="1085"/>
        <v>Airport</v>
      </c>
      <c r="N6064" s="1">
        <f t="shared" si="1089"/>
        <v>42565</v>
      </c>
      <c r="O6064" t="str">
        <f t="shared" si="1086"/>
        <v>14-Jul-2016 → NA</v>
      </c>
      <c r="P6064" t="str">
        <f t="shared" si="1087"/>
        <v>14-Jul-2016</v>
      </c>
      <c r="Q6064" s="2">
        <f t="shared" si="1088"/>
        <v>42565</v>
      </c>
      <c r="R6064" t="str">
        <f t="shared" si="1090"/>
        <v>Normal</v>
      </c>
    </row>
    <row r="6065" spans="1:18" x14ac:dyDescent="0.35">
      <c r="A6065">
        <v>5192</v>
      </c>
      <c r="B6065" t="s">
        <v>6</v>
      </c>
      <c r="C6065" t="str">
        <f t="shared" si="1080"/>
        <v>Unavailable</v>
      </c>
      <c r="D6065" t="s">
        <v>15</v>
      </c>
      <c r="E6065" t="s">
        <v>10</v>
      </c>
      <c r="F6065" s="1">
        <v>42565.869513888887</v>
      </c>
      <c r="G6065" t="s">
        <v>13</v>
      </c>
      <c r="H6065">
        <f t="shared" si="1081"/>
        <v>20</v>
      </c>
      <c r="I6065" t="str">
        <f t="shared" si="1082"/>
        <v>Thursday</v>
      </c>
      <c r="J6065" t="s">
        <v>13</v>
      </c>
      <c r="K6065" t="str">
        <f t="shared" si="1083"/>
        <v>Unavailable</v>
      </c>
      <c r="L6065" t="str">
        <f t="shared" si="1084"/>
        <v>No Cars Available</v>
      </c>
      <c r="M6065" t="str">
        <f t="shared" si="1085"/>
        <v>Airport</v>
      </c>
      <c r="N6065" s="1">
        <f t="shared" si="1089"/>
        <v>42565</v>
      </c>
      <c r="O6065" t="str">
        <f t="shared" si="1086"/>
        <v>14-Jul-2016 → NA</v>
      </c>
      <c r="P6065" t="str">
        <f t="shared" si="1087"/>
        <v>14-Jul-2016</v>
      </c>
      <c r="Q6065" s="2">
        <f t="shared" si="1088"/>
        <v>42565</v>
      </c>
      <c r="R6065" t="str">
        <f t="shared" si="1090"/>
        <v>Normal</v>
      </c>
    </row>
    <row r="6066" spans="1:18" x14ac:dyDescent="0.35">
      <c r="A6066">
        <v>5211</v>
      </c>
      <c r="B6066" t="s">
        <v>6</v>
      </c>
      <c r="C6066" t="str">
        <f t="shared" si="1080"/>
        <v>Unavailable</v>
      </c>
      <c r="D6066" t="s">
        <v>15</v>
      </c>
      <c r="E6066" t="s">
        <v>10</v>
      </c>
      <c r="F6066" s="1">
        <v>42565.869780092595</v>
      </c>
      <c r="G6066" t="s">
        <v>13</v>
      </c>
      <c r="H6066">
        <f t="shared" si="1081"/>
        <v>20</v>
      </c>
      <c r="I6066" t="str">
        <f t="shared" si="1082"/>
        <v>Thursday</v>
      </c>
      <c r="J6066" t="s">
        <v>13</v>
      </c>
      <c r="K6066" t="str">
        <f t="shared" si="1083"/>
        <v>Unavailable</v>
      </c>
      <c r="L6066" t="str">
        <f t="shared" si="1084"/>
        <v>No Cars Available</v>
      </c>
      <c r="M6066" t="str">
        <f t="shared" si="1085"/>
        <v>Airport</v>
      </c>
      <c r="N6066" s="1">
        <f t="shared" si="1089"/>
        <v>42565</v>
      </c>
      <c r="O6066" t="str">
        <f t="shared" si="1086"/>
        <v>14-Jul-2016 → NA</v>
      </c>
      <c r="P6066" t="str">
        <f t="shared" si="1087"/>
        <v>14-Jul-2016</v>
      </c>
      <c r="Q6066" s="2">
        <f t="shared" si="1088"/>
        <v>42565</v>
      </c>
      <c r="R6066" t="str">
        <f t="shared" si="1090"/>
        <v>Normal</v>
      </c>
    </row>
    <row r="6067" spans="1:18" x14ac:dyDescent="0.35">
      <c r="A6067">
        <v>5204</v>
      </c>
      <c r="B6067" t="s">
        <v>8</v>
      </c>
      <c r="C6067" t="str">
        <f t="shared" si="1080"/>
        <v>Unavailable</v>
      </c>
      <c r="D6067" t="s">
        <v>15</v>
      </c>
      <c r="E6067" t="s">
        <v>10</v>
      </c>
      <c r="F6067" s="1">
        <v>42565.870370370372</v>
      </c>
      <c r="G6067" t="s">
        <v>13</v>
      </c>
      <c r="H6067">
        <f t="shared" si="1081"/>
        <v>20</v>
      </c>
      <c r="I6067" t="str">
        <f t="shared" si="1082"/>
        <v>Thursday</v>
      </c>
      <c r="J6067" t="s">
        <v>13</v>
      </c>
      <c r="K6067" t="str">
        <f t="shared" si="1083"/>
        <v>Unavailable</v>
      </c>
      <c r="L6067" t="str">
        <f t="shared" si="1084"/>
        <v>No Cars Available</v>
      </c>
      <c r="M6067" t="str">
        <f t="shared" si="1085"/>
        <v>City</v>
      </c>
      <c r="N6067" s="1">
        <f t="shared" si="1089"/>
        <v>42565</v>
      </c>
      <c r="O6067" t="str">
        <f t="shared" si="1086"/>
        <v>14-Jul-2016 → NA</v>
      </c>
      <c r="P6067" t="str">
        <f t="shared" si="1087"/>
        <v>14-Jul-2016</v>
      </c>
      <c r="Q6067" s="2">
        <f t="shared" si="1088"/>
        <v>42565</v>
      </c>
      <c r="R6067" t="str">
        <f t="shared" si="1090"/>
        <v>Normal</v>
      </c>
    </row>
    <row r="6068" spans="1:18" x14ac:dyDescent="0.35">
      <c r="A6068">
        <v>5203</v>
      </c>
      <c r="B6068" t="s">
        <v>6</v>
      </c>
      <c r="C6068" t="str">
        <f t="shared" si="1080"/>
        <v>Unavailable</v>
      </c>
      <c r="D6068" t="s">
        <v>15</v>
      </c>
      <c r="E6068" t="s">
        <v>10</v>
      </c>
      <c r="F6068" s="1">
        <v>42565.870844907404</v>
      </c>
      <c r="G6068" t="s">
        <v>13</v>
      </c>
      <c r="H6068">
        <f t="shared" si="1081"/>
        <v>20</v>
      </c>
      <c r="I6068" t="str">
        <f t="shared" si="1082"/>
        <v>Thursday</v>
      </c>
      <c r="J6068" t="s">
        <v>13</v>
      </c>
      <c r="K6068" t="str">
        <f t="shared" si="1083"/>
        <v>Unavailable</v>
      </c>
      <c r="L6068" t="str">
        <f t="shared" si="1084"/>
        <v>No Cars Available</v>
      </c>
      <c r="M6068" t="str">
        <f t="shared" si="1085"/>
        <v>Airport</v>
      </c>
      <c r="N6068" s="1">
        <f t="shared" si="1089"/>
        <v>42565</v>
      </c>
      <c r="O6068" t="str">
        <f t="shared" si="1086"/>
        <v>14-Jul-2016 → NA</v>
      </c>
      <c r="P6068" t="str">
        <f t="shared" si="1087"/>
        <v>14-Jul-2016</v>
      </c>
      <c r="Q6068" s="2">
        <f t="shared" si="1088"/>
        <v>42565</v>
      </c>
      <c r="R6068" t="str">
        <f t="shared" si="1090"/>
        <v>Normal</v>
      </c>
    </row>
    <row r="6069" spans="1:18" x14ac:dyDescent="0.35">
      <c r="A6069">
        <v>5206</v>
      </c>
      <c r="B6069" t="s">
        <v>6</v>
      </c>
      <c r="C6069" t="str">
        <f t="shared" si="1080"/>
        <v>Unavailable</v>
      </c>
      <c r="D6069" t="s">
        <v>15</v>
      </c>
      <c r="E6069" t="s">
        <v>10</v>
      </c>
      <c r="F6069" s="1">
        <v>42565.870995370373</v>
      </c>
      <c r="G6069" t="s">
        <v>13</v>
      </c>
      <c r="H6069">
        <f t="shared" si="1081"/>
        <v>20</v>
      </c>
      <c r="I6069" t="str">
        <f t="shared" si="1082"/>
        <v>Thursday</v>
      </c>
      <c r="J6069" t="s">
        <v>13</v>
      </c>
      <c r="K6069" t="str">
        <f t="shared" si="1083"/>
        <v>Unavailable</v>
      </c>
      <c r="L6069" t="str">
        <f t="shared" si="1084"/>
        <v>No Cars Available</v>
      </c>
      <c r="M6069" t="str">
        <f t="shared" si="1085"/>
        <v>Airport</v>
      </c>
      <c r="N6069" s="1">
        <f t="shared" si="1089"/>
        <v>42565</v>
      </c>
      <c r="O6069" t="str">
        <f t="shared" si="1086"/>
        <v>14-Jul-2016 → NA</v>
      </c>
      <c r="P6069" t="str">
        <f t="shared" si="1087"/>
        <v>14-Jul-2016</v>
      </c>
      <c r="Q6069" s="2">
        <f t="shared" si="1088"/>
        <v>42565</v>
      </c>
      <c r="R6069" t="str">
        <f t="shared" si="1090"/>
        <v>Normal</v>
      </c>
    </row>
    <row r="6070" spans="1:18" x14ac:dyDescent="0.35">
      <c r="A6070">
        <v>5212</v>
      </c>
      <c r="B6070" t="s">
        <v>6</v>
      </c>
      <c r="C6070" t="str">
        <f t="shared" si="1080"/>
        <v>Unavailable</v>
      </c>
      <c r="D6070" t="s">
        <v>15</v>
      </c>
      <c r="E6070" t="s">
        <v>10</v>
      </c>
      <c r="F6070" s="1">
        <v>42565.872037037036</v>
      </c>
      <c r="G6070" t="s">
        <v>13</v>
      </c>
      <c r="H6070">
        <f t="shared" si="1081"/>
        <v>20</v>
      </c>
      <c r="I6070" t="str">
        <f t="shared" si="1082"/>
        <v>Thursday</v>
      </c>
      <c r="J6070" t="s">
        <v>13</v>
      </c>
      <c r="K6070" t="str">
        <f t="shared" si="1083"/>
        <v>Unavailable</v>
      </c>
      <c r="L6070" t="str">
        <f t="shared" si="1084"/>
        <v>No Cars Available</v>
      </c>
      <c r="M6070" t="str">
        <f t="shared" si="1085"/>
        <v>Airport</v>
      </c>
      <c r="N6070" s="1">
        <f t="shared" si="1089"/>
        <v>42565</v>
      </c>
      <c r="O6070" t="str">
        <f t="shared" si="1086"/>
        <v>14-Jul-2016 → NA</v>
      </c>
      <c r="P6070" t="str">
        <f t="shared" si="1087"/>
        <v>14-Jul-2016</v>
      </c>
      <c r="Q6070" s="2">
        <f t="shared" si="1088"/>
        <v>42565</v>
      </c>
      <c r="R6070" t="str">
        <f t="shared" si="1090"/>
        <v>Normal</v>
      </c>
    </row>
    <row r="6071" spans="1:18" x14ac:dyDescent="0.35">
      <c r="A6071">
        <v>5218</v>
      </c>
      <c r="B6071" t="s">
        <v>6</v>
      </c>
      <c r="C6071" t="str">
        <f t="shared" si="1080"/>
        <v>Unavailable</v>
      </c>
      <c r="D6071" t="s">
        <v>15</v>
      </c>
      <c r="E6071" t="s">
        <v>10</v>
      </c>
      <c r="F6071" s="1">
        <v>42565.872233796297</v>
      </c>
      <c r="G6071" t="s">
        <v>13</v>
      </c>
      <c r="H6071">
        <f t="shared" si="1081"/>
        <v>20</v>
      </c>
      <c r="I6071" t="str">
        <f t="shared" si="1082"/>
        <v>Thursday</v>
      </c>
      <c r="J6071" t="s">
        <v>13</v>
      </c>
      <c r="K6071" t="str">
        <f t="shared" si="1083"/>
        <v>Unavailable</v>
      </c>
      <c r="L6071" t="str">
        <f t="shared" si="1084"/>
        <v>No Cars Available</v>
      </c>
      <c r="M6071" t="str">
        <f t="shared" si="1085"/>
        <v>Airport</v>
      </c>
      <c r="N6071" s="1">
        <f t="shared" si="1089"/>
        <v>42565</v>
      </c>
      <c r="O6071" t="str">
        <f t="shared" si="1086"/>
        <v>14-Jul-2016 → NA</v>
      </c>
      <c r="P6071" t="str">
        <f t="shared" si="1087"/>
        <v>14-Jul-2016</v>
      </c>
      <c r="Q6071" s="2">
        <f t="shared" si="1088"/>
        <v>42565</v>
      </c>
      <c r="R6071" t="str">
        <f t="shared" si="1090"/>
        <v>Normal</v>
      </c>
    </row>
    <row r="6072" spans="1:18" x14ac:dyDescent="0.35">
      <c r="A6072">
        <v>5205</v>
      </c>
      <c r="B6072" t="s">
        <v>6</v>
      </c>
      <c r="C6072" t="str">
        <f t="shared" si="1080"/>
        <v>Unavailable</v>
      </c>
      <c r="D6072" t="s">
        <v>15</v>
      </c>
      <c r="E6072" t="s">
        <v>10</v>
      </c>
      <c r="F6072" s="1">
        <v>42565.872835648152</v>
      </c>
      <c r="G6072" t="s">
        <v>13</v>
      </c>
      <c r="H6072">
        <f t="shared" si="1081"/>
        <v>20</v>
      </c>
      <c r="I6072" t="str">
        <f t="shared" si="1082"/>
        <v>Thursday</v>
      </c>
      <c r="J6072" t="s">
        <v>13</v>
      </c>
      <c r="K6072" t="str">
        <f t="shared" si="1083"/>
        <v>Unavailable</v>
      </c>
      <c r="L6072" t="str">
        <f t="shared" si="1084"/>
        <v>No Cars Available</v>
      </c>
      <c r="M6072" t="str">
        <f t="shared" si="1085"/>
        <v>Airport</v>
      </c>
      <c r="N6072" s="1">
        <f t="shared" si="1089"/>
        <v>42565</v>
      </c>
      <c r="O6072" t="str">
        <f t="shared" si="1086"/>
        <v>14-Jul-2016 → NA</v>
      </c>
      <c r="P6072" t="str">
        <f t="shared" si="1087"/>
        <v>14-Jul-2016</v>
      </c>
      <c r="Q6072" s="2">
        <f t="shared" si="1088"/>
        <v>42565</v>
      </c>
      <c r="R6072" t="str">
        <f t="shared" si="1090"/>
        <v>Normal</v>
      </c>
    </row>
    <row r="6073" spans="1:18" x14ac:dyDescent="0.35">
      <c r="A6073">
        <v>5215</v>
      </c>
      <c r="B6073" t="s">
        <v>6</v>
      </c>
      <c r="C6073" t="str">
        <f t="shared" si="1080"/>
        <v>Unavailable</v>
      </c>
      <c r="D6073" t="s">
        <v>15</v>
      </c>
      <c r="E6073" t="s">
        <v>10</v>
      </c>
      <c r="F6073" s="1">
        <v>42565.873854166668</v>
      </c>
      <c r="G6073" t="s">
        <v>13</v>
      </c>
      <c r="H6073">
        <f t="shared" si="1081"/>
        <v>20</v>
      </c>
      <c r="I6073" t="str">
        <f t="shared" si="1082"/>
        <v>Thursday</v>
      </c>
      <c r="J6073" t="s">
        <v>13</v>
      </c>
      <c r="K6073" t="str">
        <f t="shared" si="1083"/>
        <v>Unavailable</v>
      </c>
      <c r="L6073" t="str">
        <f t="shared" si="1084"/>
        <v>No Cars Available</v>
      </c>
      <c r="M6073" t="str">
        <f t="shared" si="1085"/>
        <v>Airport</v>
      </c>
      <c r="N6073" s="1">
        <f t="shared" si="1089"/>
        <v>42565</v>
      </c>
      <c r="O6073" t="str">
        <f t="shared" si="1086"/>
        <v>14-Jul-2016 → NA</v>
      </c>
      <c r="P6073" t="str">
        <f t="shared" si="1087"/>
        <v>14-Jul-2016</v>
      </c>
      <c r="Q6073" s="2">
        <f t="shared" si="1088"/>
        <v>42565</v>
      </c>
      <c r="R6073" t="str">
        <f t="shared" si="1090"/>
        <v>Normal</v>
      </c>
    </row>
    <row r="6074" spans="1:18" x14ac:dyDescent="0.35">
      <c r="A6074">
        <v>5213</v>
      </c>
      <c r="B6074" t="s">
        <v>6</v>
      </c>
      <c r="C6074" t="str">
        <f t="shared" si="1080"/>
        <v>Unavailable</v>
      </c>
      <c r="D6074" t="s">
        <v>15</v>
      </c>
      <c r="E6074" t="s">
        <v>10</v>
      </c>
      <c r="F6074" s="1">
        <v>42565.875856481478</v>
      </c>
      <c r="G6074" t="s">
        <v>13</v>
      </c>
      <c r="H6074">
        <f t="shared" si="1081"/>
        <v>21</v>
      </c>
      <c r="I6074" t="str">
        <f t="shared" si="1082"/>
        <v>Thursday</v>
      </c>
      <c r="J6074" t="s">
        <v>13</v>
      </c>
      <c r="K6074" t="str">
        <f t="shared" si="1083"/>
        <v>Unavailable</v>
      </c>
      <c r="L6074" t="str">
        <f t="shared" si="1084"/>
        <v>No Cars Available</v>
      </c>
      <c r="M6074" t="str">
        <f t="shared" si="1085"/>
        <v>Airport</v>
      </c>
      <c r="N6074" s="1">
        <f t="shared" si="1089"/>
        <v>42565</v>
      </c>
      <c r="O6074" t="str">
        <f t="shared" si="1086"/>
        <v>14-Jul-2016 → NA</v>
      </c>
      <c r="P6074" t="str">
        <f t="shared" si="1087"/>
        <v>14-Jul-2016</v>
      </c>
      <c r="Q6074" s="2">
        <f t="shared" si="1088"/>
        <v>42565</v>
      </c>
      <c r="R6074" t="str">
        <f t="shared" si="1090"/>
        <v>Normal</v>
      </c>
    </row>
    <row r="6075" spans="1:18" x14ac:dyDescent="0.35">
      <c r="A6075">
        <v>5229</v>
      </c>
      <c r="B6075" t="s">
        <v>6</v>
      </c>
      <c r="C6075" t="str">
        <f t="shared" si="1080"/>
        <v>Unavailable</v>
      </c>
      <c r="D6075" t="s">
        <v>15</v>
      </c>
      <c r="E6075" t="s">
        <v>10</v>
      </c>
      <c r="F6075" s="1">
        <v>42565.876875000002</v>
      </c>
      <c r="G6075" t="s">
        <v>13</v>
      </c>
      <c r="H6075">
        <f t="shared" si="1081"/>
        <v>21</v>
      </c>
      <c r="I6075" t="str">
        <f t="shared" si="1082"/>
        <v>Thursday</v>
      </c>
      <c r="J6075" t="s">
        <v>13</v>
      </c>
      <c r="K6075" t="str">
        <f t="shared" si="1083"/>
        <v>Unavailable</v>
      </c>
      <c r="L6075" t="str">
        <f t="shared" si="1084"/>
        <v>No Cars Available</v>
      </c>
      <c r="M6075" t="str">
        <f t="shared" si="1085"/>
        <v>Airport</v>
      </c>
      <c r="N6075" s="1">
        <f t="shared" si="1089"/>
        <v>42565</v>
      </c>
      <c r="O6075" t="str">
        <f t="shared" si="1086"/>
        <v>14-Jul-2016 → NA</v>
      </c>
      <c r="P6075" t="str">
        <f t="shared" si="1087"/>
        <v>14-Jul-2016</v>
      </c>
      <c r="Q6075" s="2">
        <f t="shared" si="1088"/>
        <v>42565</v>
      </c>
      <c r="R6075" t="str">
        <f t="shared" si="1090"/>
        <v>Normal</v>
      </c>
    </row>
    <row r="6076" spans="1:18" x14ac:dyDescent="0.35">
      <c r="A6076">
        <v>5223</v>
      </c>
      <c r="B6076" t="s">
        <v>6</v>
      </c>
      <c r="C6076" t="str">
        <f t="shared" si="1080"/>
        <v>Unavailable</v>
      </c>
      <c r="D6076" t="s">
        <v>15</v>
      </c>
      <c r="E6076" t="s">
        <v>10</v>
      </c>
      <c r="F6076" s="1">
        <v>42565.877615740741</v>
      </c>
      <c r="G6076" t="s">
        <v>13</v>
      </c>
      <c r="H6076">
        <f t="shared" si="1081"/>
        <v>21</v>
      </c>
      <c r="I6076" t="str">
        <f t="shared" si="1082"/>
        <v>Thursday</v>
      </c>
      <c r="J6076" t="s">
        <v>13</v>
      </c>
      <c r="K6076" t="str">
        <f t="shared" si="1083"/>
        <v>Unavailable</v>
      </c>
      <c r="L6076" t="str">
        <f t="shared" si="1084"/>
        <v>No Cars Available</v>
      </c>
      <c r="M6076" t="str">
        <f t="shared" si="1085"/>
        <v>Airport</v>
      </c>
      <c r="N6076" s="1">
        <f t="shared" si="1089"/>
        <v>42565</v>
      </c>
      <c r="O6076" t="str">
        <f t="shared" si="1086"/>
        <v>14-Jul-2016 → NA</v>
      </c>
      <c r="P6076" t="str">
        <f t="shared" si="1087"/>
        <v>14-Jul-2016</v>
      </c>
      <c r="Q6076" s="2">
        <f t="shared" si="1088"/>
        <v>42565</v>
      </c>
      <c r="R6076" t="str">
        <f t="shared" si="1090"/>
        <v>Normal</v>
      </c>
    </row>
    <row r="6077" spans="1:18" x14ac:dyDescent="0.35">
      <c r="A6077">
        <v>5220</v>
      </c>
      <c r="B6077" t="s">
        <v>6</v>
      </c>
      <c r="C6077" t="str">
        <f t="shared" si="1080"/>
        <v>Unavailable</v>
      </c>
      <c r="D6077" t="s">
        <v>15</v>
      </c>
      <c r="E6077" t="s">
        <v>10</v>
      </c>
      <c r="F6077" s="1">
        <v>42565.877847222226</v>
      </c>
      <c r="G6077" t="s">
        <v>13</v>
      </c>
      <c r="H6077">
        <f t="shared" si="1081"/>
        <v>21</v>
      </c>
      <c r="I6077" t="str">
        <f t="shared" si="1082"/>
        <v>Thursday</v>
      </c>
      <c r="J6077" t="s">
        <v>13</v>
      </c>
      <c r="K6077" t="str">
        <f t="shared" si="1083"/>
        <v>Unavailable</v>
      </c>
      <c r="L6077" t="str">
        <f t="shared" si="1084"/>
        <v>No Cars Available</v>
      </c>
      <c r="M6077" t="str">
        <f t="shared" si="1085"/>
        <v>Airport</v>
      </c>
      <c r="N6077" s="1">
        <f t="shared" si="1089"/>
        <v>42565</v>
      </c>
      <c r="O6077" t="str">
        <f t="shared" si="1086"/>
        <v>14-Jul-2016 → NA</v>
      </c>
      <c r="P6077" t="str">
        <f t="shared" si="1087"/>
        <v>14-Jul-2016</v>
      </c>
      <c r="Q6077" s="2">
        <f t="shared" si="1088"/>
        <v>42565</v>
      </c>
      <c r="R6077" t="str">
        <f t="shared" si="1090"/>
        <v>Normal</v>
      </c>
    </row>
    <row r="6078" spans="1:18" x14ac:dyDescent="0.35">
      <c r="A6078">
        <v>5222</v>
      </c>
      <c r="B6078" t="s">
        <v>6</v>
      </c>
      <c r="C6078" t="str">
        <f t="shared" si="1080"/>
        <v>Unavailable</v>
      </c>
      <c r="D6078" t="s">
        <v>15</v>
      </c>
      <c r="E6078" t="s">
        <v>10</v>
      </c>
      <c r="F6078" s="1">
        <v>42565.878564814811</v>
      </c>
      <c r="G6078" t="s">
        <v>13</v>
      </c>
      <c r="H6078">
        <f t="shared" si="1081"/>
        <v>21</v>
      </c>
      <c r="I6078" t="str">
        <f t="shared" si="1082"/>
        <v>Thursday</v>
      </c>
      <c r="J6078" t="s">
        <v>13</v>
      </c>
      <c r="K6078" t="str">
        <f t="shared" si="1083"/>
        <v>Unavailable</v>
      </c>
      <c r="L6078" t="str">
        <f t="shared" si="1084"/>
        <v>No Cars Available</v>
      </c>
      <c r="M6078" t="str">
        <f t="shared" si="1085"/>
        <v>Airport</v>
      </c>
      <c r="N6078" s="1">
        <f t="shared" si="1089"/>
        <v>42565</v>
      </c>
      <c r="O6078" t="str">
        <f t="shared" si="1086"/>
        <v>14-Jul-2016 → NA</v>
      </c>
      <c r="P6078" t="str">
        <f t="shared" si="1087"/>
        <v>14-Jul-2016</v>
      </c>
      <c r="Q6078" s="2">
        <f t="shared" si="1088"/>
        <v>42565</v>
      </c>
      <c r="R6078" t="str">
        <f t="shared" si="1090"/>
        <v>Normal</v>
      </c>
    </row>
    <row r="6079" spans="1:18" x14ac:dyDescent="0.35">
      <c r="A6079">
        <v>5226</v>
      </c>
      <c r="B6079" t="s">
        <v>6</v>
      </c>
      <c r="C6079" t="str">
        <f t="shared" si="1080"/>
        <v>Unavailable</v>
      </c>
      <c r="D6079" t="s">
        <v>15</v>
      </c>
      <c r="E6079" t="s">
        <v>10</v>
      </c>
      <c r="F6079" s="1">
        <v>42565.878900462965</v>
      </c>
      <c r="G6079" t="s">
        <v>13</v>
      </c>
      <c r="H6079">
        <f t="shared" si="1081"/>
        <v>21</v>
      </c>
      <c r="I6079" t="str">
        <f t="shared" si="1082"/>
        <v>Thursday</v>
      </c>
      <c r="J6079" t="s">
        <v>13</v>
      </c>
      <c r="K6079" t="str">
        <f t="shared" si="1083"/>
        <v>Unavailable</v>
      </c>
      <c r="L6079" t="str">
        <f t="shared" si="1084"/>
        <v>No Cars Available</v>
      </c>
      <c r="M6079" t="str">
        <f t="shared" si="1085"/>
        <v>Airport</v>
      </c>
      <c r="N6079" s="1">
        <f t="shared" si="1089"/>
        <v>42565</v>
      </c>
      <c r="O6079" t="str">
        <f t="shared" si="1086"/>
        <v>14-Jul-2016 → NA</v>
      </c>
      <c r="P6079" t="str">
        <f t="shared" si="1087"/>
        <v>14-Jul-2016</v>
      </c>
      <c r="Q6079" s="2">
        <f t="shared" si="1088"/>
        <v>42565</v>
      </c>
      <c r="R6079" t="str">
        <f t="shared" si="1090"/>
        <v>Normal</v>
      </c>
    </row>
    <row r="6080" spans="1:18" x14ac:dyDescent="0.35">
      <c r="A6080">
        <v>5238</v>
      </c>
      <c r="B6080" t="s">
        <v>6</v>
      </c>
      <c r="C6080" t="str">
        <f t="shared" si="1080"/>
        <v>Unavailable</v>
      </c>
      <c r="D6080" t="s">
        <v>15</v>
      </c>
      <c r="E6080" t="s">
        <v>10</v>
      </c>
      <c r="F6080" s="1">
        <v>42565.879340277781</v>
      </c>
      <c r="G6080" t="s">
        <v>13</v>
      </c>
      <c r="H6080">
        <f t="shared" si="1081"/>
        <v>21</v>
      </c>
      <c r="I6080" t="str">
        <f t="shared" si="1082"/>
        <v>Thursday</v>
      </c>
      <c r="J6080" t="s">
        <v>13</v>
      </c>
      <c r="K6080" t="str">
        <f t="shared" si="1083"/>
        <v>Unavailable</v>
      </c>
      <c r="L6080" t="str">
        <f t="shared" si="1084"/>
        <v>No Cars Available</v>
      </c>
      <c r="M6080" t="str">
        <f t="shared" si="1085"/>
        <v>Airport</v>
      </c>
      <c r="N6080" s="1">
        <f t="shared" si="1089"/>
        <v>42565</v>
      </c>
      <c r="O6080" t="str">
        <f t="shared" si="1086"/>
        <v>14-Jul-2016 → NA</v>
      </c>
      <c r="P6080" t="str">
        <f t="shared" si="1087"/>
        <v>14-Jul-2016</v>
      </c>
      <c r="Q6080" s="2">
        <f t="shared" si="1088"/>
        <v>42565</v>
      </c>
      <c r="R6080" t="str">
        <f t="shared" si="1090"/>
        <v>Normal</v>
      </c>
    </row>
    <row r="6081" spans="1:18" x14ac:dyDescent="0.35">
      <c r="A6081">
        <v>5236</v>
      </c>
      <c r="B6081" t="s">
        <v>6</v>
      </c>
      <c r="C6081" t="str">
        <f t="shared" si="1080"/>
        <v>Unavailable</v>
      </c>
      <c r="D6081" t="s">
        <v>15</v>
      </c>
      <c r="E6081" t="s">
        <v>10</v>
      </c>
      <c r="F6081" s="1">
        <v>42565.879629629628</v>
      </c>
      <c r="G6081" t="s">
        <v>13</v>
      </c>
      <c r="H6081">
        <f t="shared" si="1081"/>
        <v>21</v>
      </c>
      <c r="I6081" t="str">
        <f t="shared" si="1082"/>
        <v>Thursday</v>
      </c>
      <c r="J6081" t="s">
        <v>13</v>
      </c>
      <c r="K6081" t="str">
        <f t="shared" si="1083"/>
        <v>Unavailable</v>
      </c>
      <c r="L6081" t="str">
        <f t="shared" si="1084"/>
        <v>No Cars Available</v>
      </c>
      <c r="M6081" t="str">
        <f t="shared" si="1085"/>
        <v>Airport</v>
      </c>
      <c r="N6081" s="1">
        <f t="shared" si="1089"/>
        <v>42565</v>
      </c>
      <c r="O6081" t="str">
        <f t="shared" si="1086"/>
        <v>14-Jul-2016 → NA</v>
      </c>
      <c r="P6081" t="str">
        <f t="shared" si="1087"/>
        <v>14-Jul-2016</v>
      </c>
      <c r="Q6081" s="2">
        <f t="shared" si="1088"/>
        <v>42565</v>
      </c>
      <c r="R6081" t="str">
        <f t="shared" si="1090"/>
        <v>Normal</v>
      </c>
    </row>
    <row r="6082" spans="1:18" x14ac:dyDescent="0.35">
      <c r="A6082">
        <v>5231</v>
      </c>
      <c r="B6082" t="s">
        <v>6</v>
      </c>
      <c r="C6082" t="str">
        <f t="shared" ref="C6082:C6145" si="1091">IF(ISNUMBER(D6082), D6082, "Unavailable")</f>
        <v>Unavailable</v>
      </c>
      <c r="D6082" t="s">
        <v>15</v>
      </c>
      <c r="E6082" t="s">
        <v>10</v>
      </c>
      <c r="F6082" s="1">
        <v>42565.880590277775</v>
      </c>
      <c r="G6082" t="s">
        <v>13</v>
      </c>
      <c r="H6082">
        <f t="shared" si="1081"/>
        <v>21</v>
      </c>
      <c r="I6082" t="str">
        <f t="shared" si="1082"/>
        <v>Thursday</v>
      </c>
      <c r="J6082" t="s">
        <v>13</v>
      </c>
      <c r="K6082" t="str">
        <f t="shared" si="1083"/>
        <v>Unavailable</v>
      </c>
      <c r="L6082" t="str">
        <f t="shared" si="1084"/>
        <v>No Cars Available</v>
      </c>
      <c r="M6082" t="str">
        <f t="shared" si="1085"/>
        <v>Airport</v>
      </c>
      <c r="N6082" s="1">
        <f t="shared" si="1089"/>
        <v>42565</v>
      </c>
      <c r="O6082" t="str">
        <f t="shared" si="1086"/>
        <v>14-Jul-2016 → NA</v>
      </c>
      <c r="P6082" t="str">
        <f t="shared" si="1087"/>
        <v>14-Jul-2016</v>
      </c>
      <c r="Q6082" s="2">
        <f t="shared" si="1088"/>
        <v>42565</v>
      </c>
      <c r="R6082" t="str">
        <f t="shared" si="1090"/>
        <v>Normal</v>
      </c>
    </row>
    <row r="6083" spans="1:18" x14ac:dyDescent="0.35">
      <c r="A6083">
        <v>5230</v>
      </c>
      <c r="B6083" t="s">
        <v>6</v>
      </c>
      <c r="C6083" t="str">
        <f t="shared" si="1091"/>
        <v>Unavailable</v>
      </c>
      <c r="D6083" t="s">
        <v>15</v>
      </c>
      <c r="E6083" t="s">
        <v>10</v>
      </c>
      <c r="F6083" s="1">
        <v>42565.881365740737</v>
      </c>
      <c r="G6083" t="s">
        <v>13</v>
      </c>
      <c r="H6083">
        <f t="shared" ref="H6083:H6146" si="1092">HOUR(F6083)</f>
        <v>21</v>
      </c>
      <c r="I6083" t="str">
        <f t="shared" ref="I6083:I6146" si="1093">TEXT(F6083, "dddd")</f>
        <v>Thursday</v>
      </c>
      <c r="J6083" t="s">
        <v>13</v>
      </c>
      <c r="K6083" t="str">
        <f t="shared" ref="K6083:K6146" si="1094">IF(TRIM(E6083)="Trip Completed", G6083, "Unavailable")</f>
        <v>Unavailable</v>
      </c>
      <c r="L6083" t="str">
        <f t="shared" ref="L6083:L6146" si="1095">PROPER(TRIM(E6083))</f>
        <v>No Cars Available</v>
      </c>
      <c r="M6083" t="str">
        <f t="shared" ref="M6083:M6146" si="1096">PROPER(TRIM(B6083))</f>
        <v>Airport</v>
      </c>
      <c r="N6083" s="1">
        <f t="shared" si="1089"/>
        <v>42565</v>
      </c>
      <c r="O6083" t="str">
        <f t="shared" ref="O6083:O6146" si="1097">TEXT(F6083,"dd-mmm-yyyy") &amp; " → " &amp; IF(G6083="", "", TEXT(G6083,"dd-mmm-yyyy"))</f>
        <v>14-Jul-2016 → NA</v>
      </c>
      <c r="P6083" t="str">
        <f t="shared" ref="P6083:P6146" si="1098">LEFT(O6083, FIND("→", O6083)-2)</f>
        <v>14-Jul-2016</v>
      </c>
      <c r="Q6083" s="2">
        <f t="shared" ref="Q6083:Q6146" si="1099">DATEVALUE(LEFT(O6083, FIND("→", O6083)-2))</f>
        <v>42565</v>
      </c>
      <c r="R6083" t="str">
        <f t="shared" si="1090"/>
        <v>Normal</v>
      </c>
    </row>
    <row r="6084" spans="1:18" x14ac:dyDescent="0.35">
      <c r="A6084">
        <v>5237</v>
      </c>
      <c r="B6084" t="s">
        <v>6</v>
      </c>
      <c r="C6084" t="str">
        <f t="shared" si="1091"/>
        <v>Unavailable</v>
      </c>
      <c r="D6084" t="s">
        <v>15</v>
      </c>
      <c r="E6084" t="s">
        <v>10</v>
      </c>
      <c r="F6084" s="1">
        <v>42565.881550925929</v>
      </c>
      <c r="G6084" t="s">
        <v>13</v>
      </c>
      <c r="H6084">
        <f t="shared" si="1092"/>
        <v>21</v>
      </c>
      <c r="I6084" t="str">
        <f t="shared" si="1093"/>
        <v>Thursday</v>
      </c>
      <c r="J6084" t="s">
        <v>13</v>
      </c>
      <c r="K6084" t="str">
        <f t="shared" si="1094"/>
        <v>Unavailable</v>
      </c>
      <c r="L6084" t="str">
        <f t="shared" si="1095"/>
        <v>No Cars Available</v>
      </c>
      <c r="M6084" t="str">
        <f t="shared" si="1096"/>
        <v>Airport</v>
      </c>
      <c r="N6084" s="1">
        <f t="shared" ref="N6084:N6147" si="1100">INT(F6084)</f>
        <v>42565</v>
      </c>
      <c r="O6084" t="str">
        <f t="shared" si="1097"/>
        <v>14-Jul-2016 → NA</v>
      </c>
      <c r="P6084" t="str">
        <f t="shared" si="1098"/>
        <v>14-Jul-2016</v>
      </c>
      <c r="Q6084" s="2">
        <f t="shared" si="1099"/>
        <v>42565</v>
      </c>
      <c r="R6084" t="str">
        <f t="shared" si="1090"/>
        <v>Normal</v>
      </c>
    </row>
    <row r="6085" spans="1:18" x14ac:dyDescent="0.35">
      <c r="A6085">
        <v>5232</v>
      </c>
      <c r="B6085" t="s">
        <v>6</v>
      </c>
      <c r="C6085" t="str">
        <f t="shared" si="1091"/>
        <v>Unavailable</v>
      </c>
      <c r="D6085" t="s">
        <v>15</v>
      </c>
      <c r="E6085" t="s">
        <v>10</v>
      </c>
      <c r="F6085" s="1">
        <v>42565.881990740738</v>
      </c>
      <c r="G6085" t="s">
        <v>13</v>
      </c>
      <c r="H6085">
        <f t="shared" si="1092"/>
        <v>21</v>
      </c>
      <c r="I6085" t="str">
        <f t="shared" si="1093"/>
        <v>Thursday</v>
      </c>
      <c r="J6085" t="s">
        <v>13</v>
      </c>
      <c r="K6085" t="str">
        <f t="shared" si="1094"/>
        <v>Unavailable</v>
      </c>
      <c r="L6085" t="str">
        <f t="shared" si="1095"/>
        <v>No Cars Available</v>
      </c>
      <c r="M6085" t="str">
        <f t="shared" si="1096"/>
        <v>Airport</v>
      </c>
      <c r="N6085" s="1">
        <f t="shared" si="1100"/>
        <v>42565</v>
      </c>
      <c r="O6085" t="str">
        <f t="shared" si="1097"/>
        <v>14-Jul-2016 → NA</v>
      </c>
      <c r="P6085" t="str">
        <f t="shared" si="1098"/>
        <v>14-Jul-2016</v>
      </c>
      <c r="Q6085" s="2">
        <f t="shared" si="1099"/>
        <v>42565</v>
      </c>
      <c r="R6085" t="str">
        <f t="shared" si="1090"/>
        <v>Normal</v>
      </c>
    </row>
    <row r="6086" spans="1:18" x14ac:dyDescent="0.35">
      <c r="A6086">
        <v>5240</v>
      </c>
      <c r="B6086" t="s">
        <v>6</v>
      </c>
      <c r="C6086" t="str">
        <f t="shared" si="1091"/>
        <v>Unavailable</v>
      </c>
      <c r="D6086" t="s">
        <v>15</v>
      </c>
      <c r="E6086" t="s">
        <v>10</v>
      </c>
      <c r="F6086" s="1">
        <v>42565.882824074077</v>
      </c>
      <c r="G6086" t="s">
        <v>13</v>
      </c>
      <c r="H6086">
        <f t="shared" si="1092"/>
        <v>21</v>
      </c>
      <c r="I6086" t="str">
        <f t="shared" si="1093"/>
        <v>Thursday</v>
      </c>
      <c r="J6086" t="s">
        <v>13</v>
      </c>
      <c r="K6086" t="str">
        <f t="shared" si="1094"/>
        <v>Unavailable</v>
      </c>
      <c r="L6086" t="str">
        <f t="shared" si="1095"/>
        <v>No Cars Available</v>
      </c>
      <c r="M6086" t="str">
        <f t="shared" si="1096"/>
        <v>Airport</v>
      </c>
      <c r="N6086" s="1">
        <f t="shared" si="1100"/>
        <v>42565</v>
      </c>
      <c r="O6086" t="str">
        <f t="shared" si="1097"/>
        <v>14-Jul-2016 → NA</v>
      </c>
      <c r="P6086" t="str">
        <f t="shared" si="1098"/>
        <v>14-Jul-2016</v>
      </c>
      <c r="Q6086" s="2">
        <f t="shared" si="1099"/>
        <v>42565</v>
      </c>
      <c r="R6086" t="str">
        <f t="shared" si="1090"/>
        <v>Normal</v>
      </c>
    </row>
    <row r="6087" spans="1:18" x14ac:dyDescent="0.35">
      <c r="A6087">
        <v>5233</v>
      </c>
      <c r="B6087" t="s">
        <v>8</v>
      </c>
      <c r="C6087" t="str">
        <f t="shared" si="1091"/>
        <v>Unavailable</v>
      </c>
      <c r="D6087" t="s">
        <v>15</v>
      </c>
      <c r="E6087" t="s">
        <v>10</v>
      </c>
      <c r="F6087" s="1">
        <v>42565.882847222223</v>
      </c>
      <c r="G6087" t="s">
        <v>13</v>
      </c>
      <c r="H6087">
        <f t="shared" si="1092"/>
        <v>21</v>
      </c>
      <c r="I6087" t="str">
        <f t="shared" si="1093"/>
        <v>Thursday</v>
      </c>
      <c r="J6087" t="s">
        <v>13</v>
      </c>
      <c r="K6087" t="str">
        <f t="shared" si="1094"/>
        <v>Unavailable</v>
      </c>
      <c r="L6087" t="str">
        <f t="shared" si="1095"/>
        <v>No Cars Available</v>
      </c>
      <c r="M6087" t="str">
        <f t="shared" si="1096"/>
        <v>City</v>
      </c>
      <c r="N6087" s="1">
        <f t="shared" si="1100"/>
        <v>42565</v>
      </c>
      <c r="O6087" t="str">
        <f t="shared" si="1097"/>
        <v>14-Jul-2016 → NA</v>
      </c>
      <c r="P6087" t="str">
        <f t="shared" si="1098"/>
        <v>14-Jul-2016</v>
      </c>
      <c r="Q6087" s="2">
        <f t="shared" si="1099"/>
        <v>42565</v>
      </c>
      <c r="R6087" t="str">
        <f t="shared" si="1090"/>
        <v>Normal</v>
      </c>
    </row>
    <row r="6088" spans="1:18" x14ac:dyDescent="0.35">
      <c r="A6088">
        <v>5239</v>
      </c>
      <c r="B6088" t="s">
        <v>6</v>
      </c>
      <c r="C6088" t="str">
        <f t="shared" si="1091"/>
        <v>Unavailable</v>
      </c>
      <c r="D6088" t="s">
        <v>15</v>
      </c>
      <c r="E6088" t="s">
        <v>10</v>
      </c>
      <c r="F6088" s="1">
        <v>42565.883750000001</v>
      </c>
      <c r="G6088" t="s">
        <v>13</v>
      </c>
      <c r="H6088">
        <f t="shared" si="1092"/>
        <v>21</v>
      </c>
      <c r="I6088" t="str">
        <f t="shared" si="1093"/>
        <v>Thursday</v>
      </c>
      <c r="J6088" t="s">
        <v>13</v>
      </c>
      <c r="K6088" t="str">
        <f t="shared" si="1094"/>
        <v>Unavailable</v>
      </c>
      <c r="L6088" t="str">
        <f t="shared" si="1095"/>
        <v>No Cars Available</v>
      </c>
      <c r="M6088" t="str">
        <f t="shared" si="1096"/>
        <v>Airport</v>
      </c>
      <c r="N6088" s="1">
        <f t="shared" si="1100"/>
        <v>42565</v>
      </c>
      <c r="O6088" t="str">
        <f t="shared" si="1097"/>
        <v>14-Jul-2016 → NA</v>
      </c>
      <c r="P6088" t="str">
        <f t="shared" si="1098"/>
        <v>14-Jul-2016</v>
      </c>
      <c r="Q6088" s="2">
        <f t="shared" si="1099"/>
        <v>42565</v>
      </c>
      <c r="R6088" t="str">
        <f t="shared" si="1090"/>
        <v>Normal</v>
      </c>
    </row>
    <row r="6089" spans="1:18" x14ac:dyDescent="0.35">
      <c r="A6089">
        <v>5242</v>
      </c>
      <c r="B6089" t="s">
        <v>6</v>
      </c>
      <c r="C6089" t="str">
        <f t="shared" si="1091"/>
        <v>Unavailable</v>
      </c>
      <c r="D6089" t="s">
        <v>15</v>
      </c>
      <c r="E6089" t="s">
        <v>10</v>
      </c>
      <c r="F6089" s="1">
        <v>42565.884050925924</v>
      </c>
      <c r="G6089" t="s">
        <v>13</v>
      </c>
      <c r="H6089">
        <f t="shared" si="1092"/>
        <v>21</v>
      </c>
      <c r="I6089" t="str">
        <f t="shared" si="1093"/>
        <v>Thursday</v>
      </c>
      <c r="J6089" t="s">
        <v>13</v>
      </c>
      <c r="K6089" t="str">
        <f t="shared" si="1094"/>
        <v>Unavailable</v>
      </c>
      <c r="L6089" t="str">
        <f t="shared" si="1095"/>
        <v>No Cars Available</v>
      </c>
      <c r="M6089" t="str">
        <f t="shared" si="1096"/>
        <v>Airport</v>
      </c>
      <c r="N6089" s="1">
        <f t="shared" si="1100"/>
        <v>42565</v>
      </c>
      <c r="O6089" t="str">
        <f t="shared" si="1097"/>
        <v>14-Jul-2016 → NA</v>
      </c>
      <c r="P6089" t="str">
        <f t="shared" si="1098"/>
        <v>14-Jul-2016</v>
      </c>
      <c r="Q6089" s="2">
        <f t="shared" si="1099"/>
        <v>42565</v>
      </c>
      <c r="R6089" t="str">
        <f t="shared" si="1090"/>
        <v>Normal</v>
      </c>
    </row>
    <row r="6090" spans="1:18" x14ac:dyDescent="0.35">
      <c r="A6090">
        <v>5246</v>
      </c>
      <c r="B6090" t="s">
        <v>6</v>
      </c>
      <c r="C6090" t="str">
        <f t="shared" si="1091"/>
        <v>Unavailable</v>
      </c>
      <c r="D6090" t="s">
        <v>15</v>
      </c>
      <c r="E6090" t="s">
        <v>10</v>
      </c>
      <c r="F6090" s="1">
        <v>42565.884502314817</v>
      </c>
      <c r="G6090" t="s">
        <v>13</v>
      </c>
      <c r="H6090">
        <f t="shared" si="1092"/>
        <v>21</v>
      </c>
      <c r="I6090" t="str">
        <f t="shared" si="1093"/>
        <v>Thursday</v>
      </c>
      <c r="J6090" t="s">
        <v>13</v>
      </c>
      <c r="K6090" t="str">
        <f t="shared" si="1094"/>
        <v>Unavailable</v>
      </c>
      <c r="L6090" t="str">
        <f t="shared" si="1095"/>
        <v>No Cars Available</v>
      </c>
      <c r="M6090" t="str">
        <f t="shared" si="1096"/>
        <v>Airport</v>
      </c>
      <c r="N6090" s="1">
        <f t="shared" si="1100"/>
        <v>42565</v>
      </c>
      <c r="O6090" t="str">
        <f t="shared" si="1097"/>
        <v>14-Jul-2016 → NA</v>
      </c>
      <c r="P6090" t="str">
        <f t="shared" si="1098"/>
        <v>14-Jul-2016</v>
      </c>
      <c r="Q6090" s="2">
        <f t="shared" si="1099"/>
        <v>42565</v>
      </c>
      <c r="R6090" t="str">
        <f t="shared" si="1090"/>
        <v>Normal</v>
      </c>
    </row>
    <row r="6091" spans="1:18" x14ac:dyDescent="0.35">
      <c r="A6091">
        <v>5228</v>
      </c>
      <c r="B6091" t="s">
        <v>6</v>
      </c>
      <c r="C6091" t="str">
        <f t="shared" si="1091"/>
        <v>Unavailable</v>
      </c>
      <c r="D6091" t="s">
        <v>15</v>
      </c>
      <c r="E6091" t="s">
        <v>10</v>
      </c>
      <c r="F6091" s="1">
        <v>42565.885289351849</v>
      </c>
      <c r="G6091" t="s">
        <v>13</v>
      </c>
      <c r="H6091">
        <f t="shared" si="1092"/>
        <v>21</v>
      </c>
      <c r="I6091" t="str">
        <f t="shared" si="1093"/>
        <v>Thursday</v>
      </c>
      <c r="J6091" t="s">
        <v>13</v>
      </c>
      <c r="K6091" t="str">
        <f t="shared" si="1094"/>
        <v>Unavailable</v>
      </c>
      <c r="L6091" t="str">
        <f t="shared" si="1095"/>
        <v>No Cars Available</v>
      </c>
      <c r="M6091" t="str">
        <f t="shared" si="1096"/>
        <v>Airport</v>
      </c>
      <c r="N6091" s="1">
        <f t="shared" si="1100"/>
        <v>42565</v>
      </c>
      <c r="O6091" t="str">
        <f t="shared" si="1097"/>
        <v>14-Jul-2016 → NA</v>
      </c>
      <c r="P6091" t="str">
        <f t="shared" si="1098"/>
        <v>14-Jul-2016</v>
      </c>
      <c r="Q6091" s="2">
        <f t="shared" si="1099"/>
        <v>42565</v>
      </c>
      <c r="R6091" t="str">
        <f t="shared" si="1090"/>
        <v>Normal</v>
      </c>
    </row>
    <row r="6092" spans="1:18" x14ac:dyDescent="0.35">
      <c r="A6092">
        <v>5249</v>
      </c>
      <c r="B6092" t="s">
        <v>6</v>
      </c>
      <c r="C6092" t="str">
        <f t="shared" si="1091"/>
        <v>Unavailable</v>
      </c>
      <c r="D6092" t="s">
        <v>15</v>
      </c>
      <c r="E6092" t="s">
        <v>10</v>
      </c>
      <c r="F6092" s="1">
        <v>42565.885659722226</v>
      </c>
      <c r="G6092" t="s">
        <v>13</v>
      </c>
      <c r="H6092">
        <f t="shared" si="1092"/>
        <v>21</v>
      </c>
      <c r="I6092" t="str">
        <f t="shared" si="1093"/>
        <v>Thursday</v>
      </c>
      <c r="J6092" t="s">
        <v>13</v>
      </c>
      <c r="K6092" t="str">
        <f t="shared" si="1094"/>
        <v>Unavailable</v>
      </c>
      <c r="L6092" t="str">
        <f t="shared" si="1095"/>
        <v>No Cars Available</v>
      </c>
      <c r="M6092" t="str">
        <f t="shared" si="1096"/>
        <v>Airport</v>
      </c>
      <c r="N6092" s="1">
        <f t="shared" si="1100"/>
        <v>42565</v>
      </c>
      <c r="O6092" t="str">
        <f t="shared" si="1097"/>
        <v>14-Jul-2016 → NA</v>
      </c>
      <c r="P6092" t="str">
        <f t="shared" si="1098"/>
        <v>14-Jul-2016</v>
      </c>
      <c r="Q6092" s="2">
        <f t="shared" si="1099"/>
        <v>42565</v>
      </c>
      <c r="R6092" t="str">
        <f t="shared" si="1090"/>
        <v>Normal</v>
      </c>
    </row>
    <row r="6093" spans="1:18" x14ac:dyDescent="0.35">
      <c r="A6093">
        <v>5245</v>
      </c>
      <c r="B6093" t="s">
        <v>6</v>
      </c>
      <c r="C6093" t="str">
        <f t="shared" si="1091"/>
        <v>Unavailable</v>
      </c>
      <c r="D6093" t="s">
        <v>15</v>
      </c>
      <c r="E6093" t="s">
        <v>10</v>
      </c>
      <c r="F6093" s="1">
        <v>42565.886863425927</v>
      </c>
      <c r="G6093" t="s">
        <v>13</v>
      </c>
      <c r="H6093">
        <f t="shared" si="1092"/>
        <v>21</v>
      </c>
      <c r="I6093" t="str">
        <f t="shared" si="1093"/>
        <v>Thursday</v>
      </c>
      <c r="J6093" t="s">
        <v>13</v>
      </c>
      <c r="K6093" t="str">
        <f t="shared" si="1094"/>
        <v>Unavailable</v>
      </c>
      <c r="L6093" t="str">
        <f t="shared" si="1095"/>
        <v>No Cars Available</v>
      </c>
      <c r="M6093" t="str">
        <f t="shared" si="1096"/>
        <v>Airport</v>
      </c>
      <c r="N6093" s="1">
        <f t="shared" si="1100"/>
        <v>42565</v>
      </c>
      <c r="O6093" t="str">
        <f t="shared" si="1097"/>
        <v>14-Jul-2016 → NA</v>
      </c>
      <c r="P6093" t="str">
        <f t="shared" si="1098"/>
        <v>14-Jul-2016</v>
      </c>
      <c r="Q6093" s="2">
        <f t="shared" si="1099"/>
        <v>42565</v>
      </c>
      <c r="R6093" t="str">
        <f t="shared" si="1090"/>
        <v>Normal</v>
      </c>
    </row>
    <row r="6094" spans="1:18" x14ac:dyDescent="0.35">
      <c r="A6094">
        <v>5257</v>
      </c>
      <c r="B6094" t="s">
        <v>6</v>
      </c>
      <c r="C6094" t="str">
        <f t="shared" si="1091"/>
        <v>Unavailable</v>
      </c>
      <c r="D6094" t="s">
        <v>15</v>
      </c>
      <c r="E6094" t="s">
        <v>10</v>
      </c>
      <c r="F6094" s="1">
        <v>42565.887685185182</v>
      </c>
      <c r="G6094" t="s">
        <v>13</v>
      </c>
      <c r="H6094">
        <f t="shared" si="1092"/>
        <v>21</v>
      </c>
      <c r="I6094" t="str">
        <f t="shared" si="1093"/>
        <v>Thursday</v>
      </c>
      <c r="J6094" t="s">
        <v>13</v>
      </c>
      <c r="K6094" t="str">
        <f t="shared" si="1094"/>
        <v>Unavailable</v>
      </c>
      <c r="L6094" t="str">
        <f t="shared" si="1095"/>
        <v>No Cars Available</v>
      </c>
      <c r="M6094" t="str">
        <f t="shared" si="1096"/>
        <v>Airport</v>
      </c>
      <c r="N6094" s="1">
        <f t="shared" si="1100"/>
        <v>42565</v>
      </c>
      <c r="O6094" t="str">
        <f t="shared" si="1097"/>
        <v>14-Jul-2016 → NA</v>
      </c>
      <c r="P6094" t="str">
        <f t="shared" si="1098"/>
        <v>14-Jul-2016</v>
      </c>
      <c r="Q6094" s="2">
        <f t="shared" si="1099"/>
        <v>42565</v>
      </c>
      <c r="R6094" t="str">
        <f t="shared" si="1090"/>
        <v>Normal</v>
      </c>
    </row>
    <row r="6095" spans="1:18" x14ac:dyDescent="0.35">
      <c r="A6095">
        <v>5247</v>
      </c>
      <c r="B6095" t="s">
        <v>6</v>
      </c>
      <c r="C6095" t="str">
        <f t="shared" si="1091"/>
        <v>Unavailable</v>
      </c>
      <c r="D6095" t="s">
        <v>15</v>
      </c>
      <c r="E6095" t="s">
        <v>10</v>
      </c>
      <c r="F6095" s="1">
        <v>42565.887789351851</v>
      </c>
      <c r="G6095" t="s">
        <v>13</v>
      </c>
      <c r="H6095">
        <f t="shared" si="1092"/>
        <v>21</v>
      </c>
      <c r="I6095" t="str">
        <f t="shared" si="1093"/>
        <v>Thursday</v>
      </c>
      <c r="J6095" t="s">
        <v>13</v>
      </c>
      <c r="K6095" t="str">
        <f t="shared" si="1094"/>
        <v>Unavailable</v>
      </c>
      <c r="L6095" t="str">
        <f t="shared" si="1095"/>
        <v>No Cars Available</v>
      </c>
      <c r="M6095" t="str">
        <f t="shared" si="1096"/>
        <v>Airport</v>
      </c>
      <c r="N6095" s="1">
        <f t="shared" si="1100"/>
        <v>42565</v>
      </c>
      <c r="O6095" t="str">
        <f t="shared" si="1097"/>
        <v>14-Jul-2016 → NA</v>
      </c>
      <c r="P6095" t="str">
        <f t="shared" si="1098"/>
        <v>14-Jul-2016</v>
      </c>
      <c r="Q6095" s="2">
        <f t="shared" si="1099"/>
        <v>42565</v>
      </c>
      <c r="R6095" t="str">
        <f t="shared" si="1090"/>
        <v>Normal</v>
      </c>
    </row>
    <row r="6096" spans="1:18" x14ac:dyDescent="0.35">
      <c r="A6096">
        <v>5244</v>
      </c>
      <c r="B6096" t="s">
        <v>6</v>
      </c>
      <c r="C6096" t="str">
        <f t="shared" si="1091"/>
        <v>Unavailable</v>
      </c>
      <c r="D6096" t="s">
        <v>15</v>
      </c>
      <c r="E6096" t="s">
        <v>10</v>
      </c>
      <c r="F6096" s="1">
        <v>42565.888067129628</v>
      </c>
      <c r="G6096" t="s">
        <v>13</v>
      </c>
      <c r="H6096">
        <f t="shared" si="1092"/>
        <v>21</v>
      </c>
      <c r="I6096" t="str">
        <f t="shared" si="1093"/>
        <v>Thursday</v>
      </c>
      <c r="J6096" t="s">
        <v>13</v>
      </c>
      <c r="K6096" t="str">
        <f t="shared" si="1094"/>
        <v>Unavailable</v>
      </c>
      <c r="L6096" t="str">
        <f t="shared" si="1095"/>
        <v>No Cars Available</v>
      </c>
      <c r="M6096" t="str">
        <f t="shared" si="1096"/>
        <v>Airport</v>
      </c>
      <c r="N6096" s="1">
        <f t="shared" si="1100"/>
        <v>42565</v>
      </c>
      <c r="O6096" t="str">
        <f t="shared" si="1097"/>
        <v>14-Jul-2016 → NA</v>
      </c>
      <c r="P6096" t="str">
        <f t="shared" si="1098"/>
        <v>14-Jul-2016</v>
      </c>
      <c r="Q6096" s="2">
        <f t="shared" si="1099"/>
        <v>42565</v>
      </c>
      <c r="R6096" t="str">
        <f t="shared" si="1090"/>
        <v>Normal</v>
      </c>
    </row>
    <row r="6097" spans="1:18" x14ac:dyDescent="0.35">
      <c r="A6097">
        <v>5252</v>
      </c>
      <c r="B6097" t="s">
        <v>6</v>
      </c>
      <c r="C6097" t="str">
        <f t="shared" si="1091"/>
        <v>Unavailable</v>
      </c>
      <c r="D6097" t="s">
        <v>15</v>
      </c>
      <c r="E6097" t="s">
        <v>10</v>
      </c>
      <c r="F6097" s="1">
        <v>42565.8909375</v>
      </c>
      <c r="G6097" t="s">
        <v>13</v>
      </c>
      <c r="H6097">
        <f t="shared" si="1092"/>
        <v>21</v>
      </c>
      <c r="I6097" t="str">
        <f t="shared" si="1093"/>
        <v>Thursday</v>
      </c>
      <c r="J6097" t="s">
        <v>13</v>
      </c>
      <c r="K6097" t="str">
        <f t="shared" si="1094"/>
        <v>Unavailable</v>
      </c>
      <c r="L6097" t="str">
        <f t="shared" si="1095"/>
        <v>No Cars Available</v>
      </c>
      <c r="M6097" t="str">
        <f t="shared" si="1096"/>
        <v>Airport</v>
      </c>
      <c r="N6097" s="1">
        <f t="shared" si="1100"/>
        <v>42565</v>
      </c>
      <c r="O6097" t="str">
        <f t="shared" si="1097"/>
        <v>14-Jul-2016 → NA</v>
      </c>
      <c r="P6097" t="str">
        <f t="shared" si="1098"/>
        <v>14-Jul-2016</v>
      </c>
      <c r="Q6097" s="2">
        <f t="shared" si="1099"/>
        <v>42565</v>
      </c>
      <c r="R6097" t="str">
        <f t="shared" si="1090"/>
        <v>Normal</v>
      </c>
    </row>
    <row r="6098" spans="1:18" x14ac:dyDescent="0.35">
      <c r="A6098">
        <v>5250</v>
      </c>
      <c r="B6098" t="s">
        <v>6</v>
      </c>
      <c r="C6098" t="str">
        <f t="shared" si="1091"/>
        <v>Unavailable</v>
      </c>
      <c r="D6098" t="s">
        <v>15</v>
      </c>
      <c r="E6098" t="s">
        <v>10</v>
      </c>
      <c r="F6098" s="1">
        <v>42565.891412037039</v>
      </c>
      <c r="G6098" t="s">
        <v>13</v>
      </c>
      <c r="H6098">
        <f t="shared" si="1092"/>
        <v>21</v>
      </c>
      <c r="I6098" t="str">
        <f t="shared" si="1093"/>
        <v>Thursday</v>
      </c>
      <c r="J6098" t="s">
        <v>13</v>
      </c>
      <c r="K6098" t="str">
        <f t="shared" si="1094"/>
        <v>Unavailable</v>
      </c>
      <c r="L6098" t="str">
        <f t="shared" si="1095"/>
        <v>No Cars Available</v>
      </c>
      <c r="M6098" t="str">
        <f t="shared" si="1096"/>
        <v>Airport</v>
      </c>
      <c r="N6098" s="1">
        <f t="shared" si="1100"/>
        <v>42565</v>
      </c>
      <c r="O6098" t="str">
        <f t="shared" si="1097"/>
        <v>14-Jul-2016 → NA</v>
      </c>
      <c r="P6098" t="str">
        <f t="shared" si="1098"/>
        <v>14-Jul-2016</v>
      </c>
      <c r="Q6098" s="2">
        <f t="shared" si="1099"/>
        <v>42565</v>
      </c>
      <c r="R6098" t="str">
        <f t="shared" si="1090"/>
        <v>Normal</v>
      </c>
    </row>
    <row r="6099" spans="1:18" x14ac:dyDescent="0.35">
      <c r="A6099">
        <v>5253</v>
      </c>
      <c r="B6099" t="s">
        <v>6</v>
      </c>
      <c r="C6099" t="str">
        <f t="shared" si="1091"/>
        <v>Unavailable</v>
      </c>
      <c r="D6099" t="s">
        <v>15</v>
      </c>
      <c r="E6099" t="s">
        <v>10</v>
      </c>
      <c r="F6099" s="1">
        <v>42565.891435185185</v>
      </c>
      <c r="G6099" t="s">
        <v>13</v>
      </c>
      <c r="H6099">
        <f t="shared" si="1092"/>
        <v>21</v>
      </c>
      <c r="I6099" t="str">
        <f t="shared" si="1093"/>
        <v>Thursday</v>
      </c>
      <c r="J6099" t="s">
        <v>13</v>
      </c>
      <c r="K6099" t="str">
        <f t="shared" si="1094"/>
        <v>Unavailable</v>
      </c>
      <c r="L6099" t="str">
        <f t="shared" si="1095"/>
        <v>No Cars Available</v>
      </c>
      <c r="M6099" t="str">
        <f t="shared" si="1096"/>
        <v>Airport</v>
      </c>
      <c r="N6099" s="1">
        <f t="shared" si="1100"/>
        <v>42565</v>
      </c>
      <c r="O6099" t="str">
        <f t="shared" si="1097"/>
        <v>14-Jul-2016 → NA</v>
      </c>
      <c r="P6099" t="str">
        <f t="shared" si="1098"/>
        <v>14-Jul-2016</v>
      </c>
      <c r="Q6099" s="2">
        <f t="shared" si="1099"/>
        <v>42565</v>
      </c>
      <c r="R6099" t="str">
        <f t="shared" si="1090"/>
        <v>Normal</v>
      </c>
    </row>
    <row r="6100" spans="1:18" x14ac:dyDescent="0.35">
      <c r="A6100">
        <v>5256</v>
      </c>
      <c r="B6100" t="s">
        <v>6</v>
      </c>
      <c r="C6100" t="str">
        <f t="shared" si="1091"/>
        <v>Unavailable</v>
      </c>
      <c r="D6100" t="s">
        <v>15</v>
      </c>
      <c r="E6100" t="s">
        <v>10</v>
      </c>
      <c r="F6100" s="1">
        <v>42565.89167824074</v>
      </c>
      <c r="G6100" t="s">
        <v>13</v>
      </c>
      <c r="H6100">
        <f t="shared" si="1092"/>
        <v>21</v>
      </c>
      <c r="I6100" t="str">
        <f t="shared" si="1093"/>
        <v>Thursday</v>
      </c>
      <c r="J6100" t="s">
        <v>13</v>
      </c>
      <c r="K6100" t="str">
        <f t="shared" si="1094"/>
        <v>Unavailable</v>
      </c>
      <c r="L6100" t="str">
        <f t="shared" si="1095"/>
        <v>No Cars Available</v>
      </c>
      <c r="M6100" t="str">
        <f t="shared" si="1096"/>
        <v>Airport</v>
      </c>
      <c r="N6100" s="1">
        <f t="shared" si="1100"/>
        <v>42565</v>
      </c>
      <c r="O6100" t="str">
        <f t="shared" si="1097"/>
        <v>14-Jul-2016 → NA</v>
      </c>
      <c r="P6100" t="str">
        <f t="shared" si="1098"/>
        <v>14-Jul-2016</v>
      </c>
      <c r="Q6100" s="2">
        <f t="shared" si="1099"/>
        <v>42565</v>
      </c>
      <c r="R6100" t="str">
        <f t="shared" si="1090"/>
        <v>Normal</v>
      </c>
    </row>
    <row r="6101" spans="1:18" x14ac:dyDescent="0.35">
      <c r="A6101">
        <v>5261</v>
      </c>
      <c r="B6101" t="s">
        <v>6</v>
      </c>
      <c r="C6101" t="str">
        <f t="shared" si="1091"/>
        <v>Unavailable</v>
      </c>
      <c r="D6101" t="s">
        <v>15</v>
      </c>
      <c r="E6101" t="s">
        <v>10</v>
      </c>
      <c r="F6101" s="1">
        <v>42565.892650462964</v>
      </c>
      <c r="G6101" t="s">
        <v>13</v>
      </c>
      <c r="H6101">
        <f t="shared" si="1092"/>
        <v>21</v>
      </c>
      <c r="I6101" t="str">
        <f t="shared" si="1093"/>
        <v>Thursday</v>
      </c>
      <c r="J6101" t="s">
        <v>13</v>
      </c>
      <c r="K6101" t="str">
        <f t="shared" si="1094"/>
        <v>Unavailable</v>
      </c>
      <c r="L6101" t="str">
        <f t="shared" si="1095"/>
        <v>No Cars Available</v>
      </c>
      <c r="M6101" t="str">
        <f t="shared" si="1096"/>
        <v>Airport</v>
      </c>
      <c r="N6101" s="1">
        <f t="shared" si="1100"/>
        <v>42565</v>
      </c>
      <c r="O6101" t="str">
        <f t="shared" si="1097"/>
        <v>14-Jul-2016 → NA</v>
      </c>
      <c r="P6101" t="str">
        <f t="shared" si="1098"/>
        <v>14-Jul-2016</v>
      </c>
      <c r="Q6101" s="2">
        <f t="shared" si="1099"/>
        <v>42565</v>
      </c>
      <c r="R6101" t="str">
        <f t="shared" si="1090"/>
        <v>Normal</v>
      </c>
    </row>
    <row r="6102" spans="1:18" x14ac:dyDescent="0.35">
      <c r="A6102">
        <v>5260</v>
      </c>
      <c r="B6102" t="s">
        <v>6</v>
      </c>
      <c r="C6102" t="str">
        <f t="shared" si="1091"/>
        <v>Unavailable</v>
      </c>
      <c r="D6102" t="s">
        <v>15</v>
      </c>
      <c r="E6102" t="s">
        <v>10</v>
      </c>
      <c r="F6102" s="1">
        <v>42565.893541666665</v>
      </c>
      <c r="G6102" t="s">
        <v>13</v>
      </c>
      <c r="H6102">
        <f t="shared" si="1092"/>
        <v>21</v>
      </c>
      <c r="I6102" t="str">
        <f t="shared" si="1093"/>
        <v>Thursday</v>
      </c>
      <c r="J6102" t="s">
        <v>13</v>
      </c>
      <c r="K6102" t="str">
        <f t="shared" si="1094"/>
        <v>Unavailable</v>
      </c>
      <c r="L6102" t="str">
        <f t="shared" si="1095"/>
        <v>No Cars Available</v>
      </c>
      <c r="M6102" t="str">
        <f t="shared" si="1096"/>
        <v>Airport</v>
      </c>
      <c r="N6102" s="1">
        <f t="shared" si="1100"/>
        <v>42565</v>
      </c>
      <c r="O6102" t="str">
        <f t="shared" si="1097"/>
        <v>14-Jul-2016 → NA</v>
      </c>
      <c r="P6102" t="str">
        <f t="shared" si="1098"/>
        <v>14-Jul-2016</v>
      </c>
      <c r="Q6102" s="2">
        <f t="shared" si="1099"/>
        <v>42565</v>
      </c>
      <c r="R6102" t="str">
        <f t="shared" si="1090"/>
        <v>Normal</v>
      </c>
    </row>
    <row r="6103" spans="1:18" x14ac:dyDescent="0.35">
      <c r="A6103">
        <v>5258</v>
      </c>
      <c r="B6103" t="s">
        <v>6</v>
      </c>
      <c r="C6103" t="str">
        <f t="shared" si="1091"/>
        <v>Unavailable</v>
      </c>
      <c r="D6103" t="s">
        <v>15</v>
      </c>
      <c r="E6103" t="s">
        <v>10</v>
      </c>
      <c r="F6103" s="1">
        <v>42565.893900462965</v>
      </c>
      <c r="G6103" t="s">
        <v>13</v>
      </c>
      <c r="H6103">
        <f t="shared" si="1092"/>
        <v>21</v>
      </c>
      <c r="I6103" t="str">
        <f t="shared" si="1093"/>
        <v>Thursday</v>
      </c>
      <c r="J6103" t="s">
        <v>13</v>
      </c>
      <c r="K6103" t="str">
        <f t="shared" si="1094"/>
        <v>Unavailable</v>
      </c>
      <c r="L6103" t="str">
        <f t="shared" si="1095"/>
        <v>No Cars Available</v>
      </c>
      <c r="M6103" t="str">
        <f t="shared" si="1096"/>
        <v>Airport</v>
      </c>
      <c r="N6103" s="1">
        <f t="shared" si="1100"/>
        <v>42565</v>
      </c>
      <c r="O6103" t="str">
        <f t="shared" si="1097"/>
        <v>14-Jul-2016 → NA</v>
      </c>
      <c r="P6103" t="str">
        <f t="shared" si="1098"/>
        <v>14-Jul-2016</v>
      </c>
      <c r="Q6103" s="2">
        <f t="shared" si="1099"/>
        <v>42565</v>
      </c>
      <c r="R6103" t="str">
        <f t="shared" si="1090"/>
        <v>Normal</v>
      </c>
    </row>
    <row r="6104" spans="1:18" x14ac:dyDescent="0.35">
      <c r="A6104">
        <v>5267</v>
      </c>
      <c r="B6104" t="s">
        <v>6</v>
      </c>
      <c r="C6104" t="str">
        <f t="shared" si="1091"/>
        <v>Unavailable</v>
      </c>
      <c r="D6104" t="s">
        <v>15</v>
      </c>
      <c r="E6104" t="s">
        <v>10</v>
      </c>
      <c r="F6104" s="1">
        <v>42565.894594907404</v>
      </c>
      <c r="G6104" t="s">
        <v>13</v>
      </c>
      <c r="H6104">
        <f t="shared" si="1092"/>
        <v>21</v>
      </c>
      <c r="I6104" t="str">
        <f t="shared" si="1093"/>
        <v>Thursday</v>
      </c>
      <c r="J6104" t="s">
        <v>13</v>
      </c>
      <c r="K6104" t="str">
        <f t="shared" si="1094"/>
        <v>Unavailable</v>
      </c>
      <c r="L6104" t="str">
        <f t="shared" si="1095"/>
        <v>No Cars Available</v>
      </c>
      <c r="M6104" t="str">
        <f t="shared" si="1096"/>
        <v>Airport</v>
      </c>
      <c r="N6104" s="1">
        <f t="shared" si="1100"/>
        <v>42565</v>
      </c>
      <c r="O6104" t="str">
        <f t="shared" si="1097"/>
        <v>14-Jul-2016 → NA</v>
      </c>
      <c r="P6104" t="str">
        <f t="shared" si="1098"/>
        <v>14-Jul-2016</v>
      </c>
      <c r="Q6104" s="2">
        <f t="shared" si="1099"/>
        <v>42565</v>
      </c>
      <c r="R6104" t="str">
        <f t="shared" si="1090"/>
        <v>Normal</v>
      </c>
    </row>
    <row r="6105" spans="1:18" x14ac:dyDescent="0.35">
      <c r="A6105">
        <v>5262</v>
      </c>
      <c r="B6105" t="s">
        <v>6</v>
      </c>
      <c r="C6105" t="str">
        <f t="shared" si="1091"/>
        <v>Unavailable</v>
      </c>
      <c r="D6105" t="s">
        <v>15</v>
      </c>
      <c r="E6105" t="s">
        <v>10</v>
      </c>
      <c r="F6105" s="1">
        <v>42565.895069444443</v>
      </c>
      <c r="G6105" t="s">
        <v>13</v>
      </c>
      <c r="H6105">
        <f t="shared" si="1092"/>
        <v>21</v>
      </c>
      <c r="I6105" t="str">
        <f t="shared" si="1093"/>
        <v>Thursday</v>
      </c>
      <c r="J6105" t="s">
        <v>13</v>
      </c>
      <c r="K6105" t="str">
        <f t="shared" si="1094"/>
        <v>Unavailable</v>
      </c>
      <c r="L6105" t="str">
        <f t="shared" si="1095"/>
        <v>No Cars Available</v>
      </c>
      <c r="M6105" t="str">
        <f t="shared" si="1096"/>
        <v>Airport</v>
      </c>
      <c r="N6105" s="1">
        <f t="shared" si="1100"/>
        <v>42565</v>
      </c>
      <c r="O6105" t="str">
        <f t="shared" si="1097"/>
        <v>14-Jul-2016 → NA</v>
      </c>
      <c r="P6105" t="str">
        <f t="shared" si="1098"/>
        <v>14-Jul-2016</v>
      </c>
      <c r="Q6105" s="2">
        <f t="shared" si="1099"/>
        <v>42565</v>
      </c>
      <c r="R6105" t="str">
        <f t="shared" si="1090"/>
        <v>Normal</v>
      </c>
    </row>
    <row r="6106" spans="1:18" x14ac:dyDescent="0.35">
      <c r="A6106">
        <v>5259</v>
      </c>
      <c r="B6106" t="s">
        <v>6</v>
      </c>
      <c r="C6106" t="str">
        <f t="shared" si="1091"/>
        <v>Unavailable</v>
      </c>
      <c r="D6106" t="s">
        <v>15</v>
      </c>
      <c r="E6106" t="s">
        <v>10</v>
      </c>
      <c r="F6106" s="1">
        <v>42565.896064814813</v>
      </c>
      <c r="G6106" t="s">
        <v>13</v>
      </c>
      <c r="H6106">
        <f t="shared" si="1092"/>
        <v>21</v>
      </c>
      <c r="I6106" t="str">
        <f t="shared" si="1093"/>
        <v>Thursday</v>
      </c>
      <c r="J6106" t="s">
        <v>13</v>
      </c>
      <c r="K6106" t="str">
        <f t="shared" si="1094"/>
        <v>Unavailable</v>
      </c>
      <c r="L6106" t="str">
        <f t="shared" si="1095"/>
        <v>No Cars Available</v>
      </c>
      <c r="M6106" t="str">
        <f t="shared" si="1096"/>
        <v>Airport</v>
      </c>
      <c r="N6106" s="1">
        <f t="shared" si="1100"/>
        <v>42565</v>
      </c>
      <c r="O6106" t="str">
        <f t="shared" si="1097"/>
        <v>14-Jul-2016 → NA</v>
      </c>
      <c r="P6106" t="str">
        <f t="shared" si="1098"/>
        <v>14-Jul-2016</v>
      </c>
      <c r="Q6106" s="2">
        <f t="shared" si="1099"/>
        <v>42565</v>
      </c>
      <c r="R6106" t="str">
        <f t="shared" si="1090"/>
        <v>Normal</v>
      </c>
    </row>
    <row r="6107" spans="1:18" x14ac:dyDescent="0.35">
      <c r="A6107">
        <v>5265</v>
      </c>
      <c r="B6107" t="s">
        <v>6</v>
      </c>
      <c r="C6107" t="str">
        <f t="shared" si="1091"/>
        <v>Unavailable</v>
      </c>
      <c r="D6107" t="s">
        <v>15</v>
      </c>
      <c r="E6107" t="s">
        <v>10</v>
      </c>
      <c r="F6107" s="1">
        <v>42565.896087962959</v>
      </c>
      <c r="G6107" t="s">
        <v>13</v>
      </c>
      <c r="H6107">
        <f t="shared" si="1092"/>
        <v>21</v>
      </c>
      <c r="I6107" t="str">
        <f t="shared" si="1093"/>
        <v>Thursday</v>
      </c>
      <c r="J6107" t="s">
        <v>13</v>
      </c>
      <c r="K6107" t="str">
        <f t="shared" si="1094"/>
        <v>Unavailable</v>
      </c>
      <c r="L6107" t="str">
        <f t="shared" si="1095"/>
        <v>No Cars Available</v>
      </c>
      <c r="M6107" t="str">
        <f t="shared" si="1096"/>
        <v>Airport</v>
      </c>
      <c r="N6107" s="1">
        <f t="shared" si="1100"/>
        <v>42565</v>
      </c>
      <c r="O6107" t="str">
        <f t="shared" si="1097"/>
        <v>14-Jul-2016 → NA</v>
      </c>
      <c r="P6107" t="str">
        <f t="shared" si="1098"/>
        <v>14-Jul-2016</v>
      </c>
      <c r="Q6107" s="2">
        <f t="shared" si="1099"/>
        <v>42565</v>
      </c>
      <c r="R6107" t="str">
        <f t="shared" si="1090"/>
        <v>Normal</v>
      </c>
    </row>
    <row r="6108" spans="1:18" x14ac:dyDescent="0.35">
      <c r="A6108">
        <v>5280</v>
      </c>
      <c r="B6108" t="s">
        <v>6</v>
      </c>
      <c r="C6108" t="str">
        <f t="shared" si="1091"/>
        <v>Unavailable</v>
      </c>
      <c r="D6108" t="s">
        <v>15</v>
      </c>
      <c r="E6108" t="s">
        <v>10</v>
      </c>
      <c r="F6108" s="1">
        <v>42565.899189814816</v>
      </c>
      <c r="G6108" t="s">
        <v>13</v>
      </c>
      <c r="H6108">
        <f t="shared" si="1092"/>
        <v>21</v>
      </c>
      <c r="I6108" t="str">
        <f t="shared" si="1093"/>
        <v>Thursday</v>
      </c>
      <c r="J6108" t="s">
        <v>13</v>
      </c>
      <c r="K6108" t="str">
        <f t="shared" si="1094"/>
        <v>Unavailable</v>
      </c>
      <c r="L6108" t="str">
        <f t="shared" si="1095"/>
        <v>No Cars Available</v>
      </c>
      <c r="M6108" t="str">
        <f t="shared" si="1096"/>
        <v>Airport</v>
      </c>
      <c r="N6108" s="1">
        <f t="shared" si="1100"/>
        <v>42565</v>
      </c>
      <c r="O6108" t="str">
        <f t="shared" si="1097"/>
        <v>14-Jul-2016 → NA</v>
      </c>
      <c r="P6108" t="str">
        <f t="shared" si="1098"/>
        <v>14-Jul-2016</v>
      </c>
      <c r="Q6108" s="2">
        <f t="shared" si="1099"/>
        <v>42565</v>
      </c>
      <c r="R6108" t="str">
        <f t="shared" si="1090"/>
        <v>Normal</v>
      </c>
    </row>
    <row r="6109" spans="1:18" x14ac:dyDescent="0.35">
      <c r="A6109">
        <v>5279</v>
      </c>
      <c r="B6109" t="s">
        <v>6</v>
      </c>
      <c r="C6109" t="str">
        <f t="shared" si="1091"/>
        <v>Unavailable</v>
      </c>
      <c r="D6109" t="s">
        <v>15</v>
      </c>
      <c r="E6109" t="s">
        <v>10</v>
      </c>
      <c r="F6109" s="1">
        <v>42565.899236111109</v>
      </c>
      <c r="G6109" t="s">
        <v>13</v>
      </c>
      <c r="H6109">
        <f t="shared" si="1092"/>
        <v>21</v>
      </c>
      <c r="I6109" t="str">
        <f t="shared" si="1093"/>
        <v>Thursday</v>
      </c>
      <c r="J6109" t="s">
        <v>13</v>
      </c>
      <c r="K6109" t="str">
        <f t="shared" si="1094"/>
        <v>Unavailable</v>
      </c>
      <c r="L6109" t="str">
        <f t="shared" si="1095"/>
        <v>No Cars Available</v>
      </c>
      <c r="M6109" t="str">
        <f t="shared" si="1096"/>
        <v>Airport</v>
      </c>
      <c r="N6109" s="1">
        <f t="shared" si="1100"/>
        <v>42565</v>
      </c>
      <c r="O6109" t="str">
        <f t="shared" si="1097"/>
        <v>14-Jul-2016 → NA</v>
      </c>
      <c r="P6109" t="str">
        <f t="shared" si="1098"/>
        <v>14-Jul-2016</v>
      </c>
      <c r="Q6109" s="2">
        <f t="shared" si="1099"/>
        <v>42565</v>
      </c>
      <c r="R6109" t="str">
        <f t="shared" si="1090"/>
        <v>Normal</v>
      </c>
    </row>
    <row r="6110" spans="1:18" x14ac:dyDescent="0.35">
      <c r="A6110">
        <v>5264</v>
      </c>
      <c r="B6110" t="s">
        <v>6</v>
      </c>
      <c r="C6110" t="str">
        <f t="shared" si="1091"/>
        <v>Unavailable</v>
      </c>
      <c r="D6110" t="s">
        <v>15</v>
      </c>
      <c r="E6110" t="s">
        <v>10</v>
      </c>
      <c r="F6110" s="1">
        <v>42565.899259259262</v>
      </c>
      <c r="G6110" t="s">
        <v>13</v>
      </c>
      <c r="H6110">
        <f t="shared" si="1092"/>
        <v>21</v>
      </c>
      <c r="I6110" t="str">
        <f t="shared" si="1093"/>
        <v>Thursday</v>
      </c>
      <c r="J6110" t="s">
        <v>13</v>
      </c>
      <c r="K6110" t="str">
        <f t="shared" si="1094"/>
        <v>Unavailable</v>
      </c>
      <c r="L6110" t="str">
        <f t="shared" si="1095"/>
        <v>No Cars Available</v>
      </c>
      <c r="M6110" t="str">
        <f t="shared" si="1096"/>
        <v>Airport</v>
      </c>
      <c r="N6110" s="1">
        <f t="shared" si="1100"/>
        <v>42565</v>
      </c>
      <c r="O6110" t="str">
        <f t="shared" si="1097"/>
        <v>14-Jul-2016 → NA</v>
      </c>
      <c r="P6110" t="str">
        <f t="shared" si="1098"/>
        <v>14-Jul-2016</v>
      </c>
      <c r="Q6110" s="2">
        <f t="shared" si="1099"/>
        <v>42565</v>
      </c>
      <c r="R6110" t="str">
        <f t="shared" ref="R6110:R6173" si="1101">IF(Q6110=DATE(2016,11,7),"Holiday", IF(Q6110=DATE(2016,12,7),"Strike/Disruption (Vardah cyclone in Chennai)","Normal"))</f>
        <v>Normal</v>
      </c>
    </row>
    <row r="6111" spans="1:18" x14ac:dyDescent="0.35">
      <c r="A6111">
        <v>5281</v>
      </c>
      <c r="B6111" t="s">
        <v>6</v>
      </c>
      <c r="C6111" t="str">
        <f t="shared" si="1091"/>
        <v>Unavailable</v>
      </c>
      <c r="D6111" t="s">
        <v>15</v>
      </c>
      <c r="E6111" t="s">
        <v>10</v>
      </c>
      <c r="F6111" s="1">
        <v>42565.899942129632</v>
      </c>
      <c r="G6111" t="s">
        <v>13</v>
      </c>
      <c r="H6111">
        <f t="shared" si="1092"/>
        <v>21</v>
      </c>
      <c r="I6111" t="str">
        <f t="shared" si="1093"/>
        <v>Thursday</v>
      </c>
      <c r="J6111" t="s">
        <v>13</v>
      </c>
      <c r="K6111" t="str">
        <f t="shared" si="1094"/>
        <v>Unavailable</v>
      </c>
      <c r="L6111" t="str">
        <f t="shared" si="1095"/>
        <v>No Cars Available</v>
      </c>
      <c r="M6111" t="str">
        <f t="shared" si="1096"/>
        <v>Airport</v>
      </c>
      <c r="N6111" s="1">
        <f t="shared" si="1100"/>
        <v>42565</v>
      </c>
      <c r="O6111" t="str">
        <f t="shared" si="1097"/>
        <v>14-Jul-2016 → NA</v>
      </c>
      <c r="P6111" t="str">
        <f t="shared" si="1098"/>
        <v>14-Jul-2016</v>
      </c>
      <c r="Q6111" s="2">
        <f t="shared" si="1099"/>
        <v>42565</v>
      </c>
      <c r="R6111" t="str">
        <f t="shared" si="1101"/>
        <v>Normal</v>
      </c>
    </row>
    <row r="6112" spans="1:18" x14ac:dyDescent="0.35">
      <c r="A6112">
        <v>5269</v>
      </c>
      <c r="B6112" t="s">
        <v>6</v>
      </c>
      <c r="C6112" t="str">
        <f t="shared" si="1091"/>
        <v>Unavailable</v>
      </c>
      <c r="D6112" t="s">
        <v>15</v>
      </c>
      <c r="E6112" t="s">
        <v>10</v>
      </c>
      <c r="F6112" s="1">
        <v>42565.900381944448</v>
      </c>
      <c r="G6112" t="s">
        <v>13</v>
      </c>
      <c r="H6112">
        <f t="shared" si="1092"/>
        <v>21</v>
      </c>
      <c r="I6112" t="str">
        <f t="shared" si="1093"/>
        <v>Thursday</v>
      </c>
      <c r="J6112" t="s">
        <v>13</v>
      </c>
      <c r="K6112" t="str">
        <f t="shared" si="1094"/>
        <v>Unavailable</v>
      </c>
      <c r="L6112" t="str">
        <f t="shared" si="1095"/>
        <v>No Cars Available</v>
      </c>
      <c r="M6112" t="str">
        <f t="shared" si="1096"/>
        <v>Airport</v>
      </c>
      <c r="N6112" s="1">
        <f t="shared" si="1100"/>
        <v>42565</v>
      </c>
      <c r="O6112" t="str">
        <f t="shared" si="1097"/>
        <v>14-Jul-2016 → NA</v>
      </c>
      <c r="P6112" t="str">
        <f t="shared" si="1098"/>
        <v>14-Jul-2016</v>
      </c>
      <c r="Q6112" s="2">
        <f t="shared" si="1099"/>
        <v>42565</v>
      </c>
      <c r="R6112" t="str">
        <f t="shared" si="1101"/>
        <v>Normal</v>
      </c>
    </row>
    <row r="6113" spans="1:18" x14ac:dyDescent="0.35">
      <c r="A6113">
        <v>5277</v>
      </c>
      <c r="B6113" t="s">
        <v>6</v>
      </c>
      <c r="C6113" t="str">
        <f t="shared" si="1091"/>
        <v>Unavailable</v>
      </c>
      <c r="D6113" t="s">
        <v>15</v>
      </c>
      <c r="E6113" t="s">
        <v>10</v>
      </c>
      <c r="F6113" s="1">
        <v>42565.900694444441</v>
      </c>
      <c r="G6113" t="s">
        <v>13</v>
      </c>
      <c r="H6113">
        <f t="shared" si="1092"/>
        <v>21</v>
      </c>
      <c r="I6113" t="str">
        <f t="shared" si="1093"/>
        <v>Thursday</v>
      </c>
      <c r="J6113" t="s">
        <v>13</v>
      </c>
      <c r="K6113" t="str">
        <f t="shared" si="1094"/>
        <v>Unavailable</v>
      </c>
      <c r="L6113" t="str">
        <f t="shared" si="1095"/>
        <v>No Cars Available</v>
      </c>
      <c r="M6113" t="str">
        <f t="shared" si="1096"/>
        <v>Airport</v>
      </c>
      <c r="N6113" s="1">
        <f t="shared" si="1100"/>
        <v>42565</v>
      </c>
      <c r="O6113" t="str">
        <f t="shared" si="1097"/>
        <v>14-Jul-2016 → NA</v>
      </c>
      <c r="P6113" t="str">
        <f t="shared" si="1098"/>
        <v>14-Jul-2016</v>
      </c>
      <c r="Q6113" s="2">
        <f t="shared" si="1099"/>
        <v>42565</v>
      </c>
      <c r="R6113" t="str">
        <f t="shared" si="1101"/>
        <v>Normal</v>
      </c>
    </row>
    <row r="6114" spans="1:18" x14ac:dyDescent="0.35">
      <c r="A6114">
        <v>5282</v>
      </c>
      <c r="B6114" t="s">
        <v>6</v>
      </c>
      <c r="C6114" t="str">
        <f t="shared" si="1091"/>
        <v>Unavailable</v>
      </c>
      <c r="D6114" t="s">
        <v>15</v>
      </c>
      <c r="E6114" t="s">
        <v>10</v>
      </c>
      <c r="F6114" s="1">
        <v>42565.900717592594</v>
      </c>
      <c r="G6114" t="s">
        <v>13</v>
      </c>
      <c r="H6114">
        <f t="shared" si="1092"/>
        <v>21</v>
      </c>
      <c r="I6114" t="str">
        <f t="shared" si="1093"/>
        <v>Thursday</v>
      </c>
      <c r="J6114" t="s">
        <v>13</v>
      </c>
      <c r="K6114" t="str">
        <f t="shared" si="1094"/>
        <v>Unavailable</v>
      </c>
      <c r="L6114" t="str">
        <f t="shared" si="1095"/>
        <v>No Cars Available</v>
      </c>
      <c r="M6114" t="str">
        <f t="shared" si="1096"/>
        <v>Airport</v>
      </c>
      <c r="N6114" s="1">
        <f t="shared" si="1100"/>
        <v>42565</v>
      </c>
      <c r="O6114" t="str">
        <f t="shared" si="1097"/>
        <v>14-Jul-2016 → NA</v>
      </c>
      <c r="P6114" t="str">
        <f t="shared" si="1098"/>
        <v>14-Jul-2016</v>
      </c>
      <c r="Q6114" s="2">
        <f t="shared" si="1099"/>
        <v>42565</v>
      </c>
      <c r="R6114" t="str">
        <f t="shared" si="1101"/>
        <v>Normal</v>
      </c>
    </row>
    <row r="6115" spans="1:18" x14ac:dyDescent="0.35">
      <c r="A6115">
        <v>5278</v>
      </c>
      <c r="B6115" t="s">
        <v>6</v>
      </c>
      <c r="C6115" t="str">
        <f t="shared" si="1091"/>
        <v>Unavailable</v>
      </c>
      <c r="D6115" t="s">
        <v>15</v>
      </c>
      <c r="E6115" t="s">
        <v>10</v>
      </c>
      <c r="F6115" s="1">
        <v>42565.901539351849</v>
      </c>
      <c r="G6115" t="s">
        <v>13</v>
      </c>
      <c r="H6115">
        <f t="shared" si="1092"/>
        <v>21</v>
      </c>
      <c r="I6115" t="str">
        <f t="shared" si="1093"/>
        <v>Thursday</v>
      </c>
      <c r="J6115" t="s">
        <v>13</v>
      </c>
      <c r="K6115" t="str">
        <f t="shared" si="1094"/>
        <v>Unavailable</v>
      </c>
      <c r="L6115" t="str">
        <f t="shared" si="1095"/>
        <v>No Cars Available</v>
      </c>
      <c r="M6115" t="str">
        <f t="shared" si="1096"/>
        <v>Airport</v>
      </c>
      <c r="N6115" s="1">
        <f t="shared" si="1100"/>
        <v>42565</v>
      </c>
      <c r="O6115" t="str">
        <f t="shared" si="1097"/>
        <v>14-Jul-2016 → NA</v>
      </c>
      <c r="P6115" t="str">
        <f t="shared" si="1098"/>
        <v>14-Jul-2016</v>
      </c>
      <c r="Q6115" s="2">
        <f t="shared" si="1099"/>
        <v>42565</v>
      </c>
      <c r="R6115" t="str">
        <f t="shared" si="1101"/>
        <v>Normal</v>
      </c>
    </row>
    <row r="6116" spans="1:18" x14ac:dyDescent="0.35">
      <c r="A6116">
        <v>5283</v>
      </c>
      <c r="B6116" t="s">
        <v>6</v>
      </c>
      <c r="C6116" t="str">
        <f t="shared" si="1091"/>
        <v>Unavailable</v>
      </c>
      <c r="D6116" t="s">
        <v>15</v>
      </c>
      <c r="E6116" t="s">
        <v>10</v>
      </c>
      <c r="F6116" s="1">
        <v>42565.902256944442</v>
      </c>
      <c r="G6116" t="s">
        <v>13</v>
      </c>
      <c r="H6116">
        <f t="shared" si="1092"/>
        <v>21</v>
      </c>
      <c r="I6116" t="str">
        <f t="shared" si="1093"/>
        <v>Thursday</v>
      </c>
      <c r="J6116" t="s">
        <v>13</v>
      </c>
      <c r="K6116" t="str">
        <f t="shared" si="1094"/>
        <v>Unavailable</v>
      </c>
      <c r="L6116" t="str">
        <f t="shared" si="1095"/>
        <v>No Cars Available</v>
      </c>
      <c r="M6116" t="str">
        <f t="shared" si="1096"/>
        <v>Airport</v>
      </c>
      <c r="N6116" s="1">
        <f t="shared" si="1100"/>
        <v>42565</v>
      </c>
      <c r="O6116" t="str">
        <f t="shared" si="1097"/>
        <v>14-Jul-2016 → NA</v>
      </c>
      <c r="P6116" t="str">
        <f t="shared" si="1098"/>
        <v>14-Jul-2016</v>
      </c>
      <c r="Q6116" s="2">
        <f t="shared" si="1099"/>
        <v>42565</v>
      </c>
      <c r="R6116" t="str">
        <f t="shared" si="1101"/>
        <v>Normal</v>
      </c>
    </row>
    <row r="6117" spans="1:18" x14ac:dyDescent="0.35">
      <c r="A6117">
        <v>5274</v>
      </c>
      <c r="B6117" t="s">
        <v>6</v>
      </c>
      <c r="C6117" t="str">
        <f t="shared" si="1091"/>
        <v>Unavailable</v>
      </c>
      <c r="D6117" t="s">
        <v>15</v>
      </c>
      <c r="E6117" t="s">
        <v>10</v>
      </c>
      <c r="F6117" s="1">
        <v>42565.903449074074</v>
      </c>
      <c r="G6117" t="s">
        <v>13</v>
      </c>
      <c r="H6117">
        <f t="shared" si="1092"/>
        <v>21</v>
      </c>
      <c r="I6117" t="str">
        <f t="shared" si="1093"/>
        <v>Thursday</v>
      </c>
      <c r="J6117" t="s">
        <v>13</v>
      </c>
      <c r="K6117" t="str">
        <f t="shared" si="1094"/>
        <v>Unavailable</v>
      </c>
      <c r="L6117" t="str">
        <f t="shared" si="1095"/>
        <v>No Cars Available</v>
      </c>
      <c r="M6117" t="str">
        <f t="shared" si="1096"/>
        <v>Airport</v>
      </c>
      <c r="N6117" s="1">
        <f t="shared" si="1100"/>
        <v>42565</v>
      </c>
      <c r="O6117" t="str">
        <f t="shared" si="1097"/>
        <v>14-Jul-2016 → NA</v>
      </c>
      <c r="P6117" t="str">
        <f t="shared" si="1098"/>
        <v>14-Jul-2016</v>
      </c>
      <c r="Q6117" s="2">
        <f t="shared" si="1099"/>
        <v>42565</v>
      </c>
      <c r="R6117" t="str">
        <f t="shared" si="1101"/>
        <v>Normal</v>
      </c>
    </row>
    <row r="6118" spans="1:18" x14ac:dyDescent="0.35">
      <c r="A6118">
        <v>5301</v>
      </c>
      <c r="B6118" t="s">
        <v>6</v>
      </c>
      <c r="C6118" t="str">
        <f t="shared" si="1091"/>
        <v>Unavailable</v>
      </c>
      <c r="D6118" t="s">
        <v>15</v>
      </c>
      <c r="E6118" t="s">
        <v>10</v>
      </c>
      <c r="F6118" s="1">
        <v>42565.908530092594</v>
      </c>
      <c r="G6118" t="s">
        <v>13</v>
      </c>
      <c r="H6118">
        <f t="shared" si="1092"/>
        <v>21</v>
      </c>
      <c r="I6118" t="str">
        <f t="shared" si="1093"/>
        <v>Thursday</v>
      </c>
      <c r="J6118" t="s">
        <v>13</v>
      </c>
      <c r="K6118" t="str">
        <f t="shared" si="1094"/>
        <v>Unavailable</v>
      </c>
      <c r="L6118" t="str">
        <f t="shared" si="1095"/>
        <v>No Cars Available</v>
      </c>
      <c r="M6118" t="str">
        <f t="shared" si="1096"/>
        <v>Airport</v>
      </c>
      <c r="N6118" s="1">
        <f t="shared" si="1100"/>
        <v>42565</v>
      </c>
      <c r="O6118" t="str">
        <f t="shared" si="1097"/>
        <v>14-Jul-2016 → NA</v>
      </c>
      <c r="P6118" t="str">
        <f t="shared" si="1098"/>
        <v>14-Jul-2016</v>
      </c>
      <c r="Q6118" s="2">
        <f t="shared" si="1099"/>
        <v>42565</v>
      </c>
      <c r="R6118" t="str">
        <f t="shared" si="1101"/>
        <v>Normal</v>
      </c>
    </row>
    <row r="6119" spans="1:18" x14ac:dyDescent="0.35">
      <c r="A6119">
        <v>5296</v>
      </c>
      <c r="B6119" t="s">
        <v>6</v>
      </c>
      <c r="C6119" t="str">
        <f t="shared" si="1091"/>
        <v>Unavailable</v>
      </c>
      <c r="D6119" t="s">
        <v>15</v>
      </c>
      <c r="E6119" t="s">
        <v>10</v>
      </c>
      <c r="F6119" s="1">
        <v>42565.909201388888</v>
      </c>
      <c r="G6119" t="s">
        <v>13</v>
      </c>
      <c r="H6119">
        <f t="shared" si="1092"/>
        <v>21</v>
      </c>
      <c r="I6119" t="str">
        <f t="shared" si="1093"/>
        <v>Thursday</v>
      </c>
      <c r="J6119" t="s">
        <v>13</v>
      </c>
      <c r="K6119" t="str">
        <f t="shared" si="1094"/>
        <v>Unavailable</v>
      </c>
      <c r="L6119" t="str">
        <f t="shared" si="1095"/>
        <v>No Cars Available</v>
      </c>
      <c r="M6119" t="str">
        <f t="shared" si="1096"/>
        <v>Airport</v>
      </c>
      <c r="N6119" s="1">
        <f t="shared" si="1100"/>
        <v>42565</v>
      </c>
      <c r="O6119" t="str">
        <f t="shared" si="1097"/>
        <v>14-Jul-2016 → NA</v>
      </c>
      <c r="P6119" t="str">
        <f t="shared" si="1098"/>
        <v>14-Jul-2016</v>
      </c>
      <c r="Q6119" s="2">
        <f t="shared" si="1099"/>
        <v>42565</v>
      </c>
      <c r="R6119" t="str">
        <f t="shared" si="1101"/>
        <v>Normal</v>
      </c>
    </row>
    <row r="6120" spans="1:18" x14ac:dyDescent="0.35">
      <c r="A6120">
        <v>5299</v>
      </c>
      <c r="B6120" t="s">
        <v>6</v>
      </c>
      <c r="C6120" t="str">
        <f t="shared" si="1091"/>
        <v>Unavailable</v>
      </c>
      <c r="D6120" t="s">
        <v>15</v>
      </c>
      <c r="E6120" t="s">
        <v>10</v>
      </c>
      <c r="F6120" s="1">
        <v>42565.909259259257</v>
      </c>
      <c r="G6120" t="s">
        <v>13</v>
      </c>
      <c r="H6120">
        <f t="shared" si="1092"/>
        <v>21</v>
      </c>
      <c r="I6120" t="str">
        <f t="shared" si="1093"/>
        <v>Thursday</v>
      </c>
      <c r="J6120" t="s">
        <v>13</v>
      </c>
      <c r="K6120" t="str">
        <f t="shared" si="1094"/>
        <v>Unavailable</v>
      </c>
      <c r="L6120" t="str">
        <f t="shared" si="1095"/>
        <v>No Cars Available</v>
      </c>
      <c r="M6120" t="str">
        <f t="shared" si="1096"/>
        <v>Airport</v>
      </c>
      <c r="N6120" s="1">
        <f t="shared" si="1100"/>
        <v>42565</v>
      </c>
      <c r="O6120" t="str">
        <f t="shared" si="1097"/>
        <v>14-Jul-2016 → NA</v>
      </c>
      <c r="P6120" t="str">
        <f t="shared" si="1098"/>
        <v>14-Jul-2016</v>
      </c>
      <c r="Q6120" s="2">
        <f t="shared" si="1099"/>
        <v>42565</v>
      </c>
      <c r="R6120" t="str">
        <f t="shared" si="1101"/>
        <v>Normal</v>
      </c>
    </row>
    <row r="6121" spans="1:18" x14ac:dyDescent="0.35">
      <c r="A6121">
        <v>5293</v>
      </c>
      <c r="B6121" t="s">
        <v>6</v>
      </c>
      <c r="C6121" t="str">
        <f t="shared" si="1091"/>
        <v>Unavailable</v>
      </c>
      <c r="D6121" t="s">
        <v>15</v>
      </c>
      <c r="E6121" t="s">
        <v>10</v>
      </c>
      <c r="F6121" s="1">
        <v>42565.910138888888</v>
      </c>
      <c r="G6121" t="s">
        <v>13</v>
      </c>
      <c r="H6121">
        <f t="shared" si="1092"/>
        <v>21</v>
      </c>
      <c r="I6121" t="str">
        <f t="shared" si="1093"/>
        <v>Thursday</v>
      </c>
      <c r="J6121" t="s">
        <v>13</v>
      </c>
      <c r="K6121" t="str">
        <f t="shared" si="1094"/>
        <v>Unavailable</v>
      </c>
      <c r="L6121" t="str">
        <f t="shared" si="1095"/>
        <v>No Cars Available</v>
      </c>
      <c r="M6121" t="str">
        <f t="shared" si="1096"/>
        <v>Airport</v>
      </c>
      <c r="N6121" s="1">
        <f t="shared" si="1100"/>
        <v>42565</v>
      </c>
      <c r="O6121" t="str">
        <f t="shared" si="1097"/>
        <v>14-Jul-2016 → NA</v>
      </c>
      <c r="P6121" t="str">
        <f t="shared" si="1098"/>
        <v>14-Jul-2016</v>
      </c>
      <c r="Q6121" s="2">
        <f t="shared" si="1099"/>
        <v>42565</v>
      </c>
      <c r="R6121" t="str">
        <f t="shared" si="1101"/>
        <v>Normal</v>
      </c>
    </row>
    <row r="6122" spans="1:18" x14ac:dyDescent="0.35">
      <c r="A6122">
        <v>5292</v>
      </c>
      <c r="B6122" t="s">
        <v>6</v>
      </c>
      <c r="C6122" t="str">
        <f t="shared" si="1091"/>
        <v>Unavailable</v>
      </c>
      <c r="D6122" t="s">
        <v>15</v>
      </c>
      <c r="E6122" t="s">
        <v>10</v>
      </c>
      <c r="F6122" s="1">
        <v>42565.911261574074</v>
      </c>
      <c r="G6122" t="s">
        <v>13</v>
      </c>
      <c r="H6122">
        <f t="shared" si="1092"/>
        <v>21</v>
      </c>
      <c r="I6122" t="str">
        <f t="shared" si="1093"/>
        <v>Thursday</v>
      </c>
      <c r="J6122" t="s">
        <v>13</v>
      </c>
      <c r="K6122" t="str">
        <f t="shared" si="1094"/>
        <v>Unavailable</v>
      </c>
      <c r="L6122" t="str">
        <f t="shared" si="1095"/>
        <v>No Cars Available</v>
      </c>
      <c r="M6122" t="str">
        <f t="shared" si="1096"/>
        <v>Airport</v>
      </c>
      <c r="N6122" s="1">
        <f t="shared" si="1100"/>
        <v>42565</v>
      </c>
      <c r="O6122" t="str">
        <f t="shared" si="1097"/>
        <v>14-Jul-2016 → NA</v>
      </c>
      <c r="P6122" t="str">
        <f t="shared" si="1098"/>
        <v>14-Jul-2016</v>
      </c>
      <c r="Q6122" s="2">
        <f t="shared" si="1099"/>
        <v>42565</v>
      </c>
      <c r="R6122" t="str">
        <f t="shared" si="1101"/>
        <v>Normal</v>
      </c>
    </row>
    <row r="6123" spans="1:18" x14ac:dyDescent="0.35">
      <c r="A6123">
        <v>5302</v>
      </c>
      <c r="B6123" t="s">
        <v>6</v>
      </c>
      <c r="C6123" t="str">
        <f t="shared" si="1091"/>
        <v>Unavailable</v>
      </c>
      <c r="D6123" t="s">
        <v>15</v>
      </c>
      <c r="E6123" t="s">
        <v>10</v>
      </c>
      <c r="F6123" s="1">
        <v>42565.912210648145</v>
      </c>
      <c r="G6123" t="s">
        <v>13</v>
      </c>
      <c r="H6123">
        <f t="shared" si="1092"/>
        <v>21</v>
      </c>
      <c r="I6123" t="str">
        <f t="shared" si="1093"/>
        <v>Thursday</v>
      </c>
      <c r="J6123" t="s">
        <v>13</v>
      </c>
      <c r="K6123" t="str">
        <f t="shared" si="1094"/>
        <v>Unavailable</v>
      </c>
      <c r="L6123" t="str">
        <f t="shared" si="1095"/>
        <v>No Cars Available</v>
      </c>
      <c r="M6123" t="str">
        <f t="shared" si="1096"/>
        <v>Airport</v>
      </c>
      <c r="N6123" s="1">
        <f t="shared" si="1100"/>
        <v>42565</v>
      </c>
      <c r="O6123" t="str">
        <f t="shared" si="1097"/>
        <v>14-Jul-2016 → NA</v>
      </c>
      <c r="P6123" t="str">
        <f t="shared" si="1098"/>
        <v>14-Jul-2016</v>
      </c>
      <c r="Q6123" s="2">
        <f t="shared" si="1099"/>
        <v>42565</v>
      </c>
      <c r="R6123" t="str">
        <f t="shared" si="1101"/>
        <v>Normal</v>
      </c>
    </row>
    <row r="6124" spans="1:18" x14ac:dyDescent="0.35">
      <c r="A6124">
        <v>5303</v>
      </c>
      <c r="B6124" t="s">
        <v>6</v>
      </c>
      <c r="C6124" t="str">
        <f t="shared" si="1091"/>
        <v>Unavailable</v>
      </c>
      <c r="D6124" t="s">
        <v>15</v>
      </c>
      <c r="E6124" t="s">
        <v>10</v>
      </c>
      <c r="F6124" s="1">
        <v>42565.912499999999</v>
      </c>
      <c r="G6124" t="s">
        <v>13</v>
      </c>
      <c r="H6124">
        <f t="shared" si="1092"/>
        <v>21</v>
      </c>
      <c r="I6124" t="str">
        <f t="shared" si="1093"/>
        <v>Thursday</v>
      </c>
      <c r="J6124" t="s">
        <v>13</v>
      </c>
      <c r="K6124" t="str">
        <f t="shared" si="1094"/>
        <v>Unavailable</v>
      </c>
      <c r="L6124" t="str">
        <f t="shared" si="1095"/>
        <v>No Cars Available</v>
      </c>
      <c r="M6124" t="str">
        <f t="shared" si="1096"/>
        <v>Airport</v>
      </c>
      <c r="N6124" s="1">
        <f t="shared" si="1100"/>
        <v>42565</v>
      </c>
      <c r="O6124" t="str">
        <f t="shared" si="1097"/>
        <v>14-Jul-2016 → NA</v>
      </c>
      <c r="P6124" t="str">
        <f t="shared" si="1098"/>
        <v>14-Jul-2016</v>
      </c>
      <c r="Q6124" s="2">
        <f t="shared" si="1099"/>
        <v>42565</v>
      </c>
      <c r="R6124" t="str">
        <f t="shared" si="1101"/>
        <v>Normal</v>
      </c>
    </row>
    <row r="6125" spans="1:18" x14ac:dyDescent="0.35">
      <c r="A6125">
        <v>5298</v>
      </c>
      <c r="B6125" t="s">
        <v>6</v>
      </c>
      <c r="C6125" t="str">
        <f t="shared" si="1091"/>
        <v>Unavailable</v>
      </c>
      <c r="D6125" t="s">
        <v>15</v>
      </c>
      <c r="E6125" t="s">
        <v>10</v>
      </c>
      <c r="F6125" s="1">
        <v>42565.912928240738</v>
      </c>
      <c r="G6125" t="s">
        <v>13</v>
      </c>
      <c r="H6125">
        <f t="shared" si="1092"/>
        <v>21</v>
      </c>
      <c r="I6125" t="str">
        <f t="shared" si="1093"/>
        <v>Thursday</v>
      </c>
      <c r="J6125" t="s">
        <v>13</v>
      </c>
      <c r="K6125" t="str">
        <f t="shared" si="1094"/>
        <v>Unavailable</v>
      </c>
      <c r="L6125" t="str">
        <f t="shared" si="1095"/>
        <v>No Cars Available</v>
      </c>
      <c r="M6125" t="str">
        <f t="shared" si="1096"/>
        <v>Airport</v>
      </c>
      <c r="N6125" s="1">
        <f t="shared" si="1100"/>
        <v>42565</v>
      </c>
      <c r="O6125" t="str">
        <f t="shared" si="1097"/>
        <v>14-Jul-2016 → NA</v>
      </c>
      <c r="P6125" t="str">
        <f t="shared" si="1098"/>
        <v>14-Jul-2016</v>
      </c>
      <c r="Q6125" s="2">
        <f t="shared" si="1099"/>
        <v>42565</v>
      </c>
      <c r="R6125" t="str">
        <f t="shared" si="1101"/>
        <v>Normal</v>
      </c>
    </row>
    <row r="6126" spans="1:18" x14ac:dyDescent="0.35">
      <c r="A6126">
        <v>5304</v>
      </c>
      <c r="B6126" t="s">
        <v>6</v>
      </c>
      <c r="C6126" t="str">
        <f t="shared" si="1091"/>
        <v>Unavailable</v>
      </c>
      <c r="D6126" t="s">
        <v>15</v>
      </c>
      <c r="E6126" t="s">
        <v>10</v>
      </c>
      <c r="F6126" s="1">
        <v>42565.913888888892</v>
      </c>
      <c r="G6126" t="s">
        <v>13</v>
      </c>
      <c r="H6126">
        <f t="shared" si="1092"/>
        <v>21</v>
      </c>
      <c r="I6126" t="str">
        <f t="shared" si="1093"/>
        <v>Thursday</v>
      </c>
      <c r="J6126" t="s">
        <v>13</v>
      </c>
      <c r="K6126" t="str">
        <f t="shared" si="1094"/>
        <v>Unavailable</v>
      </c>
      <c r="L6126" t="str">
        <f t="shared" si="1095"/>
        <v>No Cars Available</v>
      </c>
      <c r="M6126" t="str">
        <f t="shared" si="1096"/>
        <v>Airport</v>
      </c>
      <c r="N6126" s="1">
        <f t="shared" si="1100"/>
        <v>42565</v>
      </c>
      <c r="O6126" t="str">
        <f t="shared" si="1097"/>
        <v>14-Jul-2016 → NA</v>
      </c>
      <c r="P6126" t="str">
        <f t="shared" si="1098"/>
        <v>14-Jul-2016</v>
      </c>
      <c r="Q6126" s="2">
        <f t="shared" si="1099"/>
        <v>42565</v>
      </c>
      <c r="R6126" t="str">
        <f t="shared" si="1101"/>
        <v>Normal</v>
      </c>
    </row>
    <row r="6127" spans="1:18" x14ac:dyDescent="0.35">
      <c r="A6127">
        <v>5305</v>
      </c>
      <c r="B6127" t="s">
        <v>6</v>
      </c>
      <c r="C6127" t="str">
        <f t="shared" si="1091"/>
        <v>Unavailable</v>
      </c>
      <c r="D6127" t="s">
        <v>15</v>
      </c>
      <c r="E6127" t="s">
        <v>10</v>
      </c>
      <c r="F6127" s="1">
        <v>42565.913912037038</v>
      </c>
      <c r="G6127" t="s">
        <v>13</v>
      </c>
      <c r="H6127">
        <f t="shared" si="1092"/>
        <v>21</v>
      </c>
      <c r="I6127" t="str">
        <f t="shared" si="1093"/>
        <v>Thursday</v>
      </c>
      <c r="J6127" t="s">
        <v>13</v>
      </c>
      <c r="K6127" t="str">
        <f t="shared" si="1094"/>
        <v>Unavailable</v>
      </c>
      <c r="L6127" t="str">
        <f t="shared" si="1095"/>
        <v>No Cars Available</v>
      </c>
      <c r="M6127" t="str">
        <f t="shared" si="1096"/>
        <v>Airport</v>
      </c>
      <c r="N6127" s="1">
        <f t="shared" si="1100"/>
        <v>42565</v>
      </c>
      <c r="O6127" t="str">
        <f t="shared" si="1097"/>
        <v>14-Jul-2016 → NA</v>
      </c>
      <c r="P6127" t="str">
        <f t="shared" si="1098"/>
        <v>14-Jul-2016</v>
      </c>
      <c r="Q6127" s="2">
        <f t="shared" si="1099"/>
        <v>42565</v>
      </c>
      <c r="R6127" t="str">
        <f t="shared" si="1101"/>
        <v>Normal</v>
      </c>
    </row>
    <row r="6128" spans="1:18" x14ac:dyDescent="0.35">
      <c r="A6128">
        <v>5308</v>
      </c>
      <c r="B6128" t="s">
        <v>6</v>
      </c>
      <c r="C6128" t="str">
        <f t="shared" si="1091"/>
        <v>Unavailable</v>
      </c>
      <c r="D6128" t="s">
        <v>15</v>
      </c>
      <c r="E6128" t="s">
        <v>10</v>
      </c>
      <c r="F6128" s="1">
        <v>42565.915358796294</v>
      </c>
      <c r="G6128" t="s">
        <v>13</v>
      </c>
      <c r="H6128">
        <f t="shared" si="1092"/>
        <v>21</v>
      </c>
      <c r="I6128" t="str">
        <f t="shared" si="1093"/>
        <v>Thursday</v>
      </c>
      <c r="J6128" t="s">
        <v>13</v>
      </c>
      <c r="K6128" t="str">
        <f t="shared" si="1094"/>
        <v>Unavailable</v>
      </c>
      <c r="L6128" t="str">
        <f t="shared" si="1095"/>
        <v>No Cars Available</v>
      </c>
      <c r="M6128" t="str">
        <f t="shared" si="1096"/>
        <v>Airport</v>
      </c>
      <c r="N6128" s="1">
        <f t="shared" si="1100"/>
        <v>42565</v>
      </c>
      <c r="O6128" t="str">
        <f t="shared" si="1097"/>
        <v>14-Jul-2016 → NA</v>
      </c>
      <c r="P6128" t="str">
        <f t="shared" si="1098"/>
        <v>14-Jul-2016</v>
      </c>
      <c r="Q6128" s="2">
        <f t="shared" si="1099"/>
        <v>42565</v>
      </c>
      <c r="R6128" t="str">
        <f t="shared" si="1101"/>
        <v>Normal</v>
      </c>
    </row>
    <row r="6129" spans="1:18" x14ac:dyDescent="0.35">
      <c r="A6129">
        <v>5309</v>
      </c>
      <c r="B6129" t="s">
        <v>6</v>
      </c>
      <c r="C6129" t="str">
        <f t="shared" si="1091"/>
        <v>Unavailable</v>
      </c>
      <c r="D6129" t="s">
        <v>15</v>
      </c>
      <c r="E6129" t="s">
        <v>10</v>
      </c>
      <c r="F6129" s="1">
        <v>42565.915486111109</v>
      </c>
      <c r="G6129" t="s">
        <v>13</v>
      </c>
      <c r="H6129">
        <f t="shared" si="1092"/>
        <v>21</v>
      </c>
      <c r="I6129" t="str">
        <f t="shared" si="1093"/>
        <v>Thursday</v>
      </c>
      <c r="J6129" t="s">
        <v>13</v>
      </c>
      <c r="K6129" t="str">
        <f t="shared" si="1094"/>
        <v>Unavailable</v>
      </c>
      <c r="L6129" t="str">
        <f t="shared" si="1095"/>
        <v>No Cars Available</v>
      </c>
      <c r="M6129" t="str">
        <f t="shared" si="1096"/>
        <v>Airport</v>
      </c>
      <c r="N6129" s="1">
        <f t="shared" si="1100"/>
        <v>42565</v>
      </c>
      <c r="O6129" t="str">
        <f t="shared" si="1097"/>
        <v>14-Jul-2016 → NA</v>
      </c>
      <c r="P6129" t="str">
        <f t="shared" si="1098"/>
        <v>14-Jul-2016</v>
      </c>
      <c r="Q6129" s="2">
        <f t="shared" si="1099"/>
        <v>42565</v>
      </c>
      <c r="R6129" t="str">
        <f t="shared" si="1101"/>
        <v>Normal</v>
      </c>
    </row>
    <row r="6130" spans="1:18" x14ac:dyDescent="0.35">
      <c r="A6130">
        <v>5312</v>
      </c>
      <c r="B6130" t="s">
        <v>6</v>
      </c>
      <c r="C6130" t="str">
        <f t="shared" si="1091"/>
        <v>Unavailable</v>
      </c>
      <c r="D6130" t="s">
        <v>15</v>
      </c>
      <c r="E6130" t="s">
        <v>10</v>
      </c>
      <c r="F6130" s="1">
        <v>42565.91574074074</v>
      </c>
      <c r="G6130" t="s">
        <v>13</v>
      </c>
      <c r="H6130">
        <f t="shared" si="1092"/>
        <v>21</v>
      </c>
      <c r="I6130" t="str">
        <f t="shared" si="1093"/>
        <v>Thursday</v>
      </c>
      <c r="J6130" t="s">
        <v>13</v>
      </c>
      <c r="K6130" t="str">
        <f t="shared" si="1094"/>
        <v>Unavailable</v>
      </c>
      <c r="L6130" t="str">
        <f t="shared" si="1095"/>
        <v>No Cars Available</v>
      </c>
      <c r="M6130" t="str">
        <f t="shared" si="1096"/>
        <v>Airport</v>
      </c>
      <c r="N6130" s="1">
        <f t="shared" si="1100"/>
        <v>42565</v>
      </c>
      <c r="O6130" t="str">
        <f t="shared" si="1097"/>
        <v>14-Jul-2016 → NA</v>
      </c>
      <c r="P6130" t="str">
        <f t="shared" si="1098"/>
        <v>14-Jul-2016</v>
      </c>
      <c r="Q6130" s="2">
        <f t="shared" si="1099"/>
        <v>42565</v>
      </c>
      <c r="R6130" t="str">
        <f t="shared" si="1101"/>
        <v>Normal</v>
      </c>
    </row>
    <row r="6131" spans="1:18" x14ac:dyDescent="0.35">
      <c r="A6131">
        <v>5311</v>
      </c>
      <c r="B6131" t="s">
        <v>6</v>
      </c>
      <c r="C6131" t="str">
        <f t="shared" si="1091"/>
        <v>Unavailable</v>
      </c>
      <c r="D6131" t="s">
        <v>15</v>
      </c>
      <c r="E6131" t="s">
        <v>10</v>
      </c>
      <c r="F6131" s="1">
        <v>42565.917222222219</v>
      </c>
      <c r="G6131" t="s">
        <v>13</v>
      </c>
      <c r="H6131">
        <f t="shared" si="1092"/>
        <v>22</v>
      </c>
      <c r="I6131" t="str">
        <f t="shared" si="1093"/>
        <v>Thursday</v>
      </c>
      <c r="J6131" t="s">
        <v>13</v>
      </c>
      <c r="K6131" t="str">
        <f t="shared" si="1094"/>
        <v>Unavailable</v>
      </c>
      <c r="L6131" t="str">
        <f t="shared" si="1095"/>
        <v>No Cars Available</v>
      </c>
      <c r="M6131" t="str">
        <f t="shared" si="1096"/>
        <v>Airport</v>
      </c>
      <c r="N6131" s="1">
        <f t="shared" si="1100"/>
        <v>42565</v>
      </c>
      <c r="O6131" t="str">
        <f t="shared" si="1097"/>
        <v>14-Jul-2016 → NA</v>
      </c>
      <c r="P6131" t="str">
        <f t="shared" si="1098"/>
        <v>14-Jul-2016</v>
      </c>
      <c r="Q6131" s="2">
        <f t="shared" si="1099"/>
        <v>42565</v>
      </c>
      <c r="R6131" t="str">
        <f t="shared" si="1101"/>
        <v>Normal</v>
      </c>
    </row>
    <row r="6132" spans="1:18" x14ac:dyDescent="0.35">
      <c r="A6132">
        <v>5306</v>
      </c>
      <c r="B6132" t="s">
        <v>6</v>
      </c>
      <c r="C6132" t="str">
        <f t="shared" si="1091"/>
        <v>Unavailable</v>
      </c>
      <c r="D6132" t="s">
        <v>15</v>
      </c>
      <c r="E6132" t="s">
        <v>10</v>
      </c>
      <c r="F6132" s="1">
        <v>42565.917916666665</v>
      </c>
      <c r="G6132" t="s">
        <v>13</v>
      </c>
      <c r="H6132">
        <f t="shared" si="1092"/>
        <v>22</v>
      </c>
      <c r="I6132" t="str">
        <f t="shared" si="1093"/>
        <v>Thursday</v>
      </c>
      <c r="J6132" t="s">
        <v>13</v>
      </c>
      <c r="K6132" t="str">
        <f t="shared" si="1094"/>
        <v>Unavailable</v>
      </c>
      <c r="L6132" t="str">
        <f t="shared" si="1095"/>
        <v>No Cars Available</v>
      </c>
      <c r="M6132" t="str">
        <f t="shared" si="1096"/>
        <v>Airport</v>
      </c>
      <c r="N6132" s="1">
        <f t="shared" si="1100"/>
        <v>42565</v>
      </c>
      <c r="O6132" t="str">
        <f t="shared" si="1097"/>
        <v>14-Jul-2016 → NA</v>
      </c>
      <c r="P6132" t="str">
        <f t="shared" si="1098"/>
        <v>14-Jul-2016</v>
      </c>
      <c r="Q6132" s="2">
        <f t="shared" si="1099"/>
        <v>42565</v>
      </c>
      <c r="R6132" t="str">
        <f t="shared" si="1101"/>
        <v>Normal</v>
      </c>
    </row>
    <row r="6133" spans="1:18" x14ac:dyDescent="0.35">
      <c r="A6133">
        <v>5307</v>
      </c>
      <c r="B6133" t="s">
        <v>6</v>
      </c>
      <c r="C6133" t="str">
        <f t="shared" si="1091"/>
        <v>Unavailable</v>
      </c>
      <c r="D6133" t="s">
        <v>15</v>
      </c>
      <c r="E6133" t="s">
        <v>10</v>
      </c>
      <c r="F6133" s="1">
        <v>42565.919166666667</v>
      </c>
      <c r="G6133" t="s">
        <v>13</v>
      </c>
      <c r="H6133">
        <f t="shared" si="1092"/>
        <v>22</v>
      </c>
      <c r="I6133" t="str">
        <f t="shared" si="1093"/>
        <v>Thursday</v>
      </c>
      <c r="J6133" t="s">
        <v>13</v>
      </c>
      <c r="K6133" t="str">
        <f t="shared" si="1094"/>
        <v>Unavailable</v>
      </c>
      <c r="L6133" t="str">
        <f t="shared" si="1095"/>
        <v>No Cars Available</v>
      </c>
      <c r="M6133" t="str">
        <f t="shared" si="1096"/>
        <v>Airport</v>
      </c>
      <c r="N6133" s="1">
        <f t="shared" si="1100"/>
        <v>42565</v>
      </c>
      <c r="O6133" t="str">
        <f t="shared" si="1097"/>
        <v>14-Jul-2016 → NA</v>
      </c>
      <c r="P6133" t="str">
        <f t="shared" si="1098"/>
        <v>14-Jul-2016</v>
      </c>
      <c r="Q6133" s="2">
        <f t="shared" si="1099"/>
        <v>42565</v>
      </c>
      <c r="R6133" t="str">
        <f t="shared" si="1101"/>
        <v>Normal</v>
      </c>
    </row>
    <row r="6134" spans="1:18" x14ac:dyDescent="0.35">
      <c r="A6134">
        <v>5310</v>
      </c>
      <c r="B6134" t="s">
        <v>6</v>
      </c>
      <c r="C6134" t="str">
        <f t="shared" si="1091"/>
        <v>Unavailable</v>
      </c>
      <c r="D6134" t="s">
        <v>15</v>
      </c>
      <c r="E6134" t="s">
        <v>10</v>
      </c>
      <c r="F6134" s="1">
        <v>42565.919687499998</v>
      </c>
      <c r="G6134" t="s">
        <v>13</v>
      </c>
      <c r="H6134">
        <f t="shared" si="1092"/>
        <v>22</v>
      </c>
      <c r="I6134" t="str">
        <f t="shared" si="1093"/>
        <v>Thursday</v>
      </c>
      <c r="J6134" t="s">
        <v>13</v>
      </c>
      <c r="K6134" t="str">
        <f t="shared" si="1094"/>
        <v>Unavailable</v>
      </c>
      <c r="L6134" t="str">
        <f t="shared" si="1095"/>
        <v>No Cars Available</v>
      </c>
      <c r="M6134" t="str">
        <f t="shared" si="1096"/>
        <v>Airport</v>
      </c>
      <c r="N6134" s="1">
        <f t="shared" si="1100"/>
        <v>42565</v>
      </c>
      <c r="O6134" t="str">
        <f t="shared" si="1097"/>
        <v>14-Jul-2016 → NA</v>
      </c>
      <c r="P6134" t="str">
        <f t="shared" si="1098"/>
        <v>14-Jul-2016</v>
      </c>
      <c r="Q6134" s="2">
        <f t="shared" si="1099"/>
        <v>42565</v>
      </c>
      <c r="R6134" t="str">
        <f t="shared" si="1101"/>
        <v>Normal</v>
      </c>
    </row>
    <row r="6135" spans="1:18" x14ac:dyDescent="0.35">
      <c r="A6135">
        <v>5315</v>
      </c>
      <c r="B6135" t="s">
        <v>6</v>
      </c>
      <c r="C6135" t="str">
        <f t="shared" si="1091"/>
        <v>Unavailable</v>
      </c>
      <c r="D6135" t="s">
        <v>15</v>
      </c>
      <c r="E6135" t="s">
        <v>10</v>
      </c>
      <c r="F6135" s="1">
        <v>42565.920532407406</v>
      </c>
      <c r="G6135" t="s">
        <v>13</v>
      </c>
      <c r="H6135">
        <f t="shared" si="1092"/>
        <v>22</v>
      </c>
      <c r="I6135" t="str">
        <f t="shared" si="1093"/>
        <v>Thursday</v>
      </c>
      <c r="J6135" t="s">
        <v>13</v>
      </c>
      <c r="K6135" t="str">
        <f t="shared" si="1094"/>
        <v>Unavailable</v>
      </c>
      <c r="L6135" t="str">
        <f t="shared" si="1095"/>
        <v>No Cars Available</v>
      </c>
      <c r="M6135" t="str">
        <f t="shared" si="1096"/>
        <v>Airport</v>
      </c>
      <c r="N6135" s="1">
        <f t="shared" si="1100"/>
        <v>42565</v>
      </c>
      <c r="O6135" t="str">
        <f t="shared" si="1097"/>
        <v>14-Jul-2016 → NA</v>
      </c>
      <c r="P6135" t="str">
        <f t="shared" si="1098"/>
        <v>14-Jul-2016</v>
      </c>
      <c r="Q6135" s="2">
        <f t="shared" si="1099"/>
        <v>42565</v>
      </c>
      <c r="R6135" t="str">
        <f t="shared" si="1101"/>
        <v>Normal</v>
      </c>
    </row>
    <row r="6136" spans="1:18" x14ac:dyDescent="0.35">
      <c r="A6136">
        <v>5314</v>
      </c>
      <c r="B6136" t="s">
        <v>6</v>
      </c>
      <c r="C6136" t="str">
        <f t="shared" si="1091"/>
        <v>Unavailable</v>
      </c>
      <c r="D6136" t="s">
        <v>15</v>
      </c>
      <c r="E6136" t="s">
        <v>10</v>
      </c>
      <c r="F6136" s="1">
        <v>42565.920787037037</v>
      </c>
      <c r="G6136" t="s">
        <v>13</v>
      </c>
      <c r="H6136">
        <f t="shared" si="1092"/>
        <v>22</v>
      </c>
      <c r="I6136" t="str">
        <f t="shared" si="1093"/>
        <v>Thursday</v>
      </c>
      <c r="J6136" t="s">
        <v>13</v>
      </c>
      <c r="K6136" t="str">
        <f t="shared" si="1094"/>
        <v>Unavailable</v>
      </c>
      <c r="L6136" t="str">
        <f t="shared" si="1095"/>
        <v>No Cars Available</v>
      </c>
      <c r="M6136" t="str">
        <f t="shared" si="1096"/>
        <v>Airport</v>
      </c>
      <c r="N6136" s="1">
        <f t="shared" si="1100"/>
        <v>42565</v>
      </c>
      <c r="O6136" t="str">
        <f t="shared" si="1097"/>
        <v>14-Jul-2016 → NA</v>
      </c>
      <c r="P6136" t="str">
        <f t="shared" si="1098"/>
        <v>14-Jul-2016</v>
      </c>
      <c r="Q6136" s="2">
        <f t="shared" si="1099"/>
        <v>42565</v>
      </c>
      <c r="R6136" t="str">
        <f t="shared" si="1101"/>
        <v>Normal</v>
      </c>
    </row>
    <row r="6137" spans="1:18" x14ac:dyDescent="0.35">
      <c r="A6137">
        <v>5322</v>
      </c>
      <c r="B6137" t="s">
        <v>6</v>
      </c>
      <c r="C6137" t="str">
        <f t="shared" si="1091"/>
        <v>Unavailable</v>
      </c>
      <c r="D6137" t="s">
        <v>15</v>
      </c>
      <c r="E6137" t="s">
        <v>10</v>
      </c>
      <c r="F6137" s="1">
        <v>42565.921099537038</v>
      </c>
      <c r="G6137" t="s">
        <v>13</v>
      </c>
      <c r="H6137">
        <f t="shared" si="1092"/>
        <v>22</v>
      </c>
      <c r="I6137" t="str">
        <f t="shared" si="1093"/>
        <v>Thursday</v>
      </c>
      <c r="J6137" t="s">
        <v>13</v>
      </c>
      <c r="K6137" t="str">
        <f t="shared" si="1094"/>
        <v>Unavailable</v>
      </c>
      <c r="L6137" t="str">
        <f t="shared" si="1095"/>
        <v>No Cars Available</v>
      </c>
      <c r="M6137" t="str">
        <f t="shared" si="1096"/>
        <v>Airport</v>
      </c>
      <c r="N6137" s="1">
        <f t="shared" si="1100"/>
        <v>42565</v>
      </c>
      <c r="O6137" t="str">
        <f t="shared" si="1097"/>
        <v>14-Jul-2016 → NA</v>
      </c>
      <c r="P6137" t="str">
        <f t="shared" si="1098"/>
        <v>14-Jul-2016</v>
      </c>
      <c r="Q6137" s="2">
        <f t="shared" si="1099"/>
        <v>42565</v>
      </c>
      <c r="R6137" t="str">
        <f t="shared" si="1101"/>
        <v>Normal</v>
      </c>
    </row>
    <row r="6138" spans="1:18" x14ac:dyDescent="0.35">
      <c r="A6138">
        <v>5316</v>
      </c>
      <c r="B6138" t="s">
        <v>6</v>
      </c>
      <c r="C6138" t="str">
        <f t="shared" si="1091"/>
        <v>Unavailable</v>
      </c>
      <c r="D6138" t="s">
        <v>15</v>
      </c>
      <c r="E6138" t="s">
        <v>10</v>
      </c>
      <c r="F6138" s="1">
        <v>42565.921180555553</v>
      </c>
      <c r="G6138" t="s">
        <v>13</v>
      </c>
      <c r="H6138">
        <f t="shared" si="1092"/>
        <v>22</v>
      </c>
      <c r="I6138" t="str">
        <f t="shared" si="1093"/>
        <v>Thursday</v>
      </c>
      <c r="J6138" t="s">
        <v>13</v>
      </c>
      <c r="K6138" t="str">
        <f t="shared" si="1094"/>
        <v>Unavailable</v>
      </c>
      <c r="L6138" t="str">
        <f t="shared" si="1095"/>
        <v>No Cars Available</v>
      </c>
      <c r="M6138" t="str">
        <f t="shared" si="1096"/>
        <v>Airport</v>
      </c>
      <c r="N6138" s="1">
        <f t="shared" si="1100"/>
        <v>42565</v>
      </c>
      <c r="O6138" t="str">
        <f t="shared" si="1097"/>
        <v>14-Jul-2016 → NA</v>
      </c>
      <c r="P6138" t="str">
        <f t="shared" si="1098"/>
        <v>14-Jul-2016</v>
      </c>
      <c r="Q6138" s="2">
        <f t="shared" si="1099"/>
        <v>42565</v>
      </c>
      <c r="R6138" t="str">
        <f t="shared" si="1101"/>
        <v>Normal</v>
      </c>
    </row>
    <row r="6139" spans="1:18" x14ac:dyDescent="0.35">
      <c r="A6139">
        <v>5319</v>
      </c>
      <c r="B6139" t="s">
        <v>6</v>
      </c>
      <c r="C6139" t="str">
        <f t="shared" si="1091"/>
        <v>Unavailable</v>
      </c>
      <c r="D6139" t="s">
        <v>15</v>
      </c>
      <c r="E6139" t="s">
        <v>10</v>
      </c>
      <c r="F6139" s="1">
        <v>42565.922256944446</v>
      </c>
      <c r="G6139" t="s">
        <v>13</v>
      </c>
      <c r="H6139">
        <f t="shared" si="1092"/>
        <v>22</v>
      </c>
      <c r="I6139" t="str">
        <f t="shared" si="1093"/>
        <v>Thursday</v>
      </c>
      <c r="J6139" t="s">
        <v>13</v>
      </c>
      <c r="K6139" t="str">
        <f t="shared" si="1094"/>
        <v>Unavailable</v>
      </c>
      <c r="L6139" t="str">
        <f t="shared" si="1095"/>
        <v>No Cars Available</v>
      </c>
      <c r="M6139" t="str">
        <f t="shared" si="1096"/>
        <v>Airport</v>
      </c>
      <c r="N6139" s="1">
        <f t="shared" si="1100"/>
        <v>42565</v>
      </c>
      <c r="O6139" t="str">
        <f t="shared" si="1097"/>
        <v>14-Jul-2016 → NA</v>
      </c>
      <c r="P6139" t="str">
        <f t="shared" si="1098"/>
        <v>14-Jul-2016</v>
      </c>
      <c r="Q6139" s="2">
        <f t="shared" si="1099"/>
        <v>42565</v>
      </c>
      <c r="R6139" t="str">
        <f t="shared" si="1101"/>
        <v>Normal</v>
      </c>
    </row>
    <row r="6140" spans="1:18" x14ac:dyDescent="0.35">
      <c r="A6140">
        <v>5317</v>
      </c>
      <c r="B6140" t="s">
        <v>6</v>
      </c>
      <c r="C6140" t="str">
        <f t="shared" si="1091"/>
        <v>Unavailable</v>
      </c>
      <c r="D6140" t="s">
        <v>15</v>
      </c>
      <c r="E6140" t="s">
        <v>10</v>
      </c>
      <c r="F6140" s="1">
        <v>42565.923402777778</v>
      </c>
      <c r="G6140" t="s">
        <v>13</v>
      </c>
      <c r="H6140">
        <f t="shared" si="1092"/>
        <v>22</v>
      </c>
      <c r="I6140" t="str">
        <f t="shared" si="1093"/>
        <v>Thursday</v>
      </c>
      <c r="J6140" t="s">
        <v>13</v>
      </c>
      <c r="K6140" t="str">
        <f t="shared" si="1094"/>
        <v>Unavailable</v>
      </c>
      <c r="L6140" t="str">
        <f t="shared" si="1095"/>
        <v>No Cars Available</v>
      </c>
      <c r="M6140" t="str">
        <f t="shared" si="1096"/>
        <v>Airport</v>
      </c>
      <c r="N6140" s="1">
        <f t="shared" si="1100"/>
        <v>42565</v>
      </c>
      <c r="O6140" t="str">
        <f t="shared" si="1097"/>
        <v>14-Jul-2016 → NA</v>
      </c>
      <c r="P6140" t="str">
        <f t="shared" si="1098"/>
        <v>14-Jul-2016</v>
      </c>
      <c r="Q6140" s="2">
        <f t="shared" si="1099"/>
        <v>42565</v>
      </c>
      <c r="R6140" t="str">
        <f t="shared" si="1101"/>
        <v>Normal</v>
      </c>
    </row>
    <row r="6141" spans="1:18" x14ac:dyDescent="0.35">
      <c r="A6141">
        <v>5323</v>
      </c>
      <c r="B6141" t="s">
        <v>6</v>
      </c>
      <c r="C6141" t="str">
        <f t="shared" si="1091"/>
        <v>Unavailable</v>
      </c>
      <c r="D6141" t="s">
        <v>15</v>
      </c>
      <c r="E6141" t="s">
        <v>10</v>
      </c>
      <c r="F6141" s="1">
        <v>42565.926226851851</v>
      </c>
      <c r="G6141" t="s">
        <v>13</v>
      </c>
      <c r="H6141">
        <f t="shared" si="1092"/>
        <v>22</v>
      </c>
      <c r="I6141" t="str">
        <f t="shared" si="1093"/>
        <v>Thursday</v>
      </c>
      <c r="J6141" t="s">
        <v>13</v>
      </c>
      <c r="K6141" t="str">
        <f t="shared" si="1094"/>
        <v>Unavailable</v>
      </c>
      <c r="L6141" t="str">
        <f t="shared" si="1095"/>
        <v>No Cars Available</v>
      </c>
      <c r="M6141" t="str">
        <f t="shared" si="1096"/>
        <v>Airport</v>
      </c>
      <c r="N6141" s="1">
        <f t="shared" si="1100"/>
        <v>42565</v>
      </c>
      <c r="O6141" t="str">
        <f t="shared" si="1097"/>
        <v>14-Jul-2016 → NA</v>
      </c>
      <c r="P6141" t="str">
        <f t="shared" si="1098"/>
        <v>14-Jul-2016</v>
      </c>
      <c r="Q6141" s="2">
        <f t="shared" si="1099"/>
        <v>42565</v>
      </c>
      <c r="R6141" t="str">
        <f t="shared" si="1101"/>
        <v>Normal</v>
      </c>
    </row>
    <row r="6142" spans="1:18" x14ac:dyDescent="0.35">
      <c r="A6142">
        <v>5320</v>
      </c>
      <c r="B6142" t="s">
        <v>6</v>
      </c>
      <c r="C6142" t="str">
        <f t="shared" si="1091"/>
        <v>Unavailable</v>
      </c>
      <c r="D6142" t="s">
        <v>15</v>
      </c>
      <c r="E6142" t="s">
        <v>10</v>
      </c>
      <c r="F6142" s="1">
        <v>42565.926365740743</v>
      </c>
      <c r="G6142" t="s">
        <v>13</v>
      </c>
      <c r="H6142">
        <f t="shared" si="1092"/>
        <v>22</v>
      </c>
      <c r="I6142" t="str">
        <f t="shared" si="1093"/>
        <v>Thursday</v>
      </c>
      <c r="J6142" t="s">
        <v>13</v>
      </c>
      <c r="K6142" t="str">
        <f t="shared" si="1094"/>
        <v>Unavailable</v>
      </c>
      <c r="L6142" t="str">
        <f t="shared" si="1095"/>
        <v>No Cars Available</v>
      </c>
      <c r="M6142" t="str">
        <f t="shared" si="1096"/>
        <v>Airport</v>
      </c>
      <c r="N6142" s="1">
        <f t="shared" si="1100"/>
        <v>42565</v>
      </c>
      <c r="O6142" t="str">
        <f t="shared" si="1097"/>
        <v>14-Jul-2016 → NA</v>
      </c>
      <c r="P6142" t="str">
        <f t="shared" si="1098"/>
        <v>14-Jul-2016</v>
      </c>
      <c r="Q6142" s="2">
        <f t="shared" si="1099"/>
        <v>42565</v>
      </c>
      <c r="R6142" t="str">
        <f t="shared" si="1101"/>
        <v>Normal</v>
      </c>
    </row>
    <row r="6143" spans="1:18" x14ac:dyDescent="0.35">
      <c r="A6143">
        <v>5324</v>
      </c>
      <c r="B6143" t="s">
        <v>6</v>
      </c>
      <c r="C6143" t="str">
        <f t="shared" si="1091"/>
        <v>Unavailable</v>
      </c>
      <c r="D6143" t="s">
        <v>15</v>
      </c>
      <c r="E6143" t="s">
        <v>10</v>
      </c>
      <c r="F6143" s="1">
        <v>42565.926921296297</v>
      </c>
      <c r="G6143" t="s">
        <v>13</v>
      </c>
      <c r="H6143">
        <f t="shared" si="1092"/>
        <v>22</v>
      </c>
      <c r="I6143" t="str">
        <f t="shared" si="1093"/>
        <v>Thursday</v>
      </c>
      <c r="J6143" t="s">
        <v>13</v>
      </c>
      <c r="K6143" t="str">
        <f t="shared" si="1094"/>
        <v>Unavailable</v>
      </c>
      <c r="L6143" t="str">
        <f t="shared" si="1095"/>
        <v>No Cars Available</v>
      </c>
      <c r="M6143" t="str">
        <f t="shared" si="1096"/>
        <v>Airport</v>
      </c>
      <c r="N6143" s="1">
        <f t="shared" si="1100"/>
        <v>42565</v>
      </c>
      <c r="O6143" t="str">
        <f t="shared" si="1097"/>
        <v>14-Jul-2016 → NA</v>
      </c>
      <c r="P6143" t="str">
        <f t="shared" si="1098"/>
        <v>14-Jul-2016</v>
      </c>
      <c r="Q6143" s="2">
        <f t="shared" si="1099"/>
        <v>42565</v>
      </c>
      <c r="R6143" t="str">
        <f t="shared" si="1101"/>
        <v>Normal</v>
      </c>
    </row>
    <row r="6144" spans="1:18" x14ac:dyDescent="0.35">
      <c r="A6144">
        <v>5329</v>
      </c>
      <c r="B6144" t="s">
        <v>6</v>
      </c>
      <c r="C6144" t="str">
        <f t="shared" si="1091"/>
        <v>Unavailable</v>
      </c>
      <c r="D6144" t="s">
        <v>15</v>
      </c>
      <c r="E6144" t="s">
        <v>10</v>
      </c>
      <c r="F6144" s="1">
        <v>42565.927569444444</v>
      </c>
      <c r="G6144" t="s">
        <v>13</v>
      </c>
      <c r="H6144">
        <f t="shared" si="1092"/>
        <v>22</v>
      </c>
      <c r="I6144" t="str">
        <f t="shared" si="1093"/>
        <v>Thursday</v>
      </c>
      <c r="J6144" t="s">
        <v>13</v>
      </c>
      <c r="K6144" t="str">
        <f t="shared" si="1094"/>
        <v>Unavailable</v>
      </c>
      <c r="L6144" t="str">
        <f t="shared" si="1095"/>
        <v>No Cars Available</v>
      </c>
      <c r="M6144" t="str">
        <f t="shared" si="1096"/>
        <v>Airport</v>
      </c>
      <c r="N6144" s="1">
        <f t="shared" si="1100"/>
        <v>42565</v>
      </c>
      <c r="O6144" t="str">
        <f t="shared" si="1097"/>
        <v>14-Jul-2016 → NA</v>
      </c>
      <c r="P6144" t="str">
        <f t="shared" si="1098"/>
        <v>14-Jul-2016</v>
      </c>
      <c r="Q6144" s="2">
        <f t="shared" si="1099"/>
        <v>42565</v>
      </c>
      <c r="R6144" t="str">
        <f t="shared" si="1101"/>
        <v>Normal</v>
      </c>
    </row>
    <row r="6145" spans="1:18" x14ac:dyDescent="0.35">
      <c r="A6145">
        <v>5330</v>
      </c>
      <c r="B6145" t="s">
        <v>6</v>
      </c>
      <c r="C6145" t="str">
        <f t="shared" si="1091"/>
        <v>Unavailable</v>
      </c>
      <c r="D6145" t="s">
        <v>15</v>
      </c>
      <c r="E6145" t="s">
        <v>10</v>
      </c>
      <c r="F6145" s="1">
        <v>42565.930509259262</v>
      </c>
      <c r="G6145" t="s">
        <v>13</v>
      </c>
      <c r="H6145">
        <f t="shared" si="1092"/>
        <v>22</v>
      </c>
      <c r="I6145" t="str">
        <f t="shared" si="1093"/>
        <v>Thursday</v>
      </c>
      <c r="J6145" t="s">
        <v>13</v>
      </c>
      <c r="K6145" t="str">
        <f t="shared" si="1094"/>
        <v>Unavailable</v>
      </c>
      <c r="L6145" t="str">
        <f t="shared" si="1095"/>
        <v>No Cars Available</v>
      </c>
      <c r="M6145" t="str">
        <f t="shared" si="1096"/>
        <v>Airport</v>
      </c>
      <c r="N6145" s="1">
        <f t="shared" si="1100"/>
        <v>42565</v>
      </c>
      <c r="O6145" t="str">
        <f t="shared" si="1097"/>
        <v>14-Jul-2016 → NA</v>
      </c>
      <c r="P6145" t="str">
        <f t="shared" si="1098"/>
        <v>14-Jul-2016</v>
      </c>
      <c r="Q6145" s="2">
        <f t="shared" si="1099"/>
        <v>42565</v>
      </c>
      <c r="R6145" t="str">
        <f t="shared" si="1101"/>
        <v>Normal</v>
      </c>
    </row>
    <row r="6146" spans="1:18" x14ac:dyDescent="0.35">
      <c r="A6146">
        <v>5331</v>
      </c>
      <c r="B6146" t="s">
        <v>6</v>
      </c>
      <c r="C6146" t="str">
        <f t="shared" ref="C6146:C6209" si="1102">IF(ISNUMBER(D6146), D6146, "Unavailable")</f>
        <v>Unavailable</v>
      </c>
      <c r="D6146" t="s">
        <v>15</v>
      </c>
      <c r="E6146" t="s">
        <v>10</v>
      </c>
      <c r="F6146" s="1">
        <v>42565.930902777778</v>
      </c>
      <c r="G6146" t="s">
        <v>13</v>
      </c>
      <c r="H6146">
        <f t="shared" si="1092"/>
        <v>22</v>
      </c>
      <c r="I6146" t="str">
        <f t="shared" si="1093"/>
        <v>Thursday</v>
      </c>
      <c r="J6146" t="s">
        <v>13</v>
      </c>
      <c r="K6146" t="str">
        <f t="shared" si="1094"/>
        <v>Unavailable</v>
      </c>
      <c r="L6146" t="str">
        <f t="shared" si="1095"/>
        <v>No Cars Available</v>
      </c>
      <c r="M6146" t="str">
        <f t="shared" si="1096"/>
        <v>Airport</v>
      </c>
      <c r="N6146" s="1">
        <f t="shared" si="1100"/>
        <v>42565</v>
      </c>
      <c r="O6146" t="str">
        <f t="shared" si="1097"/>
        <v>14-Jul-2016 → NA</v>
      </c>
      <c r="P6146" t="str">
        <f t="shared" si="1098"/>
        <v>14-Jul-2016</v>
      </c>
      <c r="Q6146" s="2">
        <f t="shared" si="1099"/>
        <v>42565</v>
      </c>
      <c r="R6146" t="str">
        <f t="shared" si="1101"/>
        <v>Normal</v>
      </c>
    </row>
    <row r="6147" spans="1:18" x14ac:dyDescent="0.35">
      <c r="A6147">
        <v>5333</v>
      </c>
      <c r="B6147" t="s">
        <v>6</v>
      </c>
      <c r="C6147" t="str">
        <f t="shared" si="1102"/>
        <v>Unavailable</v>
      </c>
      <c r="D6147" t="s">
        <v>15</v>
      </c>
      <c r="E6147" t="s">
        <v>10</v>
      </c>
      <c r="F6147" s="1">
        <v>42565.932349537034</v>
      </c>
      <c r="G6147" t="s">
        <v>13</v>
      </c>
      <c r="H6147">
        <f t="shared" ref="H6147:H6210" si="1103">HOUR(F6147)</f>
        <v>22</v>
      </c>
      <c r="I6147" t="str">
        <f t="shared" ref="I6147:I6210" si="1104">TEXT(F6147, "dddd")</f>
        <v>Thursday</v>
      </c>
      <c r="J6147" t="s">
        <v>13</v>
      </c>
      <c r="K6147" t="str">
        <f t="shared" ref="K6147:K6210" si="1105">IF(TRIM(E6147)="Trip Completed", G6147, "Unavailable")</f>
        <v>Unavailable</v>
      </c>
      <c r="L6147" t="str">
        <f t="shared" ref="L6147:L6210" si="1106">PROPER(TRIM(E6147))</f>
        <v>No Cars Available</v>
      </c>
      <c r="M6147" t="str">
        <f t="shared" ref="M6147:M6210" si="1107">PROPER(TRIM(B6147))</f>
        <v>Airport</v>
      </c>
      <c r="N6147" s="1">
        <f t="shared" si="1100"/>
        <v>42565</v>
      </c>
      <c r="O6147" t="str">
        <f t="shared" ref="O6147:O6210" si="1108">TEXT(F6147,"dd-mmm-yyyy") &amp; " → " &amp; IF(G6147="", "", TEXT(G6147,"dd-mmm-yyyy"))</f>
        <v>14-Jul-2016 → NA</v>
      </c>
      <c r="P6147" t="str">
        <f t="shared" ref="P6147:P6210" si="1109">LEFT(O6147, FIND("→", O6147)-2)</f>
        <v>14-Jul-2016</v>
      </c>
      <c r="Q6147" s="2">
        <f t="shared" ref="Q6147:Q6210" si="1110">DATEVALUE(LEFT(O6147, FIND("→", O6147)-2))</f>
        <v>42565</v>
      </c>
      <c r="R6147" t="str">
        <f t="shared" si="1101"/>
        <v>Normal</v>
      </c>
    </row>
    <row r="6148" spans="1:18" x14ac:dyDescent="0.35">
      <c r="A6148">
        <v>5332</v>
      </c>
      <c r="B6148" t="s">
        <v>8</v>
      </c>
      <c r="C6148" t="str">
        <f t="shared" si="1102"/>
        <v>Unavailable</v>
      </c>
      <c r="D6148" t="s">
        <v>15</v>
      </c>
      <c r="E6148" t="s">
        <v>10</v>
      </c>
      <c r="F6148" s="1">
        <v>42565.932395833333</v>
      </c>
      <c r="G6148" t="s">
        <v>13</v>
      </c>
      <c r="H6148">
        <f t="shared" si="1103"/>
        <v>22</v>
      </c>
      <c r="I6148" t="str">
        <f t="shared" si="1104"/>
        <v>Thursday</v>
      </c>
      <c r="J6148" t="s">
        <v>13</v>
      </c>
      <c r="K6148" t="str">
        <f t="shared" si="1105"/>
        <v>Unavailable</v>
      </c>
      <c r="L6148" t="str">
        <f t="shared" si="1106"/>
        <v>No Cars Available</v>
      </c>
      <c r="M6148" t="str">
        <f t="shared" si="1107"/>
        <v>City</v>
      </c>
      <c r="N6148" s="1">
        <f t="shared" ref="N6148:N6211" si="1111">INT(F6148)</f>
        <v>42565</v>
      </c>
      <c r="O6148" t="str">
        <f t="shared" si="1108"/>
        <v>14-Jul-2016 → NA</v>
      </c>
      <c r="P6148" t="str">
        <f t="shared" si="1109"/>
        <v>14-Jul-2016</v>
      </c>
      <c r="Q6148" s="2">
        <f t="shared" si="1110"/>
        <v>42565</v>
      </c>
      <c r="R6148" t="str">
        <f t="shared" si="1101"/>
        <v>Normal</v>
      </c>
    </row>
    <row r="6149" spans="1:18" x14ac:dyDescent="0.35">
      <c r="A6149">
        <v>5334</v>
      </c>
      <c r="B6149" t="s">
        <v>8</v>
      </c>
      <c r="C6149" t="str">
        <f t="shared" si="1102"/>
        <v>Unavailable</v>
      </c>
      <c r="D6149" t="s">
        <v>15</v>
      </c>
      <c r="E6149" t="s">
        <v>10</v>
      </c>
      <c r="F6149" s="1">
        <v>42565.932662037034</v>
      </c>
      <c r="G6149" t="s">
        <v>13</v>
      </c>
      <c r="H6149">
        <f t="shared" si="1103"/>
        <v>22</v>
      </c>
      <c r="I6149" t="str">
        <f t="shared" si="1104"/>
        <v>Thursday</v>
      </c>
      <c r="J6149" t="s">
        <v>13</v>
      </c>
      <c r="K6149" t="str">
        <f t="shared" si="1105"/>
        <v>Unavailable</v>
      </c>
      <c r="L6149" t="str">
        <f t="shared" si="1106"/>
        <v>No Cars Available</v>
      </c>
      <c r="M6149" t="str">
        <f t="shared" si="1107"/>
        <v>City</v>
      </c>
      <c r="N6149" s="1">
        <f t="shared" si="1111"/>
        <v>42565</v>
      </c>
      <c r="O6149" t="str">
        <f t="shared" si="1108"/>
        <v>14-Jul-2016 → NA</v>
      </c>
      <c r="P6149" t="str">
        <f t="shared" si="1109"/>
        <v>14-Jul-2016</v>
      </c>
      <c r="Q6149" s="2">
        <f t="shared" si="1110"/>
        <v>42565</v>
      </c>
      <c r="R6149" t="str">
        <f t="shared" si="1101"/>
        <v>Normal</v>
      </c>
    </row>
    <row r="6150" spans="1:18" x14ac:dyDescent="0.35">
      <c r="A6150">
        <v>5339</v>
      </c>
      <c r="B6150" t="s">
        <v>8</v>
      </c>
      <c r="C6150" t="str">
        <f t="shared" si="1102"/>
        <v>Unavailable</v>
      </c>
      <c r="D6150" t="s">
        <v>15</v>
      </c>
      <c r="E6150" t="s">
        <v>10</v>
      </c>
      <c r="F6150" s="1">
        <v>42565.936296296299</v>
      </c>
      <c r="G6150" t="s">
        <v>13</v>
      </c>
      <c r="H6150">
        <f t="shared" si="1103"/>
        <v>22</v>
      </c>
      <c r="I6150" t="str">
        <f t="shared" si="1104"/>
        <v>Thursday</v>
      </c>
      <c r="J6150" t="s">
        <v>13</v>
      </c>
      <c r="K6150" t="str">
        <f t="shared" si="1105"/>
        <v>Unavailable</v>
      </c>
      <c r="L6150" t="str">
        <f t="shared" si="1106"/>
        <v>No Cars Available</v>
      </c>
      <c r="M6150" t="str">
        <f t="shared" si="1107"/>
        <v>City</v>
      </c>
      <c r="N6150" s="1">
        <f t="shared" si="1111"/>
        <v>42565</v>
      </c>
      <c r="O6150" t="str">
        <f t="shared" si="1108"/>
        <v>14-Jul-2016 → NA</v>
      </c>
      <c r="P6150" t="str">
        <f t="shared" si="1109"/>
        <v>14-Jul-2016</v>
      </c>
      <c r="Q6150" s="2">
        <f t="shared" si="1110"/>
        <v>42565</v>
      </c>
      <c r="R6150" t="str">
        <f t="shared" si="1101"/>
        <v>Normal</v>
      </c>
    </row>
    <row r="6151" spans="1:18" x14ac:dyDescent="0.35">
      <c r="A6151">
        <v>5343</v>
      </c>
      <c r="B6151" t="s">
        <v>8</v>
      </c>
      <c r="C6151" t="str">
        <f t="shared" si="1102"/>
        <v>Unavailable</v>
      </c>
      <c r="D6151" t="s">
        <v>15</v>
      </c>
      <c r="E6151" t="s">
        <v>10</v>
      </c>
      <c r="F6151" s="1">
        <v>42565.941562499997</v>
      </c>
      <c r="G6151" t="s">
        <v>13</v>
      </c>
      <c r="H6151">
        <f t="shared" si="1103"/>
        <v>22</v>
      </c>
      <c r="I6151" t="str">
        <f t="shared" si="1104"/>
        <v>Thursday</v>
      </c>
      <c r="J6151" t="s">
        <v>13</v>
      </c>
      <c r="K6151" t="str">
        <f t="shared" si="1105"/>
        <v>Unavailable</v>
      </c>
      <c r="L6151" t="str">
        <f t="shared" si="1106"/>
        <v>No Cars Available</v>
      </c>
      <c r="M6151" t="str">
        <f t="shared" si="1107"/>
        <v>City</v>
      </c>
      <c r="N6151" s="1">
        <f t="shared" si="1111"/>
        <v>42565</v>
      </c>
      <c r="O6151" t="str">
        <f t="shared" si="1108"/>
        <v>14-Jul-2016 → NA</v>
      </c>
      <c r="P6151" t="str">
        <f t="shared" si="1109"/>
        <v>14-Jul-2016</v>
      </c>
      <c r="Q6151" s="2">
        <f t="shared" si="1110"/>
        <v>42565</v>
      </c>
      <c r="R6151" t="str">
        <f t="shared" si="1101"/>
        <v>Normal</v>
      </c>
    </row>
    <row r="6152" spans="1:18" x14ac:dyDescent="0.35">
      <c r="A6152">
        <v>5346</v>
      </c>
      <c r="B6152" t="s">
        <v>6</v>
      </c>
      <c r="C6152" t="str">
        <f t="shared" si="1102"/>
        <v>Unavailable</v>
      </c>
      <c r="D6152" t="s">
        <v>15</v>
      </c>
      <c r="E6152" t="s">
        <v>10</v>
      </c>
      <c r="F6152" s="1">
        <v>42565.949016203704</v>
      </c>
      <c r="G6152" t="s">
        <v>13</v>
      </c>
      <c r="H6152">
        <f t="shared" si="1103"/>
        <v>22</v>
      </c>
      <c r="I6152" t="str">
        <f t="shared" si="1104"/>
        <v>Thursday</v>
      </c>
      <c r="J6152" t="s">
        <v>13</v>
      </c>
      <c r="K6152" t="str">
        <f t="shared" si="1105"/>
        <v>Unavailable</v>
      </c>
      <c r="L6152" t="str">
        <f t="shared" si="1106"/>
        <v>No Cars Available</v>
      </c>
      <c r="M6152" t="str">
        <f t="shared" si="1107"/>
        <v>Airport</v>
      </c>
      <c r="N6152" s="1">
        <f t="shared" si="1111"/>
        <v>42565</v>
      </c>
      <c r="O6152" t="str">
        <f t="shared" si="1108"/>
        <v>14-Jul-2016 → NA</v>
      </c>
      <c r="P6152" t="str">
        <f t="shared" si="1109"/>
        <v>14-Jul-2016</v>
      </c>
      <c r="Q6152" s="2">
        <f t="shared" si="1110"/>
        <v>42565</v>
      </c>
      <c r="R6152" t="str">
        <f t="shared" si="1101"/>
        <v>Normal</v>
      </c>
    </row>
    <row r="6153" spans="1:18" x14ac:dyDescent="0.35">
      <c r="A6153">
        <v>5353</v>
      </c>
      <c r="B6153" t="s">
        <v>6</v>
      </c>
      <c r="C6153" t="str">
        <f t="shared" si="1102"/>
        <v>Unavailable</v>
      </c>
      <c r="D6153" t="s">
        <v>15</v>
      </c>
      <c r="E6153" t="s">
        <v>10</v>
      </c>
      <c r="F6153" s="1">
        <v>42565.954270833332</v>
      </c>
      <c r="G6153" t="s">
        <v>13</v>
      </c>
      <c r="H6153">
        <f t="shared" si="1103"/>
        <v>22</v>
      </c>
      <c r="I6153" t="str">
        <f t="shared" si="1104"/>
        <v>Thursday</v>
      </c>
      <c r="J6153" t="s">
        <v>13</v>
      </c>
      <c r="K6153" t="str">
        <f t="shared" si="1105"/>
        <v>Unavailable</v>
      </c>
      <c r="L6153" t="str">
        <f t="shared" si="1106"/>
        <v>No Cars Available</v>
      </c>
      <c r="M6153" t="str">
        <f t="shared" si="1107"/>
        <v>Airport</v>
      </c>
      <c r="N6153" s="1">
        <f t="shared" si="1111"/>
        <v>42565</v>
      </c>
      <c r="O6153" t="str">
        <f t="shared" si="1108"/>
        <v>14-Jul-2016 → NA</v>
      </c>
      <c r="P6153" t="str">
        <f t="shared" si="1109"/>
        <v>14-Jul-2016</v>
      </c>
      <c r="Q6153" s="2">
        <f t="shared" si="1110"/>
        <v>42565</v>
      </c>
      <c r="R6153" t="str">
        <f t="shared" si="1101"/>
        <v>Normal</v>
      </c>
    </row>
    <row r="6154" spans="1:18" x14ac:dyDescent="0.35">
      <c r="A6154">
        <v>5351</v>
      </c>
      <c r="B6154" t="s">
        <v>8</v>
      </c>
      <c r="C6154" t="str">
        <f t="shared" si="1102"/>
        <v>Unavailable</v>
      </c>
      <c r="D6154" t="s">
        <v>15</v>
      </c>
      <c r="E6154" t="s">
        <v>10</v>
      </c>
      <c r="F6154" s="1">
        <v>42565.954305555555</v>
      </c>
      <c r="G6154" t="s">
        <v>13</v>
      </c>
      <c r="H6154">
        <f t="shared" si="1103"/>
        <v>22</v>
      </c>
      <c r="I6154" t="str">
        <f t="shared" si="1104"/>
        <v>Thursday</v>
      </c>
      <c r="J6154" t="s">
        <v>13</v>
      </c>
      <c r="K6154" t="str">
        <f t="shared" si="1105"/>
        <v>Unavailable</v>
      </c>
      <c r="L6154" t="str">
        <f t="shared" si="1106"/>
        <v>No Cars Available</v>
      </c>
      <c r="M6154" t="str">
        <f t="shared" si="1107"/>
        <v>City</v>
      </c>
      <c r="N6154" s="1">
        <f t="shared" si="1111"/>
        <v>42565</v>
      </c>
      <c r="O6154" t="str">
        <f t="shared" si="1108"/>
        <v>14-Jul-2016 → NA</v>
      </c>
      <c r="P6154" t="str">
        <f t="shared" si="1109"/>
        <v>14-Jul-2016</v>
      </c>
      <c r="Q6154" s="2">
        <f t="shared" si="1110"/>
        <v>42565</v>
      </c>
      <c r="R6154" t="str">
        <f t="shared" si="1101"/>
        <v>Normal</v>
      </c>
    </row>
    <row r="6155" spans="1:18" x14ac:dyDescent="0.35">
      <c r="A6155">
        <v>5356</v>
      </c>
      <c r="B6155" t="s">
        <v>6</v>
      </c>
      <c r="C6155" t="str">
        <f t="shared" si="1102"/>
        <v>Unavailable</v>
      </c>
      <c r="D6155" t="s">
        <v>15</v>
      </c>
      <c r="E6155" t="s">
        <v>10</v>
      </c>
      <c r="F6155" s="1">
        <v>42565.963009259256</v>
      </c>
      <c r="G6155" t="s">
        <v>13</v>
      </c>
      <c r="H6155">
        <f t="shared" si="1103"/>
        <v>23</v>
      </c>
      <c r="I6155" t="str">
        <f t="shared" si="1104"/>
        <v>Thursday</v>
      </c>
      <c r="J6155" t="s">
        <v>13</v>
      </c>
      <c r="K6155" t="str">
        <f t="shared" si="1105"/>
        <v>Unavailable</v>
      </c>
      <c r="L6155" t="str">
        <f t="shared" si="1106"/>
        <v>No Cars Available</v>
      </c>
      <c r="M6155" t="str">
        <f t="shared" si="1107"/>
        <v>Airport</v>
      </c>
      <c r="N6155" s="1">
        <f t="shared" si="1111"/>
        <v>42565</v>
      </c>
      <c r="O6155" t="str">
        <f t="shared" si="1108"/>
        <v>14-Jul-2016 → NA</v>
      </c>
      <c r="P6155" t="str">
        <f t="shared" si="1109"/>
        <v>14-Jul-2016</v>
      </c>
      <c r="Q6155" s="2">
        <f t="shared" si="1110"/>
        <v>42565</v>
      </c>
      <c r="R6155" t="str">
        <f t="shared" si="1101"/>
        <v>Normal</v>
      </c>
    </row>
    <row r="6156" spans="1:18" x14ac:dyDescent="0.35">
      <c r="A6156">
        <v>5355</v>
      </c>
      <c r="B6156" t="s">
        <v>8</v>
      </c>
      <c r="C6156" t="str">
        <f t="shared" si="1102"/>
        <v>Unavailable</v>
      </c>
      <c r="D6156" t="s">
        <v>15</v>
      </c>
      <c r="E6156" t="s">
        <v>10</v>
      </c>
      <c r="F6156" s="1">
        <v>42565.96533564815</v>
      </c>
      <c r="G6156" t="s">
        <v>13</v>
      </c>
      <c r="H6156">
        <f t="shared" si="1103"/>
        <v>23</v>
      </c>
      <c r="I6156" t="str">
        <f t="shared" si="1104"/>
        <v>Thursday</v>
      </c>
      <c r="J6156" t="s">
        <v>13</v>
      </c>
      <c r="K6156" t="str">
        <f t="shared" si="1105"/>
        <v>Unavailable</v>
      </c>
      <c r="L6156" t="str">
        <f t="shared" si="1106"/>
        <v>No Cars Available</v>
      </c>
      <c r="M6156" t="str">
        <f t="shared" si="1107"/>
        <v>City</v>
      </c>
      <c r="N6156" s="1">
        <f t="shared" si="1111"/>
        <v>42565</v>
      </c>
      <c r="O6156" t="str">
        <f t="shared" si="1108"/>
        <v>14-Jul-2016 → NA</v>
      </c>
      <c r="P6156" t="str">
        <f t="shared" si="1109"/>
        <v>14-Jul-2016</v>
      </c>
      <c r="Q6156" s="2">
        <f t="shared" si="1110"/>
        <v>42565</v>
      </c>
      <c r="R6156" t="str">
        <f t="shared" si="1101"/>
        <v>Normal</v>
      </c>
    </row>
    <row r="6157" spans="1:18" x14ac:dyDescent="0.35">
      <c r="A6157">
        <v>5363</v>
      </c>
      <c r="B6157" t="s">
        <v>6</v>
      </c>
      <c r="C6157" t="str">
        <f t="shared" si="1102"/>
        <v>Unavailable</v>
      </c>
      <c r="D6157" t="s">
        <v>15</v>
      </c>
      <c r="E6157" t="s">
        <v>10</v>
      </c>
      <c r="F6157" s="1">
        <v>42565.972002314818</v>
      </c>
      <c r="G6157" t="s">
        <v>13</v>
      </c>
      <c r="H6157">
        <f t="shared" si="1103"/>
        <v>23</v>
      </c>
      <c r="I6157" t="str">
        <f t="shared" si="1104"/>
        <v>Thursday</v>
      </c>
      <c r="J6157" t="s">
        <v>13</v>
      </c>
      <c r="K6157" t="str">
        <f t="shared" si="1105"/>
        <v>Unavailable</v>
      </c>
      <c r="L6157" t="str">
        <f t="shared" si="1106"/>
        <v>No Cars Available</v>
      </c>
      <c r="M6157" t="str">
        <f t="shared" si="1107"/>
        <v>Airport</v>
      </c>
      <c r="N6157" s="1">
        <f t="shared" si="1111"/>
        <v>42565</v>
      </c>
      <c r="O6157" t="str">
        <f t="shared" si="1108"/>
        <v>14-Jul-2016 → NA</v>
      </c>
      <c r="P6157" t="str">
        <f t="shared" si="1109"/>
        <v>14-Jul-2016</v>
      </c>
      <c r="Q6157" s="2">
        <f t="shared" si="1110"/>
        <v>42565</v>
      </c>
      <c r="R6157" t="str">
        <f t="shared" si="1101"/>
        <v>Normal</v>
      </c>
    </row>
    <row r="6158" spans="1:18" x14ac:dyDescent="0.35">
      <c r="A6158">
        <v>5362</v>
      </c>
      <c r="B6158" t="s">
        <v>6</v>
      </c>
      <c r="C6158" t="str">
        <f t="shared" si="1102"/>
        <v>Unavailable</v>
      </c>
      <c r="D6158" t="s">
        <v>15</v>
      </c>
      <c r="E6158" t="s">
        <v>10</v>
      </c>
      <c r="F6158" s="1">
        <v>42565.97388888889</v>
      </c>
      <c r="G6158" t="s">
        <v>13</v>
      </c>
      <c r="H6158">
        <f t="shared" si="1103"/>
        <v>23</v>
      </c>
      <c r="I6158" t="str">
        <f t="shared" si="1104"/>
        <v>Thursday</v>
      </c>
      <c r="J6158" t="s">
        <v>13</v>
      </c>
      <c r="K6158" t="str">
        <f t="shared" si="1105"/>
        <v>Unavailable</v>
      </c>
      <c r="L6158" t="str">
        <f t="shared" si="1106"/>
        <v>No Cars Available</v>
      </c>
      <c r="M6158" t="str">
        <f t="shared" si="1107"/>
        <v>Airport</v>
      </c>
      <c r="N6158" s="1">
        <f t="shared" si="1111"/>
        <v>42565</v>
      </c>
      <c r="O6158" t="str">
        <f t="shared" si="1108"/>
        <v>14-Jul-2016 → NA</v>
      </c>
      <c r="P6158" t="str">
        <f t="shared" si="1109"/>
        <v>14-Jul-2016</v>
      </c>
      <c r="Q6158" s="2">
        <f t="shared" si="1110"/>
        <v>42565</v>
      </c>
      <c r="R6158" t="str">
        <f t="shared" si="1101"/>
        <v>Normal</v>
      </c>
    </row>
    <row r="6159" spans="1:18" x14ac:dyDescent="0.35">
      <c r="A6159">
        <v>5361</v>
      </c>
      <c r="B6159" t="s">
        <v>6</v>
      </c>
      <c r="C6159" t="str">
        <f t="shared" si="1102"/>
        <v>Unavailable</v>
      </c>
      <c r="D6159" t="s">
        <v>15</v>
      </c>
      <c r="E6159" t="s">
        <v>10</v>
      </c>
      <c r="F6159" s="1">
        <v>42565.973935185182</v>
      </c>
      <c r="G6159" t="s">
        <v>13</v>
      </c>
      <c r="H6159">
        <f t="shared" si="1103"/>
        <v>23</v>
      </c>
      <c r="I6159" t="str">
        <f t="shared" si="1104"/>
        <v>Thursday</v>
      </c>
      <c r="J6159" t="s">
        <v>13</v>
      </c>
      <c r="K6159" t="str">
        <f t="shared" si="1105"/>
        <v>Unavailable</v>
      </c>
      <c r="L6159" t="str">
        <f t="shared" si="1106"/>
        <v>No Cars Available</v>
      </c>
      <c r="M6159" t="str">
        <f t="shared" si="1107"/>
        <v>Airport</v>
      </c>
      <c r="N6159" s="1">
        <f t="shared" si="1111"/>
        <v>42565</v>
      </c>
      <c r="O6159" t="str">
        <f t="shared" si="1108"/>
        <v>14-Jul-2016 → NA</v>
      </c>
      <c r="P6159" t="str">
        <f t="shared" si="1109"/>
        <v>14-Jul-2016</v>
      </c>
      <c r="Q6159" s="2">
        <f t="shared" si="1110"/>
        <v>42565</v>
      </c>
      <c r="R6159" t="str">
        <f t="shared" si="1101"/>
        <v>Normal</v>
      </c>
    </row>
    <row r="6160" spans="1:18" x14ac:dyDescent="0.35">
      <c r="A6160">
        <v>5365</v>
      </c>
      <c r="B6160" t="s">
        <v>8</v>
      </c>
      <c r="C6160" t="str">
        <f t="shared" si="1102"/>
        <v>Unavailable</v>
      </c>
      <c r="D6160" t="s">
        <v>15</v>
      </c>
      <c r="E6160" t="s">
        <v>10</v>
      </c>
      <c r="F6160" s="1">
        <v>42565.975312499999</v>
      </c>
      <c r="G6160" t="s">
        <v>13</v>
      </c>
      <c r="H6160">
        <f t="shared" si="1103"/>
        <v>23</v>
      </c>
      <c r="I6160" t="str">
        <f t="shared" si="1104"/>
        <v>Thursday</v>
      </c>
      <c r="J6160" t="s">
        <v>13</v>
      </c>
      <c r="K6160" t="str">
        <f t="shared" si="1105"/>
        <v>Unavailable</v>
      </c>
      <c r="L6160" t="str">
        <f t="shared" si="1106"/>
        <v>No Cars Available</v>
      </c>
      <c r="M6160" t="str">
        <f t="shared" si="1107"/>
        <v>City</v>
      </c>
      <c r="N6160" s="1">
        <f t="shared" si="1111"/>
        <v>42565</v>
      </c>
      <c r="O6160" t="str">
        <f t="shared" si="1108"/>
        <v>14-Jul-2016 → NA</v>
      </c>
      <c r="P6160" t="str">
        <f t="shared" si="1109"/>
        <v>14-Jul-2016</v>
      </c>
      <c r="Q6160" s="2">
        <f t="shared" si="1110"/>
        <v>42565</v>
      </c>
      <c r="R6160" t="str">
        <f t="shared" si="1101"/>
        <v>Normal</v>
      </c>
    </row>
    <row r="6161" spans="1:18" x14ac:dyDescent="0.35">
      <c r="A6161">
        <v>5372</v>
      </c>
      <c r="B6161" t="s">
        <v>8</v>
      </c>
      <c r="C6161" t="str">
        <f t="shared" si="1102"/>
        <v>Unavailable</v>
      </c>
      <c r="D6161" t="s">
        <v>15</v>
      </c>
      <c r="E6161" t="s">
        <v>10</v>
      </c>
      <c r="F6161" s="1">
        <v>42565.984814814816</v>
      </c>
      <c r="G6161" t="s">
        <v>13</v>
      </c>
      <c r="H6161">
        <f t="shared" si="1103"/>
        <v>23</v>
      </c>
      <c r="I6161" t="str">
        <f t="shared" si="1104"/>
        <v>Thursday</v>
      </c>
      <c r="J6161" t="s">
        <v>13</v>
      </c>
      <c r="K6161" t="str">
        <f t="shared" si="1105"/>
        <v>Unavailable</v>
      </c>
      <c r="L6161" t="str">
        <f t="shared" si="1106"/>
        <v>No Cars Available</v>
      </c>
      <c r="M6161" t="str">
        <f t="shared" si="1107"/>
        <v>City</v>
      </c>
      <c r="N6161" s="1">
        <f t="shared" si="1111"/>
        <v>42565</v>
      </c>
      <c r="O6161" t="str">
        <f t="shared" si="1108"/>
        <v>14-Jul-2016 → NA</v>
      </c>
      <c r="P6161" t="str">
        <f t="shared" si="1109"/>
        <v>14-Jul-2016</v>
      </c>
      <c r="Q6161" s="2">
        <f t="shared" si="1110"/>
        <v>42565</v>
      </c>
      <c r="R6161" t="str">
        <f t="shared" si="1101"/>
        <v>Normal</v>
      </c>
    </row>
    <row r="6162" spans="1:18" x14ac:dyDescent="0.35">
      <c r="A6162">
        <v>5369</v>
      </c>
      <c r="B6162" t="s">
        <v>6</v>
      </c>
      <c r="C6162" t="str">
        <f t="shared" si="1102"/>
        <v>Unavailable</v>
      </c>
      <c r="D6162" t="s">
        <v>15</v>
      </c>
      <c r="E6162" t="s">
        <v>10</v>
      </c>
      <c r="F6162" s="1">
        <v>42565.985960648148</v>
      </c>
      <c r="G6162" t="s">
        <v>13</v>
      </c>
      <c r="H6162">
        <f t="shared" si="1103"/>
        <v>23</v>
      </c>
      <c r="I6162" t="str">
        <f t="shared" si="1104"/>
        <v>Thursday</v>
      </c>
      <c r="J6162" t="s">
        <v>13</v>
      </c>
      <c r="K6162" t="str">
        <f t="shared" si="1105"/>
        <v>Unavailable</v>
      </c>
      <c r="L6162" t="str">
        <f t="shared" si="1106"/>
        <v>No Cars Available</v>
      </c>
      <c r="M6162" t="str">
        <f t="shared" si="1107"/>
        <v>Airport</v>
      </c>
      <c r="N6162" s="1">
        <f t="shared" si="1111"/>
        <v>42565</v>
      </c>
      <c r="O6162" t="str">
        <f t="shared" si="1108"/>
        <v>14-Jul-2016 → NA</v>
      </c>
      <c r="P6162" t="str">
        <f t="shared" si="1109"/>
        <v>14-Jul-2016</v>
      </c>
      <c r="Q6162" s="2">
        <f t="shared" si="1110"/>
        <v>42565</v>
      </c>
      <c r="R6162" t="str">
        <f t="shared" si="1101"/>
        <v>Normal</v>
      </c>
    </row>
    <row r="6163" spans="1:18" x14ac:dyDescent="0.35">
      <c r="A6163">
        <v>5371</v>
      </c>
      <c r="B6163" t="s">
        <v>6</v>
      </c>
      <c r="C6163" t="str">
        <f t="shared" si="1102"/>
        <v>Unavailable</v>
      </c>
      <c r="D6163" t="s">
        <v>15</v>
      </c>
      <c r="E6163" t="s">
        <v>10</v>
      </c>
      <c r="F6163" s="1">
        <v>42565.986909722225</v>
      </c>
      <c r="G6163" t="s">
        <v>13</v>
      </c>
      <c r="H6163">
        <f t="shared" si="1103"/>
        <v>23</v>
      </c>
      <c r="I6163" t="str">
        <f t="shared" si="1104"/>
        <v>Thursday</v>
      </c>
      <c r="J6163" t="s">
        <v>13</v>
      </c>
      <c r="K6163" t="str">
        <f t="shared" si="1105"/>
        <v>Unavailable</v>
      </c>
      <c r="L6163" t="str">
        <f t="shared" si="1106"/>
        <v>No Cars Available</v>
      </c>
      <c r="M6163" t="str">
        <f t="shared" si="1107"/>
        <v>Airport</v>
      </c>
      <c r="N6163" s="1">
        <f t="shared" si="1111"/>
        <v>42565</v>
      </c>
      <c r="O6163" t="str">
        <f t="shared" si="1108"/>
        <v>14-Jul-2016 → NA</v>
      </c>
      <c r="P6163" t="str">
        <f t="shared" si="1109"/>
        <v>14-Jul-2016</v>
      </c>
      <c r="Q6163" s="2">
        <f t="shared" si="1110"/>
        <v>42565</v>
      </c>
      <c r="R6163" t="str">
        <f t="shared" si="1101"/>
        <v>Normal</v>
      </c>
    </row>
    <row r="6164" spans="1:18" x14ac:dyDescent="0.35">
      <c r="A6164">
        <v>5375</v>
      </c>
      <c r="B6164" t="s">
        <v>6</v>
      </c>
      <c r="C6164" t="str">
        <f t="shared" si="1102"/>
        <v>Unavailable</v>
      </c>
      <c r="D6164" t="s">
        <v>15</v>
      </c>
      <c r="E6164" t="s">
        <v>10</v>
      </c>
      <c r="F6164" s="1">
        <v>42565.987812500003</v>
      </c>
      <c r="G6164" t="s">
        <v>13</v>
      </c>
      <c r="H6164">
        <f t="shared" si="1103"/>
        <v>23</v>
      </c>
      <c r="I6164" t="str">
        <f t="shared" si="1104"/>
        <v>Thursday</v>
      </c>
      <c r="J6164" t="s">
        <v>13</v>
      </c>
      <c r="K6164" t="str">
        <f t="shared" si="1105"/>
        <v>Unavailable</v>
      </c>
      <c r="L6164" t="str">
        <f t="shared" si="1106"/>
        <v>No Cars Available</v>
      </c>
      <c r="M6164" t="str">
        <f t="shared" si="1107"/>
        <v>Airport</v>
      </c>
      <c r="N6164" s="1">
        <f t="shared" si="1111"/>
        <v>42565</v>
      </c>
      <c r="O6164" t="str">
        <f t="shared" si="1108"/>
        <v>14-Jul-2016 → NA</v>
      </c>
      <c r="P6164" t="str">
        <f t="shared" si="1109"/>
        <v>14-Jul-2016</v>
      </c>
      <c r="Q6164" s="2">
        <f t="shared" si="1110"/>
        <v>42565</v>
      </c>
      <c r="R6164" t="str">
        <f t="shared" si="1101"/>
        <v>Normal</v>
      </c>
    </row>
    <row r="6165" spans="1:18" x14ac:dyDescent="0.35">
      <c r="A6165">
        <v>5376</v>
      </c>
      <c r="B6165" t="s">
        <v>8</v>
      </c>
      <c r="C6165" t="str">
        <f t="shared" si="1102"/>
        <v>Unavailable</v>
      </c>
      <c r="D6165" t="s">
        <v>15</v>
      </c>
      <c r="E6165" t="s">
        <v>10</v>
      </c>
      <c r="F6165" s="1">
        <v>42565.988217592596</v>
      </c>
      <c r="G6165" t="s">
        <v>13</v>
      </c>
      <c r="H6165">
        <f t="shared" si="1103"/>
        <v>23</v>
      </c>
      <c r="I6165" t="str">
        <f t="shared" si="1104"/>
        <v>Thursday</v>
      </c>
      <c r="J6165" t="s">
        <v>13</v>
      </c>
      <c r="K6165" t="str">
        <f t="shared" si="1105"/>
        <v>Unavailable</v>
      </c>
      <c r="L6165" t="str">
        <f t="shared" si="1106"/>
        <v>No Cars Available</v>
      </c>
      <c r="M6165" t="str">
        <f t="shared" si="1107"/>
        <v>City</v>
      </c>
      <c r="N6165" s="1">
        <f t="shared" si="1111"/>
        <v>42565</v>
      </c>
      <c r="O6165" t="str">
        <f t="shared" si="1108"/>
        <v>14-Jul-2016 → NA</v>
      </c>
      <c r="P6165" t="str">
        <f t="shared" si="1109"/>
        <v>14-Jul-2016</v>
      </c>
      <c r="Q6165" s="2">
        <f t="shared" si="1110"/>
        <v>42565</v>
      </c>
      <c r="R6165" t="str">
        <f t="shared" si="1101"/>
        <v>Normal</v>
      </c>
    </row>
    <row r="6166" spans="1:18" x14ac:dyDescent="0.35">
      <c r="A6166">
        <v>5378</v>
      </c>
      <c r="B6166" t="s">
        <v>6</v>
      </c>
      <c r="C6166" t="str">
        <f t="shared" si="1102"/>
        <v>Unavailable</v>
      </c>
      <c r="D6166" t="s">
        <v>15</v>
      </c>
      <c r="E6166" t="s">
        <v>10</v>
      </c>
      <c r="F6166" s="1">
        <v>42565.994513888887</v>
      </c>
      <c r="G6166" t="s">
        <v>13</v>
      </c>
      <c r="H6166">
        <f t="shared" si="1103"/>
        <v>23</v>
      </c>
      <c r="I6166" t="str">
        <f t="shared" si="1104"/>
        <v>Thursday</v>
      </c>
      <c r="J6166" t="s">
        <v>13</v>
      </c>
      <c r="K6166" t="str">
        <f t="shared" si="1105"/>
        <v>Unavailable</v>
      </c>
      <c r="L6166" t="str">
        <f t="shared" si="1106"/>
        <v>No Cars Available</v>
      </c>
      <c r="M6166" t="str">
        <f t="shared" si="1107"/>
        <v>Airport</v>
      </c>
      <c r="N6166" s="1">
        <f t="shared" si="1111"/>
        <v>42565</v>
      </c>
      <c r="O6166" t="str">
        <f t="shared" si="1108"/>
        <v>14-Jul-2016 → NA</v>
      </c>
      <c r="P6166" t="str">
        <f t="shared" si="1109"/>
        <v>14-Jul-2016</v>
      </c>
      <c r="Q6166" s="2">
        <f t="shared" si="1110"/>
        <v>42565</v>
      </c>
      <c r="R6166" t="str">
        <f t="shared" si="1101"/>
        <v>Normal</v>
      </c>
    </row>
    <row r="6167" spans="1:18" x14ac:dyDescent="0.35">
      <c r="A6167">
        <v>6765</v>
      </c>
      <c r="B6167" t="s">
        <v>6</v>
      </c>
      <c r="C6167" t="str">
        <f t="shared" si="1102"/>
        <v>Unavailable</v>
      </c>
      <c r="D6167" t="s">
        <v>15</v>
      </c>
      <c r="E6167" t="s">
        <v>10</v>
      </c>
      <c r="F6167" s="1">
        <v>42566.006354166668</v>
      </c>
      <c r="G6167" t="s">
        <v>13</v>
      </c>
      <c r="H6167">
        <f t="shared" si="1103"/>
        <v>0</v>
      </c>
      <c r="I6167" t="str">
        <f t="shared" si="1104"/>
        <v>Friday</v>
      </c>
      <c r="J6167" t="s">
        <v>13</v>
      </c>
      <c r="K6167" t="str">
        <f t="shared" si="1105"/>
        <v>Unavailable</v>
      </c>
      <c r="L6167" t="str">
        <f t="shared" si="1106"/>
        <v>No Cars Available</v>
      </c>
      <c r="M6167" t="str">
        <f t="shared" si="1107"/>
        <v>Airport</v>
      </c>
      <c r="N6167" s="1">
        <f t="shared" si="1111"/>
        <v>42566</v>
      </c>
      <c r="O6167" t="str">
        <f t="shared" si="1108"/>
        <v>15-Jul-2016 → NA</v>
      </c>
      <c r="P6167" t="str">
        <f t="shared" si="1109"/>
        <v>15-Jul-2016</v>
      </c>
      <c r="Q6167" s="2">
        <f t="shared" si="1110"/>
        <v>42566</v>
      </c>
      <c r="R6167" t="str">
        <f t="shared" si="1101"/>
        <v>Normal</v>
      </c>
    </row>
    <row r="6168" spans="1:18" x14ac:dyDescent="0.35">
      <c r="A6168">
        <v>5388</v>
      </c>
      <c r="B6168" t="s">
        <v>6</v>
      </c>
      <c r="C6168" t="str">
        <f t="shared" si="1102"/>
        <v>Unavailable</v>
      </c>
      <c r="D6168" t="s">
        <v>15</v>
      </c>
      <c r="E6168" t="s">
        <v>10</v>
      </c>
      <c r="F6168" s="1">
        <v>42566.013252314813</v>
      </c>
      <c r="G6168" t="s">
        <v>13</v>
      </c>
      <c r="H6168">
        <f t="shared" si="1103"/>
        <v>0</v>
      </c>
      <c r="I6168" t="str">
        <f t="shared" si="1104"/>
        <v>Friday</v>
      </c>
      <c r="J6168" t="s">
        <v>13</v>
      </c>
      <c r="K6168" t="str">
        <f t="shared" si="1105"/>
        <v>Unavailable</v>
      </c>
      <c r="L6168" t="str">
        <f t="shared" si="1106"/>
        <v>No Cars Available</v>
      </c>
      <c r="M6168" t="str">
        <f t="shared" si="1107"/>
        <v>Airport</v>
      </c>
      <c r="N6168" s="1">
        <f t="shared" si="1111"/>
        <v>42566</v>
      </c>
      <c r="O6168" t="str">
        <f t="shared" si="1108"/>
        <v>15-Jul-2016 → NA</v>
      </c>
      <c r="P6168" t="str">
        <f t="shared" si="1109"/>
        <v>15-Jul-2016</v>
      </c>
      <c r="Q6168" s="2">
        <f t="shared" si="1110"/>
        <v>42566</v>
      </c>
      <c r="R6168" t="str">
        <f t="shared" si="1101"/>
        <v>Normal</v>
      </c>
    </row>
    <row r="6169" spans="1:18" x14ac:dyDescent="0.35">
      <c r="A6169">
        <v>5387</v>
      </c>
      <c r="B6169" t="s">
        <v>8</v>
      </c>
      <c r="C6169" t="str">
        <f t="shared" si="1102"/>
        <v>Unavailable</v>
      </c>
      <c r="D6169" t="s">
        <v>15</v>
      </c>
      <c r="E6169" t="s">
        <v>10</v>
      </c>
      <c r="F6169" s="1">
        <v>42566.013807870368</v>
      </c>
      <c r="G6169" t="s">
        <v>13</v>
      </c>
      <c r="H6169">
        <f t="shared" si="1103"/>
        <v>0</v>
      </c>
      <c r="I6169" t="str">
        <f t="shared" si="1104"/>
        <v>Friday</v>
      </c>
      <c r="J6169" t="s">
        <v>13</v>
      </c>
      <c r="K6169" t="str">
        <f t="shared" si="1105"/>
        <v>Unavailable</v>
      </c>
      <c r="L6169" t="str">
        <f t="shared" si="1106"/>
        <v>No Cars Available</v>
      </c>
      <c r="M6169" t="str">
        <f t="shared" si="1107"/>
        <v>City</v>
      </c>
      <c r="N6169" s="1">
        <f t="shared" si="1111"/>
        <v>42566</v>
      </c>
      <c r="O6169" t="str">
        <f t="shared" si="1108"/>
        <v>15-Jul-2016 → NA</v>
      </c>
      <c r="P6169" t="str">
        <f t="shared" si="1109"/>
        <v>15-Jul-2016</v>
      </c>
      <c r="Q6169" s="2">
        <f t="shared" si="1110"/>
        <v>42566</v>
      </c>
      <c r="R6169" t="str">
        <f t="shared" si="1101"/>
        <v>Normal</v>
      </c>
    </row>
    <row r="6170" spans="1:18" x14ac:dyDescent="0.35">
      <c r="A6170">
        <v>5389</v>
      </c>
      <c r="B6170" t="s">
        <v>6</v>
      </c>
      <c r="C6170" t="str">
        <f t="shared" si="1102"/>
        <v>Unavailable</v>
      </c>
      <c r="D6170" t="s">
        <v>15</v>
      </c>
      <c r="E6170" t="s">
        <v>10</v>
      </c>
      <c r="F6170" s="1">
        <v>42566.014062499999</v>
      </c>
      <c r="G6170" t="s">
        <v>13</v>
      </c>
      <c r="H6170">
        <f t="shared" si="1103"/>
        <v>0</v>
      </c>
      <c r="I6170" t="str">
        <f t="shared" si="1104"/>
        <v>Friday</v>
      </c>
      <c r="J6170" t="s">
        <v>13</v>
      </c>
      <c r="K6170" t="str">
        <f t="shared" si="1105"/>
        <v>Unavailable</v>
      </c>
      <c r="L6170" t="str">
        <f t="shared" si="1106"/>
        <v>No Cars Available</v>
      </c>
      <c r="M6170" t="str">
        <f t="shared" si="1107"/>
        <v>Airport</v>
      </c>
      <c r="N6170" s="1">
        <f t="shared" si="1111"/>
        <v>42566</v>
      </c>
      <c r="O6170" t="str">
        <f t="shared" si="1108"/>
        <v>15-Jul-2016 → NA</v>
      </c>
      <c r="P6170" t="str">
        <f t="shared" si="1109"/>
        <v>15-Jul-2016</v>
      </c>
      <c r="Q6170" s="2">
        <f t="shared" si="1110"/>
        <v>42566</v>
      </c>
      <c r="R6170" t="str">
        <f t="shared" si="1101"/>
        <v>Normal</v>
      </c>
    </row>
    <row r="6171" spans="1:18" x14ac:dyDescent="0.35">
      <c r="A6171">
        <v>5386</v>
      </c>
      <c r="B6171" t="s">
        <v>8</v>
      </c>
      <c r="C6171" t="str">
        <f t="shared" si="1102"/>
        <v>Unavailable</v>
      </c>
      <c r="D6171" t="s">
        <v>15</v>
      </c>
      <c r="E6171" t="s">
        <v>10</v>
      </c>
      <c r="F6171" s="1">
        <v>42566.014490740738</v>
      </c>
      <c r="G6171" t="s">
        <v>13</v>
      </c>
      <c r="H6171">
        <f t="shared" si="1103"/>
        <v>0</v>
      </c>
      <c r="I6171" t="str">
        <f t="shared" si="1104"/>
        <v>Friday</v>
      </c>
      <c r="J6171" t="s">
        <v>13</v>
      </c>
      <c r="K6171" t="str">
        <f t="shared" si="1105"/>
        <v>Unavailable</v>
      </c>
      <c r="L6171" t="str">
        <f t="shared" si="1106"/>
        <v>No Cars Available</v>
      </c>
      <c r="M6171" t="str">
        <f t="shared" si="1107"/>
        <v>City</v>
      </c>
      <c r="N6171" s="1">
        <f t="shared" si="1111"/>
        <v>42566</v>
      </c>
      <c r="O6171" t="str">
        <f t="shared" si="1108"/>
        <v>15-Jul-2016 → NA</v>
      </c>
      <c r="P6171" t="str">
        <f t="shared" si="1109"/>
        <v>15-Jul-2016</v>
      </c>
      <c r="Q6171" s="2">
        <f t="shared" si="1110"/>
        <v>42566</v>
      </c>
      <c r="R6171" t="str">
        <f t="shared" si="1101"/>
        <v>Normal</v>
      </c>
    </row>
    <row r="6172" spans="1:18" x14ac:dyDescent="0.35">
      <c r="A6172">
        <v>5390</v>
      </c>
      <c r="B6172" t="s">
        <v>6</v>
      </c>
      <c r="C6172" t="str">
        <f t="shared" si="1102"/>
        <v>Unavailable</v>
      </c>
      <c r="D6172" t="s">
        <v>15</v>
      </c>
      <c r="E6172" t="s">
        <v>10</v>
      </c>
      <c r="F6172" s="1">
        <v>42566.018472222226</v>
      </c>
      <c r="G6172" t="s">
        <v>13</v>
      </c>
      <c r="H6172">
        <f t="shared" si="1103"/>
        <v>0</v>
      </c>
      <c r="I6172" t="str">
        <f t="shared" si="1104"/>
        <v>Friday</v>
      </c>
      <c r="J6172" t="s">
        <v>13</v>
      </c>
      <c r="K6172" t="str">
        <f t="shared" si="1105"/>
        <v>Unavailable</v>
      </c>
      <c r="L6172" t="str">
        <f t="shared" si="1106"/>
        <v>No Cars Available</v>
      </c>
      <c r="M6172" t="str">
        <f t="shared" si="1107"/>
        <v>Airport</v>
      </c>
      <c r="N6172" s="1">
        <f t="shared" si="1111"/>
        <v>42566</v>
      </c>
      <c r="O6172" t="str">
        <f t="shared" si="1108"/>
        <v>15-Jul-2016 → NA</v>
      </c>
      <c r="P6172" t="str">
        <f t="shared" si="1109"/>
        <v>15-Jul-2016</v>
      </c>
      <c r="Q6172" s="2">
        <f t="shared" si="1110"/>
        <v>42566</v>
      </c>
      <c r="R6172" t="str">
        <f t="shared" si="1101"/>
        <v>Normal</v>
      </c>
    </row>
    <row r="6173" spans="1:18" x14ac:dyDescent="0.35">
      <c r="A6173">
        <v>5391</v>
      </c>
      <c r="B6173" t="s">
        <v>8</v>
      </c>
      <c r="C6173" t="str">
        <f t="shared" si="1102"/>
        <v>Unavailable</v>
      </c>
      <c r="D6173" t="s">
        <v>15</v>
      </c>
      <c r="E6173" t="s">
        <v>10</v>
      </c>
      <c r="F6173" s="1">
        <v>42566.018506944441</v>
      </c>
      <c r="G6173" t="s">
        <v>13</v>
      </c>
      <c r="H6173">
        <f t="shared" si="1103"/>
        <v>0</v>
      </c>
      <c r="I6173" t="str">
        <f t="shared" si="1104"/>
        <v>Friday</v>
      </c>
      <c r="J6173" t="s">
        <v>13</v>
      </c>
      <c r="K6173" t="str">
        <f t="shared" si="1105"/>
        <v>Unavailable</v>
      </c>
      <c r="L6173" t="str">
        <f t="shared" si="1106"/>
        <v>No Cars Available</v>
      </c>
      <c r="M6173" t="str">
        <f t="shared" si="1107"/>
        <v>City</v>
      </c>
      <c r="N6173" s="1">
        <f t="shared" si="1111"/>
        <v>42566</v>
      </c>
      <c r="O6173" t="str">
        <f t="shared" si="1108"/>
        <v>15-Jul-2016 → NA</v>
      </c>
      <c r="P6173" t="str">
        <f t="shared" si="1109"/>
        <v>15-Jul-2016</v>
      </c>
      <c r="Q6173" s="2">
        <f t="shared" si="1110"/>
        <v>42566</v>
      </c>
      <c r="R6173" t="str">
        <f t="shared" si="1101"/>
        <v>Normal</v>
      </c>
    </row>
    <row r="6174" spans="1:18" x14ac:dyDescent="0.35">
      <c r="A6174">
        <v>5393</v>
      </c>
      <c r="B6174" t="s">
        <v>6</v>
      </c>
      <c r="C6174" t="str">
        <f t="shared" si="1102"/>
        <v>Unavailable</v>
      </c>
      <c r="D6174" t="s">
        <v>15</v>
      </c>
      <c r="E6174" t="s">
        <v>10</v>
      </c>
      <c r="F6174" s="1">
        <v>42566.021238425928</v>
      </c>
      <c r="G6174" t="s">
        <v>13</v>
      </c>
      <c r="H6174">
        <f t="shared" si="1103"/>
        <v>0</v>
      </c>
      <c r="I6174" t="str">
        <f t="shared" si="1104"/>
        <v>Friday</v>
      </c>
      <c r="J6174" t="s">
        <v>13</v>
      </c>
      <c r="K6174" t="str">
        <f t="shared" si="1105"/>
        <v>Unavailable</v>
      </c>
      <c r="L6174" t="str">
        <f t="shared" si="1106"/>
        <v>No Cars Available</v>
      </c>
      <c r="M6174" t="str">
        <f t="shared" si="1107"/>
        <v>Airport</v>
      </c>
      <c r="N6174" s="1">
        <f t="shared" si="1111"/>
        <v>42566</v>
      </c>
      <c r="O6174" t="str">
        <f t="shared" si="1108"/>
        <v>15-Jul-2016 → NA</v>
      </c>
      <c r="P6174" t="str">
        <f t="shared" si="1109"/>
        <v>15-Jul-2016</v>
      </c>
      <c r="Q6174" s="2">
        <f t="shared" si="1110"/>
        <v>42566</v>
      </c>
      <c r="R6174" t="str">
        <f t="shared" ref="R6174:R6237" si="1112">IF(Q6174=DATE(2016,11,7),"Holiday", IF(Q6174=DATE(2016,12,7),"Strike/Disruption (Vardah cyclone in Chennai)","Normal"))</f>
        <v>Normal</v>
      </c>
    </row>
    <row r="6175" spans="1:18" x14ac:dyDescent="0.35">
      <c r="A6175">
        <v>5397</v>
      </c>
      <c r="B6175" t="s">
        <v>8</v>
      </c>
      <c r="C6175" t="str">
        <f t="shared" si="1102"/>
        <v>Unavailable</v>
      </c>
      <c r="D6175" t="s">
        <v>15</v>
      </c>
      <c r="E6175" t="s">
        <v>10</v>
      </c>
      <c r="F6175" s="1">
        <v>42566.036122685182</v>
      </c>
      <c r="G6175" t="s">
        <v>13</v>
      </c>
      <c r="H6175">
        <f t="shared" si="1103"/>
        <v>0</v>
      </c>
      <c r="I6175" t="str">
        <f t="shared" si="1104"/>
        <v>Friday</v>
      </c>
      <c r="J6175" t="s">
        <v>13</v>
      </c>
      <c r="K6175" t="str">
        <f t="shared" si="1105"/>
        <v>Unavailable</v>
      </c>
      <c r="L6175" t="str">
        <f t="shared" si="1106"/>
        <v>No Cars Available</v>
      </c>
      <c r="M6175" t="str">
        <f t="shared" si="1107"/>
        <v>City</v>
      </c>
      <c r="N6175" s="1">
        <f t="shared" si="1111"/>
        <v>42566</v>
      </c>
      <c r="O6175" t="str">
        <f t="shared" si="1108"/>
        <v>15-Jul-2016 → NA</v>
      </c>
      <c r="P6175" t="str">
        <f t="shared" si="1109"/>
        <v>15-Jul-2016</v>
      </c>
      <c r="Q6175" s="2">
        <f t="shared" si="1110"/>
        <v>42566</v>
      </c>
      <c r="R6175" t="str">
        <f t="shared" si="1112"/>
        <v>Normal</v>
      </c>
    </row>
    <row r="6176" spans="1:18" x14ac:dyDescent="0.35">
      <c r="A6176">
        <v>5395</v>
      </c>
      <c r="B6176" t="s">
        <v>6</v>
      </c>
      <c r="C6176" t="str">
        <f t="shared" si="1102"/>
        <v>Unavailable</v>
      </c>
      <c r="D6176" t="s">
        <v>15</v>
      </c>
      <c r="E6176" t="s">
        <v>10</v>
      </c>
      <c r="F6176" s="1">
        <v>42566.036817129629</v>
      </c>
      <c r="G6176" t="s">
        <v>13</v>
      </c>
      <c r="H6176">
        <f t="shared" si="1103"/>
        <v>0</v>
      </c>
      <c r="I6176" t="str">
        <f t="shared" si="1104"/>
        <v>Friday</v>
      </c>
      <c r="J6176" t="s">
        <v>13</v>
      </c>
      <c r="K6176" t="str">
        <f t="shared" si="1105"/>
        <v>Unavailable</v>
      </c>
      <c r="L6176" t="str">
        <f t="shared" si="1106"/>
        <v>No Cars Available</v>
      </c>
      <c r="M6176" t="str">
        <f t="shared" si="1107"/>
        <v>Airport</v>
      </c>
      <c r="N6176" s="1">
        <f t="shared" si="1111"/>
        <v>42566</v>
      </c>
      <c r="O6176" t="str">
        <f t="shared" si="1108"/>
        <v>15-Jul-2016 → NA</v>
      </c>
      <c r="P6176" t="str">
        <f t="shared" si="1109"/>
        <v>15-Jul-2016</v>
      </c>
      <c r="Q6176" s="2">
        <f t="shared" si="1110"/>
        <v>42566</v>
      </c>
      <c r="R6176" t="str">
        <f t="shared" si="1112"/>
        <v>Normal</v>
      </c>
    </row>
    <row r="6177" spans="1:18" x14ac:dyDescent="0.35">
      <c r="A6177">
        <v>5398</v>
      </c>
      <c r="B6177" t="s">
        <v>8</v>
      </c>
      <c r="C6177" t="str">
        <f t="shared" si="1102"/>
        <v>Unavailable</v>
      </c>
      <c r="D6177" t="s">
        <v>15</v>
      </c>
      <c r="E6177" t="s">
        <v>10</v>
      </c>
      <c r="F6177" s="1">
        <v>42566.043229166666</v>
      </c>
      <c r="G6177" t="s">
        <v>13</v>
      </c>
      <c r="H6177">
        <f t="shared" si="1103"/>
        <v>1</v>
      </c>
      <c r="I6177" t="str">
        <f t="shared" si="1104"/>
        <v>Friday</v>
      </c>
      <c r="J6177" t="s">
        <v>13</v>
      </c>
      <c r="K6177" t="str">
        <f t="shared" si="1105"/>
        <v>Unavailable</v>
      </c>
      <c r="L6177" t="str">
        <f t="shared" si="1106"/>
        <v>No Cars Available</v>
      </c>
      <c r="M6177" t="str">
        <f t="shared" si="1107"/>
        <v>City</v>
      </c>
      <c r="N6177" s="1">
        <f t="shared" si="1111"/>
        <v>42566</v>
      </c>
      <c r="O6177" t="str">
        <f t="shared" si="1108"/>
        <v>15-Jul-2016 → NA</v>
      </c>
      <c r="P6177" t="str">
        <f t="shared" si="1109"/>
        <v>15-Jul-2016</v>
      </c>
      <c r="Q6177" s="2">
        <f t="shared" si="1110"/>
        <v>42566</v>
      </c>
      <c r="R6177" t="str">
        <f t="shared" si="1112"/>
        <v>Normal</v>
      </c>
    </row>
    <row r="6178" spans="1:18" x14ac:dyDescent="0.35">
      <c r="A6178">
        <v>5401</v>
      </c>
      <c r="B6178" t="s">
        <v>8</v>
      </c>
      <c r="C6178" t="str">
        <f t="shared" si="1102"/>
        <v>Unavailable</v>
      </c>
      <c r="D6178" t="s">
        <v>15</v>
      </c>
      <c r="E6178" t="s">
        <v>10</v>
      </c>
      <c r="F6178" s="1">
        <v>42566.044768518521</v>
      </c>
      <c r="G6178" t="s">
        <v>13</v>
      </c>
      <c r="H6178">
        <f t="shared" si="1103"/>
        <v>1</v>
      </c>
      <c r="I6178" t="str">
        <f t="shared" si="1104"/>
        <v>Friday</v>
      </c>
      <c r="J6178" t="s">
        <v>13</v>
      </c>
      <c r="K6178" t="str">
        <f t="shared" si="1105"/>
        <v>Unavailable</v>
      </c>
      <c r="L6178" t="str">
        <f t="shared" si="1106"/>
        <v>No Cars Available</v>
      </c>
      <c r="M6178" t="str">
        <f t="shared" si="1107"/>
        <v>City</v>
      </c>
      <c r="N6178" s="1">
        <f t="shared" si="1111"/>
        <v>42566</v>
      </c>
      <c r="O6178" t="str">
        <f t="shared" si="1108"/>
        <v>15-Jul-2016 → NA</v>
      </c>
      <c r="P6178" t="str">
        <f t="shared" si="1109"/>
        <v>15-Jul-2016</v>
      </c>
      <c r="Q6178" s="2">
        <f t="shared" si="1110"/>
        <v>42566</v>
      </c>
      <c r="R6178" t="str">
        <f t="shared" si="1112"/>
        <v>Normal</v>
      </c>
    </row>
    <row r="6179" spans="1:18" x14ac:dyDescent="0.35">
      <c r="A6179">
        <v>5403</v>
      </c>
      <c r="B6179" t="s">
        <v>6</v>
      </c>
      <c r="C6179" t="str">
        <f t="shared" si="1102"/>
        <v>Unavailable</v>
      </c>
      <c r="D6179" t="s">
        <v>15</v>
      </c>
      <c r="E6179" t="s">
        <v>10</v>
      </c>
      <c r="F6179" s="1">
        <v>42566.051388888889</v>
      </c>
      <c r="G6179" t="s">
        <v>13</v>
      </c>
      <c r="H6179">
        <f t="shared" si="1103"/>
        <v>1</v>
      </c>
      <c r="I6179" t="str">
        <f t="shared" si="1104"/>
        <v>Friday</v>
      </c>
      <c r="J6179" t="s">
        <v>13</v>
      </c>
      <c r="K6179" t="str">
        <f t="shared" si="1105"/>
        <v>Unavailable</v>
      </c>
      <c r="L6179" t="str">
        <f t="shared" si="1106"/>
        <v>No Cars Available</v>
      </c>
      <c r="M6179" t="str">
        <f t="shared" si="1107"/>
        <v>Airport</v>
      </c>
      <c r="N6179" s="1">
        <f t="shared" si="1111"/>
        <v>42566</v>
      </c>
      <c r="O6179" t="str">
        <f t="shared" si="1108"/>
        <v>15-Jul-2016 → NA</v>
      </c>
      <c r="P6179" t="str">
        <f t="shared" si="1109"/>
        <v>15-Jul-2016</v>
      </c>
      <c r="Q6179" s="2">
        <f t="shared" si="1110"/>
        <v>42566</v>
      </c>
      <c r="R6179" t="str">
        <f t="shared" si="1112"/>
        <v>Normal</v>
      </c>
    </row>
    <row r="6180" spans="1:18" x14ac:dyDescent="0.35">
      <c r="A6180">
        <v>5405</v>
      </c>
      <c r="B6180" t="s">
        <v>6</v>
      </c>
      <c r="C6180" t="str">
        <f t="shared" si="1102"/>
        <v>Unavailable</v>
      </c>
      <c r="D6180" t="s">
        <v>15</v>
      </c>
      <c r="E6180" t="s">
        <v>10</v>
      </c>
      <c r="F6180" s="1">
        <v>42566.056064814817</v>
      </c>
      <c r="G6180" t="s">
        <v>13</v>
      </c>
      <c r="H6180">
        <f t="shared" si="1103"/>
        <v>1</v>
      </c>
      <c r="I6180" t="str">
        <f t="shared" si="1104"/>
        <v>Friday</v>
      </c>
      <c r="J6180" t="s">
        <v>13</v>
      </c>
      <c r="K6180" t="str">
        <f t="shared" si="1105"/>
        <v>Unavailable</v>
      </c>
      <c r="L6180" t="str">
        <f t="shared" si="1106"/>
        <v>No Cars Available</v>
      </c>
      <c r="M6180" t="str">
        <f t="shared" si="1107"/>
        <v>Airport</v>
      </c>
      <c r="N6180" s="1">
        <f t="shared" si="1111"/>
        <v>42566</v>
      </c>
      <c r="O6180" t="str">
        <f t="shared" si="1108"/>
        <v>15-Jul-2016 → NA</v>
      </c>
      <c r="P6180" t="str">
        <f t="shared" si="1109"/>
        <v>15-Jul-2016</v>
      </c>
      <c r="Q6180" s="2">
        <f t="shared" si="1110"/>
        <v>42566</v>
      </c>
      <c r="R6180" t="str">
        <f t="shared" si="1112"/>
        <v>Normal</v>
      </c>
    </row>
    <row r="6181" spans="1:18" x14ac:dyDescent="0.35">
      <c r="A6181">
        <v>5406</v>
      </c>
      <c r="B6181" t="s">
        <v>8</v>
      </c>
      <c r="C6181" t="str">
        <f t="shared" si="1102"/>
        <v>Unavailable</v>
      </c>
      <c r="D6181" t="s">
        <v>15</v>
      </c>
      <c r="E6181" t="s">
        <v>10</v>
      </c>
      <c r="F6181" s="1">
        <v>42566.060960648145</v>
      </c>
      <c r="G6181" t="s">
        <v>13</v>
      </c>
      <c r="H6181">
        <f t="shared" si="1103"/>
        <v>1</v>
      </c>
      <c r="I6181" t="str">
        <f t="shared" si="1104"/>
        <v>Friday</v>
      </c>
      <c r="J6181" t="s">
        <v>13</v>
      </c>
      <c r="K6181" t="str">
        <f t="shared" si="1105"/>
        <v>Unavailable</v>
      </c>
      <c r="L6181" t="str">
        <f t="shared" si="1106"/>
        <v>No Cars Available</v>
      </c>
      <c r="M6181" t="str">
        <f t="shared" si="1107"/>
        <v>City</v>
      </c>
      <c r="N6181" s="1">
        <f t="shared" si="1111"/>
        <v>42566</v>
      </c>
      <c r="O6181" t="str">
        <f t="shared" si="1108"/>
        <v>15-Jul-2016 → NA</v>
      </c>
      <c r="P6181" t="str">
        <f t="shared" si="1109"/>
        <v>15-Jul-2016</v>
      </c>
      <c r="Q6181" s="2">
        <f t="shared" si="1110"/>
        <v>42566</v>
      </c>
      <c r="R6181" t="str">
        <f t="shared" si="1112"/>
        <v>Normal</v>
      </c>
    </row>
    <row r="6182" spans="1:18" x14ac:dyDescent="0.35">
      <c r="A6182">
        <v>5407</v>
      </c>
      <c r="B6182" t="s">
        <v>6</v>
      </c>
      <c r="C6182" t="str">
        <f t="shared" si="1102"/>
        <v>Unavailable</v>
      </c>
      <c r="D6182" t="s">
        <v>15</v>
      </c>
      <c r="E6182" t="s">
        <v>10</v>
      </c>
      <c r="F6182" s="1">
        <v>42566.063587962963</v>
      </c>
      <c r="G6182" t="s">
        <v>13</v>
      </c>
      <c r="H6182">
        <f t="shared" si="1103"/>
        <v>1</v>
      </c>
      <c r="I6182" t="str">
        <f t="shared" si="1104"/>
        <v>Friday</v>
      </c>
      <c r="J6182" t="s">
        <v>13</v>
      </c>
      <c r="K6182" t="str">
        <f t="shared" si="1105"/>
        <v>Unavailable</v>
      </c>
      <c r="L6182" t="str">
        <f t="shared" si="1106"/>
        <v>No Cars Available</v>
      </c>
      <c r="M6182" t="str">
        <f t="shared" si="1107"/>
        <v>Airport</v>
      </c>
      <c r="N6182" s="1">
        <f t="shared" si="1111"/>
        <v>42566</v>
      </c>
      <c r="O6182" t="str">
        <f t="shared" si="1108"/>
        <v>15-Jul-2016 → NA</v>
      </c>
      <c r="P6182" t="str">
        <f t="shared" si="1109"/>
        <v>15-Jul-2016</v>
      </c>
      <c r="Q6182" s="2">
        <f t="shared" si="1110"/>
        <v>42566</v>
      </c>
      <c r="R6182" t="str">
        <f t="shared" si="1112"/>
        <v>Normal</v>
      </c>
    </row>
    <row r="6183" spans="1:18" x14ac:dyDescent="0.35">
      <c r="A6183">
        <v>5408</v>
      </c>
      <c r="B6183" t="s">
        <v>8</v>
      </c>
      <c r="C6183" t="str">
        <f t="shared" si="1102"/>
        <v>Unavailable</v>
      </c>
      <c r="D6183" t="s">
        <v>15</v>
      </c>
      <c r="E6183" t="s">
        <v>10</v>
      </c>
      <c r="F6183" s="1">
        <v>42566.067372685182</v>
      </c>
      <c r="G6183" t="s">
        <v>13</v>
      </c>
      <c r="H6183">
        <f t="shared" si="1103"/>
        <v>1</v>
      </c>
      <c r="I6183" t="str">
        <f t="shared" si="1104"/>
        <v>Friday</v>
      </c>
      <c r="J6183" t="s">
        <v>13</v>
      </c>
      <c r="K6183" t="str">
        <f t="shared" si="1105"/>
        <v>Unavailable</v>
      </c>
      <c r="L6183" t="str">
        <f t="shared" si="1106"/>
        <v>No Cars Available</v>
      </c>
      <c r="M6183" t="str">
        <f t="shared" si="1107"/>
        <v>City</v>
      </c>
      <c r="N6183" s="1">
        <f t="shared" si="1111"/>
        <v>42566</v>
      </c>
      <c r="O6183" t="str">
        <f t="shared" si="1108"/>
        <v>15-Jul-2016 → NA</v>
      </c>
      <c r="P6183" t="str">
        <f t="shared" si="1109"/>
        <v>15-Jul-2016</v>
      </c>
      <c r="Q6183" s="2">
        <f t="shared" si="1110"/>
        <v>42566</v>
      </c>
      <c r="R6183" t="str">
        <f t="shared" si="1112"/>
        <v>Normal</v>
      </c>
    </row>
    <row r="6184" spans="1:18" x14ac:dyDescent="0.35">
      <c r="A6184">
        <v>5411</v>
      </c>
      <c r="B6184" t="s">
        <v>6</v>
      </c>
      <c r="C6184" t="str">
        <f t="shared" si="1102"/>
        <v>Unavailable</v>
      </c>
      <c r="D6184" t="s">
        <v>15</v>
      </c>
      <c r="E6184" t="s">
        <v>10</v>
      </c>
      <c r="F6184" s="1">
        <v>42566.071655092594</v>
      </c>
      <c r="G6184" t="s">
        <v>13</v>
      </c>
      <c r="H6184">
        <f t="shared" si="1103"/>
        <v>1</v>
      </c>
      <c r="I6184" t="str">
        <f t="shared" si="1104"/>
        <v>Friday</v>
      </c>
      <c r="J6184" t="s">
        <v>13</v>
      </c>
      <c r="K6184" t="str">
        <f t="shared" si="1105"/>
        <v>Unavailable</v>
      </c>
      <c r="L6184" t="str">
        <f t="shared" si="1106"/>
        <v>No Cars Available</v>
      </c>
      <c r="M6184" t="str">
        <f t="shared" si="1107"/>
        <v>Airport</v>
      </c>
      <c r="N6184" s="1">
        <f t="shared" si="1111"/>
        <v>42566</v>
      </c>
      <c r="O6184" t="str">
        <f t="shared" si="1108"/>
        <v>15-Jul-2016 → NA</v>
      </c>
      <c r="P6184" t="str">
        <f t="shared" si="1109"/>
        <v>15-Jul-2016</v>
      </c>
      <c r="Q6184" s="2">
        <f t="shared" si="1110"/>
        <v>42566</v>
      </c>
      <c r="R6184" t="str">
        <f t="shared" si="1112"/>
        <v>Normal</v>
      </c>
    </row>
    <row r="6185" spans="1:18" x14ac:dyDescent="0.35">
      <c r="A6185">
        <v>5412</v>
      </c>
      <c r="B6185" t="s">
        <v>6</v>
      </c>
      <c r="C6185" t="str">
        <f t="shared" si="1102"/>
        <v>Unavailable</v>
      </c>
      <c r="D6185" t="s">
        <v>15</v>
      </c>
      <c r="E6185" t="s">
        <v>10</v>
      </c>
      <c r="F6185" s="1">
        <v>42566.07576388889</v>
      </c>
      <c r="G6185" t="s">
        <v>13</v>
      </c>
      <c r="H6185">
        <f t="shared" si="1103"/>
        <v>1</v>
      </c>
      <c r="I6185" t="str">
        <f t="shared" si="1104"/>
        <v>Friday</v>
      </c>
      <c r="J6185" t="s">
        <v>13</v>
      </c>
      <c r="K6185" t="str">
        <f t="shared" si="1105"/>
        <v>Unavailable</v>
      </c>
      <c r="L6185" t="str">
        <f t="shared" si="1106"/>
        <v>No Cars Available</v>
      </c>
      <c r="M6185" t="str">
        <f t="shared" si="1107"/>
        <v>Airport</v>
      </c>
      <c r="N6185" s="1">
        <f t="shared" si="1111"/>
        <v>42566</v>
      </c>
      <c r="O6185" t="str">
        <f t="shared" si="1108"/>
        <v>15-Jul-2016 → NA</v>
      </c>
      <c r="P6185" t="str">
        <f t="shared" si="1109"/>
        <v>15-Jul-2016</v>
      </c>
      <c r="Q6185" s="2">
        <f t="shared" si="1110"/>
        <v>42566</v>
      </c>
      <c r="R6185" t="str">
        <f t="shared" si="1112"/>
        <v>Normal</v>
      </c>
    </row>
    <row r="6186" spans="1:18" x14ac:dyDescent="0.35">
      <c r="A6186">
        <v>5413</v>
      </c>
      <c r="B6186" t="s">
        <v>6</v>
      </c>
      <c r="C6186" t="str">
        <f t="shared" si="1102"/>
        <v>Unavailable</v>
      </c>
      <c r="D6186" t="s">
        <v>15</v>
      </c>
      <c r="E6186" t="s">
        <v>10</v>
      </c>
      <c r="F6186" s="1">
        <v>42566.076527777775</v>
      </c>
      <c r="G6186" t="s">
        <v>13</v>
      </c>
      <c r="H6186">
        <f t="shared" si="1103"/>
        <v>1</v>
      </c>
      <c r="I6186" t="str">
        <f t="shared" si="1104"/>
        <v>Friday</v>
      </c>
      <c r="J6186" t="s">
        <v>13</v>
      </c>
      <c r="K6186" t="str">
        <f t="shared" si="1105"/>
        <v>Unavailable</v>
      </c>
      <c r="L6186" t="str">
        <f t="shared" si="1106"/>
        <v>No Cars Available</v>
      </c>
      <c r="M6186" t="str">
        <f t="shared" si="1107"/>
        <v>Airport</v>
      </c>
      <c r="N6186" s="1">
        <f t="shared" si="1111"/>
        <v>42566</v>
      </c>
      <c r="O6186" t="str">
        <f t="shared" si="1108"/>
        <v>15-Jul-2016 → NA</v>
      </c>
      <c r="P6186" t="str">
        <f t="shared" si="1109"/>
        <v>15-Jul-2016</v>
      </c>
      <c r="Q6186" s="2">
        <f t="shared" si="1110"/>
        <v>42566</v>
      </c>
      <c r="R6186" t="str">
        <f t="shared" si="1112"/>
        <v>Normal</v>
      </c>
    </row>
    <row r="6187" spans="1:18" x14ac:dyDescent="0.35">
      <c r="A6187">
        <v>5414</v>
      </c>
      <c r="B6187" t="s">
        <v>6</v>
      </c>
      <c r="C6187" t="str">
        <f t="shared" si="1102"/>
        <v>Unavailable</v>
      </c>
      <c r="D6187" t="s">
        <v>15</v>
      </c>
      <c r="E6187" t="s">
        <v>10</v>
      </c>
      <c r="F6187" s="1">
        <v>42566.077175925922</v>
      </c>
      <c r="G6187" t="s">
        <v>13</v>
      </c>
      <c r="H6187">
        <f t="shared" si="1103"/>
        <v>1</v>
      </c>
      <c r="I6187" t="str">
        <f t="shared" si="1104"/>
        <v>Friday</v>
      </c>
      <c r="J6187" t="s">
        <v>13</v>
      </c>
      <c r="K6187" t="str">
        <f t="shared" si="1105"/>
        <v>Unavailable</v>
      </c>
      <c r="L6187" t="str">
        <f t="shared" si="1106"/>
        <v>No Cars Available</v>
      </c>
      <c r="M6187" t="str">
        <f t="shared" si="1107"/>
        <v>Airport</v>
      </c>
      <c r="N6187" s="1">
        <f t="shared" si="1111"/>
        <v>42566</v>
      </c>
      <c r="O6187" t="str">
        <f t="shared" si="1108"/>
        <v>15-Jul-2016 → NA</v>
      </c>
      <c r="P6187" t="str">
        <f t="shared" si="1109"/>
        <v>15-Jul-2016</v>
      </c>
      <c r="Q6187" s="2">
        <f t="shared" si="1110"/>
        <v>42566</v>
      </c>
      <c r="R6187" t="str">
        <f t="shared" si="1112"/>
        <v>Normal</v>
      </c>
    </row>
    <row r="6188" spans="1:18" x14ac:dyDescent="0.35">
      <c r="A6188">
        <v>5415</v>
      </c>
      <c r="B6188" t="s">
        <v>8</v>
      </c>
      <c r="C6188" t="str">
        <f t="shared" si="1102"/>
        <v>Unavailable</v>
      </c>
      <c r="D6188" t="s">
        <v>15</v>
      </c>
      <c r="E6188" t="s">
        <v>10</v>
      </c>
      <c r="F6188" s="1">
        <v>42566.077280092592</v>
      </c>
      <c r="G6188" t="s">
        <v>13</v>
      </c>
      <c r="H6188">
        <f t="shared" si="1103"/>
        <v>1</v>
      </c>
      <c r="I6188" t="str">
        <f t="shared" si="1104"/>
        <v>Friday</v>
      </c>
      <c r="J6188" t="s">
        <v>13</v>
      </c>
      <c r="K6188" t="str">
        <f t="shared" si="1105"/>
        <v>Unavailable</v>
      </c>
      <c r="L6188" t="str">
        <f t="shared" si="1106"/>
        <v>No Cars Available</v>
      </c>
      <c r="M6188" t="str">
        <f t="shared" si="1107"/>
        <v>City</v>
      </c>
      <c r="N6188" s="1">
        <f t="shared" si="1111"/>
        <v>42566</v>
      </c>
      <c r="O6188" t="str">
        <f t="shared" si="1108"/>
        <v>15-Jul-2016 → NA</v>
      </c>
      <c r="P6188" t="str">
        <f t="shared" si="1109"/>
        <v>15-Jul-2016</v>
      </c>
      <c r="Q6188" s="2">
        <f t="shared" si="1110"/>
        <v>42566</v>
      </c>
      <c r="R6188" t="str">
        <f t="shared" si="1112"/>
        <v>Normal</v>
      </c>
    </row>
    <row r="6189" spans="1:18" x14ac:dyDescent="0.35">
      <c r="A6189">
        <v>5416</v>
      </c>
      <c r="B6189" t="s">
        <v>8</v>
      </c>
      <c r="C6189" t="str">
        <f t="shared" si="1102"/>
        <v>Unavailable</v>
      </c>
      <c r="D6189" t="s">
        <v>15</v>
      </c>
      <c r="E6189" t="s">
        <v>10</v>
      </c>
      <c r="F6189" s="1">
        <v>42566.078703703701</v>
      </c>
      <c r="G6189" t="s">
        <v>13</v>
      </c>
      <c r="H6189">
        <f t="shared" si="1103"/>
        <v>1</v>
      </c>
      <c r="I6189" t="str">
        <f t="shared" si="1104"/>
        <v>Friday</v>
      </c>
      <c r="J6189" t="s">
        <v>13</v>
      </c>
      <c r="K6189" t="str">
        <f t="shared" si="1105"/>
        <v>Unavailable</v>
      </c>
      <c r="L6189" t="str">
        <f t="shared" si="1106"/>
        <v>No Cars Available</v>
      </c>
      <c r="M6189" t="str">
        <f t="shared" si="1107"/>
        <v>City</v>
      </c>
      <c r="N6189" s="1">
        <f t="shared" si="1111"/>
        <v>42566</v>
      </c>
      <c r="O6189" t="str">
        <f t="shared" si="1108"/>
        <v>15-Jul-2016 → NA</v>
      </c>
      <c r="P6189" t="str">
        <f t="shared" si="1109"/>
        <v>15-Jul-2016</v>
      </c>
      <c r="Q6189" s="2">
        <f t="shared" si="1110"/>
        <v>42566</v>
      </c>
      <c r="R6189" t="str">
        <f t="shared" si="1112"/>
        <v>Normal</v>
      </c>
    </row>
    <row r="6190" spans="1:18" x14ac:dyDescent="0.35">
      <c r="A6190">
        <v>5417</v>
      </c>
      <c r="B6190" t="s">
        <v>6</v>
      </c>
      <c r="C6190" t="str">
        <f t="shared" si="1102"/>
        <v>Unavailable</v>
      </c>
      <c r="D6190" t="s">
        <v>15</v>
      </c>
      <c r="E6190" t="s">
        <v>10</v>
      </c>
      <c r="F6190" s="1">
        <v>42566.082835648151</v>
      </c>
      <c r="G6190" t="s">
        <v>13</v>
      </c>
      <c r="H6190">
        <f t="shared" si="1103"/>
        <v>1</v>
      </c>
      <c r="I6190" t="str">
        <f t="shared" si="1104"/>
        <v>Friday</v>
      </c>
      <c r="J6190" t="s">
        <v>13</v>
      </c>
      <c r="K6190" t="str">
        <f t="shared" si="1105"/>
        <v>Unavailable</v>
      </c>
      <c r="L6190" t="str">
        <f t="shared" si="1106"/>
        <v>No Cars Available</v>
      </c>
      <c r="M6190" t="str">
        <f t="shared" si="1107"/>
        <v>Airport</v>
      </c>
      <c r="N6190" s="1">
        <f t="shared" si="1111"/>
        <v>42566</v>
      </c>
      <c r="O6190" t="str">
        <f t="shared" si="1108"/>
        <v>15-Jul-2016 → NA</v>
      </c>
      <c r="P6190" t="str">
        <f t="shared" si="1109"/>
        <v>15-Jul-2016</v>
      </c>
      <c r="Q6190" s="2">
        <f t="shared" si="1110"/>
        <v>42566</v>
      </c>
      <c r="R6190" t="str">
        <f t="shared" si="1112"/>
        <v>Normal</v>
      </c>
    </row>
    <row r="6191" spans="1:18" x14ac:dyDescent="0.35">
      <c r="A6191">
        <v>5420</v>
      </c>
      <c r="B6191" t="s">
        <v>6</v>
      </c>
      <c r="C6191" t="str">
        <f t="shared" si="1102"/>
        <v>Unavailable</v>
      </c>
      <c r="D6191" t="s">
        <v>15</v>
      </c>
      <c r="E6191" t="s">
        <v>10</v>
      </c>
      <c r="F6191" s="1">
        <v>42566.089756944442</v>
      </c>
      <c r="G6191" t="s">
        <v>13</v>
      </c>
      <c r="H6191">
        <f t="shared" si="1103"/>
        <v>2</v>
      </c>
      <c r="I6191" t="str">
        <f t="shared" si="1104"/>
        <v>Friday</v>
      </c>
      <c r="J6191" t="s">
        <v>13</v>
      </c>
      <c r="K6191" t="str">
        <f t="shared" si="1105"/>
        <v>Unavailable</v>
      </c>
      <c r="L6191" t="str">
        <f t="shared" si="1106"/>
        <v>No Cars Available</v>
      </c>
      <c r="M6191" t="str">
        <f t="shared" si="1107"/>
        <v>Airport</v>
      </c>
      <c r="N6191" s="1">
        <f t="shared" si="1111"/>
        <v>42566</v>
      </c>
      <c r="O6191" t="str">
        <f t="shared" si="1108"/>
        <v>15-Jul-2016 → NA</v>
      </c>
      <c r="P6191" t="str">
        <f t="shared" si="1109"/>
        <v>15-Jul-2016</v>
      </c>
      <c r="Q6191" s="2">
        <f t="shared" si="1110"/>
        <v>42566</v>
      </c>
      <c r="R6191" t="str">
        <f t="shared" si="1112"/>
        <v>Normal</v>
      </c>
    </row>
    <row r="6192" spans="1:18" x14ac:dyDescent="0.35">
      <c r="A6192">
        <v>5427</v>
      </c>
      <c r="B6192" t="s">
        <v>8</v>
      </c>
      <c r="C6192" t="str">
        <f t="shared" si="1102"/>
        <v>Unavailable</v>
      </c>
      <c r="D6192" t="s">
        <v>15</v>
      </c>
      <c r="E6192" t="s">
        <v>10</v>
      </c>
      <c r="F6192" s="1">
        <v>42566.097500000003</v>
      </c>
      <c r="G6192" t="s">
        <v>13</v>
      </c>
      <c r="H6192">
        <f t="shared" si="1103"/>
        <v>2</v>
      </c>
      <c r="I6192" t="str">
        <f t="shared" si="1104"/>
        <v>Friday</v>
      </c>
      <c r="J6192" t="s">
        <v>13</v>
      </c>
      <c r="K6192" t="str">
        <f t="shared" si="1105"/>
        <v>Unavailable</v>
      </c>
      <c r="L6192" t="str">
        <f t="shared" si="1106"/>
        <v>No Cars Available</v>
      </c>
      <c r="M6192" t="str">
        <f t="shared" si="1107"/>
        <v>City</v>
      </c>
      <c r="N6192" s="1">
        <f t="shared" si="1111"/>
        <v>42566</v>
      </c>
      <c r="O6192" t="str">
        <f t="shared" si="1108"/>
        <v>15-Jul-2016 → NA</v>
      </c>
      <c r="P6192" t="str">
        <f t="shared" si="1109"/>
        <v>15-Jul-2016</v>
      </c>
      <c r="Q6192" s="2">
        <f t="shared" si="1110"/>
        <v>42566</v>
      </c>
      <c r="R6192" t="str">
        <f t="shared" si="1112"/>
        <v>Normal</v>
      </c>
    </row>
    <row r="6193" spans="1:18" x14ac:dyDescent="0.35">
      <c r="A6193">
        <v>5426</v>
      </c>
      <c r="B6193" t="s">
        <v>6</v>
      </c>
      <c r="C6193" t="str">
        <f t="shared" si="1102"/>
        <v>Unavailable</v>
      </c>
      <c r="D6193" t="s">
        <v>15</v>
      </c>
      <c r="E6193" t="s">
        <v>10</v>
      </c>
      <c r="F6193" s="1">
        <v>42566.098981481482</v>
      </c>
      <c r="G6193" t="s">
        <v>13</v>
      </c>
      <c r="H6193">
        <f t="shared" si="1103"/>
        <v>2</v>
      </c>
      <c r="I6193" t="str">
        <f t="shared" si="1104"/>
        <v>Friday</v>
      </c>
      <c r="J6193" t="s">
        <v>13</v>
      </c>
      <c r="K6193" t="str">
        <f t="shared" si="1105"/>
        <v>Unavailable</v>
      </c>
      <c r="L6193" t="str">
        <f t="shared" si="1106"/>
        <v>No Cars Available</v>
      </c>
      <c r="M6193" t="str">
        <f t="shared" si="1107"/>
        <v>Airport</v>
      </c>
      <c r="N6193" s="1">
        <f t="shared" si="1111"/>
        <v>42566</v>
      </c>
      <c r="O6193" t="str">
        <f t="shared" si="1108"/>
        <v>15-Jul-2016 → NA</v>
      </c>
      <c r="P6193" t="str">
        <f t="shared" si="1109"/>
        <v>15-Jul-2016</v>
      </c>
      <c r="Q6193" s="2">
        <f t="shared" si="1110"/>
        <v>42566</v>
      </c>
      <c r="R6193" t="str">
        <f t="shared" si="1112"/>
        <v>Normal</v>
      </c>
    </row>
    <row r="6194" spans="1:18" x14ac:dyDescent="0.35">
      <c r="A6194">
        <v>5429</v>
      </c>
      <c r="B6194" t="s">
        <v>6</v>
      </c>
      <c r="C6194" t="str">
        <f t="shared" si="1102"/>
        <v>Unavailable</v>
      </c>
      <c r="D6194" t="s">
        <v>15</v>
      </c>
      <c r="E6194" t="s">
        <v>10</v>
      </c>
      <c r="F6194" s="1">
        <v>42566.110231481478</v>
      </c>
      <c r="G6194" t="s">
        <v>13</v>
      </c>
      <c r="H6194">
        <f t="shared" si="1103"/>
        <v>2</v>
      </c>
      <c r="I6194" t="str">
        <f t="shared" si="1104"/>
        <v>Friday</v>
      </c>
      <c r="J6194" t="s">
        <v>13</v>
      </c>
      <c r="K6194" t="str">
        <f t="shared" si="1105"/>
        <v>Unavailable</v>
      </c>
      <c r="L6194" t="str">
        <f t="shared" si="1106"/>
        <v>No Cars Available</v>
      </c>
      <c r="M6194" t="str">
        <f t="shared" si="1107"/>
        <v>Airport</v>
      </c>
      <c r="N6194" s="1">
        <f t="shared" si="1111"/>
        <v>42566</v>
      </c>
      <c r="O6194" t="str">
        <f t="shared" si="1108"/>
        <v>15-Jul-2016 → NA</v>
      </c>
      <c r="P6194" t="str">
        <f t="shared" si="1109"/>
        <v>15-Jul-2016</v>
      </c>
      <c r="Q6194" s="2">
        <f t="shared" si="1110"/>
        <v>42566</v>
      </c>
      <c r="R6194" t="str">
        <f t="shared" si="1112"/>
        <v>Normal</v>
      </c>
    </row>
    <row r="6195" spans="1:18" x14ac:dyDescent="0.35">
      <c r="A6195">
        <v>5433</v>
      </c>
      <c r="B6195" t="s">
        <v>8</v>
      </c>
      <c r="C6195" t="str">
        <f t="shared" si="1102"/>
        <v>Unavailable</v>
      </c>
      <c r="D6195" t="s">
        <v>15</v>
      </c>
      <c r="E6195" t="s">
        <v>10</v>
      </c>
      <c r="F6195" s="1">
        <v>42566.112141203703</v>
      </c>
      <c r="G6195" t="s">
        <v>13</v>
      </c>
      <c r="H6195">
        <f t="shared" si="1103"/>
        <v>2</v>
      </c>
      <c r="I6195" t="str">
        <f t="shared" si="1104"/>
        <v>Friday</v>
      </c>
      <c r="J6195" t="s">
        <v>13</v>
      </c>
      <c r="K6195" t="str">
        <f t="shared" si="1105"/>
        <v>Unavailable</v>
      </c>
      <c r="L6195" t="str">
        <f t="shared" si="1106"/>
        <v>No Cars Available</v>
      </c>
      <c r="M6195" t="str">
        <f t="shared" si="1107"/>
        <v>City</v>
      </c>
      <c r="N6195" s="1">
        <f t="shared" si="1111"/>
        <v>42566</v>
      </c>
      <c r="O6195" t="str">
        <f t="shared" si="1108"/>
        <v>15-Jul-2016 → NA</v>
      </c>
      <c r="P6195" t="str">
        <f t="shared" si="1109"/>
        <v>15-Jul-2016</v>
      </c>
      <c r="Q6195" s="2">
        <f t="shared" si="1110"/>
        <v>42566</v>
      </c>
      <c r="R6195" t="str">
        <f t="shared" si="1112"/>
        <v>Normal</v>
      </c>
    </row>
    <row r="6196" spans="1:18" x14ac:dyDescent="0.35">
      <c r="A6196">
        <v>5432</v>
      </c>
      <c r="B6196" t="s">
        <v>6</v>
      </c>
      <c r="C6196" t="str">
        <f t="shared" si="1102"/>
        <v>Unavailable</v>
      </c>
      <c r="D6196" t="s">
        <v>15</v>
      </c>
      <c r="E6196" t="s">
        <v>10</v>
      </c>
      <c r="F6196" s="1">
        <v>42566.11309027778</v>
      </c>
      <c r="G6196" t="s">
        <v>13</v>
      </c>
      <c r="H6196">
        <f t="shared" si="1103"/>
        <v>2</v>
      </c>
      <c r="I6196" t="str">
        <f t="shared" si="1104"/>
        <v>Friday</v>
      </c>
      <c r="J6196" t="s">
        <v>13</v>
      </c>
      <c r="K6196" t="str">
        <f t="shared" si="1105"/>
        <v>Unavailable</v>
      </c>
      <c r="L6196" t="str">
        <f t="shared" si="1106"/>
        <v>No Cars Available</v>
      </c>
      <c r="M6196" t="str">
        <f t="shared" si="1107"/>
        <v>Airport</v>
      </c>
      <c r="N6196" s="1">
        <f t="shared" si="1111"/>
        <v>42566</v>
      </c>
      <c r="O6196" t="str">
        <f t="shared" si="1108"/>
        <v>15-Jul-2016 → NA</v>
      </c>
      <c r="P6196" t="str">
        <f t="shared" si="1109"/>
        <v>15-Jul-2016</v>
      </c>
      <c r="Q6196" s="2">
        <f t="shared" si="1110"/>
        <v>42566</v>
      </c>
      <c r="R6196" t="str">
        <f t="shared" si="1112"/>
        <v>Normal</v>
      </c>
    </row>
    <row r="6197" spans="1:18" x14ac:dyDescent="0.35">
      <c r="A6197">
        <v>5438</v>
      </c>
      <c r="B6197" t="s">
        <v>8</v>
      </c>
      <c r="C6197" t="str">
        <f t="shared" si="1102"/>
        <v>Unavailable</v>
      </c>
      <c r="D6197" t="s">
        <v>15</v>
      </c>
      <c r="E6197" t="s">
        <v>10</v>
      </c>
      <c r="F6197" s="1">
        <v>42566.124722222223</v>
      </c>
      <c r="G6197" t="s">
        <v>13</v>
      </c>
      <c r="H6197">
        <f t="shared" si="1103"/>
        <v>2</v>
      </c>
      <c r="I6197" t="str">
        <f t="shared" si="1104"/>
        <v>Friday</v>
      </c>
      <c r="J6197" t="s">
        <v>13</v>
      </c>
      <c r="K6197" t="str">
        <f t="shared" si="1105"/>
        <v>Unavailable</v>
      </c>
      <c r="L6197" t="str">
        <f t="shared" si="1106"/>
        <v>No Cars Available</v>
      </c>
      <c r="M6197" t="str">
        <f t="shared" si="1107"/>
        <v>City</v>
      </c>
      <c r="N6197" s="1">
        <f t="shared" si="1111"/>
        <v>42566</v>
      </c>
      <c r="O6197" t="str">
        <f t="shared" si="1108"/>
        <v>15-Jul-2016 → NA</v>
      </c>
      <c r="P6197" t="str">
        <f t="shared" si="1109"/>
        <v>15-Jul-2016</v>
      </c>
      <c r="Q6197" s="2">
        <f t="shared" si="1110"/>
        <v>42566</v>
      </c>
      <c r="R6197" t="str">
        <f t="shared" si="1112"/>
        <v>Normal</v>
      </c>
    </row>
    <row r="6198" spans="1:18" x14ac:dyDescent="0.35">
      <c r="A6198">
        <v>5436</v>
      </c>
      <c r="B6198" t="s">
        <v>8</v>
      </c>
      <c r="C6198" t="str">
        <f t="shared" si="1102"/>
        <v>Unavailable</v>
      </c>
      <c r="D6198" t="s">
        <v>15</v>
      </c>
      <c r="E6198" t="s">
        <v>10</v>
      </c>
      <c r="F6198" s="1">
        <v>42566.124745370369</v>
      </c>
      <c r="G6198" t="s">
        <v>13</v>
      </c>
      <c r="H6198">
        <f t="shared" si="1103"/>
        <v>2</v>
      </c>
      <c r="I6198" t="str">
        <f t="shared" si="1104"/>
        <v>Friday</v>
      </c>
      <c r="J6198" t="s">
        <v>13</v>
      </c>
      <c r="K6198" t="str">
        <f t="shared" si="1105"/>
        <v>Unavailable</v>
      </c>
      <c r="L6198" t="str">
        <f t="shared" si="1106"/>
        <v>No Cars Available</v>
      </c>
      <c r="M6198" t="str">
        <f t="shared" si="1107"/>
        <v>City</v>
      </c>
      <c r="N6198" s="1">
        <f t="shared" si="1111"/>
        <v>42566</v>
      </c>
      <c r="O6198" t="str">
        <f t="shared" si="1108"/>
        <v>15-Jul-2016 → NA</v>
      </c>
      <c r="P6198" t="str">
        <f t="shared" si="1109"/>
        <v>15-Jul-2016</v>
      </c>
      <c r="Q6198" s="2">
        <f t="shared" si="1110"/>
        <v>42566</v>
      </c>
      <c r="R6198" t="str">
        <f t="shared" si="1112"/>
        <v>Normal</v>
      </c>
    </row>
    <row r="6199" spans="1:18" x14ac:dyDescent="0.35">
      <c r="A6199">
        <v>5443</v>
      </c>
      <c r="B6199" t="s">
        <v>8</v>
      </c>
      <c r="C6199" t="str">
        <f t="shared" si="1102"/>
        <v>Unavailable</v>
      </c>
      <c r="D6199" t="s">
        <v>15</v>
      </c>
      <c r="E6199" t="s">
        <v>10</v>
      </c>
      <c r="F6199" s="1">
        <v>42566.127291666664</v>
      </c>
      <c r="G6199" t="s">
        <v>13</v>
      </c>
      <c r="H6199">
        <f t="shared" si="1103"/>
        <v>3</v>
      </c>
      <c r="I6199" t="str">
        <f t="shared" si="1104"/>
        <v>Friday</v>
      </c>
      <c r="J6199" t="s">
        <v>13</v>
      </c>
      <c r="K6199" t="str">
        <f t="shared" si="1105"/>
        <v>Unavailable</v>
      </c>
      <c r="L6199" t="str">
        <f t="shared" si="1106"/>
        <v>No Cars Available</v>
      </c>
      <c r="M6199" t="str">
        <f t="shared" si="1107"/>
        <v>City</v>
      </c>
      <c r="N6199" s="1">
        <f t="shared" si="1111"/>
        <v>42566</v>
      </c>
      <c r="O6199" t="str">
        <f t="shared" si="1108"/>
        <v>15-Jul-2016 → NA</v>
      </c>
      <c r="P6199" t="str">
        <f t="shared" si="1109"/>
        <v>15-Jul-2016</v>
      </c>
      <c r="Q6199" s="2">
        <f t="shared" si="1110"/>
        <v>42566</v>
      </c>
      <c r="R6199" t="str">
        <f t="shared" si="1112"/>
        <v>Normal</v>
      </c>
    </row>
    <row r="6200" spans="1:18" x14ac:dyDescent="0.35">
      <c r="A6200">
        <v>5441</v>
      </c>
      <c r="B6200" t="s">
        <v>8</v>
      </c>
      <c r="C6200" t="str">
        <f t="shared" si="1102"/>
        <v>Unavailable</v>
      </c>
      <c r="D6200" t="s">
        <v>15</v>
      </c>
      <c r="E6200" t="s">
        <v>10</v>
      </c>
      <c r="F6200" s="1">
        <v>42566.129490740743</v>
      </c>
      <c r="G6200" t="s">
        <v>13</v>
      </c>
      <c r="H6200">
        <f t="shared" si="1103"/>
        <v>3</v>
      </c>
      <c r="I6200" t="str">
        <f t="shared" si="1104"/>
        <v>Friday</v>
      </c>
      <c r="J6200" t="s">
        <v>13</v>
      </c>
      <c r="K6200" t="str">
        <f t="shared" si="1105"/>
        <v>Unavailable</v>
      </c>
      <c r="L6200" t="str">
        <f t="shared" si="1106"/>
        <v>No Cars Available</v>
      </c>
      <c r="M6200" t="str">
        <f t="shared" si="1107"/>
        <v>City</v>
      </c>
      <c r="N6200" s="1">
        <f t="shared" si="1111"/>
        <v>42566</v>
      </c>
      <c r="O6200" t="str">
        <f t="shared" si="1108"/>
        <v>15-Jul-2016 → NA</v>
      </c>
      <c r="P6200" t="str">
        <f t="shared" si="1109"/>
        <v>15-Jul-2016</v>
      </c>
      <c r="Q6200" s="2">
        <f t="shared" si="1110"/>
        <v>42566</v>
      </c>
      <c r="R6200" t="str">
        <f t="shared" si="1112"/>
        <v>Normal</v>
      </c>
    </row>
    <row r="6201" spans="1:18" x14ac:dyDescent="0.35">
      <c r="A6201">
        <v>5445</v>
      </c>
      <c r="B6201" t="s">
        <v>6</v>
      </c>
      <c r="C6201" t="str">
        <f t="shared" si="1102"/>
        <v>Unavailable</v>
      </c>
      <c r="D6201" t="s">
        <v>15</v>
      </c>
      <c r="E6201" t="s">
        <v>10</v>
      </c>
      <c r="F6201" s="1">
        <v>42566.130416666667</v>
      </c>
      <c r="G6201" t="s">
        <v>13</v>
      </c>
      <c r="H6201">
        <f t="shared" si="1103"/>
        <v>3</v>
      </c>
      <c r="I6201" t="str">
        <f t="shared" si="1104"/>
        <v>Friday</v>
      </c>
      <c r="J6201" t="s">
        <v>13</v>
      </c>
      <c r="K6201" t="str">
        <f t="shared" si="1105"/>
        <v>Unavailable</v>
      </c>
      <c r="L6201" t="str">
        <f t="shared" si="1106"/>
        <v>No Cars Available</v>
      </c>
      <c r="M6201" t="str">
        <f t="shared" si="1107"/>
        <v>Airport</v>
      </c>
      <c r="N6201" s="1">
        <f t="shared" si="1111"/>
        <v>42566</v>
      </c>
      <c r="O6201" t="str">
        <f t="shared" si="1108"/>
        <v>15-Jul-2016 → NA</v>
      </c>
      <c r="P6201" t="str">
        <f t="shared" si="1109"/>
        <v>15-Jul-2016</v>
      </c>
      <c r="Q6201" s="2">
        <f t="shared" si="1110"/>
        <v>42566</v>
      </c>
      <c r="R6201" t="str">
        <f t="shared" si="1112"/>
        <v>Normal</v>
      </c>
    </row>
    <row r="6202" spans="1:18" x14ac:dyDescent="0.35">
      <c r="A6202">
        <v>5442</v>
      </c>
      <c r="B6202" t="s">
        <v>6</v>
      </c>
      <c r="C6202" t="str">
        <f t="shared" si="1102"/>
        <v>Unavailable</v>
      </c>
      <c r="D6202" t="s">
        <v>15</v>
      </c>
      <c r="E6202" t="s">
        <v>10</v>
      </c>
      <c r="F6202" s="1">
        <v>42566.130995370368</v>
      </c>
      <c r="G6202" t="s">
        <v>13</v>
      </c>
      <c r="H6202">
        <f t="shared" si="1103"/>
        <v>3</v>
      </c>
      <c r="I6202" t="str">
        <f t="shared" si="1104"/>
        <v>Friday</v>
      </c>
      <c r="J6202" t="s">
        <v>13</v>
      </c>
      <c r="K6202" t="str">
        <f t="shared" si="1105"/>
        <v>Unavailable</v>
      </c>
      <c r="L6202" t="str">
        <f t="shared" si="1106"/>
        <v>No Cars Available</v>
      </c>
      <c r="M6202" t="str">
        <f t="shared" si="1107"/>
        <v>Airport</v>
      </c>
      <c r="N6202" s="1">
        <f t="shared" si="1111"/>
        <v>42566</v>
      </c>
      <c r="O6202" t="str">
        <f t="shared" si="1108"/>
        <v>15-Jul-2016 → NA</v>
      </c>
      <c r="P6202" t="str">
        <f t="shared" si="1109"/>
        <v>15-Jul-2016</v>
      </c>
      <c r="Q6202" s="2">
        <f t="shared" si="1110"/>
        <v>42566</v>
      </c>
      <c r="R6202" t="str">
        <f t="shared" si="1112"/>
        <v>Normal</v>
      </c>
    </row>
    <row r="6203" spans="1:18" x14ac:dyDescent="0.35">
      <c r="A6203">
        <v>5439</v>
      </c>
      <c r="B6203" t="s">
        <v>8</v>
      </c>
      <c r="C6203" t="str">
        <f t="shared" si="1102"/>
        <v>Unavailable</v>
      </c>
      <c r="D6203" t="s">
        <v>15</v>
      </c>
      <c r="E6203" t="s">
        <v>10</v>
      </c>
      <c r="F6203" s="1">
        <v>42566.134143518517</v>
      </c>
      <c r="G6203" t="s">
        <v>13</v>
      </c>
      <c r="H6203">
        <f t="shared" si="1103"/>
        <v>3</v>
      </c>
      <c r="I6203" t="str">
        <f t="shared" si="1104"/>
        <v>Friday</v>
      </c>
      <c r="J6203" t="s">
        <v>13</v>
      </c>
      <c r="K6203" t="str">
        <f t="shared" si="1105"/>
        <v>Unavailable</v>
      </c>
      <c r="L6203" t="str">
        <f t="shared" si="1106"/>
        <v>No Cars Available</v>
      </c>
      <c r="M6203" t="str">
        <f t="shared" si="1107"/>
        <v>City</v>
      </c>
      <c r="N6203" s="1">
        <f t="shared" si="1111"/>
        <v>42566</v>
      </c>
      <c r="O6203" t="str">
        <f t="shared" si="1108"/>
        <v>15-Jul-2016 → NA</v>
      </c>
      <c r="P6203" t="str">
        <f t="shared" si="1109"/>
        <v>15-Jul-2016</v>
      </c>
      <c r="Q6203" s="2">
        <f t="shared" si="1110"/>
        <v>42566</v>
      </c>
      <c r="R6203" t="str">
        <f t="shared" si="1112"/>
        <v>Normal</v>
      </c>
    </row>
    <row r="6204" spans="1:18" x14ac:dyDescent="0.35">
      <c r="A6204">
        <v>5449</v>
      </c>
      <c r="B6204" t="s">
        <v>8</v>
      </c>
      <c r="C6204" t="str">
        <f t="shared" si="1102"/>
        <v>Unavailable</v>
      </c>
      <c r="D6204" t="s">
        <v>15</v>
      </c>
      <c r="E6204" t="s">
        <v>10</v>
      </c>
      <c r="F6204" s="1">
        <v>42566.138101851851</v>
      </c>
      <c r="G6204" t="s">
        <v>13</v>
      </c>
      <c r="H6204">
        <f t="shared" si="1103"/>
        <v>3</v>
      </c>
      <c r="I6204" t="str">
        <f t="shared" si="1104"/>
        <v>Friday</v>
      </c>
      <c r="J6204" t="s">
        <v>13</v>
      </c>
      <c r="K6204" t="str">
        <f t="shared" si="1105"/>
        <v>Unavailable</v>
      </c>
      <c r="L6204" t="str">
        <f t="shared" si="1106"/>
        <v>No Cars Available</v>
      </c>
      <c r="M6204" t="str">
        <f t="shared" si="1107"/>
        <v>City</v>
      </c>
      <c r="N6204" s="1">
        <f t="shared" si="1111"/>
        <v>42566</v>
      </c>
      <c r="O6204" t="str">
        <f t="shared" si="1108"/>
        <v>15-Jul-2016 → NA</v>
      </c>
      <c r="P6204" t="str">
        <f t="shared" si="1109"/>
        <v>15-Jul-2016</v>
      </c>
      <c r="Q6204" s="2">
        <f t="shared" si="1110"/>
        <v>42566</v>
      </c>
      <c r="R6204" t="str">
        <f t="shared" si="1112"/>
        <v>Normal</v>
      </c>
    </row>
    <row r="6205" spans="1:18" x14ac:dyDescent="0.35">
      <c r="A6205">
        <v>5447</v>
      </c>
      <c r="B6205" t="s">
        <v>8</v>
      </c>
      <c r="C6205" t="str">
        <f t="shared" si="1102"/>
        <v>Unavailable</v>
      </c>
      <c r="D6205" t="s">
        <v>15</v>
      </c>
      <c r="E6205" t="s">
        <v>10</v>
      </c>
      <c r="F6205" s="1">
        <v>42566.138877314814</v>
      </c>
      <c r="G6205" t="s">
        <v>13</v>
      </c>
      <c r="H6205">
        <f t="shared" si="1103"/>
        <v>3</v>
      </c>
      <c r="I6205" t="str">
        <f t="shared" si="1104"/>
        <v>Friday</v>
      </c>
      <c r="J6205" t="s">
        <v>13</v>
      </c>
      <c r="K6205" t="str">
        <f t="shared" si="1105"/>
        <v>Unavailable</v>
      </c>
      <c r="L6205" t="str">
        <f t="shared" si="1106"/>
        <v>No Cars Available</v>
      </c>
      <c r="M6205" t="str">
        <f t="shared" si="1107"/>
        <v>City</v>
      </c>
      <c r="N6205" s="1">
        <f t="shared" si="1111"/>
        <v>42566</v>
      </c>
      <c r="O6205" t="str">
        <f t="shared" si="1108"/>
        <v>15-Jul-2016 → NA</v>
      </c>
      <c r="P6205" t="str">
        <f t="shared" si="1109"/>
        <v>15-Jul-2016</v>
      </c>
      <c r="Q6205" s="2">
        <f t="shared" si="1110"/>
        <v>42566</v>
      </c>
      <c r="R6205" t="str">
        <f t="shared" si="1112"/>
        <v>Normal</v>
      </c>
    </row>
    <row r="6206" spans="1:18" x14ac:dyDescent="0.35">
      <c r="A6206">
        <v>5450</v>
      </c>
      <c r="B6206" t="s">
        <v>8</v>
      </c>
      <c r="C6206" t="str">
        <f t="shared" si="1102"/>
        <v>Unavailable</v>
      </c>
      <c r="D6206" t="s">
        <v>15</v>
      </c>
      <c r="E6206" t="s">
        <v>10</v>
      </c>
      <c r="F6206" s="1">
        <v>42566.140046296299</v>
      </c>
      <c r="G6206" t="s">
        <v>13</v>
      </c>
      <c r="H6206">
        <f t="shared" si="1103"/>
        <v>3</v>
      </c>
      <c r="I6206" t="str">
        <f t="shared" si="1104"/>
        <v>Friday</v>
      </c>
      <c r="J6206" t="s">
        <v>13</v>
      </c>
      <c r="K6206" t="str">
        <f t="shared" si="1105"/>
        <v>Unavailable</v>
      </c>
      <c r="L6206" t="str">
        <f t="shared" si="1106"/>
        <v>No Cars Available</v>
      </c>
      <c r="M6206" t="str">
        <f t="shared" si="1107"/>
        <v>City</v>
      </c>
      <c r="N6206" s="1">
        <f t="shared" si="1111"/>
        <v>42566</v>
      </c>
      <c r="O6206" t="str">
        <f t="shared" si="1108"/>
        <v>15-Jul-2016 → NA</v>
      </c>
      <c r="P6206" t="str">
        <f t="shared" si="1109"/>
        <v>15-Jul-2016</v>
      </c>
      <c r="Q6206" s="2">
        <f t="shared" si="1110"/>
        <v>42566</v>
      </c>
      <c r="R6206" t="str">
        <f t="shared" si="1112"/>
        <v>Normal</v>
      </c>
    </row>
    <row r="6207" spans="1:18" x14ac:dyDescent="0.35">
      <c r="A6207">
        <v>5451</v>
      </c>
      <c r="B6207" t="s">
        <v>6</v>
      </c>
      <c r="C6207" t="str">
        <f t="shared" si="1102"/>
        <v>Unavailable</v>
      </c>
      <c r="D6207" t="s">
        <v>15</v>
      </c>
      <c r="E6207" t="s">
        <v>10</v>
      </c>
      <c r="F6207" s="1">
        <v>42566.142523148148</v>
      </c>
      <c r="G6207" t="s">
        <v>13</v>
      </c>
      <c r="H6207">
        <f t="shared" si="1103"/>
        <v>3</v>
      </c>
      <c r="I6207" t="str">
        <f t="shared" si="1104"/>
        <v>Friday</v>
      </c>
      <c r="J6207" t="s">
        <v>13</v>
      </c>
      <c r="K6207" t="str">
        <f t="shared" si="1105"/>
        <v>Unavailable</v>
      </c>
      <c r="L6207" t="str">
        <f t="shared" si="1106"/>
        <v>No Cars Available</v>
      </c>
      <c r="M6207" t="str">
        <f t="shared" si="1107"/>
        <v>Airport</v>
      </c>
      <c r="N6207" s="1">
        <f t="shared" si="1111"/>
        <v>42566</v>
      </c>
      <c r="O6207" t="str">
        <f t="shared" si="1108"/>
        <v>15-Jul-2016 → NA</v>
      </c>
      <c r="P6207" t="str">
        <f t="shared" si="1109"/>
        <v>15-Jul-2016</v>
      </c>
      <c r="Q6207" s="2">
        <f t="shared" si="1110"/>
        <v>42566</v>
      </c>
      <c r="R6207" t="str">
        <f t="shared" si="1112"/>
        <v>Normal</v>
      </c>
    </row>
    <row r="6208" spans="1:18" x14ac:dyDescent="0.35">
      <c r="A6208">
        <v>5446</v>
      </c>
      <c r="B6208" t="s">
        <v>8</v>
      </c>
      <c r="C6208" t="str">
        <f t="shared" si="1102"/>
        <v>Unavailable</v>
      </c>
      <c r="D6208" t="s">
        <v>15</v>
      </c>
      <c r="E6208" t="s">
        <v>10</v>
      </c>
      <c r="F6208" s="1">
        <v>42566.142627314817</v>
      </c>
      <c r="G6208" t="s">
        <v>13</v>
      </c>
      <c r="H6208">
        <f t="shared" si="1103"/>
        <v>3</v>
      </c>
      <c r="I6208" t="str">
        <f t="shared" si="1104"/>
        <v>Friday</v>
      </c>
      <c r="J6208" t="s">
        <v>13</v>
      </c>
      <c r="K6208" t="str">
        <f t="shared" si="1105"/>
        <v>Unavailable</v>
      </c>
      <c r="L6208" t="str">
        <f t="shared" si="1106"/>
        <v>No Cars Available</v>
      </c>
      <c r="M6208" t="str">
        <f t="shared" si="1107"/>
        <v>City</v>
      </c>
      <c r="N6208" s="1">
        <f t="shared" si="1111"/>
        <v>42566</v>
      </c>
      <c r="O6208" t="str">
        <f t="shared" si="1108"/>
        <v>15-Jul-2016 → NA</v>
      </c>
      <c r="P6208" t="str">
        <f t="shared" si="1109"/>
        <v>15-Jul-2016</v>
      </c>
      <c r="Q6208" s="2">
        <f t="shared" si="1110"/>
        <v>42566</v>
      </c>
      <c r="R6208" t="str">
        <f t="shared" si="1112"/>
        <v>Normal</v>
      </c>
    </row>
    <row r="6209" spans="1:18" x14ac:dyDescent="0.35">
      <c r="A6209">
        <v>5452</v>
      </c>
      <c r="B6209" t="s">
        <v>6</v>
      </c>
      <c r="C6209" t="str">
        <f t="shared" si="1102"/>
        <v>Unavailable</v>
      </c>
      <c r="D6209" t="s">
        <v>15</v>
      </c>
      <c r="E6209" t="s">
        <v>10</v>
      </c>
      <c r="F6209" s="1">
        <v>42566.144513888888</v>
      </c>
      <c r="G6209" t="s">
        <v>13</v>
      </c>
      <c r="H6209">
        <f t="shared" si="1103"/>
        <v>3</v>
      </c>
      <c r="I6209" t="str">
        <f t="shared" si="1104"/>
        <v>Friday</v>
      </c>
      <c r="J6209" t="s">
        <v>13</v>
      </c>
      <c r="K6209" t="str">
        <f t="shared" si="1105"/>
        <v>Unavailable</v>
      </c>
      <c r="L6209" t="str">
        <f t="shared" si="1106"/>
        <v>No Cars Available</v>
      </c>
      <c r="M6209" t="str">
        <f t="shared" si="1107"/>
        <v>Airport</v>
      </c>
      <c r="N6209" s="1">
        <f t="shared" si="1111"/>
        <v>42566</v>
      </c>
      <c r="O6209" t="str">
        <f t="shared" si="1108"/>
        <v>15-Jul-2016 → NA</v>
      </c>
      <c r="P6209" t="str">
        <f t="shared" si="1109"/>
        <v>15-Jul-2016</v>
      </c>
      <c r="Q6209" s="2">
        <f t="shared" si="1110"/>
        <v>42566</v>
      </c>
      <c r="R6209" t="str">
        <f t="shared" si="1112"/>
        <v>Normal</v>
      </c>
    </row>
    <row r="6210" spans="1:18" x14ac:dyDescent="0.35">
      <c r="A6210">
        <v>5456</v>
      </c>
      <c r="B6210" t="s">
        <v>6</v>
      </c>
      <c r="C6210" t="str">
        <f t="shared" ref="C6210:C6273" si="1113">IF(ISNUMBER(D6210), D6210, "Unavailable")</f>
        <v>Unavailable</v>
      </c>
      <c r="D6210" t="s">
        <v>15</v>
      </c>
      <c r="E6210" t="s">
        <v>10</v>
      </c>
      <c r="F6210" s="1">
        <v>42566.15693287037</v>
      </c>
      <c r="G6210" t="s">
        <v>13</v>
      </c>
      <c r="H6210">
        <f t="shared" si="1103"/>
        <v>3</v>
      </c>
      <c r="I6210" t="str">
        <f t="shared" si="1104"/>
        <v>Friday</v>
      </c>
      <c r="J6210" t="s">
        <v>13</v>
      </c>
      <c r="K6210" t="str">
        <f t="shared" si="1105"/>
        <v>Unavailable</v>
      </c>
      <c r="L6210" t="str">
        <f t="shared" si="1106"/>
        <v>No Cars Available</v>
      </c>
      <c r="M6210" t="str">
        <f t="shared" si="1107"/>
        <v>Airport</v>
      </c>
      <c r="N6210" s="1">
        <f t="shared" si="1111"/>
        <v>42566</v>
      </c>
      <c r="O6210" t="str">
        <f t="shared" si="1108"/>
        <v>15-Jul-2016 → NA</v>
      </c>
      <c r="P6210" t="str">
        <f t="shared" si="1109"/>
        <v>15-Jul-2016</v>
      </c>
      <c r="Q6210" s="2">
        <f t="shared" si="1110"/>
        <v>42566</v>
      </c>
      <c r="R6210" t="str">
        <f t="shared" si="1112"/>
        <v>Normal</v>
      </c>
    </row>
    <row r="6211" spans="1:18" x14ac:dyDescent="0.35">
      <c r="A6211">
        <v>5454</v>
      </c>
      <c r="B6211" t="s">
        <v>6</v>
      </c>
      <c r="C6211" t="str">
        <f t="shared" si="1113"/>
        <v>Unavailable</v>
      </c>
      <c r="D6211" t="s">
        <v>15</v>
      </c>
      <c r="E6211" t="s">
        <v>10</v>
      </c>
      <c r="F6211" s="1">
        <v>42566.157939814817</v>
      </c>
      <c r="G6211" t="s">
        <v>13</v>
      </c>
      <c r="H6211">
        <f t="shared" ref="H6211:H6274" si="1114">HOUR(F6211)</f>
        <v>3</v>
      </c>
      <c r="I6211" t="str">
        <f t="shared" ref="I6211:I6274" si="1115">TEXT(F6211, "dddd")</f>
        <v>Friday</v>
      </c>
      <c r="J6211" t="s">
        <v>13</v>
      </c>
      <c r="K6211" t="str">
        <f t="shared" ref="K6211:K6274" si="1116">IF(TRIM(E6211)="Trip Completed", G6211, "Unavailable")</f>
        <v>Unavailable</v>
      </c>
      <c r="L6211" t="str">
        <f t="shared" ref="L6211:L6274" si="1117">PROPER(TRIM(E6211))</f>
        <v>No Cars Available</v>
      </c>
      <c r="M6211" t="str">
        <f t="shared" ref="M6211:M6274" si="1118">PROPER(TRIM(B6211))</f>
        <v>Airport</v>
      </c>
      <c r="N6211" s="1">
        <f t="shared" si="1111"/>
        <v>42566</v>
      </c>
      <c r="O6211" t="str">
        <f t="shared" ref="O6211:O6274" si="1119">TEXT(F6211,"dd-mmm-yyyy") &amp; " → " &amp; IF(G6211="", "", TEXT(G6211,"dd-mmm-yyyy"))</f>
        <v>15-Jul-2016 → NA</v>
      </c>
      <c r="P6211" t="str">
        <f t="shared" ref="P6211:P6274" si="1120">LEFT(O6211, FIND("→", O6211)-2)</f>
        <v>15-Jul-2016</v>
      </c>
      <c r="Q6211" s="2">
        <f t="shared" ref="Q6211:Q6274" si="1121">DATEVALUE(LEFT(O6211, FIND("→", O6211)-2))</f>
        <v>42566</v>
      </c>
      <c r="R6211" t="str">
        <f t="shared" si="1112"/>
        <v>Normal</v>
      </c>
    </row>
    <row r="6212" spans="1:18" x14ac:dyDescent="0.35">
      <c r="A6212">
        <v>5458</v>
      </c>
      <c r="B6212" t="s">
        <v>6</v>
      </c>
      <c r="C6212" t="str">
        <f t="shared" si="1113"/>
        <v>Unavailable</v>
      </c>
      <c r="D6212" t="s">
        <v>15</v>
      </c>
      <c r="E6212" t="s">
        <v>10</v>
      </c>
      <c r="F6212" s="1">
        <v>42566.167141203703</v>
      </c>
      <c r="G6212" t="s">
        <v>13</v>
      </c>
      <c r="H6212">
        <f t="shared" si="1114"/>
        <v>4</v>
      </c>
      <c r="I6212" t="str">
        <f t="shared" si="1115"/>
        <v>Friday</v>
      </c>
      <c r="J6212" t="s">
        <v>13</v>
      </c>
      <c r="K6212" t="str">
        <f t="shared" si="1116"/>
        <v>Unavailable</v>
      </c>
      <c r="L6212" t="str">
        <f t="shared" si="1117"/>
        <v>No Cars Available</v>
      </c>
      <c r="M6212" t="str">
        <f t="shared" si="1118"/>
        <v>Airport</v>
      </c>
      <c r="N6212" s="1">
        <f t="shared" ref="N6212:N6275" si="1122">INT(F6212)</f>
        <v>42566</v>
      </c>
      <c r="O6212" t="str">
        <f t="shared" si="1119"/>
        <v>15-Jul-2016 → NA</v>
      </c>
      <c r="P6212" t="str">
        <f t="shared" si="1120"/>
        <v>15-Jul-2016</v>
      </c>
      <c r="Q6212" s="2">
        <f t="shared" si="1121"/>
        <v>42566</v>
      </c>
      <c r="R6212" t="str">
        <f t="shared" si="1112"/>
        <v>Normal</v>
      </c>
    </row>
    <row r="6213" spans="1:18" x14ac:dyDescent="0.35">
      <c r="A6213">
        <v>5459</v>
      </c>
      <c r="B6213" t="s">
        <v>6</v>
      </c>
      <c r="C6213" t="str">
        <f t="shared" si="1113"/>
        <v>Unavailable</v>
      </c>
      <c r="D6213" t="s">
        <v>15</v>
      </c>
      <c r="E6213" t="s">
        <v>10</v>
      </c>
      <c r="F6213" s="1">
        <v>42566.169328703705</v>
      </c>
      <c r="G6213" t="s">
        <v>13</v>
      </c>
      <c r="H6213">
        <f t="shared" si="1114"/>
        <v>4</v>
      </c>
      <c r="I6213" t="str">
        <f t="shared" si="1115"/>
        <v>Friday</v>
      </c>
      <c r="J6213" t="s">
        <v>13</v>
      </c>
      <c r="K6213" t="str">
        <f t="shared" si="1116"/>
        <v>Unavailable</v>
      </c>
      <c r="L6213" t="str">
        <f t="shared" si="1117"/>
        <v>No Cars Available</v>
      </c>
      <c r="M6213" t="str">
        <f t="shared" si="1118"/>
        <v>Airport</v>
      </c>
      <c r="N6213" s="1">
        <f t="shared" si="1122"/>
        <v>42566</v>
      </c>
      <c r="O6213" t="str">
        <f t="shared" si="1119"/>
        <v>15-Jul-2016 → NA</v>
      </c>
      <c r="P6213" t="str">
        <f t="shared" si="1120"/>
        <v>15-Jul-2016</v>
      </c>
      <c r="Q6213" s="2">
        <f t="shared" si="1121"/>
        <v>42566</v>
      </c>
      <c r="R6213" t="str">
        <f t="shared" si="1112"/>
        <v>Normal</v>
      </c>
    </row>
    <row r="6214" spans="1:18" x14ac:dyDescent="0.35">
      <c r="A6214">
        <v>5461</v>
      </c>
      <c r="B6214" t="s">
        <v>6</v>
      </c>
      <c r="C6214" t="str">
        <f t="shared" si="1113"/>
        <v>Unavailable</v>
      </c>
      <c r="D6214" t="s">
        <v>15</v>
      </c>
      <c r="E6214" t="s">
        <v>10</v>
      </c>
      <c r="F6214" s="1">
        <v>42566.173819444448</v>
      </c>
      <c r="G6214" t="s">
        <v>13</v>
      </c>
      <c r="H6214">
        <f t="shared" si="1114"/>
        <v>4</v>
      </c>
      <c r="I6214" t="str">
        <f t="shared" si="1115"/>
        <v>Friday</v>
      </c>
      <c r="J6214" t="s">
        <v>13</v>
      </c>
      <c r="K6214" t="str">
        <f t="shared" si="1116"/>
        <v>Unavailable</v>
      </c>
      <c r="L6214" t="str">
        <f t="shared" si="1117"/>
        <v>No Cars Available</v>
      </c>
      <c r="M6214" t="str">
        <f t="shared" si="1118"/>
        <v>Airport</v>
      </c>
      <c r="N6214" s="1">
        <f t="shared" si="1122"/>
        <v>42566</v>
      </c>
      <c r="O6214" t="str">
        <f t="shared" si="1119"/>
        <v>15-Jul-2016 → NA</v>
      </c>
      <c r="P6214" t="str">
        <f t="shared" si="1120"/>
        <v>15-Jul-2016</v>
      </c>
      <c r="Q6214" s="2">
        <f t="shared" si="1121"/>
        <v>42566</v>
      </c>
      <c r="R6214" t="str">
        <f t="shared" si="1112"/>
        <v>Normal</v>
      </c>
    </row>
    <row r="6215" spans="1:18" x14ac:dyDescent="0.35">
      <c r="A6215">
        <v>5462</v>
      </c>
      <c r="B6215" t="s">
        <v>6</v>
      </c>
      <c r="C6215" t="str">
        <f t="shared" si="1113"/>
        <v>Unavailable</v>
      </c>
      <c r="D6215" t="s">
        <v>15</v>
      </c>
      <c r="E6215" t="s">
        <v>10</v>
      </c>
      <c r="F6215" s="1">
        <v>42566.18072916667</v>
      </c>
      <c r="G6215" t="s">
        <v>13</v>
      </c>
      <c r="H6215">
        <f t="shared" si="1114"/>
        <v>4</v>
      </c>
      <c r="I6215" t="str">
        <f t="shared" si="1115"/>
        <v>Friday</v>
      </c>
      <c r="J6215" t="s">
        <v>13</v>
      </c>
      <c r="K6215" t="str">
        <f t="shared" si="1116"/>
        <v>Unavailable</v>
      </c>
      <c r="L6215" t="str">
        <f t="shared" si="1117"/>
        <v>No Cars Available</v>
      </c>
      <c r="M6215" t="str">
        <f t="shared" si="1118"/>
        <v>Airport</v>
      </c>
      <c r="N6215" s="1">
        <f t="shared" si="1122"/>
        <v>42566</v>
      </c>
      <c r="O6215" t="str">
        <f t="shared" si="1119"/>
        <v>15-Jul-2016 → NA</v>
      </c>
      <c r="P6215" t="str">
        <f t="shared" si="1120"/>
        <v>15-Jul-2016</v>
      </c>
      <c r="Q6215" s="2">
        <f t="shared" si="1121"/>
        <v>42566</v>
      </c>
      <c r="R6215" t="str">
        <f t="shared" si="1112"/>
        <v>Normal</v>
      </c>
    </row>
    <row r="6216" spans="1:18" x14ac:dyDescent="0.35">
      <c r="A6216">
        <v>5463</v>
      </c>
      <c r="B6216" t="s">
        <v>6</v>
      </c>
      <c r="C6216" t="str">
        <f t="shared" si="1113"/>
        <v>Unavailable</v>
      </c>
      <c r="D6216" t="s">
        <v>15</v>
      </c>
      <c r="E6216" t="s">
        <v>10</v>
      </c>
      <c r="F6216" s="1">
        <v>42566.181087962963</v>
      </c>
      <c r="G6216" t="s">
        <v>13</v>
      </c>
      <c r="H6216">
        <f t="shared" si="1114"/>
        <v>4</v>
      </c>
      <c r="I6216" t="str">
        <f t="shared" si="1115"/>
        <v>Friday</v>
      </c>
      <c r="J6216" t="s">
        <v>13</v>
      </c>
      <c r="K6216" t="str">
        <f t="shared" si="1116"/>
        <v>Unavailable</v>
      </c>
      <c r="L6216" t="str">
        <f t="shared" si="1117"/>
        <v>No Cars Available</v>
      </c>
      <c r="M6216" t="str">
        <f t="shared" si="1118"/>
        <v>Airport</v>
      </c>
      <c r="N6216" s="1">
        <f t="shared" si="1122"/>
        <v>42566</v>
      </c>
      <c r="O6216" t="str">
        <f t="shared" si="1119"/>
        <v>15-Jul-2016 → NA</v>
      </c>
      <c r="P6216" t="str">
        <f t="shared" si="1120"/>
        <v>15-Jul-2016</v>
      </c>
      <c r="Q6216" s="2">
        <f t="shared" si="1121"/>
        <v>42566</v>
      </c>
      <c r="R6216" t="str">
        <f t="shared" si="1112"/>
        <v>Normal</v>
      </c>
    </row>
    <row r="6217" spans="1:18" x14ac:dyDescent="0.35">
      <c r="A6217">
        <v>5464</v>
      </c>
      <c r="B6217" t="s">
        <v>8</v>
      </c>
      <c r="C6217" t="str">
        <f t="shared" si="1113"/>
        <v>Unavailable</v>
      </c>
      <c r="D6217" t="s">
        <v>15</v>
      </c>
      <c r="E6217" t="s">
        <v>10</v>
      </c>
      <c r="F6217" s="1">
        <v>42566.181296296294</v>
      </c>
      <c r="G6217" t="s">
        <v>13</v>
      </c>
      <c r="H6217">
        <f t="shared" si="1114"/>
        <v>4</v>
      </c>
      <c r="I6217" t="str">
        <f t="shared" si="1115"/>
        <v>Friday</v>
      </c>
      <c r="J6217" t="s">
        <v>13</v>
      </c>
      <c r="K6217" t="str">
        <f t="shared" si="1116"/>
        <v>Unavailable</v>
      </c>
      <c r="L6217" t="str">
        <f t="shared" si="1117"/>
        <v>No Cars Available</v>
      </c>
      <c r="M6217" t="str">
        <f t="shared" si="1118"/>
        <v>City</v>
      </c>
      <c r="N6217" s="1">
        <f t="shared" si="1122"/>
        <v>42566</v>
      </c>
      <c r="O6217" t="str">
        <f t="shared" si="1119"/>
        <v>15-Jul-2016 → NA</v>
      </c>
      <c r="P6217" t="str">
        <f t="shared" si="1120"/>
        <v>15-Jul-2016</v>
      </c>
      <c r="Q6217" s="2">
        <f t="shared" si="1121"/>
        <v>42566</v>
      </c>
      <c r="R6217" t="str">
        <f t="shared" si="1112"/>
        <v>Normal</v>
      </c>
    </row>
    <row r="6218" spans="1:18" x14ac:dyDescent="0.35">
      <c r="A6218">
        <v>5465</v>
      </c>
      <c r="B6218" t="s">
        <v>6</v>
      </c>
      <c r="C6218" t="str">
        <f t="shared" si="1113"/>
        <v>Unavailable</v>
      </c>
      <c r="D6218" t="s">
        <v>15</v>
      </c>
      <c r="E6218" t="s">
        <v>10</v>
      </c>
      <c r="F6218" s="1">
        <v>42566.186828703707</v>
      </c>
      <c r="G6218" t="s">
        <v>13</v>
      </c>
      <c r="H6218">
        <f t="shared" si="1114"/>
        <v>4</v>
      </c>
      <c r="I6218" t="str">
        <f t="shared" si="1115"/>
        <v>Friday</v>
      </c>
      <c r="J6218" t="s">
        <v>13</v>
      </c>
      <c r="K6218" t="str">
        <f t="shared" si="1116"/>
        <v>Unavailable</v>
      </c>
      <c r="L6218" t="str">
        <f t="shared" si="1117"/>
        <v>No Cars Available</v>
      </c>
      <c r="M6218" t="str">
        <f t="shared" si="1118"/>
        <v>Airport</v>
      </c>
      <c r="N6218" s="1">
        <f t="shared" si="1122"/>
        <v>42566</v>
      </c>
      <c r="O6218" t="str">
        <f t="shared" si="1119"/>
        <v>15-Jul-2016 → NA</v>
      </c>
      <c r="P6218" t="str">
        <f t="shared" si="1120"/>
        <v>15-Jul-2016</v>
      </c>
      <c r="Q6218" s="2">
        <f t="shared" si="1121"/>
        <v>42566</v>
      </c>
      <c r="R6218" t="str">
        <f t="shared" si="1112"/>
        <v>Normal</v>
      </c>
    </row>
    <row r="6219" spans="1:18" x14ac:dyDescent="0.35">
      <c r="A6219">
        <v>5466</v>
      </c>
      <c r="B6219" t="s">
        <v>6</v>
      </c>
      <c r="C6219" t="str">
        <f t="shared" si="1113"/>
        <v>Unavailable</v>
      </c>
      <c r="D6219" t="s">
        <v>15</v>
      </c>
      <c r="E6219" t="s">
        <v>10</v>
      </c>
      <c r="F6219" s="1">
        <v>42566.188576388886</v>
      </c>
      <c r="G6219" t="s">
        <v>13</v>
      </c>
      <c r="H6219">
        <f t="shared" si="1114"/>
        <v>4</v>
      </c>
      <c r="I6219" t="str">
        <f t="shared" si="1115"/>
        <v>Friday</v>
      </c>
      <c r="J6219" t="s">
        <v>13</v>
      </c>
      <c r="K6219" t="str">
        <f t="shared" si="1116"/>
        <v>Unavailable</v>
      </c>
      <c r="L6219" t="str">
        <f t="shared" si="1117"/>
        <v>No Cars Available</v>
      </c>
      <c r="M6219" t="str">
        <f t="shared" si="1118"/>
        <v>Airport</v>
      </c>
      <c r="N6219" s="1">
        <f t="shared" si="1122"/>
        <v>42566</v>
      </c>
      <c r="O6219" t="str">
        <f t="shared" si="1119"/>
        <v>15-Jul-2016 → NA</v>
      </c>
      <c r="P6219" t="str">
        <f t="shared" si="1120"/>
        <v>15-Jul-2016</v>
      </c>
      <c r="Q6219" s="2">
        <f t="shared" si="1121"/>
        <v>42566</v>
      </c>
      <c r="R6219" t="str">
        <f t="shared" si="1112"/>
        <v>Normal</v>
      </c>
    </row>
    <row r="6220" spans="1:18" x14ac:dyDescent="0.35">
      <c r="A6220">
        <v>5468</v>
      </c>
      <c r="B6220" t="s">
        <v>8</v>
      </c>
      <c r="C6220" t="str">
        <f t="shared" si="1113"/>
        <v>Unavailable</v>
      </c>
      <c r="D6220" t="s">
        <v>15</v>
      </c>
      <c r="E6220" t="s">
        <v>10</v>
      </c>
      <c r="F6220" s="1">
        <v>42566.192812499998</v>
      </c>
      <c r="G6220" t="s">
        <v>13</v>
      </c>
      <c r="H6220">
        <f t="shared" si="1114"/>
        <v>4</v>
      </c>
      <c r="I6220" t="str">
        <f t="shared" si="1115"/>
        <v>Friday</v>
      </c>
      <c r="J6220" t="s">
        <v>13</v>
      </c>
      <c r="K6220" t="str">
        <f t="shared" si="1116"/>
        <v>Unavailable</v>
      </c>
      <c r="L6220" t="str">
        <f t="shared" si="1117"/>
        <v>No Cars Available</v>
      </c>
      <c r="M6220" t="str">
        <f t="shared" si="1118"/>
        <v>City</v>
      </c>
      <c r="N6220" s="1">
        <f t="shared" si="1122"/>
        <v>42566</v>
      </c>
      <c r="O6220" t="str">
        <f t="shared" si="1119"/>
        <v>15-Jul-2016 → NA</v>
      </c>
      <c r="P6220" t="str">
        <f t="shared" si="1120"/>
        <v>15-Jul-2016</v>
      </c>
      <c r="Q6220" s="2">
        <f t="shared" si="1121"/>
        <v>42566</v>
      </c>
      <c r="R6220" t="str">
        <f t="shared" si="1112"/>
        <v>Normal</v>
      </c>
    </row>
    <row r="6221" spans="1:18" x14ac:dyDescent="0.35">
      <c r="A6221">
        <v>5467</v>
      </c>
      <c r="B6221" t="s">
        <v>8</v>
      </c>
      <c r="C6221" t="str">
        <f t="shared" si="1113"/>
        <v>Unavailable</v>
      </c>
      <c r="D6221" t="s">
        <v>15</v>
      </c>
      <c r="E6221" t="s">
        <v>10</v>
      </c>
      <c r="F6221" s="1">
        <v>42566.196018518516</v>
      </c>
      <c r="G6221" t="s">
        <v>13</v>
      </c>
      <c r="H6221">
        <f t="shared" si="1114"/>
        <v>4</v>
      </c>
      <c r="I6221" t="str">
        <f t="shared" si="1115"/>
        <v>Friday</v>
      </c>
      <c r="J6221" t="s">
        <v>13</v>
      </c>
      <c r="K6221" t="str">
        <f t="shared" si="1116"/>
        <v>Unavailable</v>
      </c>
      <c r="L6221" t="str">
        <f t="shared" si="1117"/>
        <v>No Cars Available</v>
      </c>
      <c r="M6221" t="str">
        <f t="shared" si="1118"/>
        <v>City</v>
      </c>
      <c r="N6221" s="1">
        <f t="shared" si="1122"/>
        <v>42566</v>
      </c>
      <c r="O6221" t="str">
        <f t="shared" si="1119"/>
        <v>15-Jul-2016 → NA</v>
      </c>
      <c r="P6221" t="str">
        <f t="shared" si="1120"/>
        <v>15-Jul-2016</v>
      </c>
      <c r="Q6221" s="2">
        <f t="shared" si="1121"/>
        <v>42566</v>
      </c>
      <c r="R6221" t="str">
        <f t="shared" si="1112"/>
        <v>Normal</v>
      </c>
    </row>
    <row r="6222" spans="1:18" x14ac:dyDescent="0.35">
      <c r="A6222">
        <v>5490</v>
      </c>
      <c r="B6222" t="s">
        <v>8</v>
      </c>
      <c r="C6222" t="str">
        <f t="shared" si="1113"/>
        <v>Unavailable</v>
      </c>
      <c r="D6222" t="s">
        <v>15</v>
      </c>
      <c r="E6222" t="s">
        <v>10</v>
      </c>
      <c r="F6222" s="1">
        <v>42566.201631944445</v>
      </c>
      <c r="G6222" t="s">
        <v>13</v>
      </c>
      <c r="H6222">
        <f t="shared" si="1114"/>
        <v>4</v>
      </c>
      <c r="I6222" t="str">
        <f t="shared" si="1115"/>
        <v>Friday</v>
      </c>
      <c r="J6222" t="s">
        <v>13</v>
      </c>
      <c r="K6222" t="str">
        <f t="shared" si="1116"/>
        <v>Unavailable</v>
      </c>
      <c r="L6222" t="str">
        <f t="shared" si="1117"/>
        <v>No Cars Available</v>
      </c>
      <c r="M6222" t="str">
        <f t="shared" si="1118"/>
        <v>City</v>
      </c>
      <c r="N6222" s="1">
        <f t="shared" si="1122"/>
        <v>42566</v>
      </c>
      <c r="O6222" t="str">
        <f t="shared" si="1119"/>
        <v>15-Jul-2016 → NA</v>
      </c>
      <c r="P6222" t="str">
        <f t="shared" si="1120"/>
        <v>15-Jul-2016</v>
      </c>
      <c r="Q6222" s="2">
        <f t="shared" si="1121"/>
        <v>42566</v>
      </c>
      <c r="R6222" t="str">
        <f t="shared" si="1112"/>
        <v>Normal</v>
      </c>
    </row>
    <row r="6223" spans="1:18" x14ac:dyDescent="0.35">
      <c r="A6223">
        <v>5483</v>
      </c>
      <c r="B6223" t="s">
        <v>6</v>
      </c>
      <c r="C6223" t="str">
        <f t="shared" si="1113"/>
        <v>Unavailable</v>
      </c>
      <c r="D6223" t="s">
        <v>15</v>
      </c>
      <c r="E6223" t="s">
        <v>10</v>
      </c>
      <c r="F6223" s="1">
        <v>42566.202187499999</v>
      </c>
      <c r="G6223" t="s">
        <v>13</v>
      </c>
      <c r="H6223">
        <f t="shared" si="1114"/>
        <v>4</v>
      </c>
      <c r="I6223" t="str">
        <f t="shared" si="1115"/>
        <v>Friday</v>
      </c>
      <c r="J6223" t="s">
        <v>13</v>
      </c>
      <c r="K6223" t="str">
        <f t="shared" si="1116"/>
        <v>Unavailable</v>
      </c>
      <c r="L6223" t="str">
        <f t="shared" si="1117"/>
        <v>No Cars Available</v>
      </c>
      <c r="M6223" t="str">
        <f t="shared" si="1118"/>
        <v>Airport</v>
      </c>
      <c r="N6223" s="1">
        <f t="shared" si="1122"/>
        <v>42566</v>
      </c>
      <c r="O6223" t="str">
        <f t="shared" si="1119"/>
        <v>15-Jul-2016 → NA</v>
      </c>
      <c r="P6223" t="str">
        <f t="shared" si="1120"/>
        <v>15-Jul-2016</v>
      </c>
      <c r="Q6223" s="2">
        <f t="shared" si="1121"/>
        <v>42566</v>
      </c>
      <c r="R6223" t="str">
        <f t="shared" si="1112"/>
        <v>Normal</v>
      </c>
    </row>
    <row r="6224" spans="1:18" x14ac:dyDescent="0.35">
      <c r="A6224">
        <v>5482</v>
      </c>
      <c r="B6224" t="s">
        <v>8</v>
      </c>
      <c r="C6224" t="str">
        <f t="shared" si="1113"/>
        <v>Unavailable</v>
      </c>
      <c r="D6224" t="s">
        <v>15</v>
      </c>
      <c r="E6224" t="s">
        <v>10</v>
      </c>
      <c r="F6224" s="1">
        <v>42566.202233796299</v>
      </c>
      <c r="G6224" t="s">
        <v>13</v>
      </c>
      <c r="H6224">
        <f t="shared" si="1114"/>
        <v>4</v>
      </c>
      <c r="I6224" t="str">
        <f t="shared" si="1115"/>
        <v>Friday</v>
      </c>
      <c r="J6224" t="s">
        <v>13</v>
      </c>
      <c r="K6224" t="str">
        <f t="shared" si="1116"/>
        <v>Unavailable</v>
      </c>
      <c r="L6224" t="str">
        <f t="shared" si="1117"/>
        <v>No Cars Available</v>
      </c>
      <c r="M6224" t="str">
        <f t="shared" si="1118"/>
        <v>City</v>
      </c>
      <c r="N6224" s="1">
        <f t="shared" si="1122"/>
        <v>42566</v>
      </c>
      <c r="O6224" t="str">
        <f t="shared" si="1119"/>
        <v>15-Jul-2016 → NA</v>
      </c>
      <c r="P6224" t="str">
        <f t="shared" si="1120"/>
        <v>15-Jul-2016</v>
      </c>
      <c r="Q6224" s="2">
        <f t="shared" si="1121"/>
        <v>42566</v>
      </c>
      <c r="R6224" t="str">
        <f t="shared" si="1112"/>
        <v>Normal</v>
      </c>
    </row>
    <row r="6225" spans="1:18" x14ac:dyDescent="0.35">
      <c r="A6225">
        <v>5485</v>
      </c>
      <c r="B6225" t="s">
        <v>6</v>
      </c>
      <c r="C6225" t="str">
        <f t="shared" si="1113"/>
        <v>Unavailable</v>
      </c>
      <c r="D6225" t="s">
        <v>15</v>
      </c>
      <c r="E6225" t="s">
        <v>10</v>
      </c>
      <c r="F6225" s="1">
        <v>42566.204444444447</v>
      </c>
      <c r="G6225" t="s">
        <v>13</v>
      </c>
      <c r="H6225">
        <f t="shared" si="1114"/>
        <v>4</v>
      </c>
      <c r="I6225" t="str">
        <f t="shared" si="1115"/>
        <v>Friday</v>
      </c>
      <c r="J6225" t="s">
        <v>13</v>
      </c>
      <c r="K6225" t="str">
        <f t="shared" si="1116"/>
        <v>Unavailable</v>
      </c>
      <c r="L6225" t="str">
        <f t="shared" si="1117"/>
        <v>No Cars Available</v>
      </c>
      <c r="M6225" t="str">
        <f t="shared" si="1118"/>
        <v>Airport</v>
      </c>
      <c r="N6225" s="1">
        <f t="shared" si="1122"/>
        <v>42566</v>
      </c>
      <c r="O6225" t="str">
        <f t="shared" si="1119"/>
        <v>15-Jul-2016 → NA</v>
      </c>
      <c r="P6225" t="str">
        <f t="shared" si="1120"/>
        <v>15-Jul-2016</v>
      </c>
      <c r="Q6225" s="2">
        <f t="shared" si="1121"/>
        <v>42566</v>
      </c>
      <c r="R6225" t="str">
        <f t="shared" si="1112"/>
        <v>Normal</v>
      </c>
    </row>
    <row r="6226" spans="1:18" x14ac:dyDescent="0.35">
      <c r="A6226">
        <v>5491</v>
      </c>
      <c r="B6226" t="s">
        <v>8</v>
      </c>
      <c r="C6226" t="str">
        <f t="shared" si="1113"/>
        <v>Unavailable</v>
      </c>
      <c r="D6226" t="s">
        <v>15</v>
      </c>
      <c r="E6226" t="s">
        <v>10</v>
      </c>
      <c r="F6226" s="1">
        <v>42566.205821759257</v>
      </c>
      <c r="G6226" t="s">
        <v>13</v>
      </c>
      <c r="H6226">
        <f t="shared" si="1114"/>
        <v>4</v>
      </c>
      <c r="I6226" t="str">
        <f t="shared" si="1115"/>
        <v>Friday</v>
      </c>
      <c r="J6226" t="s">
        <v>13</v>
      </c>
      <c r="K6226" t="str">
        <f t="shared" si="1116"/>
        <v>Unavailable</v>
      </c>
      <c r="L6226" t="str">
        <f t="shared" si="1117"/>
        <v>No Cars Available</v>
      </c>
      <c r="M6226" t="str">
        <f t="shared" si="1118"/>
        <v>City</v>
      </c>
      <c r="N6226" s="1">
        <f t="shared" si="1122"/>
        <v>42566</v>
      </c>
      <c r="O6226" t="str">
        <f t="shared" si="1119"/>
        <v>15-Jul-2016 → NA</v>
      </c>
      <c r="P6226" t="str">
        <f t="shared" si="1120"/>
        <v>15-Jul-2016</v>
      </c>
      <c r="Q6226" s="2">
        <f t="shared" si="1121"/>
        <v>42566</v>
      </c>
      <c r="R6226" t="str">
        <f t="shared" si="1112"/>
        <v>Normal</v>
      </c>
    </row>
    <row r="6227" spans="1:18" x14ac:dyDescent="0.35">
      <c r="A6227">
        <v>5492</v>
      </c>
      <c r="B6227" t="s">
        <v>8</v>
      </c>
      <c r="C6227" t="str">
        <f t="shared" si="1113"/>
        <v>Unavailable</v>
      </c>
      <c r="D6227" t="s">
        <v>15</v>
      </c>
      <c r="E6227" t="s">
        <v>10</v>
      </c>
      <c r="F6227" s="1">
        <v>42566.209432870368</v>
      </c>
      <c r="G6227" t="s">
        <v>13</v>
      </c>
      <c r="H6227">
        <f t="shared" si="1114"/>
        <v>5</v>
      </c>
      <c r="I6227" t="str">
        <f t="shared" si="1115"/>
        <v>Friday</v>
      </c>
      <c r="J6227" t="s">
        <v>13</v>
      </c>
      <c r="K6227" t="str">
        <f t="shared" si="1116"/>
        <v>Unavailable</v>
      </c>
      <c r="L6227" t="str">
        <f t="shared" si="1117"/>
        <v>No Cars Available</v>
      </c>
      <c r="M6227" t="str">
        <f t="shared" si="1118"/>
        <v>City</v>
      </c>
      <c r="N6227" s="1">
        <f t="shared" si="1122"/>
        <v>42566</v>
      </c>
      <c r="O6227" t="str">
        <f t="shared" si="1119"/>
        <v>15-Jul-2016 → NA</v>
      </c>
      <c r="P6227" t="str">
        <f t="shared" si="1120"/>
        <v>15-Jul-2016</v>
      </c>
      <c r="Q6227" s="2">
        <f t="shared" si="1121"/>
        <v>42566</v>
      </c>
      <c r="R6227" t="str">
        <f t="shared" si="1112"/>
        <v>Normal</v>
      </c>
    </row>
    <row r="6228" spans="1:18" x14ac:dyDescent="0.35">
      <c r="A6228">
        <v>5504</v>
      </c>
      <c r="B6228" t="s">
        <v>8</v>
      </c>
      <c r="C6228" t="str">
        <f t="shared" si="1113"/>
        <v>Unavailable</v>
      </c>
      <c r="D6228" t="s">
        <v>15</v>
      </c>
      <c r="E6228" t="s">
        <v>10</v>
      </c>
      <c r="F6228" s="1">
        <v>42566.21193287037</v>
      </c>
      <c r="G6228" t="s">
        <v>13</v>
      </c>
      <c r="H6228">
        <f t="shared" si="1114"/>
        <v>5</v>
      </c>
      <c r="I6228" t="str">
        <f t="shared" si="1115"/>
        <v>Friday</v>
      </c>
      <c r="J6228" t="s">
        <v>13</v>
      </c>
      <c r="K6228" t="str">
        <f t="shared" si="1116"/>
        <v>Unavailable</v>
      </c>
      <c r="L6228" t="str">
        <f t="shared" si="1117"/>
        <v>No Cars Available</v>
      </c>
      <c r="M6228" t="str">
        <f t="shared" si="1118"/>
        <v>City</v>
      </c>
      <c r="N6228" s="1">
        <f t="shared" si="1122"/>
        <v>42566</v>
      </c>
      <c r="O6228" t="str">
        <f t="shared" si="1119"/>
        <v>15-Jul-2016 → NA</v>
      </c>
      <c r="P6228" t="str">
        <f t="shared" si="1120"/>
        <v>15-Jul-2016</v>
      </c>
      <c r="Q6228" s="2">
        <f t="shared" si="1121"/>
        <v>42566</v>
      </c>
      <c r="R6228" t="str">
        <f t="shared" si="1112"/>
        <v>Normal</v>
      </c>
    </row>
    <row r="6229" spans="1:18" x14ac:dyDescent="0.35">
      <c r="A6229">
        <v>5507</v>
      </c>
      <c r="B6229" t="s">
        <v>8</v>
      </c>
      <c r="C6229" t="str">
        <f t="shared" si="1113"/>
        <v>Unavailable</v>
      </c>
      <c r="D6229" t="s">
        <v>15</v>
      </c>
      <c r="E6229" t="s">
        <v>10</v>
      </c>
      <c r="F6229" s="1">
        <v>42566.213692129626</v>
      </c>
      <c r="G6229" t="s">
        <v>13</v>
      </c>
      <c r="H6229">
        <f t="shared" si="1114"/>
        <v>5</v>
      </c>
      <c r="I6229" t="str">
        <f t="shared" si="1115"/>
        <v>Friday</v>
      </c>
      <c r="J6229" t="s">
        <v>13</v>
      </c>
      <c r="K6229" t="str">
        <f t="shared" si="1116"/>
        <v>Unavailable</v>
      </c>
      <c r="L6229" t="str">
        <f t="shared" si="1117"/>
        <v>No Cars Available</v>
      </c>
      <c r="M6229" t="str">
        <f t="shared" si="1118"/>
        <v>City</v>
      </c>
      <c r="N6229" s="1">
        <f t="shared" si="1122"/>
        <v>42566</v>
      </c>
      <c r="O6229" t="str">
        <f t="shared" si="1119"/>
        <v>15-Jul-2016 → NA</v>
      </c>
      <c r="P6229" t="str">
        <f t="shared" si="1120"/>
        <v>15-Jul-2016</v>
      </c>
      <c r="Q6229" s="2">
        <f t="shared" si="1121"/>
        <v>42566</v>
      </c>
      <c r="R6229" t="str">
        <f t="shared" si="1112"/>
        <v>Normal</v>
      </c>
    </row>
    <row r="6230" spans="1:18" x14ac:dyDescent="0.35">
      <c r="A6230">
        <v>5509</v>
      </c>
      <c r="B6230" t="s">
        <v>8</v>
      </c>
      <c r="C6230" t="str">
        <f t="shared" si="1113"/>
        <v>Unavailable</v>
      </c>
      <c r="D6230" t="s">
        <v>15</v>
      </c>
      <c r="E6230" t="s">
        <v>10</v>
      </c>
      <c r="F6230" s="1">
        <v>42566.214305555557</v>
      </c>
      <c r="G6230" t="s">
        <v>13</v>
      </c>
      <c r="H6230">
        <f t="shared" si="1114"/>
        <v>5</v>
      </c>
      <c r="I6230" t="str">
        <f t="shared" si="1115"/>
        <v>Friday</v>
      </c>
      <c r="J6230" t="s">
        <v>13</v>
      </c>
      <c r="K6230" t="str">
        <f t="shared" si="1116"/>
        <v>Unavailable</v>
      </c>
      <c r="L6230" t="str">
        <f t="shared" si="1117"/>
        <v>No Cars Available</v>
      </c>
      <c r="M6230" t="str">
        <f t="shared" si="1118"/>
        <v>City</v>
      </c>
      <c r="N6230" s="1">
        <f t="shared" si="1122"/>
        <v>42566</v>
      </c>
      <c r="O6230" t="str">
        <f t="shared" si="1119"/>
        <v>15-Jul-2016 → NA</v>
      </c>
      <c r="P6230" t="str">
        <f t="shared" si="1120"/>
        <v>15-Jul-2016</v>
      </c>
      <c r="Q6230" s="2">
        <f t="shared" si="1121"/>
        <v>42566</v>
      </c>
      <c r="R6230" t="str">
        <f t="shared" si="1112"/>
        <v>Normal</v>
      </c>
    </row>
    <row r="6231" spans="1:18" x14ac:dyDescent="0.35">
      <c r="A6231">
        <v>5516</v>
      </c>
      <c r="B6231" t="s">
        <v>8</v>
      </c>
      <c r="C6231" t="str">
        <f t="shared" si="1113"/>
        <v>Unavailable</v>
      </c>
      <c r="D6231" t="s">
        <v>15</v>
      </c>
      <c r="E6231" t="s">
        <v>10</v>
      </c>
      <c r="F6231" s="1">
        <v>42566.214606481481</v>
      </c>
      <c r="G6231" t="s">
        <v>13</v>
      </c>
      <c r="H6231">
        <f t="shared" si="1114"/>
        <v>5</v>
      </c>
      <c r="I6231" t="str">
        <f t="shared" si="1115"/>
        <v>Friday</v>
      </c>
      <c r="J6231" t="s">
        <v>13</v>
      </c>
      <c r="K6231" t="str">
        <f t="shared" si="1116"/>
        <v>Unavailable</v>
      </c>
      <c r="L6231" t="str">
        <f t="shared" si="1117"/>
        <v>No Cars Available</v>
      </c>
      <c r="M6231" t="str">
        <f t="shared" si="1118"/>
        <v>City</v>
      </c>
      <c r="N6231" s="1">
        <f t="shared" si="1122"/>
        <v>42566</v>
      </c>
      <c r="O6231" t="str">
        <f t="shared" si="1119"/>
        <v>15-Jul-2016 → NA</v>
      </c>
      <c r="P6231" t="str">
        <f t="shared" si="1120"/>
        <v>15-Jul-2016</v>
      </c>
      <c r="Q6231" s="2">
        <f t="shared" si="1121"/>
        <v>42566</v>
      </c>
      <c r="R6231" t="str">
        <f t="shared" si="1112"/>
        <v>Normal</v>
      </c>
    </row>
    <row r="6232" spans="1:18" x14ac:dyDescent="0.35">
      <c r="A6232">
        <v>5527</v>
      </c>
      <c r="B6232" t="s">
        <v>8</v>
      </c>
      <c r="C6232" t="str">
        <f t="shared" si="1113"/>
        <v>Unavailable</v>
      </c>
      <c r="D6232" t="s">
        <v>15</v>
      </c>
      <c r="E6232" t="s">
        <v>10</v>
      </c>
      <c r="F6232" s="1">
        <v>42566.220543981479</v>
      </c>
      <c r="G6232" t="s">
        <v>13</v>
      </c>
      <c r="H6232">
        <f t="shared" si="1114"/>
        <v>5</v>
      </c>
      <c r="I6232" t="str">
        <f t="shared" si="1115"/>
        <v>Friday</v>
      </c>
      <c r="J6232" t="s">
        <v>13</v>
      </c>
      <c r="K6232" t="str">
        <f t="shared" si="1116"/>
        <v>Unavailable</v>
      </c>
      <c r="L6232" t="str">
        <f t="shared" si="1117"/>
        <v>No Cars Available</v>
      </c>
      <c r="M6232" t="str">
        <f t="shared" si="1118"/>
        <v>City</v>
      </c>
      <c r="N6232" s="1">
        <f t="shared" si="1122"/>
        <v>42566</v>
      </c>
      <c r="O6232" t="str">
        <f t="shared" si="1119"/>
        <v>15-Jul-2016 → NA</v>
      </c>
      <c r="P6232" t="str">
        <f t="shared" si="1120"/>
        <v>15-Jul-2016</v>
      </c>
      <c r="Q6232" s="2">
        <f t="shared" si="1121"/>
        <v>42566</v>
      </c>
      <c r="R6232" t="str">
        <f t="shared" si="1112"/>
        <v>Normal</v>
      </c>
    </row>
    <row r="6233" spans="1:18" x14ac:dyDescent="0.35">
      <c r="A6233">
        <v>5530</v>
      </c>
      <c r="B6233" t="s">
        <v>8</v>
      </c>
      <c r="C6233" t="str">
        <f t="shared" si="1113"/>
        <v>Unavailable</v>
      </c>
      <c r="D6233" t="s">
        <v>15</v>
      </c>
      <c r="E6233" t="s">
        <v>10</v>
      </c>
      <c r="F6233" s="1">
        <v>42566.221747685187</v>
      </c>
      <c r="G6233" t="s">
        <v>13</v>
      </c>
      <c r="H6233">
        <f t="shared" si="1114"/>
        <v>5</v>
      </c>
      <c r="I6233" t="str">
        <f t="shared" si="1115"/>
        <v>Friday</v>
      </c>
      <c r="J6233" t="s">
        <v>13</v>
      </c>
      <c r="K6233" t="str">
        <f t="shared" si="1116"/>
        <v>Unavailable</v>
      </c>
      <c r="L6233" t="str">
        <f t="shared" si="1117"/>
        <v>No Cars Available</v>
      </c>
      <c r="M6233" t="str">
        <f t="shared" si="1118"/>
        <v>City</v>
      </c>
      <c r="N6233" s="1">
        <f t="shared" si="1122"/>
        <v>42566</v>
      </c>
      <c r="O6233" t="str">
        <f t="shared" si="1119"/>
        <v>15-Jul-2016 → NA</v>
      </c>
      <c r="P6233" t="str">
        <f t="shared" si="1120"/>
        <v>15-Jul-2016</v>
      </c>
      <c r="Q6233" s="2">
        <f t="shared" si="1121"/>
        <v>42566</v>
      </c>
      <c r="R6233" t="str">
        <f t="shared" si="1112"/>
        <v>Normal</v>
      </c>
    </row>
    <row r="6234" spans="1:18" x14ac:dyDescent="0.35">
      <c r="A6234">
        <v>5528</v>
      </c>
      <c r="B6234" t="s">
        <v>8</v>
      </c>
      <c r="C6234" t="str">
        <f t="shared" si="1113"/>
        <v>Unavailable</v>
      </c>
      <c r="D6234" t="s">
        <v>15</v>
      </c>
      <c r="E6234" t="s">
        <v>10</v>
      </c>
      <c r="F6234" s="1">
        <v>42566.221990740742</v>
      </c>
      <c r="G6234" t="s">
        <v>13</v>
      </c>
      <c r="H6234">
        <f t="shared" si="1114"/>
        <v>5</v>
      </c>
      <c r="I6234" t="str">
        <f t="shared" si="1115"/>
        <v>Friday</v>
      </c>
      <c r="J6234" t="s">
        <v>13</v>
      </c>
      <c r="K6234" t="str">
        <f t="shared" si="1116"/>
        <v>Unavailable</v>
      </c>
      <c r="L6234" t="str">
        <f t="shared" si="1117"/>
        <v>No Cars Available</v>
      </c>
      <c r="M6234" t="str">
        <f t="shared" si="1118"/>
        <v>City</v>
      </c>
      <c r="N6234" s="1">
        <f t="shared" si="1122"/>
        <v>42566</v>
      </c>
      <c r="O6234" t="str">
        <f t="shared" si="1119"/>
        <v>15-Jul-2016 → NA</v>
      </c>
      <c r="P6234" t="str">
        <f t="shared" si="1120"/>
        <v>15-Jul-2016</v>
      </c>
      <c r="Q6234" s="2">
        <f t="shared" si="1121"/>
        <v>42566</v>
      </c>
      <c r="R6234" t="str">
        <f t="shared" si="1112"/>
        <v>Normal</v>
      </c>
    </row>
    <row r="6235" spans="1:18" x14ac:dyDescent="0.35">
      <c r="A6235">
        <v>5523</v>
      </c>
      <c r="B6235" t="s">
        <v>8</v>
      </c>
      <c r="C6235" t="str">
        <f t="shared" si="1113"/>
        <v>Unavailable</v>
      </c>
      <c r="D6235" t="s">
        <v>15</v>
      </c>
      <c r="E6235" t="s">
        <v>10</v>
      </c>
      <c r="F6235" s="1">
        <v>42566.22283564815</v>
      </c>
      <c r="G6235" t="s">
        <v>13</v>
      </c>
      <c r="H6235">
        <f t="shared" si="1114"/>
        <v>5</v>
      </c>
      <c r="I6235" t="str">
        <f t="shared" si="1115"/>
        <v>Friday</v>
      </c>
      <c r="J6235" t="s">
        <v>13</v>
      </c>
      <c r="K6235" t="str">
        <f t="shared" si="1116"/>
        <v>Unavailable</v>
      </c>
      <c r="L6235" t="str">
        <f t="shared" si="1117"/>
        <v>No Cars Available</v>
      </c>
      <c r="M6235" t="str">
        <f t="shared" si="1118"/>
        <v>City</v>
      </c>
      <c r="N6235" s="1">
        <f t="shared" si="1122"/>
        <v>42566</v>
      </c>
      <c r="O6235" t="str">
        <f t="shared" si="1119"/>
        <v>15-Jul-2016 → NA</v>
      </c>
      <c r="P6235" t="str">
        <f t="shared" si="1120"/>
        <v>15-Jul-2016</v>
      </c>
      <c r="Q6235" s="2">
        <f t="shared" si="1121"/>
        <v>42566</v>
      </c>
      <c r="R6235" t="str">
        <f t="shared" si="1112"/>
        <v>Normal</v>
      </c>
    </row>
    <row r="6236" spans="1:18" x14ac:dyDescent="0.35">
      <c r="A6236">
        <v>5532</v>
      </c>
      <c r="B6236" t="s">
        <v>8</v>
      </c>
      <c r="C6236" t="str">
        <f t="shared" si="1113"/>
        <v>Unavailable</v>
      </c>
      <c r="D6236" t="s">
        <v>15</v>
      </c>
      <c r="E6236" t="s">
        <v>10</v>
      </c>
      <c r="F6236" s="1">
        <v>42566.224247685182</v>
      </c>
      <c r="G6236" t="s">
        <v>13</v>
      </c>
      <c r="H6236">
        <f t="shared" si="1114"/>
        <v>5</v>
      </c>
      <c r="I6236" t="str">
        <f t="shared" si="1115"/>
        <v>Friday</v>
      </c>
      <c r="J6236" t="s">
        <v>13</v>
      </c>
      <c r="K6236" t="str">
        <f t="shared" si="1116"/>
        <v>Unavailable</v>
      </c>
      <c r="L6236" t="str">
        <f t="shared" si="1117"/>
        <v>No Cars Available</v>
      </c>
      <c r="M6236" t="str">
        <f t="shared" si="1118"/>
        <v>City</v>
      </c>
      <c r="N6236" s="1">
        <f t="shared" si="1122"/>
        <v>42566</v>
      </c>
      <c r="O6236" t="str">
        <f t="shared" si="1119"/>
        <v>15-Jul-2016 → NA</v>
      </c>
      <c r="P6236" t="str">
        <f t="shared" si="1120"/>
        <v>15-Jul-2016</v>
      </c>
      <c r="Q6236" s="2">
        <f t="shared" si="1121"/>
        <v>42566</v>
      </c>
      <c r="R6236" t="str">
        <f t="shared" si="1112"/>
        <v>Normal</v>
      </c>
    </row>
    <row r="6237" spans="1:18" x14ac:dyDescent="0.35">
      <c r="A6237">
        <v>5539</v>
      </c>
      <c r="B6237" t="s">
        <v>8</v>
      </c>
      <c r="C6237" t="str">
        <f t="shared" si="1113"/>
        <v>Unavailable</v>
      </c>
      <c r="D6237" t="s">
        <v>15</v>
      </c>
      <c r="E6237" t="s">
        <v>10</v>
      </c>
      <c r="F6237" s="1">
        <v>42566.226134259261</v>
      </c>
      <c r="G6237" t="s">
        <v>13</v>
      </c>
      <c r="H6237">
        <f t="shared" si="1114"/>
        <v>5</v>
      </c>
      <c r="I6237" t="str">
        <f t="shared" si="1115"/>
        <v>Friday</v>
      </c>
      <c r="J6237" t="s">
        <v>13</v>
      </c>
      <c r="K6237" t="str">
        <f t="shared" si="1116"/>
        <v>Unavailable</v>
      </c>
      <c r="L6237" t="str">
        <f t="shared" si="1117"/>
        <v>No Cars Available</v>
      </c>
      <c r="M6237" t="str">
        <f t="shared" si="1118"/>
        <v>City</v>
      </c>
      <c r="N6237" s="1">
        <f t="shared" si="1122"/>
        <v>42566</v>
      </c>
      <c r="O6237" t="str">
        <f t="shared" si="1119"/>
        <v>15-Jul-2016 → NA</v>
      </c>
      <c r="P6237" t="str">
        <f t="shared" si="1120"/>
        <v>15-Jul-2016</v>
      </c>
      <c r="Q6237" s="2">
        <f t="shared" si="1121"/>
        <v>42566</v>
      </c>
      <c r="R6237" t="str">
        <f t="shared" si="1112"/>
        <v>Normal</v>
      </c>
    </row>
    <row r="6238" spans="1:18" x14ac:dyDescent="0.35">
      <c r="A6238">
        <v>5542</v>
      </c>
      <c r="B6238" t="s">
        <v>8</v>
      </c>
      <c r="C6238" t="str">
        <f t="shared" si="1113"/>
        <v>Unavailable</v>
      </c>
      <c r="D6238" t="s">
        <v>15</v>
      </c>
      <c r="E6238" t="s">
        <v>10</v>
      </c>
      <c r="F6238" s="1">
        <v>42566.227824074071</v>
      </c>
      <c r="G6238" t="s">
        <v>13</v>
      </c>
      <c r="H6238">
        <f t="shared" si="1114"/>
        <v>5</v>
      </c>
      <c r="I6238" t="str">
        <f t="shared" si="1115"/>
        <v>Friday</v>
      </c>
      <c r="J6238" t="s">
        <v>13</v>
      </c>
      <c r="K6238" t="str">
        <f t="shared" si="1116"/>
        <v>Unavailable</v>
      </c>
      <c r="L6238" t="str">
        <f t="shared" si="1117"/>
        <v>No Cars Available</v>
      </c>
      <c r="M6238" t="str">
        <f t="shared" si="1118"/>
        <v>City</v>
      </c>
      <c r="N6238" s="1">
        <f t="shared" si="1122"/>
        <v>42566</v>
      </c>
      <c r="O6238" t="str">
        <f t="shared" si="1119"/>
        <v>15-Jul-2016 → NA</v>
      </c>
      <c r="P6238" t="str">
        <f t="shared" si="1120"/>
        <v>15-Jul-2016</v>
      </c>
      <c r="Q6238" s="2">
        <f t="shared" si="1121"/>
        <v>42566</v>
      </c>
      <c r="R6238" t="str">
        <f t="shared" ref="R6238:R6301" si="1123">IF(Q6238=DATE(2016,11,7),"Holiday", IF(Q6238=DATE(2016,12,7),"Strike/Disruption (Vardah cyclone in Chennai)","Normal"))</f>
        <v>Normal</v>
      </c>
    </row>
    <row r="6239" spans="1:18" x14ac:dyDescent="0.35">
      <c r="A6239">
        <v>5541</v>
      </c>
      <c r="B6239" t="s">
        <v>8</v>
      </c>
      <c r="C6239" t="str">
        <f t="shared" si="1113"/>
        <v>Unavailable</v>
      </c>
      <c r="D6239" t="s">
        <v>15</v>
      </c>
      <c r="E6239" t="s">
        <v>10</v>
      </c>
      <c r="F6239" s="1">
        <v>42566.228356481479</v>
      </c>
      <c r="G6239" t="s">
        <v>13</v>
      </c>
      <c r="H6239">
        <f t="shared" si="1114"/>
        <v>5</v>
      </c>
      <c r="I6239" t="str">
        <f t="shared" si="1115"/>
        <v>Friday</v>
      </c>
      <c r="J6239" t="s">
        <v>13</v>
      </c>
      <c r="K6239" t="str">
        <f t="shared" si="1116"/>
        <v>Unavailable</v>
      </c>
      <c r="L6239" t="str">
        <f t="shared" si="1117"/>
        <v>No Cars Available</v>
      </c>
      <c r="M6239" t="str">
        <f t="shared" si="1118"/>
        <v>City</v>
      </c>
      <c r="N6239" s="1">
        <f t="shared" si="1122"/>
        <v>42566</v>
      </c>
      <c r="O6239" t="str">
        <f t="shared" si="1119"/>
        <v>15-Jul-2016 → NA</v>
      </c>
      <c r="P6239" t="str">
        <f t="shared" si="1120"/>
        <v>15-Jul-2016</v>
      </c>
      <c r="Q6239" s="2">
        <f t="shared" si="1121"/>
        <v>42566</v>
      </c>
      <c r="R6239" t="str">
        <f t="shared" si="1123"/>
        <v>Normal</v>
      </c>
    </row>
    <row r="6240" spans="1:18" x14ac:dyDescent="0.35">
      <c r="A6240">
        <v>5546</v>
      </c>
      <c r="B6240" t="s">
        <v>8</v>
      </c>
      <c r="C6240" t="str">
        <f t="shared" si="1113"/>
        <v>Unavailable</v>
      </c>
      <c r="D6240" t="s">
        <v>15</v>
      </c>
      <c r="E6240" t="s">
        <v>10</v>
      </c>
      <c r="F6240" s="1">
        <v>42566.231354166666</v>
      </c>
      <c r="G6240" t="s">
        <v>13</v>
      </c>
      <c r="H6240">
        <f t="shared" si="1114"/>
        <v>5</v>
      </c>
      <c r="I6240" t="str">
        <f t="shared" si="1115"/>
        <v>Friday</v>
      </c>
      <c r="J6240" t="s">
        <v>13</v>
      </c>
      <c r="K6240" t="str">
        <f t="shared" si="1116"/>
        <v>Unavailable</v>
      </c>
      <c r="L6240" t="str">
        <f t="shared" si="1117"/>
        <v>No Cars Available</v>
      </c>
      <c r="M6240" t="str">
        <f t="shared" si="1118"/>
        <v>City</v>
      </c>
      <c r="N6240" s="1">
        <f t="shared" si="1122"/>
        <v>42566</v>
      </c>
      <c r="O6240" t="str">
        <f t="shared" si="1119"/>
        <v>15-Jul-2016 → NA</v>
      </c>
      <c r="P6240" t="str">
        <f t="shared" si="1120"/>
        <v>15-Jul-2016</v>
      </c>
      <c r="Q6240" s="2">
        <f t="shared" si="1121"/>
        <v>42566</v>
      </c>
      <c r="R6240" t="str">
        <f t="shared" si="1123"/>
        <v>Normal</v>
      </c>
    </row>
    <row r="6241" spans="1:18" x14ac:dyDescent="0.35">
      <c r="A6241">
        <v>5550</v>
      </c>
      <c r="B6241" t="s">
        <v>8</v>
      </c>
      <c r="C6241" t="str">
        <f t="shared" si="1113"/>
        <v>Unavailable</v>
      </c>
      <c r="D6241" t="s">
        <v>15</v>
      </c>
      <c r="E6241" t="s">
        <v>10</v>
      </c>
      <c r="F6241" s="1">
        <v>42566.231377314813</v>
      </c>
      <c r="G6241" t="s">
        <v>13</v>
      </c>
      <c r="H6241">
        <f t="shared" si="1114"/>
        <v>5</v>
      </c>
      <c r="I6241" t="str">
        <f t="shared" si="1115"/>
        <v>Friday</v>
      </c>
      <c r="J6241" t="s">
        <v>13</v>
      </c>
      <c r="K6241" t="str">
        <f t="shared" si="1116"/>
        <v>Unavailable</v>
      </c>
      <c r="L6241" t="str">
        <f t="shared" si="1117"/>
        <v>No Cars Available</v>
      </c>
      <c r="M6241" t="str">
        <f t="shared" si="1118"/>
        <v>City</v>
      </c>
      <c r="N6241" s="1">
        <f t="shared" si="1122"/>
        <v>42566</v>
      </c>
      <c r="O6241" t="str">
        <f t="shared" si="1119"/>
        <v>15-Jul-2016 → NA</v>
      </c>
      <c r="P6241" t="str">
        <f t="shared" si="1120"/>
        <v>15-Jul-2016</v>
      </c>
      <c r="Q6241" s="2">
        <f t="shared" si="1121"/>
        <v>42566</v>
      </c>
      <c r="R6241" t="str">
        <f t="shared" si="1123"/>
        <v>Normal</v>
      </c>
    </row>
    <row r="6242" spans="1:18" x14ac:dyDescent="0.35">
      <c r="A6242">
        <v>5561</v>
      </c>
      <c r="B6242" t="s">
        <v>8</v>
      </c>
      <c r="C6242" t="str">
        <f t="shared" si="1113"/>
        <v>Unavailable</v>
      </c>
      <c r="D6242" t="s">
        <v>15</v>
      </c>
      <c r="E6242" t="s">
        <v>10</v>
      </c>
      <c r="F6242" s="1">
        <v>42566.236435185187</v>
      </c>
      <c r="G6242" t="s">
        <v>13</v>
      </c>
      <c r="H6242">
        <f t="shared" si="1114"/>
        <v>5</v>
      </c>
      <c r="I6242" t="str">
        <f t="shared" si="1115"/>
        <v>Friday</v>
      </c>
      <c r="J6242" t="s">
        <v>13</v>
      </c>
      <c r="K6242" t="str">
        <f t="shared" si="1116"/>
        <v>Unavailable</v>
      </c>
      <c r="L6242" t="str">
        <f t="shared" si="1117"/>
        <v>No Cars Available</v>
      </c>
      <c r="M6242" t="str">
        <f t="shared" si="1118"/>
        <v>City</v>
      </c>
      <c r="N6242" s="1">
        <f t="shared" si="1122"/>
        <v>42566</v>
      </c>
      <c r="O6242" t="str">
        <f t="shared" si="1119"/>
        <v>15-Jul-2016 → NA</v>
      </c>
      <c r="P6242" t="str">
        <f t="shared" si="1120"/>
        <v>15-Jul-2016</v>
      </c>
      <c r="Q6242" s="2">
        <f t="shared" si="1121"/>
        <v>42566</v>
      </c>
      <c r="R6242" t="str">
        <f t="shared" si="1123"/>
        <v>Normal</v>
      </c>
    </row>
    <row r="6243" spans="1:18" x14ac:dyDescent="0.35">
      <c r="A6243">
        <v>5562</v>
      </c>
      <c r="B6243" t="s">
        <v>6</v>
      </c>
      <c r="C6243" t="str">
        <f t="shared" si="1113"/>
        <v>Unavailable</v>
      </c>
      <c r="D6243" t="s">
        <v>15</v>
      </c>
      <c r="E6243" t="s">
        <v>10</v>
      </c>
      <c r="F6243" s="1">
        <v>42566.238622685189</v>
      </c>
      <c r="G6243" t="s">
        <v>13</v>
      </c>
      <c r="H6243">
        <f t="shared" si="1114"/>
        <v>5</v>
      </c>
      <c r="I6243" t="str">
        <f t="shared" si="1115"/>
        <v>Friday</v>
      </c>
      <c r="J6243" t="s">
        <v>13</v>
      </c>
      <c r="K6243" t="str">
        <f t="shared" si="1116"/>
        <v>Unavailable</v>
      </c>
      <c r="L6243" t="str">
        <f t="shared" si="1117"/>
        <v>No Cars Available</v>
      </c>
      <c r="M6243" t="str">
        <f t="shared" si="1118"/>
        <v>Airport</v>
      </c>
      <c r="N6243" s="1">
        <f t="shared" si="1122"/>
        <v>42566</v>
      </c>
      <c r="O6243" t="str">
        <f t="shared" si="1119"/>
        <v>15-Jul-2016 → NA</v>
      </c>
      <c r="P6243" t="str">
        <f t="shared" si="1120"/>
        <v>15-Jul-2016</v>
      </c>
      <c r="Q6243" s="2">
        <f t="shared" si="1121"/>
        <v>42566</v>
      </c>
      <c r="R6243" t="str">
        <f t="shared" si="1123"/>
        <v>Normal</v>
      </c>
    </row>
    <row r="6244" spans="1:18" x14ac:dyDescent="0.35">
      <c r="A6244">
        <v>5563</v>
      </c>
      <c r="B6244" t="s">
        <v>8</v>
      </c>
      <c r="C6244" t="str">
        <f t="shared" si="1113"/>
        <v>Unavailable</v>
      </c>
      <c r="D6244" t="s">
        <v>15</v>
      </c>
      <c r="E6244" t="s">
        <v>10</v>
      </c>
      <c r="F6244" s="1">
        <v>42566.239849537036</v>
      </c>
      <c r="G6244" t="s">
        <v>13</v>
      </c>
      <c r="H6244">
        <f t="shared" si="1114"/>
        <v>5</v>
      </c>
      <c r="I6244" t="str">
        <f t="shared" si="1115"/>
        <v>Friday</v>
      </c>
      <c r="J6244" t="s">
        <v>13</v>
      </c>
      <c r="K6244" t="str">
        <f t="shared" si="1116"/>
        <v>Unavailable</v>
      </c>
      <c r="L6244" t="str">
        <f t="shared" si="1117"/>
        <v>No Cars Available</v>
      </c>
      <c r="M6244" t="str">
        <f t="shared" si="1118"/>
        <v>City</v>
      </c>
      <c r="N6244" s="1">
        <f t="shared" si="1122"/>
        <v>42566</v>
      </c>
      <c r="O6244" t="str">
        <f t="shared" si="1119"/>
        <v>15-Jul-2016 → NA</v>
      </c>
      <c r="P6244" t="str">
        <f t="shared" si="1120"/>
        <v>15-Jul-2016</v>
      </c>
      <c r="Q6244" s="2">
        <f t="shared" si="1121"/>
        <v>42566</v>
      </c>
      <c r="R6244" t="str">
        <f t="shared" si="1123"/>
        <v>Normal</v>
      </c>
    </row>
    <row r="6245" spans="1:18" x14ac:dyDescent="0.35">
      <c r="A6245">
        <v>5567</v>
      </c>
      <c r="B6245" t="s">
        <v>8</v>
      </c>
      <c r="C6245" t="str">
        <f t="shared" si="1113"/>
        <v>Unavailable</v>
      </c>
      <c r="D6245" t="s">
        <v>15</v>
      </c>
      <c r="E6245" t="s">
        <v>10</v>
      </c>
      <c r="F6245" s="1">
        <v>42566.241932870369</v>
      </c>
      <c r="G6245" t="s">
        <v>13</v>
      </c>
      <c r="H6245">
        <f t="shared" si="1114"/>
        <v>5</v>
      </c>
      <c r="I6245" t="str">
        <f t="shared" si="1115"/>
        <v>Friday</v>
      </c>
      <c r="J6245" t="s">
        <v>13</v>
      </c>
      <c r="K6245" t="str">
        <f t="shared" si="1116"/>
        <v>Unavailable</v>
      </c>
      <c r="L6245" t="str">
        <f t="shared" si="1117"/>
        <v>No Cars Available</v>
      </c>
      <c r="M6245" t="str">
        <f t="shared" si="1118"/>
        <v>City</v>
      </c>
      <c r="N6245" s="1">
        <f t="shared" si="1122"/>
        <v>42566</v>
      </c>
      <c r="O6245" t="str">
        <f t="shared" si="1119"/>
        <v>15-Jul-2016 → NA</v>
      </c>
      <c r="P6245" t="str">
        <f t="shared" si="1120"/>
        <v>15-Jul-2016</v>
      </c>
      <c r="Q6245" s="2">
        <f t="shared" si="1121"/>
        <v>42566</v>
      </c>
      <c r="R6245" t="str">
        <f t="shared" si="1123"/>
        <v>Normal</v>
      </c>
    </row>
    <row r="6246" spans="1:18" x14ac:dyDescent="0.35">
      <c r="A6246">
        <v>5571</v>
      </c>
      <c r="B6246" t="s">
        <v>8</v>
      </c>
      <c r="C6246" t="str">
        <f t="shared" si="1113"/>
        <v>Unavailable</v>
      </c>
      <c r="D6246" t="s">
        <v>15</v>
      </c>
      <c r="E6246" t="s">
        <v>10</v>
      </c>
      <c r="F6246" s="1">
        <v>42566.244571759256</v>
      </c>
      <c r="G6246" t="s">
        <v>13</v>
      </c>
      <c r="H6246">
        <f t="shared" si="1114"/>
        <v>5</v>
      </c>
      <c r="I6246" t="str">
        <f t="shared" si="1115"/>
        <v>Friday</v>
      </c>
      <c r="J6246" t="s">
        <v>13</v>
      </c>
      <c r="K6246" t="str">
        <f t="shared" si="1116"/>
        <v>Unavailable</v>
      </c>
      <c r="L6246" t="str">
        <f t="shared" si="1117"/>
        <v>No Cars Available</v>
      </c>
      <c r="M6246" t="str">
        <f t="shared" si="1118"/>
        <v>City</v>
      </c>
      <c r="N6246" s="1">
        <f t="shared" si="1122"/>
        <v>42566</v>
      </c>
      <c r="O6246" t="str">
        <f t="shared" si="1119"/>
        <v>15-Jul-2016 → NA</v>
      </c>
      <c r="P6246" t="str">
        <f t="shared" si="1120"/>
        <v>15-Jul-2016</v>
      </c>
      <c r="Q6246" s="2">
        <f t="shared" si="1121"/>
        <v>42566</v>
      </c>
      <c r="R6246" t="str">
        <f t="shared" si="1123"/>
        <v>Normal</v>
      </c>
    </row>
    <row r="6247" spans="1:18" x14ac:dyDescent="0.35">
      <c r="A6247">
        <v>5589</v>
      </c>
      <c r="B6247" t="s">
        <v>8</v>
      </c>
      <c r="C6247" t="str">
        <f t="shared" si="1113"/>
        <v>Unavailable</v>
      </c>
      <c r="D6247" t="s">
        <v>15</v>
      </c>
      <c r="E6247" t="s">
        <v>10</v>
      </c>
      <c r="F6247" s="1">
        <v>42566.246342592596</v>
      </c>
      <c r="G6247" t="s">
        <v>13</v>
      </c>
      <c r="H6247">
        <f t="shared" si="1114"/>
        <v>5</v>
      </c>
      <c r="I6247" t="str">
        <f t="shared" si="1115"/>
        <v>Friday</v>
      </c>
      <c r="J6247" t="s">
        <v>13</v>
      </c>
      <c r="K6247" t="str">
        <f t="shared" si="1116"/>
        <v>Unavailable</v>
      </c>
      <c r="L6247" t="str">
        <f t="shared" si="1117"/>
        <v>No Cars Available</v>
      </c>
      <c r="M6247" t="str">
        <f t="shared" si="1118"/>
        <v>City</v>
      </c>
      <c r="N6247" s="1">
        <f t="shared" si="1122"/>
        <v>42566</v>
      </c>
      <c r="O6247" t="str">
        <f t="shared" si="1119"/>
        <v>15-Jul-2016 → NA</v>
      </c>
      <c r="P6247" t="str">
        <f t="shared" si="1120"/>
        <v>15-Jul-2016</v>
      </c>
      <c r="Q6247" s="2">
        <f t="shared" si="1121"/>
        <v>42566</v>
      </c>
      <c r="R6247" t="str">
        <f t="shared" si="1123"/>
        <v>Normal</v>
      </c>
    </row>
    <row r="6248" spans="1:18" x14ac:dyDescent="0.35">
      <c r="A6248">
        <v>5574</v>
      </c>
      <c r="B6248" t="s">
        <v>8</v>
      </c>
      <c r="C6248" t="str">
        <f t="shared" si="1113"/>
        <v>Unavailable</v>
      </c>
      <c r="D6248" t="s">
        <v>15</v>
      </c>
      <c r="E6248" t="s">
        <v>10</v>
      </c>
      <c r="F6248" s="1">
        <v>42566.246655092589</v>
      </c>
      <c r="G6248" t="s">
        <v>13</v>
      </c>
      <c r="H6248">
        <f t="shared" si="1114"/>
        <v>5</v>
      </c>
      <c r="I6248" t="str">
        <f t="shared" si="1115"/>
        <v>Friday</v>
      </c>
      <c r="J6248" t="s">
        <v>13</v>
      </c>
      <c r="K6248" t="str">
        <f t="shared" si="1116"/>
        <v>Unavailable</v>
      </c>
      <c r="L6248" t="str">
        <f t="shared" si="1117"/>
        <v>No Cars Available</v>
      </c>
      <c r="M6248" t="str">
        <f t="shared" si="1118"/>
        <v>City</v>
      </c>
      <c r="N6248" s="1">
        <f t="shared" si="1122"/>
        <v>42566</v>
      </c>
      <c r="O6248" t="str">
        <f t="shared" si="1119"/>
        <v>15-Jul-2016 → NA</v>
      </c>
      <c r="P6248" t="str">
        <f t="shared" si="1120"/>
        <v>15-Jul-2016</v>
      </c>
      <c r="Q6248" s="2">
        <f t="shared" si="1121"/>
        <v>42566</v>
      </c>
      <c r="R6248" t="str">
        <f t="shared" si="1123"/>
        <v>Normal</v>
      </c>
    </row>
    <row r="6249" spans="1:18" x14ac:dyDescent="0.35">
      <c r="A6249">
        <v>5579</v>
      </c>
      <c r="B6249" t="s">
        <v>8</v>
      </c>
      <c r="C6249" t="str">
        <f t="shared" si="1113"/>
        <v>Unavailable</v>
      </c>
      <c r="D6249" t="s">
        <v>15</v>
      </c>
      <c r="E6249" t="s">
        <v>10</v>
      </c>
      <c r="F6249" s="1">
        <v>42566.247870370367</v>
      </c>
      <c r="G6249" t="s">
        <v>13</v>
      </c>
      <c r="H6249">
        <f t="shared" si="1114"/>
        <v>5</v>
      </c>
      <c r="I6249" t="str">
        <f t="shared" si="1115"/>
        <v>Friday</v>
      </c>
      <c r="J6249" t="s">
        <v>13</v>
      </c>
      <c r="K6249" t="str">
        <f t="shared" si="1116"/>
        <v>Unavailable</v>
      </c>
      <c r="L6249" t="str">
        <f t="shared" si="1117"/>
        <v>No Cars Available</v>
      </c>
      <c r="M6249" t="str">
        <f t="shared" si="1118"/>
        <v>City</v>
      </c>
      <c r="N6249" s="1">
        <f t="shared" si="1122"/>
        <v>42566</v>
      </c>
      <c r="O6249" t="str">
        <f t="shared" si="1119"/>
        <v>15-Jul-2016 → NA</v>
      </c>
      <c r="P6249" t="str">
        <f t="shared" si="1120"/>
        <v>15-Jul-2016</v>
      </c>
      <c r="Q6249" s="2">
        <f t="shared" si="1121"/>
        <v>42566</v>
      </c>
      <c r="R6249" t="str">
        <f t="shared" si="1123"/>
        <v>Normal</v>
      </c>
    </row>
    <row r="6250" spans="1:18" x14ac:dyDescent="0.35">
      <c r="A6250">
        <v>5588</v>
      </c>
      <c r="B6250" t="s">
        <v>8</v>
      </c>
      <c r="C6250" t="str">
        <f t="shared" si="1113"/>
        <v>Unavailable</v>
      </c>
      <c r="D6250" t="s">
        <v>15</v>
      </c>
      <c r="E6250" t="s">
        <v>10</v>
      </c>
      <c r="F6250" s="1">
        <v>42566.248993055553</v>
      </c>
      <c r="G6250" t="s">
        <v>13</v>
      </c>
      <c r="H6250">
        <f t="shared" si="1114"/>
        <v>5</v>
      </c>
      <c r="I6250" t="str">
        <f t="shared" si="1115"/>
        <v>Friday</v>
      </c>
      <c r="J6250" t="s">
        <v>13</v>
      </c>
      <c r="K6250" t="str">
        <f t="shared" si="1116"/>
        <v>Unavailable</v>
      </c>
      <c r="L6250" t="str">
        <f t="shared" si="1117"/>
        <v>No Cars Available</v>
      </c>
      <c r="M6250" t="str">
        <f t="shared" si="1118"/>
        <v>City</v>
      </c>
      <c r="N6250" s="1">
        <f t="shared" si="1122"/>
        <v>42566</v>
      </c>
      <c r="O6250" t="str">
        <f t="shared" si="1119"/>
        <v>15-Jul-2016 → NA</v>
      </c>
      <c r="P6250" t="str">
        <f t="shared" si="1120"/>
        <v>15-Jul-2016</v>
      </c>
      <c r="Q6250" s="2">
        <f t="shared" si="1121"/>
        <v>42566</v>
      </c>
      <c r="R6250" t="str">
        <f t="shared" si="1123"/>
        <v>Normal</v>
      </c>
    </row>
    <row r="6251" spans="1:18" x14ac:dyDescent="0.35">
      <c r="A6251">
        <v>5593</v>
      </c>
      <c r="B6251" t="s">
        <v>8</v>
      </c>
      <c r="C6251" t="str">
        <f t="shared" si="1113"/>
        <v>Unavailable</v>
      </c>
      <c r="D6251" t="s">
        <v>15</v>
      </c>
      <c r="E6251" t="s">
        <v>10</v>
      </c>
      <c r="F6251" s="1">
        <v>42566.251585648148</v>
      </c>
      <c r="G6251" t="s">
        <v>13</v>
      </c>
      <c r="H6251">
        <f t="shared" si="1114"/>
        <v>6</v>
      </c>
      <c r="I6251" t="str">
        <f t="shared" si="1115"/>
        <v>Friday</v>
      </c>
      <c r="J6251" t="s">
        <v>13</v>
      </c>
      <c r="K6251" t="str">
        <f t="shared" si="1116"/>
        <v>Unavailable</v>
      </c>
      <c r="L6251" t="str">
        <f t="shared" si="1117"/>
        <v>No Cars Available</v>
      </c>
      <c r="M6251" t="str">
        <f t="shared" si="1118"/>
        <v>City</v>
      </c>
      <c r="N6251" s="1">
        <f t="shared" si="1122"/>
        <v>42566</v>
      </c>
      <c r="O6251" t="str">
        <f t="shared" si="1119"/>
        <v>15-Jul-2016 → NA</v>
      </c>
      <c r="P6251" t="str">
        <f t="shared" si="1120"/>
        <v>15-Jul-2016</v>
      </c>
      <c r="Q6251" s="2">
        <f t="shared" si="1121"/>
        <v>42566</v>
      </c>
      <c r="R6251" t="str">
        <f t="shared" si="1123"/>
        <v>Normal</v>
      </c>
    </row>
    <row r="6252" spans="1:18" x14ac:dyDescent="0.35">
      <c r="A6252">
        <v>5599</v>
      </c>
      <c r="B6252" t="s">
        <v>8</v>
      </c>
      <c r="C6252" t="str">
        <f t="shared" si="1113"/>
        <v>Unavailable</v>
      </c>
      <c r="D6252" t="s">
        <v>15</v>
      </c>
      <c r="E6252" t="s">
        <v>10</v>
      </c>
      <c r="F6252" s="1">
        <v>42566.256377314814</v>
      </c>
      <c r="G6252" t="s">
        <v>13</v>
      </c>
      <c r="H6252">
        <f t="shared" si="1114"/>
        <v>6</v>
      </c>
      <c r="I6252" t="str">
        <f t="shared" si="1115"/>
        <v>Friday</v>
      </c>
      <c r="J6252" t="s">
        <v>13</v>
      </c>
      <c r="K6252" t="str">
        <f t="shared" si="1116"/>
        <v>Unavailable</v>
      </c>
      <c r="L6252" t="str">
        <f t="shared" si="1117"/>
        <v>No Cars Available</v>
      </c>
      <c r="M6252" t="str">
        <f t="shared" si="1118"/>
        <v>City</v>
      </c>
      <c r="N6252" s="1">
        <f t="shared" si="1122"/>
        <v>42566</v>
      </c>
      <c r="O6252" t="str">
        <f t="shared" si="1119"/>
        <v>15-Jul-2016 → NA</v>
      </c>
      <c r="P6252" t="str">
        <f t="shared" si="1120"/>
        <v>15-Jul-2016</v>
      </c>
      <c r="Q6252" s="2">
        <f t="shared" si="1121"/>
        <v>42566</v>
      </c>
      <c r="R6252" t="str">
        <f t="shared" si="1123"/>
        <v>Normal</v>
      </c>
    </row>
    <row r="6253" spans="1:18" x14ac:dyDescent="0.35">
      <c r="A6253">
        <v>5601</v>
      </c>
      <c r="B6253" t="s">
        <v>6</v>
      </c>
      <c r="C6253" t="str">
        <f t="shared" si="1113"/>
        <v>Unavailable</v>
      </c>
      <c r="D6253" t="s">
        <v>15</v>
      </c>
      <c r="E6253" t="s">
        <v>10</v>
      </c>
      <c r="F6253" s="1">
        <v>42566.256851851853</v>
      </c>
      <c r="G6253" t="s">
        <v>13</v>
      </c>
      <c r="H6253">
        <f t="shared" si="1114"/>
        <v>6</v>
      </c>
      <c r="I6253" t="str">
        <f t="shared" si="1115"/>
        <v>Friday</v>
      </c>
      <c r="J6253" t="s">
        <v>13</v>
      </c>
      <c r="K6253" t="str">
        <f t="shared" si="1116"/>
        <v>Unavailable</v>
      </c>
      <c r="L6253" t="str">
        <f t="shared" si="1117"/>
        <v>No Cars Available</v>
      </c>
      <c r="M6253" t="str">
        <f t="shared" si="1118"/>
        <v>Airport</v>
      </c>
      <c r="N6253" s="1">
        <f t="shared" si="1122"/>
        <v>42566</v>
      </c>
      <c r="O6253" t="str">
        <f t="shared" si="1119"/>
        <v>15-Jul-2016 → NA</v>
      </c>
      <c r="P6253" t="str">
        <f t="shared" si="1120"/>
        <v>15-Jul-2016</v>
      </c>
      <c r="Q6253" s="2">
        <f t="shared" si="1121"/>
        <v>42566</v>
      </c>
      <c r="R6253" t="str">
        <f t="shared" si="1123"/>
        <v>Normal</v>
      </c>
    </row>
    <row r="6254" spans="1:18" x14ac:dyDescent="0.35">
      <c r="A6254">
        <v>5595</v>
      </c>
      <c r="B6254" t="s">
        <v>8</v>
      </c>
      <c r="C6254" t="str">
        <f t="shared" si="1113"/>
        <v>Unavailable</v>
      </c>
      <c r="D6254" t="s">
        <v>15</v>
      </c>
      <c r="E6254" t="s">
        <v>10</v>
      </c>
      <c r="F6254" s="1">
        <v>42566.257013888891</v>
      </c>
      <c r="G6254" t="s">
        <v>13</v>
      </c>
      <c r="H6254">
        <f t="shared" si="1114"/>
        <v>6</v>
      </c>
      <c r="I6254" t="str">
        <f t="shared" si="1115"/>
        <v>Friday</v>
      </c>
      <c r="J6254" t="s">
        <v>13</v>
      </c>
      <c r="K6254" t="str">
        <f t="shared" si="1116"/>
        <v>Unavailable</v>
      </c>
      <c r="L6254" t="str">
        <f t="shared" si="1117"/>
        <v>No Cars Available</v>
      </c>
      <c r="M6254" t="str">
        <f t="shared" si="1118"/>
        <v>City</v>
      </c>
      <c r="N6254" s="1">
        <f t="shared" si="1122"/>
        <v>42566</v>
      </c>
      <c r="O6254" t="str">
        <f t="shared" si="1119"/>
        <v>15-Jul-2016 → NA</v>
      </c>
      <c r="P6254" t="str">
        <f t="shared" si="1120"/>
        <v>15-Jul-2016</v>
      </c>
      <c r="Q6254" s="2">
        <f t="shared" si="1121"/>
        <v>42566</v>
      </c>
      <c r="R6254" t="str">
        <f t="shared" si="1123"/>
        <v>Normal</v>
      </c>
    </row>
    <row r="6255" spans="1:18" x14ac:dyDescent="0.35">
      <c r="A6255">
        <v>5602</v>
      </c>
      <c r="B6255" t="s">
        <v>8</v>
      </c>
      <c r="C6255" t="str">
        <f t="shared" si="1113"/>
        <v>Unavailable</v>
      </c>
      <c r="D6255" t="s">
        <v>15</v>
      </c>
      <c r="E6255" t="s">
        <v>10</v>
      </c>
      <c r="F6255" s="1">
        <v>42566.257372685184</v>
      </c>
      <c r="G6255" t="s">
        <v>13</v>
      </c>
      <c r="H6255">
        <f t="shared" si="1114"/>
        <v>6</v>
      </c>
      <c r="I6255" t="str">
        <f t="shared" si="1115"/>
        <v>Friday</v>
      </c>
      <c r="J6255" t="s">
        <v>13</v>
      </c>
      <c r="K6255" t="str">
        <f t="shared" si="1116"/>
        <v>Unavailable</v>
      </c>
      <c r="L6255" t="str">
        <f t="shared" si="1117"/>
        <v>No Cars Available</v>
      </c>
      <c r="M6255" t="str">
        <f t="shared" si="1118"/>
        <v>City</v>
      </c>
      <c r="N6255" s="1">
        <f t="shared" si="1122"/>
        <v>42566</v>
      </c>
      <c r="O6255" t="str">
        <f t="shared" si="1119"/>
        <v>15-Jul-2016 → NA</v>
      </c>
      <c r="P6255" t="str">
        <f t="shared" si="1120"/>
        <v>15-Jul-2016</v>
      </c>
      <c r="Q6255" s="2">
        <f t="shared" si="1121"/>
        <v>42566</v>
      </c>
      <c r="R6255" t="str">
        <f t="shared" si="1123"/>
        <v>Normal</v>
      </c>
    </row>
    <row r="6256" spans="1:18" x14ac:dyDescent="0.35">
      <c r="A6256">
        <v>5592</v>
      </c>
      <c r="B6256" t="s">
        <v>8</v>
      </c>
      <c r="C6256" t="str">
        <f t="shared" si="1113"/>
        <v>Unavailable</v>
      </c>
      <c r="D6256" t="s">
        <v>15</v>
      </c>
      <c r="E6256" t="s">
        <v>10</v>
      </c>
      <c r="F6256" s="1">
        <v>42566.257615740738</v>
      </c>
      <c r="G6256" t="s">
        <v>13</v>
      </c>
      <c r="H6256">
        <f t="shared" si="1114"/>
        <v>6</v>
      </c>
      <c r="I6256" t="str">
        <f t="shared" si="1115"/>
        <v>Friday</v>
      </c>
      <c r="J6256" t="s">
        <v>13</v>
      </c>
      <c r="K6256" t="str">
        <f t="shared" si="1116"/>
        <v>Unavailable</v>
      </c>
      <c r="L6256" t="str">
        <f t="shared" si="1117"/>
        <v>No Cars Available</v>
      </c>
      <c r="M6256" t="str">
        <f t="shared" si="1118"/>
        <v>City</v>
      </c>
      <c r="N6256" s="1">
        <f t="shared" si="1122"/>
        <v>42566</v>
      </c>
      <c r="O6256" t="str">
        <f t="shared" si="1119"/>
        <v>15-Jul-2016 → NA</v>
      </c>
      <c r="P6256" t="str">
        <f t="shared" si="1120"/>
        <v>15-Jul-2016</v>
      </c>
      <c r="Q6256" s="2">
        <f t="shared" si="1121"/>
        <v>42566</v>
      </c>
      <c r="R6256" t="str">
        <f t="shared" si="1123"/>
        <v>Normal</v>
      </c>
    </row>
    <row r="6257" spans="1:18" x14ac:dyDescent="0.35">
      <c r="A6257">
        <v>5610</v>
      </c>
      <c r="B6257" t="s">
        <v>8</v>
      </c>
      <c r="C6257" t="str">
        <f t="shared" si="1113"/>
        <v>Unavailable</v>
      </c>
      <c r="D6257" t="s">
        <v>15</v>
      </c>
      <c r="E6257" t="s">
        <v>10</v>
      </c>
      <c r="F6257" s="1">
        <v>42566.261504629627</v>
      </c>
      <c r="G6257" t="s">
        <v>13</v>
      </c>
      <c r="H6257">
        <f t="shared" si="1114"/>
        <v>6</v>
      </c>
      <c r="I6257" t="str">
        <f t="shared" si="1115"/>
        <v>Friday</v>
      </c>
      <c r="J6257" t="s">
        <v>13</v>
      </c>
      <c r="K6257" t="str">
        <f t="shared" si="1116"/>
        <v>Unavailable</v>
      </c>
      <c r="L6257" t="str">
        <f t="shared" si="1117"/>
        <v>No Cars Available</v>
      </c>
      <c r="M6257" t="str">
        <f t="shared" si="1118"/>
        <v>City</v>
      </c>
      <c r="N6257" s="1">
        <f t="shared" si="1122"/>
        <v>42566</v>
      </c>
      <c r="O6257" t="str">
        <f t="shared" si="1119"/>
        <v>15-Jul-2016 → NA</v>
      </c>
      <c r="P6257" t="str">
        <f t="shared" si="1120"/>
        <v>15-Jul-2016</v>
      </c>
      <c r="Q6257" s="2">
        <f t="shared" si="1121"/>
        <v>42566</v>
      </c>
      <c r="R6257" t="str">
        <f t="shared" si="1123"/>
        <v>Normal</v>
      </c>
    </row>
    <row r="6258" spans="1:18" x14ac:dyDescent="0.35">
      <c r="A6258">
        <v>5607</v>
      </c>
      <c r="B6258" t="s">
        <v>8</v>
      </c>
      <c r="C6258" t="str">
        <f t="shared" si="1113"/>
        <v>Unavailable</v>
      </c>
      <c r="D6258" t="s">
        <v>15</v>
      </c>
      <c r="E6258" t="s">
        <v>10</v>
      </c>
      <c r="F6258" s="1">
        <v>42566.263090277775</v>
      </c>
      <c r="G6258" t="s">
        <v>13</v>
      </c>
      <c r="H6258">
        <f t="shared" si="1114"/>
        <v>6</v>
      </c>
      <c r="I6258" t="str">
        <f t="shared" si="1115"/>
        <v>Friday</v>
      </c>
      <c r="J6258" t="s">
        <v>13</v>
      </c>
      <c r="K6258" t="str">
        <f t="shared" si="1116"/>
        <v>Unavailable</v>
      </c>
      <c r="L6258" t="str">
        <f t="shared" si="1117"/>
        <v>No Cars Available</v>
      </c>
      <c r="M6258" t="str">
        <f t="shared" si="1118"/>
        <v>City</v>
      </c>
      <c r="N6258" s="1">
        <f t="shared" si="1122"/>
        <v>42566</v>
      </c>
      <c r="O6258" t="str">
        <f t="shared" si="1119"/>
        <v>15-Jul-2016 → NA</v>
      </c>
      <c r="P6258" t="str">
        <f t="shared" si="1120"/>
        <v>15-Jul-2016</v>
      </c>
      <c r="Q6258" s="2">
        <f t="shared" si="1121"/>
        <v>42566</v>
      </c>
      <c r="R6258" t="str">
        <f t="shared" si="1123"/>
        <v>Normal</v>
      </c>
    </row>
    <row r="6259" spans="1:18" x14ac:dyDescent="0.35">
      <c r="A6259">
        <v>5616</v>
      </c>
      <c r="B6259" t="s">
        <v>8</v>
      </c>
      <c r="C6259" t="str">
        <f t="shared" si="1113"/>
        <v>Unavailable</v>
      </c>
      <c r="D6259" t="s">
        <v>15</v>
      </c>
      <c r="E6259" t="s">
        <v>10</v>
      </c>
      <c r="F6259" s="1">
        <v>42566.264618055553</v>
      </c>
      <c r="G6259" t="s">
        <v>13</v>
      </c>
      <c r="H6259">
        <f t="shared" si="1114"/>
        <v>6</v>
      </c>
      <c r="I6259" t="str">
        <f t="shared" si="1115"/>
        <v>Friday</v>
      </c>
      <c r="J6259" t="s">
        <v>13</v>
      </c>
      <c r="K6259" t="str">
        <f t="shared" si="1116"/>
        <v>Unavailable</v>
      </c>
      <c r="L6259" t="str">
        <f t="shared" si="1117"/>
        <v>No Cars Available</v>
      </c>
      <c r="M6259" t="str">
        <f t="shared" si="1118"/>
        <v>City</v>
      </c>
      <c r="N6259" s="1">
        <f t="shared" si="1122"/>
        <v>42566</v>
      </c>
      <c r="O6259" t="str">
        <f t="shared" si="1119"/>
        <v>15-Jul-2016 → NA</v>
      </c>
      <c r="P6259" t="str">
        <f t="shared" si="1120"/>
        <v>15-Jul-2016</v>
      </c>
      <c r="Q6259" s="2">
        <f t="shared" si="1121"/>
        <v>42566</v>
      </c>
      <c r="R6259" t="str">
        <f t="shared" si="1123"/>
        <v>Normal</v>
      </c>
    </row>
    <row r="6260" spans="1:18" x14ac:dyDescent="0.35">
      <c r="A6260">
        <v>5611</v>
      </c>
      <c r="B6260" t="s">
        <v>8</v>
      </c>
      <c r="C6260" t="str">
        <f t="shared" si="1113"/>
        <v>Unavailable</v>
      </c>
      <c r="D6260" t="s">
        <v>15</v>
      </c>
      <c r="E6260" t="s">
        <v>10</v>
      </c>
      <c r="F6260" s="1">
        <v>42566.264756944445</v>
      </c>
      <c r="G6260" t="s">
        <v>13</v>
      </c>
      <c r="H6260">
        <f t="shared" si="1114"/>
        <v>6</v>
      </c>
      <c r="I6260" t="str">
        <f t="shared" si="1115"/>
        <v>Friday</v>
      </c>
      <c r="J6260" t="s">
        <v>13</v>
      </c>
      <c r="K6260" t="str">
        <f t="shared" si="1116"/>
        <v>Unavailable</v>
      </c>
      <c r="L6260" t="str">
        <f t="shared" si="1117"/>
        <v>No Cars Available</v>
      </c>
      <c r="M6260" t="str">
        <f t="shared" si="1118"/>
        <v>City</v>
      </c>
      <c r="N6260" s="1">
        <f t="shared" si="1122"/>
        <v>42566</v>
      </c>
      <c r="O6260" t="str">
        <f t="shared" si="1119"/>
        <v>15-Jul-2016 → NA</v>
      </c>
      <c r="P6260" t="str">
        <f t="shared" si="1120"/>
        <v>15-Jul-2016</v>
      </c>
      <c r="Q6260" s="2">
        <f t="shared" si="1121"/>
        <v>42566</v>
      </c>
      <c r="R6260" t="str">
        <f t="shared" si="1123"/>
        <v>Normal</v>
      </c>
    </row>
    <row r="6261" spans="1:18" x14ac:dyDescent="0.35">
      <c r="A6261">
        <v>5624</v>
      </c>
      <c r="B6261" t="s">
        <v>8</v>
      </c>
      <c r="C6261" t="str">
        <f t="shared" si="1113"/>
        <v>Unavailable</v>
      </c>
      <c r="D6261" t="s">
        <v>15</v>
      </c>
      <c r="E6261" t="s">
        <v>10</v>
      </c>
      <c r="F6261" s="1">
        <v>42566.27070601852</v>
      </c>
      <c r="G6261" t="s">
        <v>13</v>
      </c>
      <c r="H6261">
        <f t="shared" si="1114"/>
        <v>6</v>
      </c>
      <c r="I6261" t="str">
        <f t="shared" si="1115"/>
        <v>Friday</v>
      </c>
      <c r="J6261" t="s">
        <v>13</v>
      </c>
      <c r="K6261" t="str">
        <f t="shared" si="1116"/>
        <v>Unavailable</v>
      </c>
      <c r="L6261" t="str">
        <f t="shared" si="1117"/>
        <v>No Cars Available</v>
      </c>
      <c r="M6261" t="str">
        <f t="shared" si="1118"/>
        <v>City</v>
      </c>
      <c r="N6261" s="1">
        <f t="shared" si="1122"/>
        <v>42566</v>
      </c>
      <c r="O6261" t="str">
        <f t="shared" si="1119"/>
        <v>15-Jul-2016 → NA</v>
      </c>
      <c r="P6261" t="str">
        <f t="shared" si="1120"/>
        <v>15-Jul-2016</v>
      </c>
      <c r="Q6261" s="2">
        <f t="shared" si="1121"/>
        <v>42566</v>
      </c>
      <c r="R6261" t="str">
        <f t="shared" si="1123"/>
        <v>Normal</v>
      </c>
    </row>
    <row r="6262" spans="1:18" x14ac:dyDescent="0.35">
      <c r="A6262">
        <v>5625</v>
      </c>
      <c r="B6262" t="s">
        <v>8</v>
      </c>
      <c r="C6262" t="str">
        <f t="shared" si="1113"/>
        <v>Unavailable</v>
      </c>
      <c r="D6262" t="s">
        <v>15</v>
      </c>
      <c r="E6262" t="s">
        <v>10</v>
      </c>
      <c r="F6262" s="1">
        <v>42566.271655092591</v>
      </c>
      <c r="G6262" t="s">
        <v>13</v>
      </c>
      <c r="H6262">
        <f t="shared" si="1114"/>
        <v>6</v>
      </c>
      <c r="I6262" t="str">
        <f t="shared" si="1115"/>
        <v>Friday</v>
      </c>
      <c r="J6262" t="s">
        <v>13</v>
      </c>
      <c r="K6262" t="str">
        <f t="shared" si="1116"/>
        <v>Unavailable</v>
      </c>
      <c r="L6262" t="str">
        <f t="shared" si="1117"/>
        <v>No Cars Available</v>
      </c>
      <c r="M6262" t="str">
        <f t="shared" si="1118"/>
        <v>City</v>
      </c>
      <c r="N6262" s="1">
        <f t="shared" si="1122"/>
        <v>42566</v>
      </c>
      <c r="O6262" t="str">
        <f t="shared" si="1119"/>
        <v>15-Jul-2016 → NA</v>
      </c>
      <c r="P6262" t="str">
        <f t="shared" si="1120"/>
        <v>15-Jul-2016</v>
      </c>
      <c r="Q6262" s="2">
        <f t="shared" si="1121"/>
        <v>42566</v>
      </c>
      <c r="R6262" t="str">
        <f t="shared" si="1123"/>
        <v>Normal</v>
      </c>
    </row>
    <row r="6263" spans="1:18" x14ac:dyDescent="0.35">
      <c r="A6263">
        <v>5620</v>
      </c>
      <c r="B6263" t="s">
        <v>8</v>
      </c>
      <c r="C6263" t="str">
        <f t="shared" si="1113"/>
        <v>Unavailable</v>
      </c>
      <c r="D6263" t="s">
        <v>15</v>
      </c>
      <c r="E6263" t="s">
        <v>10</v>
      </c>
      <c r="F6263" s="1">
        <v>42566.274247685185</v>
      </c>
      <c r="G6263" t="s">
        <v>13</v>
      </c>
      <c r="H6263">
        <f t="shared" si="1114"/>
        <v>6</v>
      </c>
      <c r="I6263" t="str">
        <f t="shared" si="1115"/>
        <v>Friday</v>
      </c>
      <c r="J6263" t="s">
        <v>13</v>
      </c>
      <c r="K6263" t="str">
        <f t="shared" si="1116"/>
        <v>Unavailable</v>
      </c>
      <c r="L6263" t="str">
        <f t="shared" si="1117"/>
        <v>No Cars Available</v>
      </c>
      <c r="M6263" t="str">
        <f t="shared" si="1118"/>
        <v>City</v>
      </c>
      <c r="N6263" s="1">
        <f t="shared" si="1122"/>
        <v>42566</v>
      </c>
      <c r="O6263" t="str">
        <f t="shared" si="1119"/>
        <v>15-Jul-2016 → NA</v>
      </c>
      <c r="P6263" t="str">
        <f t="shared" si="1120"/>
        <v>15-Jul-2016</v>
      </c>
      <c r="Q6263" s="2">
        <f t="shared" si="1121"/>
        <v>42566</v>
      </c>
      <c r="R6263" t="str">
        <f t="shared" si="1123"/>
        <v>Normal</v>
      </c>
    </row>
    <row r="6264" spans="1:18" x14ac:dyDescent="0.35">
      <c r="A6264">
        <v>5633</v>
      </c>
      <c r="B6264" t="s">
        <v>8</v>
      </c>
      <c r="C6264" t="str">
        <f t="shared" si="1113"/>
        <v>Unavailable</v>
      </c>
      <c r="D6264" t="s">
        <v>15</v>
      </c>
      <c r="E6264" t="s">
        <v>10</v>
      </c>
      <c r="F6264" s="1">
        <v>42566.278784722221</v>
      </c>
      <c r="G6264" t="s">
        <v>13</v>
      </c>
      <c r="H6264">
        <f t="shared" si="1114"/>
        <v>6</v>
      </c>
      <c r="I6264" t="str">
        <f t="shared" si="1115"/>
        <v>Friday</v>
      </c>
      <c r="J6264" t="s">
        <v>13</v>
      </c>
      <c r="K6264" t="str">
        <f t="shared" si="1116"/>
        <v>Unavailable</v>
      </c>
      <c r="L6264" t="str">
        <f t="shared" si="1117"/>
        <v>No Cars Available</v>
      </c>
      <c r="M6264" t="str">
        <f t="shared" si="1118"/>
        <v>City</v>
      </c>
      <c r="N6264" s="1">
        <f t="shared" si="1122"/>
        <v>42566</v>
      </c>
      <c r="O6264" t="str">
        <f t="shared" si="1119"/>
        <v>15-Jul-2016 → NA</v>
      </c>
      <c r="P6264" t="str">
        <f t="shared" si="1120"/>
        <v>15-Jul-2016</v>
      </c>
      <c r="Q6264" s="2">
        <f t="shared" si="1121"/>
        <v>42566</v>
      </c>
      <c r="R6264" t="str">
        <f t="shared" si="1123"/>
        <v>Normal</v>
      </c>
    </row>
    <row r="6265" spans="1:18" x14ac:dyDescent="0.35">
      <c r="A6265">
        <v>5670</v>
      </c>
      <c r="B6265" t="s">
        <v>8</v>
      </c>
      <c r="C6265" t="str">
        <f t="shared" si="1113"/>
        <v>Unavailable</v>
      </c>
      <c r="D6265" t="s">
        <v>15</v>
      </c>
      <c r="E6265" t="s">
        <v>10</v>
      </c>
      <c r="F6265" s="1">
        <v>42566.290046296293</v>
      </c>
      <c r="G6265" t="s">
        <v>13</v>
      </c>
      <c r="H6265">
        <f t="shared" si="1114"/>
        <v>6</v>
      </c>
      <c r="I6265" t="str">
        <f t="shared" si="1115"/>
        <v>Friday</v>
      </c>
      <c r="J6265" t="s">
        <v>13</v>
      </c>
      <c r="K6265" t="str">
        <f t="shared" si="1116"/>
        <v>Unavailable</v>
      </c>
      <c r="L6265" t="str">
        <f t="shared" si="1117"/>
        <v>No Cars Available</v>
      </c>
      <c r="M6265" t="str">
        <f t="shared" si="1118"/>
        <v>City</v>
      </c>
      <c r="N6265" s="1">
        <f t="shared" si="1122"/>
        <v>42566</v>
      </c>
      <c r="O6265" t="str">
        <f t="shared" si="1119"/>
        <v>15-Jul-2016 → NA</v>
      </c>
      <c r="P6265" t="str">
        <f t="shared" si="1120"/>
        <v>15-Jul-2016</v>
      </c>
      <c r="Q6265" s="2">
        <f t="shared" si="1121"/>
        <v>42566</v>
      </c>
      <c r="R6265" t="str">
        <f t="shared" si="1123"/>
        <v>Normal</v>
      </c>
    </row>
    <row r="6266" spans="1:18" x14ac:dyDescent="0.35">
      <c r="A6266">
        <v>5657</v>
      </c>
      <c r="B6266" t="s">
        <v>8</v>
      </c>
      <c r="C6266" t="str">
        <f t="shared" si="1113"/>
        <v>Unavailable</v>
      </c>
      <c r="D6266" t="s">
        <v>15</v>
      </c>
      <c r="E6266" t="s">
        <v>10</v>
      </c>
      <c r="F6266" s="1">
        <v>42566.292361111111</v>
      </c>
      <c r="G6266" t="s">
        <v>13</v>
      </c>
      <c r="H6266">
        <f t="shared" si="1114"/>
        <v>7</v>
      </c>
      <c r="I6266" t="str">
        <f t="shared" si="1115"/>
        <v>Friday</v>
      </c>
      <c r="J6266" t="s">
        <v>13</v>
      </c>
      <c r="K6266" t="str">
        <f t="shared" si="1116"/>
        <v>Unavailable</v>
      </c>
      <c r="L6266" t="str">
        <f t="shared" si="1117"/>
        <v>No Cars Available</v>
      </c>
      <c r="M6266" t="str">
        <f t="shared" si="1118"/>
        <v>City</v>
      </c>
      <c r="N6266" s="1">
        <f t="shared" si="1122"/>
        <v>42566</v>
      </c>
      <c r="O6266" t="str">
        <f t="shared" si="1119"/>
        <v>15-Jul-2016 → NA</v>
      </c>
      <c r="P6266" t="str">
        <f t="shared" si="1120"/>
        <v>15-Jul-2016</v>
      </c>
      <c r="Q6266" s="2">
        <f t="shared" si="1121"/>
        <v>42566</v>
      </c>
      <c r="R6266" t="str">
        <f t="shared" si="1123"/>
        <v>Normal</v>
      </c>
    </row>
    <row r="6267" spans="1:18" x14ac:dyDescent="0.35">
      <c r="A6267">
        <v>5669</v>
      </c>
      <c r="B6267" t="s">
        <v>8</v>
      </c>
      <c r="C6267" t="str">
        <f t="shared" si="1113"/>
        <v>Unavailable</v>
      </c>
      <c r="D6267" t="s">
        <v>15</v>
      </c>
      <c r="E6267" t="s">
        <v>10</v>
      </c>
      <c r="F6267" s="1">
        <v>42566.29346064815</v>
      </c>
      <c r="G6267" t="s">
        <v>13</v>
      </c>
      <c r="H6267">
        <f t="shared" si="1114"/>
        <v>7</v>
      </c>
      <c r="I6267" t="str">
        <f t="shared" si="1115"/>
        <v>Friday</v>
      </c>
      <c r="J6267" t="s">
        <v>13</v>
      </c>
      <c r="K6267" t="str">
        <f t="shared" si="1116"/>
        <v>Unavailable</v>
      </c>
      <c r="L6267" t="str">
        <f t="shared" si="1117"/>
        <v>No Cars Available</v>
      </c>
      <c r="M6267" t="str">
        <f t="shared" si="1118"/>
        <v>City</v>
      </c>
      <c r="N6267" s="1">
        <f t="shared" si="1122"/>
        <v>42566</v>
      </c>
      <c r="O6267" t="str">
        <f t="shared" si="1119"/>
        <v>15-Jul-2016 → NA</v>
      </c>
      <c r="P6267" t="str">
        <f t="shared" si="1120"/>
        <v>15-Jul-2016</v>
      </c>
      <c r="Q6267" s="2">
        <f t="shared" si="1121"/>
        <v>42566</v>
      </c>
      <c r="R6267" t="str">
        <f t="shared" si="1123"/>
        <v>Normal</v>
      </c>
    </row>
    <row r="6268" spans="1:18" x14ac:dyDescent="0.35">
      <c r="A6268">
        <v>5658</v>
      </c>
      <c r="B6268" t="s">
        <v>8</v>
      </c>
      <c r="C6268" t="str">
        <f t="shared" si="1113"/>
        <v>Unavailable</v>
      </c>
      <c r="D6268" t="s">
        <v>15</v>
      </c>
      <c r="E6268" t="s">
        <v>10</v>
      </c>
      <c r="F6268" s="1">
        <v>42566.293958333335</v>
      </c>
      <c r="G6268" t="s">
        <v>13</v>
      </c>
      <c r="H6268">
        <f t="shared" si="1114"/>
        <v>7</v>
      </c>
      <c r="I6268" t="str">
        <f t="shared" si="1115"/>
        <v>Friday</v>
      </c>
      <c r="J6268" t="s">
        <v>13</v>
      </c>
      <c r="K6268" t="str">
        <f t="shared" si="1116"/>
        <v>Unavailable</v>
      </c>
      <c r="L6268" t="str">
        <f t="shared" si="1117"/>
        <v>No Cars Available</v>
      </c>
      <c r="M6268" t="str">
        <f t="shared" si="1118"/>
        <v>City</v>
      </c>
      <c r="N6268" s="1">
        <f t="shared" si="1122"/>
        <v>42566</v>
      </c>
      <c r="O6268" t="str">
        <f t="shared" si="1119"/>
        <v>15-Jul-2016 → NA</v>
      </c>
      <c r="P6268" t="str">
        <f t="shared" si="1120"/>
        <v>15-Jul-2016</v>
      </c>
      <c r="Q6268" s="2">
        <f t="shared" si="1121"/>
        <v>42566</v>
      </c>
      <c r="R6268" t="str">
        <f t="shared" si="1123"/>
        <v>Normal</v>
      </c>
    </row>
    <row r="6269" spans="1:18" x14ac:dyDescent="0.35">
      <c r="A6269">
        <v>5667</v>
      </c>
      <c r="B6269" t="s">
        <v>8</v>
      </c>
      <c r="C6269" t="str">
        <f t="shared" si="1113"/>
        <v>Unavailable</v>
      </c>
      <c r="D6269" t="s">
        <v>15</v>
      </c>
      <c r="E6269" t="s">
        <v>10</v>
      </c>
      <c r="F6269" s="1">
        <v>42566.2971412037</v>
      </c>
      <c r="G6269" t="s">
        <v>13</v>
      </c>
      <c r="H6269">
        <f t="shared" si="1114"/>
        <v>7</v>
      </c>
      <c r="I6269" t="str">
        <f t="shared" si="1115"/>
        <v>Friday</v>
      </c>
      <c r="J6269" t="s">
        <v>13</v>
      </c>
      <c r="K6269" t="str">
        <f t="shared" si="1116"/>
        <v>Unavailable</v>
      </c>
      <c r="L6269" t="str">
        <f t="shared" si="1117"/>
        <v>No Cars Available</v>
      </c>
      <c r="M6269" t="str">
        <f t="shared" si="1118"/>
        <v>City</v>
      </c>
      <c r="N6269" s="1">
        <f t="shared" si="1122"/>
        <v>42566</v>
      </c>
      <c r="O6269" t="str">
        <f t="shared" si="1119"/>
        <v>15-Jul-2016 → NA</v>
      </c>
      <c r="P6269" t="str">
        <f t="shared" si="1120"/>
        <v>15-Jul-2016</v>
      </c>
      <c r="Q6269" s="2">
        <f t="shared" si="1121"/>
        <v>42566</v>
      </c>
      <c r="R6269" t="str">
        <f t="shared" si="1123"/>
        <v>Normal</v>
      </c>
    </row>
    <row r="6270" spans="1:18" x14ac:dyDescent="0.35">
      <c r="A6270">
        <v>5680</v>
      </c>
      <c r="B6270" t="s">
        <v>8</v>
      </c>
      <c r="C6270" t="str">
        <f t="shared" si="1113"/>
        <v>Unavailable</v>
      </c>
      <c r="D6270" t="s">
        <v>15</v>
      </c>
      <c r="E6270" t="s">
        <v>10</v>
      </c>
      <c r="F6270" s="1">
        <v>42566.297326388885</v>
      </c>
      <c r="G6270" t="s">
        <v>13</v>
      </c>
      <c r="H6270">
        <f t="shared" si="1114"/>
        <v>7</v>
      </c>
      <c r="I6270" t="str">
        <f t="shared" si="1115"/>
        <v>Friday</v>
      </c>
      <c r="J6270" t="s">
        <v>13</v>
      </c>
      <c r="K6270" t="str">
        <f t="shared" si="1116"/>
        <v>Unavailable</v>
      </c>
      <c r="L6270" t="str">
        <f t="shared" si="1117"/>
        <v>No Cars Available</v>
      </c>
      <c r="M6270" t="str">
        <f t="shared" si="1118"/>
        <v>City</v>
      </c>
      <c r="N6270" s="1">
        <f t="shared" si="1122"/>
        <v>42566</v>
      </c>
      <c r="O6270" t="str">
        <f t="shared" si="1119"/>
        <v>15-Jul-2016 → NA</v>
      </c>
      <c r="P6270" t="str">
        <f t="shared" si="1120"/>
        <v>15-Jul-2016</v>
      </c>
      <c r="Q6270" s="2">
        <f t="shared" si="1121"/>
        <v>42566</v>
      </c>
      <c r="R6270" t="str">
        <f t="shared" si="1123"/>
        <v>Normal</v>
      </c>
    </row>
    <row r="6271" spans="1:18" x14ac:dyDescent="0.35">
      <c r="A6271">
        <v>5684</v>
      </c>
      <c r="B6271" t="s">
        <v>8</v>
      </c>
      <c r="C6271" t="str">
        <f t="shared" si="1113"/>
        <v>Unavailable</v>
      </c>
      <c r="D6271" t="s">
        <v>15</v>
      </c>
      <c r="E6271" t="s">
        <v>10</v>
      </c>
      <c r="F6271" s="1">
        <v>42566.305069444446</v>
      </c>
      <c r="G6271" t="s">
        <v>13</v>
      </c>
      <c r="H6271">
        <f t="shared" si="1114"/>
        <v>7</v>
      </c>
      <c r="I6271" t="str">
        <f t="shared" si="1115"/>
        <v>Friday</v>
      </c>
      <c r="J6271" t="s">
        <v>13</v>
      </c>
      <c r="K6271" t="str">
        <f t="shared" si="1116"/>
        <v>Unavailable</v>
      </c>
      <c r="L6271" t="str">
        <f t="shared" si="1117"/>
        <v>No Cars Available</v>
      </c>
      <c r="M6271" t="str">
        <f t="shared" si="1118"/>
        <v>City</v>
      </c>
      <c r="N6271" s="1">
        <f t="shared" si="1122"/>
        <v>42566</v>
      </c>
      <c r="O6271" t="str">
        <f t="shared" si="1119"/>
        <v>15-Jul-2016 → NA</v>
      </c>
      <c r="P6271" t="str">
        <f t="shared" si="1120"/>
        <v>15-Jul-2016</v>
      </c>
      <c r="Q6271" s="2">
        <f t="shared" si="1121"/>
        <v>42566</v>
      </c>
      <c r="R6271" t="str">
        <f t="shared" si="1123"/>
        <v>Normal</v>
      </c>
    </row>
    <row r="6272" spans="1:18" x14ac:dyDescent="0.35">
      <c r="A6272">
        <v>5695</v>
      </c>
      <c r="B6272" t="s">
        <v>8</v>
      </c>
      <c r="C6272" t="str">
        <f t="shared" si="1113"/>
        <v>Unavailable</v>
      </c>
      <c r="D6272" t="s">
        <v>15</v>
      </c>
      <c r="E6272" t="s">
        <v>10</v>
      </c>
      <c r="F6272" s="1">
        <v>42566.309953703705</v>
      </c>
      <c r="G6272" t="s">
        <v>13</v>
      </c>
      <c r="H6272">
        <f t="shared" si="1114"/>
        <v>7</v>
      </c>
      <c r="I6272" t="str">
        <f t="shared" si="1115"/>
        <v>Friday</v>
      </c>
      <c r="J6272" t="s">
        <v>13</v>
      </c>
      <c r="K6272" t="str">
        <f t="shared" si="1116"/>
        <v>Unavailable</v>
      </c>
      <c r="L6272" t="str">
        <f t="shared" si="1117"/>
        <v>No Cars Available</v>
      </c>
      <c r="M6272" t="str">
        <f t="shared" si="1118"/>
        <v>City</v>
      </c>
      <c r="N6272" s="1">
        <f t="shared" si="1122"/>
        <v>42566</v>
      </c>
      <c r="O6272" t="str">
        <f t="shared" si="1119"/>
        <v>15-Jul-2016 → NA</v>
      </c>
      <c r="P6272" t="str">
        <f t="shared" si="1120"/>
        <v>15-Jul-2016</v>
      </c>
      <c r="Q6272" s="2">
        <f t="shared" si="1121"/>
        <v>42566</v>
      </c>
      <c r="R6272" t="str">
        <f t="shared" si="1123"/>
        <v>Normal</v>
      </c>
    </row>
    <row r="6273" spans="1:18" x14ac:dyDescent="0.35">
      <c r="A6273">
        <v>5692</v>
      </c>
      <c r="B6273" t="s">
        <v>6</v>
      </c>
      <c r="C6273" t="str">
        <f t="shared" si="1113"/>
        <v>Unavailable</v>
      </c>
      <c r="D6273" t="s">
        <v>15</v>
      </c>
      <c r="E6273" t="s">
        <v>10</v>
      </c>
      <c r="F6273" s="1">
        <v>42566.310763888891</v>
      </c>
      <c r="G6273" t="s">
        <v>13</v>
      </c>
      <c r="H6273">
        <f t="shared" si="1114"/>
        <v>7</v>
      </c>
      <c r="I6273" t="str">
        <f t="shared" si="1115"/>
        <v>Friday</v>
      </c>
      <c r="J6273" t="s">
        <v>13</v>
      </c>
      <c r="K6273" t="str">
        <f t="shared" si="1116"/>
        <v>Unavailable</v>
      </c>
      <c r="L6273" t="str">
        <f t="shared" si="1117"/>
        <v>No Cars Available</v>
      </c>
      <c r="M6273" t="str">
        <f t="shared" si="1118"/>
        <v>Airport</v>
      </c>
      <c r="N6273" s="1">
        <f t="shared" si="1122"/>
        <v>42566</v>
      </c>
      <c r="O6273" t="str">
        <f t="shared" si="1119"/>
        <v>15-Jul-2016 → NA</v>
      </c>
      <c r="P6273" t="str">
        <f t="shared" si="1120"/>
        <v>15-Jul-2016</v>
      </c>
      <c r="Q6273" s="2">
        <f t="shared" si="1121"/>
        <v>42566</v>
      </c>
      <c r="R6273" t="str">
        <f t="shared" si="1123"/>
        <v>Normal</v>
      </c>
    </row>
    <row r="6274" spans="1:18" x14ac:dyDescent="0.35">
      <c r="A6274">
        <v>5693</v>
      </c>
      <c r="B6274" t="s">
        <v>8</v>
      </c>
      <c r="C6274" t="str">
        <f t="shared" ref="C6274:C6337" si="1124">IF(ISNUMBER(D6274), D6274, "Unavailable")</f>
        <v>Unavailable</v>
      </c>
      <c r="D6274" t="s">
        <v>15</v>
      </c>
      <c r="E6274" t="s">
        <v>10</v>
      </c>
      <c r="F6274" s="1">
        <v>42566.310844907406</v>
      </c>
      <c r="G6274" t="s">
        <v>13</v>
      </c>
      <c r="H6274">
        <f t="shared" si="1114"/>
        <v>7</v>
      </c>
      <c r="I6274" t="str">
        <f t="shared" si="1115"/>
        <v>Friday</v>
      </c>
      <c r="J6274" t="s">
        <v>13</v>
      </c>
      <c r="K6274" t="str">
        <f t="shared" si="1116"/>
        <v>Unavailable</v>
      </c>
      <c r="L6274" t="str">
        <f t="shared" si="1117"/>
        <v>No Cars Available</v>
      </c>
      <c r="M6274" t="str">
        <f t="shared" si="1118"/>
        <v>City</v>
      </c>
      <c r="N6274" s="1">
        <f t="shared" si="1122"/>
        <v>42566</v>
      </c>
      <c r="O6274" t="str">
        <f t="shared" si="1119"/>
        <v>15-Jul-2016 → NA</v>
      </c>
      <c r="P6274" t="str">
        <f t="shared" si="1120"/>
        <v>15-Jul-2016</v>
      </c>
      <c r="Q6274" s="2">
        <f t="shared" si="1121"/>
        <v>42566</v>
      </c>
      <c r="R6274" t="str">
        <f t="shared" si="1123"/>
        <v>Normal</v>
      </c>
    </row>
    <row r="6275" spans="1:18" x14ac:dyDescent="0.35">
      <c r="A6275">
        <v>5722</v>
      </c>
      <c r="B6275" t="s">
        <v>8</v>
      </c>
      <c r="C6275" t="str">
        <f t="shared" si="1124"/>
        <v>Unavailable</v>
      </c>
      <c r="D6275" t="s">
        <v>15</v>
      </c>
      <c r="E6275" t="s">
        <v>10</v>
      </c>
      <c r="F6275" s="1">
        <v>42566.319004629629</v>
      </c>
      <c r="G6275" t="s">
        <v>13</v>
      </c>
      <c r="H6275">
        <f t="shared" ref="H6275:H6338" si="1125">HOUR(F6275)</f>
        <v>7</v>
      </c>
      <c r="I6275" t="str">
        <f t="shared" ref="I6275:I6338" si="1126">TEXT(F6275, "dddd")</f>
        <v>Friday</v>
      </c>
      <c r="J6275" t="s">
        <v>13</v>
      </c>
      <c r="K6275" t="str">
        <f t="shared" ref="K6275:K6338" si="1127">IF(TRIM(E6275)="Trip Completed", G6275, "Unavailable")</f>
        <v>Unavailable</v>
      </c>
      <c r="L6275" t="str">
        <f t="shared" ref="L6275:L6338" si="1128">PROPER(TRIM(E6275))</f>
        <v>No Cars Available</v>
      </c>
      <c r="M6275" t="str">
        <f t="shared" ref="M6275:M6338" si="1129">PROPER(TRIM(B6275))</f>
        <v>City</v>
      </c>
      <c r="N6275" s="1">
        <f t="shared" si="1122"/>
        <v>42566</v>
      </c>
      <c r="O6275" t="str">
        <f t="shared" ref="O6275:O6338" si="1130">TEXT(F6275,"dd-mmm-yyyy") &amp; " → " &amp; IF(G6275="", "", TEXT(G6275,"dd-mmm-yyyy"))</f>
        <v>15-Jul-2016 → NA</v>
      </c>
      <c r="P6275" t="str">
        <f t="shared" ref="P6275:P6338" si="1131">LEFT(O6275, FIND("→", O6275)-2)</f>
        <v>15-Jul-2016</v>
      </c>
      <c r="Q6275" s="2">
        <f t="shared" ref="Q6275:Q6338" si="1132">DATEVALUE(LEFT(O6275, FIND("→", O6275)-2))</f>
        <v>42566</v>
      </c>
      <c r="R6275" t="str">
        <f t="shared" si="1123"/>
        <v>Normal</v>
      </c>
    </row>
    <row r="6276" spans="1:18" x14ac:dyDescent="0.35">
      <c r="A6276">
        <v>5712</v>
      </c>
      <c r="B6276" t="s">
        <v>8</v>
      </c>
      <c r="C6276" t="str">
        <f t="shared" si="1124"/>
        <v>Unavailable</v>
      </c>
      <c r="D6276" t="s">
        <v>15</v>
      </c>
      <c r="E6276" t="s">
        <v>10</v>
      </c>
      <c r="F6276" s="1">
        <v>42566.319224537037</v>
      </c>
      <c r="G6276" t="s">
        <v>13</v>
      </c>
      <c r="H6276">
        <f t="shared" si="1125"/>
        <v>7</v>
      </c>
      <c r="I6276" t="str">
        <f t="shared" si="1126"/>
        <v>Friday</v>
      </c>
      <c r="J6276" t="s">
        <v>13</v>
      </c>
      <c r="K6276" t="str">
        <f t="shared" si="1127"/>
        <v>Unavailable</v>
      </c>
      <c r="L6276" t="str">
        <f t="shared" si="1128"/>
        <v>No Cars Available</v>
      </c>
      <c r="M6276" t="str">
        <f t="shared" si="1129"/>
        <v>City</v>
      </c>
      <c r="N6276" s="1">
        <f t="shared" ref="N6276:N6339" si="1133">INT(F6276)</f>
        <v>42566</v>
      </c>
      <c r="O6276" t="str">
        <f t="shared" si="1130"/>
        <v>15-Jul-2016 → NA</v>
      </c>
      <c r="P6276" t="str">
        <f t="shared" si="1131"/>
        <v>15-Jul-2016</v>
      </c>
      <c r="Q6276" s="2">
        <f t="shared" si="1132"/>
        <v>42566</v>
      </c>
      <c r="R6276" t="str">
        <f t="shared" si="1123"/>
        <v>Normal</v>
      </c>
    </row>
    <row r="6277" spans="1:18" x14ac:dyDescent="0.35">
      <c r="A6277">
        <v>5721</v>
      </c>
      <c r="B6277" t="s">
        <v>8</v>
      </c>
      <c r="C6277" t="str">
        <f t="shared" si="1124"/>
        <v>Unavailable</v>
      </c>
      <c r="D6277" t="s">
        <v>15</v>
      </c>
      <c r="E6277" t="s">
        <v>10</v>
      </c>
      <c r="F6277" s="1">
        <v>42566.320231481484</v>
      </c>
      <c r="G6277" t="s">
        <v>13</v>
      </c>
      <c r="H6277">
        <f t="shared" si="1125"/>
        <v>7</v>
      </c>
      <c r="I6277" t="str">
        <f t="shared" si="1126"/>
        <v>Friday</v>
      </c>
      <c r="J6277" t="s">
        <v>13</v>
      </c>
      <c r="K6277" t="str">
        <f t="shared" si="1127"/>
        <v>Unavailable</v>
      </c>
      <c r="L6277" t="str">
        <f t="shared" si="1128"/>
        <v>No Cars Available</v>
      </c>
      <c r="M6277" t="str">
        <f t="shared" si="1129"/>
        <v>City</v>
      </c>
      <c r="N6277" s="1">
        <f t="shared" si="1133"/>
        <v>42566</v>
      </c>
      <c r="O6277" t="str">
        <f t="shared" si="1130"/>
        <v>15-Jul-2016 → NA</v>
      </c>
      <c r="P6277" t="str">
        <f t="shared" si="1131"/>
        <v>15-Jul-2016</v>
      </c>
      <c r="Q6277" s="2">
        <f t="shared" si="1132"/>
        <v>42566</v>
      </c>
      <c r="R6277" t="str">
        <f t="shared" si="1123"/>
        <v>Normal</v>
      </c>
    </row>
    <row r="6278" spans="1:18" x14ac:dyDescent="0.35">
      <c r="A6278">
        <v>5727</v>
      </c>
      <c r="B6278" t="s">
        <v>8</v>
      </c>
      <c r="C6278" t="str">
        <f t="shared" si="1124"/>
        <v>Unavailable</v>
      </c>
      <c r="D6278" t="s">
        <v>15</v>
      </c>
      <c r="E6278" t="s">
        <v>10</v>
      </c>
      <c r="F6278" s="1">
        <v>42566.320555555554</v>
      </c>
      <c r="G6278" t="s">
        <v>13</v>
      </c>
      <c r="H6278">
        <f t="shared" si="1125"/>
        <v>7</v>
      </c>
      <c r="I6278" t="str">
        <f t="shared" si="1126"/>
        <v>Friday</v>
      </c>
      <c r="J6278" t="s">
        <v>13</v>
      </c>
      <c r="K6278" t="str">
        <f t="shared" si="1127"/>
        <v>Unavailable</v>
      </c>
      <c r="L6278" t="str">
        <f t="shared" si="1128"/>
        <v>No Cars Available</v>
      </c>
      <c r="M6278" t="str">
        <f t="shared" si="1129"/>
        <v>City</v>
      </c>
      <c r="N6278" s="1">
        <f t="shared" si="1133"/>
        <v>42566</v>
      </c>
      <c r="O6278" t="str">
        <f t="shared" si="1130"/>
        <v>15-Jul-2016 → NA</v>
      </c>
      <c r="P6278" t="str">
        <f t="shared" si="1131"/>
        <v>15-Jul-2016</v>
      </c>
      <c r="Q6278" s="2">
        <f t="shared" si="1132"/>
        <v>42566</v>
      </c>
      <c r="R6278" t="str">
        <f t="shared" si="1123"/>
        <v>Normal</v>
      </c>
    </row>
    <row r="6279" spans="1:18" x14ac:dyDescent="0.35">
      <c r="A6279">
        <v>5725</v>
      </c>
      <c r="B6279" t="s">
        <v>8</v>
      </c>
      <c r="C6279" t="str">
        <f t="shared" si="1124"/>
        <v>Unavailable</v>
      </c>
      <c r="D6279" t="s">
        <v>15</v>
      </c>
      <c r="E6279" t="s">
        <v>10</v>
      </c>
      <c r="F6279" s="1">
        <v>42566.321087962962</v>
      </c>
      <c r="G6279" t="s">
        <v>13</v>
      </c>
      <c r="H6279">
        <f t="shared" si="1125"/>
        <v>7</v>
      </c>
      <c r="I6279" t="str">
        <f t="shared" si="1126"/>
        <v>Friday</v>
      </c>
      <c r="J6279" t="s">
        <v>13</v>
      </c>
      <c r="K6279" t="str">
        <f t="shared" si="1127"/>
        <v>Unavailable</v>
      </c>
      <c r="L6279" t="str">
        <f t="shared" si="1128"/>
        <v>No Cars Available</v>
      </c>
      <c r="M6279" t="str">
        <f t="shared" si="1129"/>
        <v>City</v>
      </c>
      <c r="N6279" s="1">
        <f t="shared" si="1133"/>
        <v>42566</v>
      </c>
      <c r="O6279" t="str">
        <f t="shared" si="1130"/>
        <v>15-Jul-2016 → NA</v>
      </c>
      <c r="P6279" t="str">
        <f t="shared" si="1131"/>
        <v>15-Jul-2016</v>
      </c>
      <c r="Q6279" s="2">
        <f t="shared" si="1132"/>
        <v>42566</v>
      </c>
      <c r="R6279" t="str">
        <f t="shared" si="1123"/>
        <v>Normal</v>
      </c>
    </row>
    <row r="6280" spans="1:18" x14ac:dyDescent="0.35">
      <c r="A6280">
        <v>5726</v>
      </c>
      <c r="B6280" t="s">
        <v>8</v>
      </c>
      <c r="C6280" t="str">
        <f t="shared" si="1124"/>
        <v>Unavailable</v>
      </c>
      <c r="D6280" t="s">
        <v>15</v>
      </c>
      <c r="E6280" t="s">
        <v>10</v>
      </c>
      <c r="F6280" s="1">
        <v>42566.323622685188</v>
      </c>
      <c r="G6280" t="s">
        <v>13</v>
      </c>
      <c r="H6280">
        <f t="shared" si="1125"/>
        <v>7</v>
      </c>
      <c r="I6280" t="str">
        <f t="shared" si="1126"/>
        <v>Friday</v>
      </c>
      <c r="J6280" t="s">
        <v>13</v>
      </c>
      <c r="K6280" t="str">
        <f t="shared" si="1127"/>
        <v>Unavailable</v>
      </c>
      <c r="L6280" t="str">
        <f t="shared" si="1128"/>
        <v>No Cars Available</v>
      </c>
      <c r="M6280" t="str">
        <f t="shared" si="1129"/>
        <v>City</v>
      </c>
      <c r="N6280" s="1">
        <f t="shared" si="1133"/>
        <v>42566</v>
      </c>
      <c r="O6280" t="str">
        <f t="shared" si="1130"/>
        <v>15-Jul-2016 → NA</v>
      </c>
      <c r="P6280" t="str">
        <f t="shared" si="1131"/>
        <v>15-Jul-2016</v>
      </c>
      <c r="Q6280" s="2">
        <f t="shared" si="1132"/>
        <v>42566</v>
      </c>
      <c r="R6280" t="str">
        <f t="shared" si="1123"/>
        <v>Normal</v>
      </c>
    </row>
    <row r="6281" spans="1:18" x14ac:dyDescent="0.35">
      <c r="A6281">
        <v>5739</v>
      </c>
      <c r="B6281" t="s">
        <v>8</v>
      </c>
      <c r="C6281" t="str">
        <f t="shared" si="1124"/>
        <v>Unavailable</v>
      </c>
      <c r="D6281" t="s">
        <v>15</v>
      </c>
      <c r="E6281" t="s">
        <v>10</v>
      </c>
      <c r="F6281" s="1">
        <v>42566.326898148145</v>
      </c>
      <c r="G6281" t="s">
        <v>13</v>
      </c>
      <c r="H6281">
        <f t="shared" si="1125"/>
        <v>7</v>
      </c>
      <c r="I6281" t="str">
        <f t="shared" si="1126"/>
        <v>Friday</v>
      </c>
      <c r="J6281" t="s">
        <v>13</v>
      </c>
      <c r="K6281" t="str">
        <f t="shared" si="1127"/>
        <v>Unavailable</v>
      </c>
      <c r="L6281" t="str">
        <f t="shared" si="1128"/>
        <v>No Cars Available</v>
      </c>
      <c r="M6281" t="str">
        <f t="shared" si="1129"/>
        <v>City</v>
      </c>
      <c r="N6281" s="1">
        <f t="shared" si="1133"/>
        <v>42566</v>
      </c>
      <c r="O6281" t="str">
        <f t="shared" si="1130"/>
        <v>15-Jul-2016 → NA</v>
      </c>
      <c r="P6281" t="str">
        <f t="shared" si="1131"/>
        <v>15-Jul-2016</v>
      </c>
      <c r="Q6281" s="2">
        <f t="shared" si="1132"/>
        <v>42566</v>
      </c>
      <c r="R6281" t="str">
        <f t="shared" si="1123"/>
        <v>Normal</v>
      </c>
    </row>
    <row r="6282" spans="1:18" x14ac:dyDescent="0.35">
      <c r="A6282">
        <v>5744</v>
      </c>
      <c r="B6282" t="s">
        <v>8</v>
      </c>
      <c r="C6282" t="str">
        <f t="shared" si="1124"/>
        <v>Unavailable</v>
      </c>
      <c r="D6282" t="s">
        <v>15</v>
      </c>
      <c r="E6282" t="s">
        <v>10</v>
      </c>
      <c r="F6282" s="1">
        <v>42566.33048611111</v>
      </c>
      <c r="G6282" t="s">
        <v>13</v>
      </c>
      <c r="H6282">
        <f t="shared" si="1125"/>
        <v>7</v>
      </c>
      <c r="I6282" t="str">
        <f t="shared" si="1126"/>
        <v>Friday</v>
      </c>
      <c r="J6282" t="s">
        <v>13</v>
      </c>
      <c r="K6282" t="str">
        <f t="shared" si="1127"/>
        <v>Unavailable</v>
      </c>
      <c r="L6282" t="str">
        <f t="shared" si="1128"/>
        <v>No Cars Available</v>
      </c>
      <c r="M6282" t="str">
        <f t="shared" si="1129"/>
        <v>City</v>
      </c>
      <c r="N6282" s="1">
        <f t="shared" si="1133"/>
        <v>42566</v>
      </c>
      <c r="O6282" t="str">
        <f t="shared" si="1130"/>
        <v>15-Jul-2016 → NA</v>
      </c>
      <c r="P6282" t="str">
        <f t="shared" si="1131"/>
        <v>15-Jul-2016</v>
      </c>
      <c r="Q6282" s="2">
        <f t="shared" si="1132"/>
        <v>42566</v>
      </c>
      <c r="R6282" t="str">
        <f t="shared" si="1123"/>
        <v>Normal</v>
      </c>
    </row>
    <row r="6283" spans="1:18" x14ac:dyDescent="0.35">
      <c r="A6283">
        <v>5745</v>
      </c>
      <c r="B6283" t="s">
        <v>8</v>
      </c>
      <c r="C6283" t="str">
        <f t="shared" si="1124"/>
        <v>Unavailable</v>
      </c>
      <c r="D6283" t="s">
        <v>15</v>
      </c>
      <c r="E6283" t="s">
        <v>10</v>
      </c>
      <c r="F6283" s="1">
        <v>42566.332152777781</v>
      </c>
      <c r="G6283" t="s">
        <v>13</v>
      </c>
      <c r="H6283">
        <f t="shared" si="1125"/>
        <v>7</v>
      </c>
      <c r="I6283" t="str">
        <f t="shared" si="1126"/>
        <v>Friday</v>
      </c>
      <c r="J6283" t="s">
        <v>13</v>
      </c>
      <c r="K6283" t="str">
        <f t="shared" si="1127"/>
        <v>Unavailable</v>
      </c>
      <c r="L6283" t="str">
        <f t="shared" si="1128"/>
        <v>No Cars Available</v>
      </c>
      <c r="M6283" t="str">
        <f t="shared" si="1129"/>
        <v>City</v>
      </c>
      <c r="N6283" s="1">
        <f t="shared" si="1133"/>
        <v>42566</v>
      </c>
      <c r="O6283" t="str">
        <f t="shared" si="1130"/>
        <v>15-Jul-2016 → NA</v>
      </c>
      <c r="P6283" t="str">
        <f t="shared" si="1131"/>
        <v>15-Jul-2016</v>
      </c>
      <c r="Q6283" s="2">
        <f t="shared" si="1132"/>
        <v>42566</v>
      </c>
      <c r="R6283" t="str">
        <f t="shared" si="1123"/>
        <v>Normal</v>
      </c>
    </row>
    <row r="6284" spans="1:18" x14ac:dyDescent="0.35">
      <c r="A6284">
        <v>5747</v>
      </c>
      <c r="B6284" t="s">
        <v>8</v>
      </c>
      <c r="C6284" t="str">
        <f t="shared" si="1124"/>
        <v>Unavailable</v>
      </c>
      <c r="D6284" t="s">
        <v>15</v>
      </c>
      <c r="E6284" t="s">
        <v>10</v>
      </c>
      <c r="F6284" s="1">
        <v>42566.332546296297</v>
      </c>
      <c r="G6284" t="s">
        <v>13</v>
      </c>
      <c r="H6284">
        <f t="shared" si="1125"/>
        <v>7</v>
      </c>
      <c r="I6284" t="str">
        <f t="shared" si="1126"/>
        <v>Friday</v>
      </c>
      <c r="J6284" t="s">
        <v>13</v>
      </c>
      <c r="K6284" t="str">
        <f t="shared" si="1127"/>
        <v>Unavailable</v>
      </c>
      <c r="L6284" t="str">
        <f t="shared" si="1128"/>
        <v>No Cars Available</v>
      </c>
      <c r="M6284" t="str">
        <f t="shared" si="1129"/>
        <v>City</v>
      </c>
      <c r="N6284" s="1">
        <f t="shared" si="1133"/>
        <v>42566</v>
      </c>
      <c r="O6284" t="str">
        <f t="shared" si="1130"/>
        <v>15-Jul-2016 → NA</v>
      </c>
      <c r="P6284" t="str">
        <f t="shared" si="1131"/>
        <v>15-Jul-2016</v>
      </c>
      <c r="Q6284" s="2">
        <f t="shared" si="1132"/>
        <v>42566</v>
      </c>
      <c r="R6284" t="str">
        <f t="shared" si="1123"/>
        <v>Normal</v>
      </c>
    </row>
    <row r="6285" spans="1:18" x14ac:dyDescent="0.35">
      <c r="A6285">
        <v>5743</v>
      </c>
      <c r="B6285" t="s">
        <v>8</v>
      </c>
      <c r="C6285" t="str">
        <f t="shared" si="1124"/>
        <v>Unavailable</v>
      </c>
      <c r="D6285" t="s">
        <v>15</v>
      </c>
      <c r="E6285" t="s">
        <v>10</v>
      </c>
      <c r="F6285" s="1">
        <v>42566.333032407405</v>
      </c>
      <c r="G6285" t="s">
        <v>13</v>
      </c>
      <c r="H6285">
        <f t="shared" si="1125"/>
        <v>7</v>
      </c>
      <c r="I6285" t="str">
        <f t="shared" si="1126"/>
        <v>Friday</v>
      </c>
      <c r="J6285" t="s">
        <v>13</v>
      </c>
      <c r="K6285" t="str">
        <f t="shared" si="1127"/>
        <v>Unavailable</v>
      </c>
      <c r="L6285" t="str">
        <f t="shared" si="1128"/>
        <v>No Cars Available</v>
      </c>
      <c r="M6285" t="str">
        <f t="shared" si="1129"/>
        <v>City</v>
      </c>
      <c r="N6285" s="1">
        <f t="shared" si="1133"/>
        <v>42566</v>
      </c>
      <c r="O6285" t="str">
        <f t="shared" si="1130"/>
        <v>15-Jul-2016 → NA</v>
      </c>
      <c r="P6285" t="str">
        <f t="shared" si="1131"/>
        <v>15-Jul-2016</v>
      </c>
      <c r="Q6285" s="2">
        <f t="shared" si="1132"/>
        <v>42566</v>
      </c>
      <c r="R6285" t="str">
        <f t="shared" si="1123"/>
        <v>Normal</v>
      </c>
    </row>
    <row r="6286" spans="1:18" x14ac:dyDescent="0.35">
      <c r="A6286">
        <v>5758</v>
      </c>
      <c r="B6286" t="s">
        <v>8</v>
      </c>
      <c r="C6286" t="str">
        <f t="shared" si="1124"/>
        <v>Unavailable</v>
      </c>
      <c r="D6286" t="s">
        <v>15</v>
      </c>
      <c r="E6286" t="s">
        <v>10</v>
      </c>
      <c r="F6286" s="1">
        <v>42566.337569444448</v>
      </c>
      <c r="G6286" t="s">
        <v>13</v>
      </c>
      <c r="H6286">
        <f t="shared" si="1125"/>
        <v>8</v>
      </c>
      <c r="I6286" t="str">
        <f t="shared" si="1126"/>
        <v>Friday</v>
      </c>
      <c r="J6286" t="s">
        <v>13</v>
      </c>
      <c r="K6286" t="str">
        <f t="shared" si="1127"/>
        <v>Unavailable</v>
      </c>
      <c r="L6286" t="str">
        <f t="shared" si="1128"/>
        <v>No Cars Available</v>
      </c>
      <c r="M6286" t="str">
        <f t="shared" si="1129"/>
        <v>City</v>
      </c>
      <c r="N6286" s="1">
        <f t="shared" si="1133"/>
        <v>42566</v>
      </c>
      <c r="O6286" t="str">
        <f t="shared" si="1130"/>
        <v>15-Jul-2016 → NA</v>
      </c>
      <c r="P6286" t="str">
        <f t="shared" si="1131"/>
        <v>15-Jul-2016</v>
      </c>
      <c r="Q6286" s="2">
        <f t="shared" si="1132"/>
        <v>42566</v>
      </c>
      <c r="R6286" t="str">
        <f t="shared" si="1123"/>
        <v>Normal</v>
      </c>
    </row>
    <row r="6287" spans="1:18" x14ac:dyDescent="0.35">
      <c r="A6287">
        <v>5770</v>
      </c>
      <c r="B6287" t="s">
        <v>6</v>
      </c>
      <c r="C6287" t="str">
        <f t="shared" si="1124"/>
        <v>Unavailable</v>
      </c>
      <c r="D6287" t="s">
        <v>15</v>
      </c>
      <c r="E6287" t="s">
        <v>10</v>
      </c>
      <c r="F6287" s="1">
        <v>42566.344502314816</v>
      </c>
      <c r="G6287" t="s">
        <v>13</v>
      </c>
      <c r="H6287">
        <f t="shared" si="1125"/>
        <v>8</v>
      </c>
      <c r="I6287" t="str">
        <f t="shared" si="1126"/>
        <v>Friday</v>
      </c>
      <c r="J6287" t="s">
        <v>13</v>
      </c>
      <c r="K6287" t="str">
        <f t="shared" si="1127"/>
        <v>Unavailable</v>
      </c>
      <c r="L6287" t="str">
        <f t="shared" si="1128"/>
        <v>No Cars Available</v>
      </c>
      <c r="M6287" t="str">
        <f t="shared" si="1129"/>
        <v>Airport</v>
      </c>
      <c r="N6287" s="1">
        <f t="shared" si="1133"/>
        <v>42566</v>
      </c>
      <c r="O6287" t="str">
        <f t="shared" si="1130"/>
        <v>15-Jul-2016 → NA</v>
      </c>
      <c r="P6287" t="str">
        <f t="shared" si="1131"/>
        <v>15-Jul-2016</v>
      </c>
      <c r="Q6287" s="2">
        <f t="shared" si="1132"/>
        <v>42566</v>
      </c>
      <c r="R6287" t="str">
        <f t="shared" si="1123"/>
        <v>Normal</v>
      </c>
    </row>
    <row r="6288" spans="1:18" x14ac:dyDescent="0.35">
      <c r="A6288">
        <v>5762</v>
      </c>
      <c r="B6288" t="s">
        <v>8</v>
      </c>
      <c r="C6288" t="str">
        <f t="shared" si="1124"/>
        <v>Unavailable</v>
      </c>
      <c r="D6288" t="s">
        <v>15</v>
      </c>
      <c r="E6288" t="s">
        <v>10</v>
      </c>
      <c r="F6288" s="1">
        <v>42566.349409722221</v>
      </c>
      <c r="G6288" t="s">
        <v>13</v>
      </c>
      <c r="H6288">
        <f t="shared" si="1125"/>
        <v>8</v>
      </c>
      <c r="I6288" t="str">
        <f t="shared" si="1126"/>
        <v>Friday</v>
      </c>
      <c r="J6288" t="s">
        <v>13</v>
      </c>
      <c r="K6288" t="str">
        <f t="shared" si="1127"/>
        <v>Unavailable</v>
      </c>
      <c r="L6288" t="str">
        <f t="shared" si="1128"/>
        <v>No Cars Available</v>
      </c>
      <c r="M6288" t="str">
        <f t="shared" si="1129"/>
        <v>City</v>
      </c>
      <c r="N6288" s="1">
        <f t="shared" si="1133"/>
        <v>42566</v>
      </c>
      <c r="O6288" t="str">
        <f t="shared" si="1130"/>
        <v>15-Jul-2016 → NA</v>
      </c>
      <c r="P6288" t="str">
        <f t="shared" si="1131"/>
        <v>15-Jul-2016</v>
      </c>
      <c r="Q6288" s="2">
        <f t="shared" si="1132"/>
        <v>42566</v>
      </c>
      <c r="R6288" t="str">
        <f t="shared" si="1123"/>
        <v>Normal</v>
      </c>
    </row>
    <row r="6289" spans="1:18" x14ac:dyDescent="0.35">
      <c r="A6289">
        <v>5773</v>
      </c>
      <c r="B6289" t="s">
        <v>8</v>
      </c>
      <c r="C6289" t="str">
        <f t="shared" si="1124"/>
        <v>Unavailable</v>
      </c>
      <c r="D6289" t="s">
        <v>15</v>
      </c>
      <c r="E6289" t="s">
        <v>10</v>
      </c>
      <c r="F6289" s="1">
        <v>42566.35050925926</v>
      </c>
      <c r="G6289" t="s">
        <v>13</v>
      </c>
      <c r="H6289">
        <f t="shared" si="1125"/>
        <v>8</v>
      </c>
      <c r="I6289" t="str">
        <f t="shared" si="1126"/>
        <v>Friday</v>
      </c>
      <c r="J6289" t="s">
        <v>13</v>
      </c>
      <c r="K6289" t="str">
        <f t="shared" si="1127"/>
        <v>Unavailable</v>
      </c>
      <c r="L6289" t="str">
        <f t="shared" si="1128"/>
        <v>No Cars Available</v>
      </c>
      <c r="M6289" t="str">
        <f t="shared" si="1129"/>
        <v>City</v>
      </c>
      <c r="N6289" s="1">
        <f t="shared" si="1133"/>
        <v>42566</v>
      </c>
      <c r="O6289" t="str">
        <f t="shared" si="1130"/>
        <v>15-Jul-2016 → NA</v>
      </c>
      <c r="P6289" t="str">
        <f t="shared" si="1131"/>
        <v>15-Jul-2016</v>
      </c>
      <c r="Q6289" s="2">
        <f t="shared" si="1132"/>
        <v>42566</v>
      </c>
      <c r="R6289" t="str">
        <f t="shared" si="1123"/>
        <v>Normal</v>
      </c>
    </row>
    <row r="6290" spans="1:18" x14ac:dyDescent="0.35">
      <c r="A6290">
        <v>5776</v>
      </c>
      <c r="B6290" t="s">
        <v>8</v>
      </c>
      <c r="C6290" t="str">
        <f t="shared" si="1124"/>
        <v>Unavailable</v>
      </c>
      <c r="D6290" t="s">
        <v>15</v>
      </c>
      <c r="E6290" t="s">
        <v>10</v>
      </c>
      <c r="F6290" s="1">
        <v>42566.350787037038</v>
      </c>
      <c r="G6290" t="s">
        <v>13</v>
      </c>
      <c r="H6290">
        <f t="shared" si="1125"/>
        <v>8</v>
      </c>
      <c r="I6290" t="str">
        <f t="shared" si="1126"/>
        <v>Friday</v>
      </c>
      <c r="J6290" t="s">
        <v>13</v>
      </c>
      <c r="K6290" t="str">
        <f t="shared" si="1127"/>
        <v>Unavailable</v>
      </c>
      <c r="L6290" t="str">
        <f t="shared" si="1128"/>
        <v>No Cars Available</v>
      </c>
      <c r="M6290" t="str">
        <f t="shared" si="1129"/>
        <v>City</v>
      </c>
      <c r="N6290" s="1">
        <f t="shared" si="1133"/>
        <v>42566</v>
      </c>
      <c r="O6290" t="str">
        <f t="shared" si="1130"/>
        <v>15-Jul-2016 → NA</v>
      </c>
      <c r="P6290" t="str">
        <f t="shared" si="1131"/>
        <v>15-Jul-2016</v>
      </c>
      <c r="Q6290" s="2">
        <f t="shared" si="1132"/>
        <v>42566</v>
      </c>
      <c r="R6290" t="str">
        <f t="shared" si="1123"/>
        <v>Normal</v>
      </c>
    </row>
    <row r="6291" spans="1:18" x14ac:dyDescent="0.35">
      <c r="A6291">
        <v>5777</v>
      </c>
      <c r="B6291" t="s">
        <v>8</v>
      </c>
      <c r="C6291" t="str">
        <f t="shared" si="1124"/>
        <v>Unavailable</v>
      </c>
      <c r="D6291" t="s">
        <v>15</v>
      </c>
      <c r="E6291" t="s">
        <v>10</v>
      </c>
      <c r="F6291" s="1">
        <v>42566.352164351854</v>
      </c>
      <c r="G6291" t="s">
        <v>13</v>
      </c>
      <c r="H6291">
        <f t="shared" si="1125"/>
        <v>8</v>
      </c>
      <c r="I6291" t="str">
        <f t="shared" si="1126"/>
        <v>Friday</v>
      </c>
      <c r="J6291" t="s">
        <v>13</v>
      </c>
      <c r="K6291" t="str">
        <f t="shared" si="1127"/>
        <v>Unavailable</v>
      </c>
      <c r="L6291" t="str">
        <f t="shared" si="1128"/>
        <v>No Cars Available</v>
      </c>
      <c r="M6291" t="str">
        <f t="shared" si="1129"/>
        <v>City</v>
      </c>
      <c r="N6291" s="1">
        <f t="shared" si="1133"/>
        <v>42566</v>
      </c>
      <c r="O6291" t="str">
        <f t="shared" si="1130"/>
        <v>15-Jul-2016 → NA</v>
      </c>
      <c r="P6291" t="str">
        <f t="shared" si="1131"/>
        <v>15-Jul-2016</v>
      </c>
      <c r="Q6291" s="2">
        <f t="shared" si="1132"/>
        <v>42566</v>
      </c>
      <c r="R6291" t="str">
        <f t="shared" si="1123"/>
        <v>Normal</v>
      </c>
    </row>
    <row r="6292" spans="1:18" x14ac:dyDescent="0.35">
      <c r="A6292">
        <v>5779</v>
      </c>
      <c r="B6292" t="s">
        <v>8</v>
      </c>
      <c r="C6292" t="str">
        <f t="shared" si="1124"/>
        <v>Unavailable</v>
      </c>
      <c r="D6292" t="s">
        <v>15</v>
      </c>
      <c r="E6292" t="s">
        <v>10</v>
      </c>
      <c r="F6292" s="1">
        <v>42566.352731481478</v>
      </c>
      <c r="G6292" t="s">
        <v>13</v>
      </c>
      <c r="H6292">
        <f t="shared" si="1125"/>
        <v>8</v>
      </c>
      <c r="I6292" t="str">
        <f t="shared" si="1126"/>
        <v>Friday</v>
      </c>
      <c r="J6292" t="s">
        <v>13</v>
      </c>
      <c r="K6292" t="str">
        <f t="shared" si="1127"/>
        <v>Unavailable</v>
      </c>
      <c r="L6292" t="str">
        <f t="shared" si="1128"/>
        <v>No Cars Available</v>
      </c>
      <c r="M6292" t="str">
        <f t="shared" si="1129"/>
        <v>City</v>
      </c>
      <c r="N6292" s="1">
        <f t="shared" si="1133"/>
        <v>42566</v>
      </c>
      <c r="O6292" t="str">
        <f t="shared" si="1130"/>
        <v>15-Jul-2016 → NA</v>
      </c>
      <c r="P6292" t="str">
        <f t="shared" si="1131"/>
        <v>15-Jul-2016</v>
      </c>
      <c r="Q6292" s="2">
        <f t="shared" si="1132"/>
        <v>42566</v>
      </c>
      <c r="R6292" t="str">
        <f t="shared" si="1123"/>
        <v>Normal</v>
      </c>
    </row>
    <row r="6293" spans="1:18" x14ac:dyDescent="0.35">
      <c r="A6293">
        <v>5797</v>
      </c>
      <c r="B6293" t="s">
        <v>8</v>
      </c>
      <c r="C6293" t="str">
        <f t="shared" si="1124"/>
        <v>Unavailable</v>
      </c>
      <c r="D6293" t="s">
        <v>15</v>
      </c>
      <c r="E6293" t="s">
        <v>10</v>
      </c>
      <c r="F6293" s="1">
        <v>42566.360671296294</v>
      </c>
      <c r="G6293" t="s">
        <v>13</v>
      </c>
      <c r="H6293">
        <f t="shared" si="1125"/>
        <v>8</v>
      </c>
      <c r="I6293" t="str">
        <f t="shared" si="1126"/>
        <v>Friday</v>
      </c>
      <c r="J6293" t="s">
        <v>13</v>
      </c>
      <c r="K6293" t="str">
        <f t="shared" si="1127"/>
        <v>Unavailable</v>
      </c>
      <c r="L6293" t="str">
        <f t="shared" si="1128"/>
        <v>No Cars Available</v>
      </c>
      <c r="M6293" t="str">
        <f t="shared" si="1129"/>
        <v>City</v>
      </c>
      <c r="N6293" s="1">
        <f t="shared" si="1133"/>
        <v>42566</v>
      </c>
      <c r="O6293" t="str">
        <f t="shared" si="1130"/>
        <v>15-Jul-2016 → NA</v>
      </c>
      <c r="P6293" t="str">
        <f t="shared" si="1131"/>
        <v>15-Jul-2016</v>
      </c>
      <c r="Q6293" s="2">
        <f t="shared" si="1132"/>
        <v>42566</v>
      </c>
      <c r="R6293" t="str">
        <f t="shared" si="1123"/>
        <v>Normal</v>
      </c>
    </row>
    <row r="6294" spans="1:18" x14ac:dyDescent="0.35">
      <c r="A6294">
        <v>5803</v>
      </c>
      <c r="B6294" t="s">
        <v>8</v>
      </c>
      <c r="C6294" t="str">
        <f t="shared" si="1124"/>
        <v>Unavailable</v>
      </c>
      <c r="D6294" t="s">
        <v>15</v>
      </c>
      <c r="E6294" t="s">
        <v>10</v>
      </c>
      <c r="F6294" s="1">
        <v>42566.361643518518</v>
      </c>
      <c r="G6294" t="s">
        <v>13</v>
      </c>
      <c r="H6294">
        <f t="shared" si="1125"/>
        <v>8</v>
      </c>
      <c r="I6294" t="str">
        <f t="shared" si="1126"/>
        <v>Friday</v>
      </c>
      <c r="J6294" t="s">
        <v>13</v>
      </c>
      <c r="K6294" t="str">
        <f t="shared" si="1127"/>
        <v>Unavailable</v>
      </c>
      <c r="L6294" t="str">
        <f t="shared" si="1128"/>
        <v>No Cars Available</v>
      </c>
      <c r="M6294" t="str">
        <f t="shared" si="1129"/>
        <v>City</v>
      </c>
      <c r="N6294" s="1">
        <f t="shared" si="1133"/>
        <v>42566</v>
      </c>
      <c r="O6294" t="str">
        <f t="shared" si="1130"/>
        <v>15-Jul-2016 → NA</v>
      </c>
      <c r="P6294" t="str">
        <f t="shared" si="1131"/>
        <v>15-Jul-2016</v>
      </c>
      <c r="Q6294" s="2">
        <f t="shared" si="1132"/>
        <v>42566</v>
      </c>
      <c r="R6294" t="str">
        <f t="shared" si="1123"/>
        <v>Normal</v>
      </c>
    </row>
    <row r="6295" spans="1:18" x14ac:dyDescent="0.35">
      <c r="A6295">
        <v>5796</v>
      </c>
      <c r="B6295" t="s">
        <v>8</v>
      </c>
      <c r="C6295" t="str">
        <f t="shared" si="1124"/>
        <v>Unavailable</v>
      </c>
      <c r="D6295" t="s">
        <v>15</v>
      </c>
      <c r="E6295" t="s">
        <v>10</v>
      </c>
      <c r="F6295" s="1">
        <v>42566.361712962964</v>
      </c>
      <c r="G6295" t="s">
        <v>13</v>
      </c>
      <c r="H6295">
        <f t="shared" si="1125"/>
        <v>8</v>
      </c>
      <c r="I6295" t="str">
        <f t="shared" si="1126"/>
        <v>Friday</v>
      </c>
      <c r="J6295" t="s">
        <v>13</v>
      </c>
      <c r="K6295" t="str">
        <f t="shared" si="1127"/>
        <v>Unavailable</v>
      </c>
      <c r="L6295" t="str">
        <f t="shared" si="1128"/>
        <v>No Cars Available</v>
      </c>
      <c r="M6295" t="str">
        <f t="shared" si="1129"/>
        <v>City</v>
      </c>
      <c r="N6295" s="1">
        <f t="shared" si="1133"/>
        <v>42566</v>
      </c>
      <c r="O6295" t="str">
        <f t="shared" si="1130"/>
        <v>15-Jul-2016 → NA</v>
      </c>
      <c r="P6295" t="str">
        <f t="shared" si="1131"/>
        <v>15-Jul-2016</v>
      </c>
      <c r="Q6295" s="2">
        <f t="shared" si="1132"/>
        <v>42566</v>
      </c>
      <c r="R6295" t="str">
        <f t="shared" si="1123"/>
        <v>Normal</v>
      </c>
    </row>
    <row r="6296" spans="1:18" x14ac:dyDescent="0.35">
      <c r="A6296">
        <v>5804</v>
      </c>
      <c r="B6296" t="s">
        <v>8</v>
      </c>
      <c r="C6296" t="str">
        <f t="shared" si="1124"/>
        <v>Unavailable</v>
      </c>
      <c r="D6296" t="s">
        <v>15</v>
      </c>
      <c r="E6296" t="s">
        <v>10</v>
      </c>
      <c r="F6296" s="1">
        <v>42566.362962962965</v>
      </c>
      <c r="G6296" t="s">
        <v>13</v>
      </c>
      <c r="H6296">
        <f t="shared" si="1125"/>
        <v>8</v>
      </c>
      <c r="I6296" t="str">
        <f t="shared" si="1126"/>
        <v>Friday</v>
      </c>
      <c r="J6296" t="s">
        <v>13</v>
      </c>
      <c r="K6296" t="str">
        <f t="shared" si="1127"/>
        <v>Unavailable</v>
      </c>
      <c r="L6296" t="str">
        <f t="shared" si="1128"/>
        <v>No Cars Available</v>
      </c>
      <c r="M6296" t="str">
        <f t="shared" si="1129"/>
        <v>City</v>
      </c>
      <c r="N6296" s="1">
        <f t="shared" si="1133"/>
        <v>42566</v>
      </c>
      <c r="O6296" t="str">
        <f t="shared" si="1130"/>
        <v>15-Jul-2016 → NA</v>
      </c>
      <c r="P6296" t="str">
        <f t="shared" si="1131"/>
        <v>15-Jul-2016</v>
      </c>
      <c r="Q6296" s="2">
        <f t="shared" si="1132"/>
        <v>42566</v>
      </c>
      <c r="R6296" t="str">
        <f t="shared" si="1123"/>
        <v>Normal</v>
      </c>
    </row>
    <row r="6297" spans="1:18" x14ac:dyDescent="0.35">
      <c r="A6297">
        <v>5813</v>
      </c>
      <c r="B6297" t="s">
        <v>8</v>
      </c>
      <c r="C6297" t="str">
        <f t="shared" si="1124"/>
        <v>Unavailable</v>
      </c>
      <c r="D6297" t="s">
        <v>15</v>
      </c>
      <c r="E6297" t="s">
        <v>10</v>
      </c>
      <c r="F6297" s="1">
        <v>42566.365578703706</v>
      </c>
      <c r="G6297" t="s">
        <v>13</v>
      </c>
      <c r="H6297">
        <f t="shared" si="1125"/>
        <v>8</v>
      </c>
      <c r="I6297" t="str">
        <f t="shared" si="1126"/>
        <v>Friday</v>
      </c>
      <c r="J6297" t="s">
        <v>13</v>
      </c>
      <c r="K6297" t="str">
        <f t="shared" si="1127"/>
        <v>Unavailable</v>
      </c>
      <c r="L6297" t="str">
        <f t="shared" si="1128"/>
        <v>No Cars Available</v>
      </c>
      <c r="M6297" t="str">
        <f t="shared" si="1129"/>
        <v>City</v>
      </c>
      <c r="N6297" s="1">
        <f t="shared" si="1133"/>
        <v>42566</v>
      </c>
      <c r="O6297" t="str">
        <f t="shared" si="1130"/>
        <v>15-Jul-2016 → NA</v>
      </c>
      <c r="P6297" t="str">
        <f t="shared" si="1131"/>
        <v>15-Jul-2016</v>
      </c>
      <c r="Q6297" s="2">
        <f t="shared" si="1132"/>
        <v>42566</v>
      </c>
      <c r="R6297" t="str">
        <f t="shared" si="1123"/>
        <v>Normal</v>
      </c>
    </row>
    <row r="6298" spans="1:18" x14ac:dyDescent="0.35">
      <c r="A6298">
        <v>5810</v>
      </c>
      <c r="B6298" t="s">
        <v>8</v>
      </c>
      <c r="C6298" t="str">
        <f t="shared" si="1124"/>
        <v>Unavailable</v>
      </c>
      <c r="D6298" t="s">
        <v>15</v>
      </c>
      <c r="E6298" t="s">
        <v>10</v>
      </c>
      <c r="F6298" s="1">
        <v>42566.365879629629</v>
      </c>
      <c r="G6298" t="s">
        <v>13</v>
      </c>
      <c r="H6298">
        <f t="shared" si="1125"/>
        <v>8</v>
      </c>
      <c r="I6298" t="str">
        <f t="shared" si="1126"/>
        <v>Friday</v>
      </c>
      <c r="J6298" t="s">
        <v>13</v>
      </c>
      <c r="K6298" t="str">
        <f t="shared" si="1127"/>
        <v>Unavailable</v>
      </c>
      <c r="L6298" t="str">
        <f t="shared" si="1128"/>
        <v>No Cars Available</v>
      </c>
      <c r="M6298" t="str">
        <f t="shared" si="1129"/>
        <v>City</v>
      </c>
      <c r="N6298" s="1">
        <f t="shared" si="1133"/>
        <v>42566</v>
      </c>
      <c r="O6298" t="str">
        <f t="shared" si="1130"/>
        <v>15-Jul-2016 → NA</v>
      </c>
      <c r="P6298" t="str">
        <f t="shared" si="1131"/>
        <v>15-Jul-2016</v>
      </c>
      <c r="Q6298" s="2">
        <f t="shared" si="1132"/>
        <v>42566</v>
      </c>
      <c r="R6298" t="str">
        <f t="shared" si="1123"/>
        <v>Normal</v>
      </c>
    </row>
    <row r="6299" spans="1:18" x14ac:dyDescent="0.35">
      <c r="A6299">
        <v>5818</v>
      </c>
      <c r="B6299" t="s">
        <v>8</v>
      </c>
      <c r="C6299" t="str">
        <f t="shared" si="1124"/>
        <v>Unavailable</v>
      </c>
      <c r="D6299" t="s">
        <v>15</v>
      </c>
      <c r="E6299" t="s">
        <v>10</v>
      </c>
      <c r="F6299" s="1">
        <v>42566.367592592593</v>
      </c>
      <c r="G6299" t="s">
        <v>13</v>
      </c>
      <c r="H6299">
        <f t="shared" si="1125"/>
        <v>8</v>
      </c>
      <c r="I6299" t="str">
        <f t="shared" si="1126"/>
        <v>Friday</v>
      </c>
      <c r="J6299" t="s">
        <v>13</v>
      </c>
      <c r="K6299" t="str">
        <f t="shared" si="1127"/>
        <v>Unavailable</v>
      </c>
      <c r="L6299" t="str">
        <f t="shared" si="1128"/>
        <v>No Cars Available</v>
      </c>
      <c r="M6299" t="str">
        <f t="shared" si="1129"/>
        <v>City</v>
      </c>
      <c r="N6299" s="1">
        <f t="shared" si="1133"/>
        <v>42566</v>
      </c>
      <c r="O6299" t="str">
        <f t="shared" si="1130"/>
        <v>15-Jul-2016 → NA</v>
      </c>
      <c r="P6299" t="str">
        <f t="shared" si="1131"/>
        <v>15-Jul-2016</v>
      </c>
      <c r="Q6299" s="2">
        <f t="shared" si="1132"/>
        <v>42566</v>
      </c>
      <c r="R6299" t="str">
        <f t="shared" si="1123"/>
        <v>Normal</v>
      </c>
    </row>
    <row r="6300" spans="1:18" x14ac:dyDescent="0.35">
      <c r="A6300">
        <v>5819</v>
      </c>
      <c r="B6300" t="s">
        <v>8</v>
      </c>
      <c r="C6300" t="str">
        <f t="shared" si="1124"/>
        <v>Unavailable</v>
      </c>
      <c r="D6300" t="s">
        <v>15</v>
      </c>
      <c r="E6300" t="s">
        <v>10</v>
      </c>
      <c r="F6300" s="1">
        <v>42566.367592592593</v>
      </c>
      <c r="G6300" t="s">
        <v>13</v>
      </c>
      <c r="H6300">
        <f t="shared" si="1125"/>
        <v>8</v>
      </c>
      <c r="I6300" t="str">
        <f t="shared" si="1126"/>
        <v>Friday</v>
      </c>
      <c r="J6300" t="s">
        <v>13</v>
      </c>
      <c r="K6300" t="str">
        <f t="shared" si="1127"/>
        <v>Unavailable</v>
      </c>
      <c r="L6300" t="str">
        <f t="shared" si="1128"/>
        <v>No Cars Available</v>
      </c>
      <c r="M6300" t="str">
        <f t="shared" si="1129"/>
        <v>City</v>
      </c>
      <c r="N6300" s="1">
        <f t="shared" si="1133"/>
        <v>42566</v>
      </c>
      <c r="O6300" t="str">
        <f t="shared" si="1130"/>
        <v>15-Jul-2016 → NA</v>
      </c>
      <c r="P6300" t="str">
        <f t="shared" si="1131"/>
        <v>15-Jul-2016</v>
      </c>
      <c r="Q6300" s="2">
        <f t="shared" si="1132"/>
        <v>42566</v>
      </c>
      <c r="R6300" t="str">
        <f t="shared" si="1123"/>
        <v>Normal</v>
      </c>
    </row>
    <row r="6301" spans="1:18" x14ac:dyDescent="0.35">
      <c r="A6301">
        <v>5837</v>
      </c>
      <c r="B6301" t="s">
        <v>8</v>
      </c>
      <c r="C6301" t="str">
        <f t="shared" si="1124"/>
        <v>Unavailable</v>
      </c>
      <c r="D6301" t="s">
        <v>15</v>
      </c>
      <c r="E6301" t="s">
        <v>10</v>
      </c>
      <c r="F6301" s="1">
        <v>42566.374837962961</v>
      </c>
      <c r="G6301" t="s">
        <v>13</v>
      </c>
      <c r="H6301">
        <f t="shared" si="1125"/>
        <v>8</v>
      </c>
      <c r="I6301" t="str">
        <f t="shared" si="1126"/>
        <v>Friday</v>
      </c>
      <c r="J6301" t="s">
        <v>13</v>
      </c>
      <c r="K6301" t="str">
        <f t="shared" si="1127"/>
        <v>Unavailable</v>
      </c>
      <c r="L6301" t="str">
        <f t="shared" si="1128"/>
        <v>No Cars Available</v>
      </c>
      <c r="M6301" t="str">
        <f t="shared" si="1129"/>
        <v>City</v>
      </c>
      <c r="N6301" s="1">
        <f t="shared" si="1133"/>
        <v>42566</v>
      </c>
      <c r="O6301" t="str">
        <f t="shared" si="1130"/>
        <v>15-Jul-2016 → NA</v>
      </c>
      <c r="P6301" t="str">
        <f t="shared" si="1131"/>
        <v>15-Jul-2016</v>
      </c>
      <c r="Q6301" s="2">
        <f t="shared" si="1132"/>
        <v>42566</v>
      </c>
      <c r="R6301" t="str">
        <f t="shared" si="1123"/>
        <v>Normal</v>
      </c>
    </row>
    <row r="6302" spans="1:18" x14ac:dyDescent="0.35">
      <c r="A6302">
        <v>5829</v>
      </c>
      <c r="B6302" t="s">
        <v>8</v>
      </c>
      <c r="C6302" t="str">
        <f t="shared" si="1124"/>
        <v>Unavailable</v>
      </c>
      <c r="D6302" t="s">
        <v>15</v>
      </c>
      <c r="E6302" t="s">
        <v>10</v>
      </c>
      <c r="F6302" s="1">
        <v>42566.376030092593</v>
      </c>
      <c r="G6302" t="s">
        <v>13</v>
      </c>
      <c r="H6302">
        <f t="shared" si="1125"/>
        <v>9</v>
      </c>
      <c r="I6302" t="str">
        <f t="shared" si="1126"/>
        <v>Friday</v>
      </c>
      <c r="J6302" t="s">
        <v>13</v>
      </c>
      <c r="K6302" t="str">
        <f t="shared" si="1127"/>
        <v>Unavailable</v>
      </c>
      <c r="L6302" t="str">
        <f t="shared" si="1128"/>
        <v>No Cars Available</v>
      </c>
      <c r="M6302" t="str">
        <f t="shared" si="1129"/>
        <v>City</v>
      </c>
      <c r="N6302" s="1">
        <f t="shared" si="1133"/>
        <v>42566</v>
      </c>
      <c r="O6302" t="str">
        <f t="shared" si="1130"/>
        <v>15-Jul-2016 → NA</v>
      </c>
      <c r="P6302" t="str">
        <f t="shared" si="1131"/>
        <v>15-Jul-2016</v>
      </c>
      <c r="Q6302" s="2">
        <f t="shared" si="1132"/>
        <v>42566</v>
      </c>
      <c r="R6302" t="str">
        <f t="shared" ref="R6302:R6365" si="1134">IF(Q6302=DATE(2016,11,7),"Holiday", IF(Q6302=DATE(2016,12,7),"Strike/Disruption (Vardah cyclone in Chennai)","Normal"))</f>
        <v>Normal</v>
      </c>
    </row>
    <row r="6303" spans="1:18" x14ac:dyDescent="0.35">
      <c r="A6303">
        <v>5845</v>
      </c>
      <c r="B6303" t="s">
        <v>8</v>
      </c>
      <c r="C6303" t="str">
        <f t="shared" si="1124"/>
        <v>Unavailable</v>
      </c>
      <c r="D6303" t="s">
        <v>15</v>
      </c>
      <c r="E6303" t="s">
        <v>10</v>
      </c>
      <c r="F6303" s="1">
        <v>42566.379421296297</v>
      </c>
      <c r="G6303" t="s">
        <v>13</v>
      </c>
      <c r="H6303">
        <f t="shared" si="1125"/>
        <v>9</v>
      </c>
      <c r="I6303" t="str">
        <f t="shared" si="1126"/>
        <v>Friday</v>
      </c>
      <c r="J6303" t="s">
        <v>13</v>
      </c>
      <c r="K6303" t="str">
        <f t="shared" si="1127"/>
        <v>Unavailable</v>
      </c>
      <c r="L6303" t="str">
        <f t="shared" si="1128"/>
        <v>No Cars Available</v>
      </c>
      <c r="M6303" t="str">
        <f t="shared" si="1129"/>
        <v>City</v>
      </c>
      <c r="N6303" s="1">
        <f t="shared" si="1133"/>
        <v>42566</v>
      </c>
      <c r="O6303" t="str">
        <f t="shared" si="1130"/>
        <v>15-Jul-2016 → NA</v>
      </c>
      <c r="P6303" t="str">
        <f t="shared" si="1131"/>
        <v>15-Jul-2016</v>
      </c>
      <c r="Q6303" s="2">
        <f t="shared" si="1132"/>
        <v>42566</v>
      </c>
      <c r="R6303" t="str">
        <f t="shared" si="1134"/>
        <v>Normal</v>
      </c>
    </row>
    <row r="6304" spans="1:18" x14ac:dyDescent="0.35">
      <c r="A6304">
        <v>5841</v>
      </c>
      <c r="B6304" t="s">
        <v>8</v>
      </c>
      <c r="C6304" t="str">
        <f t="shared" si="1124"/>
        <v>Unavailable</v>
      </c>
      <c r="D6304" t="s">
        <v>15</v>
      </c>
      <c r="E6304" t="s">
        <v>10</v>
      </c>
      <c r="F6304" s="1">
        <v>42566.380150462966</v>
      </c>
      <c r="G6304" t="s">
        <v>13</v>
      </c>
      <c r="H6304">
        <f t="shared" si="1125"/>
        <v>9</v>
      </c>
      <c r="I6304" t="str">
        <f t="shared" si="1126"/>
        <v>Friday</v>
      </c>
      <c r="J6304" t="s">
        <v>13</v>
      </c>
      <c r="K6304" t="str">
        <f t="shared" si="1127"/>
        <v>Unavailable</v>
      </c>
      <c r="L6304" t="str">
        <f t="shared" si="1128"/>
        <v>No Cars Available</v>
      </c>
      <c r="M6304" t="str">
        <f t="shared" si="1129"/>
        <v>City</v>
      </c>
      <c r="N6304" s="1">
        <f t="shared" si="1133"/>
        <v>42566</v>
      </c>
      <c r="O6304" t="str">
        <f t="shared" si="1130"/>
        <v>15-Jul-2016 → NA</v>
      </c>
      <c r="P6304" t="str">
        <f t="shared" si="1131"/>
        <v>15-Jul-2016</v>
      </c>
      <c r="Q6304" s="2">
        <f t="shared" si="1132"/>
        <v>42566</v>
      </c>
      <c r="R6304" t="str">
        <f t="shared" si="1134"/>
        <v>Normal</v>
      </c>
    </row>
    <row r="6305" spans="1:18" x14ac:dyDescent="0.35">
      <c r="A6305">
        <v>5852</v>
      </c>
      <c r="B6305" t="s">
        <v>8</v>
      </c>
      <c r="C6305" t="str">
        <f t="shared" si="1124"/>
        <v>Unavailable</v>
      </c>
      <c r="D6305" t="s">
        <v>15</v>
      </c>
      <c r="E6305" t="s">
        <v>10</v>
      </c>
      <c r="F6305" s="1">
        <v>42566.380185185182</v>
      </c>
      <c r="G6305" t="s">
        <v>13</v>
      </c>
      <c r="H6305">
        <f t="shared" si="1125"/>
        <v>9</v>
      </c>
      <c r="I6305" t="str">
        <f t="shared" si="1126"/>
        <v>Friday</v>
      </c>
      <c r="J6305" t="s">
        <v>13</v>
      </c>
      <c r="K6305" t="str">
        <f t="shared" si="1127"/>
        <v>Unavailable</v>
      </c>
      <c r="L6305" t="str">
        <f t="shared" si="1128"/>
        <v>No Cars Available</v>
      </c>
      <c r="M6305" t="str">
        <f t="shared" si="1129"/>
        <v>City</v>
      </c>
      <c r="N6305" s="1">
        <f t="shared" si="1133"/>
        <v>42566</v>
      </c>
      <c r="O6305" t="str">
        <f t="shared" si="1130"/>
        <v>15-Jul-2016 → NA</v>
      </c>
      <c r="P6305" t="str">
        <f t="shared" si="1131"/>
        <v>15-Jul-2016</v>
      </c>
      <c r="Q6305" s="2">
        <f t="shared" si="1132"/>
        <v>42566</v>
      </c>
      <c r="R6305" t="str">
        <f t="shared" si="1134"/>
        <v>Normal</v>
      </c>
    </row>
    <row r="6306" spans="1:18" x14ac:dyDescent="0.35">
      <c r="A6306">
        <v>5840</v>
      </c>
      <c r="B6306" t="s">
        <v>8</v>
      </c>
      <c r="C6306" t="str">
        <f t="shared" si="1124"/>
        <v>Unavailable</v>
      </c>
      <c r="D6306" t="s">
        <v>15</v>
      </c>
      <c r="E6306" t="s">
        <v>10</v>
      </c>
      <c r="F6306" s="1">
        <v>42566.380381944444</v>
      </c>
      <c r="G6306" t="s">
        <v>13</v>
      </c>
      <c r="H6306">
        <f t="shared" si="1125"/>
        <v>9</v>
      </c>
      <c r="I6306" t="str">
        <f t="shared" si="1126"/>
        <v>Friday</v>
      </c>
      <c r="J6306" t="s">
        <v>13</v>
      </c>
      <c r="K6306" t="str">
        <f t="shared" si="1127"/>
        <v>Unavailable</v>
      </c>
      <c r="L6306" t="str">
        <f t="shared" si="1128"/>
        <v>No Cars Available</v>
      </c>
      <c r="M6306" t="str">
        <f t="shared" si="1129"/>
        <v>City</v>
      </c>
      <c r="N6306" s="1">
        <f t="shared" si="1133"/>
        <v>42566</v>
      </c>
      <c r="O6306" t="str">
        <f t="shared" si="1130"/>
        <v>15-Jul-2016 → NA</v>
      </c>
      <c r="P6306" t="str">
        <f t="shared" si="1131"/>
        <v>15-Jul-2016</v>
      </c>
      <c r="Q6306" s="2">
        <f t="shared" si="1132"/>
        <v>42566</v>
      </c>
      <c r="R6306" t="str">
        <f t="shared" si="1134"/>
        <v>Normal</v>
      </c>
    </row>
    <row r="6307" spans="1:18" x14ac:dyDescent="0.35">
      <c r="A6307">
        <v>5859</v>
      </c>
      <c r="B6307" t="s">
        <v>8</v>
      </c>
      <c r="C6307" t="str">
        <f t="shared" si="1124"/>
        <v>Unavailable</v>
      </c>
      <c r="D6307" t="s">
        <v>15</v>
      </c>
      <c r="E6307" t="s">
        <v>10</v>
      </c>
      <c r="F6307" s="1">
        <v>42566.383275462962</v>
      </c>
      <c r="G6307" t="s">
        <v>13</v>
      </c>
      <c r="H6307">
        <f t="shared" si="1125"/>
        <v>9</v>
      </c>
      <c r="I6307" t="str">
        <f t="shared" si="1126"/>
        <v>Friday</v>
      </c>
      <c r="J6307" t="s">
        <v>13</v>
      </c>
      <c r="K6307" t="str">
        <f t="shared" si="1127"/>
        <v>Unavailable</v>
      </c>
      <c r="L6307" t="str">
        <f t="shared" si="1128"/>
        <v>No Cars Available</v>
      </c>
      <c r="M6307" t="str">
        <f t="shared" si="1129"/>
        <v>City</v>
      </c>
      <c r="N6307" s="1">
        <f t="shared" si="1133"/>
        <v>42566</v>
      </c>
      <c r="O6307" t="str">
        <f t="shared" si="1130"/>
        <v>15-Jul-2016 → NA</v>
      </c>
      <c r="P6307" t="str">
        <f t="shared" si="1131"/>
        <v>15-Jul-2016</v>
      </c>
      <c r="Q6307" s="2">
        <f t="shared" si="1132"/>
        <v>42566</v>
      </c>
      <c r="R6307" t="str">
        <f t="shared" si="1134"/>
        <v>Normal</v>
      </c>
    </row>
    <row r="6308" spans="1:18" x14ac:dyDescent="0.35">
      <c r="A6308">
        <v>5858</v>
      </c>
      <c r="B6308" t="s">
        <v>8</v>
      </c>
      <c r="C6308" t="str">
        <f t="shared" si="1124"/>
        <v>Unavailable</v>
      </c>
      <c r="D6308" t="s">
        <v>15</v>
      </c>
      <c r="E6308" t="s">
        <v>10</v>
      </c>
      <c r="F6308" s="1">
        <v>42566.385300925926</v>
      </c>
      <c r="G6308" t="s">
        <v>13</v>
      </c>
      <c r="H6308">
        <f t="shared" si="1125"/>
        <v>9</v>
      </c>
      <c r="I6308" t="str">
        <f t="shared" si="1126"/>
        <v>Friday</v>
      </c>
      <c r="J6308" t="s">
        <v>13</v>
      </c>
      <c r="K6308" t="str">
        <f t="shared" si="1127"/>
        <v>Unavailable</v>
      </c>
      <c r="L6308" t="str">
        <f t="shared" si="1128"/>
        <v>No Cars Available</v>
      </c>
      <c r="M6308" t="str">
        <f t="shared" si="1129"/>
        <v>City</v>
      </c>
      <c r="N6308" s="1">
        <f t="shared" si="1133"/>
        <v>42566</v>
      </c>
      <c r="O6308" t="str">
        <f t="shared" si="1130"/>
        <v>15-Jul-2016 → NA</v>
      </c>
      <c r="P6308" t="str">
        <f t="shared" si="1131"/>
        <v>15-Jul-2016</v>
      </c>
      <c r="Q6308" s="2">
        <f t="shared" si="1132"/>
        <v>42566</v>
      </c>
      <c r="R6308" t="str">
        <f t="shared" si="1134"/>
        <v>Normal</v>
      </c>
    </row>
    <row r="6309" spans="1:18" x14ac:dyDescent="0.35">
      <c r="A6309">
        <v>5863</v>
      </c>
      <c r="B6309" t="s">
        <v>8</v>
      </c>
      <c r="C6309" t="str">
        <f t="shared" si="1124"/>
        <v>Unavailable</v>
      </c>
      <c r="D6309" t="s">
        <v>15</v>
      </c>
      <c r="E6309" t="s">
        <v>10</v>
      </c>
      <c r="F6309" s="1">
        <v>42566.385601851849</v>
      </c>
      <c r="G6309" t="s">
        <v>13</v>
      </c>
      <c r="H6309">
        <f t="shared" si="1125"/>
        <v>9</v>
      </c>
      <c r="I6309" t="str">
        <f t="shared" si="1126"/>
        <v>Friday</v>
      </c>
      <c r="J6309" t="s">
        <v>13</v>
      </c>
      <c r="K6309" t="str">
        <f t="shared" si="1127"/>
        <v>Unavailable</v>
      </c>
      <c r="L6309" t="str">
        <f t="shared" si="1128"/>
        <v>No Cars Available</v>
      </c>
      <c r="M6309" t="str">
        <f t="shared" si="1129"/>
        <v>City</v>
      </c>
      <c r="N6309" s="1">
        <f t="shared" si="1133"/>
        <v>42566</v>
      </c>
      <c r="O6309" t="str">
        <f t="shared" si="1130"/>
        <v>15-Jul-2016 → NA</v>
      </c>
      <c r="P6309" t="str">
        <f t="shared" si="1131"/>
        <v>15-Jul-2016</v>
      </c>
      <c r="Q6309" s="2">
        <f t="shared" si="1132"/>
        <v>42566</v>
      </c>
      <c r="R6309" t="str">
        <f t="shared" si="1134"/>
        <v>Normal</v>
      </c>
    </row>
    <row r="6310" spans="1:18" x14ac:dyDescent="0.35">
      <c r="A6310">
        <v>5882</v>
      </c>
      <c r="B6310" t="s">
        <v>8</v>
      </c>
      <c r="C6310" t="str">
        <f t="shared" si="1124"/>
        <v>Unavailable</v>
      </c>
      <c r="D6310" t="s">
        <v>15</v>
      </c>
      <c r="E6310" t="s">
        <v>10</v>
      </c>
      <c r="F6310" s="1">
        <v>42566.397245370368</v>
      </c>
      <c r="G6310" t="s">
        <v>13</v>
      </c>
      <c r="H6310">
        <f t="shared" si="1125"/>
        <v>9</v>
      </c>
      <c r="I6310" t="str">
        <f t="shared" si="1126"/>
        <v>Friday</v>
      </c>
      <c r="J6310" t="s">
        <v>13</v>
      </c>
      <c r="K6310" t="str">
        <f t="shared" si="1127"/>
        <v>Unavailable</v>
      </c>
      <c r="L6310" t="str">
        <f t="shared" si="1128"/>
        <v>No Cars Available</v>
      </c>
      <c r="M6310" t="str">
        <f t="shared" si="1129"/>
        <v>City</v>
      </c>
      <c r="N6310" s="1">
        <f t="shared" si="1133"/>
        <v>42566</v>
      </c>
      <c r="O6310" t="str">
        <f t="shared" si="1130"/>
        <v>15-Jul-2016 → NA</v>
      </c>
      <c r="P6310" t="str">
        <f t="shared" si="1131"/>
        <v>15-Jul-2016</v>
      </c>
      <c r="Q6310" s="2">
        <f t="shared" si="1132"/>
        <v>42566</v>
      </c>
      <c r="R6310" t="str">
        <f t="shared" si="1134"/>
        <v>Normal</v>
      </c>
    </row>
    <row r="6311" spans="1:18" x14ac:dyDescent="0.35">
      <c r="A6311">
        <v>5885</v>
      </c>
      <c r="B6311" t="s">
        <v>8</v>
      </c>
      <c r="C6311" t="str">
        <f t="shared" si="1124"/>
        <v>Unavailable</v>
      </c>
      <c r="D6311" t="s">
        <v>15</v>
      </c>
      <c r="E6311" t="s">
        <v>10</v>
      </c>
      <c r="F6311" s="1">
        <v>42566.398773148147</v>
      </c>
      <c r="G6311" t="s">
        <v>13</v>
      </c>
      <c r="H6311">
        <f t="shared" si="1125"/>
        <v>9</v>
      </c>
      <c r="I6311" t="str">
        <f t="shared" si="1126"/>
        <v>Friday</v>
      </c>
      <c r="J6311" t="s">
        <v>13</v>
      </c>
      <c r="K6311" t="str">
        <f t="shared" si="1127"/>
        <v>Unavailable</v>
      </c>
      <c r="L6311" t="str">
        <f t="shared" si="1128"/>
        <v>No Cars Available</v>
      </c>
      <c r="M6311" t="str">
        <f t="shared" si="1129"/>
        <v>City</v>
      </c>
      <c r="N6311" s="1">
        <f t="shared" si="1133"/>
        <v>42566</v>
      </c>
      <c r="O6311" t="str">
        <f t="shared" si="1130"/>
        <v>15-Jul-2016 → NA</v>
      </c>
      <c r="P6311" t="str">
        <f t="shared" si="1131"/>
        <v>15-Jul-2016</v>
      </c>
      <c r="Q6311" s="2">
        <f t="shared" si="1132"/>
        <v>42566</v>
      </c>
      <c r="R6311" t="str">
        <f t="shared" si="1134"/>
        <v>Normal</v>
      </c>
    </row>
    <row r="6312" spans="1:18" x14ac:dyDescent="0.35">
      <c r="A6312">
        <v>5881</v>
      </c>
      <c r="B6312" t="s">
        <v>8</v>
      </c>
      <c r="C6312" t="str">
        <f t="shared" si="1124"/>
        <v>Unavailable</v>
      </c>
      <c r="D6312" t="s">
        <v>15</v>
      </c>
      <c r="E6312" t="s">
        <v>10</v>
      </c>
      <c r="F6312" s="1">
        <v>42566.400196759256</v>
      </c>
      <c r="G6312" t="s">
        <v>13</v>
      </c>
      <c r="H6312">
        <f t="shared" si="1125"/>
        <v>9</v>
      </c>
      <c r="I6312" t="str">
        <f t="shared" si="1126"/>
        <v>Friday</v>
      </c>
      <c r="J6312" t="s">
        <v>13</v>
      </c>
      <c r="K6312" t="str">
        <f t="shared" si="1127"/>
        <v>Unavailable</v>
      </c>
      <c r="L6312" t="str">
        <f t="shared" si="1128"/>
        <v>No Cars Available</v>
      </c>
      <c r="M6312" t="str">
        <f t="shared" si="1129"/>
        <v>City</v>
      </c>
      <c r="N6312" s="1">
        <f t="shared" si="1133"/>
        <v>42566</v>
      </c>
      <c r="O6312" t="str">
        <f t="shared" si="1130"/>
        <v>15-Jul-2016 → NA</v>
      </c>
      <c r="P6312" t="str">
        <f t="shared" si="1131"/>
        <v>15-Jul-2016</v>
      </c>
      <c r="Q6312" s="2">
        <f t="shared" si="1132"/>
        <v>42566</v>
      </c>
      <c r="R6312" t="str">
        <f t="shared" si="1134"/>
        <v>Normal</v>
      </c>
    </row>
    <row r="6313" spans="1:18" x14ac:dyDescent="0.35">
      <c r="A6313">
        <v>5889</v>
      </c>
      <c r="B6313" t="s">
        <v>8</v>
      </c>
      <c r="C6313" t="str">
        <f t="shared" si="1124"/>
        <v>Unavailable</v>
      </c>
      <c r="D6313" t="s">
        <v>15</v>
      </c>
      <c r="E6313" t="s">
        <v>10</v>
      </c>
      <c r="F6313" s="1">
        <v>42566.401967592596</v>
      </c>
      <c r="G6313" t="s">
        <v>13</v>
      </c>
      <c r="H6313">
        <f t="shared" si="1125"/>
        <v>9</v>
      </c>
      <c r="I6313" t="str">
        <f t="shared" si="1126"/>
        <v>Friday</v>
      </c>
      <c r="J6313" t="s">
        <v>13</v>
      </c>
      <c r="K6313" t="str">
        <f t="shared" si="1127"/>
        <v>Unavailable</v>
      </c>
      <c r="L6313" t="str">
        <f t="shared" si="1128"/>
        <v>No Cars Available</v>
      </c>
      <c r="M6313" t="str">
        <f t="shared" si="1129"/>
        <v>City</v>
      </c>
      <c r="N6313" s="1">
        <f t="shared" si="1133"/>
        <v>42566</v>
      </c>
      <c r="O6313" t="str">
        <f t="shared" si="1130"/>
        <v>15-Jul-2016 → NA</v>
      </c>
      <c r="P6313" t="str">
        <f t="shared" si="1131"/>
        <v>15-Jul-2016</v>
      </c>
      <c r="Q6313" s="2">
        <f t="shared" si="1132"/>
        <v>42566</v>
      </c>
      <c r="R6313" t="str">
        <f t="shared" si="1134"/>
        <v>Normal</v>
      </c>
    </row>
    <row r="6314" spans="1:18" x14ac:dyDescent="0.35">
      <c r="A6314">
        <v>5909</v>
      </c>
      <c r="B6314" t="s">
        <v>8</v>
      </c>
      <c r="C6314" t="str">
        <f t="shared" si="1124"/>
        <v>Unavailable</v>
      </c>
      <c r="D6314" t="s">
        <v>15</v>
      </c>
      <c r="E6314" t="s">
        <v>10</v>
      </c>
      <c r="F6314" s="1">
        <v>42566.417291666665</v>
      </c>
      <c r="G6314" t="s">
        <v>13</v>
      </c>
      <c r="H6314">
        <f t="shared" si="1125"/>
        <v>10</v>
      </c>
      <c r="I6314" t="str">
        <f t="shared" si="1126"/>
        <v>Friday</v>
      </c>
      <c r="J6314" t="s">
        <v>13</v>
      </c>
      <c r="K6314" t="str">
        <f t="shared" si="1127"/>
        <v>Unavailable</v>
      </c>
      <c r="L6314" t="str">
        <f t="shared" si="1128"/>
        <v>No Cars Available</v>
      </c>
      <c r="M6314" t="str">
        <f t="shared" si="1129"/>
        <v>City</v>
      </c>
      <c r="N6314" s="1">
        <f t="shared" si="1133"/>
        <v>42566</v>
      </c>
      <c r="O6314" t="str">
        <f t="shared" si="1130"/>
        <v>15-Jul-2016 → NA</v>
      </c>
      <c r="P6314" t="str">
        <f t="shared" si="1131"/>
        <v>15-Jul-2016</v>
      </c>
      <c r="Q6314" s="2">
        <f t="shared" si="1132"/>
        <v>42566</v>
      </c>
      <c r="R6314" t="str">
        <f t="shared" si="1134"/>
        <v>Normal</v>
      </c>
    </row>
    <row r="6315" spans="1:18" x14ac:dyDescent="0.35">
      <c r="A6315">
        <v>5922</v>
      </c>
      <c r="B6315" t="s">
        <v>8</v>
      </c>
      <c r="C6315" t="str">
        <f t="shared" si="1124"/>
        <v>Unavailable</v>
      </c>
      <c r="D6315" t="s">
        <v>15</v>
      </c>
      <c r="E6315" t="s">
        <v>10</v>
      </c>
      <c r="F6315" s="1">
        <v>42566.421747685185</v>
      </c>
      <c r="G6315" t="s">
        <v>13</v>
      </c>
      <c r="H6315">
        <f t="shared" si="1125"/>
        <v>10</v>
      </c>
      <c r="I6315" t="str">
        <f t="shared" si="1126"/>
        <v>Friday</v>
      </c>
      <c r="J6315" t="s">
        <v>13</v>
      </c>
      <c r="K6315" t="str">
        <f t="shared" si="1127"/>
        <v>Unavailable</v>
      </c>
      <c r="L6315" t="str">
        <f t="shared" si="1128"/>
        <v>No Cars Available</v>
      </c>
      <c r="M6315" t="str">
        <f t="shared" si="1129"/>
        <v>City</v>
      </c>
      <c r="N6315" s="1">
        <f t="shared" si="1133"/>
        <v>42566</v>
      </c>
      <c r="O6315" t="str">
        <f t="shared" si="1130"/>
        <v>15-Jul-2016 → NA</v>
      </c>
      <c r="P6315" t="str">
        <f t="shared" si="1131"/>
        <v>15-Jul-2016</v>
      </c>
      <c r="Q6315" s="2">
        <f t="shared" si="1132"/>
        <v>42566</v>
      </c>
      <c r="R6315" t="str">
        <f t="shared" si="1134"/>
        <v>Normal</v>
      </c>
    </row>
    <row r="6316" spans="1:18" x14ac:dyDescent="0.35">
      <c r="A6316">
        <v>5931</v>
      </c>
      <c r="B6316" t="s">
        <v>8</v>
      </c>
      <c r="C6316" t="str">
        <f t="shared" si="1124"/>
        <v>Unavailable</v>
      </c>
      <c r="D6316" t="s">
        <v>15</v>
      </c>
      <c r="E6316" t="s">
        <v>10</v>
      </c>
      <c r="F6316" s="1">
        <v>42566.424166666664</v>
      </c>
      <c r="G6316" t="s">
        <v>13</v>
      </c>
      <c r="H6316">
        <f t="shared" si="1125"/>
        <v>10</v>
      </c>
      <c r="I6316" t="str">
        <f t="shared" si="1126"/>
        <v>Friday</v>
      </c>
      <c r="J6316" t="s">
        <v>13</v>
      </c>
      <c r="K6316" t="str">
        <f t="shared" si="1127"/>
        <v>Unavailable</v>
      </c>
      <c r="L6316" t="str">
        <f t="shared" si="1128"/>
        <v>No Cars Available</v>
      </c>
      <c r="M6316" t="str">
        <f t="shared" si="1129"/>
        <v>City</v>
      </c>
      <c r="N6316" s="1">
        <f t="shared" si="1133"/>
        <v>42566</v>
      </c>
      <c r="O6316" t="str">
        <f t="shared" si="1130"/>
        <v>15-Jul-2016 → NA</v>
      </c>
      <c r="P6316" t="str">
        <f t="shared" si="1131"/>
        <v>15-Jul-2016</v>
      </c>
      <c r="Q6316" s="2">
        <f t="shared" si="1132"/>
        <v>42566</v>
      </c>
      <c r="R6316" t="str">
        <f t="shared" si="1134"/>
        <v>Normal</v>
      </c>
    </row>
    <row r="6317" spans="1:18" x14ac:dyDescent="0.35">
      <c r="A6317">
        <v>5930</v>
      </c>
      <c r="B6317" t="s">
        <v>8</v>
      </c>
      <c r="C6317" t="str">
        <f t="shared" si="1124"/>
        <v>Unavailable</v>
      </c>
      <c r="D6317" t="s">
        <v>15</v>
      </c>
      <c r="E6317" t="s">
        <v>10</v>
      </c>
      <c r="F6317" s="1">
        <v>42566.425034722219</v>
      </c>
      <c r="G6317" t="s">
        <v>13</v>
      </c>
      <c r="H6317">
        <f t="shared" si="1125"/>
        <v>10</v>
      </c>
      <c r="I6317" t="str">
        <f t="shared" si="1126"/>
        <v>Friday</v>
      </c>
      <c r="J6317" t="s">
        <v>13</v>
      </c>
      <c r="K6317" t="str">
        <f t="shared" si="1127"/>
        <v>Unavailable</v>
      </c>
      <c r="L6317" t="str">
        <f t="shared" si="1128"/>
        <v>No Cars Available</v>
      </c>
      <c r="M6317" t="str">
        <f t="shared" si="1129"/>
        <v>City</v>
      </c>
      <c r="N6317" s="1">
        <f t="shared" si="1133"/>
        <v>42566</v>
      </c>
      <c r="O6317" t="str">
        <f t="shared" si="1130"/>
        <v>15-Jul-2016 → NA</v>
      </c>
      <c r="P6317" t="str">
        <f t="shared" si="1131"/>
        <v>15-Jul-2016</v>
      </c>
      <c r="Q6317" s="2">
        <f t="shared" si="1132"/>
        <v>42566</v>
      </c>
      <c r="R6317" t="str">
        <f t="shared" si="1134"/>
        <v>Normal</v>
      </c>
    </row>
    <row r="6318" spans="1:18" x14ac:dyDescent="0.35">
      <c r="A6318">
        <v>5934</v>
      </c>
      <c r="B6318" t="s">
        <v>6</v>
      </c>
      <c r="C6318" t="str">
        <f t="shared" si="1124"/>
        <v>Unavailable</v>
      </c>
      <c r="D6318" t="s">
        <v>15</v>
      </c>
      <c r="E6318" t="s">
        <v>10</v>
      </c>
      <c r="F6318" s="1">
        <v>42566.425208333334</v>
      </c>
      <c r="G6318" t="s">
        <v>13</v>
      </c>
      <c r="H6318">
        <f t="shared" si="1125"/>
        <v>10</v>
      </c>
      <c r="I6318" t="str">
        <f t="shared" si="1126"/>
        <v>Friday</v>
      </c>
      <c r="J6318" t="s">
        <v>13</v>
      </c>
      <c r="K6318" t="str">
        <f t="shared" si="1127"/>
        <v>Unavailable</v>
      </c>
      <c r="L6318" t="str">
        <f t="shared" si="1128"/>
        <v>No Cars Available</v>
      </c>
      <c r="M6318" t="str">
        <f t="shared" si="1129"/>
        <v>Airport</v>
      </c>
      <c r="N6318" s="1">
        <f t="shared" si="1133"/>
        <v>42566</v>
      </c>
      <c r="O6318" t="str">
        <f t="shared" si="1130"/>
        <v>15-Jul-2016 → NA</v>
      </c>
      <c r="P6318" t="str">
        <f t="shared" si="1131"/>
        <v>15-Jul-2016</v>
      </c>
      <c r="Q6318" s="2">
        <f t="shared" si="1132"/>
        <v>42566</v>
      </c>
      <c r="R6318" t="str">
        <f t="shared" si="1134"/>
        <v>Normal</v>
      </c>
    </row>
    <row r="6319" spans="1:18" x14ac:dyDescent="0.35">
      <c r="A6319">
        <v>5939</v>
      </c>
      <c r="B6319" t="s">
        <v>8</v>
      </c>
      <c r="C6319" t="str">
        <f t="shared" si="1124"/>
        <v>Unavailable</v>
      </c>
      <c r="D6319" t="s">
        <v>15</v>
      </c>
      <c r="E6319" t="s">
        <v>10</v>
      </c>
      <c r="F6319" s="1">
        <v>42566.429791666669</v>
      </c>
      <c r="G6319" t="s">
        <v>13</v>
      </c>
      <c r="H6319">
        <f t="shared" si="1125"/>
        <v>10</v>
      </c>
      <c r="I6319" t="str">
        <f t="shared" si="1126"/>
        <v>Friday</v>
      </c>
      <c r="J6319" t="s">
        <v>13</v>
      </c>
      <c r="K6319" t="str">
        <f t="shared" si="1127"/>
        <v>Unavailable</v>
      </c>
      <c r="L6319" t="str">
        <f t="shared" si="1128"/>
        <v>No Cars Available</v>
      </c>
      <c r="M6319" t="str">
        <f t="shared" si="1129"/>
        <v>City</v>
      </c>
      <c r="N6319" s="1">
        <f t="shared" si="1133"/>
        <v>42566</v>
      </c>
      <c r="O6319" t="str">
        <f t="shared" si="1130"/>
        <v>15-Jul-2016 → NA</v>
      </c>
      <c r="P6319" t="str">
        <f t="shared" si="1131"/>
        <v>15-Jul-2016</v>
      </c>
      <c r="Q6319" s="2">
        <f t="shared" si="1132"/>
        <v>42566</v>
      </c>
      <c r="R6319" t="str">
        <f t="shared" si="1134"/>
        <v>Normal</v>
      </c>
    </row>
    <row r="6320" spans="1:18" x14ac:dyDescent="0.35">
      <c r="A6320">
        <v>5937</v>
      </c>
      <c r="B6320" t="s">
        <v>8</v>
      </c>
      <c r="C6320" t="str">
        <f t="shared" si="1124"/>
        <v>Unavailable</v>
      </c>
      <c r="D6320" t="s">
        <v>15</v>
      </c>
      <c r="E6320" t="s">
        <v>10</v>
      </c>
      <c r="F6320" s="1">
        <v>42566.431192129632</v>
      </c>
      <c r="G6320" t="s">
        <v>13</v>
      </c>
      <c r="H6320">
        <f t="shared" si="1125"/>
        <v>10</v>
      </c>
      <c r="I6320" t="str">
        <f t="shared" si="1126"/>
        <v>Friday</v>
      </c>
      <c r="J6320" t="s">
        <v>13</v>
      </c>
      <c r="K6320" t="str">
        <f t="shared" si="1127"/>
        <v>Unavailable</v>
      </c>
      <c r="L6320" t="str">
        <f t="shared" si="1128"/>
        <v>No Cars Available</v>
      </c>
      <c r="M6320" t="str">
        <f t="shared" si="1129"/>
        <v>City</v>
      </c>
      <c r="N6320" s="1">
        <f t="shared" si="1133"/>
        <v>42566</v>
      </c>
      <c r="O6320" t="str">
        <f t="shared" si="1130"/>
        <v>15-Jul-2016 → NA</v>
      </c>
      <c r="P6320" t="str">
        <f t="shared" si="1131"/>
        <v>15-Jul-2016</v>
      </c>
      <c r="Q6320" s="2">
        <f t="shared" si="1132"/>
        <v>42566</v>
      </c>
      <c r="R6320" t="str">
        <f t="shared" si="1134"/>
        <v>Normal</v>
      </c>
    </row>
    <row r="6321" spans="1:18" x14ac:dyDescent="0.35">
      <c r="A6321">
        <v>5941</v>
      </c>
      <c r="B6321" t="s">
        <v>8</v>
      </c>
      <c r="C6321" t="str">
        <f t="shared" si="1124"/>
        <v>Unavailable</v>
      </c>
      <c r="D6321" t="s">
        <v>15</v>
      </c>
      <c r="E6321" t="s">
        <v>10</v>
      </c>
      <c r="F6321" s="1">
        <v>42566.433263888888</v>
      </c>
      <c r="G6321" t="s">
        <v>13</v>
      </c>
      <c r="H6321">
        <f t="shared" si="1125"/>
        <v>10</v>
      </c>
      <c r="I6321" t="str">
        <f t="shared" si="1126"/>
        <v>Friday</v>
      </c>
      <c r="J6321" t="s">
        <v>13</v>
      </c>
      <c r="K6321" t="str">
        <f t="shared" si="1127"/>
        <v>Unavailable</v>
      </c>
      <c r="L6321" t="str">
        <f t="shared" si="1128"/>
        <v>No Cars Available</v>
      </c>
      <c r="M6321" t="str">
        <f t="shared" si="1129"/>
        <v>City</v>
      </c>
      <c r="N6321" s="1">
        <f t="shared" si="1133"/>
        <v>42566</v>
      </c>
      <c r="O6321" t="str">
        <f t="shared" si="1130"/>
        <v>15-Jul-2016 → NA</v>
      </c>
      <c r="P6321" t="str">
        <f t="shared" si="1131"/>
        <v>15-Jul-2016</v>
      </c>
      <c r="Q6321" s="2">
        <f t="shared" si="1132"/>
        <v>42566</v>
      </c>
      <c r="R6321" t="str">
        <f t="shared" si="1134"/>
        <v>Normal</v>
      </c>
    </row>
    <row r="6322" spans="1:18" x14ac:dyDescent="0.35">
      <c r="A6322">
        <v>5946</v>
      </c>
      <c r="B6322" t="s">
        <v>8</v>
      </c>
      <c r="C6322" t="str">
        <f t="shared" si="1124"/>
        <v>Unavailable</v>
      </c>
      <c r="D6322" t="s">
        <v>15</v>
      </c>
      <c r="E6322" t="s">
        <v>10</v>
      </c>
      <c r="F6322" s="1">
        <v>42566.436493055553</v>
      </c>
      <c r="G6322" t="s">
        <v>13</v>
      </c>
      <c r="H6322">
        <f t="shared" si="1125"/>
        <v>10</v>
      </c>
      <c r="I6322" t="str">
        <f t="shared" si="1126"/>
        <v>Friday</v>
      </c>
      <c r="J6322" t="s">
        <v>13</v>
      </c>
      <c r="K6322" t="str">
        <f t="shared" si="1127"/>
        <v>Unavailable</v>
      </c>
      <c r="L6322" t="str">
        <f t="shared" si="1128"/>
        <v>No Cars Available</v>
      </c>
      <c r="M6322" t="str">
        <f t="shared" si="1129"/>
        <v>City</v>
      </c>
      <c r="N6322" s="1">
        <f t="shared" si="1133"/>
        <v>42566</v>
      </c>
      <c r="O6322" t="str">
        <f t="shared" si="1130"/>
        <v>15-Jul-2016 → NA</v>
      </c>
      <c r="P6322" t="str">
        <f t="shared" si="1131"/>
        <v>15-Jul-2016</v>
      </c>
      <c r="Q6322" s="2">
        <f t="shared" si="1132"/>
        <v>42566</v>
      </c>
      <c r="R6322" t="str">
        <f t="shared" si="1134"/>
        <v>Normal</v>
      </c>
    </row>
    <row r="6323" spans="1:18" x14ac:dyDescent="0.35">
      <c r="A6323">
        <v>5943</v>
      </c>
      <c r="B6323" t="s">
        <v>8</v>
      </c>
      <c r="C6323" t="str">
        <f t="shared" si="1124"/>
        <v>Unavailable</v>
      </c>
      <c r="D6323" t="s">
        <v>15</v>
      </c>
      <c r="E6323" t="s">
        <v>10</v>
      </c>
      <c r="F6323" s="1">
        <v>42566.436898148146</v>
      </c>
      <c r="G6323" t="s">
        <v>13</v>
      </c>
      <c r="H6323">
        <f t="shared" si="1125"/>
        <v>10</v>
      </c>
      <c r="I6323" t="str">
        <f t="shared" si="1126"/>
        <v>Friday</v>
      </c>
      <c r="J6323" t="s">
        <v>13</v>
      </c>
      <c r="K6323" t="str">
        <f t="shared" si="1127"/>
        <v>Unavailable</v>
      </c>
      <c r="L6323" t="str">
        <f t="shared" si="1128"/>
        <v>No Cars Available</v>
      </c>
      <c r="M6323" t="str">
        <f t="shared" si="1129"/>
        <v>City</v>
      </c>
      <c r="N6323" s="1">
        <f t="shared" si="1133"/>
        <v>42566</v>
      </c>
      <c r="O6323" t="str">
        <f t="shared" si="1130"/>
        <v>15-Jul-2016 → NA</v>
      </c>
      <c r="P6323" t="str">
        <f t="shared" si="1131"/>
        <v>15-Jul-2016</v>
      </c>
      <c r="Q6323" s="2">
        <f t="shared" si="1132"/>
        <v>42566</v>
      </c>
      <c r="R6323" t="str">
        <f t="shared" si="1134"/>
        <v>Normal</v>
      </c>
    </row>
    <row r="6324" spans="1:18" x14ac:dyDescent="0.35">
      <c r="A6324">
        <v>5954</v>
      </c>
      <c r="B6324" t="s">
        <v>8</v>
      </c>
      <c r="C6324" t="str">
        <f t="shared" si="1124"/>
        <v>Unavailable</v>
      </c>
      <c r="D6324" t="s">
        <v>15</v>
      </c>
      <c r="E6324" t="s">
        <v>10</v>
      </c>
      <c r="F6324" s="1">
        <v>42566.447754629633</v>
      </c>
      <c r="G6324" t="s">
        <v>13</v>
      </c>
      <c r="H6324">
        <f t="shared" si="1125"/>
        <v>10</v>
      </c>
      <c r="I6324" t="str">
        <f t="shared" si="1126"/>
        <v>Friday</v>
      </c>
      <c r="J6324" t="s">
        <v>13</v>
      </c>
      <c r="K6324" t="str">
        <f t="shared" si="1127"/>
        <v>Unavailable</v>
      </c>
      <c r="L6324" t="str">
        <f t="shared" si="1128"/>
        <v>No Cars Available</v>
      </c>
      <c r="M6324" t="str">
        <f t="shared" si="1129"/>
        <v>City</v>
      </c>
      <c r="N6324" s="1">
        <f t="shared" si="1133"/>
        <v>42566</v>
      </c>
      <c r="O6324" t="str">
        <f t="shared" si="1130"/>
        <v>15-Jul-2016 → NA</v>
      </c>
      <c r="P6324" t="str">
        <f t="shared" si="1131"/>
        <v>15-Jul-2016</v>
      </c>
      <c r="Q6324" s="2">
        <f t="shared" si="1132"/>
        <v>42566</v>
      </c>
      <c r="R6324" t="str">
        <f t="shared" si="1134"/>
        <v>Normal</v>
      </c>
    </row>
    <row r="6325" spans="1:18" x14ac:dyDescent="0.35">
      <c r="A6325">
        <v>5951</v>
      </c>
      <c r="B6325" t="s">
        <v>8</v>
      </c>
      <c r="C6325" t="str">
        <f t="shared" si="1124"/>
        <v>Unavailable</v>
      </c>
      <c r="D6325" t="s">
        <v>15</v>
      </c>
      <c r="E6325" t="s">
        <v>10</v>
      </c>
      <c r="F6325" s="1">
        <v>42566.451099537036</v>
      </c>
      <c r="G6325" t="s">
        <v>13</v>
      </c>
      <c r="H6325">
        <f t="shared" si="1125"/>
        <v>10</v>
      </c>
      <c r="I6325" t="str">
        <f t="shared" si="1126"/>
        <v>Friday</v>
      </c>
      <c r="J6325" t="s">
        <v>13</v>
      </c>
      <c r="K6325" t="str">
        <f t="shared" si="1127"/>
        <v>Unavailable</v>
      </c>
      <c r="L6325" t="str">
        <f t="shared" si="1128"/>
        <v>No Cars Available</v>
      </c>
      <c r="M6325" t="str">
        <f t="shared" si="1129"/>
        <v>City</v>
      </c>
      <c r="N6325" s="1">
        <f t="shared" si="1133"/>
        <v>42566</v>
      </c>
      <c r="O6325" t="str">
        <f t="shared" si="1130"/>
        <v>15-Jul-2016 → NA</v>
      </c>
      <c r="P6325" t="str">
        <f t="shared" si="1131"/>
        <v>15-Jul-2016</v>
      </c>
      <c r="Q6325" s="2">
        <f t="shared" si="1132"/>
        <v>42566</v>
      </c>
      <c r="R6325" t="str">
        <f t="shared" si="1134"/>
        <v>Normal</v>
      </c>
    </row>
    <row r="6326" spans="1:18" x14ac:dyDescent="0.35">
      <c r="A6326">
        <v>5959</v>
      </c>
      <c r="B6326" t="s">
        <v>8</v>
      </c>
      <c r="C6326" t="str">
        <f t="shared" si="1124"/>
        <v>Unavailable</v>
      </c>
      <c r="D6326" t="s">
        <v>15</v>
      </c>
      <c r="E6326" t="s">
        <v>10</v>
      </c>
      <c r="F6326" s="1">
        <v>42566.453472222223</v>
      </c>
      <c r="G6326" t="s">
        <v>13</v>
      </c>
      <c r="H6326">
        <f t="shared" si="1125"/>
        <v>10</v>
      </c>
      <c r="I6326" t="str">
        <f t="shared" si="1126"/>
        <v>Friday</v>
      </c>
      <c r="J6326" t="s">
        <v>13</v>
      </c>
      <c r="K6326" t="str">
        <f t="shared" si="1127"/>
        <v>Unavailable</v>
      </c>
      <c r="L6326" t="str">
        <f t="shared" si="1128"/>
        <v>No Cars Available</v>
      </c>
      <c r="M6326" t="str">
        <f t="shared" si="1129"/>
        <v>City</v>
      </c>
      <c r="N6326" s="1">
        <f t="shared" si="1133"/>
        <v>42566</v>
      </c>
      <c r="O6326" t="str">
        <f t="shared" si="1130"/>
        <v>15-Jul-2016 → NA</v>
      </c>
      <c r="P6326" t="str">
        <f t="shared" si="1131"/>
        <v>15-Jul-2016</v>
      </c>
      <c r="Q6326" s="2">
        <f t="shared" si="1132"/>
        <v>42566</v>
      </c>
      <c r="R6326" t="str">
        <f t="shared" si="1134"/>
        <v>Normal</v>
      </c>
    </row>
    <row r="6327" spans="1:18" x14ac:dyDescent="0.35">
      <c r="A6327">
        <v>5969</v>
      </c>
      <c r="B6327" t="s">
        <v>8</v>
      </c>
      <c r="C6327" t="str">
        <f t="shared" si="1124"/>
        <v>Unavailable</v>
      </c>
      <c r="D6327" t="s">
        <v>15</v>
      </c>
      <c r="E6327" t="s">
        <v>10</v>
      </c>
      <c r="F6327" s="1">
        <v>42566.455335648148</v>
      </c>
      <c r="G6327" t="s">
        <v>13</v>
      </c>
      <c r="H6327">
        <f t="shared" si="1125"/>
        <v>10</v>
      </c>
      <c r="I6327" t="str">
        <f t="shared" si="1126"/>
        <v>Friday</v>
      </c>
      <c r="J6327" t="s">
        <v>13</v>
      </c>
      <c r="K6327" t="str">
        <f t="shared" si="1127"/>
        <v>Unavailable</v>
      </c>
      <c r="L6327" t="str">
        <f t="shared" si="1128"/>
        <v>No Cars Available</v>
      </c>
      <c r="M6327" t="str">
        <f t="shared" si="1129"/>
        <v>City</v>
      </c>
      <c r="N6327" s="1">
        <f t="shared" si="1133"/>
        <v>42566</v>
      </c>
      <c r="O6327" t="str">
        <f t="shared" si="1130"/>
        <v>15-Jul-2016 → NA</v>
      </c>
      <c r="P6327" t="str">
        <f t="shared" si="1131"/>
        <v>15-Jul-2016</v>
      </c>
      <c r="Q6327" s="2">
        <f t="shared" si="1132"/>
        <v>42566</v>
      </c>
      <c r="R6327" t="str">
        <f t="shared" si="1134"/>
        <v>Normal</v>
      </c>
    </row>
    <row r="6328" spans="1:18" x14ac:dyDescent="0.35">
      <c r="A6328">
        <v>5965</v>
      </c>
      <c r="B6328" t="s">
        <v>8</v>
      </c>
      <c r="C6328" t="str">
        <f t="shared" si="1124"/>
        <v>Unavailable</v>
      </c>
      <c r="D6328" t="s">
        <v>15</v>
      </c>
      <c r="E6328" t="s">
        <v>10</v>
      </c>
      <c r="F6328" s="1">
        <v>42566.456759259258</v>
      </c>
      <c r="G6328" t="s">
        <v>13</v>
      </c>
      <c r="H6328">
        <f t="shared" si="1125"/>
        <v>10</v>
      </c>
      <c r="I6328" t="str">
        <f t="shared" si="1126"/>
        <v>Friday</v>
      </c>
      <c r="J6328" t="s">
        <v>13</v>
      </c>
      <c r="K6328" t="str">
        <f t="shared" si="1127"/>
        <v>Unavailable</v>
      </c>
      <c r="L6328" t="str">
        <f t="shared" si="1128"/>
        <v>No Cars Available</v>
      </c>
      <c r="M6328" t="str">
        <f t="shared" si="1129"/>
        <v>City</v>
      </c>
      <c r="N6328" s="1">
        <f t="shared" si="1133"/>
        <v>42566</v>
      </c>
      <c r="O6328" t="str">
        <f t="shared" si="1130"/>
        <v>15-Jul-2016 → NA</v>
      </c>
      <c r="P6328" t="str">
        <f t="shared" si="1131"/>
        <v>15-Jul-2016</v>
      </c>
      <c r="Q6328" s="2">
        <f t="shared" si="1132"/>
        <v>42566</v>
      </c>
      <c r="R6328" t="str">
        <f t="shared" si="1134"/>
        <v>Normal</v>
      </c>
    </row>
    <row r="6329" spans="1:18" x14ac:dyDescent="0.35">
      <c r="A6329">
        <v>5963</v>
      </c>
      <c r="B6329" t="s">
        <v>8</v>
      </c>
      <c r="C6329" t="str">
        <f t="shared" si="1124"/>
        <v>Unavailable</v>
      </c>
      <c r="D6329" t="s">
        <v>15</v>
      </c>
      <c r="E6329" t="s">
        <v>10</v>
      </c>
      <c r="F6329" s="1">
        <v>42566.457152777781</v>
      </c>
      <c r="G6329" t="s">
        <v>13</v>
      </c>
      <c r="H6329">
        <f t="shared" si="1125"/>
        <v>10</v>
      </c>
      <c r="I6329" t="str">
        <f t="shared" si="1126"/>
        <v>Friday</v>
      </c>
      <c r="J6329" t="s">
        <v>13</v>
      </c>
      <c r="K6329" t="str">
        <f t="shared" si="1127"/>
        <v>Unavailable</v>
      </c>
      <c r="L6329" t="str">
        <f t="shared" si="1128"/>
        <v>No Cars Available</v>
      </c>
      <c r="M6329" t="str">
        <f t="shared" si="1129"/>
        <v>City</v>
      </c>
      <c r="N6329" s="1">
        <f t="shared" si="1133"/>
        <v>42566</v>
      </c>
      <c r="O6329" t="str">
        <f t="shared" si="1130"/>
        <v>15-Jul-2016 → NA</v>
      </c>
      <c r="P6329" t="str">
        <f t="shared" si="1131"/>
        <v>15-Jul-2016</v>
      </c>
      <c r="Q6329" s="2">
        <f t="shared" si="1132"/>
        <v>42566</v>
      </c>
      <c r="R6329" t="str">
        <f t="shared" si="1134"/>
        <v>Normal</v>
      </c>
    </row>
    <row r="6330" spans="1:18" x14ac:dyDescent="0.35">
      <c r="A6330">
        <v>5968</v>
      </c>
      <c r="B6330" t="s">
        <v>8</v>
      </c>
      <c r="C6330" t="str">
        <f t="shared" si="1124"/>
        <v>Unavailable</v>
      </c>
      <c r="D6330" t="s">
        <v>15</v>
      </c>
      <c r="E6330" t="s">
        <v>10</v>
      </c>
      <c r="F6330" s="1">
        <v>42566.464224537034</v>
      </c>
      <c r="G6330" t="s">
        <v>13</v>
      </c>
      <c r="H6330">
        <f t="shared" si="1125"/>
        <v>11</v>
      </c>
      <c r="I6330" t="str">
        <f t="shared" si="1126"/>
        <v>Friday</v>
      </c>
      <c r="J6330" t="s">
        <v>13</v>
      </c>
      <c r="K6330" t="str">
        <f t="shared" si="1127"/>
        <v>Unavailable</v>
      </c>
      <c r="L6330" t="str">
        <f t="shared" si="1128"/>
        <v>No Cars Available</v>
      </c>
      <c r="M6330" t="str">
        <f t="shared" si="1129"/>
        <v>City</v>
      </c>
      <c r="N6330" s="1">
        <f t="shared" si="1133"/>
        <v>42566</v>
      </c>
      <c r="O6330" t="str">
        <f t="shared" si="1130"/>
        <v>15-Jul-2016 → NA</v>
      </c>
      <c r="P6330" t="str">
        <f t="shared" si="1131"/>
        <v>15-Jul-2016</v>
      </c>
      <c r="Q6330" s="2">
        <f t="shared" si="1132"/>
        <v>42566</v>
      </c>
      <c r="R6330" t="str">
        <f t="shared" si="1134"/>
        <v>Normal</v>
      </c>
    </row>
    <row r="6331" spans="1:18" x14ac:dyDescent="0.35">
      <c r="A6331">
        <v>5974</v>
      </c>
      <c r="B6331" t="s">
        <v>8</v>
      </c>
      <c r="C6331" t="str">
        <f t="shared" si="1124"/>
        <v>Unavailable</v>
      </c>
      <c r="D6331" t="s">
        <v>15</v>
      </c>
      <c r="E6331" t="s">
        <v>10</v>
      </c>
      <c r="F6331" s="1">
        <v>42566.468692129631</v>
      </c>
      <c r="G6331" t="s">
        <v>13</v>
      </c>
      <c r="H6331">
        <f t="shared" si="1125"/>
        <v>11</v>
      </c>
      <c r="I6331" t="str">
        <f t="shared" si="1126"/>
        <v>Friday</v>
      </c>
      <c r="J6331" t="s">
        <v>13</v>
      </c>
      <c r="K6331" t="str">
        <f t="shared" si="1127"/>
        <v>Unavailable</v>
      </c>
      <c r="L6331" t="str">
        <f t="shared" si="1128"/>
        <v>No Cars Available</v>
      </c>
      <c r="M6331" t="str">
        <f t="shared" si="1129"/>
        <v>City</v>
      </c>
      <c r="N6331" s="1">
        <f t="shared" si="1133"/>
        <v>42566</v>
      </c>
      <c r="O6331" t="str">
        <f t="shared" si="1130"/>
        <v>15-Jul-2016 → NA</v>
      </c>
      <c r="P6331" t="str">
        <f t="shared" si="1131"/>
        <v>15-Jul-2016</v>
      </c>
      <c r="Q6331" s="2">
        <f t="shared" si="1132"/>
        <v>42566</v>
      </c>
      <c r="R6331" t="str">
        <f t="shared" si="1134"/>
        <v>Normal</v>
      </c>
    </row>
    <row r="6332" spans="1:18" x14ac:dyDescent="0.35">
      <c r="A6332">
        <v>5975</v>
      </c>
      <c r="B6332" t="s">
        <v>8</v>
      </c>
      <c r="C6332" t="str">
        <f t="shared" si="1124"/>
        <v>Unavailable</v>
      </c>
      <c r="D6332" t="s">
        <v>15</v>
      </c>
      <c r="E6332" t="s">
        <v>10</v>
      </c>
      <c r="F6332" s="1">
        <v>42566.468877314815</v>
      </c>
      <c r="G6332" t="s">
        <v>13</v>
      </c>
      <c r="H6332">
        <f t="shared" si="1125"/>
        <v>11</v>
      </c>
      <c r="I6332" t="str">
        <f t="shared" si="1126"/>
        <v>Friday</v>
      </c>
      <c r="J6332" t="s">
        <v>13</v>
      </c>
      <c r="K6332" t="str">
        <f t="shared" si="1127"/>
        <v>Unavailable</v>
      </c>
      <c r="L6332" t="str">
        <f t="shared" si="1128"/>
        <v>No Cars Available</v>
      </c>
      <c r="M6332" t="str">
        <f t="shared" si="1129"/>
        <v>City</v>
      </c>
      <c r="N6332" s="1">
        <f t="shared" si="1133"/>
        <v>42566</v>
      </c>
      <c r="O6332" t="str">
        <f t="shared" si="1130"/>
        <v>15-Jul-2016 → NA</v>
      </c>
      <c r="P6332" t="str">
        <f t="shared" si="1131"/>
        <v>15-Jul-2016</v>
      </c>
      <c r="Q6332" s="2">
        <f t="shared" si="1132"/>
        <v>42566</v>
      </c>
      <c r="R6332" t="str">
        <f t="shared" si="1134"/>
        <v>Normal</v>
      </c>
    </row>
    <row r="6333" spans="1:18" x14ac:dyDescent="0.35">
      <c r="A6333">
        <v>5982</v>
      </c>
      <c r="B6333" t="s">
        <v>8</v>
      </c>
      <c r="C6333" t="str">
        <f t="shared" si="1124"/>
        <v>Unavailable</v>
      </c>
      <c r="D6333" t="s">
        <v>15</v>
      </c>
      <c r="E6333" t="s">
        <v>10</v>
      </c>
      <c r="F6333" s="1">
        <v>42566.485000000001</v>
      </c>
      <c r="G6333" t="s">
        <v>13</v>
      </c>
      <c r="H6333">
        <f t="shared" si="1125"/>
        <v>11</v>
      </c>
      <c r="I6333" t="str">
        <f t="shared" si="1126"/>
        <v>Friday</v>
      </c>
      <c r="J6333" t="s">
        <v>13</v>
      </c>
      <c r="K6333" t="str">
        <f t="shared" si="1127"/>
        <v>Unavailable</v>
      </c>
      <c r="L6333" t="str">
        <f t="shared" si="1128"/>
        <v>No Cars Available</v>
      </c>
      <c r="M6333" t="str">
        <f t="shared" si="1129"/>
        <v>City</v>
      </c>
      <c r="N6333" s="1">
        <f t="shared" si="1133"/>
        <v>42566</v>
      </c>
      <c r="O6333" t="str">
        <f t="shared" si="1130"/>
        <v>15-Jul-2016 → NA</v>
      </c>
      <c r="P6333" t="str">
        <f t="shared" si="1131"/>
        <v>15-Jul-2016</v>
      </c>
      <c r="Q6333" s="2">
        <f t="shared" si="1132"/>
        <v>42566</v>
      </c>
      <c r="R6333" t="str">
        <f t="shared" si="1134"/>
        <v>Normal</v>
      </c>
    </row>
    <row r="6334" spans="1:18" x14ac:dyDescent="0.35">
      <c r="A6334">
        <v>5985</v>
      </c>
      <c r="B6334" t="s">
        <v>8</v>
      </c>
      <c r="C6334" t="str">
        <f t="shared" si="1124"/>
        <v>Unavailable</v>
      </c>
      <c r="D6334" t="s">
        <v>15</v>
      </c>
      <c r="E6334" t="s">
        <v>10</v>
      </c>
      <c r="F6334" s="1">
        <v>42566.487361111111</v>
      </c>
      <c r="G6334" t="s">
        <v>13</v>
      </c>
      <c r="H6334">
        <f t="shared" si="1125"/>
        <v>11</v>
      </c>
      <c r="I6334" t="str">
        <f t="shared" si="1126"/>
        <v>Friday</v>
      </c>
      <c r="J6334" t="s">
        <v>13</v>
      </c>
      <c r="K6334" t="str">
        <f t="shared" si="1127"/>
        <v>Unavailable</v>
      </c>
      <c r="L6334" t="str">
        <f t="shared" si="1128"/>
        <v>No Cars Available</v>
      </c>
      <c r="M6334" t="str">
        <f t="shared" si="1129"/>
        <v>City</v>
      </c>
      <c r="N6334" s="1">
        <f t="shared" si="1133"/>
        <v>42566</v>
      </c>
      <c r="O6334" t="str">
        <f t="shared" si="1130"/>
        <v>15-Jul-2016 → NA</v>
      </c>
      <c r="P6334" t="str">
        <f t="shared" si="1131"/>
        <v>15-Jul-2016</v>
      </c>
      <c r="Q6334" s="2">
        <f t="shared" si="1132"/>
        <v>42566</v>
      </c>
      <c r="R6334" t="str">
        <f t="shared" si="1134"/>
        <v>Normal</v>
      </c>
    </row>
    <row r="6335" spans="1:18" x14ac:dyDescent="0.35">
      <c r="A6335">
        <v>5984</v>
      </c>
      <c r="B6335" t="s">
        <v>8</v>
      </c>
      <c r="C6335" t="str">
        <f t="shared" si="1124"/>
        <v>Unavailable</v>
      </c>
      <c r="D6335" t="s">
        <v>15</v>
      </c>
      <c r="E6335" t="s">
        <v>10</v>
      </c>
      <c r="F6335" s="1">
        <v>42566.489502314813</v>
      </c>
      <c r="G6335" t="s">
        <v>13</v>
      </c>
      <c r="H6335">
        <f t="shared" si="1125"/>
        <v>11</v>
      </c>
      <c r="I6335" t="str">
        <f t="shared" si="1126"/>
        <v>Friday</v>
      </c>
      <c r="J6335" t="s">
        <v>13</v>
      </c>
      <c r="K6335" t="str">
        <f t="shared" si="1127"/>
        <v>Unavailable</v>
      </c>
      <c r="L6335" t="str">
        <f t="shared" si="1128"/>
        <v>No Cars Available</v>
      </c>
      <c r="M6335" t="str">
        <f t="shared" si="1129"/>
        <v>City</v>
      </c>
      <c r="N6335" s="1">
        <f t="shared" si="1133"/>
        <v>42566</v>
      </c>
      <c r="O6335" t="str">
        <f t="shared" si="1130"/>
        <v>15-Jul-2016 → NA</v>
      </c>
      <c r="P6335" t="str">
        <f t="shared" si="1131"/>
        <v>15-Jul-2016</v>
      </c>
      <c r="Q6335" s="2">
        <f t="shared" si="1132"/>
        <v>42566</v>
      </c>
      <c r="R6335" t="str">
        <f t="shared" si="1134"/>
        <v>Normal</v>
      </c>
    </row>
    <row r="6336" spans="1:18" x14ac:dyDescent="0.35">
      <c r="A6336">
        <v>5995</v>
      </c>
      <c r="B6336" t="s">
        <v>8</v>
      </c>
      <c r="C6336" t="str">
        <f t="shared" si="1124"/>
        <v>Unavailable</v>
      </c>
      <c r="D6336" t="s">
        <v>15</v>
      </c>
      <c r="E6336" t="s">
        <v>10</v>
      </c>
      <c r="F6336" s="1">
        <v>42566.494664351849</v>
      </c>
      <c r="G6336" t="s">
        <v>13</v>
      </c>
      <c r="H6336">
        <f t="shared" si="1125"/>
        <v>11</v>
      </c>
      <c r="I6336" t="str">
        <f t="shared" si="1126"/>
        <v>Friday</v>
      </c>
      <c r="J6336" t="s">
        <v>13</v>
      </c>
      <c r="K6336" t="str">
        <f t="shared" si="1127"/>
        <v>Unavailable</v>
      </c>
      <c r="L6336" t="str">
        <f t="shared" si="1128"/>
        <v>No Cars Available</v>
      </c>
      <c r="M6336" t="str">
        <f t="shared" si="1129"/>
        <v>City</v>
      </c>
      <c r="N6336" s="1">
        <f t="shared" si="1133"/>
        <v>42566</v>
      </c>
      <c r="O6336" t="str">
        <f t="shared" si="1130"/>
        <v>15-Jul-2016 → NA</v>
      </c>
      <c r="P6336" t="str">
        <f t="shared" si="1131"/>
        <v>15-Jul-2016</v>
      </c>
      <c r="Q6336" s="2">
        <f t="shared" si="1132"/>
        <v>42566</v>
      </c>
      <c r="R6336" t="str">
        <f t="shared" si="1134"/>
        <v>Normal</v>
      </c>
    </row>
    <row r="6337" spans="1:18" x14ac:dyDescent="0.35">
      <c r="A6337">
        <v>5991</v>
      </c>
      <c r="B6337" t="s">
        <v>8</v>
      </c>
      <c r="C6337" t="str">
        <f t="shared" si="1124"/>
        <v>Unavailable</v>
      </c>
      <c r="D6337" t="s">
        <v>15</v>
      </c>
      <c r="E6337" t="s">
        <v>10</v>
      </c>
      <c r="F6337" s="1">
        <v>42566.49496527778</v>
      </c>
      <c r="G6337" t="s">
        <v>13</v>
      </c>
      <c r="H6337">
        <f t="shared" si="1125"/>
        <v>11</v>
      </c>
      <c r="I6337" t="str">
        <f t="shared" si="1126"/>
        <v>Friday</v>
      </c>
      <c r="J6337" t="s">
        <v>13</v>
      </c>
      <c r="K6337" t="str">
        <f t="shared" si="1127"/>
        <v>Unavailable</v>
      </c>
      <c r="L6337" t="str">
        <f t="shared" si="1128"/>
        <v>No Cars Available</v>
      </c>
      <c r="M6337" t="str">
        <f t="shared" si="1129"/>
        <v>City</v>
      </c>
      <c r="N6337" s="1">
        <f t="shared" si="1133"/>
        <v>42566</v>
      </c>
      <c r="O6337" t="str">
        <f t="shared" si="1130"/>
        <v>15-Jul-2016 → NA</v>
      </c>
      <c r="P6337" t="str">
        <f t="shared" si="1131"/>
        <v>15-Jul-2016</v>
      </c>
      <c r="Q6337" s="2">
        <f t="shared" si="1132"/>
        <v>42566</v>
      </c>
      <c r="R6337" t="str">
        <f t="shared" si="1134"/>
        <v>Normal</v>
      </c>
    </row>
    <row r="6338" spans="1:18" x14ac:dyDescent="0.35">
      <c r="A6338">
        <v>5997</v>
      </c>
      <c r="B6338" t="s">
        <v>8</v>
      </c>
      <c r="C6338" t="str">
        <f t="shared" ref="C6338:C6401" si="1135">IF(ISNUMBER(D6338), D6338, "Unavailable")</f>
        <v>Unavailable</v>
      </c>
      <c r="D6338" t="s">
        <v>15</v>
      </c>
      <c r="E6338" t="s">
        <v>10</v>
      </c>
      <c r="F6338" s="1">
        <v>42566.496215277781</v>
      </c>
      <c r="G6338" t="s">
        <v>13</v>
      </c>
      <c r="H6338">
        <f t="shared" si="1125"/>
        <v>11</v>
      </c>
      <c r="I6338" t="str">
        <f t="shared" si="1126"/>
        <v>Friday</v>
      </c>
      <c r="J6338" t="s">
        <v>13</v>
      </c>
      <c r="K6338" t="str">
        <f t="shared" si="1127"/>
        <v>Unavailable</v>
      </c>
      <c r="L6338" t="str">
        <f t="shared" si="1128"/>
        <v>No Cars Available</v>
      </c>
      <c r="M6338" t="str">
        <f t="shared" si="1129"/>
        <v>City</v>
      </c>
      <c r="N6338" s="1">
        <f t="shared" si="1133"/>
        <v>42566</v>
      </c>
      <c r="O6338" t="str">
        <f t="shared" si="1130"/>
        <v>15-Jul-2016 → NA</v>
      </c>
      <c r="P6338" t="str">
        <f t="shared" si="1131"/>
        <v>15-Jul-2016</v>
      </c>
      <c r="Q6338" s="2">
        <f t="shared" si="1132"/>
        <v>42566</v>
      </c>
      <c r="R6338" t="str">
        <f t="shared" si="1134"/>
        <v>Normal</v>
      </c>
    </row>
    <row r="6339" spans="1:18" x14ac:dyDescent="0.35">
      <c r="A6339">
        <v>5993</v>
      </c>
      <c r="B6339" t="s">
        <v>8</v>
      </c>
      <c r="C6339" t="str">
        <f t="shared" si="1135"/>
        <v>Unavailable</v>
      </c>
      <c r="D6339" t="s">
        <v>15</v>
      </c>
      <c r="E6339" t="s">
        <v>10</v>
      </c>
      <c r="F6339" s="1">
        <v>42566.497650462959</v>
      </c>
      <c r="G6339" t="s">
        <v>13</v>
      </c>
      <c r="H6339">
        <f t="shared" ref="H6339:H6402" si="1136">HOUR(F6339)</f>
        <v>11</v>
      </c>
      <c r="I6339" t="str">
        <f t="shared" ref="I6339:I6402" si="1137">TEXT(F6339, "dddd")</f>
        <v>Friday</v>
      </c>
      <c r="J6339" t="s">
        <v>13</v>
      </c>
      <c r="K6339" t="str">
        <f t="shared" ref="K6339:K6402" si="1138">IF(TRIM(E6339)="Trip Completed", G6339, "Unavailable")</f>
        <v>Unavailable</v>
      </c>
      <c r="L6339" t="str">
        <f t="shared" ref="L6339:L6402" si="1139">PROPER(TRIM(E6339))</f>
        <v>No Cars Available</v>
      </c>
      <c r="M6339" t="str">
        <f t="shared" ref="M6339:M6402" si="1140">PROPER(TRIM(B6339))</f>
        <v>City</v>
      </c>
      <c r="N6339" s="1">
        <f t="shared" si="1133"/>
        <v>42566</v>
      </c>
      <c r="O6339" t="str">
        <f t="shared" ref="O6339:O6402" si="1141">TEXT(F6339,"dd-mmm-yyyy") &amp; " → " &amp; IF(G6339="", "", TEXT(G6339,"dd-mmm-yyyy"))</f>
        <v>15-Jul-2016 → NA</v>
      </c>
      <c r="P6339" t="str">
        <f t="shared" ref="P6339:P6402" si="1142">LEFT(O6339, FIND("→", O6339)-2)</f>
        <v>15-Jul-2016</v>
      </c>
      <c r="Q6339" s="2">
        <f t="shared" ref="Q6339:Q6402" si="1143">DATEVALUE(LEFT(O6339, FIND("→", O6339)-2))</f>
        <v>42566</v>
      </c>
      <c r="R6339" t="str">
        <f t="shared" si="1134"/>
        <v>Normal</v>
      </c>
    </row>
    <row r="6340" spans="1:18" x14ac:dyDescent="0.35">
      <c r="A6340">
        <v>5999</v>
      </c>
      <c r="B6340" t="s">
        <v>8</v>
      </c>
      <c r="C6340" t="str">
        <f t="shared" si="1135"/>
        <v>Unavailable</v>
      </c>
      <c r="D6340" t="s">
        <v>15</v>
      </c>
      <c r="E6340" t="s">
        <v>10</v>
      </c>
      <c r="F6340" s="1">
        <v>42566.500578703701</v>
      </c>
      <c r="G6340" t="s">
        <v>13</v>
      </c>
      <c r="H6340">
        <f t="shared" si="1136"/>
        <v>12</v>
      </c>
      <c r="I6340" t="str">
        <f t="shared" si="1137"/>
        <v>Friday</v>
      </c>
      <c r="J6340" t="s">
        <v>13</v>
      </c>
      <c r="K6340" t="str">
        <f t="shared" si="1138"/>
        <v>Unavailable</v>
      </c>
      <c r="L6340" t="str">
        <f t="shared" si="1139"/>
        <v>No Cars Available</v>
      </c>
      <c r="M6340" t="str">
        <f t="shared" si="1140"/>
        <v>City</v>
      </c>
      <c r="N6340" s="1">
        <f t="shared" ref="N6340:N6403" si="1144">INT(F6340)</f>
        <v>42566</v>
      </c>
      <c r="O6340" t="str">
        <f t="shared" si="1141"/>
        <v>15-Jul-2016 → NA</v>
      </c>
      <c r="P6340" t="str">
        <f t="shared" si="1142"/>
        <v>15-Jul-2016</v>
      </c>
      <c r="Q6340" s="2">
        <f t="shared" si="1143"/>
        <v>42566</v>
      </c>
      <c r="R6340" t="str">
        <f t="shared" si="1134"/>
        <v>Normal</v>
      </c>
    </row>
    <row r="6341" spans="1:18" x14ac:dyDescent="0.35">
      <c r="A6341">
        <v>5998</v>
      </c>
      <c r="B6341" t="s">
        <v>6</v>
      </c>
      <c r="C6341" t="str">
        <f t="shared" si="1135"/>
        <v>Unavailable</v>
      </c>
      <c r="D6341" t="s">
        <v>15</v>
      </c>
      <c r="E6341" t="s">
        <v>10</v>
      </c>
      <c r="F6341" s="1">
        <v>42566.503912037035</v>
      </c>
      <c r="G6341" t="s">
        <v>13</v>
      </c>
      <c r="H6341">
        <f t="shared" si="1136"/>
        <v>12</v>
      </c>
      <c r="I6341" t="str">
        <f t="shared" si="1137"/>
        <v>Friday</v>
      </c>
      <c r="J6341" t="s">
        <v>13</v>
      </c>
      <c r="K6341" t="str">
        <f t="shared" si="1138"/>
        <v>Unavailable</v>
      </c>
      <c r="L6341" t="str">
        <f t="shared" si="1139"/>
        <v>No Cars Available</v>
      </c>
      <c r="M6341" t="str">
        <f t="shared" si="1140"/>
        <v>Airport</v>
      </c>
      <c r="N6341" s="1">
        <f t="shared" si="1144"/>
        <v>42566</v>
      </c>
      <c r="O6341" t="str">
        <f t="shared" si="1141"/>
        <v>15-Jul-2016 → NA</v>
      </c>
      <c r="P6341" t="str">
        <f t="shared" si="1142"/>
        <v>15-Jul-2016</v>
      </c>
      <c r="Q6341" s="2">
        <f t="shared" si="1143"/>
        <v>42566</v>
      </c>
      <c r="R6341" t="str">
        <f t="shared" si="1134"/>
        <v>Normal</v>
      </c>
    </row>
    <row r="6342" spans="1:18" x14ac:dyDescent="0.35">
      <c r="A6342">
        <v>6005</v>
      </c>
      <c r="B6342" t="s">
        <v>8</v>
      </c>
      <c r="C6342" t="str">
        <f t="shared" si="1135"/>
        <v>Unavailable</v>
      </c>
      <c r="D6342" t="s">
        <v>15</v>
      </c>
      <c r="E6342" t="s">
        <v>10</v>
      </c>
      <c r="F6342" s="1">
        <v>42566.50885416667</v>
      </c>
      <c r="G6342" t="s">
        <v>13</v>
      </c>
      <c r="H6342">
        <f t="shared" si="1136"/>
        <v>12</v>
      </c>
      <c r="I6342" t="str">
        <f t="shared" si="1137"/>
        <v>Friday</v>
      </c>
      <c r="J6342" t="s">
        <v>13</v>
      </c>
      <c r="K6342" t="str">
        <f t="shared" si="1138"/>
        <v>Unavailable</v>
      </c>
      <c r="L6342" t="str">
        <f t="shared" si="1139"/>
        <v>No Cars Available</v>
      </c>
      <c r="M6342" t="str">
        <f t="shared" si="1140"/>
        <v>City</v>
      </c>
      <c r="N6342" s="1">
        <f t="shared" si="1144"/>
        <v>42566</v>
      </c>
      <c r="O6342" t="str">
        <f t="shared" si="1141"/>
        <v>15-Jul-2016 → NA</v>
      </c>
      <c r="P6342" t="str">
        <f t="shared" si="1142"/>
        <v>15-Jul-2016</v>
      </c>
      <c r="Q6342" s="2">
        <f t="shared" si="1143"/>
        <v>42566</v>
      </c>
      <c r="R6342" t="str">
        <f t="shared" si="1134"/>
        <v>Normal</v>
      </c>
    </row>
    <row r="6343" spans="1:18" x14ac:dyDescent="0.35">
      <c r="A6343">
        <v>6008</v>
      </c>
      <c r="B6343" t="s">
        <v>8</v>
      </c>
      <c r="C6343" t="str">
        <f t="shared" si="1135"/>
        <v>Unavailable</v>
      </c>
      <c r="D6343" t="s">
        <v>15</v>
      </c>
      <c r="E6343" t="s">
        <v>10</v>
      </c>
      <c r="F6343" s="1">
        <v>42566.510312500002</v>
      </c>
      <c r="G6343" t="s">
        <v>13</v>
      </c>
      <c r="H6343">
        <f t="shared" si="1136"/>
        <v>12</v>
      </c>
      <c r="I6343" t="str">
        <f t="shared" si="1137"/>
        <v>Friday</v>
      </c>
      <c r="J6343" t="s">
        <v>13</v>
      </c>
      <c r="K6343" t="str">
        <f t="shared" si="1138"/>
        <v>Unavailable</v>
      </c>
      <c r="L6343" t="str">
        <f t="shared" si="1139"/>
        <v>No Cars Available</v>
      </c>
      <c r="M6343" t="str">
        <f t="shared" si="1140"/>
        <v>City</v>
      </c>
      <c r="N6343" s="1">
        <f t="shared" si="1144"/>
        <v>42566</v>
      </c>
      <c r="O6343" t="str">
        <f t="shared" si="1141"/>
        <v>15-Jul-2016 → NA</v>
      </c>
      <c r="P6343" t="str">
        <f t="shared" si="1142"/>
        <v>15-Jul-2016</v>
      </c>
      <c r="Q6343" s="2">
        <f t="shared" si="1143"/>
        <v>42566</v>
      </c>
      <c r="R6343" t="str">
        <f t="shared" si="1134"/>
        <v>Normal</v>
      </c>
    </row>
    <row r="6344" spans="1:18" x14ac:dyDescent="0.35">
      <c r="A6344">
        <v>6011</v>
      </c>
      <c r="B6344" t="s">
        <v>8</v>
      </c>
      <c r="C6344" t="str">
        <f t="shared" si="1135"/>
        <v>Unavailable</v>
      </c>
      <c r="D6344" t="s">
        <v>15</v>
      </c>
      <c r="E6344" t="s">
        <v>10</v>
      </c>
      <c r="F6344" s="1">
        <v>42566.514733796299</v>
      </c>
      <c r="G6344" t="s">
        <v>13</v>
      </c>
      <c r="H6344">
        <f t="shared" si="1136"/>
        <v>12</v>
      </c>
      <c r="I6344" t="str">
        <f t="shared" si="1137"/>
        <v>Friday</v>
      </c>
      <c r="J6344" t="s">
        <v>13</v>
      </c>
      <c r="K6344" t="str">
        <f t="shared" si="1138"/>
        <v>Unavailable</v>
      </c>
      <c r="L6344" t="str">
        <f t="shared" si="1139"/>
        <v>No Cars Available</v>
      </c>
      <c r="M6344" t="str">
        <f t="shared" si="1140"/>
        <v>City</v>
      </c>
      <c r="N6344" s="1">
        <f t="shared" si="1144"/>
        <v>42566</v>
      </c>
      <c r="O6344" t="str">
        <f t="shared" si="1141"/>
        <v>15-Jul-2016 → NA</v>
      </c>
      <c r="P6344" t="str">
        <f t="shared" si="1142"/>
        <v>15-Jul-2016</v>
      </c>
      <c r="Q6344" s="2">
        <f t="shared" si="1143"/>
        <v>42566</v>
      </c>
      <c r="R6344" t="str">
        <f t="shared" si="1134"/>
        <v>Normal</v>
      </c>
    </row>
    <row r="6345" spans="1:18" x14ac:dyDescent="0.35">
      <c r="A6345">
        <v>6015</v>
      </c>
      <c r="B6345" t="s">
        <v>8</v>
      </c>
      <c r="C6345" t="str">
        <f t="shared" si="1135"/>
        <v>Unavailable</v>
      </c>
      <c r="D6345" t="s">
        <v>15</v>
      </c>
      <c r="E6345" t="s">
        <v>10</v>
      </c>
      <c r="F6345" s="1">
        <v>42566.519814814812</v>
      </c>
      <c r="G6345" t="s">
        <v>13</v>
      </c>
      <c r="H6345">
        <f t="shared" si="1136"/>
        <v>12</v>
      </c>
      <c r="I6345" t="str">
        <f t="shared" si="1137"/>
        <v>Friday</v>
      </c>
      <c r="J6345" t="s">
        <v>13</v>
      </c>
      <c r="K6345" t="str">
        <f t="shared" si="1138"/>
        <v>Unavailable</v>
      </c>
      <c r="L6345" t="str">
        <f t="shared" si="1139"/>
        <v>No Cars Available</v>
      </c>
      <c r="M6345" t="str">
        <f t="shared" si="1140"/>
        <v>City</v>
      </c>
      <c r="N6345" s="1">
        <f t="shared" si="1144"/>
        <v>42566</v>
      </c>
      <c r="O6345" t="str">
        <f t="shared" si="1141"/>
        <v>15-Jul-2016 → NA</v>
      </c>
      <c r="P6345" t="str">
        <f t="shared" si="1142"/>
        <v>15-Jul-2016</v>
      </c>
      <c r="Q6345" s="2">
        <f t="shared" si="1143"/>
        <v>42566</v>
      </c>
      <c r="R6345" t="str">
        <f t="shared" si="1134"/>
        <v>Normal</v>
      </c>
    </row>
    <row r="6346" spans="1:18" x14ac:dyDescent="0.35">
      <c r="A6346">
        <v>6012</v>
      </c>
      <c r="B6346" t="s">
        <v>6</v>
      </c>
      <c r="C6346" t="str">
        <f t="shared" si="1135"/>
        <v>Unavailable</v>
      </c>
      <c r="D6346" t="s">
        <v>15</v>
      </c>
      <c r="E6346" t="s">
        <v>10</v>
      </c>
      <c r="F6346" s="1">
        <v>42566.520219907405</v>
      </c>
      <c r="G6346" t="s">
        <v>13</v>
      </c>
      <c r="H6346">
        <f t="shared" si="1136"/>
        <v>12</v>
      </c>
      <c r="I6346" t="str">
        <f t="shared" si="1137"/>
        <v>Friday</v>
      </c>
      <c r="J6346" t="s">
        <v>13</v>
      </c>
      <c r="K6346" t="str">
        <f t="shared" si="1138"/>
        <v>Unavailable</v>
      </c>
      <c r="L6346" t="str">
        <f t="shared" si="1139"/>
        <v>No Cars Available</v>
      </c>
      <c r="M6346" t="str">
        <f t="shared" si="1140"/>
        <v>Airport</v>
      </c>
      <c r="N6346" s="1">
        <f t="shared" si="1144"/>
        <v>42566</v>
      </c>
      <c r="O6346" t="str">
        <f t="shared" si="1141"/>
        <v>15-Jul-2016 → NA</v>
      </c>
      <c r="P6346" t="str">
        <f t="shared" si="1142"/>
        <v>15-Jul-2016</v>
      </c>
      <c r="Q6346" s="2">
        <f t="shared" si="1143"/>
        <v>42566</v>
      </c>
      <c r="R6346" t="str">
        <f t="shared" si="1134"/>
        <v>Normal</v>
      </c>
    </row>
    <row r="6347" spans="1:18" x14ac:dyDescent="0.35">
      <c r="A6347">
        <v>6018</v>
      </c>
      <c r="B6347" t="s">
        <v>8</v>
      </c>
      <c r="C6347" t="str">
        <f t="shared" si="1135"/>
        <v>Unavailable</v>
      </c>
      <c r="D6347" t="s">
        <v>15</v>
      </c>
      <c r="E6347" t="s">
        <v>10</v>
      </c>
      <c r="F6347" s="1">
        <v>42566.523784722223</v>
      </c>
      <c r="G6347" t="s">
        <v>13</v>
      </c>
      <c r="H6347">
        <f t="shared" si="1136"/>
        <v>12</v>
      </c>
      <c r="I6347" t="str">
        <f t="shared" si="1137"/>
        <v>Friday</v>
      </c>
      <c r="J6347" t="s">
        <v>13</v>
      </c>
      <c r="K6347" t="str">
        <f t="shared" si="1138"/>
        <v>Unavailable</v>
      </c>
      <c r="L6347" t="str">
        <f t="shared" si="1139"/>
        <v>No Cars Available</v>
      </c>
      <c r="M6347" t="str">
        <f t="shared" si="1140"/>
        <v>City</v>
      </c>
      <c r="N6347" s="1">
        <f t="shared" si="1144"/>
        <v>42566</v>
      </c>
      <c r="O6347" t="str">
        <f t="shared" si="1141"/>
        <v>15-Jul-2016 → NA</v>
      </c>
      <c r="P6347" t="str">
        <f t="shared" si="1142"/>
        <v>15-Jul-2016</v>
      </c>
      <c r="Q6347" s="2">
        <f t="shared" si="1143"/>
        <v>42566</v>
      </c>
      <c r="R6347" t="str">
        <f t="shared" si="1134"/>
        <v>Normal</v>
      </c>
    </row>
    <row r="6348" spans="1:18" x14ac:dyDescent="0.35">
      <c r="A6348">
        <v>6019</v>
      </c>
      <c r="B6348" t="s">
        <v>8</v>
      </c>
      <c r="C6348" t="str">
        <f t="shared" si="1135"/>
        <v>Unavailable</v>
      </c>
      <c r="D6348" t="s">
        <v>15</v>
      </c>
      <c r="E6348" t="s">
        <v>10</v>
      </c>
      <c r="F6348" s="1">
        <v>42566.528217592589</v>
      </c>
      <c r="G6348" t="s">
        <v>13</v>
      </c>
      <c r="H6348">
        <f t="shared" si="1136"/>
        <v>12</v>
      </c>
      <c r="I6348" t="str">
        <f t="shared" si="1137"/>
        <v>Friday</v>
      </c>
      <c r="J6348" t="s">
        <v>13</v>
      </c>
      <c r="K6348" t="str">
        <f t="shared" si="1138"/>
        <v>Unavailable</v>
      </c>
      <c r="L6348" t="str">
        <f t="shared" si="1139"/>
        <v>No Cars Available</v>
      </c>
      <c r="M6348" t="str">
        <f t="shared" si="1140"/>
        <v>City</v>
      </c>
      <c r="N6348" s="1">
        <f t="shared" si="1144"/>
        <v>42566</v>
      </c>
      <c r="O6348" t="str">
        <f t="shared" si="1141"/>
        <v>15-Jul-2016 → NA</v>
      </c>
      <c r="P6348" t="str">
        <f t="shared" si="1142"/>
        <v>15-Jul-2016</v>
      </c>
      <c r="Q6348" s="2">
        <f t="shared" si="1143"/>
        <v>42566</v>
      </c>
      <c r="R6348" t="str">
        <f t="shared" si="1134"/>
        <v>Normal</v>
      </c>
    </row>
    <row r="6349" spans="1:18" x14ac:dyDescent="0.35">
      <c r="A6349">
        <v>6023</v>
      </c>
      <c r="B6349" t="s">
        <v>8</v>
      </c>
      <c r="C6349" t="str">
        <f t="shared" si="1135"/>
        <v>Unavailable</v>
      </c>
      <c r="D6349" t="s">
        <v>15</v>
      </c>
      <c r="E6349" t="s">
        <v>10</v>
      </c>
      <c r="F6349" s="1">
        <v>42566.529652777775</v>
      </c>
      <c r="G6349" t="s">
        <v>13</v>
      </c>
      <c r="H6349">
        <f t="shared" si="1136"/>
        <v>12</v>
      </c>
      <c r="I6349" t="str">
        <f t="shared" si="1137"/>
        <v>Friday</v>
      </c>
      <c r="J6349" t="s">
        <v>13</v>
      </c>
      <c r="K6349" t="str">
        <f t="shared" si="1138"/>
        <v>Unavailable</v>
      </c>
      <c r="L6349" t="str">
        <f t="shared" si="1139"/>
        <v>No Cars Available</v>
      </c>
      <c r="M6349" t="str">
        <f t="shared" si="1140"/>
        <v>City</v>
      </c>
      <c r="N6349" s="1">
        <f t="shared" si="1144"/>
        <v>42566</v>
      </c>
      <c r="O6349" t="str">
        <f t="shared" si="1141"/>
        <v>15-Jul-2016 → NA</v>
      </c>
      <c r="P6349" t="str">
        <f t="shared" si="1142"/>
        <v>15-Jul-2016</v>
      </c>
      <c r="Q6349" s="2">
        <f t="shared" si="1143"/>
        <v>42566</v>
      </c>
      <c r="R6349" t="str">
        <f t="shared" si="1134"/>
        <v>Normal</v>
      </c>
    </row>
    <row r="6350" spans="1:18" x14ac:dyDescent="0.35">
      <c r="A6350">
        <v>6025</v>
      </c>
      <c r="B6350" t="s">
        <v>8</v>
      </c>
      <c r="C6350" t="str">
        <f t="shared" si="1135"/>
        <v>Unavailable</v>
      </c>
      <c r="D6350" t="s">
        <v>15</v>
      </c>
      <c r="E6350" t="s">
        <v>10</v>
      </c>
      <c r="F6350" s="1">
        <v>42566.53162037037</v>
      </c>
      <c r="G6350" t="s">
        <v>13</v>
      </c>
      <c r="H6350">
        <f t="shared" si="1136"/>
        <v>12</v>
      </c>
      <c r="I6350" t="str">
        <f t="shared" si="1137"/>
        <v>Friday</v>
      </c>
      <c r="J6350" t="s">
        <v>13</v>
      </c>
      <c r="K6350" t="str">
        <f t="shared" si="1138"/>
        <v>Unavailable</v>
      </c>
      <c r="L6350" t="str">
        <f t="shared" si="1139"/>
        <v>No Cars Available</v>
      </c>
      <c r="M6350" t="str">
        <f t="shared" si="1140"/>
        <v>City</v>
      </c>
      <c r="N6350" s="1">
        <f t="shared" si="1144"/>
        <v>42566</v>
      </c>
      <c r="O6350" t="str">
        <f t="shared" si="1141"/>
        <v>15-Jul-2016 → NA</v>
      </c>
      <c r="P6350" t="str">
        <f t="shared" si="1142"/>
        <v>15-Jul-2016</v>
      </c>
      <c r="Q6350" s="2">
        <f t="shared" si="1143"/>
        <v>42566</v>
      </c>
      <c r="R6350" t="str">
        <f t="shared" si="1134"/>
        <v>Normal</v>
      </c>
    </row>
    <row r="6351" spans="1:18" x14ac:dyDescent="0.35">
      <c r="A6351">
        <v>6022</v>
      </c>
      <c r="B6351" t="s">
        <v>8</v>
      </c>
      <c r="C6351" t="str">
        <f t="shared" si="1135"/>
        <v>Unavailable</v>
      </c>
      <c r="D6351" t="s">
        <v>15</v>
      </c>
      <c r="E6351" t="s">
        <v>10</v>
      </c>
      <c r="F6351" s="1">
        <v>42566.535000000003</v>
      </c>
      <c r="G6351" t="s">
        <v>13</v>
      </c>
      <c r="H6351">
        <f t="shared" si="1136"/>
        <v>12</v>
      </c>
      <c r="I6351" t="str">
        <f t="shared" si="1137"/>
        <v>Friday</v>
      </c>
      <c r="J6351" t="s">
        <v>13</v>
      </c>
      <c r="K6351" t="str">
        <f t="shared" si="1138"/>
        <v>Unavailable</v>
      </c>
      <c r="L6351" t="str">
        <f t="shared" si="1139"/>
        <v>No Cars Available</v>
      </c>
      <c r="M6351" t="str">
        <f t="shared" si="1140"/>
        <v>City</v>
      </c>
      <c r="N6351" s="1">
        <f t="shared" si="1144"/>
        <v>42566</v>
      </c>
      <c r="O6351" t="str">
        <f t="shared" si="1141"/>
        <v>15-Jul-2016 → NA</v>
      </c>
      <c r="P6351" t="str">
        <f t="shared" si="1142"/>
        <v>15-Jul-2016</v>
      </c>
      <c r="Q6351" s="2">
        <f t="shared" si="1143"/>
        <v>42566</v>
      </c>
      <c r="R6351" t="str">
        <f t="shared" si="1134"/>
        <v>Normal</v>
      </c>
    </row>
    <row r="6352" spans="1:18" x14ac:dyDescent="0.35">
      <c r="A6352">
        <v>6029</v>
      </c>
      <c r="B6352" t="s">
        <v>8</v>
      </c>
      <c r="C6352" t="str">
        <f t="shared" si="1135"/>
        <v>Unavailable</v>
      </c>
      <c r="D6352" t="s">
        <v>15</v>
      </c>
      <c r="E6352" t="s">
        <v>10</v>
      </c>
      <c r="F6352" s="1">
        <v>42566.53565972222</v>
      </c>
      <c r="G6352" t="s">
        <v>13</v>
      </c>
      <c r="H6352">
        <f t="shared" si="1136"/>
        <v>12</v>
      </c>
      <c r="I6352" t="str">
        <f t="shared" si="1137"/>
        <v>Friday</v>
      </c>
      <c r="J6352" t="s">
        <v>13</v>
      </c>
      <c r="K6352" t="str">
        <f t="shared" si="1138"/>
        <v>Unavailable</v>
      </c>
      <c r="L6352" t="str">
        <f t="shared" si="1139"/>
        <v>No Cars Available</v>
      </c>
      <c r="M6352" t="str">
        <f t="shared" si="1140"/>
        <v>City</v>
      </c>
      <c r="N6352" s="1">
        <f t="shared" si="1144"/>
        <v>42566</v>
      </c>
      <c r="O6352" t="str">
        <f t="shared" si="1141"/>
        <v>15-Jul-2016 → NA</v>
      </c>
      <c r="P6352" t="str">
        <f t="shared" si="1142"/>
        <v>15-Jul-2016</v>
      </c>
      <c r="Q6352" s="2">
        <f t="shared" si="1143"/>
        <v>42566</v>
      </c>
      <c r="R6352" t="str">
        <f t="shared" si="1134"/>
        <v>Normal</v>
      </c>
    </row>
    <row r="6353" spans="1:18" x14ac:dyDescent="0.35">
      <c r="A6353">
        <v>6028</v>
      </c>
      <c r="B6353" t="s">
        <v>6</v>
      </c>
      <c r="C6353" t="str">
        <f t="shared" si="1135"/>
        <v>Unavailable</v>
      </c>
      <c r="D6353" t="s">
        <v>15</v>
      </c>
      <c r="E6353" t="s">
        <v>10</v>
      </c>
      <c r="F6353" s="1">
        <v>42566.536469907405</v>
      </c>
      <c r="G6353" t="s">
        <v>13</v>
      </c>
      <c r="H6353">
        <f t="shared" si="1136"/>
        <v>12</v>
      </c>
      <c r="I6353" t="str">
        <f t="shared" si="1137"/>
        <v>Friday</v>
      </c>
      <c r="J6353" t="s">
        <v>13</v>
      </c>
      <c r="K6353" t="str">
        <f t="shared" si="1138"/>
        <v>Unavailable</v>
      </c>
      <c r="L6353" t="str">
        <f t="shared" si="1139"/>
        <v>No Cars Available</v>
      </c>
      <c r="M6353" t="str">
        <f t="shared" si="1140"/>
        <v>Airport</v>
      </c>
      <c r="N6353" s="1">
        <f t="shared" si="1144"/>
        <v>42566</v>
      </c>
      <c r="O6353" t="str">
        <f t="shared" si="1141"/>
        <v>15-Jul-2016 → NA</v>
      </c>
      <c r="P6353" t="str">
        <f t="shared" si="1142"/>
        <v>15-Jul-2016</v>
      </c>
      <c r="Q6353" s="2">
        <f t="shared" si="1143"/>
        <v>42566</v>
      </c>
      <c r="R6353" t="str">
        <f t="shared" si="1134"/>
        <v>Normal</v>
      </c>
    </row>
    <row r="6354" spans="1:18" x14ac:dyDescent="0.35">
      <c r="A6354">
        <v>6034</v>
      </c>
      <c r="B6354" t="s">
        <v>8</v>
      </c>
      <c r="C6354" t="str">
        <f t="shared" si="1135"/>
        <v>Unavailable</v>
      </c>
      <c r="D6354" t="s">
        <v>15</v>
      </c>
      <c r="E6354" t="s">
        <v>10</v>
      </c>
      <c r="F6354" s="1">
        <v>42566.539849537039</v>
      </c>
      <c r="G6354" t="s">
        <v>13</v>
      </c>
      <c r="H6354">
        <f t="shared" si="1136"/>
        <v>12</v>
      </c>
      <c r="I6354" t="str">
        <f t="shared" si="1137"/>
        <v>Friday</v>
      </c>
      <c r="J6354" t="s">
        <v>13</v>
      </c>
      <c r="K6354" t="str">
        <f t="shared" si="1138"/>
        <v>Unavailable</v>
      </c>
      <c r="L6354" t="str">
        <f t="shared" si="1139"/>
        <v>No Cars Available</v>
      </c>
      <c r="M6354" t="str">
        <f t="shared" si="1140"/>
        <v>City</v>
      </c>
      <c r="N6354" s="1">
        <f t="shared" si="1144"/>
        <v>42566</v>
      </c>
      <c r="O6354" t="str">
        <f t="shared" si="1141"/>
        <v>15-Jul-2016 → NA</v>
      </c>
      <c r="P6354" t="str">
        <f t="shared" si="1142"/>
        <v>15-Jul-2016</v>
      </c>
      <c r="Q6354" s="2">
        <f t="shared" si="1143"/>
        <v>42566</v>
      </c>
      <c r="R6354" t="str">
        <f t="shared" si="1134"/>
        <v>Normal</v>
      </c>
    </row>
    <row r="6355" spans="1:18" x14ac:dyDescent="0.35">
      <c r="A6355">
        <v>6036</v>
      </c>
      <c r="B6355" t="s">
        <v>8</v>
      </c>
      <c r="C6355" t="str">
        <f t="shared" si="1135"/>
        <v>Unavailable</v>
      </c>
      <c r="D6355" t="s">
        <v>15</v>
      </c>
      <c r="E6355" t="s">
        <v>10</v>
      </c>
      <c r="F6355" s="1">
        <v>42566.544976851852</v>
      </c>
      <c r="G6355" t="s">
        <v>13</v>
      </c>
      <c r="H6355">
        <f t="shared" si="1136"/>
        <v>13</v>
      </c>
      <c r="I6355" t="str">
        <f t="shared" si="1137"/>
        <v>Friday</v>
      </c>
      <c r="J6355" t="s">
        <v>13</v>
      </c>
      <c r="K6355" t="str">
        <f t="shared" si="1138"/>
        <v>Unavailable</v>
      </c>
      <c r="L6355" t="str">
        <f t="shared" si="1139"/>
        <v>No Cars Available</v>
      </c>
      <c r="M6355" t="str">
        <f t="shared" si="1140"/>
        <v>City</v>
      </c>
      <c r="N6355" s="1">
        <f t="shared" si="1144"/>
        <v>42566</v>
      </c>
      <c r="O6355" t="str">
        <f t="shared" si="1141"/>
        <v>15-Jul-2016 → NA</v>
      </c>
      <c r="P6355" t="str">
        <f t="shared" si="1142"/>
        <v>15-Jul-2016</v>
      </c>
      <c r="Q6355" s="2">
        <f t="shared" si="1143"/>
        <v>42566</v>
      </c>
      <c r="R6355" t="str">
        <f t="shared" si="1134"/>
        <v>Normal</v>
      </c>
    </row>
    <row r="6356" spans="1:18" x14ac:dyDescent="0.35">
      <c r="A6356">
        <v>6040</v>
      </c>
      <c r="B6356" t="s">
        <v>8</v>
      </c>
      <c r="C6356" t="str">
        <f t="shared" si="1135"/>
        <v>Unavailable</v>
      </c>
      <c r="D6356" t="s">
        <v>15</v>
      </c>
      <c r="E6356" t="s">
        <v>10</v>
      </c>
      <c r="F6356" s="1">
        <v>42566.548541666663</v>
      </c>
      <c r="G6356" t="s">
        <v>13</v>
      </c>
      <c r="H6356">
        <f t="shared" si="1136"/>
        <v>13</v>
      </c>
      <c r="I6356" t="str">
        <f t="shared" si="1137"/>
        <v>Friday</v>
      </c>
      <c r="J6356" t="s">
        <v>13</v>
      </c>
      <c r="K6356" t="str">
        <f t="shared" si="1138"/>
        <v>Unavailable</v>
      </c>
      <c r="L6356" t="str">
        <f t="shared" si="1139"/>
        <v>No Cars Available</v>
      </c>
      <c r="M6356" t="str">
        <f t="shared" si="1140"/>
        <v>City</v>
      </c>
      <c r="N6356" s="1">
        <f t="shared" si="1144"/>
        <v>42566</v>
      </c>
      <c r="O6356" t="str">
        <f t="shared" si="1141"/>
        <v>15-Jul-2016 → NA</v>
      </c>
      <c r="P6356" t="str">
        <f t="shared" si="1142"/>
        <v>15-Jul-2016</v>
      </c>
      <c r="Q6356" s="2">
        <f t="shared" si="1143"/>
        <v>42566</v>
      </c>
      <c r="R6356" t="str">
        <f t="shared" si="1134"/>
        <v>Normal</v>
      </c>
    </row>
    <row r="6357" spans="1:18" x14ac:dyDescent="0.35">
      <c r="A6357">
        <v>6041</v>
      </c>
      <c r="B6357" t="s">
        <v>6</v>
      </c>
      <c r="C6357" t="str">
        <f t="shared" si="1135"/>
        <v>Unavailable</v>
      </c>
      <c r="D6357" t="s">
        <v>15</v>
      </c>
      <c r="E6357" t="s">
        <v>10</v>
      </c>
      <c r="F6357" s="1">
        <v>42566.548738425925</v>
      </c>
      <c r="G6357" t="s">
        <v>13</v>
      </c>
      <c r="H6357">
        <f t="shared" si="1136"/>
        <v>13</v>
      </c>
      <c r="I6357" t="str">
        <f t="shared" si="1137"/>
        <v>Friday</v>
      </c>
      <c r="J6357" t="s">
        <v>13</v>
      </c>
      <c r="K6357" t="str">
        <f t="shared" si="1138"/>
        <v>Unavailable</v>
      </c>
      <c r="L6357" t="str">
        <f t="shared" si="1139"/>
        <v>No Cars Available</v>
      </c>
      <c r="M6357" t="str">
        <f t="shared" si="1140"/>
        <v>Airport</v>
      </c>
      <c r="N6357" s="1">
        <f t="shared" si="1144"/>
        <v>42566</v>
      </c>
      <c r="O6357" t="str">
        <f t="shared" si="1141"/>
        <v>15-Jul-2016 → NA</v>
      </c>
      <c r="P6357" t="str">
        <f t="shared" si="1142"/>
        <v>15-Jul-2016</v>
      </c>
      <c r="Q6357" s="2">
        <f t="shared" si="1143"/>
        <v>42566</v>
      </c>
      <c r="R6357" t="str">
        <f t="shared" si="1134"/>
        <v>Normal</v>
      </c>
    </row>
    <row r="6358" spans="1:18" x14ac:dyDescent="0.35">
      <c r="A6358">
        <v>6038</v>
      </c>
      <c r="B6358" t="s">
        <v>8</v>
      </c>
      <c r="C6358" t="str">
        <f t="shared" si="1135"/>
        <v>Unavailable</v>
      </c>
      <c r="D6358" t="s">
        <v>15</v>
      </c>
      <c r="E6358" t="s">
        <v>10</v>
      </c>
      <c r="F6358" s="1">
        <v>42566.548900462964</v>
      </c>
      <c r="G6358" t="s">
        <v>13</v>
      </c>
      <c r="H6358">
        <f t="shared" si="1136"/>
        <v>13</v>
      </c>
      <c r="I6358" t="str">
        <f t="shared" si="1137"/>
        <v>Friday</v>
      </c>
      <c r="J6358" t="s">
        <v>13</v>
      </c>
      <c r="K6358" t="str">
        <f t="shared" si="1138"/>
        <v>Unavailable</v>
      </c>
      <c r="L6358" t="str">
        <f t="shared" si="1139"/>
        <v>No Cars Available</v>
      </c>
      <c r="M6358" t="str">
        <f t="shared" si="1140"/>
        <v>City</v>
      </c>
      <c r="N6358" s="1">
        <f t="shared" si="1144"/>
        <v>42566</v>
      </c>
      <c r="O6358" t="str">
        <f t="shared" si="1141"/>
        <v>15-Jul-2016 → NA</v>
      </c>
      <c r="P6358" t="str">
        <f t="shared" si="1142"/>
        <v>15-Jul-2016</v>
      </c>
      <c r="Q6358" s="2">
        <f t="shared" si="1143"/>
        <v>42566</v>
      </c>
      <c r="R6358" t="str">
        <f t="shared" si="1134"/>
        <v>Normal</v>
      </c>
    </row>
    <row r="6359" spans="1:18" x14ac:dyDescent="0.35">
      <c r="A6359">
        <v>6043</v>
      </c>
      <c r="B6359" t="s">
        <v>8</v>
      </c>
      <c r="C6359" t="str">
        <f t="shared" si="1135"/>
        <v>Unavailable</v>
      </c>
      <c r="D6359" t="s">
        <v>15</v>
      </c>
      <c r="E6359" t="s">
        <v>10</v>
      </c>
      <c r="F6359" s="1">
        <v>42566.551504629628</v>
      </c>
      <c r="G6359" t="s">
        <v>13</v>
      </c>
      <c r="H6359">
        <f t="shared" si="1136"/>
        <v>13</v>
      </c>
      <c r="I6359" t="str">
        <f t="shared" si="1137"/>
        <v>Friday</v>
      </c>
      <c r="J6359" t="s">
        <v>13</v>
      </c>
      <c r="K6359" t="str">
        <f t="shared" si="1138"/>
        <v>Unavailable</v>
      </c>
      <c r="L6359" t="str">
        <f t="shared" si="1139"/>
        <v>No Cars Available</v>
      </c>
      <c r="M6359" t="str">
        <f t="shared" si="1140"/>
        <v>City</v>
      </c>
      <c r="N6359" s="1">
        <f t="shared" si="1144"/>
        <v>42566</v>
      </c>
      <c r="O6359" t="str">
        <f t="shared" si="1141"/>
        <v>15-Jul-2016 → NA</v>
      </c>
      <c r="P6359" t="str">
        <f t="shared" si="1142"/>
        <v>15-Jul-2016</v>
      </c>
      <c r="Q6359" s="2">
        <f t="shared" si="1143"/>
        <v>42566</v>
      </c>
      <c r="R6359" t="str">
        <f t="shared" si="1134"/>
        <v>Normal</v>
      </c>
    </row>
    <row r="6360" spans="1:18" x14ac:dyDescent="0.35">
      <c r="A6360">
        <v>6044</v>
      </c>
      <c r="B6360" t="s">
        <v>8</v>
      </c>
      <c r="C6360" t="str">
        <f t="shared" si="1135"/>
        <v>Unavailable</v>
      </c>
      <c r="D6360" t="s">
        <v>15</v>
      </c>
      <c r="E6360" t="s">
        <v>10</v>
      </c>
      <c r="F6360" s="1">
        <v>42566.554143518515</v>
      </c>
      <c r="G6360" t="s">
        <v>13</v>
      </c>
      <c r="H6360">
        <f t="shared" si="1136"/>
        <v>13</v>
      </c>
      <c r="I6360" t="str">
        <f t="shared" si="1137"/>
        <v>Friday</v>
      </c>
      <c r="J6360" t="s">
        <v>13</v>
      </c>
      <c r="K6360" t="str">
        <f t="shared" si="1138"/>
        <v>Unavailable</v>
      </c>
      <c r="L6360" t="str">
        <f t="shared" si="1139"/>
        <v>No Cars Available</v>
      </c>
      <c r="M6360" t="str">
        <f t="shared" si="1140"/>
        <v>City</v>
      </c>
      <c r="N6360" s="1">
        <f t="shared" si="1144"/>
        <v>42566</v>
      </c>
      <c r="O6360" t="str">
        <f t="shared" si="1141"/>
        <v>15-Jul-2016 → NA</v>
      </c>
      <c r="P6360" t="str">
        <f t="shared" si="1142"/>
        <v>15-Jul-2016</v>
      </c>
      <c r="Q6360" s="2">
        <f t="shared" si="1143"/>
        <v>42566</v>
      </c>
      <c r="R6360" t="str">
        <f t="shared" si="1134"/>
        <v>Normal</v>
      </c>
    </row>
    <row r="6361" spans="1:18" x14ac:dyDescent="0.35">
      <c r="A6361">
        <v>6047</v>
      </c>
      <c r="B6361" t="s">
        <v>8</v>
      </c>
      <c r="C6361" t="str">
        <f t="shared" si="1135"/>
        <v>Unavailable</v>
      </c>
      <c r="D6361" t="s">
        <v>15</v>
      </c>
      <c r="E6361" t="s">
        <v>10</v>
      </c>
      <c r="F6361" s="1">
        <v>42566.559629629628</v>
      </c>
      <c r="G6361" t="s">
        <v>13</v>
      </c>
      <c r="H6361">
        <f t="shared" si="1136"/>
        <v>13</v>
      </c>
      <c r="I6361" t="str">
        <f t="shared" si="1137"/>
        <v>Friday</v>
      </c>
      <c r="J6361" t="s">
        <v>13</v>
      </c>
      <c r="K6361" t="str">
        <f t="shared" si="1138"/>
        <v>Unavailable</v>
      </c>
      <c r="L6361" t="str">
        <f t="shared" si="1139"/>
        <v>No Cars Available</v>
      </c>
      <c r="M6361" t="str">
        <f t="shared" si="1140"/>
        <v>City</v>
      </c>
      <c r="N6361" s="1">
        <f t="shared" si="1144"/>
        <v>42566</v>
      </c>
      <c r="O6361" t="str">
        <f t="shared" si="1141"/>
        <v>15-Jul-2016 → NA</v>
      </c>
      <c r="P6361" t="str">
        <f t="shared" si="1142"/>
        <v>15-Jul-2016</v>
      </c>
      <c r="Q6361" s="2">
        <f t="shared" si="1143"/>
        <v>42566</v>
      </c>
      <c r="R6361" t="str">
        <f t="shared" si="1134"/>
        <v>Normal</v>
      </c>
    </row>
    <row r="6362" spans="1:18" x14ac:dyDescent="0.35">
      <c r="A6362">
        <v>6048</v>
      </c>
      <c r="B6362" t="s">
        <v>8</v>
      </c>
      <c r="C6362" t="str">
        <f t="shared" si="1135"/>
        <v>Unavailable</v>
      </c>
      <c r="D6362" t="s">
        <v>15</v>
      </c>
      <c r="E6362" t="s">
        <v>10</v>
      </c>
      <c r="F6362" s="1">
        <v>42566.562395833331</v>
      </c>
      <c r="G6362" t="s">
        <v>13</v>
      </c>
      <c r="H6362">
        <f t="shared" si="1136"/>
        <v>13</v>
      </c>
      <c r="I6362" t="str">
        <f t="shared" si="1137"/>
        <v>Friday</v>
      </c>
      <c r="J6362" t="s">
        <v>13</v>
      </c>
      <c r="K6362" t="str">
        <f t="shared" si="1138"/>
        <v>Unavailable</v>
      </c>
      <c r="L6362" t="str">
        <f t="shared" si="1139"/>
        <v>No Cars Available</v>
      </c>
      <c r="M6362" t="str">
        <f t="shared" si="1140"/>
        <v>City</v>
      </c>
      <c r="N6362" s="1">
        <f t="shared" si="1144"/>
        <v>42566</v>
      </c>
      <c r="O6362" t="str">
        <f t="shared" si="1141"/>
        <v>15-Jul-2016 → NA</v>
      </c>
      <c r="P6362" t="str">
        <f t="shared" si="1142"/>
        <v>15-Jul-2016</v>
      </c>
      <c r="Q6362" s="2">
        <f t="shared" si="1143"/>
        <v>42566</v>
      </c>
      <c r="R6362" t="str">
        <f t="shared" si="1134"/>
        <v>Normal</v>
      </c>
    </row>
    <row r="6363" spans="1:18" x14ac:dyDescent="0.35">
      <c r="A6363">
        <v>6051</v>
      </c>
      <c r="B6363" t="s">
        <v>8</v>
      </c>
      <c r="C6363" t="str">
        <f t="shared" si="1135"/>
        <v>Unavailable</v>
      </c>
      <c r="D6363" t="s">
        <v>15</v>
      </c>
      <c r="E6363" t="s">
        <v>10</v>
      </c>
      <c r="F6363" s="1">
        <v>42566.562615740739</v>
      </c>
      <c r="G6363" t="s">
        <v>13</v>
      </c>
      <c r="H6363">
        <f t="shared" si="1136"/>
        <v>13</v>
      </c>
      <c r="I6363" t="str">
        <f t="shared" si="1137"/>
        <v>Friday</v>
      </c>
      <c r="J6363" t="s">
        <v>13</v>
      </c>
      <c r="K6363" t="str">
        <f t="shared" si="1138"/>
        <v>Unavailable</v>
      </c>
      <c r="L6363" t="str">
        <f t="shared" si="1139"/>
        <v>No Cars Available</v>
      </c>
      <c r="M6363" t="str">
        <f t="shared" si="1140"/>
        <v>City</v>
      </c>
      <c r="N6363" s="1">
        <f t="shared" si="1144"/>
        <v>42566</v>
      </c>
      <c r="O6363" t="str">
        <f t="shared" si="1141"/>
        <v>15-Jul-2016 → NA</v>
      </c>
      <c r="P6363" t="str">
        <f t="shared" si="1142"/>
        <v>15-Jul-2016</v>
      </c>
      <c r="Q6363" s="2">
        <f t="shared" si="1143"/>
        <v>42566</v>
      </c>
      <c r="R6363" t="str">
        <f t="shared" si="1134"/>
        <v>Normal</v>
      </c>
    </row>
    <row r="6364" spans="1:18" x14ac:dyDescent="0.35">
      <c r="A6364">
        <v>6052</v>
      </c>
      <c r="B6364" t="s">
        <v>8</v>
      </c>
      <c r="C6364" t="str">
        <f t="shared" si="1135"/>
        <v>Unavailable</v>
      </c>
      <c r="D6364" t="s">
        <v>15</v>
      </c>
      <c r="E6364" t="s">
        <v>10</v>
      </c>
      <c r="F6364" s="1">
        <v>42566.565706018519</v>
      </c>
      <c r="G6364" t="s">
        <v>13</v>
      </c>
      <c r="H6364">
        <f t="shared" si="1136"/>
        <v>13</v>
      </c>
      <c r="I6364" t="str">
        <f t="shared" si="1137"/>
        <v>Friday</v>
      </c>
      <c r="J6364" t="s">
        <v>13</v>
      </c>
      <c r="K6364" t="str">
        <f t="shared" si="1138"/>
        <v>Unavailable</v>
      </c>
      <c r="L6364" t="str">
        <f t="shared" si="1139"/>
        <v>No Cars Available</v>
      </c>
      <c r="M6364" t="str">
        <f t="shared" si="1140"/>
        <v>City</v>
      </c>
      <c r="N6364" s="1">
        <f t="shared" si="1144"/>
        <v>42566</v>
      </c>
      <c r="O6364" t="str">
        <f t="shared" si="1141"/>
        <v>15-Jul-2016 → NA</v>
      </c>
      <c r="P6364" t="str">
        <f t="shared" si="1142"/>
        <v>15-Jul-2016</v>
      </c>
      <c r="Q6364" s="2">
        <f t="shared" si="1143"/>
        <v>42566</v>
      </c>
      <c r="R6364" t="str">
        <f t="shared" si="1134"/>
        <v>Normal</v>
      </c>
    </row>
    <row r="6365" spans="1:18" x14ac:dyDescent="0.35">
      <c r="A6365">
        <v>6054</v>
      </c>
      <c r="B6365" t="s">
        <v>8</v>
      </c>
      <c r="C6365" t="str">
        <f t="shared" si="1135"/>
        <v>Unavailable</v>
      </c>
      <c r="D6365" t="s">
        <v>15</v>
      </c>
      <c r="E6365" t="s">
        <v>10</v>
      </c>
      <c r="F6365" s="1">
        <v>42566.566145833334</v>
      </c>
      <c r="G6365" t="s">
        <v>13</v>
      </c>
      <c r="H6365">
        <f t="shared" si="1136"/>
        <v>13</v>
      </c>
      <c r="I6365" t="str">
        <f t="shared" si="1137"/>
        <v>Friday</v>
      </c>
      <c r="J6365" t="s">
        <v>13</v>
      </c>
      <c r="K6365" t="str">
        <f t="shared" si="1138"/>
        <v>Unavailable</v>
      </c>
      <c r="L6365" t="str">
        <f t="shared" si="1139"/>
        <v>No Cars Available</v>
      </c>
      <c r="M6365" t="str">
        <f t="shared" si="1140"/>
        <v>City</v>
      </c>
      <c r="N6365" s="1">
        <f t="shared" si="1144"/>
        <v>42566</v>
      </c>
      <c r="O6365" t="str">
        <f t="shared" si="1141"/>
        <v>15-Jul-2016 → NA</v>
      </c>
      <c r="P6365" t="str">
        <f t="shared" si="1142"/>
        <v>15-Jul-2016</v>
      </c>
      <c r="Q6365" s="2">
        <f t="shared" si="1143"/>
        <v>42566</v>
      </c>
      <c r="R6365" t="str">
        <f t="shared" si="1134"/>
        <v>Normal</v>
      </c>
    </row>
    <row r="6366" spans="1:18" x14ac:dyDescent="0.35">
      <c r="A6366">
        <v>6053</v>
      </c>
      <c r="B6366" t="s">
        <v>8</v>
      </c>
      <c r="C6366" t="str">
        <f t="shared" si="1135"/>
        <v>Unavailable</v>
      </c>
      <c r="D6366" t="s">
        <v>15</v>
      </c>
      <c r="E6366" t="s">
        <v>10</v>
      </c>
      <c r="F6366" s="1">
        <v>42566.566631944443</v>
      </c>
      <c r="G6366" t="s">
        <v>13</v>
      </c>
      <c r="H6366">
        <f t="shared" si="1136"/>
        <v>13</v>
      </c>
      <c r="I6366" t="str">
        <f t="shared" si="1137"/>
        <v>Friday</v>
      </c>
      <c r="J6366" t="s">
        <v>13</v>
      </c>
      <c r="K6366" t="str">
        <f t="shared" si="1138"/>
        <v>Unavailable</v>
      </c>
      <c r="L6366" t="str">
        <f t="shared" si="1139"/>
        <v>No Cars Available</v>
      </c>
      <c r="M6366" t="str">
        <f t="shared" si="1140"/>
        <v>City</v>
      </c>
      <c r="N6366" s="1">
        <f t="shared" si="1144"/>
        <v>42566</v>
      </c>
      <c r="O6366" t="str">
        <f t="shared" si="1141"/>
        <v>15-Jul-2016 → NA</v>
      </c>
      <c r="P6366" t="str">
        <f t="shared" si="1142"/>
        <v>15-Jul-2016</v>
      </c>
      <c r="Q6366" s="2">
        <f t="shared" si="1143"/>
        <v>42566</v>
      </c>
      <c r="R6366" t="str">
        <f t="shared" ref="R6366:R6429" si="1145">IF(Q6366=DATE(2016,11,7),"Holiday", IF(Q6366=DATE(2016,12,7),"Strike/Disruption (Vardah cyclone in Chennai)","Normal"))</f>
        <v>Normal</v>
      </c>
    </row>
    <row r="6367" spans="1:18" x14ac:dyDescent="0.35">
      <c r="A6367">
        <v>6061</v>
      </c>
      <c r="B6367" t="s">
        <v>8</v>
      </c>
      <c r="C6367" t="str">
        <f t="shared" si="1135"/>
        <v>Unavailable</v>
      </c>
      <c r="D6367" t="s">
        <v>15</v>
      </c>
      <c r="E6367" t="s">
        <v>10</v>
      </c>
      <c r="F6367" s="1">
        <v>42566.570208333331</v>
      </c>
      <c r="G6367" t="s">
        <v>13</v>
      </c>
      <c r="H6367">
        <f t="shared" si="1136"/>
        <v>13</v>
      </c>
      <c r="I6367" t="str">
        <f t="shared" si="1137"/>
        <v>Friday</v>
      </c>
      <c r="J6367" t="s">
        <v>13</v>
      </c>
      <c r="K6367" t="str">
        <f t="shared" si="1138"/>
        <v>Unavailable</v>
      </c>
      <c r="L6367" t="str">
        <f t="shared" si="1139"/>
        <v>No Cars Available</v>
      </c>
      <c r="M6367" t="str">
        <f t="shared" si="1140"/>
        <v>City</v>
      </c>
      <c r="N6367" s="1">
        <f t="shared" si="1144"/>
        <v>42566</v>
      </c>
      <c r="O6367" t="str">
        <f t="shared" si="1141"/>
        <v>15-Jul-2016 → NA</v>
      </c>
      <c r="P6367" t="str">
        <f t="shared" si="1142"/>
        <v>15-Jul-2016</v>
      </c>
      <c r="Q6367" s="2">
        <f t="shared" si="1143"/>
        <v>42566</v>
      </c>
      <c r="R6367" t="str">
        <f t="shared" si="1145"/>
        <v>Normal</v>
      </c>
    </row>
    <row r="6368" spans="1:18" x14ac:dyDescent="0.35">
      <c r="A6368">
        <v>6059</v>
      </c>
      <c r="B6368" t="s">
        <v>6</v>
      </c>
      <c r="C6368" t="str">
        <f t="shared" si="1135"/>
        <v>Unavailable</v>
      </c>
      <c r="D6368" t="s">
        <v>15</v>
      </c>
      <c r="E6368" t="s">
        <v>10</v>
      </c>
      <c r="F6368" s="1">
        <v>42566.572326388887</v>
      </c>
      <c r="G6368" t="s">
        <v>13</v>
      </c>
      <c r="H6368">
        <f t="shared" si="1136"/>
        <v>13</v>
      </c>
      <c r="I6368" t="str">
        <f t="shared" si="1137"/>
        <v>Friday</v>
      </c>
      <c r="J6368" t="s">
        <v>13</v>
      </c>
      <c r="K6368" t="str">
        <f t="shared" si="1138"/>
        <v>Unavailable</v>
      </c>
      <c r="L6368" t="str">
        <f t="shared" si="1139"/>
        <v>No Cars Available</v>
      </c>
      <c r="M6368" t="str">
        <f t="shared" si="1140"/>
        <v>Airport</v>
      </c>
      <c r="N6368" s="1">
        <f t="shared" si="1144"/>
        <v>42566</v>
      </c>
      <c r="O6368" t="str">
        <f t="shared" si="1141"/>
        <v>15-Jul-2016 → NA</v>
      </c>
      <c r="P6368" t="str">
        <f t="shared" si="1142"/>
        <v>15-Jul-2016</v>
      </c>
      <c r="Q6368" s="2">
        <f t="shared" si="1143"/>
        <v>42566</v>
      </c>
      <c r="R6368" t="str">
        <f t="shared" si="1145"/>
        <v>Normal</v>
      </c>
    </row>
    <row r="6369" spans="1:18" x14ac:dyDescent="0.35">
      <c r="A6369">
        <v>6060</v>
      </c>
      <c r="B6369" t="s">
        <v>8</v>
      </c>
      <c r="C6369" t="str">
        <f t="shared" si="1135"/>
        <v>Unavailable</v>
      </c>
      <c r="D6369" t="s">
        <v>15</v>
      </c>
      <c r="E6369" t="s">
        <v>10</v>
      </c>
      <c r="F6369" s="1">
        <v>42566.572395833333</v>
      </c>
      <c r="G6369" t="s">
        <v>13</v>
      </c>
      <c r="H6369">
        <f t="shared" si="1136"/>
        <v>13</v>
      </c>
      <c r="I6369" t="str">
        <f t="shared" si="1137"/>
        <v>Friday</v>
      </c>
      <c r="J6369" t="s">
        <v>13</v>
      </c>
      <c r="K6369" t="str">
        <f t="shared" si="1138"/>
        <v>Unavailable</v>
      </c>
      <c r="L6369" t="str">
        <f t="shared" si="1139"/>
        <v>No Cars Available</v>
      </c>
      <c r="M6369" t="str">
        <f t="shared" si="1140"/>
        <v>City</v>
      </c>
      <c r="N6369" s="1">
        <f t="shared" si="1144"/>
        <v>42566</v>
      </c>
      <c r="O6369" t="str">
        <f t="shared" si="1141"/>
        <v>15-Jul-2016 → NA</v>
      </c>
      <c r="P6369" t="str">
        <f t="shared" si="1142"/>
        <v>15-Jul-2016</v>
      </c>
      <c r="Q6369" s="2">
        <f t="shared" si="1143"/>
        <v>42566</v>
      </c>
      <c r="R6369" t="str">
        <f t="shared" si="1145"/>
        <v>Normal</v>
      </c>
    </row>
    <row r="6370" spans="1:18" x14ac:dyDescent="0.35">
      <c r="A6370">
        <v>6065</v>
      </c>
      <c r="B6370" t="s">
        <v>8</v>
      </c>
      <c r="C6370" t="str">
        <f t="shared" si="1135"/>
        <v>Unavailable</v>
      </c>
      <c r="D6370" t="s">
        <v>15</v>
      </c>
      <c r="E6370" t="s">
        <v>10</v>
      </c>
      <c r="F6370" s="1">
        <v>42566.581875000003</v>
      </c>
      <c r="G6370" t="s">
        <v>13</v>
      </c>
      <c r="H6370">
        <f t="shared" si="1136"/>
        <v>13</v>
      </c>
      <c r="I6370" t="str">
        <f t="shared" si="1137"/>
        <v>Friday</v>
      </c>
      <c r="J6370" t="s">
        <v>13</v>
      </c>
      <c r="K6370" t="str">
        <f t="shared" si="1138"/>
        <v>Unavailable</v>
      </c>
      <c r="L6370" t="str">
        <f t="shared" si="1139"/>
        <v>No Cars Available</v>
      </c>
      <c r="M6370" t="str">
        <f t="shared" si="1140"/>
        <v>City</v>
      </c>
      <c r="N6370" s="1">
        <f t="shared" si="1144"/>
        <v>42566</v>
      </c>
      <c r="O6370" t="str">
        <f t="shared" si="1141"/>
        <v>15-Jul-2016 → NA</v>
      </c>
      <c r="P6370" t="str">
        <f t="shared" si="1142"/>
        <v>15-Jul-2016</v>
      </c>
      <c r="Q6370" s="2">
        <f t="shared" si="1143"/>
        <v>42566</v>
      </c>
      <c r="R6370" t="str">
        <f t="shared" si="1145"/>
        <v>Normal</v>
      </c>
    </row>
    <row r="6371" spans="1:18" x14ac:dyDescent="0.35">
      <c r="A6371">
        <v>6068</v>
      </c>
      <c r="B6371" t="s">
        <v>8</v>
      </c>
      <c r="C6371" t="str">
        <f t="shared" si="1135"/>
        <v>Unavailable</v>
      </c>
      <c r="D6371" t="s">
        <v>15</v>
      </c>
      <c r="E6371" t="s">
        <v>10</v>
      </c>
      <c r="F6371" s="1">
        <v>42566.582025462965</v>
      </c>
      <c r="G6371" t="s">
        <v>13</v>
      </c>
      <c r="H6371">
        <f t="shared" si="1136"/>
        <v>13</v>
      </c>
      <c r="I6371" t="str">
        <f t="shared" si="1137"/>
        <v>Friday</v>
      </c>
      <c r="J6371" t="s">
        <v>13</v>
      </c>
      <c r="K6371" t="str">
        <f t="shared" si="1138"/>
        <v>Unavailable</v>
      </c>
      <c r="L6371" t="str">
        <f t="shared" si="1139"/>
        <v>No Cars Available</v>
      </c>
      <c r="M6371" t="str">
        <f t="shared" si="1140"/>
        <v>City</v>
      </c>
      <c r="N6371" s="1">
        <f t="shared" si="1144"/>
        <v>42566</v>
      </c>
      <c r="O6371" t="str">
        <f t="shared" si="1141"/>
        <v>15-Jul-2016 → NA</v>
      </c>
      <c r="P6371" t="str">
        <f t="shared" si="1142"/>
        <v>15-Jul-2016</v>
      </c>
      <c r="Q6371" s="2">
        <f t="shared" si="1143"/>
        <v>42566</v>
      </c>
      <c r="R6371" t="str">
        <f t="shared" si="1145"/>
        <v>Normal</v>
      </c>
    </row>
    <row r="6372" spans="1:18" x14ac:dyDescent="0.35">
      <c r="A6372">
        <v>6071</v>
      </c>
      <c r="B6372" t="s">
        <v>8</v>
      </c>
      <c r="C6372" t="str">
        <f t="shared" si="1135"/>
        <v>Unavailable</v>
      </c>
      <c r="D6372" t="s">
        <v>15</v>
      </c>
      <c r="E6372" t="s">
        <v>10</v>
      </c>
      <c r="F6372" s="1">
        <v>42566.583553240744</v>
      </c>
      <c r="G6372" t="s">
        <v>13</v>
      </c>
      <c r="H6372">
        <f t="shared" si="1136"/>
        <v>14</v>
      </c>
      <c r="I6372" t="str">
        <f t="shared" si="1137"/>
        <v>Friday</v>
      </c>
      <c r="J6372" t="s">
        <v>13</v>
      </c>
      <c r="K6372" t="str">
        <f t="shared" si="1138"/>
        <v>Unavailable</v>
      </c>
      <c r="L6372" t="str">
        <f t="shared" si="1139"/>
        <v>No Cars Available</v>
      </c>
      <c r="M6372" t="str">
        <f t="shared" si="1140"/>
        <v>City</v>
      </c>
      <c r="N6372" s="1">
        <f t="shared" si="1144"/>
        <v>42566</v>
      </c>
      <c r="O6372" t="str">
        <f t="shared" si="1141"/>
        <v>15-Jul-2016 → NA</v>
      </c>
      <c r="P6372" t="str">
        <f t="shared" si="1142"/>
        <v>15-Jul-2016</v>
      </c>
      <c r="Q6372" s="2">
        <f t="shared" si="1143"/>
        <v>42566</v>
      </c>
      <c r="R6372" t="str">
        <f t="shared" si="1145"/>
        <v>Normal</v>
      </c>
    </row>
    <row r="6373" spans="1:18" x14ac:dyDescent="0.35">
      <c r="A6373">
        <v>6070</v>
      </c>
      <c r="B6373" t="s">
        <v>8</v>
      </c>
      <c r="C6373" t="str">
        <f t="shared" si="1135"/>
        <v>Unavailable</v>
      </c>
      <c r="D6373" t="s">
        <v>15</v>
      </c>
      <c r="E6373" t="s">
        <v>10</v>
      </c>
      <c r="F6373" s="1">
        <v>42566.586180555554</v>
      </c>
      <c r="G6373" t="s">
        <v>13</v>
      </c>
      <c r="H6373">
        <f t="shared" si="1136"/>
        <v>14</v>
      </c>
      <c r="I6373" t="str">
        <f t="shared" si="1137"/>
        <v>Friday</v>
      </c>
      <c r="J6373" t="s">
        <v>13</v>
      </c>
      <c r="K6373" t="str">
        <f t="shared" si="1138"/>
        <v>Unavailable</v>
      </c>
      <c r="L6373" t="str">
        <f t="shared" si="1139"/>
        <v>No Cars Available</v>
      </c>
      <c r="M6373" t="str">
        <f t="shared" si="1140"/>
        <v>City</v>
      </c>
      <c r="N6373" s="1">
        <f t="shared" si="1144"/>
        <v>42566</v>
      </c>
      <c r="O6373" t="str">
        <f t="shared" si="1141"/>
        <v>15-Jul-2016 → NA</v>
      </c>
      <c r="P6373" t="str">
        <f t="shared" si="1142"/>
        <v>15-Jul-2016</v>
      </c>
      <c r="Q6373" s="2">
        <f t="shared" si="1143"/>
        <v>42566</v>
      </c>
      <c r="R6373" t="str">
        <f t="shared" si="1145"/>
        <v>Normal</v>
      </c>
    </row>
    <row r="6374" spans="1:18" x14ac:dyDescent="0.35">
      <c r="A6374">
        <v>6072</v>
      </c>
      <c r="B6374" t="s">
        <v>8</v>
      </c>
      <c r="C6374" t="str">
        <f t="shared" si="1135"/>
        <v>Unavailable</v>
      </c>
      <c r="D6374" t="s">
        <v>15</v>
      </c>
      <c r="E6374" t="s">
        <v>10</v>
      </c>
      <c r="F6374" s="1">
        <v>42566.587245370371</v>
      </c>
      <c r="G6374" t="s">
        <v>13</v>
      </c>
      <c r="H6374">
        <f t="shared" si="1136"/>
        <v>14</v>
      </c>
      <c r="I6374" t="str">
        <f t="shared" si="1137"/>
        <v>Friday</v>
      </c>
      <c r="J6374" t="s">
        <v>13</v>
      </c>
      <c r="K6374" t="str">
        <f t="shared" si="1138"/>
        <v>Unavailable</v>
      </c>
      <c r="L6374" t="str">
        <f t="shared" si="1139"/>
        <v>No Cars Available</v>
      </c>
      <c r="M6374" t="str">
        <f t="shared" si="1140"/>
        <v>City</v>
      </c>
      <c r="N6374" s="1">
        <f t="shared" si="1144"/>
        <v>42566</v>
      </c>
      <c r="O6374" t="str">
        <f t="shared" si="1141"/>
        <v>15-Jul-2016 → NA</v>
      </c>
      <c r="P6374" t="str">
        <f t="shared" si="1142"/>
        <v>15-Jul-2016</v>
      </c>
      <c r="Q6374" s="2">
        <f t="shared" si="1143"/>
        <v>42566</v>
      </c>
      <c r="R6374" t="str">
        <f t="shared" si="1145"/>
        <v>Normal</v>
      </c>
    </row>
    <row r="6375" spans="1:18" x14ac:dyDescent="0.35">
      <c r="A6375">
        <v>6069</v>
      </c>
      <c r="B6375" t="s">
        <v>8</v>
      </c>
      <c r="C6375" t="str">
        <f t="shared" si="1135"/>
        <v>Unavailable</v>
      </c>
      <c r="D6375" t="s">
        <v>15</v>
      </c>
      <c r="E6375" t="s">
        <v>10</v>
      </c>
      <c r="F6375" s="1">
        <v>42566.58792824074</v>
      </c>
      <c r="G6375" t="s">
        <v>13</v>
      </c>
      <c r="H6375">
        <f t="shared" si="1136"/>
        <v>14</v>
      </c>
      <c r="I6375" t="str">
        <f t="shared" si="1137"/>
        <v>Friday</v>
      </c>
      <c r="J6375" t="s">
        <v>13</v>
      </c>
      <c r="K6375" t="str">
        <f t="shared" si="1138"/>
        <v>Unavailable</v>
      </c>
      <c r="L6375" t="str">
        <f t="shared" si="1139"/>
        <v>No Cars Available</v>
      </c>
      <c r="M6375" t="str">
        <f t="shared" si="1140"/>
        <v>City</v>
      </c>
      <c r="N6375" s="1">
        <f t="shared" si="1144"/>
        <v>42566</v>
      </c>
      <c r="O6375" t="str">
        <f t="shared" si="1141"/>
        <v>15-Jul-2016 → NA</v>
      </c>
      <c r="P6375" t="str">
        <f t="shared" si="1142"/>
        <v>15-Jul-2016</v>
      </c>
      <c r="Q6375" s="2">
        <f t="shared" si="1143"/>
        <v>42566</v>
      </c>
      <c r="R6375" t="str">
        <f t="shared" si="1145"/>
        <v>Normal</v>
      </c>
    </row>
    <row r="6376" spans="1:18" x14ac:dyDescent="0.35">
      <c r="A6376">
        <v>6077</v>
      </c>
      <c r="B6376" t="s">
        <v>8</v>
      </c>
      <c r="C6376" t="str">
        <f t="shared" si="1135"/>
        <v>Unavailable</v>
      </c>
      <c r="D6376" t="s">
        <v>15</v>
      </c>
      <c r="E6376" t="s">
        <v>10</v>
      </c>
      <c r="F6376" s="1">
        <v>42566.59033564815</v>
      </c>
      <c r="G6376" t="s">
        <v>13</v>
      </c>
      <c r="H6376">
        <f t="shared" si="1136"/>
        <v>14</v>
      </c>
      <c r="I6376" t="str">
        <f t="shared" si="1137"/>
        <v>Friday</v>
      </c>
      <c r="J6376" t="s">
        <v>13</v>
      </c>
      <c r="K6376" t="str">
        <f t="shared" si="1138"/>
        <v>Unavailable</v>
      </c>
      <c r="L6376" t="str">
        <f t="shared" si="1139"/>
        <v>No Cars Available</v>
      </c>
      <c r="M6376" t="str">
        <f t="shared" si="1140"/>
        <v>City</v>
      </c>
      <c r="N6376" s="1">
        <f t="shared" si="1144"/>
        <v>42566</v>
      </c>
      <c r="O6376" t="str">
        <f t="shared" si="1141"/>
        <v>15-Jul-2016 → NA</v>
      </c>
      <c r="P6376" t="str">
        <f t="shared" si="1142"/>
        <v>15-Jul-2016</v>
      </c>
      <c r="Q6376" s="2">
        <f t="shared" si="1143"/>
        <v>42566</v>
      </c>
      <c r="R6376" t="str">
        <f t="shared" si="1145"/>
        <v>Normal</v>
      </c>
    </row>
    <row r="6377" spans="1:18" x14ac:dyDescent="0.35">
      <c r="A6377">
        <v>6075</v>
      </c>
      <c r="B6377" t="s">
        <v>8</v>
      </c>
      <c r="C6377" t="str">
        <f t="shared" si="1135"/>
        <v>Unavailable</v>
      </c>
      <c r="D6377" t="s">
        <v>15</v>
      </c>
      <c r="E6377" t="s">
        <v>10</v>
      </c>
      <c r="F6377" s="1">
        <v>42566.590775462966</v>
      </c>
      <c r="G6377" t="s">
        <v>13</v>
      </c>
      <c r="H6377">
        <f t="shared" si="1136"/>
        <v>14</v>
      </c>
      <c r="I6377" t="str">
        <f t="shared" si="1137"/>
        <v>Friday</v>
      </c>
      <c r="J6377" t="s">
        <v>13</v>
      </c>
      <c r="K6377" t="str">
        <f t="shared" si="1138"/>
        <v>Unavailable</v>
      </c>
      <c r="L6377" t="str">
        <f t="shared" si="1139"/>
        <v>No Cars Available</v>
      </c>
      <c r="M6377" t="str">
        <f t="shared" si="1140"/>
        <v>City</v>
      </c>
      <c r="N6377" s="1">
        <f t="shared" si="1144"/>
        <v>42566</v>
      </c>
      <c r="O6377" t="str">
        <f t="shared" si="1141"/>
        <v>15-Jul-2016 → NA</v>
      </c>
      <c r="P6377" t="str">
        <f t="shared" si="1142"/>
        <v>15-Jul-2016</v>
      </c>
      <c r="Q6377" s="2">
        <f t="shared" si="1143"/>
        <v>42566</v>
      </c>
      <c r="R6377" t="str">
        <f t="shared" si="1145"/>
        <v>Normal</v>
      </c>
    </row>
    <row r="6378" spans="1:18" x14ac:dyDescent="0.35">
      <c r="A6378">
        <v>6078</v>
      </c>
      <c r="B6378" t="s">
        <v>8</v>
      </c>
      <c r="C6378" t="str">
        <f t="shared" si="1135"/>
        <v>Unavailable</v>
      </c>
      <c r="D6378" t="s">
        <v>15</v>
      </c>
      <c r="E6378" t="s">
        <v>10</v>
      </c>
      <c r="F6378" s="1">
        <v>42566.59584490741</v>
      </c>
      <c r="G6378" t="s">
        <v>13</v>
      </c>
      <c r="H6378">
        <f t="shared" si="1136"/>
        <v>14</v>
      </c>
      <c r="I6378" t="str">
        <f t="shared" si="1137"/>
        <v>Friday</v>
      </c>
      <c r="J6378" t="s">
        <v>13</v>
      </c>
      <c r="K6378" t="str">
        <f t="shared" si="1138"/>
        <v>Unavailable</v>
      </c>
      <c r="L6378" t="str">
        <f t="shared" si="1139"/>
        <v>No Cars Available</v>
      </c>
      <c r="M6378" t="str">
        <f t="shared" si="1140"/>
        <v>City</v>
      </c>
      <c r="N6378" s="1">
        <f t="shared" si="1144"/>
        <v>42566</v>
      </c>
      <c r="O6378" t="str">
        <f t="shared" si="1141"/>
        <v>15-Jul-2016 → NA</v>
      </c>
      <c r="P6378" t="str">
        <f t="shared" si="1142"/>
        <v>15-Jul-2016</v>
      </c>
      <c r="Q6378" s="2">
        <f t="shared" si="1143"/>
        <v>42566</v>
      </c>
      <c r="R6378" t="str">
        <f t="shared" si="1145"/>
        <v>Normal</v>
      </c>
    </row>
    <row r="6379" spans="1:18" x14ac:dyDescent="0.35">
      <c r="A6379">
        <v>6084</v>
      </c>
      <c r="B6379" t="s">
        <v>8</v>
      </c>
      <c r="C6379" t="str">
        <f t="shared" si="1135"/>
        <v>Unavailable</v>
      </c>
      <c r="D6379" t="s">
        <v>15</v>
      </c>
      <c r="E6379" t="s">
        <v>10</v>
      </c>
      <c r="F6379" s="1">
        <v>42566.597951388889</v>
      </c>
      <c r="G6379" t="s">
        <v>13</v>
      </c>
      <c r="H6379">
        <f t="shared" si="1136"/>
        <v>14</v>
      </c>
      <c r="I6379" t="str">
        <f t="shared" si="1137"/>
        <v>Friday</v>
      </c>
      <c r="J6379" t="s">
        <v>13</v>
      </c>
      <c r="K6379" t="str">
        <f t="shared" si="1138"/>
        <v>Unavailable</v>
      </c>
      <c r="L6379" t="str">
        <f t="shared" si="1139"/>
        <v>No Cars Available</v>
      </c>
      <c r="M6379" t="str">
        <f t="shared" si="1140"/>
        <v>City</v>
      </c>
      <c r="N6379" s="1">
        <f t="shared" si="1144"/>
        <v>42566</v>
      </c>
      <c r="O6379" t="str">
        <f t="shared" si="1141"/>
        <v>15-Jul-2016 → NA</v>
      </c>
      <c r="P6379" t="str">
        <f t="shared" si="1142"/>
        <v>15-Jul-2016</v>
      </c>
      <c r="Q6379" s="2">
        <f t="shared" si="1143"/>
        <v>42566</v>
      </c>
      <c r="R6379" t="str">
        <f t="shared" si="1145"/>
        <v>Normal</v>
      </c>
    </row>
    <row r="6380" spans="1:18" x14ac:dyDescent="0.35">
      <c r="A6380">
        <v>6085</v>
      </c>
      <c r="B6380" t="s">
        <v>8</v>
      </c>
      <c r="C6380" t="str">
        <f t="shared" si="1135"/>
        <v>Unavailable</v>
      </c>
      <c r="D6380" t="s">
        <v>15</v>
      </c>
      <c r="E6380" t="s">
        <v>10</v>
      </c>
      <c r="F6380" s="1">
        <v>42566.599340277775</v>
      </c>
      <c r="G6380" t="s">
        <v>13</v>
      </c>
      <c r="H6380">
        <f t="shared" si="1136"/>
        <v>14</v>
      </c>
      <c r="I6380" t="str">
        <f t="shared" si="1137"/>
        <v>Friday</v>
      </c>
      <c r="J6380" t="s">
        <v>13</v>
      </c>
      <c r="K6380" t="str">
        <f t="shared" si="1138"/>
        <v>Unavailable</v>
      </c>
      <c r="L6380" t="str">
        <f t="shared" si="1139"/>
        <v>No Cars Available</v>
      </c>
      <c r="M6380" t="str">
        <f t="shared" si="1140"/>
        <v>City</v>
      </c>
      <c r="N6380" s="1">
        <f t="shared" si="1144"/>
        <v>42566</v>
      </c>
      <c r="O6380" t="str">
        <f t="shared" si="1141"/>
        <v>15-Jul-2016 → NA</v>
      </c>
      <c r="P6380" t="str">
        <f t="shared" si="1142"/>
        <v>15-Jul-2016</v>
      </c>
      <c r="Q6380" s="2">
        <f t="shared" si="1143"/>
        <v>42566</v>
      </c>
      <c r="R6380" t="str">
        <f t="shared" si="1145"/>
        <v>Normal</v>
      </c>
    </row>
    <row r="6381" spans="1:18" x14ac:dyDescent="0.35">
      <c r="A6381">
        <v>6083</v>
      </c>
      <c r="B6381" t="s">
        <v>8</v>
      </c>
      <c r="C6381" t="str">
        <f t="shared" si="1135"/>
        <v>Unavailable</v>
      </c>
      <c r="D6381" t="s">
        <v>15</v>
      </c>
      <c r="E6381" t="s">
        <v>10</v>
      </c>
      <c r="F6381" s="1">
        <v>42566.601782407408</v>
      </c>
      <c r="G6381" t="s">
        <v>13</v>
      </c>
      <c r="H6381">
        <f t="shared" si="1136"/>
        <v>14</v>
      </c>
      <c r="I6381" t="str">
        <f t="shared" si="1137"/>
        <v>Friday</v>
      </c>
      <c r="J6381" t="s">
        <v>13</v>
      </c>
      <c r="K6381" t="str">
        <f t="shared" si="1138"/>
        <v>Unavailable</v>
      </c>
      <c r="L6381" t="str">
        <f t="shared" si="1139"/>
        <v>No Cars Available</v>
      </c>
      <c r="M6381" t="str">
        <f t="shared" si="1140"/>
        <v>City</v>
      </c>
      <c r="N6381" s="1">
        <f t="shared" si="1144"/>
        <v>42566</v>
      </c>
      <c r="O6381" t="str">
        <f t="shared" si="1141"/>
        <v>15-Jul-2016 → NA</v>
      </c>
      <c r="P6381" t="str">
        <f t="shared" si="1142"/>
        <v>15-Jul-2016</v>
      </c>
      <c r="Q6381" s="2">
        <f t="shared" si="1143"/>
        <v>42566</v>
      </c>
      <c r="R6381" t="str">
        <f t="shared" si="1145"/>
        <v>Normal</v>
      </c>
    </row>
    <row r="6382" spans="1:18" x14ac:dyDescent="0.35">
      <c r="A6382">
        <v>6094</v>
      </c>
      <c r="B6382" t="s">
        <v>8</v>
      </c>
      <c r="C6382" t="str">
        <f t="shared" si="1135"/>
        <v>Unavailable</v>
      </c>
      <c r="D6382" t="s">
        <v>15</v>
      </c>
      <c r="E6382" t="s">
        <v>10</v>
      </c>
      <c r="F6382" s="1">
        <v>42566.607986111114</v>
      </c>
      <c r="G6382" t="s">
        <v>13</v>
      </c>
      <c r="H6382">
        <f t="shared" si="1136"/>
        <v>14</v>
      </c>
      <c r="I6382" t="str">
        <f t="shared" si="1137"/>
        <v>Friday</v>
      </c>
      <c r="J6382" t="s">
        <v>13</v>
      </c>
      <c r="K6382" t="str">
        <f t="shared" si="1138"/>
        <v>Unavailable</v>
      </c>
      <c r="L6382" t="str">
        <f t="shared" si="1139"/>
        <v>No Cars Available</v>
      </c>
      <c r="M6382" t="str">
        <f t="shared" si="1140"/>
        <v>City</v>
      </c>
      <c r="N6382" s="1">
        <f t="shared" si="1144"/>
        <v>42566</v>
      </c>
      <c r="O6382" t="str">
        <f t="shared" si="1141"/>
        <v>15-Jul-2016 → NA</v>
      </c>
      <c r="P6382" t="str">
        <f t="shared" si="1142"/>
        <v>15-Jul-2016</v>
      </c>
      <c r="Q6382" s="2">
        <f t="shared" si="1143"/>
        <v>42566</v>
      </c>
      <c r="R6382" t="str">
        <f t="shared" si="1145"/>
        <v>Normal</v>
      </c>
    </row>
    <row r="6383" spans="1:18" x14ac:dyDescent="0.35">
      <c r="A6383">
        <v>6097</v>
      </c>
      <c r="B6383" t="s">
        <v>8</v>
      </c>
      <c r="C6383" t="str">
        <f t="shared" si="1135"/>
        <v>Unavailable</v>
      </c>
      <c r="D6383" t="s">
        <v>15</v>
      </c>
      <c r="E6383" t="s">
        <v>10</v>
      </c>
      <c r="F6383" s="1">
        <v>42566.608530092592</v>
      </c>
      <c r="G6383" t="s">
        <v>13</v>
      </c>
      <c r="H6383">
        <f t="shared" si="1136"/>
        <v>14</v>
      </c>
      <c r="I6383" t="str">
        <f t="shared" si="1137"/>
        <v>Friday</v>
      </c>
      <c r="J6383" t="s">
        <v>13</v>
      </c>
      <c r="K6383" t="str">
        <f t="shared" si="1138"/>
        <v>Unavailable</v>
      </c>
      <c r="L6383" t="str">
        <f t="shared" si="1139"/>
        <v>No Cars Available</v>
      </c>
      <c r="M6383" t="str">
        <f t="shared" si="1140"/>
        <v>City</v>
      </c>
      <c r="N6383" s="1">
        <f t="shared" si="1144"/>
        <v>42566</v>
      </c>
      <c r="O6383" t="str">
        <f t="shared" si="1141"/>
        <v>15-Jul-2016 → NA</v>
      </c>
      <c r="P6383" t="str">
        <f t="shared" si="1142"/>
        <v>15-Jul-2016</v>
      </c>
      <c r="Q6383" s="2">
        <f t="shared" si="1143"/>
        <v>42566</v>
      </c>
      <c r="R6383" t="str">
        <f t="shared" si="1145"/>
        <v>Normal</v>
      </c>
    </row>
    <row r="6384" spans="1:18" x14ac:dyDescent="0.35">
      <c r="A6384">
        <v>6092</v>
      </c>
      <c r="B6384" t="s">
        <v>6</v>
      </c>
      <c r="C6384" t="str">
        <f t="shared" si="1135"/>
        <v>Unavailable</v>
      </c>
      <c r="D6384" t="s">
        <v>15</v>
      </c>
      <c r="E6384" t="s">
        <v>10</v>
      </c>
      <c r="F6384" s="1">
        <v>42566.609791666669</v>
      </c>
      <c r="G6384" t="s">
        <v>13</v>
      </c>
      <c r="H6384">
        <f t="shared" si="1136"/>
        <v>14</v>
      </c>
      <c r="I6384" t="str">
        <f t="shared" si="1137"/>
        <v>Friday</v>
      </c>
      <c r="J6384" t="s">
        <v>13</v>
      </c>
      <c r="K6384" t="str">
        <f t="shared" si="1138"/>
        <v>Unavailable</v>
      </c>
      <c r="L6384" t="str">
        <f t="shared" si="1139"/>
        <v>No Cars Available</v>
      </c>
      <c r="M6384" t="str">
        <f t="shared" si="1140"/>
        <v>Airport</v>
      </c>
      <c r="N6384" s="1">
        <f t="shared" si="1144"/>
        <v>42566</v>
      </c>
      <c r="O6384" t="str">
        <f t="shared" si="1141"/>
        <v>15-Jul-2016 → NA</v>
      </c>
      <c r="P6384" t="str">
        <f t="shared" si="1142"/>
        <v>15-Jul-2016</v>
      </c>
      <c r="Q6384" s="2">
        <f t="shared" si="1143"/>
        <v>42566</v>
      </c>
      <c r="R6384" t="str">
        <f t="shared" si="1145"/>
        <v>Normal</v>
      </c>
    </row>
    <row r="6385" spans="1:18" x14ac:dyDescent="0.35">
      <c r="A6385">
        <v>6096</v>
      </c>
      <c r="B6385" t="s">
        <v>8</v>
      </c>
      <c r="C6385" t="str">
        <f t="shared" si="1135"/>
        <v>Unavailable</v>
      </c>
      <c r="D6385" t="s">
        <v>15</v>
      </c>
      <c r="E6385" t="s">
        <v>10</v>
      </c>
      <c r="F6385" s="1">
        <v>42566.610358796293</v>
      </c>
      <c r="G6385" t="s">
        <v>13</v>
      </c>
      <c r="H6385">
        <f t="shared" si="1136"/>
        <v>14</v>
      </c>
      <c r="I6385" t="str">
        <f t="shared" si="1137"/>
        <v>Friday</v>
      </c>
      <c r="J6385" t="s">
        <v>13</v>
      </c>
      <c r="K6385" t="str">
        <f t="shared" si="1138"/>
        <v>Unavailable</v>
      </c>
      <c r="L6385" t="str">
        <f t="shared" si="1139"/>
        <v>No Cars Available</v>
      </c>
      <c r="M6385" t="str">
        <f t="shared" si="1140"/>
        <v>City</v>
      </c>
      <c r="N6385" s="1">
        <f t="shared" si="1144"/>
        <v>42566</v>
      </c>
      <c r="O6385" t="str">
        <f t="shared" si="1141"/>
        <v>15-Jul-2016 → NA</v>
      </c>
      <c r="P6385" t="str">
        <f t="shared" si="1142"/>
        <v>15-Jul-2016</v>
      </c>
      <c r="Q6385" s="2">
        <f t="shared" si="1143"/>
        <v>42566</v>
      </c>
      <c r="R6385" t="str">
        <f t="shared" si="1145"/>
        <v>Normal</v>
      </c>
    </row>
    <row r="6386" spans="1:18" x14ac:dyDescent="0.35">
      <c r="A6386">
        <v>6095</v>
      </c>
      <c r="B6386" t="s">
        <v>8</v>
      </c>
      <c r="C6386" t="str">
        <f t="shared" si="1135"/>
        <v>Unavailable</v>
      </c>
      <c r="D6386" t="s">
        <v>15</v>
      </c>
      <c r="E6386" t="s">
        <v>10</v>
      </c>
      <c r="F6386" s="1">
        <v>42566.611226851855</v>
      </c>
      <c r="G6386" t="s">
        <v>13</v>
      </c>
      <c r="H6386">
        <f t="shared" si="1136"/>
        <v>14</v>
      </c>
      <c r="I6386" t="str">
        <f t="shared" si="1137"/>
        <v>Friday</v>
      </c>
      <c r="J6386" t="s">
        <v>13</v>
      </c>
      <c r="K6386" t="str">
        <f t="shared" si="1138"/>
        <v>Unavailable</v>
      </c>
      <c r="L6386" t="str">
        <f t="shared" si="1139"/>
        <v>No Cars Available</v>
      </c>
      <c r="M6386" t="str">
        <f t="shared" si="1140"/>
        <v>City</v>
      </c>
      <c r="N6386" s="1">
        <f t="shared" si="1144"/>
        <v>42566</v>
      </c>
      <c r="O6386" t="str">
        <f t="shared" si="1141"/>
        <v>15-Jul-2016 → NA</v>
      </c>
      <c r="P6386" t="str">
        <f t="shared" si="1142"/>
        <v>15-Jul-2016</v>
      </c>
      <c r="Q6386" s="2">
        <f t="shared" si="1143"/>
        <v>42566</v>
      </c>
      <c r="R6386" t="str">
        <f t="shared" si="1145"/>
        <v>Normal</v>
      </c>
    </row>
    <row r="6387" spans="1:18" x14ac:dyDescent="0.35">
      <c r="A6387">
        <v>6099</v>
      </c>
      <c r="B6387" t="s">
        <v>8</v>
      </c>
      <c r="C6387" t="str">
        <f t="shared" si="1135"/>
        <v>Unavailable</v>
      </c>
      <c r="D6387" t="s">
        <v>15</v>
      </c>
      <c r="E6387" t="s">
        <v>10</v>
      </c>
      <c r="F6387" s="1">
        <v>42566.612314814818</v>
      </c>
      <c r="G6387" t="s">
        <v>13</v>
      </c>
      <c r="H6387">
        <f t="shared" si="1136"/>
        <v>14</v>
      </c>
      <c r="I6387" t="str">
        <f t="shared" si="1137"/>
        <v>Friday</v>
      </c>
      <c r="J6387" t="s">
        <v>13</v>
      </c>
      <c r="K6387" t="str">
        <f t="shared" si="1138"/>
        <v>Unavailable</v>
      </c>
      <c r="L6387" t="str">
        <f t="shared" si="1139"/>
        <v>No Cars Available</v>
      </c>
      <c r="M6387" t="str">
        <f t="shared" si="1140"/>
        <v>City</v>
      </c>
      <c r="N6387" s="1">
        <f t="shared" si="1144"/>
        <v>42566</v>
      </c>
      <c r="O6387" t="str">
        <f t="shared" si="1141"/>
        <v>15-Jul-2016 → NA</v>
      </c>
      <c r="P6387" t="str">
        <f t="shared" si="1142"/>
        <v>15-Jul-2016</v>
      </c>
      <c r="Q6387" s="2">
        <f t="shared" si="1143"/>
        <v>42566</v>
      </c>
      <c r="R6387" t="str">
        <f t="shared" si="1145"/>
        <v>Normal</v>
      </c>
    </row>
    <row r="6388" spans="1:18" x14ac:dyDescent="0.35">
      <c r="A6388">
        <v>6109</v>
      </c>
      <c r="B6388" t="s">
        <v>8</v>
      </c>
      <c r="C6388" t="str">
        <f t="shared" si="1135"/>
        <v>Unavailable</v>
      </c>
      <c r="D6388" t="s">
        <v>15</v>
      </c>
      <c r="E6388" t="s">
        <v>10</v>
      </c>
      <c r="F6388" s="1">
        <v>42566.625821759262</v>
      </c>
      <c r="G6388" t="s">
        <v>13</v>
      </c>
      <c r="H6388">
        <f t="shared" si="1136"/>
        <v>15</v>
      </c>
      <c r="I6388" t="str">
        <f t="shared" si="1137"/>
        <v>Friday</v>
      </c>
      <c r="J6388" t="s">
        <v>13</v>
      </c>
      <c r="K6388" t="str">
        <f t="shared" si="1138"/>
        <v>Unavailable</v>
      </c>
      <c r="L6388" t="str">
        <f t="shared" si="1139"/>
        <v>No Cars Available</v>
      </c>
      <c r="M6388" t="str">
        <f t="shared" si="1140"/>
        <v>City</v>
      </c>
      <c r="N6388" s="1">
        <f t="shared" si="1144"/>
        <v>42566</v>
      </c>
      <c r="O6388" t="str">
        <f t="shared" si="1141"/>
        <v>15-Jul-2016 → NA</v>
      </c>
      <c r="P6388" t="str">
        <f t="shared" si="1142"/>
        <v>15-Jul-2016</v>
      </c>
      <c r="Q6388" s="2">
        <f t="shared" si="1143"/>
        <v>42566</v>
      </c>
      <c r="R6388" t="str">
        <f t="shared" si="1145"/>
        <v>Normal</v>
      </c>
    </row>
    <row r="6389" spans="1:18" x14ac:dyDescent="0.35">
      <c r="A6389">
        <v>6105</v>
      </c>
      <c r="B6389" t="s">
        <v>8</v>
      </c>
      <c r="C6389" t="str">
        <f t="shared" si="1135"/>
        <v>Unavailable</v>
      </c>
      <c r="D6389" t="s">
        <v>15</v>
      </c>
      <c r="E6389" t="s">
        <v>10</v>
      </c>
      <c r="F6389" s="1">
        <v>42566.626967592594</v>
      </c>
      <c r="G6389" t="s">
        <v>13</v>
      </c>
      <c r="H6389">
        <f t="shared" si="1136"/>
        <v>15</v>
      </c>
      <c r="I6389" t="str">
        <f t="shared" si="1137"/>
        <v>Friday</v>
      </c>
      <c r="J6389" t="s">
        <v>13</v>
      </c>
      <c r="K6389" t="str">
        <f t="shared" si="1138"/>
        <v>Unavailable</v>
      </c>
      <c r="L6389" t="str">
        <f t="shared" si="1139"/>
        <v>No Cars Available</v>
      </c>
      <c r="M6389" t="str">
        <f t="shared" si="1140"/>
        <v>City</v>
      </c>
      <c r="N6389" s="1">
        <f t="shared" si="1144"/>
        <v>42566</v>
      </c>
      <c r="O6389" t="str">
        <f t="shared" si="1141"/>
        <v>15-Jul-2016 → NA</v>
      </c>
      <c r="P6389" t="str">
        <f t="shared" si="1142"/>
        <v>15-Jul-2016</v>
      </c>
      <c r="Q6389" s="2">
        <f t="shared" si="1143"/>
        <v>42566</v>
      </c>
      <c r="R6389" t="str">
        <f t="shared" si="1145"/>
        <v>Normal</v>
      </c>
    </row>
    <row r="6390" spans="1:18" x14ac:dyDescent="0.35">
      <c r="A6390">
        <v>6110</v>
      </c>
      <c r="B6390" t="s">
        <v>8</v>
      </c>
      <c r="C6390" t="str">
        <f t="shared" si="1135"/>
        <v>Unavailable</v>
      </c>
      <c r="D6390" t="s">
        <v>15</v>
      </c>
      <c r="E6390" t="s">
        <v>10</v>
      </c>
      <c r="F6390" s="1">
        <v>42566.628622685188</v>
      </c>
      <c r="G6390" t="s">
        <v>13</v>
      </c>
      <c r="H6390">
        <f t="shared" si="1136"/>
        <v>15</v>
      </c>
      <c r="I6390" t="str">
        <f t="shared" si="1137"/>
        <v>Friday</v>
      </c>
      <c r="J6390" t="s">
        <v>13</v>
      </c>
      <c r="K6390" t="str">
        <f t="shared" si="1138"/>
        <v>Unavailable</v>
      </c>
      <c r="L6390" t="str">
        <f t="shared" si="1139"/>
        <v>No Cars Available</v>
      </c>
      <c r="M6390" t="str">
        <f t="shared" si="1140"/>
        <v>City</v>
      </c>
      <c r="N6390" s="1">
        <f t="shared" si="1144"/>
        <v>42566</v>
      </c>
      <c r="O6390" t="str">
        <f t="shared" si="1141"/>
        <v>15-Jul-2016 → NA</v>
      </c>
      <c r="P6390" t="str">
        <f t="shared" si="1142"/>
        <v>15-Jul-2016</v>
      </c>
      <c r="Q6390" s="2">
        <f t="shared" si="1143"/>
        <v>42566</v>
      </c>
      <c r="R6390" t="str">
        <f t="shared" si="1145"/>
        <v>Normal</v>
      </c>
    </row>
    <row r="6391" spans="1:18" x14ac:dyDescent="0.35">
      <c r="A6391">
        <v>6104</v>
      </c>
      <c r="B6391" t="s">
        <v>8</v>
      </c>
      <c r="C6391" t="str">
        <f t="shared" si="1135"/>
        <v>Unavailable</v>
      </c>
      <c r="D6391" t="s">
        <v>15</v>
      </c>
      <c r="E6391" t="s">
        <v>10</v>
      </c>
      <c r="F6391" s="1">
        <v>42566.630844907406</v>
      </c>
      <c r="G6391" t="s">
        <v>13</v>
      </c>
      <c r="H6391">
        <f t="shared" si="1136"/>
        <v>15</v>
      </c>
      <c r="I6391" t="str">
        <f t="shared" si="1137"/>
        <v>Friday</v>
      </c>
      <c r="J6391" t="s">
        <v>13</v>
      </c>
      <c r="K6391" t="str">
        <f t="shared" si="1138"/>
        <v>Unavailable</v>
      </c>
      <c r="L6391" t="str">
        <f t="shared" si="1139"/>
        <v>No Cars Available</v>
      </c>
      <c r="M6391" t="str">
        <f t="shared" si="1140"/>
        <v>City</v>
      </c>
      <c r="N6391" s="1">
        <f t="shared" si="1144"/>
        <v>42566</v>
      </c>
      <c r="O6391" t="str">
        <f t="shared" si="1141"/>
        <v>15-Jul-2016 → NA</v>
      </c>
      <c r="P6391" t="str">
        <f t="shared" si="1142"/>
        <v>15-Jul-2016</v>
      </c>
      <c r="Q6391" s="2">
        <f t="shared" si="1143"/>
        <v>42566</v>
      </c>
      <c r="R6391" t="str">
        <f t="shared" si="1145"/>
        <v>Normal</v>
      </c>
    </row>
    <row r="6392" spans="1:18" x14ac:dyDescent="0.35">
      <c r="A6392">
        <v>6115</v>
      </c>
      <c r="B6392" t="s">
        <v>6</v>
      </c>
      <c r="C6392" t="str">
        <f t="shared" si="1135"/>
        <v>Unavailable</v>
      </c>
      <c r="D6392" t="s">
        <v>15</v>
      </c>
      <c r="E6392" t="s">
        <v>10</v>
      </c>
      <c r="F6392" s="1">
        <v>42566.633425925924</v>
      </c>
      <c r="G6392" t="s">
        <v>13</v>
      </c>
      <c r="H6392">
        <f t="shared" si="1136"/>
        <v>15</v>
      </c>
      <c r="I6392" t="str">
        <f t="shared" si="1137"/>
        <v>Friday</v>
      </c>
      <c r="J6392" t="s">
        <v>13</v>
      </c>
      <c r="K6392" t="str">
        <f t="shared" si="1138"/>
        <v>Unavailable</v>
      </c>
      <c r="L6392" t="str">
        <f t="shared" si="1139"/>
        <v>No Cars Available</v>
      </c>
      <c r="M6392" t="str">
        <f t="shared" si="1140"/>
        <v>Airport</v>
      </c>
      <c r="N6392" s="1">
        <f t="shared" si="1144"/>
        <v>42566</v>
      </c>
      <c r="O6392" t="str">
        <f t="shared" si="1141"/>
        <v>15-Jul-2016 → NA</v>
      </c>
      <c r="P6392" t="str">
        <f t="shared" si="1142"/>
        <v>15-Jul-2016</v>
      </c>
      <c r="Q6392" s="2">
        <f t="shared" si="1143"/>
        <v>42566</v>
      </c>
      <c r="R6392" t="str">
        <f t="shared" si="1145"/>
        <v>Normal</v>
      </c>
    </row>
    <row r="6393" spans="1:18" x14ac:dyDescent="0.35">
      <c r="A6393">
        <v>6119</v>
      </c>
      <c r="B6393" t="s">
        <v>8</v>
      </c>
      <c r="C6393" t="str">
        <f t="shared" si="1135"/>
        <v>Unavailable</v>
      </c>
      <c r="D6393" t="s">
        <v>15</v>
      </c>
      <c r="E6393" t="s">
        <v>10</v>
      </c>
      <c r="F6393" s="1">
        <v>42566.641967592594</v>
      </c>
      <c r="G6393" t="s">
        <v>13</v>
      </c>
      <c r="H6393">
        <f t="shared" si="1136"/>
        <v>15</v>
      </c>
      <c r="I6393" t="str">
        <f t="shared" si="1137"/>
        <v>Friday</v>
      </c>
      <c r="J6393" t="s">
        <v>13</v>
      </c>
      <c r="K6393" t="str">
        <f t="shared" si="1138"/>
        <v>Unavailable</v>
      </c>
      <c r="L6393" t="str">
        <f t="shared" si="1139"/>
        <v>No Cars Available</v>
      </c>
      <c r="M6393" t="str">
        <f t="shared" si="1140"/>
        <v>City</v>
      </c>
      <c r="N6393" s="1">
        <f t="shared" si="1144"/>
        <v>42566</v>
      </c>
      <c r="O6393" t="str">
        <f t="shared" si="1141"/>
        <v>15-Jul-2016 → NA</v>
      </c>
      <c r="P6393" t="str">
        <f t="shared" si="1142"/>
        <v>15-Jul-2016</v>
      </c>
      <c r="Q6393" s="2">
        <f t="shared" si="1143"/>
        <v>42566</v>
      </c>
      <c r="R6393" t="str">
        <f t="shared" si="1145"/>
        <v>Normal</v>
      </c>
    </row>
    <row r="6394" spans="1:18" x14ac:dyDescent="0.35">
      <c r="A6394">
        <v>6121</v>
      </c>
      <c r="B6394" t="s">
        <v>8</v>
      </c>
      <c r="C6394" t="str">
        <f t="shared" si="1135"/>
        <v>Unavailable</v>
      </c>
      <c r="D6394" t="s">
        <v>15</v>
      </c>
      <c r="E6394" t="s">
        <v>10</v>
      </c>
      <c r="F6394" s="1">
        <v>42566.644432870373</v>
      </c>
      <c r="G6394" t="s">
        <v>13</v>
      </c>
      <c r="H6394">
        <f t="shared" si="1136"/>
        <v>15</v>
      </c>
      <c r="I6394" t="str">
        <f t="shared" si="1137"/>
        <v>Friday</v>
      </c>
      <c r="J6394" t="s">
        <v>13</v>
      </c>
      <c r="K6394" t="str">
        <f t="shared" si="1138"/>
        <v>Unavailable</v>
      </c>
      <c r="L6394" t="str">
        <f t="shared" si="1139"/>
        <v>No Cars Available</v>
      </c>
      <c r="M6394" t="str">
        <f t="shared" si="1140"/>
        <v>City</v>
      </c>
      <c r="N6394" s="1">
        <f t="shared" si="1144"/>
        <v>42566</v>
      </c>
      <c r="O6394" t="str">
        <f t="shared" si="1141"/>
        <v>15-Jul-2016 → NA</v>
      </c>
      <c r="P6394" t="str">
        <f t="shared" si="1142"/>
        <v>15-Jul-2016</v>
      </c>
      <c r="Q6394" s="2">
        <f t="shared" si="1143"/>
        <v>42566</v>
      </c>
      <c r="R6394" t="str">
        <f t="shared" si="1145"/>
        <v>Normal</v>
      </c>
    </row>
    <row r="6395" spans="1:18" x14ac:dyDescent="0.35">
      <c r="A6395">
        <v>6126</v>
      </c>
      <c r="B6395" t="s">
        <v>8</v>
      </c>
      <c r="C6395" t="str">
        <f t="shared" si="1135"/>
        <v>Unavailable</v>
      </c>
      <c r="D6395" t="s">
        <v>15</v>
      </c>
      <c r="E6395" t="s">
        <v>10</v>
      </c>
      <c r="F6395" s="1">
        <v>42566.644872685189</v>
      </c>
      <c r="G6395" t="s">
        <v>13</v>
      </c>
      <c r="H6395">
        <f t="shared" si="1136"/>
        <v>15</v>
      </c>
      <c r="I6395" t="str">
        <f t="shared" si="1137"/>
        <v>Friday</v>
      </c>
      <c r="J6395" t="s">
        <v>13</v>
      </c>
      <c r="K6395" t="str">
        <f t="shared" si="1138"/>
        <v>Unavailable</v>
      </c>
      <c r="L6395" t="str">
        <f t="shared" si="1139"/>
        <v>No Cars Available</v>
      </c>
      <c r="M6395" t="str">
        <f t="shared" si="1140"/>
        <v>City</v>
      </c>
      <c r="N6395" s="1">
        <f t="shared" si="1144"/>
        <v>42566</v>
      </c>
      <c r="O6395" t="str">
        <f t="shared" si="1141"/>
        <v>15-Jul-2016 → NA</v>
      </c>
      <c r="P6395" t="str">
        <f t="shared" si="1142"/>
        <v>15-Jul-2016</v>
      </c>
      <c r="Q6395" s="2">
        <f t="shared" si="1143"/>
        <v>42566</v>
      </c>
      <c r="R6395" t="str">
        <f t="shared" si="1145"/>
        <v>Normal</v>
      </c>
    </row>
    <row r="6396" spans="1:18" x14ac:dyDescent="0.35">
      <c r="A6396">
        <v>6123</v>
      </c>
      <c r="B6396" t="s">
        <v>8</v>
      </c>
      <c r="C6396" t="str">
        <f t="shared" si="1135"/>
        <v>Unavailable</v>
      </c>
      <c r="D6396" t="s">
        <v>15</v>
      </c>
      <c r="E6396" t="s">
        <v>10</v>
      </c>
      <c r="F6396" s="1">
        <v>42566.645428240743</v>
      </c>
      <c r="G6396" t="s">
        <v>13</v>
      </c>
      <c r="H6396">
        <f t="shared" si="1136"/>
        <v>15</v>
      </c>
      <c r="I6396" t="str">
        <f t="shared" si="1137"/>
        <v>Friday</v>
      </c>
      <c r="J6396" t="s">
        <v>13</v>
      </c>
      <c r="K6396" t="str">
        <f t="shared" si="1138"/>
        <v>Unavailable</v>
      </c>
      <c r="L6396" t="str">
        <f t="shared" si="1139"/>
        <v>No Cars Available</v>
      </c>
      <c r="M6396" t="str">
        <f t="shared" si="1140"/>
        <v>City</v>
      </c>
      <c r="N6396" s="1">
        <f t="shared" si="1144"/>
        <v>42566</v>
      </c>
      <c r="O6396" t="str">
        <f t="shared" si="1141"/>
        <v>15-Jul-2016 → NA</v>
      </c>
      <c r="P6396" t="str">
        <f t="shared" si="1142"/>
        <v>15-Jul-2016</v>
      </c>
      <c r="Q6396" s="2">
        <f t="shared" si="1143"/>
        <v>42566</v>
      </c>
      <c r="R6396" t="str">
        <f t="shared" si="1145"/>
        <v>Normal</v>
      </c>
    </row>
    <row r="6397" spans="1:18" x14ac:dyDescent="0.35">
      <c r="A6397">
        <v>6125</v>
      </c>
      <c r="B6397" t="s">
        <v>8</v>
      </c>
      <c r="C6397" t="str">
        <f t="shared" si="1135"/>
        <v>Unavailable</v>
      </c>
      <c r="D6397" t="s">
        <v>15</v>
      </c>
      <c r="E6397" t="s">
        <v>10</v>
      </c>
      <c r="F6397" s="1">
        <v>42566.647847222222</v>
      </c>
      <c r="G6397" t="s">
        <v>13</v>
      </c>
      <c r="H6397">
        <f t="shared" si="1136"/>
        <v>15</v>
      </c>
      <c r="I6397" t="str">
        <f t="shared" si="1137"/>
        <v>Friday</v>
      </c>
      <c r="J6397" t="s">
        <v>13</v>
      </c>
      <c r="K6397" t="str">
        <f t="shared" si="1138"/>
        <v>Unavailable</v>
      </c>
      <c r="L6397" t="str">
        <f t="shared" si="1139"/>
        <v>No Cars Available</v>
      </c>
      <c r="M6397" t="str">
        <f t="shared" si="1140"/>
        <v>City</v>
      </c>
      <c r="N6397" s="1">
        <f t="shared" si="1144"/>
        <v>42566</v>
      </c>
      <c r="O6397" t="str">
        <f t="shared" si="1141"/>
        <v>15-Jul-2016 → NA</v>
      </c>
      <c r="P6397" t="str">
        <f t="shared" si="1142"/>
        <v>15-Jul-2016</v>
      </c>
      <c r="Q6397" s="2">
        <f t="shared" si="1143"/>
        <v>42566</v>
      </c>
      <c r="R6397" t="str">
        <f t="shared" si="1145"/>
        <v>Normal</v>
      </c>
    </row>
    <row r="6398" spans="1:18" x14ac:dyDescent="0.35">
      <c r="A6398">
        <v>6127</v>
      </c>
      <c r="B6398" t="s">
        <v>8</v>
      </c>
      <c r="C6398" t="str">
        <f t="shared" si="1135"/>
        <v>Unavailable</v>
      </c>
      <c r="D6398" t="s">
        <v>15</v>
      </c>
      <c r="E6398" t="s">
        <v>10</v>
      </c>
      <c r="F6398" s="1">
        <v>42566.648796296293</v>
      </c>
      <c r="G6398" t="s">
        <v>13</v>
      </c>
      <c r="H6398">
        <f t="shared" si="1136"/>
        <v>15</v>
      </c>
      <c r="I6398" t="str">
        <f t="shared" si="1137"/>
        <v>Friday</v>
      </c>
      <c r="J6398" t="s">
        <v>13</v>
      </c>
      <c r="K6398" t="str">
        <f t="shared" si="1138"/>
        <v>Unavailable</v>
      </c>
      <c r="L6398" t="str">
        <f t="shared" si="1139"/>
        <v>No Cars Available</v>
      </c>
      <c r="M6398" t="str">
        <f t="shared" si="1140"/>
        <v>City</v>
      </c>
      <c r="N6398" s="1">
        <f t="shared" si="1144"/>
        <v>42566</v>
      </c>
      <c r="O6398" t="str">
        <f t="shared" si="1141"/>
        <v>15-Jul-2016 → NA</v>
      </c>
      <c r="P6398" t="str">
        <f t="shared" si="1142"/>
        <v>15-Jul-2016</v>
      </c>
      <c r="Q6398" s="2">
        <f t="shared" si="1143"/>
        <v>42566</v>
      </c>
      <c r="R6398" t="str">
        <f t="shared" si="1145"/>
        <v>Normal</v>
      </c>
    </row>
    <row r="6399" spans="1:18" x14ac:dyDescent="0.35">
      <c r="A6399">
        <v>6130</v>
      </c>
      <c r="B6399" t="s">
        <v>8</v>
      </c>
      <c r="C6399" t="str">
        <f t="shared" si="1135"/>
        <v>Unavailable</v>
      </c>
      <c r="D6399" t="s">
        <v>15</v>
      </c>
      <c r="E6399" t="s">
        <v>10</v>
      </c>
      <c r="F6399" s="1">
        <v>42566.650868055556</v>
      </c>
      <c r="G6399" t="s">
        <v>13</v>
      </c>
      <c r="H6399">
        <f t="shared" si="1136"/>
        <v>15</v>
      </c>
      <c r="I6399" t="str">
        <f t="shared" si="1137"/>
        <v>Friday</v>
      </c>
      <c r="J6399" t="s">
        <v>13</v>
      </c>
      <c r="K6399" t="str">
        <f t="shared" si="1138"/>
        <v>Unavailable</v>
      </c>
      <c r="L6399" t="str">
        <f t="shared" si="1139"/>
        <v>No Cars Available</v>
      </c>
      <c r="M6399" t="str">
        <f t="shared" si="1140"/>
        <v>City</v>
      </c>
      <c r="N6399" s="1">
        <f t="shared" si="1144"/>
        <v>42566</v>
      </c>
      <c r="O6399" t="str">
        <f t="shared" si="1141"/>
        <v>15-Jul-2016 → NA</v>
      </c>
      <c r="P6399" t="str">
        <f t="shared" si="1142"/>
        <v>15-Jul-2016</v>
      </c>
      <c r="Q6399" s="2">
        <f t="shared" si="1143"/>
        <v>42566</v>
      </c>
      <c r="R6399" t="str">
        <f t="shared" si="1145"/>
        <v>Normal</v>
      </c>
    </row>
    <row r="6400" spans="1:18" x14ac:dyDescent="0.35">
      <c r="A6400">
        <v>6128</v>
      </c>
      <c r="B6400" t="s">
        <v>8</v>
      </c>
      <c r="C6400" t="str">
        <f t="shared" si="1135"/>
        <v>Unavailable</v>
      </c>
      <c r="D6400" t="s">
        <v>15</v>
      </c>
      <c r="E6400" t="s">
        <v>10</v>
      </c>
      <c r="F6400" s="1">
        <v>42566.651620370372</v>
      </c>
      <c r="G6400" t="s">
        <v>13</v>
      </c>
      <c r="H6400">
        <f t="shared" si="1136"/>
        <v>15</v>
      </c>
      <c r="I6400" t="str">
        <f t="shared" si="1137"/>
        <v>Friday</v>
      </c>
      <c r="J6400" t="s">
        <v>13</v>
      </c>
      <c r="K6400" t="str">
        <f t="shared" si="1138"/>
        <v>Unavailable</v>
      </c>
      <c r="L6400" t="str">
        <f t="shared" si="1139"/>
        <v>No Cars Available</v>
      </c>
      <c r="M6400" t="str">
        <f t="shared" si="1140"/>
        <v>City</v>
      </c>
      <c r="N6400" s="1">
        <f t="shared" si="1144"/>
        <v>42566</v>
      </c>
      <c r="O6400" t="str">
        <f t="shared" si="1141"/>
        <v>15-Jul-2016 → NA</v>
      </c>
      <c r="P6400" t="str">
        <f t="shared" si="1142"/>
        <v>15-Jul-2016</v>
      </c>
      <c r="Q6400" s="2">
        <f t="shared" si="1143"/>
        <v>42566</v>
      </c>
      <c r="R6400" t="str">
        <f t="shared" si="1145"/>
        <v>Normal</v>
      </c>
    </row>
    <row r="6401" spans="1:18" x14ac:dyDescent="0.35">
      <c r="A6401">
        <v>6135</v>
      </c>
      <c r="B6401" t="s">
        <v>8</v>
      </c>
      <c r="C6401" t="str">
        <f t="shared" si="1135"/>
        <v>Unavailable</v>
      </c>
      <c r="D6401" t="s">
        <v>15</v>
      </c>
      <c r="E6401" t="s">
        <v>10</v>
      </c>
      <c r="F6401" s="1">
        <v>42566.654305555552</v>
      </c>
      <c r="G6401" t="s">
        <v>13</v>
      </c>
      <c r="H6401">
        <f t="shared" si="1136"/>
        <v>15</v>
      </c>
      <c r="I6401" t="str">
        <f t="shared" si="1137"/>
        <v>Friday</v>
      </c>
      <c r="J6401" t="s">
        <v>13</v>
      </c>
      <c r="K6401" t="str">
        <f t="shared" si="1138"/>
        <v>Unavailable</v>
      </c>
      <c r="L6401" t="str">
        <f t="shared" si="1139"/>
        <v>No Cars Available</v>
      </c>
      <c r="M6401" t="str">
        <f t="shared" si="1140"/>
        <v>City</v>
      </c>
      <c r="N6401" s="1">
        <f t="shared" si="1144"/>
        <v>42566</v>
      </c>
      <c r="O6401" t="str">
        <f t="shared" si="1141"/>
        <v>15-Jul-2016 → NA</v>
      </c>
      <c r="P6401" t="str">
        <f t="shared" si="1142"/>
        <v>15-Jul-2016</v>
      </c>
      <c r="Q6401" s="2">
        <f t="shared" si="1143"/>
        <v>42566</v>
      </c>
      <c r="R6401" t="str">
        <f t="shared" si="1145"/>
        <v>Normal</v>
      </c>
    </row>
    <row r="6402" spans="1:18" x14ac:dyDescent="0.35">
      <c r="A6402">
        <v>6134</v>
      </c>
      <c r="B6402" t="s">
        <v>8</v>
      </c>
      <c r="C6402" t="str">
        <f t="shared" ref="C6402:C6465" si="1146">IF(ISNUMBER(D6402), D6402, "Unavailable")</f>
        <v>Unavailable</v>
      </c>
      <c r="D6402" t="s">
        <v>15</v>
      </c>
      <c r="E6402" t="s">
        <v>10</v>
      </c>
      <c r="F6402" s="1">
        <v>42566.657071759262</v>
      </c>
      <c r="G6402" t="s">
        <v>13</v>
      </c>
      <c r="H6402">
        <f t="shared" si="1136"/>
        <v>15</v>
      </c>
      <c r="I6402" t="str">
        <f t="shared" si="1137"/>
        <v>Friday</v>
      </c>
      <c r="J6402" t="s">
        <v>13</v>
      </c>
      <c r="K6402" t="str">
        <f t="shared" si="1138"/>
        <v>Unavailable</v>
      </c>
      <c r="L6402" t="str">
        <f t="shared" si="1139"/>
        <v>No Cars Available</v>
      </c>
      <c r="M6402" t="str">
        <f t="shared" si="1140"/>
        <v>City</v>
      </c>
      <c r="N6402" s="1">
        <f t="shared" si="1144"/>
        <v>42566</v>
      </c>
      <c r="O6402" t="str">
        <f t="shared" si="1141"/>
        <v>15-Jul-2016 → NA</v>
      </c>
      <c r="P6402" t="str">
        <f t="shared" si="1142"/>
        <v>15-Jul-2016</v>
      </c>
      <c r="Q6402" s="2">
        <f t="shared" si="1143"/>
        <v>42566</v>
      </c>
      <c r="R6402" t="str">
        <f t="shared" si="1145"/>
        <v>Normal</v>
      </c>
    </row>
    <row r="6403" spans="1:18" x14ac:dyDescent="0.35">
      <c r="A6403">
        <v>6136</v>
      </c>
      <c r="B6403" t="s">
        <v>8</v>
      </c>
      <c r="C6403" t="str">
        <f t="shared" si="1146"/>
        <v>Unavailable</v>
      </c>
      <c r="D6403" t="s">
        <v>15</v>
      </c>
      <c r="E6403" t="s">
        <v>10</v>
      </c>
      <c r="F6403" s="1">
        <v>42566.657164351855</v>
      </c>
      <c r="G6403" t="s">
        <v>13</v>
      </c>
      <c r="H6403">
        <f t="shared" ref="H6403:H6466" si="1147">HOUR(F6403)</f>
        <v>15</v>
      </c>
      <c r="I6403" t="str">
        <f t="shared" ref="I6403:I6466" si="1148">TEXT(F6403, "dddd")</f>
        <v>Friday</v>
      </c>
      <c r="J6403" t="s">
        <v>13</v>
      </c>
      <c r="K6403" t="str">
        <f t="shared" ref="K6403:K6466" si="1149">IF(TRIM(E6403)="Trip Completed", G6403, "Unavailable")</f>
        <v>Unavailable</v>
      </c>
      <c r="L6403" t="str">
        <f t="shared" ref="L6403:L6466" si="1150">PROPER(TRIM(E6403))</f>
        <v>No Cars Available</v>
      </c>
      <c r="M6403" t="str">
        <f t="shared" ref="M6403:M6466" si="1151">PROPER(TRIM(B6403))</f>
        <v>City</v>
      </c>
      <c r="N6403" s="1">
        <f t="shared" si="1144"/>
        <v>42566</v>
      </c>
      <c r="O6403" t="str">
        <f t="shared" ref="O6403:O6466" si="1152">TEXT(F6403,"dd-mmm-yyyy") &amp; " → " &amp; IF(G6403="", "", TEXT(G6403,"dd-mmm-yyyy"))</f>
        <v>15-Jul-2016 → NA</v>
      </c>
      <c r="P6403" t="str">
        <f t="shared" ref="P6403:P6466" si="1153">LEFT(O6403, FIND("→", O6403)-2)</f>
        <v>15-Jul-2016</v>
      </c>
      <c r="Q6403" s="2">
        <f t="shared" ref="Q6403:Q6466" si="1154">DATEVALUE(LEFT(O6403, FIND("→", O6403)-2))</f>
        <v>42566</v>
      </c>
      <c r="R6403" t="str">
        <f t="shared" si="1145"/>
        <v>Normal</v>
      </c>
    </row>
    <row r="6404" spans="1:18" x14ac:dyDescent="0.35">
      <c r="A6404">
        <v>6137</v>
      </c>
      <c r="B6404" t="s">
        <v>6</v>
      </c>
      <c r="C6404" t="str">
        <f t="shared" si="1146"/>
        <v>Unavailable</v>
      </c>
      <c r="D6404" t="s">
        <v>15</v>
      </c>
      <c r="E6404" t="s">
        <v>10</v>
      </c>
      <c r="F6404" s="1">
        <v>42566.660034722219</v>
      </c>
      <c r="G6404" t="s">
        <v>13</v>
      </c>
      <c r="H6404">
        <f t="shared" si="1147"/>
        <v>15</v>
      </c>
      <c r="I6404" t="str">
        <f t="shared" si="1148"/>
        <v>Friday</v>
      </c>
      <c r="J6404" t="s">
        <v>13</v>
      </c>
      <c r="K6404" t="str">
        <f t="shared" si="1149"/>
        <v>Unavailable</v>
      </c>
      <c r="L6404" t="str">
        <f t="shared" si="1150"/>
        <v>No Cars Available</v>
      </c>
      <c r="M6404" t="str">
        <f t="shared" si="1151"/>
        <v>Airport</v>
      </c>
      <c r="N6404" s="1">
        <f t="shared" ref="N6404:N6467" si="1155">INT(F6404)</f>
        <v>42566</v>
      </c>
      <c r="O6404" t="str">
        <f t="shared" si="1152"/>
        <v>15-Jul-2016 → NA</v>
      </c>
      <c r="P6404" t="str">
        <f t="shared" si="1153"/>
        <v>15-Jul-2016</v>
      </c>
      <c r="Q6404" s="2">
        <f t="shared" si="1154"/>
        <v>42566</v>
      </c>
      <c r="R6404" t="str">
        <f t="shared" si="1145"/>
        <v>Normal</v>
      </c>
    </row>
    <row r="6405" spans="1:18" x14ac:dyDescent="0.35">
      <c r="A6405">
        <v>6138</v>
      </c>
      <c r="B6405" t="s">
        <v>8</v>
      </c>
      <c r="C6405" t="str">
        <f t="shared" si="1146"/>
        <v>Unavailable</v>
      </c>
      <c r="D6405" t="s">
        <v>15</v>
      </c>
      <c r="E6405" t="s">
        <v>10</v>
      </c>
      <c r="F6405" s="1">
        <v>42566.661180555559</v>
      </c>
      <c r="G6405" t="s">
        <v>13</v>
      </c>
      <c r="H6405">
        <f t="shared" si="1147"/>
        <v>15</v>
      </c>
      <c r="I6405" t="str">
        <f t="shared" si="1148"/>
        <v>Friday</v>
      </c>
      <c r="J6405" t="s">
        <v>13</v>
      </c>
      <c r="K6405" t="str">
        <f t="shared" si="1149"/>
        <v>Unavailable</v>
      </c>
      <c r="L6405" t="str">
        <f t="shared" si="1150"/>
        <v>No Cars Available</v>
      </c>
      <c r="M6405" t="str">
        <f t="shared" si="1151"/>
        <v>City</v>
      </c>
      <c r="N6405" s="1">
        <f t="shared" si="1155"/>
        <v>42566</v>
      </c>
      <c r="O6405" t="str">
        <f t="shared" si="1152"/>
        <v>15-Jul-2016 → NA</v>
      </c>
      <c r="P6405" t="str">
        <f t="shared" si="1153"/>
        <v>15-Jul-2016</v>
      </c>
      <c r="Q6405" s="2">
        <f t="shared" si="1154"/>
        <v>42566</v>
      </c>
      <c r="R6405" t="str">
        <f t="shared" si="1145"/>
        <v>Normal</v>
      </c>
    </row>
    <row r="6406" spans="1:18" x14ac:dyDescent="0.35">
      <c r="A6406">
        <v>6143</v>
      </c>
      <c r="B6406" t="s">
        <v>8</v>
      </c>
      <c r="C6406" t="str">
        <f t="shared" si="1146"/>
        <v>Unavailable</v>
      </c>
      <c r="D6406" t="s">
        <v>15</v>
      </c>
      <c r="E6406" t="s">
        <v>10</v>
      </c>
      <c r="F6406" s="1">
        <v>42566.663136574076</v>
      </c>
      <c r="G6406" t="s">
        <v>13</v>
      </c>
      <c r="H6406">
        <f t="shared" si="1147"/>
        <v>15</v>
      </c>
      <c r="I6406" t="str">
        <f t="shared" si="1148"/>
        <v>Friday</v>
      </c>
      <c r="J6406" t="s">
        <v>13</v>
      </c>
      <c r="K6406" t="str">
        <f t="shared" si="1149"/>
        <v>Unavailable</v>
      </c>
      <c r="L6406" t="str">
        <f t="shared" si="1150"/>
        <v>No Cars Available</v>
      </c>
      <c r="M6406" t="str">
        <f t="shared" si="1151"/>
        <v>City</v>
      </c>
      <c r="N6406" s="1">
        <f t="shared" si="1155"/>
        <v>42566</v>
      </c>
      <c r="O6406" t="str">
        <f t="shared" si="1152"/>
        <v>15-Jul-2016 → NA</v>
      </c>
      <c r="P6406" t="str">
        <f t="shared" si="1153"/>
        <v>15-Jul-2016</v>
      </c>
      <c r="Q6406" s="2">
        <f t="shared" si="1154"/>
        <v>42566</v>
      </c>
      <c r="R6406" t="str">
        <f t="shared" si="1145"/>
        <v>Normal</v>
      </c>
    </row>
    <row r="6407" spans="1:18" x14ac:dyDescent="0.35">
      <c r="A6407">
        <v>6144</v>
      </c>
      <c r="B6407" t="s">
        <v>8</v>
      </c>
      <c r="C6407" t="str">
        <f t="shared" si="1146"/>
        <v>Unavailable</v>
      </c>
      <c r="D6407" t="s">
        <v>15</v>
      </c>
      <c r="E6407" t="s">
        <v>10</v>
      </c>
      <c r="F6407" s="1">
        <v>42566.671886574077</v>
      </c>
      <c r="G6407" t="s">
        <v>13</v>
      </c>
      <c r="H6407">
        <f t="shared" si="1147"/>
        <v>16</v>
      </c>
      <c r="I6407" t="str">
        <f t="shared" si="1148"/>
        <v>Friday</v>
      </c>
      <c r="J6407" t="s">
        <v>13</v>
      </c>
      <c r="K6407" t="str">
        <f t="shared" si="1149"/>
        <v>Unavailable</v>
      </c>
      <c r="L6407" t="str">
        <f t="shared" si="1150"/>
        <v>No Cars Available</v>
      </c>
      <c r="M6407" t="str">
        <f t="shared" si="1151"/>
        <v>City</v>
      </c>
      <c r="N6407" s="1">
        <f t="shared" si="1155"/>
        <v>42566</v>
      </c>
      <c r="O6407" t="str">
        <f t="shared" si="1152"/>
        <v>15-Jul-2016 → NA</v>
      </c>
      <c r="P6407" t="str">
        <f t="shared" si="1153"/>
        <v>15-Jul-2016</v>
      </c>
      <c r="Q6407" s="2">
        <f t="shared" si="1154"/>
        <v>42566</v>
      </c>
      <c r="R6407" t="str">
        <f t="shared" si="1145"/>
        <v>Normal</v>
      </c>
    </row>
    <row r="6408" spans="1:18" x14ac:dyDescent="0.35">
      <c r="A6408">
        <v>6149</v>
      </c>
      <c r="B6408" t="s">
        <v>8</v>
      </c>
      <c r="C6408" t="str">
        <f t="shared" si="1146"/>
        <v>Unavailable</v>
      </c>
      <c r="D6408" t="s">
        <v>15</v>
      </c>
      <c r="E6408" t="s">
        <v>10</v>
      </c>
      <c r="F6408" s="1">
        <v>42566.679849537039</v>
      </c>
      <c r="G6408" t="s">
        <v>13</v>
      </c>
      <c r="H6408">
        <f t="shared" si="1147"/>
        <v>16</v>
      </c>
      <c r="I6408" t="str">
        <f t="shared" si="1148"/>
        <v>Friday</v>
      </c>
      <c r="J6408" t="s">
        <v>13</v>
      </c>
      <c r="K6408" t="str">
        <f t="shared" si="1149"/>
        <v>Unavailable</v>
      </c>
      <c r="L6408" t="str">
        <f t="shared" si="1150"/>
        <v>No Cars Available</v>
      </c>
      <c r="M6408" t="str">
        <f t="shared" si="1151"/>
        <v>City</v>
      </c>
      <c r="N6408" s="1">
        <f t="shared" si="1155"/>
        <v>42566</v>
      </c>
      <c r="O6408" t="str">
        <f t="shared" si="1152"/>
        <v>15-Jul-2016 → NA</v>
      </c>
      <c r="P6408" t="str">
        <f t="shared" si="1153"/>
        <v>15-Jul-2016</v>
      </c>
      <c r="Q6408" s="2">
        <f t="shared" si="1154"/>
        <v>42566</v>
      </c>
      <c r="R6408" t="str">
        <f t="shared" si="1145"/>
        <v>Normal</v>
      </c>
    </row>
    <row r="6409" spans="1:18" x14ac:dyDescent="0.35">
      <c r="A6409">
        <v>6146</v>
      </c>
      <c r="B6409" t="s">
        <v>6</v>
      </c>
      <c r="C6409" t="str">
        <f t="shared" si="1146"/>
        <v>Unavailable</v>
      </c>
      <c r="D6409" t="s">
        <v>15</v>
      </c>
      <c r="E6409" t="s">
        <v>10</v>
      </c>
      <c r="F6409" s="1">
        <v>42566.679895833331</v>
      </c>
      <c r="G6409" t="s">
        <v>13</v>
      </c>
      <c r="H6409">
        <f t="shared" si="1147"/>
        <v>16</v>
      </c>
      <c r="I6409" t="str">
        <f t="shared" si="1148"/>
        <v>Friday</v>
      </c>
      <c r="J6409" t="s">
        <v>13</v>
      </c>
      <c r="K6409" t="str">
        <f t="shared" si="1149"/>
        <v>Unavailable</v>
      </c>
      <c r="L6409" t="str">
        <f t="shared" si="1150"/>
        <v>No Cars Available</v>
      </c>
      <c r="M6409" t="str">
        <f t="shared" si="1151"/>
        <v>Airport</v>
      </c>
      <c r="N6409" s="1">
        <f t="shared" si="1155"/>
        <v>42566</v>
      </c>
      <c r="O6409" t="str">
        <f t="shared" si="1152"/>
        <v>15-Jul-2016 → NA</v>
      </c>
      <c r="P6409" t="str">
        <f t="shared" si="1153"/>
        <v>15-Jul-2016</v>
      </c>
      <c r="Q6409" s="2">
        <f t="shared" si="1154"/>
        <v>42566</v>
      </c>
      <c r="R6409" t="str">
        <f t="shared" si="1145"/>
        <v>Normal</v>
      </c>
    </row>
    <row r="6410" spans="1:18" x14ac:dyDescent="0.35">
      <c r="A6410">
        <v>6148</v>
      </c>
      <c r="B6410" t="s">
        <v>8</v>
      </c>
      <c r="C6410" t="str">
        <f t="shared" si="1146"/>
        <v>Unavailable</v>
      </c>
      <c r="D6410" t="s">
        <v>15</v>
      </c>
      <c r="E6410" t="s">
        <v>10</v>
      </c>
      <c r="F6410" s="1">
        <v>42566.681006944447</v>
      </c>
      <c r="G6410" t="s">
        <v>13</v>
      </c>
      <c r="H6410">
        <f t="shared" si="1147"/>
        <v>16</v>
      </c>
      <c r="I6410" t="str">
        <f t="shared" si="1148"/>
        <v>Friday</v>
      </c>
      <c r="J6410" t="s">
        <v>13</v>
      </c>
      <c r="K6410" t="str">
        <f t="shared" si="1149"/>
        <v>Unavailable</v>
      </c>
      <c r="L6410" t="str">
        <f t="shared" si="1150"/>
        <v>No Cars Available</v>
      </c>
      <c r="M6410" t="str">
        <f t="shared" si="1151"/>
        <v>City</v>
      </c>
      <c r="N6410" s="1">
        <f t="shared" si="1155"/>
        <v>42566</v>
      </c>
      <c r="O6410" t="str">
        <f t="shared" si="1152"/>
        <v>15-Jul-2016 → NA</v>
      </c>
      <c r="P6410" t="str">
        <f t="shared" si="1153"/>
        <v>15-Jul-2016</v>
      </c>
      <c r="Q6410" s="2">
        <f t="shared" si="1154"/>
        <v>42566</v>
      </c>
      <c r="R6410" t="str">
        <f t="shared" si="1145"/>
        <v>Normal</v>
      </c>
    </row>
    <row r="6411" spans="1:18" x14ac:dyDescent="0.35">
      <c r="A6411">
        <v>6155</v>
      </c>
      <c r="B6411" t="s">
        <v>8</v>
      </c>
      <c r="C6411" t="str">
        <f t="shared" si="1146"/>
        <v>Unavailable</v>
      </c>
      <c r="D6411" t="s">
        <v>15</v>
      </c>
      <c r="E6411" t="s">
        <v>10</v>
      </c>
      <c r="F6411" s="1">
        <v>42566.683842592596</v>
      </c>
      <c r="G6411" t="s">
        <v>13</v>
      </c>
      <c r="H6411">
        <f t="shared" si="1147"/>
        <v>16</v>
      </c>
      <c r="I6411" t="str">
        <f t="shared" si="1148"/>
        <v>Friday</v>
      </c>
      <c r="J6411" t="s">
        <v>13</v>
      </c>
      <c r="K6411" t="str">
        <f t="shared" si="1149"/>
        <v>Unavailable</v>
      </c>
      <c r="L6411" t="str">
        <f t="shared" si="1150"/>
        <v>No Cars Available</v>
      </c>
      <c r="M6411" t="str">
        <f t="shared" si="1151"/>
        <v>City</v>
      </c>
      <c r="N6411" s="1">
        <f t="shared" si="1155"/>
        <v>42566</v>
      </c>
      <c r="O6411" t="str">
        <f t="shared" si="1152"/>
        <v>15-Jul-2016 → NA</v>
      </c>
      <c r="P6411" t="str">
        <f t="shared" si="1153"/>
        <v>15-Jul-2016</v>
      </c>
      <c r="Q6411" s="2">
        <f t="shared" si="1154"/>
        <v>42566</v>
      </c>
      <c r="R6411" t="str">
        <f t="shared" si="1145"/>
        <v>Normal</v>
      </c>
    </row>
    <row r="6412" spans="1:18" x14ac:dyDescent="0.35">
      <c r="A6412">
        <v>6151</v>
      </c>
      <c r="B6412" t="s">
        <v>8</v>
      </c>
      <c r="C6412" t="str">
        <f t="shared" si="1146"/>
        <v>Unavailable</v>
      </c>
      <c r="D6412" t="s">
        <v>15</v>
      </c>
      <c r="E6412" t="s">
        <v>10</v>
      </c>
      <c r="F6412" s="1">
        <v>42566.684467592589</v>
      </c>
      <c r="G6412" t="s">
        <v>13</v>
      </c>
      <c r="H6412">
        <f t="shared" si="1147"/>
        <v>16</v>
      </c>
      <c r="I6412" t="str">
        <f t="shared" si="1148"/>
        <v>Friday</v>
      </c>
      <c r="J6412" t="s">
        <v>13</v>
      </c>
      <c r="K6412" t="str">
        <f t="shared" si="1149"/>
        <v>Unavailable</v>
      </c>
      <c r="L6412" t="str">
        <f t="shared" si="1150"/>
        <v>No Cars Available</v>
      </c>
      <c r="M6412" t="str">
        <f t="shared" si="1151"/>
        <v>City</v>
      </c>
      <c r="N6412" s="1">
        <f t="shared" si="1155"/>
        <v>42566</v>
      </c>
      <c r="O6412" t="str">
        <f t="shared" si="1152"/>
        <v>15-Jul-2016 → NA</v>
      </c>
      <c r="P6412" t="str">
        <f t="shared" si="1153"/>
        <v>15-Jul-2016</v>
      </c>
      <c r="Q6412" s="2">
        <f t="shared" si="1154"/>
        <v>42566</v>
      </c>
      <c r="R6412" t="str">
        <f t="shared" si="1145"/>
        <v>Normal</v>
      </c>
    </row>
    <row r="6413" spans="1:18" x14ac:dyDescent="0.35">
      <c r="A6413">
        <v>6154</v>
      </c>
      <c r="B6413" t="s">
        <v>8</v>
      </c>
      <c r="C6413" t="str">
        <f t="shared" si="1146"/>
        <v>Unavailable</v>
      </c>
      <c r="D6413" t="s">
        <v>15</v>
      </c>
      <c r="E6413" t="s">
        <v>10</v>
      </c>
      <c r="F6413" s="1">
        <v>42566.684618055559</v>
      </c>
      <c r="G6413" t="s">
        <v>13</v>
      </c>
      <c r="H6413">
        <f t="shared" si="1147"/>
        <v>16</v>
      </c>
      <c r="I6413" t="str">
        <f t="shared" si="1148"/>
        <v>Friday</v>
      </c>
      <c r="J6413" t="s">
        <v>13</v>
      </c>
      <c r="K6413" t="str">
        <f t="shared" si="1149"/>
        <v>Unavailable</v>
      </c>
      <c r="L6413" t="str">
        <f t="shared" si="1150"/>
        <v>No Cars Available</v>
      </c>
      <c r="M6413" t="str">
        <f t="shared" si="1151"/>
        <v>City</v>
      </c>
      <c r="N6413" s="1">
        <f t="shared" si="1155"/>
        <v>42566</v>
      </c>
      <c r="O6413" t="str">
        <f t="shared" si="1152"/>
        <v>15-Jul-2016 → NA</v>
      </c>
      <c r="P6413" t="str">
        <f t="shared" si="1153"/>
        <v>15-Jul-2016</v>
      </c>
      <c r="Q6413" s="2">
        <f t="shared" si="1154"/>
        <v>42566</v>
      </c>
      <c r="R6413" t="str">
        <f t="shared" si="1145"/>
        <v>Normal</v>
      </c>
    </row>
    <row r="6414" spans="1:18" x14ac:dyDescent="0.35">
      <c r="A6414">
        <v>6156</v>
      </c>
      <c r="B6414" t="s">
        <v>8</v>
      </c>
      <c r="C6414" t="str">
        <f t="shared" si="1146"/>
        <v>Unavailable</v>
      </c>
      <c r="D6414" t="s">
        <v>15</v>
      </c>
      <c r="E6414" t="s">
        <v>10</v>
      </c>
      <c r="F6414" s="1">
        <v>42566.689375000002</v>
      </c>
      <c r="G6414" t="s">
        <v>13</v>
      </c>
      <c r="H6414">
        <f t="shared" si="1147"/>
        <v>16</v>
      </c>
      <c r="I6414" t="str">
        <f t="shared" si="1148"/>
        <v>Friday</v>
      </c>
      <c r="J6414" t="s">
        <v>13</v>
      </c>
      <c r="K6414" t="str">
        <f t="shared" si="1149"/>
        <v>Unavailable</v>
      </c>
      <c r="L6414" t="str">
        <f t="shared" si="1150"/>
        <v>No Cars Available</v>
      </c>
      <c r="M6414" t="str">
        <f t="shared" si="1151"/>
        <v>City</v>
      </c>
      <c r="N6414" s="1">
        <f t="shared" si="1155"/>
        <v>42566</v>
      </c>
      <c r="O6414" t="str">
        <f t="shared" si="1152"/>
        <v>15-Jul-2016 → NA</v>
      </c>
      <c r="P6414" t="str">
        <f t="shared" si="1153"/>
        <v>15-Jul-2016</v>
      </c>
      <c r="Q6414" s="2">
        <f t="shared" si="1154"/>
        <v>42566</v>
      </c>
      <c r="R6414" t="str">
        <f t="shared" si="1145"/>
        <v>Normal</v>
      </c>
    </row>
    <row r="6415" spans="1:18" x14ac:dyDescent="0.35">
      <c r="A6415">
        <v>6162</v>
      </c>
      <c r="B6415" t="s">
        <v>8</v>
      </c>
      <c r="C6415" t="str">
        <f t="shared" si="1146"/>
        <v>Unavailable</v>
      </c>
      <c r="D6415" t="s">
        <v>15</v>
      </c>
      <c r="E6415" t="s">
        <v>10</v>
      </c>
      <c r="F6415" s="1">
        <v>42566.692662037036</v>
      </c>
      <c r="G6415" t="s">
        <v>13</v>
      </c>
      <c r="H6415">
        <f t="shared" si="1147"/>
        <v>16</v>
      </c>
      <c r="I6415" t="str">
        <f t="shared" si="1148"/>
        <v>Friday</v>
      </c>
      <c r="J6415" t="s">
        <v>13</v>
      </c>
      <c r="K6415" t="str">
        <f t="shared" si="1149"/>
        <v>Unavailable</v>
      </c>
      <c r="L6415" t="str">
        <f t="shared" si="1150"/>
        <v>No Cars Available</v>
      </c>
      <c r="M6415" t="str">
        <f t="shared" si="1151"/>
        <v>City</v>
      </c>
      <c r="N6415" s="1">
        <f t="shared" si="1155"/>
        <v>42566</v>
      </c>
      <c r="O6415" t="str">
        <f t="shared" si="1152"/>
        <v>15-Jul-2016 → NA</v>
      </c>
      <c r="P6415" t="str">
        <f t="shared" si="1153"/>
        <v>15-Jul-2016</v>
      </c>
      <c r="Q6415" s="2">
        <f t="shared" si="1154"/>
        <v>42566</v>
      </c>
      <c r="R6415" t="str">
        <f t="shared" si="1145"/>
        <v>Normal</v>
      </c>
    </row>
    <row r="6416" spans="1:18" x14ac:dyDescent="0.35">
      <c r="A6416">
        <v>6163</v>
      </c>
      <c r="B6416" t="s">
        <v>8</v>
      </c>
      <c r="C6416" t="str">
        <f t="shared" si="1146"/>
        <v>Unavailable</v>
      </c>
      <c r="D6416" t="s">
        <v>15</v>
      </c>
      <c r="E6416" t="s">
        <v>10</v>
      </c>
      <c r="F6416" s="1">
        <v>42566.692777777775</v>
      </c>
      <c r="G6416" t="s">
        <v>13</v>
      </c>
      <c r="H6416">
        <f t="shared" si="1147"/>
        <v>16</v>
      </c>
      <c r="I6416" t="str">
        <f t="shared" si="1148"/>
        <v>Friday</v>
      </c>
      <c r="J6416" t="s">
        <v>13</v>
      </c>
      <c r="K6416" t="str">
        <f t="shared" si="1149"/>
        <v>Unavailable</v>
      </c>
      <c r="L6416" t="str">
        <f t="shared" si="1150"/>
        <v>No Cars Available</v>
      </c>
      <c r="M6416" t="str">
        <f t="shared" si="1151"/>
        <v>City</v>
      </c>
      <c r="N6416" s="1">
        <f t="shared" si="1155"/>
        <v>42566</v>
      </c>
      <c r="O6416" t="str">
        <f t="shared" si="1152"/>
        <v>15-Jul-2016 → NA</v>
      </c>
      <c r="P6416" t="str">
        <f t="shared" si="1153"/>
        <v>15-Jul-2016</v>
      </c>
      <c r="Q6416" s="2">
        <f t="shared" si="1154"/>
        <v>42566</v>
      </c>
      <c r="R6416" t="str">
        <f t="shared" si="1145"/>
        <v>Normal</v>
      </c>
    </row>
    <row r="6417" spans="1:18" x14ac:dyDescent="0.35">
      <c r="A6417">
        <v>6161</v>
      </c>
      <c r="B6417" t="s">
        <v>8</v>
      </c>
      <c r="C6417" t="str">
        <f t="shared" si="1146"/>
        <v>Unavailable</v>
      </c>
      <c r="D6417" t="s">
        <v>15</v>
      </c>
      <c r="E6417" t="s">
        <v>10</v>
      </c>
      <c r="F6417" s="1">
        <v>42566.693576388891</v>
      </c>
      <c r="G6417" t="s">
        <v>13</v>
      </c>
      <c r="H6417">
        <f t="shared" si="1147"/>
        <v>16</v>
      </c>
      <c r="I6417" t="str">
        <f t="shared" si="1148"/>
        <v>Friday</v>
      </c>
      <c r="J6417" t="s">
        <v>13</v>
      </c>
      <c r="K6417" t="str">
        <f t="shared" si="1149"/>
        <v>Unavailable</v>
      </c>
      <c r="L6417" t="str">
        <f t="shared" si="1150"/>
        <v>No Cars Available</v>
      </c>
      <c r="M6417" t="str">
        <f t="shared" si="1151"/>
        <v>City</v>
      </c>
      <c r="N6417" s="1">
        <f t="shared" si="1155"/>
        <v>42566</v>
      </c>
      <c r="O6417" t="str">
        <f t="shared" si="1152"/>
        <v>15-Jul-2016 → NA</v>
      </c>
      <c r="P6417" t="str">
        <f t="shared" si="1153"/>
        <v>15-Jul-2016</v>
      </c>
      <c r="Q6417" s="2">
        <f t="shared" si="1154"/>
        <v>42566</v>
      </c>
      <c r="R6417" t="str">
        <f t="shared" si="1145"/>
        <v>Normal</v>
      </c>
    </row>
    <row r="6418" spans="1:18" x14ac:dyDescent="0.35">
      <c r="A6418">
        <v>6168</v>
      </c>
      <c r="B6418" t="s">
        <v>8</v>
      </c>
      <c r="C6418" t="str">
        <f t="shared" si="1146"/>
        <v>Unavailable</v>
      </c>
      <c r="D6418" t="s">
        <v>15</v>
      </c>
      <c r="E6418" t="s">
        <v>10</v>
      </c>
      <c r="F6418" s="1">
        <v>42566.695752314816</v>
      </c>
      <c r="G6418" t="s">
        <v>13</v>
      </c>
      <c r="H6418">
        <f t="shared" si="1147"/>
        <v>16</v>
      </c>
      <c r="I6418" t="str">
        <f t="shared" si="1148"/>
        <v>Friday</v>
      </c>
      <c r="J6418" t="s">
        <v>13</v>
      </c>
      <c r="K6418" t="str">
        <f t="shared" si="1149"/>
        <v>Unavailable</v>
      </c>
      <c r="L6418" t="str">
        <f t="shared" si="1150"/>
        <v>No Cars Available</v>
      </c>
      <c r="M6418" t="str">
        <f t="shared" si="1151"/>
        <v>City</v>
      </c>
      <c r="N6418" s="1">
        <f t="shared" si="1155"/>
        <v>42566</v>
      </c>
      <c r="O6418" t="str">
        <f t="shared" si="1152"/>
        <v>15-Jul-2016 → NA</v>
      </c>
      <c r="P6418" t="str">
        <f t="shared" si="1153"/>
        <v>15-Jul-2016</v>
      </c>
      <c r="Q6418" s="2">
        <f t="shared" si="1154"/>
        <v>42566</v>
      </c>
      <c r="R6418" t="str">
        <f t="shared" si="1145"/>
        <v>Normal</v>
      </c>
    </row>
    <row r="6419" spans="1:18" x14ac:dyDescent="0.35">
      <c r="A6419">
        <v>6169</v>
      </c>
      <c r="B6419" t="s">
        <v>8</v>
      </c>
      <c r="C6419" t="str">
        <f t="shared" si="1146"/>
        <v>Unavailable</v>
      </c>
      <c r="D6419" t="s">
        <v>15</v>
      </c>
      <c r="E6419" t="s">
        <v>10</v>
      </c>
      <c r="F6419" s="1">
        <v>42566.696446759262</v>
      </c>
      <c r="G6419" t="s">
        <v>13</v>
      </c>
      <c r="H6419">
        <f t="shared" si="1147"/>
        <v>16</v>
      </c>
      <c r="I6419" t="str">
        <f t="shared" si="1148"/>
        <v>Friday</v>
      </c>
      <c r="J6419" t="s">
        <v>13</v>
      </c>
      <c r="K6419" t="str">
        <f t="shared" si="1149"/>
        <v>Unavailable</v>
      </c>
      <c r="L6419" t="str">
        <f t="shared" si="1150"/>
        <v>No Cars Available</v>
      </c>
      <c r="M6419" t="str">
        <f t="shared" si="1151"/>
        <v>City</v>
      </c>
      <c r="N6419" s="1">
        <f t="shared" si="1155"/>
        <v>42566</v>
      </c>
      <c r="O6419" t="str">
        <f t="shared" si="1152"/>
        <v>15-Jul-2016 → NA</v>
      </c>
      <c r="P6419" t="str">
        <f t="shared" si="1153"/>
        <v>15-Jul-2016</v>
      </c>
      <c r="Q6419" s="2">
        <f t="shared" si="1154"/>
        <v>42566</v>
      </c>
      <c r="R6419" t="str">
        <f t="shared" si="1145"/>
        <v>Normal</v>
      </c>
    </row>
    <row r="6420" spans="1:18" x14ac:dyDescent="0.35">
      <c r="A6420">
        <v>6164</v>
      </c>
      <c r="B6420" t="s">
        <v>8</v>
      </c>
      <c r="C6420" t="str">
        <f t="shared" si="1146"/>
        <v>Unavailable</v>
      </c>
      <c r="D6420" t="s">
        <v>15</v>
      </c>
      <c r="E6420" t="s">
        <v>10</v>
      </c>
      <c r="F6420" s="1">
        <v>42566.696666666663</v>
      </c>
      <c r="G6420" t="s">
        <v>13</v>
      </c>
      <c r="H6420">
        <f t="shared" si="1147"/>
        <v>16</v>
      </c>
      <c r="I6420" t="str">
        <f t="shared" si="1148"/>
        <v>Friday</v>
      </c>
      <c r="J6420" t="s">
        <v>13</v>
      </c>
      <c r="K6420" t="str">
        <f t="shared" si="1149"/>
        <v>Unavailable</v>
      </c>
      <c r="L6420" t="str">
        <f t="shared" si="1150"/>
        <v>No Cars Available</v>
      </c>
      <c r="M6420" t="str">
        <f t="shared" si="1151"/>
        <v>City</v>
      </c>
      <c r="N6420" s="1">
        <f t="shared" si="1155"/>
        <v>42566</v>
      </c>
      <c r="O6420" t="str">
        <f t="shared" si="1152"/>
        <v>15-Jul-2016 → NA</v>
      </c>
      <c r="P6420" t="str">
        <f t="shared" si="1153"/>
        <v>15-Jul-2016</v>
      </c>
      <c r="Q6420" s="2">
        <f t="shared" si="1154"/>
        <v>42566</v>
      </c>
      <c r="R6420" t="str">
        <f t="shared" si="1145"/>
        <v>Normal</v>
      </c>
    </row>
    <row r="6421" spans="1:18" x14ac:dyDescent="0.35">
      <c r="A6421">
        <v>6165</v>
      </c>
      <c r="B6421" t="s">
        <v>8</v>
      </c>
      <c r="C6421" t="str">
        <f t="shared" si="1146"/>
        <v>Unavailable</v>
      </c>
      <c r="D6421" t="s">
        <v>15</v>
      </c>
      <c r="E6421" t="s">
        <v>10</v>
      </c>
      <c r="F6421" s="1">
        <v>42566.696944444448</v>
      </c>
      <c r="G6421" t="s">
        <v>13</v>
      </c>
      <c r="H6421">
        <f t="shared" si="1147"/>
        <v>16</v>
      </c>
      <c r="I6421" t="str">
        <f t="shared" si="1148"/>
        <v>Friday</v>
      </c>
      <c r="J6421" t="s">
        <v>13</v>
      </c>
      <c r="K6421" t="str">
        <f t="shared" si="1149"/>
        <v>Unavailable</v>
      </c>
      <c r="L6421" t="str">
        <f t="shared" si="1150"/>
        <v>No Cars Available</v>
      </c>
      <c r="M6421" t="str">
        <f t="shared" si="1151"/>
        <v>City</v>
      </c>
      <c r="N6421" s="1">
        <f t="shared" si="1155"/>
        <v>42566</v>
      </c>
      <c r="O6421" t="str">
        <f t="shared" si="1152"/>
        <v>15-Jul-2016 → NA</v>
      </c>
      <c r="P6421" t="str">
        <f t="shared" si="1153"/>
        <v>15-Jul-2016</v>
      </c>
      <c r="Q6421" s="2">
        <f t="shared" si="1154"/>
        <v>42566</v>
      </c>
      <c r="R6421" t="str">
        <f t="shared" si="1145"/>
        <v>Normal</v>
      </c>
    </row>
    <row r="6422" spans="1:18" x14ac:dyDescent="0.35">
      <c r="A6422">
        <v>6170</v>
      </c>
      <c r="B6422" t="s">
        <v>8</v>
      </c>
      <c r="C6422" t="str">
        <f t="shared" si="1146"/>
        <v>Unavailable</v>
      </c>
      <c r="D6422" t="s">
        <v>15</v>
      </c>
      <c r="E6422" t="s">
        <v>10</v>
      </c>
      <c r="F6422" s="1">
        <v>42566.697476851848</v>
      </c>
      <c r="G6422" t="s">
        <v>13</v>
      </c>
      <c r="H6422">
        <f t="shared" si="1147"/>
        <v>16</v>
      </c>
      <c r="I6422" t="str">
        <f t="shared" si="1148"/>
        <v>Friday</v>
      </c>
      <c r="J6422" t="s">
        <v>13</v>
      </c>
      <c r="K6422" t="str">
        <f t="shared" si="1149"/>
        <v>Unavailable</v>
      </c>
      <c r="L6422" t="str">
        <f t="shared" si="1150"/>
        <v>No Cars Available</v>
      </c>
      <c r="M6422" t="str">
        <f t="shared" si="1151"/>
        <v>City</v>
      </c>
      <c r="N6422" s="1">
        <f t="shared" si="1155"/>
        <v>42566</v>
      </c>
      <c r="O6422" t="str">
        <f t="shared" si="1152"/>
        <v>15-Jul-2016 → NA</v>
      </c>
      <c r="P6422" t="str">
        <f t="shared" si="1153"/>
        <v>15-Jul-2016</v>
      </c>
      <c r="Q6422" s="2">
        <f t="shared" si="1154"/>
        <v>42566</v>
      </c>
      <c r="R6422" t="str">
        <f t="shared" si="1145"/>
        <v>Normal</v>
      </c>
    </row>
    <row r="6423" spans="1:18" x14ac:dyDescent="0.35">
      <c r="A6423">
        <v>6166</v>
      </c>
      <c r="B6423" t="s">
        <v>8</v>
      </c>
      <c r="C6423" t="str">
        <f t="shared" si="1146"/>
        <v>Unavailable</v>
      </c>
      <c r="D6423" t="s">
        <v>15</v>
      </c>
      <c r="E6423" t="s">
        <v>10</v>
      </c>
      <c r="F6423" s="1">
        <v>42566.698993055557</v>
      </c>
      <c r="G6423" t="s">
        <v>13</v>
      </c>
      <c r="H6423">
        <f t="shared" si="1147"/>
        <v>16</v>
      </c>
      <c r="I6423" t="str">
        <f t="shared" si="1148"/>
        <v>Friday</v>
      </c>
      <c r="J6423" t="s">
        <v>13</v>
      </c>
      <c r="K6423" t="str">
        <f t="shared" si="1149"/>
        <v>Unavailable</v>
      </c>
      <c r="L6423" t="str">
        <f t="shared" si="1150"/>
        <v>No Cars Available</v>
      </c>
      <c r="M6423" t="str">
        <f t="shared" si="1151"/>
        <v>City</v>
      </c>
      <c r="N6423" s="1">
        <f t="shared" si="1155"/>
        <v>42566</v>
      </c>
      <c r="O6423" t="str">
        <f t="shared" si="1152"/>
        <v>15-Jul-2016 → NA</v>
      </c>
      <c r="P6423" t="str">
        <f t="shared" si="1153"/>
        <v>15-Jul-2016</v>
      </c>
      <c r="Q6423" s="2">
        <f t="shared" si="1154"/>
        <v>42566</v>
      </c>
      <c r="R6423" t="str">
        <f t="shared" si="1145"/>
        <v>Normal</v>
      </c>
    </row>
    <row r="6424" spans="1:18" x14ac:dyDescent="0.35">
      <c r="A6424">
        <v>6172</v>
      </c>
      <c r="B6424" t="s">
        <v>8</v>
      </c>
      <c r="C6424" t="str">
        <f t="shared" si="1146"/>
        <v>Unavailable</v>
      </c>
      <c r="D6424" t="s">
        <v>15</v>
      </c>
      <c r="E6424" t="s">
        <v>10</v>
      </c>
      <c r="F6424" s="1">
        <v>42566.699756944443</v>
      </c>
      <c r="G6424" t="s">
        <v>13</v>
      </c>
      <c r="H6424">
        <f t="shared" si="1147"/>
        <v>16</v>
      </c>
      <c r="I6424" t="str">
        <f t="shared" si="1148"/>
        <v>Friday</v>
      </c>
      <c r="J6424" t="s">
        <v>13</v>
      </c>
      <c r="K6424" t="str">
        <f t="shared" si="1149"/>
        <v>Unavailable</v>
      </c>
      <c r="L6424" t="str">
        <f t="shared" si="1150"/>
        <v>No Cars Available</v>
      </c>
      <c r="M6424" t="str">
        <f t="shared" si="1151"/>
        <v>City</v>
      </c>
      <c r="N6424" s="1">
        <f t="shared" si="1155"/>
        <v>42566</v>
      </c>
      <c r="O6424" t="str">
        <f t="shared" si="1152"/>
        <v>15-Jul-2016 → NA</v>
      </c>
      <c r="P6424" t="str">
        <f t="shared" si="1153"/>
        <v>15-Jul-2016</v>
      </c>
      <c r="Q6424" s="2">
        <f t="shared" si="1154"/>
        <v>42566</v>
      </c>
      <c r="R6424" t="str">
        <f t="shared" si="1145"/>
        <v>Normal</v>
      </c>
    </row>
    <row r="6425" spans="1:18" x14ac:dyDescent="0.35">
      <c r="A6425">
        <v>6171</v>
      </c>
      <c r="B6425" t="s">
        <v>8</v>
      </c>
      <c r="C6425" t="str">
        <f t="shared" si="1146"/>
        <v>Unavailable</v>
      </c>
      <c r="D6425" t="s">
        <v>15</v>
      </c>
      <c r="E6425" t="s">
        <v>10</v>
      </c>
      <c r="F6425" s="1">
        <v>42566.702349537038</v>
      </c>
      <c r="G6425" t="s">
        <v>13</v>
      </c>
      <c r="H6425">
        <f t="shared" si="1147"/>
        <v>16</v>
      </c>
      <c r="I6425" t="str">
        <f t="shared" si="1148"/>
        <v>Friday</v>
      </c>
      <c r="J6425" t="s">
        <v>13</v>
      </c>
      <c r="K6425" t="str">
        <f t="shared" si="1149"/>
        <v>Unavailable</v>
      </c>
      <c r="L6425" t="str">
        <f t="shared" si="1150"/>
        <v>No Cars Available</v>
      </c>
      <c r="M6425" t="str">
        <f t="shared" si="1151"/>
        <v>City</v>
      </c>
      <c r="N6425" s="1">
        <f t="shared" si="1155"/>
        <v>42566</v>
      </c>
      <c r="O6425" t="str">
        <f t="shared" si="1152"/>
        <v>15-Jul-2016 → NA</v>
      </c>
      <c r="P6425" t="str">
        <f t="shared" si="1153"/>
        <v>15-Jul-2016</v>
      </c>
      <c r="Q6425" s="2">
        <f t="shared" si="1154"/>
        <v>42566</v>
      </c>
      <c r="R6425" t="str">
        <f t="shared" si="1145"/>
        <v>Normal</v>
      </c>
    </row>
    <row r="6426" spans="1:18" x14ac:dyDescent="0.35">
      <c r="A6426">
        <v>6174</v>
      </c>
      <c r="B6426" t="s">
        <v>8</v>
      </c>
      <c r="C6426" t="str">
        <f t="shared" si="1146"/>
        <v>Unavailable</v>
      </c>
      <c r="D6426" t="s">
        <v>15</v>
      </c>
      <c r="E6426" t="s">
        <v>10</v>
      </c>
      <c r="F6426" s="1">
        <v>42566.703738425924</v>
      </c>
      <c r="G6426" t="s">
        <v>13</v>
      </c>
      <c r="H6426">
        <f t="shared" si="1147"/>
        <v>16</v>
      </c>
      <c r="I6426" t="str">
        <f t="shared" si="1148"/>
        <v>Friday</v>
      </c>
      <c r="J6426" t="s">
        <v>13</v>
      </c>
      <c r="K6426" t="str">
        <f t="shared" si="1149"/>
        <v>Unavailable</v>
      </c>
      <c r="L6426" t="str">
        <f t="shared" si="1150"/>
        <v>No Cars Available</v>
      </c>
      <c r="M6426" t="str">
        <f t="shared" si="1151"/>
        <v>City</v>
      </c>
      <c r="N6426" s="1">
        <f t="shared" si="1155"/>
        <v>42566</v>
      </c>
      <c r="O6426" t="str">
        <f t="shared" si="1152"/>
        <v>15-Jul-2016 → NA</v>
      </c>
      <c r="P6426" t="str">
        <f t="shared" si="1153"/>
        <v>15-Jul-2016</v>
      </c>
      <c r="Q6426" s="2">
        <f t="shared" si="1154"/>
        <v>42566</v>
      </c>
      <c r="R6426" t="str">
        <f t="shared" si="1145"/>
        <v>Normal</v>
      </c>
    </row>
    <row r="6427" spans="1:18" x14ac:dyDescent="0.35">
      <c r="A6427">
        <v>6177</v>
      </c>
      <c r="B6427" t="s">
        <v>8</v>
      </c>
      <c r="C6427" t="str">
        <f t="shared" si="1146"/>
        <v>Unavailable</v>
      </c>
      <c r="D6427" t="s">
        <v>15</v>
      </c>
      <c r="E6427" t="s">
        <v>10</v>
      </c>
      <c r="F6427" s="1">
        <v>42566.708634259259</v>
      </c>
      <c r="G6427" t="s">
        <v>13</v>
      </c>
      <c r="H6427">
        <f t="shared" si="1147"/>
        <v>17</v>
      </c>
      <c r="I6427" t="str">
        <f t="shared" si="1148"/>
        <v>Friday</v>
      </c>
      <c r="J6427" t="s">
        <v>13</v>
      </c>
      <c r="K6427" t="str">
        <f t="shared" si="1149"/>
        <v>Unavailable</v>
      </c>
      <c r="L6427" t="str">
        <f t="shared" si="1150"/>
        <v>No Cars Available</v>
      </c>
      <c r="M6427" t="str">
        <f t="shared" si="1151"/>
        <v>City</v>
      </c>
      <c r="N6427" s="1">
        <f t="shared" si="1155"/>
        <v>42566</v>
      </c>
      <c r="O6427" t="str">
        <f t="shared" si="1152"/>
        <v>15-Jul-2016 → NA</v>
      </c>
      <c r="P6427" t="str">
        <f t="shared" si="1153"/>
        <v>15-Jul-2016</v>
      </c>
      <c r="Q6427" s="2">
        <f t="shared" si="1154"/>
        <v>42566</v>
      </c>
      <c r="R6427" t="str">
        <f t="shared" si="1145"/>
        <v>Normal</v>
      </c>
    </row>
    <row r="6428" spans="1:18" x14ac:dyDescent="0.35">
      <c r="A6428">
        <v>6181</v>
      </c>
      <c r="B6428" t="s">
        <v>6</v>
      </c>
      <c r="C6428" t="str">
        <f t="shared" si="1146"/>
        <v>Unavailable</v>
      </c>
      <c r="D6428" t="s">
        <v>15</v>
      </c>
      <c r="E6428" t="s">
        <v>10</v>
      </c>
      <c r="F6428" s="1">
        <v>42566.71199074074</v>
      </c>
      <c r="G6428" t="s">
        <v>13</v>
      </c>
      <c r="H6428">
        <f t="shared" si="1147"/>
        <v>17</v>
      </c>
      <c r="I6428" t="str">
        <f t="shared" si="1148"/>
        <v>Friday</v>
      </c>
      <c r="J6428" t="s">
        <v>13</v>
      </c>
      <c r="K6428" t="str">
        <f t="shared" si="1149"/>
        <v>Unavailable</v>
      </c>
      <c r="L6428" t="str">
        <f t="shared" si="1150"/>
        <v>No Cars Available</v>
      </c>
      <c r="M6428" t="str">
        <f t="shared" si="1151"/>
        <v>Airport</v>
      </c>
      <c r="N6428" s="1">
        <f t="shared" si="1155"/>
        <v>42566</v>
      </c>
      <c r="O6428" t="str">
        <f t="shared" si="1152"/>
        <v>15-Jul-2016 → NA</v>
      </c>
      <c r="P6428" t="str">
        <f t="shared" si="1153"/>
        <v>15-Jul-2016</v>
      </c>
      <c r="Q6428" s="2">
        <f t="shared" si="1154"/>
        <v>42566</v>
      </c>
      <c r="R6428" t="str">
        <f t="shared" si="1145"/>
        <v>Normal</v>
      </c>
    </row>
    <row r="6429" spans="1:18" x14ac:dyDescent="0.35">
      <c r="A6429">
        <v>6178</v>
      </c>
      <c r="B6429" t="s">
        <v>8</v>
      </c>
      <c r="C6429" t="str">
        <f t="shared" si="1146"/>
        <v>Unavailable</v>
      </c>
      <c r="D6429" t="s">
        <v>15</v>
      </c>
      <c r="E6429" t="s">
        <v>10</v>
      </c>
      <c r="F6429" s="1">
        <v>42566.712939814817</v>
      </c>
      <c r="G6429" t="s">
        <v>13</v>
      </c>
      <c r="H6429">
        <f t="shared" si="1147"/>
        <v>17</v>
      </c>
      <c r="I6429" t="str">
        <f t="shared" si="1148"/>
        <v>Friday</v>
      </c>
      <c r="J6429" t="s">
        <v>13</v>
      </c>
      <c r="K6429" t="str">
        <f t="shared" si="1149"/>
        <v>Unavailable</v>
      </c>
      <c r="L6429" t="str">
        <f t="shared" si="1150"/>
        <v>No Cars Available</v>
      </c>
      <c r="M6429" t="str">
        <f t="shared" si="1151"/>
        <v>City</v>
      </c>
      <c r="N6429" s="1">
        <f t="shared" si="1155"/>
        <v>42566</v>
      </c>
      <c r="O6429" t="str">
        <f t="shared" si="1152"/>
        <v>15-Jul-2016 → NA</v>
      </c>
      <c r="P6429" t="str">
        <f t="shared" si="1153"/>
        <v>15-Jul-2016</v>
      </c>
      <c r="Q6429" s="2">
        <f t="shared" si="1154"/>
        <v>42566</v>
      </c>
      <c r="R6429" t="str">
        <f t="shared" si="1145"/>
        <v>Normal</v>
      </c>
    </row>
    <row r="6430" spans="1:18" x14ac:dyDescent="0.35">
      <c r="A6430">
        <v>6186</v>
      </c>
      <c r="B6430" t="s">
        <v>6</v>
      </c>
      <c r="C6430" t="str">
        <f t="shared" si="1146"/>
        <v>Unavailable</v>
      </c>
      <c r="D6430" t="s">
        <v>15</v>
      </c>
      <c r="E6430" t="s">
        <v>10</v>
      </c>
      <c r="F6430" s="1">
        <v>42566.714386574073</v>
      </c>
      <c r="G6430" t="s">
        <v>13</v>
      </c>
      <c r="H6430">
        <f t="shared" si="1147"/>
        <v>17</v>
      </c>
      <c r="I6430" t="str">
        <f t="shared" si="1148"/>
        <v>Friday</v>
      </c>
      <c r="J6430" t="s">
        <v>13</v>
      </c>
      <c r="K6430" t="str">
        <f t="shared" si="1149"/>
        <v>Unavailable</v>
      </c>
      <c r="L6430" t="str">
        <f t="shared" si="1150"/>
        <v>No Cars Available</v>
      </c>
      <c r="M6430" t="str">
        <f t="shared" si="1151"/>
        <v>Airport</v>
      </c>
      <c r="N6430" s="1">
        <f t="shared" si="1155"/>
        <v>42566</v>
      </c>
      <c r="O6430" t="str">
        <f t="shared" si="1152"/>
        <v>15-Jul-2016 → NA</v>
      </c>
      <c r="P6430" t="str">
        <f t="shared" si="1153"/>
        <v>15-Jul-2016</v>
      </c>
      <c r="Q6430" s="2">
        <f t="shared" si="1154"/>
        <v>42566</v>
      </c>
      <c r="R6430" t="str">
        <f t="shared" ref="R6430:R6493" si="1156">IF(Q6430=DATE(2016,11,7),"Holiday", IF(Q6430=DATE(2016,12,7),"Strike/Disruption (Vardah cyclone in Chennai)","Normal"))</f>
        <v>Normal</v>
      </c>
    </row>
    <row r="6431" spans="1:18" x14ac:dyDescent="0.35">
      <c r="A6431">
        <v>6184</v>
      </c>
      <c r="B6431" t="s">
        <v>6</v>
      </c>
      <c r="C6431" t="str">
        <f t="shared" si="1146"/>
        <v>Unavailable</v>
      </c>
      <c r="D6431" t="s">
        <v>15</v>
      </c>
      <c r="E6431" t="s">
        <v>10</v>
      </c>
      <c r="F6431" s="1">
        <v>42566.714513888888</v>
      </c>
      <c r="G6431" t="s">
        <v>13</v>
      </c>
      <c r="H6431">
        <f t="shared" si="1147"/>
        <v>17</v>
      </c>
      <c r="I6431" t="str">
        <f t="shared" si="1148"/>
        <v>Friday</v>
      </c>
      <c r="J6431" t="s">
        <v>13</v>
      </c>
      <c r="K6431" t="str">
        <f t="shared" si="1149"/>
        <v>Unavailable</v>
      </c>
      <c r="L6431" t="str">
        <f t="shared" si="1150"/>
        <v>No Cars Available</v>
      </c>
      <c r="M6431" t="str">
        <f t="shared" si="1151"/>
        <v>Airport</v>
      </c>
      <c r="N6431" s="1">
        <f t="shared" si="1155"/>
        <v>42566</v>
      </c>
      <c r="O6431" t="str">
        <f t="shared" si="1152"/>
        <v>15-Jul-2016 → NA</v>
      </c>
      <c r="P6431" t="str">
        <f t="shared" si="1153"/>
        <v>15-Jul-2016</v>
      </c>
      <c r="Q6431" s="2">
        <f t="shared" si="1154"/>
        <v>42566</v>
      </c>
      <c r="R6431" t="str">
        <f t="shared" si="1156"/>
        <v>Normal</v>
      </c>
    </row>
    <row r="6432" spans="1:18" x14ac:dyDescent="0.35">
      <c r="A6432">
        <v>6185</v>
      </c>
      <c r="B6432" t="s">
        <v>6</v>
      </c>
      <c r="C6432" t="str">
        <f t="shared" si="1146"/>
        <v>Unavailable</v>
      </c>
      <c r="D6432" t="s">
        <v>15</v>
      </c>
      <c r="E6432" t="s">
        <v>10</v>
      </c>
      <c r="F6432" s="1">
        <v>42566.716134259259</v>
      </c>
      <c r="G6432" t="s">
        <v>13</v>
      </c>
      <c r="H6432">
        <f t="shared" si="1147"/>
        <v>17</v>
      </c>
      <c r="I6432" t="str">
        <f t="shared" si="1148"/>
        <v>Friday</v>
      </c>
      <c r="J6432" t="s">
        <v>13</v>
      </c>
      <c r="K6432" t="str">
        <f t="shared" si="1149"/>
        <v>Unavailable</v>
      </c>
      <c r="L6432" t="str">
        <f t="shared" si="1150"/>
        <v>No Cars Available</v>
      </c>
      <c r="M6432" t="str">
        <f t="shared" si="1151"/>
        <v>Airport</v>
      </c>
      <c r="N6432" s="1">
        <f t="shared" si="1155"/>
        <v>42566</v>
      </c>
      <c r="O6432" t="str">
        <f t="shared" si="1152"/>
        <v>15-Jul-2016 → NA</v>
      </c>
      <c r="P6432" t="str">
        <f t="shared" si="1153"/>
        <v>15-Jul-2016</v>
      </c>
      <c r="Q6432" s="2">
        <f t="shared" si="1154"/>
        <v>42566</v>
      </c>
      <c r="R6432" t="str">
        <f t="shared" si="1156"/>
        <v>Normal</v>
      </c>
    </row>
    <row r="6433" spans="1:18" x14ac:dyDescent="0.35">
      <c r="A6433">
        <v>6195</v>
      </c>
      <c r="B6433" t="s">
        <v>8</v>
      </c>
      <c r="C6433" t="str">
        <f t="shared" si="1146"/>
        <v>Unavailable</v>
      </c>
      <c r="D6433" t="s">
        <v>15</v>
      </c>
      <c r="E6433" t="s">
        <v>10</v>
      </c>
      <c r="F6433" s="1">
        <v>42566.718032407407</v>
      </c>
      <c r="G6433" t="s">
        <v>13</v>
      </c>
      <c r="H6433">
        <f t="shared" si="1147"/>
        <v>17</v>
      </c>
      <c r="I6433" t="str">
        <f t="shared" si="1148"/>
        <v>Friday</v>
      </c>
      <c r="J6433" t="s">
        <v>13</v>
      </c>
      <c r="K6433" t="str">
        <f t="shared" si="1149"/>
        <v>Unavailable</v>
      </c>
      <c r="L6433" t="str">
        <f t="shared" si="1150"/>
        <v>No Cars Available</v>
      </c>
      <c r="M6433" t="str">
        <f t="shared" si="1151"/>
        <v>City</v>
      </c>
      <c r="N6433" s="1">
        <f t="shared" si="1155"/>
        <v>42566</v>
      </c>
      <c r="O6433" t="str">
        <f t="shared" si="1152"/>
        <v>15-Jul-2016 → NA</v>
      </c>
      <c r="P6433" t="str">
        <f t="shared" si="1153"/>
        <v>15-Jul-2016</v>
      </c>
      <c r="Q6433" s="2">
        <f t="shared" si="1154"/>
        <v>42566</v>
      </c>
      <c r="R6433" t="str">
        <f t="shared" si="1156"/>
        <v>Normal</v>
      </c>
    </row>
    <row r="6434" spans="1:18" x14ac:dyDescent="0.35">
      <c r="A6434">
        <v>6194</v>
      </c>
      <c r="B6434" t="s">
        <v>6</v>
      </c>
      <c r="C6434" t="str">
        <f t="shared" si="1146"/>
        <v>Unavailable</v>
      </c>
      <c r="D6434" t="s">
        <v>15</v>
      </c>
      <c r="E6434" t="s">
        <v>10</v>
      </c>
      <c r="F6434" s="1">
        <v>42566.718148148146</v>
      </c>
      <c r="G6434" t="s">
        <v>13</v>
      </c>
      <c r="H6434">
        <f t="shared" si="1147"/>
        <v>17</v>
      </c>
      <c r="I6434" t="str">
        <f t="shared" si="1148"/>
        <v>Friday</v>
      </c>
      <c r="J6434" t="s">
        <v>13</v>
      </c>
      <c r="K6434" t="str">
        <f t="shared" si="1149"/>
        <v>Unavailable</v>
      </c>
      <c r="L6434" t="str">
        <f t="shared" si="1150"/>
        <v>No Cars Available</v>
      </c>
      <c r="M6434" t="str">
        <f t="shared" si="1151"/>
        <v>Airport</v>
      </c>
      <c r="N6434" s="1">
        <f t="shared" si="1155"/>
        <v>42566</v>
      </c>
      <c r="O6434" t="str">
        <f t="shared" si="1152"/>
        <v>15-Jul-2016 → NA</v>
      </c>
      <c r="P6434" t="str">
        <f t="shared" si="1153"/>
        <v>15-Jul-2016</v>
      </c>
      <c r="Q6434" s="2">
        <f t="shared" si="1154"/>
        <v>42566</v>
      </c>
      <c r="R6434" t="str">
        <f t="shared" si="1156"/>
        <v>Normal</v>
      </c>
    </row>
    <row r="6435" spans="1:18" x14ac:dyDescent="0.35">
      <c r="A6435">
        <v>6183</v>
      </c>
      <c r="B6435" t="s">
        <v>6</v>
      </c>
      <c r="C6435" t="str">
        <f t="shared" si="1146"/>
        <v>Unavailable</v>
      </c>
      <c r="D6435" t="s">
        <v>15</v>
      </c>
      <c r="E6435" t="s">
        <v>10</v>
      </c>
      <c r="F6435" s="1">
        <v>42566.71837962963</v>
      </c>
      <c r="G6435" t="s">
        <v>13</v>
      </c>
      <c r="H6435">
        <f t="shared" si="1147"/>
        <v>17</v>
      </c>
      <c r="I6435" t="str">
        <f t="shared" si="1148"/>
        <v>Friday</v>
      </c>
      <c r="J6435" t="s">
        <v>13</v>
      </c>
      <c r="K6435" t="str">
        <f t="shared" si="1149"/>
        <v>Unavailable</v>
      </c>
      <c r="L6435" t="str">
        <f t="shared" si="1150"/>
        <v>No Cars Available</v>
      </c>
      <c r="M6435" t="str">
        <f t="shared" si="1151"/>
        <v>Airport</v>
      </c>
      <c r="N6435" s="1">
        <f t="shared" si="1155"/>
        <v>42566</v>
      </c>
      <c r="O6435" t="str">
        <f t="shared" si="1152"/>
        <v>15-Jul-2016 → NA</v>
      </c>
      <c r="P6435" t="str">
        <f t="shared" si="1153"/>
        <v>15-Jul-2016</v>
      </c>
      <c r="Q6435" s="2">
        <f t="shared" si="1154"/>
        <v>42566</v>
      </c>
      <c r="R6435" t="str">
        <f t="shared" si="1156"/>
        <v>Normal</v>
      </c>
    </row>
    <row r="6436" spans="1:18" x14ac:dyDescent="0.35">
      <c r="A6436">
        <v>6201</v>
      </c>
      <c r="B6436" t="s">
        <v>6</v>
      </c>
      <c r="C6436" t="str">
        <f t="shared" si="1146"/>
        <v>Unavailable</v>
      </c>
      <c r="D6436" t="s">
        <v>15</v>
      </c>
      <c r="E6436" t="s">
        <v>10</v>
      </c>
      <c r="F6436" s="1">
        <v>42566.719409722224</v>
      </c>
      <c r="G6436" t="s">
        <v>13</v>
      </c>
      <c r="H6436">
        <f t="shared" si="1147"/>
        <v>17</v>
      </c>
      <c r="I6436" t="str">
        <f t="shared" si="1148"/>
        <v>Friday</v>
      </c>
      <c r="J6436" t="s">
        <v>13</v>
      </c>
      <c r="K6436" t="str">
        <f t="shared" si="1149"/>
        <v>Unavailable</v>
      </c>
      <c r="L6436" t="str">
        <f t="shared" si="1150"/>
        <v>No Cars Available</v>
      </c>
      <c r="M6436" t="str">
        <f t="shared" si="1151"/>
        <v>Airport</v>
      </c>
      <c r="N6436" s="1">
        <f t="shared" si="1155"/>
        <v>42566</v>
      </c>
      <c r="O6436" t="str">
        <f t="shared" si="1152"/>
        <v>15-Jul-2016 → NA</v>
      </c>
      <c r="P6436" t="str">
        <f t="shared" si="1153"/>
        <v>15-Jul-2016</v>
      </c>
      <c r="Q6436" s="2">
        <f t="shared" si="1154"/>
        <v>42566</v>
      </c>
      <c r="R6436" t="str">
        <f t="shared" si="1156"/>
        <v>Normal</v>
      </c>
    </row>
    <row r="6437" spans="1:18" x14ac:dyDescent="0.35">
      <c r="A6437">
        <v>6188</v>
      </c>
      <c r="B6437" t="s">
        <v>6</v>
      </c>
      <c r="C6437" t="str">
        <f t="shared" si="1146"/>
        <v>Unavailable</v>
      </c>
      <c r="D6437" t="s">
        <v>15</v>
      </c>
      <c r="E6437" t="s">
        <v>10</v>
      </c>
      <c r="F6437" s="1">
        <v>42566.719594907408</v>
      </c>
      <c r="G6437" t="s">
        <v>13</v>
      </c>
      <c r="H6437">
        <f t="shared" si="1147"/>
        <v>17</v>
      </c>
      <c r="I6437" t="str">
        <f t="shared" si="1148"/>
        <v>Friday</v>
      </c>
      <c r="J6437" t="s">
        <v>13</v>
      </c>
      <c r="K6437" t="str">
        <f t="shared" si="1149"/>
        <v>Unavailable</v>
      </c>
      <c r="L6437" t="str">
        <f t="shared" si="1150"/>
        <v>No Cars Available</v>
      </c>
      <c r="M6437" t="str">
        <f t="shared" si="1151"/>
        <v>Airport</v>
      </c>
      <c r="N6437" s="1">
        <f t="shared" si="1155"/>
        <v>42566</v>
      </c>
      <c r="O6437" t="str">
        <f t="shared" si="1152"/>
        <v>15-Jul-2016 → NA</v>
      </c>
      <c r="P6437" t="str">
        <f t="shared" si="1153"/>
        <v>15-Jul-2016</v>
      </c>
      <c r="Q6437" s="2">
        <f t="shared" si="1154"/>
        <v>42566</v>
      </c>
      <c r="R6437" t="str">
        <f t="shared" si="1156"/>
        <v>Normal</v>
      </c>
    </row>
    <row r="6438" spans="1:18" x14ac:dyDescent="0.35">
      <c r="A6438">
        <v>6189</v>
      </c>
      <c r="B6438" t="s">
        <v>6</v>
      </c>
      <c r="C6438" t="str">
        <f t="shared" si="1146"/>
        <v>Unavailable</v>
      </c>
      <c r="D6438" t="s">
        <v>15</v>
      </c>
      <c r="E6438" t="s">
        <v>10</v>
      </c>
      <c r="F6438" s="1">
        <v>42566.720046296294</v>
      </c>
      <c r="G6438" t="s">
        <v>13</v>
      </c>
      <c r="H6438">
        <f t="shared" si="1147"/>
        <v>17</v>
      </c>
      <c r="I6438" t="str">
        <f t="shared" si="1148"/>
        <v>Friday</v>
      </c>
      <c r="J6438" t="s">
        <v>13</v>
      </c>
      <c r="K6438" t="str">
        <f t="shared" si="1149"/>
        <v>Unavailable</v>
      </c>
      <c r="L6438" t="str">
        <f t="shared" si="1150"/>
        <v>No Cars Available</v>
      </c>
      <c r="M6438" t="str">
        <f t="shared" si="1151"/>
        <v>Airport</v>
      </c>
      <c r="N6438" s="1">
        <f t="shared" si="1155"/>
        <v>42566</v>
      </c>
      <c r="O6438" t="str">
        <f t="shared" si="1152"/>
        <v>15-Jul-2016 → NA</v>
      </c>
      <c r="P6438" t="str">
        <f t="shared" si="1153"/>
        <v>15-Jul-2016</v>
      </c>
      <c r="Q6438" s="2">
        <f t="shared" si="1154"/>
        <v>42566</v>
      </c>
      <c r="R6438" t="str">
        <f t="shared" si="1156"/>
        <v>Normal</v>
      </c>
    </row>
    <row r="6439" spans="1:18" x14ac:dyDescent="0.35">
      <c r="A6439">
        <v>6206</v>
      </c>
      <c r="B6439" t="s">
        <v>6</v>
      </c>
      <c r="C6439" t="str">
        <f t="shared" si="1146"/>
        <v>Unavailable</v>
      </c>
      <c r="D6439" t="s">
        <v>15</v>
      </c>
      <c r="E6439" t="s">
        <v>10</v>
      </c>
      <c r="F6439" s="1">
        <v>42566.723645833335</v>
      </c>
      <c r="G6439" t="s">
        <v>13</v>
      </c>
      <c r="H6439">
        <f t="shared" si="1147"/>
        <v>17</v>
      </c>
      <c r="I6439" t="str">
        <f t="shared" si="1148"/>
        <v>Friday</v>
      </c>
      <c r="J6439" t="s">
        <v>13</v>
      </c>
      <c r="K6439" t="str">
        <f t="shared" si="1149"/>
        <v>Unavailable</v>
      </c>
      <c r="L6439" t="str">
        <f t="shared" si="1150"/>
        <v>No Cars Available</v>
      </c>
      <c r="M6439" t="str">
        <f t="shared" si="1151"/>
        <v>Airport</v>
      </c>
      <c r="N6439" s="1">
        <f t="shared" si="1155"/>
        <v>42566</v>
      </c>
      <c r="O6439" t="str">
        <f t="shared" si="1152"/>
        <v>15-Jul-2016 → NA</v>
      </c>
      <c r="P6439" t="str">
        <f t="shared" si="1153"/>
        <v>15-Jul-2016</v>
      </c>
      <c r="Q6439" s="2">
        <f t="shared" si="1154"/>
        <v>42566</v>
      </c>
      <c r="R6439" t="str">
        <f t="shared" si="1156"/>
        <v>Normal</v>
      </c>
    </row>
    <row r="6440" spans="1:18" x14ac:dyDescent="0.35">
      <c r="A6440">
        <v>6202</v>
      </c>
      <c r="B6440" t="s">
        <v>6</v>
      </c>
      <c r="C6440" t="str">
        <f t="shared" si="1146"/>
        <v>Unavailable</v>
      </c>
      <c r="D6440" t="s">
        <v>15</v>
      </c>
      <c r="E6440" t="s">
        <v>10</v>
      </c>
      <c r="F6440" s="1">
        <v>42566.724062499998</v>
      </c>
      <c r="G6440" t="s">
        <v>13</v>
      </c>
      <c r="H6440">
        <f t="shared" si="1147"/>
        <v>17</v>
      </c>
      <c r="I6440" t="str">
        <f t="shared" si="1148"/>
        <v>Friday</v>
      </c>
      <c r="J6440" t="s">
        <v>13</v>
      </c>
      <c r="K6440" t="str">
        <f t="shared" si="1149"/>
        <v>Unavailable</v>
      </c>
      <c r="L6440" t="str">
        <f t="shared" si="1150"/>
        <v>No Cars Available</v>
      </c>
      <c r="M6440" t="str">
        <f t="shared" si="1151"/>
        <v>Airport</v>
      </c>
      <c r="N6440" s="1">
        <f t="shared" si="1155"/>
        <v>42566</v>
      </c>
      <c r="O6440" t="str">
        <f t="shared" si="1152"/>
        <v>15-Jul-2016 → NA</v>
      </c>
      <c r="P6440" t="str">
        <f t="shared" si="1153"/>
        <v>15-Jul-2016</v>
      </c>
      <c r="Q6440" s="2">
        <f t="shared" si="1154"/>
        <v>42566</v>
      </c>
      <c r="R6440" t="str">
        <f t="shared" si="1156"/>
        <v>Normal</v>
      </c>
    </row>
    <row r="6441" spans="1:18" x14ac:dyDescent="0.35">
      <c r="A6441">
        <v>6200</v>
      </c>
      <c r="B6441" t="s">
        <v>6</v>
      </c>
      <c r="C6441" t="str">
        <f t="shared" si="1146"/>
        <v>Unavailable</v>
      </c>
      <c r="D6441" t="s">
        <v>15</v>
      </c>
      <c r="E6441" t="s">
        <v>10</v>
      </c>
      <c r="F6441" s="1">
        <v>42566.72420138889</v>
      </c>
      <c r="G6441" t="s">
        <v>13</v>
      </c>
      <c r="H6441">
        <f t="shared" si="1147"/>
        <v>17</v>
      </c>
      <c r="I6441" t="str">
        <f t="shared" si="1148"/>
        <v>Friday</v>
      </c>
      <c r="J6441" t="s">
        <v>13</v>
      </c>
      <c r="K6441" t="str">
        <f t="shared" si="1149"/>
        <v>Unavailable</v>
      </c>
      <c r="L6441" t="str">
        <f t="shared" si="1150"/>
        <v>No Cars Available</v>
      </c>
      <c r="M6441" t="str">
        <f t="shared" si="1151"/>
        <v>Airport</v>
      </c>
      <c r="N6441" s="1">
        <f t="shared" si="1155"/>
        <v>42566</v>
      </c>
      <c r="O6441" t="str">
        <f t="shared" si="1152"/>
        <v>15-Jul-2016 → NA</v>
      </c>
      <c r="P6441" t="str">
        <f t="shared" si="1153"/>
        <v>15-Jul-2016</v>
      </c>
      <c r="Q6441" s="2">
        <f t="shared" si="1154"/>
        <v>42566</v>
      </c>
      <c r="R6441" t="str">
        <f t="shared" si="1156"/>
        <v>Normal</v>
      </c>
    </row>
    <row r="6442" spans="1:18" x14ac:dyDescent="0.35">
      <c r="A6442">
        <v>6204</v>
      </c>
      <c r="B6442" t="s">
        <v>6</v>
      </c>
      <c r="C6442" t="str">
        <f t="shared" si="1146"/>
        <v>Unavailable</v>
      </c>
      <c r="D6442" t="s">
        <v>15</v>
      </c>
      <c r="E6442" t="s">
        <v>10</v>
      </c>
      <c r="F6442" s="1">
        <v>42566.726504629631</v>
      </c>
      <c r="G6442" t="s">
        <v>13</v>
      </c>
      <c r="H6442">
        <f t="shared" si="1147"/>
        <v>17</v>
      </c>
      <c r="I6442" t="str">
        <f t="shared" si="1148"/>
        <v>Friday</v>
      </c>
      <c r="J6442" t="s">
        <v>13</v>
      </c>
      <c r="K6442" t="str">
        <f t="shared" si="1149"/>
        <v>Unavailable</v>
      </c>
      <c r="L6442" t="str">
        <f t="shared" si="1150"/>
        <v>No Cars Available</v>
      </c>
      <c r="M6442" t="str">
        <f t="shared" si="1151"/>
        <v>Airport</v>
      </c>
      <c r="N6442" s="1">
        <f t="shared" si="1155"/>
        <v>42566</v>
      </c>
      <c r="O6442" t="str">
        <f t="shared" si="1152"/>
        <v>15-Jul-2016 → NA</v>
      </c>
      <c r="P6442" t="str">
        <f t="shared" si="1153"/>
        <v>15-Jul-2016</v>
      </c>
      <c r="Q6442" s="2">
        <f t="shared" si="1154"/>
        <v>42566</v>
      </c>
      <c r="R6442" t="str">
        <f t="shared" si="1156"/>
        <v>Normal</v>
      </c>
    </row>
    <row r="6443" spans="1:18" x14ac:dyDescent="0.35">
      <c r="A6443">
        <v>6207</v>
      </c>
      <c r="B6443" t="s">
        <v>6</v>
      </c>
      <c r="C6443" t="str">
        <f t="shared" si="1146"/>
        <v>Unavailable</v>
      </c>
      <c r="D6443" t="s">
        <v>15</v>
      </c>
      <c r="E6443" t="s">
        <v>10</v>
      </c>
      <c r="F6443" s="1">
        <v>42566.727407407408</v>
      </c>
      <c r="G6443" t="s">
        <v>13</v>
      </c>
      <c r="H6443">
        <f t="shared" si="1147"/>
        <v>17</v>
      </c>
      <c r="I6443" t="str">
        <f t="shared" si="1148"/>
        <v>Friday</v>
      </c>
      <c r="J6443" t="s">
        <v>13</v>
      </c>
      <c r="K6443" t="str">
        <f t="shared" si="1149"/>
        <v>Unavailable</v>
      </c>
      <c r="L6443" t="str">
        <f t="shared" si="1150"/>
        <v>No Cars Available</v>
      </c>
      <c r="M6443" t="str">
        <f t="shared" si="1151"/>
        <v>Airport</v>
      </c>
      <c r="N6443" s="1">
        <f t="shared" si="1155"/>
        <v>42566</v>
      </c>
      <c r="O6443" t="str">
        <f t="shared" si="1152"/>
        <v>15-Jul-2016 → NA</v>
      </c>
      <c r="P6443" t="str">
        <f t="shared" si="1153"/>
        <v>15-Jul-2016</v>
      </c>
      <c r="Q6443" s="2">
        <f t="shared" si="1154"/>
        <v>42566</v>
      </c>
      <c r="R6443" t="str">
        <f t="shared" si="1156"/>
        <v>Normal</v>
      </c>
    </row>
    <row r="6444" spans="1:18" x14ac:dyDescent="0.35">
      <c r="A6444">
        <v>6212</v>
      </c>
      <c r="B6444" t="s">
        <v>6</v>
      </c>
      <c r="C6444" t="str">
        <f t="shared" si="1146"/>
        <v>Unavailable</v>
      </c>
      <c r="D6444" t="s">
        <v>15</v>
      </c>
      <c r="E6444" t="s">
        <v>10</v>
      </c>
      <c r="F6444" s="1">
        <v>42566.728078703702</v>
      </c>
      <c r="G6444" t="s">
        <v>13</v>
      </c>
      <c r="H6444">
        <f t="shared" si="1147"/>
        <v>17</v>
      </c>
      <c r="I6444" t="str">
        <f t="shared" si="1148"/>
        <v>Friday</v>
      </c>
      <c r="J6444" t="s">
        <v>13</v>
      </c>
      <c r="K6444" t="str">
        <f t="shared" si="1149"/>
        <v>Unavailable</v>
      </c>
      <c r="L6444" t="str">
        <f t="shared" si="1150"/>
        <v>No Cars Available</v>
      </c>
      <c r="M6444" t="str">
        <f t="shared" si="1151"/>
        <v>Airport</v>
      </c>
      <c r="N6444" s="1">
        <f t="shared" si="1155"/>
        <v>42566</v>
      </c>
      <c r="O6444" t="str">
        <f t="shared" si="1152"/>
        <v>15-Jul-2016 → NA</v>
      </c>
      <c r="P6444" t="str">
        <f t="shared" si="1153"/>
        <v>15-Jul-2016</v>
      </c>
      <c r="Q6444" s="2">
        <f t="shared" si="1154"/>
        <v>42566</v>
      </c>
      <c r="R6444" t="str">
        <f t="shared" si="1156"/>
        <v>Normal</v>
      </c>
    </row>
    <row r="6445" spans="1:18" x14ac:dyDescent="0.35">
      <c r="A6445">
        <v>6222</v>
      </c>
      <c r="B6445" t="s">
        <v>6</v>
      </c>
      <c r="C6445" t="str">
        <f t="shared" si="1146"/>
        <v>Unavailable</v>
      </c>
      <c r="D6445" t="s">
        <v>15</v>
      </c>
      <c r="E6445" t="s">
        <v>10</v>
      </c>
      <c r="F6445" s="1">
        <v>42566.728229166663</v>
      </c>
      <c r="G6445" t="s">
        <v>13</v>
      </c>
      <c r="H6445">
        <f t="shared" si="1147"/>
        <v>17</v>
      </c>
      <c r="I6445" t="str">
        <f t="shared" si="1148"/>
        <v>Friday</v>
      </c>
      <c r="J6445" t="s">
        <v>13</v>
      </c>
      <c r="K6445" t="str">
        <f t="shared" si="1149"/>
        <v>Unavailable</v>
      </c>
      <c r="L6445" t="str">
        <f t="shared" si="1150"/>
        <v>No Cars Available</v>
      </c>
      <c r="M6445" t="str">
        <f t="shared" si="1151"/>
        <v>Airport</v>
      </c>
      <c r="N6445" s="1">
        <f t="shared" si="1155"/>
        <v>42566</v>
      </c>
      <c r="O6445" t="str">
        <f t="shared" si="1152"/>
        <v>15-Jul-2016 → NA</v>
      </c>
      <c r="P6445" t="str">
        <f t="shared" si="1153"/>
        <v>15-Jul-2016</v>
      </c>
      <c r="Q6445" s="2">
        <f t="shared" si="1154"/>
        <v>42566</v>
      </c>
      <c r="R6445" t="str">
        <f t="shared" si="1156"/>
        <v>Normal</v>
      </c>
    </row>
    <row r="6446" spans="1:18" x14ac:dyDescent="0.35">
      <c r="A6446">
        <v>6225</v>
      </c>
      <c r="B6446" t="s">
        <v>6</v>
      </c>
      <c r="C6446" t="str">
        <f t="shared" si="1146"/>
        <v>Unavailable</v>
      </c>
      <c r="D6446" t="s">
        <v>15</v>
      </c>
      <c r="E6446" t="s">
        <v>10</v>
      </c>
      <c r="F6446" s="1">
        <v>42566.731203703705</v>
      </c>
      <c r="G6446" t="s">
        <v>13</v>
      </c>
      <c r="H6446">
        <f t="shared" si="1147"/>
        <v>17</v>
      </c>
      <c r="I6446" t="str">
        <f t="shared" si="1148"/>
        <v>Friday</v>
      </c>
      <c r="J6446" t="s">
        <v>13</v>
      </c>
      <c r="K6446" t="str">
        <f t="shared" si="1149"/>
        <v>Unavailable</v>
      </c>
      <c r="L6446" t="str">
        <f t="shared" si="1150"/>
        <v>No Cars Available</v>
      </c>
      <c r="M6446" t="str">
        <f t="shared" si="1151"/>
        <v>Airport</v>
      </c>
      <c r="N6446" s="1">
        <f t="shared" si="1155"/>
        <v>42566</v>
      </c>
      <c r="O6446" t="str">
        <f t="shared" si="1152"/>
        <v>15-Jul-2016 → NA</v>
      </c>
      <c r="P6446" t="str">
        <f t="shared" si="1153"/>
        <v>15-Jul-2016</v>
      </c>
      <c r="Q6446" s="2">
        <f t="shared" si="1154"/>
        <v>42566</v>
      </c>
      <c r="R6446" t="str">
        <f t="shared" si="1156"/>
        <v>Normal</v>
      </c>
    </row>
    <row r="6447" spans="1:18" x14ac:dyDescent="0.35">
      <c r="A6447">
        <v>6218</v>
      </c>
      <c r="B6447" t="s">
        <v>6</v>
      </c>
      <c r="C6447" t="str">
        <f t="shared" si="1146"/>
        <v>Unavailable</v>
      </c>
      <c r="D6447" t="s">
        <v>15</v>
      </c>
      <c r="E6447" t="s">
        <v>10</v>
      </c>
      <c r="F6447" s="1">
        <v>42566.732268518521</v>
      </c>
      <c r="G6447" t="s">
        <v>13</v>
      </c>
      <c r="H6447">
        <f t="shared" si="1147"/>
        <v>17</v>
      </c>
      <c r="I6447" t="str">
        <f t="shared" si="1148"/>
        <v>Friday</v>
      </c>
      <c r="J6447" t="s">
        <v>13</v>
      </c>
      <c r="K6447" t="str">
        <f t="shared" si="1149"/>
        <v>Unavailable</v>
      </c>
      <c r="L6447" t="str">
        <f t="shared" si="1150"/>
        <v>No Cars Available</v>
      </c>
      <c r="M6447" t="str">
        <f t="shared" si="1151"/>
        <v>Airport</v>
      </c>
      <c r="N6447" s="1">
        <f t="shared" si="1155"/>
        <v>42566</v>
      </c>
      <c r="O6447" t="str">
        <f t="shared" si="1152"/>
        <v>15-Jul-2016 → NA</v>
      </c>
      <c r="P6447" t="str">
        <f t="shared" si="1153"/>
        <v>15-Jul-2016</v>
      </c>
      <c r="Q6447" s="2">
        <f t="shared" si="1154"/>
        <v>42566</v>
      </c>
      <c r="R6447" t="str">
        <f t="shared" si="1156"/>
        <v>Normal</v>
      </c>
    </row>
    <row r="6448" spans="1:18" x14ac:dyDescent="0.35">
      <c r="A6448">
        <v>6210</v>
      </c>
      <c r="B6448" t="s">
        <v>6</v>
      </c>
      <c r="C6448" t="str">
        <f t="shared" si="1146"/>
        <v>Unavailable</v>
      </c>
      <c r="D6448" t="s">
        <v>15</v>
      </c>
      <c r="E6448" t="s">
        <v>10</v>
      </c>
      <c r="F6448" s="1">
        <v>42566.732870370368</v>
      </c>
      <c r="G6448" t="s">
        <v>13</v>
      </c>
      <c r="H6448">
        <f t="shared" si="1147"/>
        <v>17</v>
      </c>
      <c r="I6448" t="str">
        <f t="shared" si="1148"/>
        <v>Friday</v>
      </c>
      <c r="J6448" t="s">
        <v>13</v>
      </c>
      <c r="K6448" t="str">
        <f t="shared" si="1149"/>
        <v>Unavailable</v>
      </c>
      <c r="L6448" t="str">
        <f t="shared" si="1150"/>
        <v>No Cars Available</v>
      </c>
      <c r="M6448" t="str">
        <f t="shared" si="1151"/>
        <v>Airport</v>
      </c>
      <c r="N6448" s="1">
        <f t="shared" si="1155"/>
        <v>42566</v>
      </c>
      <c r="O6448" t="str">
        <f t="shared" si="1152"/>
        <v>15-Jul-2016 → NA</v>
      </c>
      <c r="P6448" t="str">
        <f t="shared" si="1153"/>
        <v>15-Jul-2016</v>
      </c>
      <c r="Q6448" s="2">
        <f t="shared" si="1154"/>
        <v>42566</v>
      </c>
      <c r="R6448" t="str">
        <f t="shared" si="1156"/>
        <v>Normal</v>
      </c>
    </row>
    <row r="6449" spans="1:18" x14ac:dyDescent="0.35">
      <c r="A6449">
        <v>6215</v>
      </c>
      <c r="B6449" t="s">
        <v>6</v>
      </c>
      <c r="C6449" t="str">
        <f t="shared" si="1146"/>
        <v>Unavailable</v>
      </c>
      <c r="D6449" t="s">
        <v>15</v>
      </c>
      <c r="E6449" t="s">
        <v>10</v>
      </c>
      <c r="F6449" s="1">
        <v>42566.733090277776</v>
      </c>
      <c r="G6449" t="s">
        <v>13</v>
      </c>
      <c r="H6449">
        <f t="shared" si="1147"/>
        <v>17</v>
      </c>
      <c r="I6449" t="str">
        <f t="shared" si="1148"/>
        <v>Friday</v>
      </c>
      <c r="J6449" t="s">
        <v>13</v>
      </c>
      <c r="K6449" t="str">
        <f t="shared" si="1149"/>
        <v>Unavailable</v>
      </c>
      <c r="L6449" t="str">
        <f t="shared" si="1150"/>
        <v>No Cars Available</v>
      </c>
      <c r="M6449" t="str">
        <f t="shared" si="1151"/>
        <v>Airport</v>
      </c>
      <c r="N6449" s="1">
        <f t="shared" si="1155"/>
        <v>42566</v>
      </c>
      <c r="O6449" t="str">
        <f t="shared" si="1152"/>
        <v>15-Jul-2016 → NA</v>
      </c>
      <c r="P6449" t="str">
        <f t="shared" si="1153"/>
        <v>15-Jul-2016</v>
      </c>
      <c r="Q6449" s="2">
        <f t="shared" si="1154"/>
        <v>42566</v>
      </c>
      <c r="R6449" t="str">
        <f t="shared" si="1156"/>
        <v>Normal</v>
      </c>
    </row>
    <row r="6450" spans="1:18" x14ac:dyDescent="0.35">
      <c r="A6450">
        <v>6224</v>
      </c>
      <c r="B6450" t="s">
        <v>8</v>
      </c>
      <c r="C6450" t="str">
        <f t="shared" si="1146"/>
        <v>Unavailable</v>
      </c>
      <c r="D6450" t="s">
        <v>15</v>
      </c>
      <c r="E6450" t="s">
        <v>10</v>
      </c>
      <c r="F6450" s="1">
        <v>42566.733240740738</v>
      </c>
      <c r="G6450" t="s">
        <v>13</v>
      </c>
      <c r="H6450">
        <f t="shared" si="1147"/>
        <v>17</v>
      </c>
      <c r="I6450" t="str">
        <f t="shared" si="1148"/>
        <v>Friday</v>
      </c>
      <c r="J6450" t="s">
        <v>13</v>
      </c>
      <c r="K6450" t="str">
        <f t="shared" si="1149"/>
        <v>Unavailable</v>
      </c>
      <c r="L6450" t="str">
        <f t="shared" si="1150"/>
        <v>No Cars Available</v>
      </c>
      <c r="M6450" t="str">
        <f t="shared" si="1151"/>
        <v>City</v>
      </c>
      <c r="N6450" s="1">
        <f t="shared" si="1155"/>
        <v>42566</v>
      </c>
      <c r="O6450" t="str">
        <f t="shared" si="1152"/>
        <v>15-Jul-2016 → NA</v>
      </c>
      <c r="P6450" t="str">
        <f t="shared" si="1153"/>
        <v>15-Jul-2016</v>
      </c>
      <c r="Q6450" s="2">
        <f t="shared" si="1154"/>
        <v>42566</v>
      </c>
      <c r="R6450" t="str">
        <f t="shared" si="1156"/>
        <v>Normal</v>
      </c>
    </row>
    <row r="6451" spans="1:18" x14ac:dyDescent="0.35">
      <c r="A6451">
        <v>6220</v>
      </c>
      <c r="B6451" t="s">
        <v>6</v>
      </c>
      <c r="C6451" t="str">
        <f t="shared" si="1146"/>
        <v>Unavailable</v>
      </c>
      <c r="D6451" t="s">
        <v>15</v>
      </c>
      <c r="E6451" t="s">
        <v>10</v>
      </c>
      <c r="F6451" s="1">
        <v>42566.733506944445</v>
      </c>
      <c r="G6451" t="s">
        <v>13</v>
      </c>
      <c r="H6451">
        <f t="shared" si="1147"/>
        <v>17</v>
      </c>
      <c r="I6451" t="str">
        <f t="shared" si="1148"/>
        <v>Friday</v>
      </c>
      <c r="J6451" t="s">
        <v>13</v>
      </c>
      <c r="K6451" t="str">
        <f t="shared" si="1149"/>
        <v>Unavailable</v>
      </c>
      <c r="L6451" t="str">
        <f t="shared" si="1150"/>
        <v>No Cars Available</v>
      </c>
      <c r="M6451" t="str">
        <f t="shared" si="1151"/>
        <v>Airport</v>
      </c>
      <c r="N6451" s="1">
        <f t="shared" si="1155"/>
        <v>42566</v>
      </c>
      <c r="O6451" t="str">
        <f t="shared" si="1152"/>
        <v>15-Jul-2016 → NA</v>
      </c>
      <c r="P6451" t="str">
        <f t="shared" si="1153"/>
        <v>15-Jul-2016</v>
      </c>
      <c r="Q6451" s="2">
        <f t="shared" si="1154"/>
        <v>42566</v>
      </c>
      <c r="R6451" t="str">
        <f t="shared" si="1156"/>
        <v>Normal</v>
      </c>
    </row>
    <row r="6452" spans="1:18" x14ac:dyDescent="0.35">
      <c r="A6452">
        <v>6216</v>
      </c>
      <c r="B6452" t="s">
        <v>6</v>
      </c>
      <c r="C6452" t="str">
        <f t="shared" si="1146"/>
        <v>Unavailable</v>
      </c>
      <c r="D6452" t="s">
        <v>15</v>
      </c>
      <c r="E6452" t="s">
        <v>10</v>
      </c>
      <c r="F6452" s="1">
        <v>42566.734166666669</v>
      </c>
      <c r="G6452" t="s">
        <v>13</v>
      </c>
      <c r="H6452">
        <f t="shared" si="1147"/>
        <v>17</v>
      </c>
      <c r="I6452" t="str">
        <f t="shared" si="1148"/>
        <v>Friday</v>
      </c>
      <c r="J6452" t="s">
        <v>13</v>
      </c>
      <c r="K6452" t="str">
        <f t="shared" si="1149"/>
        <v>Unavailable</v>
      </c>
      <c r="L6452" t="str">
        <f t="shared" si="1150"/>
        <v>No Cars Available</v>
      </c>
      <c r="M6452" t="str">
        <f t="shared" si="1151"/>
        <v>Airport</v>
      </c>
      <c r="N6452" s="1">
        <f t="shared" si="1155"/>
        <v>42566</v>
      </c>
      <c r="O6452" t="str">
        <f t="shared" si="1152"/>
        <v>15-Jul-2016 → NA</v>
      </c>
      <c r="P6452" t="str">
        <f t="shared" si="1153"/>
        <v>15-Jul-2016</v>
      </c>
      <c r="Q6452" s="2">
        <f t="shared" si="1154"/>
        <v>42566</v>
      </c>
      <c r="R6452" t="str">
        <f t="shared" si="1156"/>
        <v>Normal</v>
      </c>
    </row>
    <row r="6453" spans="1:18" x14ac:dyDescent="0.35">
      <c r="A6453">
        <v>6223</v>
      </c>
      <c r="B6453" t="s">
        <v>6</v>
      </c>
      <c r="C6453" t="str">
        <f t="shared" si="1146"/>
        <v>Unavailable</v>
      </c>
      <c r="D6453" t="s">
        <v>15</v>
      </c>
      <c r="E6453" t="s">
        <v>10</v>
      </c>
      <c r="F6453" s="1">
        <v>42566.734166666669</v>
      </c>
      <c r="G6453" t="s">
        <v>13</v>
      </c>
      <c r="H6453">
        <f t="shared" si="1147"/>
        <v>17</v>
      </c>
      <c r="I6453" t="str">
        <f t="shared" si="1148"/>
        <v>Friday</v>
      </c>
      <c r="J6453" t="s">
        <v>13</v>
      </c>
      <c r="K6453" t="str">
        <f t="shared" si="1149"/>
        <v>Unavailable</v>
      </c>
      <c r="L6453" t="str">
        <f t="shared" si="1150"/>
        <v>No Cars Available</v>
      </c>
      <c r="M6453" t="str">
        <f t="shared" si="1151"/>
        <v>Airport</v>
      </c>
      <c r="N6453" s="1">
        <f t="shared" si="1155"/>
        <v>42566</v>
      </c>
      <c r="O6453" t="str">
        <f t="shared" si="1152"/>
        <v>15-Jul-2016 → NA</v>
      </c>
      <c r="P6453" t="str">
        <f t="shared" si="1153"/>
        <v>15-Jul-2016</v>
      </c>
      <c r="Q6453" s="2">
        <f t="shared" si="1154"/>
        <v>42566</v>
      </c>
      <c r="R6453" t="str">
        <f t="shared" si="1156"/>
        <v>Normal</v>
      </c>
    </row>
    <row r="6454" spans="1:18" x14ac:dyDescent="0.35">
      <c r="A6454">
        <v>6211</v>
      </c>
      <c r="B6454" t="s">
        <v>6</v>
      </c>
      <c r="C6454" t="str">
        <f t="shared" si="1146"/>
        <v>Unavailable</v>
      </c>
      <c r="D6454" t="s">
        <v>15</v>
      </c>
      <c r="E6454" t="s">
        <v>10</v>
      </c>
      <c r="F6454" s="1">
        <v>42566.734537037039</v>
      </c>
      <c r="G6454" t="s">
        <v>13</v>
      </c>
      <c r="H6454">
        <f t="shared" si="1147"/>
        <v>17</v>
      </c>
      <c r="I6454" t="str">
        <f t="shared" si="1148"/>
        <v>Friday</v>
      </c>
      <c r="J6454" t="s">
        <v>13</v>
      </c>
      <c r="K6454" t="str">
        <f t="shared" si="1149"/>
        <v>Unavailable</v>
      </c>
      <c r="L6454" t="str">
        <f t="shared" si="1150"/>
        <v>No Cars Available</v>
      </c>
      <c r="M6454" t="str">
        <f t="shared" si="1151"/>
        <v>Airport</v>
      </c>
      <c r="N6454" s="1">
        <f t="shared" si="1155"/>
        <v>42566</v>
      </c>
      <c r="O6454" t="str">
        <f t="shared" si="1152"/>
        <v>15-Jul-2016 → NA</v>
      </c>
      <c r="P6454" t="str">
        <f t="shared" si="1153"/>
        <v>15-Jul-2016</v>
      </c>
      <c r="Q6454" s="2">
        <f t="shared" si="1154"/>
        <v>42566</v>
      </c>
      <c r="R6454" t="str">
        <f t="shared" si="1156"/>
        <v>Normal</v>
      </c>
    </row>
    <row r="6455" spans="1:18" x14ac:dyDescent="0.35">
      <c r="A6455">
        <v>6219</v>
      </c>
      <c r="B6455" t="s">
        <v>6</v>
      </c>
      <c r="C6455" t="str">
        <f t="shared" si="1146"/>
        <v>Unavailable</v>
      </c>
      <c r="D6455" t="s">
        <v>15</v>
      </c>
      <c r="E6455" t="s">
        <v>10</v>
      </c>
      <c r="F6455" s="1">
        <v>42566.735925925925</v>
      </c>
      <c r="G6455" t="s">
        <v>13</v>
      </c>
      <c r="H6455">
        <f t="shared" si="1147"/>
        <v>17</v>
      </c>
      <c r="I6455" t="str">
        <f t="shared" si="1148"/>
        <v>Friday</v>
      </c>
      <c r="J6455" t="s">
        <v>13</v>
      </c>
      <c r="K6455" t="str">
        <f t="shared" si="1149"/>
        <v>Unavailable</v>
      </c>
      <c r="L6455" t="str">
        <f t="shared" si="1150"/>
        <v>No Cars Available</v>
      </c>
      <c r="M6455" t="str">
        <f t="shared" si="1151"/>
        <v>Airport</v>
      </c>
      <c r="N6455" s="1">
        <f t="shared" si="1155"/>
        <v>42566</v>
      </c>
      <c r="O6455" t="str">
        <f t="shared" si="1152"/>
        <v>15-Jul-2016 → NA</v>
      </c>
      <c r="P6455" t="str">
        <f t="shared" si="1153"/>
        <v>15-Jul-2016</v>
      </c>
      <c r="Q6455" s="2">
        <f t="shared" si="1154"/>
        <v>42566</v>
      </c>
      <c r="R6455" t="str">
        <f t="shared" si="1156"/>
        <v>Normal</v>
      </c>
    </row>
    <row r="6456" spans="1:18" x14ac:dyDescent="0.35">
      <c r="A6456">
        <v>6227</v>
      </c>
      <c r="B6456" t="s">
        <v>8</v>
      </c>
      <c r="C6456" t="str">
        <f t="shared" si="1146"/>
        <v>Unavailable</v>
      </c>
      <c r="D6456" t="s">
        <v>15</v>
      </c>
      <c r="E6456" t="s">
        <v>10</v>
      </c>
      <c r="F6456" s="1">
        <v>42566.737581018519</v>
      </c>
      <c r="G6456" t="s">
        <v>13</v>
      </c>
      <c r="H6456">
        <f t="shared" si="1147"/>
        <v>17</v>
      </c>
      <c r="I6456" t="str">
        <f t="shared" si="1148"/>
        <v>Friday</v>
      </c>
      <c r="J6456" t="s">
        <v>13</v>
      </c>
      <c r="K6456" t="str">
        <f t="shared" si="1149"/>
        <v>Unavailable</v>
      </c>
      <c r="L6456" t="str">
        <f t="shared" si="1150"/>
        <v>No Cars Available</v>
      </c>
      <c r="M6456" t="str">
        <f t="shared" si="1151"/>
        <v>City</v>
      </c>
      <c r="N6456" s="1">
        <f t="shared" si="1155"/>
        <v>42566</v>
      </c>
      <c r="O6456" t="str">
        <f t="shared" si="1152"/>
        <v>15-Jul-2016 → NA</v>
      </c>
      <c r="P6456" t="str">
        <f t="shared" si="1153"/>
        <v>15-Jul-2016</v>
      </c>
      <c r="Q6456" s="2">
        <f t="shared" si="1154"/>
        <v>42566</v>
      </c>
      <c r="R6456" t="str">
        <f t="shared" si="1156"/>
        <v>Normal</v>
      </c>
    </row>
    <row r="6457" spans="1:18" x14ac:dyDescent="0.35">
      <c r="A6457">
        <v>6238</v>
      </c>
      <c r="B6457" t="s">
        <v>6</v>
      </c>
      <c r="C6457" t="str">
        <f t="shared" si="1146"/>
        <v>Unavailable</v>
      </c>
      <c r="D6457" t="s">
        <v>15</v>
      </c>
      <c r="E6457" t="s">
        <v>10</v>
      </c>
      <c r="F6457" s="1">
        <v>42566.73909722222</v>
      </c>
      <c r="G6457" t="s">
        <v>13</v>
      </c>
      <c r="H6457">
        <f t="shared" si="1147"/>
        <v>17</v>
      </c>
      <c r="I6457" t="str">
        <f t="shared" si="1148"/>
        <v>Friday</v>
      </c>
      <c r="J6457" t="s">
        <v>13</v>
      </c>
      <c r="K6457" t="str">
        <f t="shared" si="1149"/>
        <v>Unavailable</v>
      </c>
      <c r="L6457" t="str">
        <f t="shared" si="1150"/>
        <v>No Cars Available</v>
      </c>
      <c r="M6457" t="str">
        <f t="shared" si="1151"/>
        <v>Airport</v>
      </c>
      <c r="N6457" s="1">
        <f t="shared" si="1155"/>
        <v>42566</v>
      </c>
      <c r="O6457" t="str">
        <f t="shared" si="1152"/>
        <v>15-Jul-2016 → NA</v>
      </c>
      <c r="P6457" t="str">
        <f t="shared" si="1153"/>
        <v>15-Jul-2016</v>
      </c>
      <c r="Q6457" s="2">
        <f t="shared" si="1154"/>
        <v>42566</v>
      </c>
      <c r="R6457" t="str">
        <f t="shared" si="1156"/>
        <v>Normal</v>
      </c>
    </row>
    <row r="6458" spans="1:18" x14ac:dyDescent="0.35">
      <c r="A6458">
        <v>6230</v>
      </c>
      <c r="B6458" t="s">
        <v>6</v>
      </c>
      <c r="C6458" t="str">
        <f t="shared" si="1146"/>
        <v>Unavailable</v>
      </c>
      <c r="D6458" t="s">
        <v>15</v>
      </c>
      <c r="E6458" t="s">
        <v>10</v>
      </c>
      <c r="F6458" s="1">
        <v>42566.739247685182</v>
      </c>
      <c r="G6458" t="s">
        <v>13</v>
      </c>
      <c r="H6458">
        <f t="shared" si="1147"/>
        <v>17</v>
      </c>
      <c r="I6458" t="str">
        <f t="shared" si="1148"/>
        <v>Friday</v>
      </c>
      <c r="J6458" t="s">
        <v>13</v>
      </c>
      <c r="K6458" t="str">
        <f t="shared" si="1149"/>
        <v>Unavailable</v>
      </c>
      <c r="L6458" t="str">
        <f t="shared" si="1150"/>
        <v>No Cars Available</v>
      </c>
      <c r="M6458" t="str">
        <f t="shared" si="1151"/>
        <v>Airport</v>
      </c>
      <c r="N6458" s="1">
        <f t="shared" si="1155"/>
        <v>42566</v>
      </c>
      <c r="O6458" t="str">
        <f t="shared" si="1152"/>
        <v>15-Jul-2016 → NA</v>
      </c>
      <c r="P6458" t="str">
        <f t="shared" si="1153"/>
        <v>15-Jul-2016</v>
      </c>
      <c r="Q6458" s="2">
        <f t="shared" si="1154"/>
        <v>42566</v>
      </c>
      <c r="R6458" t="str">
        <f t="shared" si="1156"/>
        <v>Normal</v>
      </c>
    </row>
    <row r="6459" spans="1:18" x14ac:dyDescent="0.35">
      <c r="A6459">
        <v>6244</v>
      </c>
      <c r="B6459" t="s">
        <v>6</v>
      </c>
      <c r="C6459" t="str">
        <f t="shared" si="1146"/>
        <v>Unavailable</v>
      </c>
      <c r="D6459" t="s">
        <v>15</v>
      </c>
      <c r="E6459" t="s">
        <v>10</v>
      </c>
      <c r="F6459" s="1">
        <v>42566.740555555552</v>
      </c>
      <c r="G6459" t="s">
        <v>13</v>
      </c>
      <c r="H6459">
        <f t="shared" si="1147"/>
        <v>17</v>
      </c>
      <c r="I6459" t="str">
        <f t="shared" si="1148"/>
        <v>Friday</v>
      </c>
      <c r="J6459" t="s">
        <v>13</v>
      </c>
      <c r="K6459" t="str">
        <f t="shared" si="1149"/>
        <v>Unavailable</v>
      </c>
      <c r="L6459" t="str">
        <f t="shared" si="1150"/>
        <v>No Cars Available</v>
      </c>
      <c r="M6459" t="str">
        <f t="shared" si="1151"/>
        <v>Airport</v>
      </c>
      <c r="N6459" s="1">
        <f t="shared" si="1155"/>
        <v>42566</v>
      </c>
      <c r="O6459" t="str">
        <f t="shared" si="1152"/>
        <v>15-Jul-2016 → NA</v>
      </c>
      <c r="P6459" t="str">
        <f t="shared" si="1153"/>
        <v>15-Jul-2016</v>
      </c>
      <c r="Q6459" s="2">
        <f t="shared" si="1154"/>
        <v>42566</v>
      </c>
      <c r="R6459" t="str">
        <f t="shared" si="1156"/>
        <v>Normal</v>
      </c>
    </row>
    <row r="6460" spans="1:18" x14ac:dyDescent="0.35">
      <c r="A6460">
        <v>6233</v>
      </c>
      <c r="B6460" t="s">
        <v>6</v>
      </c>
      <c r="C6460" t="str">
        <f t="shared" si="1146"/>
        <v>Unavailable</v>
      </c>
      <c r="D6460" t="s">
        <v>15</v>
      </c>
      <c r="E6460" t="s">
        <v>10</v>
      </c>
      <c r="F6460" s="1">
        <v>42566.742060185185</v>
      </c>
      <c r="G6460" t="s">
        <v>13</v>
      </c>
      <c r="H6460">
        <f t="shared" si="1147"/>
        <v>17</v>
      </c>
      <c r="I6460" t="str">
        <f t="shared" si="1148"/>
        <v>Friday</v>
      </c>
      <c r="J6460" t="s">
        <v>13</v>
      </c>
      <c r="K6460" t="str">
        <f t="shared" si="1149"/>
        <v>Unavailable</v>
      </c>
      <c r="L6460" t="str">
        <f t="shared" si="1150"/>
        <v>No Cars Available</v>
      </c>
      <c r="M6460" t="str">
        <f t="shared" si="1151"/>
        <v>Airport</v>
      </c>
      <c r="N6460" s="1">
        <f t="shared" si="1155"/>
        <v>42566</v>
      </c>
      <c r="O6460" t="str">
        <f t="shared" si="1152"/>
        <v>15-Jul-2016 → NA</v>
      </c>
      <c r="P6460" t="str">
        <f t="shared" si="1153"/>
        <v>15-Jul-2016</v>
      </c>
      <c r="Q6460" s="2">
        <f t="shared" si="1154"/>
        <v>42566</v>
      </c>
      <c r="R6460" t="str">
        <f t="shared" si="1156"/>
        <v>Normal</v>
      </c>
    </row>
    <row r="6461" spans="1:18" x14ac:dyDescent="0.35">
      <c r="A6461">
        <v>6240</v>
      </c>
      <c r="B6461" t="s">
        <v>6</v>
      </c>
      <c r="C6461" t="str">
        <f t="shared" si="1146"/>
        <v>Unavailable</v>
      </c>
      <c r="D6461" t="s">
        <v>15</v>
      </c>
      <c r="E6461" t="s">
        <v>10</v>
      </c>
      <c r="F6461" s="1">
        <v>42566.742303240739</v>
      </c>
      <c r="G6461" t="s">
        <v>13</v>
      </c>
      <c r="H6461">
        <f t="shared" si="1147"/>
        <v>17</v>
      </c>
      <c r="I6461" t="str">
        <f t="shared" si="1148"/>
        <v>Friday</v>
      </c>
      <c r="J6461" t="s">
        <v>13</v>
      </c>
      <c r="K6461" t="str">
        <f t="shared" si="1149"/>
        <v>Unavailable</v>
      </c>
      <c r="L6461" t="str">
        <f t="shared" si="1150"/>
        <v>No Cars Available</v>
      </c>
      <c r="M6461" t="str">
        <f t="shared" si="1151"/>
        <v>Airport</v>
      </c>
      <c r="N6461" s="1">
        <f t="shared" si="1155"/>
        <v>42566</v>
      </c>
      <c r="O6461" t="str">
        <f t="shared" si="1152"/>
        <v>15-Jul-2016 → NA</v>
      </c>
      <c r="P6461" t="str">
        <f t="shared" si="1153"/>
        <v>15-Jul-2016</v>
      </c>
      <c r="Q6461" s="2">
        <f t="shared" si="1154"/>
        <v>42566</v>
      </c>
      <c r="R6461" t="str">
        <f t="shared" si="1156"/>
        <v>Normal</v>
      </c>
    </row>
    <row r="6462" spans="1:18" x14ac:dyDescent="0.35">
      <c r="A6462">
        <v>6236</v>
      </c>
      <c r="B6462" t="s">
        <v>6</v>
      </c>
      <c r="C6462" t="str">
        <f t="shared" si="1146"/>
        <v>Unavailable</v>
      </c>
      <c r="D6462" t="s">
        <v>15</v>
      </c>
      <c r="E6462" t="s">
        <v>10</v>
      </c>
      <c r="F6462" s="1">
        <v>42566.743773148148</v>
      </c>
      <c r="G6462" t="s">
        <v>13</v>
      </c>
      <c r="H6462">
        <f t="shared" si="1147"/>
        <v>17</v>
      </c>
      <c r="I6462" t="str">
        <f t="shared" si="1148"/>
        <v>Friday</v>
      </c>
      <c r="J6462" t="s">
        <v>13</v>
      </c>
      <c r="K6462" t="str">
        <f t="shared" si="1149"/>
        <v>Unavailable</v>
      </c>
      <c r="L6462" t="str">
        <f t="shared" si="1150"/>
        <v>No Cars Available</v>
      </c>
      <c r="M6462" t="str">
        <f t="shared" si="1151"/>
        <v>Airport</v>
      </c>
      <c r="N6462" s="1">
        <f t="shared" si="1155"/>
        <v>42566</v>
      </c>
      <c r="O6462" t="str">
        <f t="shared" si="1152"/>
        <v>15-Jul-2016 → NA</v>
      </c>
      <c r="P6462" t="str">
        <f t="shared" si="1153"/>
        <v>15-Jul-2016</v>
      </c>
      <c r="Q6462" s="2">
        <f t="shared" si="1154"/>
        <v>42566</v>
      </c>
      <c r="R6462" t="str">
        <f t="shared" si="1156"/>
        <v>Normal</v>
      </c>
    </row>
    <row r="6463" spans="1:18" x14ac:dyDescent="0.35">
      <c r="A6463">
        <v>6234</v>
      </c>
      <c r="B6463" t="s">
        <v>6</v>
      </c>
      <c r="C6463" t="str">
        <f t="shared" si="1146"/>
        <v>Unavailable</v>
      </c>
      <c r="D6463" t="s">
        <v>15</v>
      </c>
      <c r="E6463" t="s">
        <v>10</v>
      </c>
      <c r="F6463" s="1">
        <v>42566.743958333333</v>
      </c>
      <c r="G6463" t="s">
        <v>13</v>
      </c>
      <c r="H6463">
        <f t="shared" si="1147"/>
        <v>17</v>
      </c>
      <c r="I6463" t="str">
        <f t="shared" si="1148"/>
        <v>Friday</v>
      </c>
      <c r="J6463" t="s">
        <v>13</v>
      </c>
      <c r="K6463" t="str">
        <f t="shared" si="1149"/>
        <v>Unavailable</v>
      </c>
      <c r="L6463" t="str">
        <f t="shared" si="1150"/>
        <v>No Cars Available</v>
      </c>
      <c r="M6463" t="str">
        <f t="shared" si="1151"/>
        <v>Airport</v>
      </c>
      <c r="N6463" s="1">
        <f t="shared" si="1155"/>
        <v>42566</v>
      </c>
      <c r="O6463" t="str">
        <f t="shared" si="1152"/>
        <v>15-Jul-2016 → NA</v>
      </c>
      <c r="P6463" t="str">
        <f t="shared" si="1153"/>
        <v>15-Jul-2016</v>
      </c>
      <c r="Q6463" s="2">
        <f t="shared" si="1154"/>
        <v>42566</v>
      </c>
      <c r="R6463" t="str">
        <f t="shared" si="1156"/>
        <v>Normal</v>
      </c>
    </row>
    <row r="6464" spans="1:18" x14ac:dyDescent="0.35">
      <c r="A6464">
        <v>6239</v>
      </c>
      <c r="B6464" t="s">
        <v>6</v>
      </c>
      <c r="C6464" t="str">
        <f t="shared" si="1146"/>
        <v>Unavailable</v>
      </c>
      <c r="D6464" t="s">
        <v>15</v>
      </c>
      <c r="E6464" t="s">
        <v>10</v>
      </c>
      <c r="F6464" s="1">
        <v>42566.744745370372</v>
      </c>
      <c r="G6464" t="s">
        <v>13</v>
      </c>
      <c r="H6464">
        <f t="shared" si="1147"/>
        <v>17</v>
      </c>
      <c r="I6464" t="str">
        <f t="shared" si="1148"/>
        <v>Friday</v>
      </c>
      <c r="J6464" t="s">
        <v>13</v>
      </c>
      <c r="K6464" t="str">
        <f t="shared" si="1149"/>
        <v>Unavailable</v>
      </c>
      <c r="L6464" t="str">
        <f t="shared" si="1150"/>
        <v>No Cars Available</v>
      </c>
      <c r="M6464" t="str">
        <f t="shared" si="1151"/>
        <v>Airport</v>
      </c>
      <c r="N6464" s="1">
        <f t="shared" si="1155"/>
        <v>42566</v>
      </c>
      <c r="O6464" t="str">
        <f t="shared" si="1152"/>
        <v>15-Jul-2016 → NA</v>
      </c>
      <c r="P6464" t="str">
        <f t="shared" si="1153"/>
        <v>15-Jul-2016</v>
      </c>
      <c r="Q6464" s="2">
        <f t="shared" si="1154"/>
        <v>42566</v>
      </c>
      <c r="R6464" t="str">
        <f t="shared" si="1156"/>
        <v>Normal</v>
      </c>
    </row>
    <row r="6465" spans="1:18" x14ac:dyDescent="0.35">
      <c r="A6465">
        <v>6241</v>
      </c>
      <c r="B6465" t="s">
        <v>6</v>
      </c>
      <c r="C6465" t="str">
        <f t="shared" si="1146"/>
        <v>Unavailable</v>
      </c>
      <c r="D6465" t="s">
        <v>15</v>
      </c>
      <c r="E6465" t="s">
        <v>10</v>
      </c>
      <c r="F6465" s="1">
        <v>42566.746516203704</v>
      </c>
      <c r="G6465" t="s">
        <v>13</v>
      </c>
      <c r="H6465">
        <f t="shared" si="1147"/>
        <v>17</v>
      </c>
      <c r="I6465" t="str">
        <f t="shared" si="1148"/>
        <v>Friday</v>
      </c>
      <c r="J6465" t="s">
        <v>13</v>
      </c>
      <c r="K6465" t="str">
        <f t="shared" si="1149"/>
        <v>Unavailable</v>
      </c>
      <c r="L6465" t="str">
        <f t="shared" si="1150"/>
        <v>No Cars Available</v>
      </c>
      <c r="M6465" t="str">
        <f t="shared" si="1151"/>
        <v>Airport</v>
      </c>
      <c r="N6465" s="1">
        <f t="shared" si="1155"/>
        <v>42566</v>
      </c>
      <c r="O6465" t="str">
        <f t="shared" si="1152"/>
        <v>15-Jul-2016 → NA</v>
      </c>
      <c r="P6465" t="str">
        <f t="shared" si="1153"/>
        <v>15-Jul-2016</v>
      </c>
      <c r="Q6465" s="2">
        <f t="shared" si="1154"/>
        <v>42566</v>
      </c>
      <c r="R6465" t="str">
        <f t="shared" si="1156"/>
        <v>Normal</v>
      </c>
    </row>
    <row r="6466" spans="1:18" x14ac:dyDescent="0.35">
      <c r="A6466">
        <v>6246</v>
      </c>
      <c r="B6466" t="s">
        <v>6</v>
      </c>
      <c r="C6466" t="str">
        <f t="shared" ref="C6466:C6529" si="1157">IF(ISNUMBER(D6466), D6466, "Unavailable")</f>
        <v>Unavailable</v>
      </c>
      <c r="D6466" t="s">
        <v>15</v>
      </c>
      <c r="E6466" t="s">
        <v>10</v>
      </c>
      <c r="F6466" s="1">
        <v>42566.747604166667</v>
      </c>
      <c r="G6466" t="s">
        <v>13</v>
      </c>
      <c r="H6466">
        <f t="shared" si="1147"/>
        <v>17</v>
      </c>
      <c r="I6466" t="str">
        <f t="shared" si="1148"/>
        <v>Friday</v>
      </c>
      <c r="J6466" t="s">
        <v>13</v>
      </c>
      <c r="K6466" t="str">
        <f t="shared" si="1149"/>
        <v>Unavailable</v>
      </c>
      <c r="L6466" t="str">
        <f t="shared" si="1150"/>
        <v>No Cars Available</v>
      </c>
      <c r="M6466" t="str">
        <f t="shared" si="1151"/>
        <v>Airport</v>
      </c>
      <c r="N6466" s="1">
        <f t="shared" si="1155"/>
        <v>42566</v>
      </c>
      <c r="O6466" t="str">
        <f t="shared" si="1152"/>
        <v>15-Jul-2016 → NA</v>
      </c>
      <c r="P6466" t="str">
        <f t="shared" si="1153"/>
        <v>15-Jul-2016</v>
      </c>
      <c r="Q6466" s="2">
        <f t="shared" si="1154"/>
        <v>42566</v>
      </c>
      <c r="R6466" t="str">
        <f t="shared" si="1156"/>
        <v>Normal</v>
      </c>
    </row>
    <row r="6467" spans="1:18" x14ac:dyDescent="0.35">
      <c r="A6467">
        <v>6255</v>
      </c>
      <c r="B6467" t="s">
        <v>6</v>
      </c>
      <c r="C6467" t="str">
        <f t="shared" si="1157"/>
        <v>Unavailable</v>
      </c>
      <c r="D6467" t="s">
        <v>15</v>
      </c>
      <c r="E6467" t="s">
        <v>10</v>
      </c>
      <c r="F6467" s="1">
        <v>42566.747997685183</v>
      </c>
      <c r="G6467" t="s">
        <v>13</v>
      </c>
      <c r="H6467">
        <f t="shared" ref="H6467:H6530" si="1158">HOUR(F6467)</f>
        <v>17</v>
      </c>
      <c r="I6467" t="str">
        <f t="shared" ref="I6467:I6530" si="1159">TEXT(F6467, "dddd")</f>
        <v>Friday</v>
      </c>
      <c r="J6467" t="s">
        <v>13</v>
      </c>
      <c r="K6467" t="str">
        <f t="shared" ref="K6467:K6530" si="1160">IF(TRIM(E6467)="Trip Completed", G6467, "Unavailable")</f>
        <v>Unavailable</v>
      </c>
      <c r="L6467" t="str">
        <f t="shared" ref="L6467:L6530" si="1161">PROPER(TRIM(E6467))</f>
        <v>No Cars Available</v>
      </c>
      <c r="M6467" t="str">
        <f t="shared" ref="M6467:M6530" si="1162">PROPER(TRIM(B6467))</f>
        <v>Airport</v>
      </c>
      <c r="N6467" s="1">
        <f t="shared" si="1155"/>
        <v>42566</v>
      </c>
      <c r="O6467" t="str">
        <f t="shared" ref="O6467:O6530" si="1163">TEXT(F6467,"dd-mmm-yyyy") &amp; " → " &amp; IF(G6467="", "", TEXT(G6467,"dd-mmm-yyyy"))</f>
        <v>15-Jul-2016 → NA</v>
      </c>
      <c r="P6467" t="str">
        <f t="shared" ref="P6467:P6530" si="1164">LEFT(O6467, FIND("→", O6467)-2)</f>
        <v>15-Jul-2016</v>
      </c>
      <c r="Q6467" s="2">
        <f t="shared" ref="Q6467:Q6530" si="1165">DATEVALUE(LEFT(O6467, FIND("→", O6467)-2))</f>
        <v>42566</v>
      </c>
      <c r="R6467" t="str">
        <f t="shared" si="1156"/>
        <v>Normal</v>
      </c>
    </row>
    <row r="6468" spans="1:18" x14ac:dyDescent="0.35">
      <c r="A6468">
        <v>6256</v>
      </c>
      <c r="B6468" t="s">
        <v>6</v>
      </c>
      <c r="C6468" t="str">
        <f t="shared" si="1157"/>
        <v>Unavailable</v>
      </c>
      <c r="D6468" t="s">
        <v>15</v>
      </c>
      <c r="E6468" t="s">
        <v>10</v>
      </c>
      <c r="F6468" s="1">
        <v>42566.750821759262</v>
      </c>
      <c r="G6468" t="s">
        <v>13</v>
      </c>
      <c r="H6468">
        <f t="shared" si="1158"/>
        <v>18</v>
      </c>
      <c r="I6468" t="str">
        <f t="shared" si="1159"/>
        <v>Friday</v>
      </c>
      <c r="J6468" t="s">
        <v>13</v>
      </c>
      <c r="K6468" t="str">
        <f t="shared" si="1160"/>
        <v>Unavailable</v>
      </c>
      <c r="L6468" t="str">
        <f t="shared" si="1161"/>
        <v>No Cars Available</v>
      </c>
      <c r="M6468" t="str">
        <f t="shared" si="1162"/>
        <v>Airport</v>
      </c>
      <c r="N6468" s="1">
        <f t="shared" ref="N6468:N6531" si="1166">INT(F6468)</f>
        <v>42566</v>
      </c>
      <c r="O6468" t="str">
        <f t="shared" si="1163"/>
        <v>15-Jul-2016 → NA</v>
      </c>
      <c r="P6468" t="str">
        <f t="shared" si="1164"/>
        <v>15-Jul-2016</v>
      </c>
      <c r="Q6468" s="2">
        <f t="shared" si="1165"/>
        <v>42566</v>
      </c>
      <c r="R6468" t="str">
        <f t="shared" si="1156"/>
        <v>Normal</v>
      </c>
    </row>
    <row r="6469" spans="1:18" x14ac:dyDescent="0.35">
      <c r="A6469">
        <v>6251</v>
      </c>
      <c r="B6469" t="s">
        <v>6</v>
      </c>
      <c r="C6469" t="str">
        <f t="shared" si="1157"/>
        <v>Unavailable</v>
      </c>
      <c r="D6469" t="s">
        <v>15</v>
      </c>
      <c r="E6469" t="s">
        <v>10</v>
      </c>
      <c r="F6469" s="1">
        <v>42566.751469907409</v>
      </c>
      <c r="G6469" t="s">
        <v>13</v>
      </c>
      <c r="H6469">
        <f t="shared" si="1158"/>
        <v>18</v>
      </c>
      <c r="I6469" t="str">
        <f t="shared" si="1159"/>
        <v>Friday</v>
      </c>
      <c r="J6469" t="s">
        <v>13</v>
      </c>
      <c r="K6469" t="str">
        <f t="shared" si="1160"/>
        <v>Unavailable</v>
      </c>
      <c r="L6469" t="str">
        <f t="shared" si="1161"/>
        <v>No Cars Available</v>
      </c>
      <c r="M6469" t="str">
        <f t="shared" si="1162"/>
        <v>Airport</v>
      </c>
      <c r="N6469" s="1">
        <f t="shared" si="1166"/>
        <v>42566</v>
      </c>
      <c r="O6469" t="str">
        <f t="shared" si="1163"/>
        <v>15-Jul-2016 → NA</v>
      </c>
      <c r="P6469" t="str">
        <f t="shared" si="1164"/>
        <v>15-Jul-2016</v>
      </c>
      <c r="Q6469" s="2">
        <f t="shared" si="1165"/>
        <v>42566</v>
      </c>
      <c r="R6469" t="str">
        <f t="shared" si="1156"/>
        <v>Normal</v>
      </c>
    </row>
    <row r="6470" spans="1:18" x14ac:dyDescent="0.35">
      <c r="A6470">
        <v>6263</v>
      </c>
      <c r="B6470" t="s">
        <v>6</v>
      </c>
      <c r="C6470" t="str">
        <f t="shared" si="1157"/>
        <v>Unavailable</v>
      </c>
      <c r="D6470" t="s">
        <v>15</v>
      </c>
      <c r="E6470" t="s">
        <v>10</v>
      </c>
      <c r="F6470" s="1">
        <v>42566.751666666663</v>
      </c>
      <c r="G6470" t="s">
        <v>13</v>
      </c>
      <c r="H6470">
        <f t="shared" si="1158"/>
        <v>18</v>
      </c>
      <c r="I6470" t="str">
        <f t="shared" si="1159"/>
        <v>Friday</v>
      </c>
      <c r="J6470" t="s">
        <v>13</v>
      </c>
      <c r="K6470" t="str">
        <f t="shared" si="1160"/>
        <v>Unavailable</v>
      </c>
      <c r="L6470" t="str">
        <f t="shared" si="1161"/>
        <v>No Cars Available</v>
      </c>
      <c r="M6470" t="str">
        <f t="shared" si="1162"/>
        <v>Airport</v>
      </c>
      <c r="N6470" s="1">
        <f t="shared" si="1166"/>
        <v>42566</v>
      </c>
      <c r="O6470" t="str">
        <f t="shared" si="1163"/>
        <v>15-Jul-2016 → NA</v>
      </c>
      <c r="P6470" t="str">
        <f t="shared" si="1164"/>
        <v>15-Jul-2016</v>
      </c>
      <c r="Q6470" s="2">
        <f t="shared" si="1165"/>
        <v>42566</v>
      </c>
      <c r="R6470" t="str">
        <f t="shared" si="1156"/>
        <v>Normal</v>
      </c>
    </row>
    <row r="6471" spans="1:18" x14ac:dyDescent="0.35">
      <c r="A6471">
        <v>6258</v>
      </c>
      <c r="B6471" t="s">
        <v>6</v>
      </c>
      <c r="C6471" t="str">
        <f t="shared" si="1157"/>
        <v>Unavailable</v>
      </c>
      <c r="D6471" t="s">
        <v>15</v>
      </c>
      <c r="E6471" t="s">
        <v>10</v>
      </c>
      <c r="F6471" s="1">
        <v>42566.75209490741</v>
      </c>
      <c r="G6471" t="s">
        <v>13</v>
      </c>
      <c r="H6471">
        <f t="shared" si="1158"/>
        <v>18</v>
      </c>
      <c r="I6471" t="str">
        <f t="shared" si="1159"/>
        <v>Friday</v>
      </c>
      <c r="J6471" t="s">
        <v>13</v>
      </c>
      <c r="K6471" t="str">
        <f t="shared" si="1160"/>
        <v>Unavailable</v>
      </c>
      <c r="L6471" t="str">
        <f t="shared" si="1161"/>
        <v>No Cars Available</v>
      </c>
      <c r="M6471" t="str">
        <f t="shared" si="1162"/>
        <v>Airport</v>
      </c>
      <c r="N6471" s="1">
        <f t="shared" si="1166"/>
        <v>42566</v>
      </c>
      <c r="O6471" t="str">
        <f t="shared" si="1163"/>
        <v>15-Jul-2016 → NA</v>
      </c>
      <c r="P6471" t="str">
        <f t="shared" si="1164"/>
        <v>15-Jul-2016</v>
      </c>
      <c r="Q6471" s="2">
        <f t="shared" si="1165"/>
        <v>42566</v>
      </c>
      <c r="R6471" t="str">
        <f t="shared" si="1156"/>
        <v>Normal</v>
      </c>
    </row>
    <row r="6472" spans="1:18" x14ac:dyDescent="0.35">
      <c r="A6472">
        <v>6243</v>
      </c>
      <c r="B6472" t="s">
        <v>6</v>
      </c>
      <c r="C6472" t="str">
        <f t="shared" si="1157"/>
        <v>Unavailable</v>
      </c>
      <c r="D6472" t="s">
        <v>15</v>
      </c>
      <c r="E6472" t="s">
        <v>10</v>
      </c>
      <c r="F6472" s="1">
        <v>42566.753101851849</v>
      </c>
      <c r="G6472" t="s">
        <v>13</v>
      </c>
      <c r="H6472">
        <f t="shared" si="1158"/>
        <v>18</v>
      </c>
      <c r="I6472" t="str">
        <f t="shared" si="1159"/>
        <v>Friday</v>
      </c>
      <c r="J6472" t="s">
        <v>13</v>
      </c>
      <c r="K6472" t="str">
        <f t="shared" si="1160"/>
        <v>Unavailable</v>
      </c>
      <c r="L6472" t="str">
        <f t="shared" si="1161"/>
        <v>No Cars Available</v>
      </c>
      <c r="M6472" t="str">
        <f t="shared" si="1162"/>
        <v>Airport</v>
      </c>
      <c r="N6472" s="1">
        <f t="shared" si="1166"/>
        <v>42566</v>
      </c>
      <c r="O6472" t="str">
        <f t="shared" si="1163"/>
        <v>15-Jul-2016 → NA</v>
      </c>
      <c r="P6472" t="str">
        <f t="shared" si="1164"/>
        <v>15-Jul-2016</v>
      </c>
      <c r="Q6472" s="2">
        <f t="shared" si="1165"/>
        <v>42566</v>
      </c>
      <c r="R6472" t="str">
        <f t="shared" si="1156"/>
        <v>Normal</v>
      </c>
    </row>
    <row r="6473" spans="1:18" x14ac:dyDescent="0.35">
      <c r="A6473">
        <v>6259</v>
      </c>
      <c r="B6473" t="s">
        <v>6</v>
      </c>
      <c r="C6473" t="str">
        <f t="shared" si="1157"/>
        <v>Unavailable</v>
      </c>
      <c r="D6473" t="s">
        <v>15</v>
      </c>
      <c r="E6473" t="s">
        <v>10</v>
      </c>
      <c r="F6473" s="1">
        <v>42566.753368055557</v>
      </c>
      <c r="G6473" t="s">
        <v>13</v>
      </c>
      <c r="H6473">
        <f t="shared" si="1158"/>
        <v>18</v>
      </c>
      <c r="I6473" t="str">
        <f t="shared" si="1159"/>
        <v>Friday</v>
      </c>
      <c r="J6473" t="s">
        <v>13</v>
      </c>
      <c r="K6473" t="str">
        <f t="shared" si="1160"/>
        <v>Unavailable</v>
      </c>
      <c r="L6473" t="str">
        <f t="shared" si="1161"/>
        <v>No Cars Available</v>
      </c>
      <c r="M6473" t="str">
        <f t="shared" si="1162"/>
        <v>Airport</v>
      </c>
      <c r="N6473" s="1">
        <f t="shared" si="1166"/>
        <v>42566</v>
      </c>
      <c r="O6473" t="str">
        <f t="shared" si="1163"/>
        <v>15-Jul-2016 → NA</v>
      </c>
      <c r="P6473" t="str">
        <f t="shared" si="1164"/>
        <v>15-Jul-2016</v>
      </c>
      <c r="Q6473" s="2">
        <f t="shared" si="1165"/>
        <v>42566</v>
      </c>
      <c r="R6473" t="str">
        <f t="shared" si="1156"/>
        <v>Normal</v>
      </c>
    </row>
    <row r="6474" spans="1:18" x14ac:dyDescent="0.35">
      <c r="A6474">
        <v>6260</v>
      </c>
      <c r="B6474" t="s">
        <v>6</v>
      </c>
      <c r="C6474" t="str">
        <f t="shared" si="1157"/>
        <v>Unavailable</v>
      </c>
      <c r="D6474" t="s">
        <v>15</v>
      </c>
      <c r="E6474" t="s">
        <v>10</v>
      </c>
      <c r="F6474" s="1">
        <v>42566.754120370373</v>
      </c>
      <c r="G6474" t="s">
        <v>13</v>
      </c>
      <c r="H6474">
        <f t="shared" si="1158"/>
        <v>18</v>
      </c>
      <c r="I6474" t="str">
        <f t="shared" si="1159"/>
        <v>Friday</v>
      </c>
      <c r="J6474" t="s">
        <v>13</v>
      </c>
      <c r="K6474" t="str">
        <f t="shared" si="1160"/>
        <v>Unavailable</v>
      </c>
      <c r="L6474" t="str">
        <f t="shared" si="1161"/>
        <v>No Cars Available</v>
      </c>
      <c r="M6474" t="str">
        <f t="shared" si="1162"/>
        <v>Airport</v>
      </c>
      <c r="N6474" s="1">
        <f t="shared" si="1166"/>
        <v>42566</v>
      </c>
      <c r="O6474" t="str">
        <f t="shared" si="1163"/>
        <v>15-Jul-2016 → NA</v>
      </c>
      <c r="P6474" t="str">
        <f t="shared" si="1164"/>
        <v>15-Jul-2016</v>
      </c>
      <c r="Q6474" s="2">
        <f t="shared" si="1165"/>
        <v>42566</v>
      </c>
      <c r="R6474" t="str">
        <f t="shared" si="1156"/>
        <v>Normal</v>
      </c>
    </row>
    <row r="6475" spans="1:18" x14ac:dyDescent="0.35">
      <c r="A6475">
        <v>6268</v>
      </c>
      <c r="B6475" t="s">
        <v>6</v>
      </c>
      <c r="C6475" t="str">
        <f t="shared" si="1157"/>
        <v>Unavailable</v>
      </c>
      <c r="D6475" t="s">
        <v>15</v>
      </c>
      <c r="E6475" t="s">
        <v>10</v>
      </c>
      <c r="F6475" s="1">
        <v>42566.754432870373</v>
      </c>
      <c r="G6475" t="s">
        <v>13</v>
      </c>
      <c r="H6475">
        <f t="shared" si="1158"/>
        <v>18</v>
      </c>
      <c r="I6475" t="str">
        <f t="shared" si="1159"/>
        <v>Friday</v>
      </c>
      <c r="J6475" t="s">
        <v>13</v>
      </c>
      <c r="K6475" t="str">
        <f t="shared" si="1160"/>
        <v>Unavailable</v>
      </c>
      <c r="L6475" t="str">
        <f t="shared" si="1161"/>
        <v>No Cars Available</v>
      </c>
      <c r="M6475" t="str">
        <f t="shared" si="1162"/>
        <v>Airport</v>
      </c>
      <c r="N6475" s="1">
        <f t="shared" si="1166"/>
        <v>42566</v>
      </c>
      <c r="O6475" t="str">
        <f t="shared" si="1163"/>
        <v>15-Jul-2016 → NA</v>
      </c>
      <c r="P6475" t="str">
        <f t="shared" si="1164"/>
        <v>15-Jul-2016</v>
      </c>
      <c r="Q6475" s="2">
        <f t="shared" si="1165"/>
        <v>42566</v>
      </c>
      <c r="R6475" t="str">
        <f t="shared" si="1156"/>
        <v>Normal</v>
      </c>
    </row>
    <row r="6476" spans="1:18" x14ac:dyDescent="0.35">
      <c r="A6476">
        <v>6247</v>
      </c>
      <c r="B6476" t="s">
        <v>6</v>
      </c>
      <c r="C6476" t="str">
        <f t="shared" si="1157"/>
        <v>Unavailable</v>
      </c>
      <c r="D6476" t="s">
        <v>15</v>
      </c>
      <c r="E6476" t="s">
        <v>10</v>
      </c>
      <c r="F6476" s="1">
        <v>42566.754571759258</v>
      </c>
      <c r="G6476" t="s">
        <v>13</v>
      </c>
      <c r="H6476">
        <f t="shared" si="1158"/>
        <v>18</v>
      </c>
      <c r="I6476" t="str">
        <f t="shared" si="1159"/>
        <v>Friday</v>
      </c>
      <c r="J6476" t="s">
        <v>13</v>
      </c>
      <c r="K6476" t="str">
        <f t="shared" si="1160"/>
        <v>Unavailable</v>
      </c>
      <c r="L6476" t="str">
        <f t="shared" si="1161"/>
        <v>No Cars Available</v>
      </c>
      <c r="M6476" t="str">
        <f t="shared" si="1162"/>
        <v>Airport</v>
      </c>
      <c r="N6476" s="1">
        <f t="shared" si="1166"/>
        <v>42566</v>
      </c>
      <c r="O6476" t="str">
        <f t="shared" si="1163"/>
        <v>15-Jul-2016 → NA</v>
      </c>
      <c r="P6476" t="str">
        <f t="shared" si="1164"/>
        <v>15-Jul-2016</v>
      </c>
      <c r="Q6476" s="2">
        <f t="shared" si="1165"/>
        <v>42566</v>
      </c>
      <c r="R6476" t="str">
        <f t="shared" si="1156"/>
        <v>Normal</v>
      </c>
    </row>
    <row r="6477" spans="1:18" x14ac:dyDescent="0.35">
      <c r="A6477">
        <v>6269</v>
      </c>
      <c r="B6477" t="s">
        <v>6</v>
      </c>
      <c r="C6477" t="str">
        <f t="shared" si="1157"/>
        <v>Unavailable</v>
      </c>
      <c r="D6477" t="s">
        <v>15</v>
      </c>
      <c r="E6477" t="s">
        <v>10</v>
      </c>
      <c r="F6477" s="1">
        <v>42566.75476851852</v>
      </c>
      <c r="G6477" t="s">
        <v>13</v>
      </c>
      <c r="H6477">
        <f t="shared" si="1158"/>
        <v>18</v>
      </c>
      <c r="I6477" t="str">
        <f t="shared" si="1159"/>
        <v>Friday</v>
      </c>
      <c r="J6477" t="s">
        <v>13</v>
      </c>
      <c r="K6477" t="str">
        <f t="shared" si="1160"/>
        <v>Unavailable</v>
      </c>
      <c r="L6477" t="str">
        <f t="shared" si="1161"/>
        <v>No Cars Available</v>
      </c>
      <c r="M6477" t="str">
        <f t="shared" si="1162"/>
        <v>Airport</v>
      </c>
      <c r="N6477" s="1">
        <f t="shared" si="1166"/>
        <v>42566</v>
      </c>
      <c r="O6477" t="str">
        <f t="shared" si="1163"/>
        <v>15-Jul-2016 → NA</v>
      </c>
      <c r="P6477" t="str">
        <f t="shared" si="1164"/>
        <v>15-Jul-2016</v>
      </c>
      <c r="Q6477" s="2">
        <f t="shared" si="1165"/>
        <v>42566</v>
      </c>
      <c r="R6477" t="str">
        <f t="shared" si="1156"/>
        <v>Normal</v>
      </c>
    </row>
    <row r="6478" spans="1:18" x14ac:dyDescent="0.35">
      <c r="A6478">
        <v>6265</v>
      </c>
      <c r="B6478" t="s">
        <v>6</v>
      </c>
      <c r="C6478" t="str">
        <f t="shared" si="1157"/>
        <v>Unavailable</v>
      </c>
      <c r="D6478" t="s">
        <v>15</v>
      </c>
      <c r="E6478" t="s">
        <v>10</v>
      </c>
      <c r="F6478" s="1">
        <v>42566.757152777776</v>
      </c>
      <c r="G6478" t="s">
        <v>13</v>
      </c>
      <c r="H6478">
        <f t="shared" si="1158"/>
        <v>18</v>
      </c>
      <c r="I6478" t="str">
        <f t="shared" si="1159"/>
        <v>Friday</v>
      </c>
      <c r="J6478" t="s">
        <v>13</v>
      </c>
      <c r="K6478" t="str">
        <f t="shared" si="1160"/>
        <v>Unavailable</v>
      </c>
      <c r="L6478" t="str">
        <f t="shared" si="1161"/>
        <v>No Cars Available</v>
      </c>
      <c r="M6478" t="str">
        <f t="shared" si="1162"/>
        <v>Airport</v>
      </c>
      <c r="N6478" s="1">
        <f t="shared" si="1166"/>
        <v>42566</v>
      </c>
      <c r="O6478" t="str">
        <f t="shared" si="1163"/>
        <v>15-Jul-2016 → NA</v>
      </c>
      <c r="P6478" t="str">
        <f t="shared" si="1164"/>
        <v>15-Jul-2016</v>
      </c>
      <c r="Q6478" s="2">
        <f t="shared" si="1165"/>
        <v>42566</v>
      </c>
      <c r="R6478" t="str">
        <f t="shared" si="1156"/>
        <v>Normal</v>
      </c>
    </row>
    <row r="6479" spans="1:18" x14ac:dyDescent="0.35">
      <c r="A6479">
        <v>6266</v>
      </c>
      <c r="B6479" t="s">
        <v>6</v>
      </c>
      <c r="C6479" t="str">
        <f t="shared" si="1157"/>
        <v>Unavailable</v>
      </c>
      <c r="D6479" t="s">
        <v>15</v>
      </c>
      <c r="E6479" t="s">
        <v>10</v>
      </c>
      <c r="F6479" s="1">
        <v>42566.757175925923</v>
      </c>
      <c r="G6479" t="s">
        <v>13</v>
      </c>
      <c r="H6479">
        <f t="shared" si="1158"/>
        <v>18</v>
      </c>
      <c r="I6479" t="str">
        <f t="shared" si="1159"/>
        <v>Friday</v>
      </c>
      <c r="J6479" t="s">
        <v>13</v>
      </c>
      <c r="K6479" t="str">
        <f t="shared" si="1160"/>
        <v>Unavailable</v>
      </c>
      <c r="L6479" t="str">
        <f t="shared" si="1161"/>
        <v>No Cars Available</v>
      </c>
      <c r="M6479" t="str">
        <f t="shared" si="1162"/>
        <v>Airport</v>
      </c>
      <c r="N6479" s="1">
        <f t="shared" si="1166"/>
        <v>42566</v>
      </c>
      <c r="O6479" t="str">
        <f t="shared" si="1163"/>
        <v>15-Jul-2016 → NA</v>
      </c>
      <c r="P6479" t="str">
        <f t="shared" si="1164"/>
        <v>15-Jul-2016</v>
      </c>
      <c r="Q6479" s="2">
        <f t="shared" si="1165"/>
        <v>42566</v>
      </c>
      <c r="R6479" t="str">
        <f t="shared" si="1156"/>
        <v>Normal</v>
      </c>
    </row>
    <row r="6480" spans="1:18" x14ac:dyDescent="0.35">
      <c r="A6480">
        <v>6277</v>
      </c>
      <c r="B6480" t="s">
        <v>6</v>
      </c>
      <c r="C6480" t="str">
        <f t="shared" si="1157"/>
        <v>Unavailable</v>
      </c>
      <c r="D6480" t="s">
        <v>15</v>
      </c>
      <c r="E6480" t="s">
        <v>10</v>
      </c>
      <c r="F6480" s="1">
        <v>42566.757280092592</v>
      </c>
      <c r="G6480" t="s">
        <v>13</v>
      </c>
      <c r="H6480">
        <f t="shared" si="1158"/>
        <v>18</v>
      </c>
      <c r="I6480" t="str">
        <f t="shared" si="1159"/>
        <v>Friday</v>
      </c>
      <c r="J6480" t="s">
        <v>13</v>
      </c>
      <c r="K6480" t="str">
        <f t="shared" si="1160"/>
        <v>Unavailable</v>
      </c>
      <c r="L6480" t="str">
        <f t="shared" si="1161"/>
        <v>No Cars Available</v>
      </c>
      <c r="M6480" t="str">
        <f t="shared" si="1162"/>
        <v>Airport</v>
      </c>
      <c r="N6480" s="1">
        <f t="shared" si="1166"/>
        <v>42566</v>
      </c>
      <c r="O6480" t="str">
        <f t="shared" si="1163"/>
        <v>15-Jul-2016 → NA</v>
      </c>
      <c r="P6480" t="str">
        <f t="shared" si="1164"/>
        <v>15-Jul-2016</v>
      </c>
      <c r="Q6480" s="2">
        <f t="shared" si="1165"/>
        <v>42566</v>
      </c>
      <c r="R6480" t="str">
        <f t="shared" si="1156"/>
        <v>Normal</v>
      </c>
    </row>
    <row r="6481" spans="1:18" x14ac:dyDescent="0.35">
      <c r="A6481">
        <v>6282</v>
      </c>
      <c r="B6481" t="s">
        <v>6</v>
      </c>
      <c r="C6481" t="str">
        <f t="shared" si="1157"/>
        <v>Unavailable</v>
      </c>
      <c r="D6481" t="s">
        <v>15</v>
      </c>
      <c r="E6481" t="s">
        <v>10</v>
      </c>
      <c r="F6481" s="1">
        <v>42566.75849537037</v>
      </c>
      <c r="G6481" t="s">
        <v>13</v>
      </c>
      <c r="H6481">
        <f t="shared" si="1158"/>
        <v>18</v>
      </c>
      <c r="I6481" t="str">
        <f t="shared" si="1159"/>
        <v>Friday</v>
      </c>
      <c r="J6481" t="s">
        <v>13</v>
      </c>
      <c r="K6481" t="str">
        <f t="shared" si="1160"/>
        <v>Unavailable</v>
      </c>
      <c r="L6481" t="str">
        <f t="shared" si="1161"/>
        <v>No Cars Available</v>
      </c>
      <c r="M6481" t="str">
        <f t="shared" si="1162"/>
        <v>Airport</v>
      </c>
      <c r="N6481" s="1">
        <f t="shared" si="1166"/>
        <v>42566</v>
      </c>
      <c r="O6481" t="str">
        <f t="shared" si="1163"/>
        <v>15-Jul-2016 → NA</v>
      </c>
      <c r="P6481" t="str">
        <f t="shared" si="1164"/>
        <v>15-Jul-2016</v>
      </c>
      <c r="Q6481" s="2">
        <f t="shared" si="1165"/>
        <v>42566</v>
      </c>
      <c r="R6481" t="str">
        <f t="shared" si="1156"/>
        <v>Normal</v>
      </c>
    </row>
    <row r="6482" spans="1:18" x14ac:dyDescent="0.35">
      <c r="A6482">
        <v>6272</v>
      </c>
      <c r="B6482" t="s">
        <v>6</v>
      </c>
      <c r="C6482" t="str">
        <f t="shared" si="1157"/>
        <v>Unavailable</v>
      </c>
      <c r="D6482" t="s">
        <v>15</v>
      </c>
      <c r="E6482" t="s">
        <v>10</v>
      </c>
      <c r="F6482" s="1">
        <v>42566.759282407409</v>
      </c>
      <c r="G6482" t="s">
        <v>13</v>
      </c>
      <c r="H6482">
        <f t="shared" si="1158"/>
        <v>18</v>
      </c>
      <c r="I6482" t="str">
        <f t="shared" si="1159"/>
        <v>Friday</v>
      </c>
      <c r="J6482" t="s">
        <v>13</v>
      </c>
      <c r="K6482" t="str">
        <f t="shared" si="1160"/>
        <v>Unavailable</v>
      </c>
      <c r="L6482" t="str">
        <f t="shared" si="1161"/>
        <v>No Cars Available</v>
      </c>
      <c r="M6482" t="str">
        <f t="shared" si="1162"/>
        <v>Airport</v>
      </c>
      <c r="N6482" s="1">
        <f t="shared" si="1166"/>
        <v>42566</v>
      </c>
      <c r="O6482" t="str">
        <f t="shared" si="1163"/>
        <v>15-Jul-2016 → NA</v>
      </c>
      <c r="P6482" t="str">
        <f t="shared" si="1164"/>
        <v>15-Jul-2016</v>
      </c>
      <c r="Q6482" s="2">
        <f t="shared" si="1165"/>
        <v>42566</v>
      </c>
      <c r="R6482" t="str">
        <f t="shared" si="1156"/>
        <v>Normal</v>
      </c>
    </row>
    <row r="6483" spans="1:18" x14ac:dyDescent="0.35">
      <c r="A6483">
        <v>6275</v>
      </c>
      <c r="B6483" t="s">
        <v>6</v>
      </c>
      <c r="C6483" t="str">
        <f t="shared" si="1157"/>
        <v>Unavailable</v>
      </c>
      <c r="D6483" t="s">
        <v>15</v>
      </c>
      <c r="E6483" t="s">
        <v>10</v>
      </c>
      <c r="F6483" s="1">
        <v>42566.759675925925</v>
      </c>
      <c r="G6483" t="s">
        <v>13</v>
      </c>
      <c r="H6483">
        <f t="shared" si="1158"/>
        <v>18</v>
      </c>
      <c r="I6483" t="str">
        <f t="shared" si="1159"/>
        <v>Friday</v>
      </c>
      <c r="J6483" t="s">
        <v>13</v>
      </c>
      <c r="K6483" t="str">
        <f t="shared" si="1160"/>
        <v>Unavailable</v>
      </c>
      <c r="L6483" t="str">
        <f t="shared" si="1161"/>
        <v>No Cars Available</v>
      </c>
      <c r="M6483" t="str">
        <f t="shared" si="1162"/>
        <v>Airport</v>
      </c>
      <c r="N6483" s="1">
        <f t="shared" si="1166"/>
        <v>42566</v>
      </c>
      <c r="O6483" t="str">
        <f t="shared" si="1163"/>
        <v>15-Jul-2016 → NA</v>
      </c>
      <c r="P6483" t="str">
        <f t="shared" si="1164"/>
        <v>15-Jul-2016</v>
      </c>
      <c r="Q6483" s="2">
        <f t="shared" si="1165"/>
        <v>42566</v>
      </c>
      <c r="R6483" t="str">
        <f t="shared" si="1156"/>
        <v>Normal</v>
      </c>
    </row>
    <row r="6484" spans="1:18" x14ac:dyDescent="0.35">
      <c r="A6484">
        <v>6280</v>
      </c>
      <c r="B6484" t="s">
        <v>6</v>
      </c>
      <c r="C6484" t="str">
        <f t="shared" si="1157"/>
        <v>Unavailable</v>
      </c>
      <c r="D6484" t="s">
        <v>15</v>
      </c>
      <c r="E6484" t="s">
        <v>10</v>
      </c>
      <c r="F6484" s="1">
        <v>42566.760162037041</v>
      </c>
      <c r="G6484" t="s">
        <v>13</v>
      </c>
      <c r="H6484">
        <f t="shared" si="1158"/>
        <v>18</v>
      </c>
      <c r="I6484" t="str">
        <f t="shared" si="1159"/>
        <v>Friday</v>
      </c>
      <c r="J6484" t="s">
        <v>13</v>
      </c>
      <c r="K6484" t="str">
        <f t="shared" si="1160"/>
        <v>Unavailable</v>
      </c>
      <c r="L6484" t="str">
        <f t="shared" si="1161"/>
        <v>No Cars Available</v>
      </c>
      <c r="M6484" t="str">
        <f t="shared" si="1162"/>
        <v>Airport</v>
      </c>
      <c r="N6484" s="1">
        <f t="shared" si="1166"/>
        <v>42566</v>
      </c>
      <c r="O6484" t="str">
        <f t="shared" si="1163"/>
        <v>15-Jul-2016 → NA</v>
      </c>
      <c r="P6484" t="str">
        <f t="shared" si="1164"/>
        <v>15-Jul-2016</v>
      </c>
      <c r="Q6484" s="2">
        <f t="shared" si="1165"/>
        <v>42566</v>
      </c>
      <c r="R6484" t="str">
        <f t="shared" si="1156"/>
        <v>Normal</v>
      </c>
    </row>
    <row r="6485" spans="1:18" x14ac:dyDescent="0.35">
      <c r="A6485">
        <v>6283</v>
      </c>
      <c r="B6485" t="s">
        <v>6</v>
      </c>
      <c r="C6485" t="str">
        <f t="shared" si="1157"/>
        <v>Unavailable</v>
      </c>
      <c r="D6485" t="s">
        <v>15</v>
      </c>
      <c r="E6485" t="s">
        <v>10</v>
      </c>
      <c r="F6485" s="1">
        <v>42566.760324074072</v>
      </c>
      <c r="G6485" t="s">
        <v>13</v>
      </c>
      <c r="H6485">
        <f t="shared" si="1158"/>
        <v>18</v>
      </c>
      <c r="I6485" t="str">
        <f t="shared" si="1159"/>
        <v>Friday</v>
      </c>
      <c r="J6485" t="s">
        <v>13</v>
      </c>
      <c r="K6485" t="str">
        <f t="shared" si="1160"/>
        <v>Unavailable</v>
      </c>
      <c r="L6485" t="str">
        <f t="shared" si="1161"/>
        <v>No Cars Available</v>
      </c>
      <c r="M6485" t="str">
        <f t="shared" si="1162"/>
        <v>Airport</v>
      </c>
      <c r="N6485" s="1">
        <f t="shared" si="1166"/>
        <v>42566</v>
      </c>
      <c r="O6485" t="str">
        <f t="shared" si="1163"/>
        <v>15-Jul-2016 → NA</v>
      </c>
      <c r="P6485" t="str">
        <f t="shared" si="1164"/>
        <v>15-Jul-2016</v>
      </c>
      <c r="Q6485" s="2">
        <f t="shared" si="1165"/>
        <v>42566</v>
      </c>
      <c r="R6485" t="str">
        <f t="shared" si="1156"/>
        <v>Normal</v>
      </c>
    </row>
    <row r="6486" spans="1:18" x14ac:dyDescent="0.35">
      <c r="A6486">
        <v>6279</v>
      </c>
      <c r="B6486" t="s">
        <v>6</v>
      </c>
      <c r="C6486" t="str">
        <f t="shared" si="1157"/>
        <v>Unavailable</v>
      </c>
      <c r="D6486" t="s">
        <v>15</v>
      </c>
      <c r="E6486" t="s">
        <v>10</v>
      </c>
      <c r="F6486" s="1">
        <v>42566.760439814818</v>
      </c>
      <c r="G6486" t="s">
        <v>13</v>
      </c>
      <c r="H6486">
        <f t="shared" si="1158"/>
        <v>18</v>
      </c>
      <c r="I6486" t="str">
        <f t="shared" si="1159"/>
        <v>Friday</v>
      </c>
      <c r="J6486" t="s">
        <v>13</v>
      </c>
      <c r="K6486" t="str">
        <f t="shared" si="1160"/>
        <v>Unavailable</v>
      </c>
      <c r="L6486" t="str">
        <f t="shared" si="1161"/>
        <v>No Cars Available</v>
      </c>
      <c r="M6486" t="str">
        <f t="shared" si="1162"/>
        <v>Airport</v>
      </c>
      <c r="N6486" s="1">
        <f t="shared" si="1166"/>
        <v>42566</v>
      </c>
      <c r="O6486" t="str">
        <f t="shared" si="1163"/>
        <v>15-Jul-2016 → NA</v>
      </c>
      <c r="P6486" t="str">
        <f t="shared" si="1164"/>
        <v>15-Jul-2016</v>
      </c>
      <c r="Q6486" s="2">
        <f t="shared" si="1165"/>
        <v>42566</v>
      </c>
      <c r="R6486" t="str">
        <f t="shared" si="1156"/>
        <v>Normal</v>
      </c>
    </row>
    <row r="6487" spans="1:18" x14ac:dyDescent="0.35">
      <c r="A6487">
        <v>6264</v>
      </c>
      <c r="B6487" t="s">
        <v>6</v>
      </c>
      <c r="C6487" t="str">
        <f t="shared" si="1157"/>
        <v>Unavailable</v>
      </c>
      <c r="D6487" t="s">
        <v>15</v>
      </c>
      <c r="E6487" t="s">
        <v>10</v>
      </c>
      <c r="F6487" s="1">
        <v>42566.760879629626</v>
      </c>
      <c r="G6487" t="s">
        <v>13</v>
      </c>
      <c r="H6487">
        <f t="shared" si="1158"/>
        <v>18</v>
      </c>
      <c r="I6487" t="str">
        <f t="shared" si="1159"/>
        <v>Friday</v>
      </c>
      <c r="J6487" t="s">
        <v>13</v>
      </c>
      <c r="K6487" t="str">
        <f t="shared" si="1160"/>
        <v>Unavailable</v>
      </c>
      <c r="L6487" t="str">
        <f t="shared" si="1161"/>
        <v>No Cars Available</v>
      </c>
      <c r="M6487" t="str">
        <f t="shared" si="1162"/>
        <v>Airport</v>
      </c>
      <c r="N6487" s="1">
        <f t="shared" si="1166"/>
        <v>42566</v>
      </c>
      <c r="O6487" t="str">
        <f t="shared" si="1163"/>
        <v>15-Jul-2016 → NA</v>
      </c>
      <c r="P6487" t="str">
        <f t="shared" si="1164"/>
        <v>15-Jul-2016</v>
      </c>
      <c r="Q6487" s="2">
        <f t="shared" si="1165"/>
        <v>42566</v>
      </c>
      <c r="R6487" t="str">
        <f t="shared" si="1156"/>
        <v>Normal</v>
      </c>
    </row>
    <row r="6488" spans="1:18" x14ac:dyDescent="0.35">
      <c r="A6488">
        <v>6290</v>
      </c>
      <c r="B6488" t="s">
        <v>6</v>
      </c>
      <c r="C6488" t="str">
        <f t="shared" si="1157"/>
        <v>Unavailable</v>
      </c>
      <c r="D6488" t="s">
        <v>15</v>
      </c>
      <c r="E6488" t="s">
        <v>10</v>
      </c>
      <c r="F6488" s="1">
        <v>42566.760949074072</v>
      </c>
      <c r="G6488" t="s">
        <v>13</v>
      </c>
      <c r="H6488">
        <f t="shared" si="1158"/>
        <v>18</v>
      </c>
      <c r="I6488" t="str">
        <f t="shared" si="1159"/>
        <v>Friday</v>
      </c>
      <c r="J6488" t="s">
        <v>13</v>
      </c>
      <c r="K6488" t="str">
        <f t="shared" si="1160"/>
        <v>Unavailable</v>
      </c>
      <c r="L6488" t="str">
        <f t="shared" si="1161"/>
        <v>No Cars Available</v>
      </c>
      <c r="M6488" t="str">
        <f t="shared" si="1162"/>
        <v>Airport</v>
      </c>
      <c r="N6488" s="1">
        <f t="shared" si="1166"/>
        <v>42566</v>
      </c>
      <c r="O6488" t="str">
        <f t="shared" si="1163"/>
        <v>15-Jul-2016 → NA</v>
      </c>
      <c r="P6488" t="str">
        <f t="shared" si="1164"/>
        <v>15-Jul-2016</v>
      </c>
      <c r="Q6488" s="2">
        <f t="shared" si="1165"/>
        <v>42566</v>
      </c>
      <c r="R6488" t="str">
        <f t="shared" si="1156"/>
        <v>Normal</v>
      </c>
    </row>
    <row r="6489" spans="1:18" x14ac:dyDescent="0.35">
      <c r="A6489">
        <v>6276</v>
      </c>
      <c r="B6489" t="s">
        <v>6</v>
      </c>
      <c r="C6489" t="str">
        <f t="shared" si="1157"/>
        <v>Unavailable</v>
      </c>
      <c r="D6489" t="s">
        <v>15</v>
      </c>
      <c r="E6489" t="s">
        <v>10</v>
      </c>
      <c r="F6489" s="1">
        <v>42566.761238425926</v>
      </c>
      <c r="G6489" t="s">
        <v>13</v>
      </c>
      <c r="H6489">
        <f t="shared" si="1158"/>
        <v>18</v>
      </c>
      <c r="I6489" t="str">
        <f t="shared" si="1159"/>
        <v>Friday</v>
      </c>
      <c r="J6489" t="s">
        <v>13</v>
      </c>
      <c r="K6489" t="str">
        <f t="shared" si="1160"/>
        <v>Unavailable</v>
      </c>
      <c r="L6489" t="str">
        <f t="shared" si="1161"/>
        <v>No Cars Available</v>
      </c>
      <c r="M6489" t="str">
        <f t="shared" si="1162"/>
        <v>Airport</v>
      </c>
      <c r="N6489" s="1">
        <f t="shared" si="1166"/>
        <v>42566</v>
      </c>
      <c r="O6489" t="str">
        <f t="shared" si="1163"/>
        <v>15-Jul-2016 → NA</v>
      </c>
      <c r="P6489" t="str">
        <f t="shared" si="1164"/>
        <v>15-Jul-2016</v>
      </c>
      <c r="Q6489" s="2">
        <f t="shared" si="1165"/>
        <v>42566</v>
      </c>
      <c r="R6489" t="str">
        <f t="shared" si="1156"/>
        <v>Normal</v>
      </c>
    </row>
    <row r="6490" spans="1:18" x14ac:dyDescent="0.35">
      <c r="A6490">
        <v>6294</v>
      </c>
      <c r="B6490" t="s">
        <v>6</v>
      </c>
      <c r="C6490" t="str">
        <f t="shared" si="1157"/>
        <v>Unavailable</v>
      </c>
      <c r="D6490" t="s">
        <v>15</v>
      </c>
      <c r="E6490" t="s">
        <v>10</v>
      </c>
      <c r="F6490" s="1">
        <v>42566.761932870373</v>
      </c>
      <c r="G6490" t="s">
        <v>13</v>
      </c>
      <c r="H6490">
        <f t="shared" si="1158"/>
        <v>18</v>
      </c>
      <c r="I6490" t="str">
        <f t="shared" si="1159"/>
        <v>Friday</v>
      </c>
      <c r="J6490" t="s">
        <v>13</v>
      </c>
      <c r="K6490" t="str">
        <f t="shared" si="1160"/>
        <v>Unavailable</v>
      </c>
      <c r="L6490" t="str">
        <f t="shared" si="1161"/>
        <v>No Cars Available</v>
      </c>
      <c r="M6490" t="str">
        <f t="shared" si="1162"/>
        <v>Airport</v>
      </c>
      <c r="N6490" s="1">
        <f t="shared" si="1166"/>
        <v>42566</v>
      </c>
      <c r="O6490" t="str">
        <f t="shared" si="1163"/>
        <v>15-Jul-2016 → NA</v>
      </c>
      <c r="P6490" t="str">
        <f t="shared" si="1164"/>
        <v>15-Jul-2016</v>
      </c>
      <c r="Q6490" s="2">
        <f t="shared" si="1165"/>
        <v>42566</v>
      </c>
      <c r="R6490" t="str">
        <f t="shared" si="1156"/>
        <v>Normal</v>
      </c>
    </row>
    <row r="6491" spans="1:18" x14ac:dyDescent="0.35">
      <c r="A6491">
        <v>6285</v>
      </c>
      <c r="B6491" t="s">
        <v>6</v>
      </c>
      <c r="C6491" t="str">
        <f t="shared" si="1157"/>
        <v>Unavailable</v>
      </c>
      <c r="D6491" t="s">
        <v>15</v>
      </c>
      <c r="E6491" t="s">
        <v>10</v>
      </c>
      <c r="F6491" s="1">
        <v>42566.762824074074</v>
      </c>
      <c r="G6491" t="s">
        <v>13</v>
      </c>
      <c r="H6491">
        <f t="shared" si="1158"/>
        <v>18</v>
      </c>
      <c r="I6491" t="str">
        <f t="shared" si="1159"/>
        <v>Friday</v>
      </c>
      <c r="J6491" t="s">
        <v>13</v>
      </c>
      <c r="K6491" t="str">
        <f t="shared" si="1160"/>
        <v>Unavailable</v>
      </c>
      <c r="L6491" t="str">
        <f t="shared" si="1161"/>
        <v>No Cars Available</v>
      </c>
      <c r="M6491" t="str">
        <f t="shared" si="1162"/>
        <v>Airport</v>
      </c>
      <c r="N6491" s="1">
        <f t="shared" si="1166"/>
        <v>42566</v>
      </c>
      <c r="O6491" t="str">
        <f t="shared" si="1163"/>
        <v>15-Jul-2016 → NA</v>
      </c>
      <c r="P6491" t="str">
        <f t="shared" si="1164"/>
        <v>15-Jul-2016</v>
      </c>
      <c r="Q6491" s="2">
        <f t="shared" si="1165"/>
        <v>42566</v>
      </c>
      <c r="R6491" t="str">
        <f t="shared" si="1156"/>
        <v>Normal</v>
      </c>
    </row>
    <row r="6492" spans="1:18" x14ac:dyDescent="0.35">
      <c r="A6492">
        <v>6296</v>
      </c>
      <c r="B6492" t="s">
        <v>6</v>
      </c>
      <c r="C6492" t="str">
        <f t="shared" si="1157"/>
        <v>Unavailable</v>
      </c>
      <c r="D6492" t="s">
        <v>15</v>
      </c>
      <c r="E6492" t="s">
        <v>10</v>
      </c>
      <c r="F6492" s="1">
        <v>42566.763229166667</v>
      </c>
      <c r="G6492" t="s">
        <v>13</v>
      </c>
      <c r="H6492">
        <f t="shared" si="1158"/>
        <v>18</v>
      </c>
      <c r="I6492" t="str">
        <f t="shared" si="1159"/>
        <v>Friday</v>
      </c>
      <c r="J6492" t="s">
        <v>13</v>
      </c>
      <c r="K6492" t="str">
        <f t="shared" si="1160"/>
        <v>Unavailable</v>
      </c>
      <c r="L6492" t="str">
        <f t="shared" si="1161"/>
        <v>No Cars Available</v>
      </c>
      <c r="M6492" t="str">
        <f t="shared" si="1162"/>
        <v>Airport</v>
      </c>
      <c r="N6492" s="1">
        <f t="shared" si="1166"/>
        <v>42566</v>
      </c>
      <c r="O6492" t="str">
        <f t="shared" si="1163"/>
        <v>15-Jul-2016 → NA</v>
      </c>
      <c r="P6492" t="str">
        <f t="shared" si="1164"/>
        <v>15-Jul-2016</v>
      </c>
      <c r="Q6492" s="2">
        <f t="shared" si="1165"/>
        <v>42566</v>
      </c>
      <c r="R6492" t="str">
        <f t="shared" si="1156"/>
        <v>Normal</v>
      </c>
    </row>
    <row r="6493" spans="1:18" x14ac:dyDescent="0.35">
      <c r="A6493">
        <v>6287</v>
      </c>
      <c r="B6493" t="s">
        <v>6</v>
      </c>
      <c r="C6493" t="str">
        <f t="shared" si="1157"/>
        <v>Unavailable</v>
      </c>
      <c r="D6493" t="s">
        <v>15</v>
      </c>
      <c r="E6493" t="s">
        <v>10</v>
      </c>
      <c r="F6493" s="1">
        <v>42566.763831018521</v>
      </c>
      <c r="G6493" t="s">
        <v>13</v>
      </c>
      <c r="H6493">
        <f t="shared" si="1158"/>
        <v>18</v>
      </c>
      <c r="I6493" t="str">
        <f t="shared" si="1159"/>
        <v>Friday</v>
      </c>
      <c r="J6493" t="s">
        <v>13</v>
      </c>
      <c r="K6493" t="str">
        <f t="shared" si="1160"/>
        <v>Unavailable</v>
      </c>
      <c r="L6493" t="str">
        <f t="shared" si="1161"/>
        <v>No Cars Available</v>
      </c>
      <c r="M6493" t="str">
        <f t="shared" si="1162"/>
        <v>Airport</v>
      </c>
      <c r="N6493" s="1">
        <f t="shared" si="1166"/>
        <v>42566</v>
      </c>
      <c r="O6493" t="str">
        <f t="shared" si="1163"/>
        <v>15-Jul-2016 → NA</v>
      </c>
      <c r="P6493" t="str">
        <f t="shared" si="1164"/>
        <v>15-Jul-2016</v>
      </c>
      <c r="Q6493" s="2">
        <f t="shared" si="1165"/>
        <v>42566</v>
      </c>
      <c r="R6493" t="str">
        <f t="shared" si="1156"/>
        <v>Normal</v>
      </c>
    </row>
    <row r="6494" spans="1:18" x14ac:dyDescent="0.35">
      <c r="A6494">
        <v>6286</v>
      </c>
      <c r="B6494" t="s">
        <v>8</v>
      </c>
      <c r="C6494" t="str">
        <f t="shared" si="1157"/>
        <v>Unavailable</v>
      </c>
      <c r="D6494" t="s">
        <v>15</v>
      </c>
      <c r="E6494" t="s">
        <v>10</v>
      </c>
      <c r="F6494" s="1">
        <v>42566.764305555553</v>
      </c>
      <c r="G6494" t="s">
        <v>13</v>
      </c>
      <c r="H6494">
        <f t="shared" si="1158"/>
        <v>18</v>
      </c>
      <c r="I6494" t="str">
        <f t="shared" si="1159"/>
        <v>Friday</v>
      </c>
      <c r="J6494" t="s">
        <v>13</v>
      </c>
      <c r="K6494" t="str">
        <f t="shared" si="1160"/>
        <v>Unavailable</v>
      </c>
      <c r="L6494" t="str">
        <f t="shared" si="1161"/>
        <v>No Cars Available</v>
      </c>
      <c r="M6494" t="str">
        <f t="shared" si="1162"/>
        <v>City</v>
      </c>
      <c r="N6494" s="1">
        <f t="shared" si="1166"/>
        <v>42566</v>
      </c>
      <c r="O6494" t="str">
        <f t="shared" si="1163"/>
        <v>15-Jul-2016 → NA</v>
      </c>
      <c r="P6494" t="str">
        <f t="shared" si="1164"/>
        <v>15-Jul-2016</v>
      </c>
      <c r="Q6494" s="2">
        <f t="shared" si="1165"/>
        <v>42566</v>
      </c>
      <c r="R6494" t="str">
        <f t="shared" ref="R6494:R6557" si="1167">IF(Q6494=DATE(2016,11,7),"Holiday", IF(Q6494=DATE(2016,12,7),"Strike/Disruption (Vardah cyclone in Chennai)","Normal"))</f>
        <v>Normal</v>
      </c>
    </row>
    <row r="6495" spans="1:18" x14ac:dyDescent="0.35">
      <c r="A6495">
        <v>6289</v>
      </c>
      <c r="B6495" t="s">
        <v>6</v>
      </c>
      <c r="C6495" t="str">
        <f t="shared" si="1157"/>
        <v>Unavailable</v>
      </c>
      <c r="D6495" t="s">
        <v>15</v>
      </c>
      <c r="E6495" t="s">
        <v>10</v>
      </c>
      <c r="F6495" s="1">
        <v>42566.765289351853</v>
      </c>
      <c r="G6495" t="s">
        <v>13</v>
      </c>
      <c r="H6495">
        <f t="shared" si="1158"/>
        <v>18</v>
      </c>
      <c r="I6495" t="str">
        <f t="shared" si="1159"/>
        <v>Friday</v>
      </c>
      <c r="J6495" t="s">
        <v>13</v>
      </c>
      <c r="K6495" t="str">
        <f t="shared" si="1160"/>
        <v>Unavailable</v>
      </c>
      <c r="L6495" t="str">
        <f t="shared" si="1161"/>
        <v>No Cars Available</v>
      </c>
      <c r="M6495" t="str">
        <f t="shared" si="1162"/>
        <v>Airport</v>
      </c>
      <c r="N6495" s="1">
        <f t="shared" si="1166"/>
        <v>42566</v>
      </c>
      <c r="O6495" t="str">
        <f t="shared" si="1163"/>
        <v>15-Jul-2016 → NA</v>
      </c>
      <c r="P6495" t="str">
        <f t="shared" si="1164"/>
        <v>15-Jul-2016</v>
      </c>
      <c r="Q6495" s="2">
        <f t="shared" si="1165"/>
        <v>42566</v>
      </c>
      <c r="R6495" t="str">
        <f t="shared" si="1167"/>
        <v>Normal</v>
      </c>
    </row>
    <row r="6496" spans="1:18" x14ac:dyDescent="0.35">
      <c r="A6496">
        <v>6291</v>
      </c>
      <c r="B6496" t="s">
        <v>6</v>
      </c>
      <c r="C6496" t="str">
        <f t="shared" si="1157"/>
        <v>Unavailable</v>
      </c>
      <c r="D6496" t="s">
        <v>15</v>
      </c>
      <c r="E6496" t="s">
        <v>10</v>
      </c>
      <c r="F6496" s="1">
        <v>42566.765694444446</v>
      </c>
      <c r="G6496" t="s">
        <v>13</v>
      </c>
      <c r="H6496">
        <f t="shared" si="1158"/>
        <v>18</v>
      </c>
      <c r="I6496" t="str">
        <f t="shared" si="1159"/>
        <v>Friday</v>
      </c>
      <c r="J6496" t="s">
        <v>13</v>
      </c>
      <c r="K6496" t="str">
        <f t="shared" si="1160"/>
        <v>Unavailable</v>
      </c>
      <c r="L6496" t="str">
        <f t="shared" si="1161"/>
        <v>No Cars Available</v>
      </c>
      <c r="M6496" t="str">
        <f t="shared" si="1162"/>
        <v>Airport</v>
      </c>
      <c r="N6496" s="1">
        <f t="shared" si="1166"/>
        <v>42566</v>
      </c>
      <c r="O6496" t="str">
        <f t="shared" si="1163"/>
        <v>15-Jul-2016 → NA</v>
      </c>
      <c r="P6496" t="str">
        <f t="shared" si="1164"/>
        <v>15-Jul-2016</v>
      </c>
      <c r="Q6496" s="2">
        <f t="shared" si="1165"/>
        <v>42566</v>
      </c>
      <c r="R6496" t="str">
        <f t="shared" si="1167"/>
        <v>Normal</v>
      </c>
    </row>
    <row r="6497" spans="1:18" x14ac:dyDescent="0.35">
      <c r="A6497">
        <v>6293</v>
      </c>
      <c r="B6497" t="s">
        <v>6</v>
      </c>
      <c r="C6497" t="str">
        <f t="shared" si="1157"/>
        <v>Unavailable</v>
      </c>
      <c r="D6497" t="s">
        <v>15</v>
      </c>
      <c r="E6497" t="s">
        <v>10</v>
      </c>
      <c r="F6497" s="1">
        <v>42566.76599537037</v>
      </c>
      <c r="G6497" t="s">
        <v>13</v>
      </c>
      <c r="H6497">
        <f t="shared" si="1158"/>
        <v>18</v>
      </c>
      <c r="I6497" t="str">
        <f t="shared" si="1159"/>
        <v>Friday</v>
      </c>
      <c r="J6497" t="s">
        <v>13</v>
      </c>
      <c r="K6497" t="str">
        <f t="shared" si="1160"/>
        <v>Unavailable</v>
      </c>
      <c r="L6497" t="str">
        <f t="shared" si="1161"/>
        <v>No Cars Available</v>
      </c>
      <c r="M6497" t="str">
        <f t="shared" si="1162"/>
        <v>Airport</v>
      </c>
      <c r="N6497" s="1">
        <f t="shared" si="1166"/>
        <v>42566</v>
      </c>
      <c r="O6497" t="str">
        <f t="shared" si="1163"/>
        <v>15-Jul-2016 → NA</v>
      </c>
      <c r="P6497" t="str">
        <f t="shared" si="1164"/>
        <v>15-Jul-2016</v>
      </c>
      <c r="Q6497" s="2">
        <f t="shared" si="1165"/>
        <v>42566</v>
      </c>
      <c r="R6497" t="str">
        <f t="shared" si="1167"/>
        <v>Normal</v>
      </c>
    </row>
    <row r="6498" spans="1:18" x14ac:dyDescent="0.35">
      <c r="A6498">
        <v>6298</v>
      </c>
      <c r="B6498" t="s">
        <v>6</v>
      </c>
      <c r="C6498" t="str">
        <f t="shared" si="1157"/>
        <v>Unavailable</v>
      </c>
      <c r="D6498" t="s">
        <v>15</v>
      </c>
      <c r="E6498" t="s">
        <v>10</v>
      </c>
      <c r="F6498" s="1">
        <v>42566.766828703701</v>
      </c>
      <c r="G6498" t="s">
        <v>13</v>
      </c>
      <c r="H6498">
        <f t="shared" si="1158"/>
        <v>18</v>
      </c>
      <c r="I6498" t="str">
        <f t="shared" si="1159"/>
        <v>Friday</v>
      </c>
      <c r="J6498" t="s">
        <v>13</v>
      </c>
      <c r="K6498" t="str">
        <f t="shared" si="1160"/>
        <v>Unavailable</v>
      </c>
      <c r="L6498" t="str">
        <f t="shared" si="1161"/>
        <v>No Cars Available</v>
      </c>
      <c r="M6498" t="str">
        <f t="shared" si="1162"/>
        <v>Airport</v>
      </c>
      <c r="N6498" s="1">
        <f t="shared" si="1166"/>
        <v>42566</v>
      </c>
      <c r="O6498" t="str">
        <f t="shared" si="1163"/>
        <v>15-Jul-2016 → NA</v>
      </c>
      <c r="P6498" t="str">
        <f t="shared" si="1164"/>
        <v>15-Jul-2016</v>
      </c>
      <c r="Q6498" s="2">
        <f t="shared" si="1165"/>
        <v>42566</v>
      </c>
      <c r="R6498" t="str">
        <f t="shared" si="1167"/>
        <v>Normal</v>
      </c>
    </row>
    <row r="6499" spans="1:18" x14ac:dyDescent="0.35">
      <c r="A6499">
        <v>6295</v>
      </c>
      <c r="B6499" t="s">
        <v>6</v>
      </c>
      <c r="C6499" t="str">
        <f t="shared" si="1157"/>
        <v>Unavailable</v>
      </c>
      <c r="D6499" t="s">
        <v>15</v>
      </c>
      <c r="E6499" t="s">
        <v>10</v>
      </c>
      <c r="F6499" s="1">
        <v>42566.76730324074</v>
      </c>
      <c r="G6499" t="s">
        <v>13</v>
      </c>
      <c r="H6499">
        <f t="shared" si="1158"/>
        <v>18</v>
      </c>
      <c r="I6499" t="str">
        <f t="shared" si="1159"/>
        <v>Friday</v>
      </c>
      <c r="J6499" t="s">
        <v>13</v>
      </c>
      <c r="K6499" t="str">
        <f t="shared" si="1160"/>
        <v>Unavailable</v>
      </c>
      <c r="L6499" t="str">
        <f t="shared" si="1161"/>
        <v>No Cars Available</v>
      </c>
      <c r="M6499" t="str">
        <f t="shared" si="1162"/>
        <v>Airport</v>
      </c>
      <c r="N6499" s="1">
        <f t="shared" si="1166"/>
        <v>42566</v>
      </c>
      <c r="O6499" t="str">
        <f t="shared" si="1163"/>
        <v>15-Jul-2016 → NA</v>
      </c>
      <c r="P6499" t="str">
        <f t="shared" si="1164"/>
        <v>15-Jul-2016</v>
      </c>
      <c r="Q6499" s="2">
        <f t="shared" si="1165"/>
        <v>42566</v>
      </c>
      <c r="R6499" t="str">
        <f t="shared" si="1167"/>
        <v>Normal</v>
      </c>
    </row>
    <row r="6500" spans="1:18" x14ac:dyDescent="0.35">
      <c r="A6500">
        <v>6292</v>
      </c>
      <c r="B6500" t="s">
        <v>6</v>
      </c>
      <c r="C6500" t="str">
        <f t="shared" si="1157"/>
        <v>Unavailable</v>
      </c>
      <c r="D6500" t="s">
        <v>15</v>
      </c>
      <c r="E6500" t="s">
        <v>10</v>
      </c>
      <c r="F6500" s="1">
        <v>42566.767442129632</v>
      </c>
      <c r="G6500" t="s">
        <v>13</v>
      </c>
      <c r="H6500">
        <f t="shared" si="1158"/>
        <v>18</v>
      </c>
      <c r="I6500" t="str">
        <f t="shared" si="1159"/>
        <v>Friday</v>
      </c>
      <c r="J6500" t="s">
        <v>13</v>
      </c>
      <c r="K6500" t="str">
        <f t="shared" si="1160"/>
        <v>Unavailable</v>
      </c>
      <c r="L6500" t="str">
        <f t="shared" si="1161"/>
        <v>No Cars Available</v>
      </c>
      <c r="M6500" t="str">
        <f t="shared" si="1162"/>
        <v>Airport</v>
      </c>
      <c r="N6500" s="1">
        <f t="shared" si="1166"/>
        <v>42566</v>
      </c>
      <c r="O6500" t="str">
        <f t="shared" si="1163"/>
        <v>15-Jul-2016 → NA</v>
      </c>
      <c r="P6500" t="str">
        <f t="shared" si="1164"/>
        <v>15-Jul-2016</v>
      </c>
      <c r="Q6500" s="2">
        <f t="shared" si="1165"/>
        <v>42566</v>
      </c>
      <c r="R6500" t="str">
        <f t="shared" si="1167"/>
        <v>Normal</v>
      </c>
    </row>
    <row r="6501" spans="1:18" x14ac:dyDescent="0.35">
      <c r="A6501">
        <v>6312</v>
      </c>
      <c r="B6501" t="s">
        <v>6</v>
      </c>
      <c r="C6501" t="str">
        <f t="shared" si="1157"/>
        <v>Unavailable</v>
      </c>
      <c r="D6501" t="s">
        <v>15</v>
      </c>
      <c r="E6501" t="s">
        <v>10</v>
      </c>
      <c r="F6501" s="1">
        <v>42566.767696759256</v>
      </c>
      <c r="G6501" t="s">
        <v>13</v>
      </c>
      <c r="H6501">
        <f t="shared" si="1158"/>
        <v>18</v>
      </c>
      <c r="I6501" t="str">
        <f t="shared" si="1159"/>
        <v>Friday</v>
      </c>
      <c r="J6501" t="s">
        <v>13</v>
      </c>
      <c r="K6501" t="str">
        <f t="shared" si="1160"/>
        <v>Unavailable</v>
      </c>
      <c r="L6501" t="str">
        <f t="shared" si="1161"/>
        <v>No Cars Available</v>
      </c>
      <c r="M6501" t="str">
        <f t="shared" si="1162"/>
        <v>Airport</v>
      </c>
      <c r="N6501" s="1">
        <f t="shared" si="1166"/>
        <v>42566</v>
      </c>
      <c r="O6501" t="str">
        <f t="shared" si="1163"/>
        <v>15-Jul-2016 → NA</v>
      </c>
      <c r="P6501" t="str">
        <f t="shared" si="1164"/>
        <v>15-Jul-2016</v>
      </c>
      <c r="Q6501" s="2">
        <f t="shared" si="1165"/>
        <v>42566</v>
      </c>
      <c r="R6501" t="str">
        <f t="shared" si="1167"/>
        <v>Normal</v>
      </c>
    </row>
    <row r="6502" spans="1:18" x14ac:dyDescent="0.35">
      <c r="A6502">
        <v>6305</v>
      </c>
      <c r="B6502" t="s">
        <v>6</v>
      </c>
      <c r="C6502" t="str">
        <f t="shared" si="1157"/>
        <v>Unavailable</v>
      </c>
      <c r="D6502" t="s">
        <v>15</v>
      </c>
      <c r="E6502" t="s">
        <v>10</v>
      </c>
      <c r="F6502" s="1">
        <v>42566.769317129627</v>
      </c>
      <c r="G6502" t="s">
        <v>13</v>
      </c>
      <c r="H6502">
        <f t="shared" si="1158"/>
        <v>18</v>
      </c>
      <c r="I6502" t="str">
        <f t="shared" si="1159"/>
        <v>Friday</v>
      </c>
      <c r="J6502" t="s">
        <v>13</v>
      </c>
      <c r="K6502" t="str">
        <f t="shared" si="1160"/>
        <v>Unavailable</v>
      </c>
      <c r="L6502" t="str">
        <f t="shared" si="1161"/>
        <v>No Cars Available</v>
      </c>
      <c r="M6502" t="str">
        <f t="shared" si="1162"/>
        <v>Airport</v>
      </c>
      <c r="N6502" s="1">
        <f t="shared" si="1166"/>
        <v>42566</v>
      </c>
      <c r="O6502" t="str">
        <f t="shared" si="1163"/>
        <v>15-Jul-2016 → NA</v>
      </c>
      <c r="P6502" t="str">
        <f t="shared" si="1164"/>
        <v>15-Jul-2016</v>
      </c>
      <c r="Q6502" s="2">
        <f t="shared" si="1165"/>
        <v>42566</v>
      </c>
      <c r="R6502" t="str">
        <f t="shared" si="1167"/>
        <v>Normal</v>
      </c>
    </row>
    <row r="6503" spans="1:18" x14ac:dyDescent="0.35">
      <c r="A6503">
        <v>6307</v>
      </c>
      <c r="B6503" t="s">
        <v>8</v>
      </c>
      <c r="C6503" t="str">
        <f t="shared" si="1157"/>
        <v>Unavailable</v>
      </c>
      <c r="D6503" t="s">
        <v>15</v>
      </c>
      <c r="E6503" t="s">
        <v>10</v>
      </c>
      <c r="F6503" s="1">
        <v>42566.77008101852</v>
      </c>
      <c r="G6503" t="s">
        <v>13</v>
      </c>
      <c r="H6503">
        <f t="shared" si="1158"/>
        <v>18</v>
      </c>
      <c r="I6503" t="str">
        <f t="shared" si="1159"/>
        <v>Friday</v>
      </c>
      <c r="J6503" t="s">
        <v>13</v>
      </c>
      <c r="K6503" t="str">
        <f t="shared" si="1160"/>
        <v>Unavailable</v>
      </c>
      <c r="L6503" t="str">
        <f t="shared" si="1161"/>
        <v>No Cars Available</v>
      </c>
      <c r="M6503" t="str">
        <f t="shared" si="1162"/>
        <v>City</v>
      </c>
      <c r="N6503" s="1">
        <f t="shared" si="1166"/>
        <v>42566</v>
      </c>
      <c r="O6503" t="str">
        <f t="shared" si="1163"/>
        <v>15-Jul-2016 → NA</v>
      </c>
      <c r="P6503" t="str">
        <f t="shared" si="1164"/>
        <v>15-Jul-2016</v>
      </c>
      <c r="Q6503" s="2">
        <f t="shared" si="1165"/>
        <v>42566</v>
      </c>
      <c r="R6503" t="str">
        <f t="shared" si="1167"/>
        <v>Normal</v>
      </c>
    </row>
    <row r="6504" spans="1:18" x14ac:dyDescent="0.35">
      <c r="A6504">
        <v>6306</v>
      </c>
      <c r="B6504" t="s">
        <v>6</v>
      </c>
      <c r="C6504" t="str">
        <f t="shared" si="1157"/>
        <v>Unavailable</v>
      </c>
      <c r="D6504" t="s">
        <v>15</v>
      </c>
      <c r="E6504" t="s">
        <v>10</v>
      </c>
      <c r="F6504" s="1">
        <v>42566.770555555559</v>
      </c>
      <c r="G6504" t="s">
        <v>13</v>
      </c>
      <c r="H6504">
        <f t="shared" si="1158"/>
        <v>18</v>
      </c>
      <c r="I6504" t="str">
        <f t="shared" si="1159"/>
        <v>Friday</v>
      </c>
      <c r="J6504" t="s">
        <v>13</v>
      </c>
      <c r="K6504" t="str">
        <f t="shared" si="1160"/>
        <v>Unavailable</v>
      </c>
      <c r="L6504" t="str">
        <f t="shared" si="1161"/>
        <v>No Cars Available</v>
      </c>
      <c r="M6504" t="str">
        <f t="shared" si="1162"/>
        <v>Airport</v>
      </c>
      <c r="N6504" s="1">
        <f t="shared" si="1166"/>
        <v>42566</v>
      </c>
      <c r="O6504" t="str">
        <f t="shared" si="1163"/>
        <v>15-Jul-2016 → NA</v>
      </c>
      <c r="P6504" t="str">
        <f t="shared" si="1164"/>
        <v>15-Jul-2016</v>
      </c>
      <c r="Q6504" s="2">
        <f t="shared" si="1165"/>
        <v>42566</v>
      </c>
      <c r="R6504" t="str">
        <f t="shared" si="1167"/>
        <v>Normal</v>
      </c>
    </row>
    <row r="6505" spans="1:18" x14ac:dyDescent="0.35">
      <c r="A6505">
        <v>6315</v>
      </c>
      <c r="B6505" t="s">
        <v>6</v>
      </c>
      <c r="C6505" t="str">
        <f t="shared" si="1157"/>
        <v>Unavailable</v>
      </c>
      <c r="D6505" t="s">
        <v>15</v>
      </c>
      <c r="E6505" t="s">
        <v>10</v>
      </c>
      <c r="F6505" s="1">
        <v>42566.771215277775</v>
      </c>
      <c r="G6505" t="s">
        <v>13</v>
      </c>
      <c r="H6505">
        <f t="shared" si="1158"/>
        <v>18</v>
      </c>
      <c r="I6505" t="str">
        <f t="shared" si="1159"/>
        <v>Friday</v>
      </c>
      <c r="J6505" t="s">
        <v>13</v>
      </c>
      <c r="K6505" t="str">
        <f t="shared" si="1160"/>
        <v>Unavailable</v>
      </c>
      <c r="L6505" t="str">
        <f t="shared" si="1161"/>
        <v>No Cars Available</v>
      </c>
      <c r="M6505" t="str">
        <f t="shared" si="1162"/>
        <v>Airport</v>
      </c>
      <c r="N6505" s="1">
        <f t="shared" si="1166"/>
        <v>42566</v>
      </c>
      <c r="O6505" t="str">
        <f t="shared" si="1163"/>
        <v>15-Jul-2016 → NA</v>
      </c>
      <c r="P6505" t="str">
        <f t="shared" si="1164"/>
        <v>15-Jul-2016</v>
      </c>
      <c r="Q6505" s="2">
        <f t="shared" si="1165"/>
        <v>42566</v>
      </c>
      <c r="R6505" t="str">
        <f t="shared" si="1167"/>
        <v>Normal</v>
      </c>
    </row>
    <row r="6506" spans="1:18" x14ac:dyDescent="0.35">
      <c r="A6506">
        <v>6313</v>
      </c>
      <c r="B6506" t="s">
        <v>6</v>
      </c>
      <c r="C6506" t="str">
        <f t="shared" si="1157"/>
        <v>Unavailable</v>
      </c>
      <c r="D6506" t="s">
        <v>15</v>
      </c>
      <c r="E6506" t="s">
        <v>10</v>
      </c>
      <c r="F6506" s="1">
        <v>42566.771354166667</v>
      </c>
      <c r="G6506" t="s">
        <v>13</v>
      </c>
      <c r="H6506">
        <f t="shared" si="1158"/>
        <v>18</v>
      </c>
      <c r="I6506" t="str">
        <f t="shared" si="1159"/>
        <v>Friday</v>
      </c>
      <c r="J6506" t="s">
        <v>13</v>
      </c>
      <c r="K6506" t="str">
        <f t="shared" si="1160"/>
        <v>Unavailable</v>
      </c>
      <c r="L6506" t="str">
        <f t="shared" si="1161"/>
        <v>No Cars Available</v>
      </c>
      <c r="M6506" t="str">
        <f t="shared" si="1162"/>
        <v>Airport</v>
      </c>
      <c r="N6506" s="1">
        <f t="shared" si="1166"/>
        <v>42566</v>
      </c>
      <c r="O6506" t="str">
        <f t="shared" si="1163"/>
        <v>15-Jul-2016 → NA</v>
      </c>
      <c r="P6506" t="str">
        <f t="shared" si="1164"/>
        <v>15-Jul-2016</v>
      </c>
      <c r="Q6506" s="2">
        <f t="shared" si="1165"/>
        <v>42566</v>
      </c>
      <c r="R6506" t="str">
        <f t="shared" si="1167"/>
        <v>Normal</v>
      </c>
    </row>
    <row r="6507" spans="1:18" x14ac:dyDescent="0.35">
      <c r="A6507">
        <v>6308</v>
      </c>
      <c r="B6507" t="s">
        <v>6</v>
      </c>
      <c r="C6507" t="str">
        <f t="shared" si="1157"/>
        <v>Unavailable</v>
      </c>
      <c r="D6507" t="s">
        <v>15</v>
      </c>
      <c r="E6507" t="s">
        <v>10</v>
      </c>
      <c r="F6507" s="1">
        <v>42566.77138888889</v>
      </c>
      <c r="G6507" t="s">
        <v>13</v>
      </c>
      <c r="H6507">
        <f t="shared" si="1158"/>
        <v>18</v>
      </c>
      <c r="I6507" t="str">
        <f t="shared" si="1159"/>
        <v>Friday</v>
      </c>
      <c r="J6507" t="s">
        <v>13</v>
      </c>
      <c r="K6507" t="str">
        <f t="shared" si="1160"/>
        <v>Unavailable</v>
      </c>
      <c r="L6507" t="str">
        <f t="shared" si="1161"/>
        <v>No Cars Available</v>
      </c>
      <c r="M6507" t="str">
        <f t="shared" si="1162"/>
        <v>Airport</v>
      </c>
      <c r="N6507" s="1">
        <f t="shared" si="1166"/>
        <v>42566</v>
      </c>
      <c r="O6507" t="str">
        <f t="shared" si="1163"/>
        <v>15-Jul-2016 → NA</v>
      </c>
      <c r="P6507" t="str">
        <f t="shared" si="1164"/>
        <v>15-Jul-2016</v>
      </c>
      <c r="Q6507" s="2">
        <f t="shared" si="1165"/>
        <v>42566</v>
      </c>
      <c r="R6507" t="str">
        <f t="shared" si="1167"/>
        <v>Normal</v>
      </c>
    </row>
    <row r="6508" spans="1:18" x14ac:dyDescent="0.35">
      <c r="A6508">
        <v>6319</v>
      </c>
      <c r="B6508" t="s">
        <v>8</v>
      </c>
      <c r="C6508" t="str">
        <f t="shared" si="1157"/>
        <v>Unavailable</v>
      </c>
      <c r="D6508" t="s">
        <v>15</v>
      </c>
      <c r="E6508" t="s">
        <v>10</v>
      </c>
      <c r="F6508" s="1">
        <v>42566.772210648145</v>
      </c>
      <c r="G6508" t="s">
        <v>13</v>
      </c>
      <c r="H6508">
        <f t="shared" si="1158"/>
        <v>18</v>
      </c>
      <c r="I6508" t="str">
        <f t="shared" si="1159"/>
        <v>Friday</v>
      </c>
      <c r="J6508" t="s">
        <v>13</v>
      </c>
      <c r="K6508" t="str">
        <f t="shared" si="1160"/>
        <v>Unavailable</v>
      </c>
      <c r="L6508" t="str">
        <f t="shared" si="1161"/>
        <v>No Cars Available</v>
      </c>
      <c r="M6508" t="str">
        <f t="shared" si="1162"/>
        <v>City</v>
      </c>
      <c r="N6508" s="1">
        <f t="shared" si="1166"/>
        <v>42566</v>
      </c>
      <c r="O6508" t="str">
        <f t="shared" si="1163"/>
        <v>15-Jul-2016 → NA</v>
      </c>
      <c r="P6508" t="str">
        <f t="shared" si="1164"/>
        <v>15-Jul-2016</v>
      </c>
      <c r="Q6508" s="2">
        <f t="shared" si="1165"/>
        <v>42566</v>
      </c>
      <c r="R6508" t="str">
        <f t="shared" si="1167"/>
        <v>Normal</v>
      </c>
    </row>
    <row r="6509" spans="1:18" x14ac:dyDescent="0.35">
      <c r="A6509">
        <v>6320</v>
      </c>
      <c r="B6509" t="s">
        <v>6</v>
      </c>
      <c r="C6509" t="str">
        <f t="shared" si="1157"/>
        <v>Unavailable</v>
      </c>
      <c r="D6509" t="s">
        <v>15</v>
      </c>
      <c r="E6509" t="s">
        <v>10</v>
      </c>
      <c r="F6509" s="1">
        <v>42566.772766203707</v>
      </c>
      <c r="G6509" t="s">
        <v>13</v>
      </c>
      <c r="H6509">
        <f t="shared" si="1158"/>
        <v>18</v>
      </c>
      <c r="I6509" t="str">
        <f t="shared" si="1159"/>
        <v>Friday</v>
      </c>
      <c r="J6509" t="s">
        <v>13</v>
      </c>
      <c r="K6509" t="str">
        <f t="shared" si="1160"/>
        <v>Unavailable</v>
      </c>
      <c r="L6509" t="str">
        <f t="shared" si="1161"/>
        <v>No Cars Available</v>
      </c>
      <c r="M6509" t="str">
        <f t="shared" si="1162"/>
        <v>Airport</v>
      </c>
      <c r="N6509" s="1">
        <f t="shared" si="1166"/>
        <v>42566</v>
      </c>
      <c r="O6509" t="str">
        <f t="shared" si="1163"/>
        <v>15-Jul-2016 → NA</v>
      </c>
      <c r="P6509" t="str">
        <f t="shared" si="1164"/>
        <v>15-Jul-2016</v>
      </c>
      <c r="Q6509" s="2">
        <f t="shared" si="1165"/>
        <v>42566</v>
      </c>
      <c r="R6509" t="str">
        <f t="shared" si="1167"/>
        <v>Normal</v>
      </c>
    </row>
    <row r="6510" spans="1:18" x14ac:dyDescent="0.35">
      <c r="A6510">
        <v>6325</v>
      </c>
      <c r="B6510" t="s">
        <v>6</v>
      </c>
      <c r="C6510" t="str">
        <f t="shared" si="1157"/>
        <v>Unavailable</v>
      </c>
      <c r="D6510" t="s">
        <v>15</v>
      </c>
      <c r="E6510" t="s">
        <v>10</v>
      </c>
      <c r="F6510" s="1">
        <v>42566.772997685184</v>
      </c>
      <c r="G6510" t="s">
        <v>13</v>
      </c>
      <c r="H6510">
        <f t="shared" si="1158"/>
        <v>18</v>
      </c>
      <c r="I6510" t="str">
        <f t="shared" si="1159"/>
        <v>Friday</v>
      </c>
      <c r="J6510" t="s">
        <v>13</v>
      </c>
      <c r="K6510" t="str">
        <f t="shared" si="1160"/>
        <v>Unavailable</v>
      </c>
      <c r="L6510" t="str">
        <f t="shared" si="1161"/>
        <v>No Cars Available</v>
      </c>
      <c r="M6510" t="str">
        <f t="shared" si="1162"/>
        <v>Airport</v>
      </c>
      <c r="N6510" s="1">
        <f t="shared" si="1166"/>
        <v>42566</v>
      </c>
      <c r="O6510" t="str">
        <f t="shared" si="1163"/>
        <v>15-Jul-2016 → NA</v>
      </c>
      <c r="P6510" t="str">
        <f t="shared" si="1164"/>
        <v>15-Jul-2016</v>
      </c>
      <c r="Q6510" s="2">
        <f t="shared" si="1165"/>
        <v>42566</v>
      </c>
      <c r="R6510" t="str">
        <f t="shared" si="1167"/>
        <v>Normal</v>
      </c>
    </row>
    <row r="6511" spans="1:18" x14ac:dyDescent="0.35">
      <c r="A6511">
        <v>6311</v>
      </c>
      <c r="B6511" t="s">
        <v>8</v>
      </c>
      <c r="C6511" t="str">
        <f t="shared" si="1157"/>
        <v>Unavailable</v>
      </c>
      <c r="D6511" t="s">
        <v>15</v>
      </c>
      <c r="E6511" t="s">
        <v>10</v>
      </c>
      <c r="F6511" s="1">
        <v>42566.773043981484</v>
      </c>
      <c r="G6511" t="s">
        <v>13</v>
      </c>
      <c r="H6511">
        <f t="shared" si="1158"/>
        <v>18</v>
      </c>
      <c r="I6511" t="str">
        <f t="shared" si="1159"/>
        <v>Friday</v>
      </c>
      <c r="J6511" t="s">
        <v>13</v>
      </c>
      <c r="K6511" t="str">
        <f t="shared" si="1160"/>
        <v>Unavailable</v>
      </c>
      <c r="L6511" t="str">
        <f t="shared" si="1161"/>
        <v>No Cars Available</v>
      </c>
      <c r="M6511" t="str">
        <f t="shared" si="1162"/>
        <v>City</v>
      </c>
      <c r="N6511" s="1">
        <f t="shared" si="1166"/>
        <v>42566</v>
      </c>
      <c r="O6511" t="str">
        <f t="shared" si="1163"/>
        <v>15-Jul-2016 → NA</v>
      </c>
      <c r="P6511" t="str">
        <f t="shared" si="1164"/>
        <v>15-Jul-2016</v>
      </c>
      <c r="Q6511" s="2">
        <f t="shared" si="1165"/>
        <v>42566</v>
      </c>
      <c r="R6511" t="str">
        <f t="shared" si="1167"/>
        <v>Normal</v>
      </c>
    </row>
    <row r="6512" spans="1:18" x14ac:dyDescent="0.35">
      <c r="A6512">
        <v>6318</v>
      </c>
      <c r="B6512" t="s">
        <v>6</v>
      </c>
      <c r="C6512" t="str">
        <f t="shared" si="1157"/>
        <v>Unavailable</v>
      </c>
      <c r="D6512" t="s">
        <v>15</v>
      </c>
      <c r="E6512" t="s">
        <v>10</v>
      </c>
      <c r="F6512" s="1">
        <v>42566.774027777778</v>
      </c>
      <c r="G6512" t="s">
        <v>13</v>
      </c>
      <c r="H6512">
        <f t="shared" si="1158"/>
        <v>18</v>
      </c>
      <c r="I6512" t="str">
        <f t="shared" si="1159"/>
        <v>Friday</v>
      </c>
      <c r="J6512" t="s">
        <v>13</v>
      </c>
      <c r="K6512" t="str">
        <f t="shared" si="1160"/>
        <v>Unavailable</v>
      </c>
      <c r="L6512" t="str">
        <f t="shared" si="1161"/>
        <v>No Cars Available</v>
      </c>
      <c r="M6512" t="str">
        <f t="shared" si="1162"/>
        <v>Airport</v>
      </c>
      <c r="N6512" s="1">
        <f t="shared" si="1166"/>
        <v>42566</v>
      </c>
      <c r="O6512" t="str">
        <f t="shared" si="1163"/>
        <v>15-Jul-2016 → NA</v>
      </c>
      <c r="P6512" t="str">
        <f t="shared" si="1164"/>
        <v>15-Jul-2016</v>
      </c>
      <c r="Q6512" s="2">
        <f t="shared" si="1165"/>
        <v>42566</v>
      </c>
      <c r="R6512" t="str">
        <f t="shared" si="1167"/>
        <v>Normal</v>
      </c>
    </row>
    <row r="6513" spans="1:18" x14ac:dyDescent="0.35">
      <c r="A6513">
        <v>6322</v>
      </c>
      <c r="B6513" t="s">
        <v>6</v>
      </c>
      <c r="C6513" t="str">
        <f t="shared" si="1157"/>
        <v>Unavailable</v>
      </c>
      <c r="D6513" t="s">
        <v>15</v>
      </c>
      <c r="E6513" t="s">
        <v>10</v>
      </c>
      <c r="F6513" s="1">
        <v>42566.776319444441</v>
      </c>
      <c r="G6513" t="s">
        <v>13</v>
      </c>
      <c r="H6513">
        <f t="shared" si="1158"/>
        <v>18</v>
      </c>
      <c r="I6513" t="str">
        <f t="shared" si="1159"/>
        <v>Friday</v>
      </c>
      <c r="J6513" t="s">
        <v>13</v>
      </c>
      <c r="K6513" t="str">
        <f t="shared" si="1160"/>
        <v>Unavailable</v>
      </c>
      <c r="L6513" t="str">
        <f t="shared" si="1161"/>
        <v>No Cars Available</v>
      </c>
      <c r="M6513" t="str">
        <f t="shared" si="1162"/>
        <v>Airport</v>
      </c>
      <c r="N6513" s="1">
        <f t="shared" si="1166"/>
        <v>42566</v>
      </c>
      <c r="O6513" t="str">
        <f t="shared" si="1163"/>
        <v>15-Jul-2016 → NA</v>
      </c>
      <c r="P6513" t="str">
        <f t="shared" si="1164"/>
        <v>15-Jul-2016</v>
      </c>
      <c r="Q6513" s="2">
        <f t="shared" si="1165"/>
        <v>42566</v>
      </c>
      <c r="R6513" t="str">
        <f t="shared" si="1167"/>
        <v>Normal</v>
      </c>
    </row>
    <row r="6514" spans="1:18" x14ac:dyDescent="0.35">
      <c r="A6514">
        <v>6324</v>
      </c>
      <c r="B6514" t="s">
        <v>6</v>
      </c>
      <c r="C6514" t="str">
        <f t="shared" si="1157"/>
        <v>Unavailable</v>
      </c>
      <c r="D6514" t="s">
        <v>15</v>
      </c>
      <c r="E6514" t="s">
        <v>10</v>
      </c>
      <c r="F6514" s="1">
        <v>42566.776597222219</v>
      </c>
      <c r="G6514" t="s">
        <v>13</v>
      </c>
      <c r="H6514">
        <f t="shared" si="1158"/>
        <v>18</v>
      </c>
      <c r="I6514" t="str">
        <f t="shared" si="1159"/>
        <v>Friday</v>
      </c>
      <c r="J6514" t="s">
        <v>13</v>
      </c>
      <c r="K6514" t="str">
        <f t="shared" si="1160"/>
        <v>Unavailable</v>
      </c>
      <c r="L6514" t="str">
        <f t="shared" si="1161"/>
        <v>No Cars Available</v>
      </c>
      <c r="M6514" t="str">
        <f t="shared" si="1162"/>
        <v>Airport</v>
      </c>
      <c r="N6514" s="1">
        <f t="shared" si="1166"/>
        <v>42566</v>
      </c>
      <c r="O6514" t="str">
        <f t="shared" si="1163"/>
        <v>15-Jul-2016 → NA</v>
      </c>
      <c r="P6514" t="str">
        <f t="shared" si="1164"/>
        <v>15-Jul-2016</v>
      </c>
      <c r="Q6514" s="2">
        <f t="shared" si="1165"/>
        <v>42566</v>
      </c>
      <c r="R6514" t="str">
        <f t="shared" si="1167"/>
        <v>Normal</v>
      </c>
    </row>
    <row r="6515" spans="1:18" x14ac:dyDescent="0.35">
      <c r="A6515">
        <v>6327</v>
      </c>
      <c r="B6515" t="s">
        <v>6</v>
      </c>
      <c r="C6515" t="str">
        <f t="shared" si="1157"/>
        <v>Unavailable</v>
      </c>
      <c r="D6515" t="s">
        <v>15</v>
      </c>
      <c r="E6515" t="s">
        <v>10</v>
      </c>
      <c r="F6515" s="1">
        <v>42566.779953703706</v>
      </c>
      <c r="G6515" t="s">
        <v>13</v>
      </c>
      <c r="H6515">
        <f t="shared" si="1158"/>
        <v>18</v>
      </c>
      <c r="I6515" t="str">
        <f t="shared" si="1159"/>
        <v>Friday</v>
      </c>
      <c r="J6515" t="s">
        <v>13</v>
      </c>
      <c r="K6515" t="str">
        <f t="shared" si="1160"/>
        <v>Unavailable</v>
      </c>
      <c r="L6515" t="str">
        <f t="shared" si="1161"/>
        <v>No Cars Available</v>
      </c>
      <c r="M6515" t="str">
        <f t="shared" si="1162"/>
        <v>Airport</v>
      </c>
      <c r="N6515" s="1">
        <f t="shared" si="1166"/>
        <v>42566</v>
      </c>
      <c r="O6515" t="str">
        <f t="shared" si="1163"/>
        <v>15-Jul-2016 → NA</v>
      </c>
      <c r="P6515" t="str">
        <f t="shared" si="1164"/>
        <v>15-Jul-2016</v>
      </c>
      <c r="Q6515" s="2">
        <f t="shared" si="1165"/>
        <v>42566</v>
      </c>
      <c r="R6515" t="str">
        <f t="shared" si="1167"/>
        <v>Normal</v>
      </c>
    </row>
    <row r="6516" spans="1:18" x14ac:dyDescent="0.35">
      <c r="A6516">
        <v>6328</v>
      </c>
      <c r="B6516" t="s">
        <v>6</v>
      </c>
      <c r="C6516" t="str">
        <f t="shared" si="1157"/>
        <v>Unavailable</v>
      </c>
      <c r="D6516" t="s">
        <v>15</v>
      </c>
      <c r="E6516" t="s">
        <v>10</v>
      </c>
      <c r="F6516" s="1">
        <v>42566.78056712963</v>
      </c>
      <c r="G6516" t="s">
        <v>13</v>
      </c>
      <c r="H6516">
        <f t="shared" si="1158"/>
        <v>18</v>
      </c>
      <c r="I6516" t="str">
        <f t="shared" si="1159"/>
        <v>Friday</v>
      </c>
      <c r="J6516" t="s">
        <v>13</v>
      </c>
      <c r="K6516" t="str">
        <f t="shared" si="1160"/>
        <v>Unavailable</v>
      </c>
      <c r="L6516" t="str">
        <f t="shared" si="1161"/>
        <v>No Cars Available</v>
      </c>
      <c r="M6516" t="str">
        <f t="shared" si="1162"/>
        <v>Airport</v>
      </c>
      <c r="N6516" s="1">
        <f t="shared" si="1166"/>
        <v>42566</v>
      </c>
      <c r="O6516" t="str">
        <f t="shared" si="1163"/>
        <v>15-Jul-2016 → NA</v>
      </c>
      <c r="P6516" t="str">
        <f t="shared" si="1164"/>
        <v>15-Jul-2016</v>
      </c>
      <c r="Q6516" s="2">
        <f t="shared" si="1165"/>
        <v>42566</v>
      </c>
      <c r="R6516" t="str">
        <f t="shared" si="1167"/>
        <v>Normal</v>
      </c>
    </row>
    <row r="6517" spans="1:18" x14ac:dyDescent="0.35">
      <c r="A6517">
        <v>6330</v>
      </c>
      <c r="B6517" t="s">
        <v>6</v>
      </c>
      <c r="C6517" t="str">
        <f t="shared" si="1157"/>
        <v>Unavailable</v>
      </c>
      <c r="D6517" t="s">
        <v>15</v>
      </c>
      <c r="E6517" t="s">
        <v>10</v>
      </c>
      <c r="F6517" s="1">
        <v>42566.780624999999</v>
      </c>
      <c r="G6517" t="s">
        <v>13</v>
      </c>
      <c r="H6517">
        <f t="shared" si="1158"/>
        <v>18</v>
      </c>
      <c r="I6517" t="str">
        <f t="shared" si="1159"/>
        <v>Friday</v>
      </c>
      <c r="J6517" t="s">
        <v>13</v>
      </c>
      <c r="K6517" t="str">
        <f t="shared" si="1160"/>
        <v>Unavailable</v>
      </c>
      <c r="L6517" t="str">
        <f t="shared" si="1161"/>
        <v>No Cars Available</v>
      </c>
      <c r="M6517" t="str">
        <f t="shared" si="1162"/>
        <v>Airport</v>
      </c>
      <c r="N6517" s="1">
        <f t="shared" si="1166"/>
        <v>42566</v>
      </c>
      <c r="O6517" t="str">
        <f t="shared" si="1163"/>
        <v>15-Jul-2016 → NA</v>
      </c>
      <c r="P6517" t="str">
        <f t="shared" si="1164"/>
        <v>15-Jul-2016</v>
      </c>
      <c r="Q6517" s="2">
        <f t="shared" si="1165"/>
        <v>42566</v>
      </c>
      <c r="R6517" t="str">
        <f t="shared" si="1167"/>
        <v>Normal</v>
      </c>
    </row>
    <row r="6518" spans="1:18" x14ac:dyDescent="0.35">
      <c r="A6518">
        <v>6331</v>
      </c>
      <c r="B6518" t="s">
        <v>6</v>
      </c>
      <c r="C6518" t="str">
        <f t="shared" si="1157"/>
        <v>Unavailable</v>
      </c>
      <c r="D6518" t="s">
        <v>15</v>
      </c>
      <c r="E6518" t="s">
        <v>10</v>
      </c>
      <c r="F6518" s="1">
        <v>42566.7809837963</v>
      </c>
      <c r="G6518" t="s">
        <v>13</v>
      </c>
      <c r="H6518">
        <f t="shared" si="1158"/>
        <v>18</v>
      </c>
      <c r="I6518" t="str">
        <f t="shared" si="1159"/>
        <v>Friday</v>
      </c>
      <c r="J6518" t="s">
        <v>13</v>
      </c>
      <c r="K6518" t="str">
        <f t="shared" si="1160"/>
        <v>Unavailable</v>
      </c>
      <c r="L6518" t="str">
        <f t="shared" si="1161"/>
        <v>No Cars Available</v>
      </c>
      <c r="M6518" t="str">
        <f t="shared" si="1162"/>
        <v>Airport</v>
      </c>
      <c r="N6518" s="1">
        <f t="shared" si="1166"/>
        <v>42566</v>
      </c>
      <c r="O6518" t="str">
        <f t="shared" si="1163"/>
        <v>15-Jul-2016 → NA</v>
      </c>
      <c r="P6518" t="str">
        <f t="shared" si="1164"/>
        <v>15-Jul-2016</v>
      </c>
      <c r="Q6518" s="2">
        <f t="shared" si="1165"/>
        <v>42566</v>
      </c>
      <c r="R6518" t="str">
        <f t="shared" si="1167"/>
        <v>Normal</v>
      </c>
    </row>
    <row r="6519" spans="1:18" x14ac:dyDescent="0.35">
      <c r="A6519">
        <v>6337</v>
      </c>
      <c r="B6519" t="s">
        <v>6</v>
      </c>
      <c r="C6519" t="str">
        <f t="shared" si="1157"/>
        <v>Unavailable</v>
      </c>
      <c r="D6519" t="s">
        <v>15</v>
      </c>
      <c r="E6519" t="s">
        <v>10</v>
      </c>
      <c r="F6519" s="1">
        <v>42566.781585648147</v>
      </c>
      <c r="G6519" t="s">
        <v>13</v>
      </c>
      <c r="H6519">
        <f t="shared" si="1158"/>
        <v>18</v>
      </c>
      <c r="I6519" t="str">
        <f t="shared" si="1159"/>
        <v>Friday</v>
      </c>
      <c r="J6519" t="s">
        <v>13</v>
      </c>
      <c r="K6519" t="str">
        <f t="shared" si="1160"/>
        <v>Unavailable</v>
      </c>
      <c r="L6519" t="str">
        <f t="shared" si="1161"/>
        <v>No Cars Available</v>
      </c>
      <c r="M6519" t="str">
        <f t="shared" si="1162"/>
        <v>Airport</v>
      </c>
      <c r="N6519" s="1">
        <f t="shared" si="1166"/>
        <v>42566</v>
      </c>
      <c r="O6519" t="str">
        <f t="shared" si="1163"/>
        <v>15-Jul-2016 → NA</v>
      </c>
      <c r="P6519" t="str">
        <f t="shared" si="1164"/>
        <v>15-Jul-2016</v>
      </c>
      <c r="Q6519" s="2">
        <f t="shared" si="1165"/>
        <v>42566</v>
      </c>
      <c r="R6519" t="str">
        <f t="shared" si="1167"/>
        <v>Normal</v>
      </c>
    </row>
    <row r="6520" spans="1:18" x14ac:dyDescent="0.35">
      <c r="A6520">
        <v>6339</v>
      </c>
      <c r="B6520" t="s">
        <v>6</v>
      </c>
      <c r="C6520" t="str">
        <f t="shared" si="1157"/>
        <v>Unavailable</v>
      </c>
      <c r="D6520" t="s">
        <v>15</v>
      </c>
      <c r="E6520" t="s">
        <v>10</v>
      </c>
      <c r="F6520" s="1">
        <v>42566.781851851854</v>
      </c>
      <c r="G6520" t="s">
        <v>13</v>
      </c>
      <c r="H6520">
        <f t="shared" si="1158"/>
        <v>18</v>
      </c>
      <c r="I6520" t="str">
        <f t="shared" si="1159"/>
        <v>Friday</v>
      </c>
      <c r="J6520" t="s">
        <v>13</v>
      </c>
      <c r="K6520" t="str">
        <f t="shared" si="1160"/>
        <v>Unavailable</v>
      </c>
      <c r="L6520" t="str">
        <f t="shared" si="1161"/>
        <v>No Cars Available</v>
      </c>
      <c r="M6520" t="str">
        <f t="shared" si="1162"/>
        <v>Airport</v>
      </c>
      <c r="N6520" s="1">
        <f t="shared" si="1166"/>
        <v>42566</v>
      </c>
      <c r="O6520" t="str">
        <f t="shared" si="1163"/>
        <v>15-Jul-2016 → NA</v>
      </c>
      <c r="P6520" t="str">
        <f t="shared" si="1164"/>
        <v>15-Jul-2016</v>
      </c>
      <c r="Q6520" s="2">
        <f t="shared" si="1165"/>
        <v>42566</v>
      </c>
      <c r="R6520" t="str">
        <f t="shared" si="1167"/>
        <v>Normal</v>
      </c>
    </row>
    <row r="6521" spans="1:18" x14ac:dyDescent="0.35">
      <c r="A6521">
        <v>6342</v>
      </c>
      <c r="B6521" t="s">
        <v>6</v>
      </c>
      <c r="C6521" t="str">
        <f t="shared" si="1157"/>
        <v>Unavailable</v>
      </c>
      <c r="D6521" t="s">
        <v>15</v>
      </c>
      <c r="E6521" t="s">
        <v>10</v>
      </c>
      <c r="F6521" s="1">
        <v>42566.783935185187</v>
      </c>
      <c r="G6521" t="s">
        <v>13</v>
      </c>
      <c r="H6521">
        <f t="shared" si="1158"/>
        <v>18</v>
      </c>
      <c r="I6521" t="str">
        <f t="shared" si="1159"/>
        <v>Friday</v>
      </c>
      <c r="J6521" t="s">
        <v>13</v>
      </c>
      <c r="K6521" t="str">
        <f t="shared" si="1160"/>
        <v>Unavailable</v>
      </c>
      <c r="L6521" t="str">
        <f t="shared" si="1161"/>
        <v>No Cars Available</v>
      </c>
      <c r="M6521" t="str">
        <f t="shared" si="1162"/>
        <v>Airport</v>
      </c>
      <c r="N6521" s="1">
        <f t="shared" si="1166"/>
        <v>42566</v>
      </c>
      <c r="O6521" t="str">
        <f t="shared" si="1163"/>
        <v>15-Jul-2016 → NA</v>
      </c>
      <c r="P6521" t="str">
        <f t="shared" si="1164"/>
        <v>15-Jul-2016</v>
      </c>
      <c r="Q6521" s="2">
        <f t="shared" si="1165"/>
        <v>42566</v>
      </c>
      <c r="R6521" t="str">
        <f t="shared" si="1167"/>
        <v>Normal</v>
      </c>
    </row>
    <row r="6522" spans="1:18" x14ac:dyDescent="0.35">
      <c r="A6522">
        <v>6326</v>
      </c>
      <c r="B6522" t="s">
        <v>6</v>
      </c>
      <c r="C6522" t="str">
        <f t="shared" si="1157"/>
        <v>Unavailable</v>
      </c>
      <c r="D6522" t="s">
        <v>15</v>
      </c>
      <c r="E6522" t="s">
        <v>10</v>
      </c>
      <c r="F6522" s="1">
        <v>42566.784062500003</v>
      </c>
      <c r="G6522" t="s">
        <v>13</v>
      </c>
      <c r="H6522">
        <f t="shared" si="1158"/>
        <v>18</v>
      </c>
      <c r="I6522" t="str">
        <f t="shared" si="1159"/>
        <v>Friday</v>
      </c>
      <c r="J6522" t="s">
        <v>13</v>
      </c>
      <c r="K6522" t="str">
        <f t="shared" si="1160"/>
        <v>Unavailable</v>
      </c>
      <c r="L6522" t="str">
        <f t="shared" si="1161"/>
        <v>No Cars Available</v>
      </c>
      <c r="M6522" t="str">
        <f t="shared" si="1162"/>
        <v>Airport</v>
      </c>
      <c r="N6522" s="1">
        <f t="shared" si="1166"/>
        <v>42566</v>
      </c>
      <c r="O6522" t="str">
        <f t="shared" si="1163"/>
        <v>15-Jul-2016 → NA</v>
      </c>
      <c r="P6522" t="str">
        <f t="shared" si="1164"/>
        <v>15-Jul-2016</v>
      </c>
      <c r="Q6522" s="2">
        <f t="shared" si="1165"/>
        <v>42566</v>
      </c>
      <c r="R6522" t="str">
        <f t="shared" si="1167"/>
        <v>Normal</v>
      </c>
    </row>
    <row r="6523" spans="1:18" x14ac:dyDescent="0.35">
      <c r="A6523">
        <v>6340</v>
      </c>
      <c r="B6523" t="s">
        <v>6</v>
      </c>
      <c r="C6523" t="str">
        <f t="shared" si="1157"/>
        <v>Unavailable</v>
      </c>
      <c r="D6523" t="s">
        <v>15</v>
      </c>
      <c r="E6523" t="s">
        <v>10</v>
      </c>
      <c r="F6523" s="1">
        <v>42566.784085648149</v>
      </c>
      <c r="G6523" t="s">
        <v>13</v>
      </c>
      <c r="H6523">
        <f t="shared" si="1158"/>
        <v>18</v>
      </c>
      <c r="I6523" t="str">
        <f t="shared" si="1159"/>
        <v>Friday</v>
      </c>
      <c r="J6523" t="s">
        <v>13</v>
      </c>
      <c r="K6523" t="str">
        <f t="shared" si="1160"/>
        <v>Unavailable</v>
      </c>
      <c r="L6523" t="str">
        <f t="shared" si="1161"/>
        <v>No Cars Available</v>
      </c>
      <c r="M6523" t="str">
        <f t="shared" si="1162"/>
        <v>Airport</v>
      </c>
      <c r="N6523" s="1">
        <f t="shared" si="1166"/>
        <v>42566</v>
      </c>
      <c r="O6523" t="str">
        <f t="shared" si="1163"/>
        <v>15-Jul-2016 → NA</v>
      </c>
      <c r="P6523" t="str">
        <f t="shared" si="1164"/>
        <v>15-Jul-2016</v>
      </c>
      <c r="Q6523" s="2">
        <f t="shared" si="1165"/>
        <v>42566</v>
      </c>
      <c r="R6523" t="str">
        <f t="shared" si="1167"/>
        <v>Normal</v>
      </c>
    </row>
    <row r="6524" spans="1:18" x14ac:dyDescent="0.35">
      <c r="A6524">
        <v>6336</v>
      </c>
      <c r="B6524" t="s">
        <v>6</v>
      </c>
      <c r="C6524" t="str">
        <f t="shared" si="1157"/>
        <v>Unavailable</v>
      </c>
      <c r="D6524" t="s">
        <v>15</v>
      </c>
      <c r="E6524" t="s">
        <v>10</v>
      </c>
      <c r="F6524" s="1">
        <v>42566.784421296295</v>
      </c>
      <c r="G6524" t="s">
        <v>13</v>
      </c>
      <c r="H6524">
        <f t="shared" si="1158"/>
        <v>18</v>
      </c>
      <c r="I6524" t="str">
        <f t="shared" si="1159"/>
        <v>Friday</v>
      </c>
      <c r="J6524" t="s">
        <v>13</v>
      </c>
      <c r="K6524" t="str">
        <f t="shared" si="1160"/>
        <v>Unavailable</v>
      </c>
      <c r="L6524" t="str">
        <f t="shared" si="1161"/>
        <v>No Cars Available</v>
      </c>
      <c r="M6524" t="str">
        <f t="shared" si="1162"/>
        <v>Airport</v>
      </c>
      <c r="N6524" s="1">
        <f t="shared" si="1166"/>
        <v>42566</v>
      </c>
      <c r="O6524" t="str">
        <f t="shared" si="1163"/>
        <v>15-Jul-2016 → NA</v>
      </c>
      <c r="P6524" t="str">
        <f t="shared" si="1164"/>
        <v>15-Jul-2016</v>
      </c>
      <c r="Q6524" s="2">
        <f t="shared" si="1165"/>
        <v>42566</v>
      </c>
      <c r="R6524" t="str">
        <f t="shared" si="1167"/>
        <v>Normal</v>
      </c>
    </row>
    <row r="6525" spans="1:18" x14ac:dyDescent="0.35">
      <c r="A6525">
        <v>6332</v>
      </c>
      <c r="B6525" t="s">
        <v>6</v>
      </c>
      <c r="C6525" t="str">
        <f t="shared" si="1157"/>
        <v>Unavailable</v>
      </c>
      <c r="D6525" t="s">
        <v>15</v>
      </c>
      <c r="E6525" t="s">
        <v>10</v>
      </c>
      <c r="F6525" s="1">
        <v>42566.784629629627</v>
      </c>
      <c r="G6525" t="s">
        <v>13</v>
      </c>
      <c r="H6525">
        <f t="shared" si="1158"/>
        <v>18</v>
      </c>
      <c r="I6525" t="str">
        <f t="shared" si="1159"/>
        <v>Friday</v>
      </c>
      <c r="J6525" t="s">
        <v>13</v>
      </c>
      <c r="K6525" t="str">
        <f t="shared" si="1160"/>
        <v>Unavailable</v>
      </c>
      <c r="L6525" t="str">
        <f t="shared" si="1161"/>
        <v>No Cars Available</v>
      </c>
      <c r="M6525" t="str">
        <f t="shared" si="1162"/>
        <v>Airport</v>
      </c>
      <c r="N6525" s="1">
        <f t="shared" si="1166"/>
        <v>42566</v>
      </c>
      <c r="O6525" t="str">
        <f t="shared" si="1163"/>
        <v>15-Jul-2016 → NA</v>
      </c>
      <c r="P6525" t="str">
        <f t="shared" si="1164"/>
        <v>15-Jul-2016</v>
      </c>
      <c r="Q6525" s="2">
        <f t="shared" si="1165"/>
        <v>42566</v>
      </c>
      <c r="R6525" t="str">
        <f t="shared" si="1167"/>
        <v>Normal</v>
      </c>
    </row>
    <row r="6526" spans="1:18" x14ac:dyDescent="0.35">
      <c r="A6526">
        <v>6341</v>
      </c>
      <c r="B6526" t="s">
        <v>6</v>
      </c>
      <c r="C6526" t="str">
        <f t="shared" si="1157"/>
        <v>Unavailable</v>
      </c>
      <c r="D6526" t="s">
        <v>15</v>
      </c>
      <c r="E6526" t="s">
        <v>10</v>
      </c>
      <c r="F6526" s="1">
        <v>42566.785138888888</v>
      </c>
      <c r="G6526" t="s">
        <v>13</v>
      </c>
      <c r="H6526">
        <f t="shared" si="1158"/>
        <v>18</v>
      </c>
      <c r="I6526" t="str">
        <f t="shared" si="1159"/>
        <v>Friday</v>
      </c>
      <c r="J6526" t="s">
        <v>13</v>
      </c>
      <c r="K6526" t="str">
        <f t="shared" si="1160"/>
        <v>Unavailable</v>
      </c>
      <c r="L6526" t="str">
        <f t="shared" si="1161"/>
        <v>No Cars Available</v>
      </c>
      <c r="M6526" t="str">
        <f t="shared" si="1162"/>
        <v>Airport</v>
      </c>
      <c r="N6526" s="1">
        <f t="shared" si="1166"/>
        <v>42566</v>
      </c>
      <c r="O6526" t="str">
        <f t="shared" si="1163"/>
        <v>15-Jul-2016 → NA</v>
      </c>
      <c r="P6526" t="str">
        <f t="shared" si="1164"/>
        <v>15-Jul-2016</v>
      </c>
      <c r="Q6526" s="2">
        <f t="shared" si="1165"/>
        <v>42566</v>
      </c>
      <c r="R6526" t="str">
        <f t="shared" si="1167"/>
        <v>Normal</v>
      </c>
    </row>
    <row r="6527" spans="1:18" x14ac:dyDescent="0.35">
      <c r="A6527">
        <v>6347</v>
      </c>
      <c r="B6527" t="s">
        <v>6</v>
      </c>
      <c r="C6527" t="str">
        <f t="shared" si="1157"/>
        <v>Unavailable</v>
      </c>
      <c r="D6527" t="s">
        <v>15</v>
      </c>
      <c r="E6527" t="s">
        <v>10</v>
      </c>
      <c r="F6527" s="1">
        <v>42566.786527777775</v>
      </c>
      <c r="G6527" t="s">
        <v>13</v>
      </c>
      <c r="H6527">
        <f t="shared" si="1158"/>
        <v>18</v>
      </c>
      <c r="I6527" t="str">
        <f t="shared" si="1159"/>
        <v>Friday</v>
      </c>
      <c r="J6527" t="s">
        <v>13</v>
      </c>
      <c r="K6527" t="str">
        <f t="shared" si="1160"/>
        <v>Unavailable</v>
      </c>
      <c r="L6527" t="str">
        <f t="shared" si="1161"/>
        <v>No Cars Available</v>
      </c>
      <c r="M6527" t="str">
        <f t="shared" si="1162"/>
        <v>Airport</v>
      </c>
      <c r="N6527" s="1">
        <f t="shared" si="1166"/>
        <v>42566</v>
      </c>
      <c r="O6527" t="str">
        <f t="shared" si="1163"/>
        <v>15-Jul-2016 → NA</v>
      </c>
      <c r="P6527" t="str">
        <f t="shared" si="1164"/>
        <v>15-Jul-2016</v>
      </c>
      <c r="Q6527" s="2">
        <f t="shared" si="1165"/>
        <v>42566</v>
      </c>
      <c r="R6527" t="str">
        <f t="shared" si="1167"/>
        <v>Normal</v>
      </c>
    </row>
    <row r="6528" spans="1:18" x14ac:dyDescent="0.35">
      <c r="A6528">
        <v>6344</v>
      </c>
      <c r="B6528" t="s">
        <v>6</v>
      </c>
      <c r="C6528" t="str">
        <f t="shared" si="1157"/>
        <v>Unavailable</v>
      </c>
      <c r="D6528" t="s">
        <v>15</v>
      </c>
      <c r="E6528" t="s">
        <v>10</v>
      </c>
      <c r="F6528" s="1">
        <v>42566.787245370368</v>
      </c>
      <c r="G6528" t="s">
        <v>13</v>
      </c>
      <c r="H6528">
        <f t="shared" si="1158"/>
        <v>18</v>
      </c>
      <c r="I6528" t="str">
        <f t="shared" si="1159"/>
        <v>Friday</v>
      </c>
      <c r="J6528" t="s">
        <v>13</v>
      </c>
      <c r="K6528" t="str">
        <f t="shared" si="1160"/>
        <v>Unavailable</v>
      </c>
      <c r="L6528" t="str">
        <f t="shared" si="1161"/>
        <v>No Cars Available</v>
      </c>
      <c r="M6528" t="str">
        <f t="shared" si="1162"/>
        <v>Airport</v>
      </c>
      <c r="N6528" s="1">
        <f t="shared" si="1166"/>
        <v>42566</v>
      </c>
      <c r="O6528" t="str">
        <f t="shared" si="1163"/>
        <v>15-Jul-2016 → NA</v>
      </c>
      <c r="P6528" t="str">
        <f t="shared" si="1164"/>
        <v>15-Jul-2016</v>
      </c>
      <c r="Q6528" s="2">
        <f t="shared" si="1165"/>
        <v>42566</v>
      </c>
      <c r="R6528" t="str">
        <f t="shared" si="1167"/>
        <v>Normal</v>
      </c>
    </row>
    <row r="6529" spans="1:18" x14ac:dyDescent="0.35">
      <c r="A6529">
        <v>6349</v>
      </c>
      <c r="B6529" t="s">
        <v>8</v>
      </c>
      <c r="C6529" t="str">
        <f t="shared" si="1157"/>
        <v>Unavailable</v>
      </c>
      <c r="D6529" t="s">
        <v>15</v>
      </c>
      <c r="E6529" t="s">
        <v>10</v>
      </c>
      <c r="F6529" s="1">
        <v>42566.788194444445</v>
      </c>
      <c r="G6529" t="s">
        <v>13</v>
      </c>
      <c r="H6529">
        <f t="shared" si="1158"/>
        <v>18</v>
      </c>
      <c r="I6529" t="str">
        <f t="shared" si="1159"/>
        <v>Friday</v>
      </c>
      <c r="J6529" t="s">
        <v>13</v>
      </c>
      <c r="K6529" t="str">
        <f t="shared" si="1160"/>
        <v>Unavailable</v>
      </c>
      <c r="L6529" t="str">
        <f t="shared" si="1161"/>
        <v>No Cars Available</v>
      </c>
      <c r="M6529" t="str">
        <f t="shared" si="1162"/>
        <v>City</v>
      </c>
      <c r="N6529" s="1">
        <f t="shared" si="1166"/>
        <v>42566</v>
      </c>
      <c r="O6529" t="str">
        <f t="shared" si="1163"/>
        <v>15-Jul-2016 → NA</v>
      </c>
      <c r="P6529" t="str">
        <f t="shared" si="1164"/>
        <v>15-Jul-2016</v>
      </c>
      <c r="Q6529" s="2">
        <f t="shared" si="1165"/>
        <v>42566</v>
      </c>
      <c r="R6529" t="str">
        <f t="shared" si="1167"/>
        <v>Normal</v>
      </c>
    </row>
    <row r="6530" spans="1:18" x14ac:dyDescent="0.35">
      <c r="A6530">
        <v>6351</v>
      </c>
      <c r="B6530" t="s">
        <v>6</v>
      </c>
      <c r="C6530" t="str">
        <f t="shared" ref="C6530:C6593" si="1168">IF(ISNUMBER(D6530), D6530, "Unavailable")</f>
        <v>Unavailable</v>
      </c>
      <c r="D6530" t="s">
        <v>15</v>
      </c>
      <c r="E6530" t="s">
        <v>10</v>
      </c>
      <c r="F6530" s="1">
        <v>42566.789097222223</v>
      </c>
      <c r="G6530" t="s">
        <v>13</v>
      </c>
      <c r="H6530">
        <f t="shared" si="1158"/>
        <v>18</v>
      </c>
      <c r="I6530" t="str">
        <f t="shared" si="1159"/>
        <v>Friday</v>
      </c>
      <c r="J6530" t="s">
        <v>13</v>
      </c>
      <c r="K6530" t="str">
        <f t="shared" si="1160"/>
        <v>Unavailable</v>
      </c>
      <c r="L6530" t="str">
        <f t="shared" si="1161"/>
        <v>No Cars Available</v>
      </c>
      <c r="M6530" t="str">
        <f t="shared" si="1162"/>
        <v>Airport</v>
      </c>
      <c r="N6530" s="1">
        <f t="shared" si="1166"/>
        <v>42566</v>
      </c>
      <c r="O6530" t="str">
        <f t="shared" si="1163"/>
        <v>15-Jul-2016 → NA</v>
      </c>
      <c r="P6530" t="str">
        <f t="shared" si="1164"/>
        <v>15-Jul-2016</v>
      </c>
      <c r="Q6530" s="2">
        <f t="shared" si="1165"/>
        <v>42566</v>
      </c>
      <c r="R6530" t="str">
        <f t="shared" si="1167"/>
        <v>Normal</v>
      </c>
    </row>
    <row r="6531" spans="1:18" x14ac:dyDescent="0.35">
      <c r="A6531">
        <v>6356</v>
      </c>
      <c r="B6531" t="s">
        <v>6</v>
      </c>
      <c r="C6531" t="str">
        <f t="shared" si="1168"/>
        <v>Unavailable</v>
      </c>
      <c r="D6531" t="s">
        <v>15</v>
      </c>
      <c r="E6531" t="s">
        <v>10</v>
      </c>
      <c r="F6531" s="1">
        <v>42566.789421296293</v>
      </c>
      <c r="G6531" t="s">
        <v>13</v>
      </c>
      <c r="H6531">
        <f t="shared" ref="H6531:H6594" si="1169">HOUR(F6531)</f>
        <v>18</v>
      </c>
      <c r="I6531" t="str">
        <f t="shared" ref="I6531:I6594" si="1170">TEXT(F6531, "dddd")</f>
        <v>Friday</v>
      </c>
      <c r="J6531" t="s">
        <v>13</v>
      </c>
      <c r="K6531" t="str">
        <f t="shared" ref="K6531:K6594" si="1171">IF(TRIM(E6531)="Trip Completed", G6531, "Unavailable")</f>
        <v>Unavailable</v>
      </c>
      <c r="L6531" t="str">
        <f t="shared" ref="L6531:L6594" si="1172">PROPER(TRIM(E6531))</f>
        <v>No Cars Available</v>
      </c>
      <c r="M6531" t="str">
        <f t="shared" ref="M6531:M6594" si="1173">PROPER(TRIM(B6531))</f>
        <v>Airport</v>
      </c>
      <c r="N6531" s="1">
        <f t="shared" si="1166"/>
        <v>42566</v>
      </c>
      <c r="O6531" t="str">
        <f t="shared" ref="O6531:O6594" si="1174">TEXT(F6531,"dd-mmm-yyyy") &amp; " → " &amp; IF(G6531="", "", TEXT(G6531,"dd-mmm-yyyy"))</f>
        <v>15-Jul-2016 → NA</v>
      </c>
      <c r="P6531" t="str">
        <f t="shared" ref="P6531:P6594" si="1175">LEFT(O6531, FIND("→", O6531)-2)</f>
        <v>15-Jul-2016</v>
      </c>
      <c r="Q6531" s="2">
        <f t="shared" ref="Q6531:Q6594" si="1176">DATEVALUE(LEFT(O6531, FIND("→", O6531)-2))</f>
        <v>42566</v>
      </c>
      <c r="R6531" t="str">
        <f t="shared" si="1167"/>
        <v>Normal</v>
      </c>
    </row>
    <row r="6532" spans="1:18" x14ac:dyDescent="0.35">
      <c r="A6532">
        <v>6355</v>
      </c>
      <c r="B6532" t="s">
        <v>6</v>
      </c>
      <c r="C6532" t="str">
        <f t="shared" si="1168"/>
        <v>Unavailable</v>
      </c>
      <c r="D6532" t="s">
        <v>15</v>
      </c>
      <c r="E6532" t="s">
        <v>10</v>
      </c>
      <c r="F6532" s="1">
        <v>42566.791250000002</v>
      </c>
      <c r="G6532" t="s">
        <v>13</v>
      </c>
      <c r="H6532">
        <f t="shared" si="1169"/>
        <v>18</v>
      </c>
      <c r="I6532" t="str">
        <f t="shared" si="1170"/>
        <v>Friday</v>
      </c>
      <c r="J6532" t="s">
        <v>13</v>
      </c>
      <c r="K6532" t="str">
        <f t="shared" si="1171"/>
        <v>Unavailable</v>
      </c>
      <c r="L6532" t="str">
        <f t="shared" si="1172"/>
        <v>No Cars Available</v>
      </c>
      <c r="M6532" t="str">
        <f t="shared" si="1173"/>
        <v>Airport</v>
      </c>
      <c r="N6532" s="1">
        <f t="shared" ref="N6532:N6595" si="1177">INT(F6532)</f>
        <v>42566</v>
      </c>
      <c r="O6532" t="str">
        <f t="shared" si="1174"/>
        <v>15-Jul-2016 → NA</v>
      </c>
      <c r="P6532" t="str">
        <f t="shared" si="1175"/>
        <v>15-Jul-2016</v>
      </c>
      <c r="Q6532" s="2">
        <f t="shared" si="1176"/>
        <v>42566</v>
      </c>
      <c r="R6532" t="str">
        <f t="shared" si="1167"/>
        <v>Normal</v>
      </c>
    </row>
    <row r="6533" spans="1:18" x14ac:dyDescent="0.35">
      <c r="A6533">
        <v>6358</v>
      </c>
      <c r="B6533" t="s">
        <v>6</v>
      </c>
      <c r="C6533" t="str">
        <f t="shared" si="1168"/>
        <v>Unavailable</v>
      </c>
      <c r="D6533" t="s">
        <v>15</v>
      </c>
      <c r="E6533" t="s">
        <v>10</v>
      </c>
      <c r="F6533" s="1">
        <v>42566.791527777779</v>
      </c>
      <c r="G6533" t="s">
        <v>13</v>
      </c>
      <c r="H6533">
        <f t="shared" si="1169"/>
        <v>18</v>
      </c>
      <c r="I6533" t="str">
        <f t="shared" si="1170"/>
        <v>Friday</v>
      </c>
      <c r="J6533" t="s">
        <v>13</v>
      </c>
      <c r="K6533" t="str">
        <f t="shared" si="1171"/>
        <v>Unavailable</v>
      </c>
      <c r="L6533" t="str">
        <f t="shared" si="1172"/>
        <v>No Cars Available</v>
      </c>
      <c r="M6533" t="str">
        <f t="shared" si="1173"/>
        <v>Airport</v>
      </c>
      <c r="N6533" s="1">
        <f t="shared" si="1177"/>
        <v>42566</v>
      </c>
      <c r="O6533" t="str">
        <f t="shared" si="1174"/>
        <v>15-Jul-2016 → NA</v>
      </c>
      <c r="P6533" t="str">
        <f t="shared" si="1175"/>
        <v>15-Jul-2016</v>
      </c>
      <c r="Q6533" s="2">
        <f t="shared" si="1176"/>
        <v>42566</v>
      </c>
      <c r="R6533" t="str">
        <f t="shared" si="1167"/>
        <v>Normal</v>
      </c>
    </row>
    <row r="6534" spans="1:18" x14ac:dyDescent="0.35">
      <c r="A6534">
        <v>6359</v>
      </c>
      <c r="B6534" t="s">
        <v>6</v>
      </c>
      <c r="C6534" t="str">
        <f t="shared" si="1168"/>
        <v>Unavailable</v>
      </c>
      <c r="D6534" t="s">
        <v>15</v>
      </c>
      <c r="E6534" t="s">
        <v>10</v>
      </c>
      <c r="F6534" s="1">
        <v>42566.791620370372</v>
      </c>
      <c r="G6534" t="s">
        <v>13</v>
      </c>
      <c r="H6534">
        <f t="shared" si="1169"/>
        <v>18</v>
      </c>
      <c r="I6534" t="str">
        <f t="shared" si="1170"/>
        <v>Friday</v>
      </c>
      <c r="J6534" t="s">
        <v>13</v>
      </c>
      <c r="K6534" t="str">
        <f t="shared" si="1171"/>
        <v>Unavailable</v>
      </c>
      <c r="L6534" t="str">
        <f t="shared" si="1172"/>
        <v>No Cars Available</v>
      </c>
      <c r="M6534" t="str">
        <f t="shared" si="1173"/>
        <v>Airport</v>
      </c>
      <c r="N6534" s="1">
        <f t="shared" si="1177"/>
        <v>42566</v>
      </c>
      <c r="O6534" t="str">
        <f t="shared" si="1174"/>
        <v>15-Jul-2016 → NA</v>
      </c>
      <c r="P6534" t="str">
        <f t="shared" si="1175"/>
        <v>15-Jul-2016</v>
      </c>
      <c r="Q6534" s="2">
        <f t="shared" si="1176"/>
        <v>42566</v>
      </c>
      <c r="R6534" t="str">
        <f t="shared" si="1167"/>
        <v>Normal</v>
      </c>
    </row>
    <row r="6535" spans="1:18" x14ac:dyDescent="0.35">
      <c r="A6535">
        <v>6357</v>
      </c>
      <c r="B6535" t="s">
        <v>6</v>
      </c>
      <c r="C6535" t="str">
        <f t="shared" si="1168"/>
        <v>Unavailable</v>
      </c>
      <c r="D6535" t="s">
        <v>15</v>
      </c>
      <c r="E6535" t="s">
        <v>10</v>
      </c>
      <c r="F6535" s="1">
        <v>42566.793055555558</v>
      </c>
      <c r="G6535" t="s">
        <v>13</v>
      </c>
      <c r="H6535">
        <f t="shared" si="1169"/>
        <v>19</v>
      </c>
      <c r="I6535" t="str">
        <f t="shared" si="1170"/>
        <v>Friday</v>
      </c>
      <c r="J6535" t="s">
        <v>13</v>
      </c>
      <c r="K6535" t="str">
        <f t="shared" si="1171"/>
        <v>Unavailable</v>
      </c>
      <c r="L6535" t="str">
        <f t="shared" si="1172"/>
        <v>No Cars Available</v>
      </c>
      <c r="M6535" t="str">
        <f t="shared" si="1173"/>
        <v>Airport</v>
      </c>
      <c r="N6535" s="1">
        <f t="shared" si="1177"/>
        <v>42566</v>
      </c>
      <c r="O6535" t="str">
        <f t="shared" si="1174"/>
        <v>15-Jul-2016 → NA</v>
      </c>
      <c r="P6535" t="str">
        <f t="shared" si="1175"/>
        <v>15-Jul-2016</v>
      </c>
      <c r="Q6535" s="2">
        <f t="shared" si="1176"/>
        <v>42566</v>
      </c>
      <c r="R6535" t="str">
        <f t="shared" si="1167"/>
        <v>Normal</v>
      </c>
    </row>
    <row r="6536" spans="1:18" x14ac:dyDescent="0.35">
      <c r="A6536">
        <v>6352</v>
      </c>
      <c r="B6536" t="s">
        <v>6</v>
      </c>
      <c r="C6536" t="str">
        <f t="shared" si="1168"/>
        <v>Unavailable</v>
      </c>
      <c r="D6536" t="s">
        <v>15</v>
      </c>
      <c r="E6536" t="s">
        <v>10</v>
      </c>
      <c r="F6536" s="1">
        <v>42566.793171296296</v>
      </c>
      <c r="G6536" t="s">
        <v>13</v>
      </c>
      <c r="H6536">
        <f t="shared" si="1169"/>
        <v>19</v>
      </c>
      <c r="I6536" t="str">
        <f t="shared" si="1170"/>
        <v>Friday</v>
      </c>
      <c r="J6536" t="s">
        <v>13</v>
      </c>
      <c r="K6536" t="str">
        <f t="shared" si="1171"/>
        <v>Unavailable</v>
      </c>
      <c r="L6536" t="str">
        <f t="shared" si="1172"/>
        <v>No Cars Available</v>
      </c>
      <c r="M6536" t="str">
        <f t="shared" si="1173"/>
        <v>Airport</v>
      </c>
      <c r="N6536" s="1">
        <f t="shared" si="1177"/>
        <v>42566</v>
      </c>
      <c r="O6536" t="str">
        <f t="shared" si="1174"/>
        <v>15-Jul-2016 → NA</v>
      </c>
      <c r="P6536" t="str">
        <f t="shared" si="1175"/>
        <v>15-Jul-2016</v>
      </c>
      <c r="Q6536" s="2">
        <f t="shared" si="1176"/>
        <v>42566</v>
      </c>
      <c r="R6536" t="str">
        <f t="shared" si="1167"/>
        <v>Normal</v>
      </c>
    </row>
    <row r="6537" spans="1:18" x14ac:dyDescent="0.35">
      <c r="A6537">
        <v>6360</v>
      </c>
      <c r="B6537" t="s">
        <v>6</v>
      </c>
      <c r="C6537" t="str">
        <f t="shared" si="1168"/>
        <v>Unavailable</v>
      </c>
      <c r="D6537" t="s">
        <v>15</v>
      </c>
      <c r="E6537" t="s">
        <v>10</v>
      </c>
      <c r="F6537" s="1">
        <v>42566.794710648152</v>
      </c>
      <c r="G6537" t="s">
        <v>13</v>
      </c>
      <c r="H6537">
        <f t="shared" si="1169"/>
        <v>19</v>
      </c>
      <c r="I6537" t="str">
        <f t="shared" si="1170"/>
        <v>Friday</v>
      </c>
      <c r="J6537" t="s">
        <v>13</v>
      </c>
      <c r="K6537" t="str">
        <f t="shared" si="1171"/>
        <v>Unavailable</v>
      </c>
      <c r="L6537" t="str">
        <f t="shared" si="1172"/>
        <v>No Cars Available</v>
      </c>
      <c r="M6537" t="str">
        <f t="shared" si="1173"/>
        <v>Airport</v>
      </c>
      <c r="N6537" s="1">
        <f t="shared" si="1177"/>
        <v>42566</v>
      </c>
      <c r="O6537" t="str">
        <f t="shared" si="1174"/>
        <v>15-Jul-2016 → NA</v>
      </c>
      <c r="P6537" t="str">
        <f t="shared" si="1175"/>
        <v>15-Jul-2016</v>
      </c>
      <c r="Q6537" s="2">
        <f t="shared" si="1176"/>
        <v>42566</v>
      </c>
      <c r="R6537" t="str">
        <f t="shared" si="1167"/>
        <v>Normal</v>
      </c>
    </row>
    <row r="6538" spans="1:18" x14ac:dyDescent="0.35">
      <c r="A6538">
        <v>6373</v>
      </c>
      <c r="B6538" t="s">
        <v>6</v>
      </c>
      <c r="C6538" t="str">
        <f t="shared" si="1168"/>
        <v>Unavailable</v>
      </c>
      <c r="D6538" t="s">
        <v>15</v>
      </c>
      <c r="E6538" t="s">
        <v>10</v>
      </c>
      <c r="F6538" s="1">
        <v>42566.795532407406</v>
      </c>
      <c r="G6538" t="s">
        <v>13</v>
      </c>
      <c r="H6538">
        <f t="shared" si="1169"/>
        <v>19</v>
      </c>
      <c r="I6538" t="str">
        <f t="shared" si="1170"/>
        <v>Friday</v>
      </c>
      <c r="J6538" t="s">
        <v>13</v>
      </c>
      <c r="K6538" t="str">
        <f t="shared" si="1171"/>
        <v>Unavailable</v>
      </c>
      <c r="L6538" t="str">
        <f t="shared" si="1172"/>
        <v>No Cars Available</v>
      </c>
      <c r="M6538" t="str">
        <f t="shared" si="1173"/>
        <v>Airport</v>
      </c>
      <c r="N6538" s="1">
        <f t="shared" si="1177"/>
        <v>42566</v>
      </c>
      <c r="O6538" t="str">
        <f t="shared" si="1174"/>
        <v>15-Jul-2016 → NA</v>
      </c>
      <c r="P6538" t="str">
        <f t="shared" si="1175"/>
        <v>15-Jul-2016</v>
      </c>
      <c r="Q6538" s="2">
        <f t="shared" si="1176"/>
        <v>42566</v>
      </c>
      <c r="R6538" t="str">
        <f t="shared" si="1167"/>
        <v>Normal</v>
      </c>
    </row>
    <row r="6539" spans="1:18" x14ac:dyDescent="0.35">
      <c r="A6539">
        <v>6361</v>
      </c>
      <c r="B6539" t="s">
        <v>6</v>
      </c>
      <c r="C6539" t="str">
        <f t="shared" si="1168"/>
        <v>Unavailable</v>
      </c>
      <c r="D6539" t="s">
        <v>15</v>
      </c>
      <c r="E6539" t="s">
        <v>10</v>
      </c>
      <c r="F6539" s="1">
        <v>42566.796435185184</v>
      </c>
      <c r="G6539" t="s">
        <v>13</v>
      </c>
      <c r="H6539">
        <f t="shared" si="1169"/>
        <v>19</v>
      </c>
      <c r="I6539" t="str">
        <f t="shared" si="1170"/>
        <v>Friday</v>
      </c>
      <c r="J6539" t="s">
        <v>13</v>
      </c>
      <c r="K6539" t="str">
        <f t="shared" si="1171"/>
        <v>Unavailable</v>
      </c>
      <c r="L6539" t="str">
        <f t="shared" si="1172"/>
        <v>No Cars Available</v>
      </c>
      <c r="M6539" t="str">
        <f t="shared" si="1173"/>
        <v>Airport</v>
      </c>
      <c r="N6539" s="1">
        <f t="shared" si="1177"/>
        <v>42566</v>
      </c>
      <c r="O6539" t="str">
        <f t="shared" si="1174"/>
        <v>15-Jul-2016 → NA</v>
      </c>
      <c r="P6539" t="str">
        <f t="shared" si="1175"/>
        <v>15-Jul-2016</v>
      </c>
      <c r="Q6539" s="2">
        <f t="shared" si="1176"/>
        <v>42566</v>
      </c>
      <c r="R6539" t="str">
        <f t="shared" si="1167"/>
        <v>Normal</v>
      </c>
    </row>
    <row r="6540" spans="1:18" x14ac:dyDescent="0.35">
      <c r="A6540">
        <v>6368</v>
      </c>
      <c r="B6540" t="s">
        <v>6</v>
      </c>
      <c r="C6540" t="str">
        <f t="shared" si="1168"/>
        <v>Unavailable</v>
      </c>
      <c r="D6540" t="s">
        <v>15</v>
      </c>
      <c r="E6540" t="s">
        <v>10</v>
      </c>
      <c r="F6540" s="1">
        <v>42566.796932870369</v>
      </c>
      <c r="G6540" t="s">
        <v>13</v>
      </c>
      <c r="H6540">
        <f t="shared" si="1169"/>
        <v>19</v>
      </c>
      <c r="I6540" t="str">
        <f t="shared" si="1170"/>
        <v>Friday</v>
      </c>
      <c r="J6540" t="s">
        <v>13</v>
      </c>
      <c r="K6540" t="str">
        <f t="shared" si="1171"/>
        <v>Unavailable</v>
      </c>
      <c r="L6540" t="str">
        <f t="shared" si="1172"/>
        <v>No Cars Available</v>
      </c>
      <c r="M6540" t="str">
        <f t="shared" si="1173"/>
        <v>Airport</v>
      </c>
      <c r="N6540" s="1">
        <f t="shared" si="1177"/>
        <v>42566</v>
      </c>
      <c r="O6540" t="str">
        <f t="shared" si="1174"/>
        <v>15-Jul-2016 → NA</v>
      </c>
      <c r="P6540" t="str">
        <f t="shared" si="1175"/>
        <v>15-Jul-2016</v>
      </c>
      <c r="Q6540" s="2">
        <f t="shared" si="1176"/>
        <v>42566</v>
      </c>
      <c r="R6540" t="str">
        <f t="shared" si="1167"/>
        <v>Normal</v>
      </c>
    </row>
    <row r="6541" spans="1:18" x14ac:dyDescent="0.35">
      <c r="A6541">
        <v>6365</v>
      </c>
      <c r="B6541" t="s">
        <v>6</v>
      </c>
      <c r="C6541" t="str">
        <f t="shared" si="1168"/>
        <v>Unavailable</v>
      </c>
      <c r="D6541" t="s">
        <v>15</v>
      </c>
      <c r="E6541" t="s">
        <v>10</v>
      </c>
      <c r="F6541" s="1">
        <v>42566.797395833331</v>
      </c>
      <c r="G6541" t="s">
        <v>13</v>
      </c>
      <c r="H6541">
        <f t="shared" si="1169"/>
        <v>19</v>
      </c>
      <c r="I6541" t="str">
        <f t="shared" si="1170"/>
        <v>Friday</v>
      </c>
      <c r="J6541" t="s">
        <v>13</v>
      </c>
      <c r="K6541" t="str">
        <f t="shared" si="1171"/>
        <v>Unavailable</v>
      </c>
      <c r="L6541" t="str">
        <f t="shared" si="1172"/>
        <v>No Cars Available</v>
      </c>
      <c r="M6541" t="str">
        <f t="shared" si="1173"/>
        <v>Airport</v>
      </c>
      <c r="N6541" s="1">
        <f t="shared" si="1177"/>
        <v>42566</v>
      </c>
      <c r="O6541" t="str">
        <f t="shared" si="1174"/>
        <v>15-Jul-2016 → NA</v>
      </c>
      <c r="P6541" t="str">
        <f t="shared" si="1175"/>
        <v>15-Jul-2016</v>
      </c>
      <c r="Q6541" s="2">
        <f t="shared" si="1176"/>
        <v>42566</v>
      </c>
      <c r="R6541" t="str">
        <f t="shared" si="1167"/>
        <v>Normal</v>
      </c>
    </row>
    <row r="6542" spans="1:18" x14ac:dyDescent="0.35">
      <c r="A6542">
        <v>6371</v>
      </c>
      <c r="B6542" t="s">
        <v>6</v>
      </c>
      <c r="C6542" t="str">
        <f t="shared" si="1168"/>
        <v>Unavailable</v>
      </c>
      <c r="D6542" t="s">
        <v>15</v>
      </c>
      <c r="E6542" t="s">
        <v>10</v>
      </c>
      <c r="F6542" s="1">
        <v>42566.797893518517</v>
      </c>
      <c r="G6542" t="s">
        <v>13</v>
      </c>
      <c r="H6542">
        <f t="shared" si="1169"/>
        <v>19</v>
      </c>
      <c r="I6542" t="str">
        <f t="shared" si="1170"/>
        <v>Friday</v>
      </c>
      <c r="J6542" t="s">
        <v>13</v>
      </c>
      <c r="K6542" t="str">
        <f t="shared" si="1171"/>
        <v>Unavailable</v>
      </c>
      <c r="L6542" t="str">
        <f t="shared" si="1172"/>
        <v>No Cars Available</v>
      </c>
      <c r="M6542" t="str">
        <f t="shared" si="1173"/>
        <v>Airport</v>
      </c>
      <c r="N6542" s="1">
        <f t="shared" si="1177"/>
        <v>42566</v>
      </c>
      <c r="O6542" t="str">
        <f t="shared" si="1174"/>
        <v>15-Jul-2016 → NA</v>
      </c>
      <c r="P6542" t="str">
        <f t="shared" si="1175"/>
        <v>15-Jul-2016</v>
      </c>
      <c r="Q6542" s="2">
        <f t="shared" si="1176"/>
        <v>42566</v>
      </c>
      <c r="R6542" t="str">
        <f t="shared" si="1167"/>
        <v>Normal</v>
      </c>
    </row>
    <row r="6543" spans="1:18" x14ac:dyDescent="0.35">
      <c r="A6543">
        <v>6366</v>
      </c>
      <c r="B6543" t="s">
        <v>6</v>
      </c>
      <c r="C6543" t="str">
        <f t="shared" si="1168"/>
        <v>Unavailable</v>
      </c>
      <c r="D6543" t="s">
        <v>15</v>
      </c>
      <c r="E6543" t="s">
        <v>10</v>
      </c>
      <c r="F6543" s="1">
        <v>42566.797939814816</v>
      </c>
      <c r="G6543" t="s">
        <v>13</v>
      </c>
      <c r="H6543">
        <f t="shared" si="1169"/>
        <v>19</v>
      </c>
      <c r="I6543" t="str">
        <f t="shared" si="1170"/>
        <v>Friday</v>
      </c>
      <c r="J6543" t="s">
        <v>13</v>
      </c>
      <c r="K6543" t="str">
        <f t="shared" si="1171"/>
        <v>Unavailable</v>
      </c>
      <c r="L6543" t="str">
        <f t="shared" si="1172"/>
        <v>No Cars Available</v>
      </c>
      <c r="M6543" t="str">
        <f t="shared" si="1173"/>
        <v>Airport</v>
      </c>
      <c r="N6543" s="1">
        <f t="shared" si="1177"/>
        <v>42566</v>
      </c>
      <c r="O6543" t="str">
        <f t="shared" si="1174"/>
        <v>15-Jul-2016 → NA</v>
      </c>
      <c r="P6543" t="str">
        <f t="shared" si="1175"/>
        <v>15-Jul-2016</v>
      </c>
      <c r="Q6543" s="2">
        <f t="shared" si="1176"/>
        <v>42566</v>
      </c>
      <c r="R6543" t="str">
        <f t="shared" si="1167"/>
        <v>Normal</v>
      </c>
    </row>
    <row r="6544" spans="1:18" x14ac:dyDescent="0.35">
      <c r="A6544">
        <v>6370</v>
      </c>
      <c r="B6544" t="s">
        <v>6</v>
      </c>
      <c r="C6544" t="str">
        <f t="shared" si="1168"/>
        <v>Unavailable</v>
      </c>
      <c r="D6544" t="s">
        <v>15</v>
      </c>
      <c r="E6544" t="s">
        <v>10</v>
      </c>
      <c r="F6544" s="1">
        <v>42566.798009259262</v>
      </c>
      <c r="G6544" t="s">
        <v>13</v>
      </c>
      <c r="H6544">
        <f t="shared" si="1169"/>
        <v>19</v>
      </c>
      <c r="I6544" t="str">
        <f t="shared" si="1170"/>
        <v>Friday</v>
      </c>
      <c r="J6544" t="s">
        <v>13</v>
      </c>
      <c r="K6544" t="str">
        <f t="shared" si="1171"/>
        <v>Unavailable</v>
      </c>
      <c r="L6544" t="str">
        <f t="shared" si="1172"/>
        <v>No Cars Available</v>
      </c>
      <c r="M6544" t="str">
        <f t="shared" si="1173"/>
        <v>Airport</v>
      </c>
      <c r="N6544" s="1">
        <f t="shared" si="1177"/>
        <v>42566</v>
      </c>
      <c r="O6544" t="str">
        <f t="shared" si="1174"/>
        <v>15-Jul-2016 → NA</v>
      </c>
      <c r="P6544" t="str">
        <f t="shared" si="1175"/>
        <v>15-Jul-2016</v>
      </c>
      <c r="Q6544" s="2">
        <f t="shared" si="1176"/>
        <v>42566</v>
      </c>
      <c r="R6544" t="str">
        <f t="shared" si="1167"/>
        <v>Normal</v>
      </c>
    </row>
    <row r="6545" spans="1:18" x14ac:dyDescent="0.35">
      <c r="A6545">
        <v>6378</v>
      </c>
      <c r="B6545" t="s">
        <v>6</v>
      </c>
      <c r="C6545" t="str">
        <f t="shared" si="1168"/>
        <v>Unavailable</v>
      </c>
      <c r="D6545" t="s">
        <v>15</v>
      </c>
      <c r="E6545" t="s">
        <v>10</v>
      </c>
      <c r="F6545" s="1">
        <v>42566.799502314818</v>
      </c>
      <c r="G6545" t="s">
        <v>13</v>
      </c>
      <c r="H6545">
        <f t="shared" si="1169"/>
        <v>19</v>
      </c>
      <c r="I6545" t="str">
        <f t="shared" si="1170"/>
        <v>Friday</v>
      </c>
      <c r="J6545" t="s">
        <v>13</v>
      </c>
      <c r="K6545" t="str">
        <f t="shared" si="1171"/>
        <v>Unavailable</v>
      </c>
      <c r="L6545" t="str">
        <f t="shared" si="1172"/>
        <v>No Cars Available</v>
      </c>
      <c r="M6545" t="str">
        <f t="shared" si="1173"/>
        <v>Airport</v>
      </c>
      <c r="N6545" s="1">
        <f t="shared" si="1177"/>
        <v>42566</v>
      </c>
      <c r="O6545" t="str">
        <f t="shared" si="1174"/>
        <v>15-Jul-2016 → NA</v>
      </c>
      <c r="P6545" t="str">
        <f t="shared" si="1175"/>
        <v>15-Jul-2016</v>
      </c>
      <c r="Q6545" s="2">
        <f t="shared" si="1176"/>
        <v>42566</v>
      </c>
      <c r="R6545" t="str">
        <f t="shared" si="1167"/>
        <v>Normal</v>
      </c>
    </row>
    <row r="6546" spans="1:18" x14ac:dyDescent="0.35">
      <c r="A6546">
        <v>6369</v>
      </c>
      <c r="B6546" t="s">
        <v>6</v>
      </c>
      <c r="C6546" t="str">
        <f t="shared" si="1168"/>
        <v>Unavailable</v>
      </c>
      <c r="D6546" t="s">
        <v>15</v>
      </c>
      <c r="E6546" t="s">
        <v>10</v>
      </c>
      <c r="F6546" s="1">
        <v>42566.799814814818</v>
      </c>
      <c r="G6546" t="s">
        <v>13</v>
      </c>
      <c r="H6546">
        <f t="shared" si="1169"/>
        <v>19</v>
      </c>
      <c r="I6546" t="str">
        <f t="shared" si="1170"/>
        <v>Friday</v>
      </c>
      <c r="J6546" t="s">
        <v>13</v>
      </c>
      <c r="K6546" t="str">
        <f t="shared" si="1171"/>
        <v>Unavailable</v>
      </c>
      <c r="L6546" t="str">
        <f t="shared" si="1172"/>
        <v>No Cars Available</v>
      </c>
      <c r="M6546" t="str">
        <f t="shared" si="1173"/>
        <v>Airport</v>
      </c>
      <c r="N6546" s="1">
        <f t="shared" si="1177"/>
        <v>42566</v>
      </c>
      <c r="O6546" t="str">
        <f t="shared" si="1174"/>
        <v>15-Jul-2016 → NA</v>
      </c>
      <c r="P6546" t="str">
        <f t="shared" si="1175"/>
        <v>15-Jul-2016</v>
      </c>
      <c r="Q6546" s="2">
        <f t="shared" si="1176"/>
        <v>42566</v>
      </c>
      <c r="R6546" t="str">
        <f t="shared" si="1167"/>
        <v>Normal</v>
      </c>
    </row>
    <row r="6547" spans="1:18" x14ac:dyDescent="0.35">
      <c r="A6547">
        <v>6381</v>
      </c>
      <c r="B6547" t="s">
        <v>6</v>
      </c>
      <c r="C6547" t="str">
        <f t="shared" si="1168"/>
        <v>Unavailable</v>
      </c>
      <c r="D6547" t="s">
        <v>15</v>
      </c>
      <c r="E6547" t="s">
        <v>10</v>
      </c>
      <c r="F6547" s="1">
        <v>42566.804409722223</v>
      </c>
      <c r="G6547" t="s">
        <v>13</v>
      </c>
      <c r="H6547">
        <f t="shared" si="1169"/>
        <v>19</v>
      </c>
      <c r="I6547" t="str">
        <f t="shared" si="1170"/>
        <v>Friday</v>
      </c>
      <c r="J6547" t="s">
        <v>13</v>
      </c>
      <c r="K6547" t="str">
        <f t="shared" si="1171"/>
        <v>Unavailable</v>
      </c>
      <c r="L6547" t="str">
        <f t="shared" si="1172"/>
        <v>No Cars Available</v>
      </c>
      <c r="M6547" t="str">
        <f t="shared" si="1173"/>
        <v>Airport</v>
      </c>
      <c r="N6547" s="1">
        <f t="shared" si="1177"/>
        <v>42566</v>
      </c>
      <c r="O6547" t="str">
        <f t="shared" si="1174"/>
        <v>15-Jul-2016 → NA</v>
      </c>
      <c r="P6547" t="str">
        <f t="shared" si="1175"/>
        <v>15-Jul-2016</v>
      </c>
      <c r="Q6547" s="2">
        <f t="shared" si="1176"/>
        <v>42566</v>
      </c>
      <c r="R6547" t="str">
        <f t="shared" si="1167"/>
        <v>Normal</v>
      </c>
    </row>
    <row r="6548" spans="1:18" x14ac:dyDescent="0.35">
      <c r="A6548">
        <v>6388</v>
      </c>
      <c r="B6548" t="s">
        <v>8</v>
      </c>
      <c r="C6548" t="str">
        <f t="shared" si="1168"/>
        <v>Unavailable</v>
      </c>
      <c r="D6548" t="s">
        <v>15</v>
      </c>
      <c r="E6548" t="s">
        <v>10</v>
      </c>
      <c r="F6548" s="1">
        <v>42566.804490740738</v>
      </c>
      <c r="G6548" t="s">
        <v>13</v>
      </c>
      <c r="H6548">
        <f t="shared" si="1169"/>
        <v>19</v>
      </c>
      <c r="I6548" t="str">
        <f t="shared" si="1170"/>
        <v>Friday</v>
      </c>
      <c r="J6548" t="s">
        <v>13</v>
      </c>
      <c r="K6548" t="str">
        <f t="shared" si="1171"/>
        <v>Unavailable</v>
      </c>
      <c r="L6548" t="str">
        <f t="shared" si="1172"/>
        <v>No Cars Available</v>
      </c>
      <c r="M6548" t="str">
        <f t="shared" si="1173"/>
        <v>City</v>
      </c>
      <c r="N6548" s="1">
        <f t="shared" si="1177"/>
        <v>42566</v>
      </c>
      <c r="O6548" t="str">
        <f t="shared" si="1174"/>
        <v>15-Jul-2016 → NA</v>
      </c>
      <c r="P6548" t="str">
        <f t="shared" si="1175"/>
        <v>15-Jul-2016</v>
      </c>
      <c r="Q6548" s="2">
        <f t="shared" si="1176"/>
        <v>42566</v>
      </c>
      <c r="R6548" t="str">
        <f t="shared" si="1167"/>
        <v>Normal</v>
      </c>
    </row>
    <row r="6549" spans="1:18" x14ac:dyDescent="0.35">
      <c r="A6549">
        <v>6391</v>
      </c>
      <c r="B6549" t="s">
        <v>6</v>
      </c>
      <c r="C6549" t="str">
        <f t="shared" si="1168"/>
        <v>Unavailable</v>
      </c>
      <c r="D6549" t="s">
        <v>15</v>
      </c>
      <c r="E6549" t="s">
        <v>10</v>
      </c>
      <c r="F6549" s="1">
        <v>42566.804872685185</v>
      </c>
      <c r="G6549" t="s">
        <v>13</v>
      </c>
      <c r="H6549">
        <f t="shared" si="1169"/>
        <v>19</v>
      </c>
      <c r="I6549" t="str">
        <f t="shared" si="1170"/>
        <v>Friday</v>
      </c>
      <c r="J6549" t="s">
        <v>13</v>
      </c>
      <c r="K6549" t="str">
        <f t="shared" si="1171"/>
        <v>Unavailable</v>
      </c>
      <c r="L6549" t="str">
        <f t="shared" si="1172"/>
        <v>No Cars Available</v>
      </c>
      <c r="M6549" t="str">
        <f t="shared" si="1173"/>
        <v>Airport</v>
      </c>
      <c r="N6549" s="1">
        <f t="shared" si="1177"/>
        <v>42566</v>
      </c>
      <c r="O6549" t="str">
        <f t="shared" si="1174"/>
        <v>15-Jul-2016 → NA</v>
      </c>
      <c r="P6549" t="str">
        <f t="shared" si="1175"/>
        <v>15-Jul-2016</v>
      </c>
      <c r="Q6549" s="2">
        <f t="shared" si="1176"/>
        <v>42566</v>
      </c>
      <c r="R6549" t="str">
        <f t="shared" si="1167"/>
        <v>Normal</v>
      </c>
    </row>
    <row r="6550" spans="1:18" x14ac:dyDescent="0.35">
      <c r="A6550">
        <v>6389</v>
      </c>
      <c r="B6550" t="s">
        <v>6</v>
      </c>
      <c r="C6550" t="str">
        <f t="shared" si="1168"/>
        <v>Unavailable</v>
      </c>
      <c r="D6550" t="s">
        <v>15</v>
      </c>
      <c r="E6550" t="s">
        <v>10</v>
      </c>
      <c r="F6550" s="1">
        <v>42566.805092592593</v>
      </c>
      <c r="G6550" t="s">
        <v>13</v>
      </c>
      <c r="H6550">
        <f t="shared" si="1169"/>
        <v>19</v>
      </c>
      <c r="I6550" t="str">
        <f t="shared" si="1170"/>
        <v>Friday</v>
      </c>
      <c r="J6550" t="s">
        <v>13</v>
      </c>
      <c r="K6550" t="str">
        <f t="shared" si="1171"/>
        <v>Unavailable</v>
      </c>
      <c r="L6550" t="str">
        <f t="shared" si="1172"/>
        <v>No Cars Available</v>
      </c>
      <c r="M6550" t="str">
        <f t="shared" si="1173"/>
        <v>Airport</v>
      </c>
      <c r="N6550" s="1">
        <f t="shared" si="1177"/>
        <v>42566</v>
      </c>
      <c r="O6550" t="str">
        <f t="shared" si="1174"/>
        <v>15-Jul-2016 → NA</v>
      </c>
      <c r="P6550" t="str">
        <f t="shared" si="1175"/>
        <v>15-Jul-2016</v>
      </c>
      <c r="Q6550" s="2">
        <f t="shared" si="1176"/>
        <v>42566</v>
      </c>
      <c r="R6550" t="str">
        <f t="shared" si="1167"/>
        <v>Normal</v>
      </c>
    </row>
    <row r="6551" spans="1:18" x14ac:dyDescent="0.35">
      <c r="A6551">
        <v>6394</v>
      </c>
      <c r="B6551" t="s">
        <v>6</v>
      </c>
      <c r="C6551" t="str">
        <f t="shared" si="1168"/>
        <v>Unavailable</v>
      </c>
      <c r="D6551" t="s">
        <v>15</v>
      </c>
      <c r="E6551" t="s">
        <v>10</v>
      </c>
      <c r="F6551" s="1">
        <v>42566.805277777778</v>
      </c>
      <c r="G6551" t="s">
        <v>13</v>
      </c>
      <c r="H6551">
        <f t="shared" si="1169"/>
        <v>19</v>
      </c>
      <c r="I6551" t="str">
        <f t="shared" si="1170"/>
        <v>Friday</v>
      </c>
      <c r="J6551" t="s">
        <v>13</v>
      </c>
      <c r="K6551" t="str">
        <f t="shared" si="1171"/>
        <v>Unavailable</v>
      </c>
      <c r="L6551" t="str">
        <f t="shared" si="1172"/>
        <v>No Cars Available</v>
      </c>
      <c r="M6551" t="str">
        <f t="shared" si="1173"/>
        <v>Airport</v>
      </c>
      <c r="N6551" s="1">
        <f t="shared" si="1177"/>
        <v>42566</v>
      </c>
      <c r="O6551" t="str">
        <f t="shared" si="1174"/>
        <v>15-Jul-2016 → NA</v>
      </c>
      <c r="P6551" t="str">
        <f t="shared" si="1175"/>
        <v>15-Jul-2016</v>
      </c>
      <c r="Q6551" s="2">
        <f t="shared" si="1176"/>
        <v>42566</v>
      </c>
      <c r="R6551" t="str">
        <f t="shared" si="1167"/>
        <v>Normal</v>
      </c>
    </row>
    <row r="6552" spans="1:18" x14ac:dyDescent="0.35">
      <c r="A6552">
        <v>6395</v>
      </c>
      <c r="B6552" t="s">
        <v>6</v>
      </c>
      <c r="C6552" t="str">
        <f t="shared" si="1168"/>
        <v>Unavailable</v>
      </c>
      <c r="D6552" t="s">
        <v>15</v>
      </c>
      <c r="E6552" t="s">
        <v>10</v>
      </c>
      <c r="F6552" s="1">
        <v>42566.805393518516</v>
      </c>
      <c r="G6552" t="s">
        <v>13</v>
      </c>
      <c r="H6552">
        <f t="shared" si="1169"/>
        <v>19</v>
      </c>
      <c r="I6552" t="str">
        <f t="shared" si="1170"/>
        <v>Friday</v>
      </c>
      <c r="J6552" t="s">
        <v>13</v>
      </c>
      <c r="K6552" t="str">
        <f t="shared" si="1171"/>
        <v>Unavailable</v>
      </c>
      <c r="L6552" t="str">
        <f t="shared" si="1172"/>
        <v>No Cars Available</v>
      </c>
      <c r="M6552" t="str">
        <f t="shared" si="1173"/>
        <v>Airport</v>
      </c>
      <c r="N6552" s="1">
        <f t="shared" si="1177"/>
        <v>42566</v>
      </c>
      <c r="O6552" t="str">
        <f t="shared" si="1174"/>
        <v>15-Jul-2016 → NA</v>
      </c>
      <c r="P6552" t="str">
        <f t="shared" si="1175"/>
        <v>15-Jul-2016</v>
      </c>
      <c r="Q6552" s="2">
        <f t="shared" si="1176"/>
        <v>42566</v>
      </c>
      <c r="R6552" t="str">
        <f t="shared" si="1167"/>
        <v>Normal</v>
      </c>
    </row>
    <row r="6553" spans="1:18" x14ac:dyDescent="0.35">
      <c r="A6553">
        <v>6396</v>
      </c>
      <c r="B6553" t="s">
        <v>6</v>
      </c>
      <c r="C6553" t="str">
        <f t="shared" si="1168"/>
        <v>Unavailable</v>
      </c>
      <c r="D6553" t="s">
        <v>15</v>
      </c>
      <c r="E6553" t="s">
        <v>10</v>
      </c>
      <c r="F6553" s="1">
        <v>42566.805474537039</v>
      </c>
      <c r="G6553" t="s">
        <v>13</v>
      </c>
      <c r="H6553">
        <f t="shared" si="1169"/>
        <v>19</v>
      </c>
      <c r="I6553" t="str">
        <f t="shared" si="1170"/>
        <v>Friday</v>
      </c>
      <c r="J6553" t="s">
        <v>13</v>
      </c>
      <c r="K6553" t="str">
        <f t="shared" si="1171"/>
        <v>Unavailable</v>
      </c>
      <c r="L6553" t="str">
        <f t="shared" si="1172"/>
        <v>No Cars Available</v>
      </c>
      <c r="M6553" t="str">
        <f t="shared" si="1173"/>
        <v>Airport</v>
      </c>
      <c r="N6553" s="1">
        <f t="shared" si="1177"/>
        <v>42566</v>
      </c>
      <c r="O6553" t="str">
        <f t="shared" si="1174"/>
        <v>15-Jul-2016 → NA</v>
      </c>
      <c r="P6553" t="str">
        <f t="shared" si="1175"/>
        <v>15-Jul-2016</v>
      </c>
      <c r="Q6553" s="2">
        <f t="shared" si="1176"/>
        <v>42566</v>
      </c>
      <c r="R6553" t="str">
        <f t="shared" si="1167"/>
        <v>Normal</v>
      </c>
    </row>
    <row r="6554" spans="1:18" x14ac:dyDescent="0.35">
      <c r="A6554">
        <v>6387</v>
      </c>
      <c r="B6554" t="s">
        <v>6</v>
      </c>
      <c r="C6554" t="str">
        <f t="shared" si="1168"/>
        <v>Unavailable</v>
      </c>
      <c r="D6554" t="s">
        <v>15</v>
      </c>
      <c r="E6554" t="s">
        <v>10</v>
      </c>
      <c r="F6554" s="1">
        <v>42566.806203703702</v>
      </c>
      <c r="G6554" t="s">
        <v>13</v>
      </c>
      <c r="H6554">
        <f t="shared" si="1169"/>
        <v>19</v>
      </c>
      <c r="I6554" t="str">
        <f t="shared" si="1170"/>
        <v>Friday</v>
      </c>
      <c r="J6554" t="s">
        <v>13</v>
      </c>
      <c r="K6554" t="str">
        <f t="shared" si="1171"/>
        <v>Unavailable</v>
      </c>
      <c r="L6554" t="str">
        <f t="shared" si="1172"/>
        <v>No Cars Available</v>
      </c>
      <c r="M6554" t="str">
        <f t="shared" si="1173"/>
        <v>Airport</v>
      </c>
      <c r="N6554" s="1">
        <f t="shared" si="1177"/>
        <v>42566</v>
      </c>
      <c r="O6554" t="str">
        <f t="shared" si="1174"/>
        <v>15-Jul-2016 → NA</v>
      </c>
      <c r="P6554" t="str">
        <f t="shared" si="1175"/>
        <v>15-Jul-2016</v>
      </c>
      <c r="Q6554" s="2">
        <f t="shared" si="1176"/>
        <v>42566</v>
      </c>
      <c r="R6554" t="str">
        <f t="shared" si="1167"/>
        <v>Normal</v>
      </c>
    </row>
    <row r="6555" spans="1:18" x14ac:dyDescent="0.35">
      <c r="A6555">
        <v>6383</v>
      </c>
      <c r="B6555" t="s">
        <v>6</v>
      </c>
      <c r="C6555" t="str">
        <f t="shared" si="1168"/>
        <v>Unavailable</v>
      </c>
      <c r="D6555" t="s">
        <v>15</v>
      </c>
      <c r="E6555" t="s">
        <v>10</v>
      </c>
      <c r="F6555" s="1">
        <v>42566.806759259256</v>
      </c>
      <c r="G6555" t="s">
        <v>13</v>
      </c>
      <c r="H6555">
        <f t="shared" si="1169"/>
        <v>19</v>
      </c>
      <c r="I6555" t="str">
        <f t="shared" si="1170"/>
        <v>Friday</v>
      </c>
      <c r="J6555" t="s">
        <v>13</v>
      </c>
      <c r="K6555" t="str">
        <f t="shared" si="1171"/>
        <v>Unavailable</v>
      </c>
      <c r="L6555" t="str">
        <f t="shared" si="1172"/>
        <v>No Cars Available</v>
      </c>
      <c r="M6555" t="str">
        <f t="shared" si="1173"/>
        <v>Airport</v>
      </c>
      <c r="N6555" s="1">
        <f t="shared" si="1177"/>
        <v>42566</v>
      </c>
      <c r="O6555" t="str">
        <f t="shared" si="1174"/>
        <v>15-Jul-2016 → NA</v>
      </c>
      <c r="P6555" t="str">
        <f t="shared" si="1175"/>
        <v>15-Jul-2016</v>
      </c>
      <c r="Q6555" s="2">
        <f t="shared" si="1176"/>
        <v>42566</v>
      </c>
      <c r="R6555" t="str">
        <f t="shared" si="1167"/>
        <v>Normal</v>
      </c>
    </row>
    <row r="6556" spans="1:18" x14ac:dyDescent="0.35">
      <c r="A6556">
        <v>6386</v>
      </c>
      <c r="B6556" t="s">
        <v>6</v>
      </c>
      <c r="C6556" t="str">
        <f t="shared" si="1168"/>
        <v>Unavailable</v>
      </c>
      <c r="D6556" t="s">
        <v>15</v>
      </c>
      <c r="E6556" t="s">
        <v>10</v>
      </c>
      <c r="F6556" s="1">
        <v>42566.808495370373</v>
      </c>
      <c r="G6556" t="s">
        <v>13</v>
      </c>
      <c r="H6556">
        <f t="shared" si="1169"/>
        <v>19</v>
      </c>
      <c r="I6556" t="str">
        <f t="shared" si="1170"/>
        <v>Friday</v>
      </c>
      <c r="J6556" t="s">
        <v>13</v>
      </c>
      <c r="K6556" t="str">
        <f t="shared" si="1171"/>
        <v>Unavailable</v>
      </c>
      <c r="L6556" t="str">
        <f t="shared" si="1172"/>
        <v>No Cars Available</v>
      </c>
      <c r="M6556" t="str">
        <f t="shared" si="1173"/>
        <v>Airport</v>
      </c>
      <c r="N6556" s="1">
        <f t="shared" si="1177"/>
        <v>42566</v>
      </c>
      <c r="O6556" t="str">
        <f t="shared" si="1174"/>
        <v>15-Jul-2016 → NA</v>
      </c>
      <c r="P6556" t="str">
        <f t="shared" si="1175"/>
        <v>15-Jul-2016</v>
      </c>
      <c r="Q6556" s="2">
        <f t="shared" si="1176"/>
        <v>42566</v>
      </c>
      <c r="R6556" t="str">
        <f t="shared" si="1167"/>
        <v>Normal</v>
      </c>
    </row>
    <row r="6557" spans="1:18" x14ac:dyDescent="0.35">
      <c r="A6557">
        <v>6406</v>
      </c>
      <c r="B6557" t="s">
        <v>6</v>
      </c>
      <c r="C6557" t="str">
        <f t="shared" si="1168"/>
        <v>Unavailable</v>
      </c>
      <c r="D6557" t="s">
        <v>15</v>
      </c>
      <c r="E6557" t="s">
        <v>10</v>
      </c>
      <c r="F6557" s="1">
        <v>42566.8125462963</v>
      </c>
      <c r="G6557" t="s">
        <v>13</v>
      </c>
      <c r="H6557">
        <f t="shared" si="1169"/>
        <v>19</v>
      </c>
      <c r="I6557" t="str">
        <f t="shared" si="1170"/>
        <v>Friday</v>
      </c>
      <c r="J6557" t="s">
        <v>13</v>
      </c>
      <c r="K6557" t="str">
        <f t="shared" si="1171"/>
        <v>Unavailable</v>
      </c>
      <c r="L6557" t="str">
        <f t="shared" si="1172"/>
        <v>No Cars Available</v>
      </c>
      <c r="M6557" t="str">
        <f t="shared" si="1173"/>
        <v>Airport</v>
      </c>
      <c r="N6557" s="1">
        <f t="shared" si="1177"/>
        <v>42566</v>
      </c>
      <c r="O6557" t="str">
        <f t="shared" si="1174"/>
        <v>15-Jul-2016 → NA</v>
      </c>
      <c r="P6557" t="str">
        <f t="shared" si="1175"/>
        <v>15-Jul-2016</v>
      </c>
      <c r="Q6557" s="2">
        <f t="shared" si="1176"/>
        <v>42566</v>
      </c>
      <c r="R6557" t="str">
        <f t="shared" si="1167"/>
        <v>Normal</v>
      </c>
    </row>
    <row r="6558" spans="1:18" x14ac:dyDescent="0.35">
      <c r="A6558">
        <v>6407</v>
      </c>
      <c r="B6558" t="s">
        <v>8</v>
      </c>
      <c r="C6558" t="str">
        <f t="shared" si="1168"/>
        <v>Unavailable</v>
      </c>
      <c r="D6558" t="s">
        <v>15</v>
      </c>
      <c r="E6558" t="s">
        <v>10</v>
      </c>
      <c r="F6558" s="1">
        <v>42566.813622685186</v>
      </c>
      <c r="G6558" t="s">
        <v>13</v>
      </c>
      <c r="H6558">
        <f t="shared" si="1169"/>
        <v>19</v>
      </c>
      <c r="I6558" t="str">
        <f t="shared" si="1170"/>
        <v>Friday</v>
      </c>
      <c r="J6558" t="s">
        <v>13</v>
      </c>
      <c r="K6558" t="str">
        <f t="shared" si="1171"/>
        <v>Unavailable</v>
      </c>
      <c r="L6558" t="str">
        <f t="shared" si="1172"/>
        <v>No Cars Available</v>
      </c>
      <c r="M6558" t="str">
        <f t="shared" si="1173"/>
        <v>City</v>
      </c>
      <c r="N6558" s="1">
        <f t="shared" si="1177"/>
        <v>42566</v>
      </c>
      <c r="O6558" t="str">
        <f t="shared" si="1174"/>
        <v>15-Jul-2016 → NA</v>
      </c>
      <c r="P6558" t="str">
        <f t="shared" si="1175"/>
        <v>15-Jul-2016</v>
      </c>
      <c r="Q6558" s="2">
        <f t="shared" si="1176"/>
        <v>42566</v>
      </c>
      <c r="R6558" t="str">
        <f t="shared" ref="R6558:R6621" si="1178">IF(Q6558=DATE(2016,11,7),"Holiday", IF(Q6558=DATE(2016,12,7),"Strike/Disruption (Vardah cyclone in Chennai)","Normal"))</f>
        <v>Normal</v>
      </c>
    </row>
    <row r="6559" spans="1:18" x14ac:dyDescent="0.35">
      <c r="A6559">
        <v>6405</v>
      </c>
      <c r="B6559" t="s">
        <v>6</v>
      </c>
      <c r="C6559" t="str">
        <f t="shared" si="1168"/>
        <v>Unavailable</v>
      </c>
      <c r="D6559" t="s">
        <v>15</v>
      </c>
      <c r="E6559" t="s">
        <v>10</v>
      </c>
      <c r="F6559" s="1">
        <v>42566.815613425926</v>
      </c>
      <c r="G6559" t="s">
        <v>13</v>
      </c>
      <c r="H6559">
        <f t="shared" si="1169"/>
        <v>19</v>
      </c>
      <c r="I6559" t="str">
        <f t="shared" si="1170"/>
        <v>Friday</v>
      </c>
      <c r="J6559" t="s">
        <v>13</v>
      </c>
      <c r="K6559" t="str">
        <f t="shared" si="1171"/>
        <v>Unavailable</v>
      </c>
      <c r="L6559" t="str">
        <f t="shared" si="1172"/>
        <v>No Cars Available</v>
      </c>
      <c r="M6559" t="str">
        <f t="shared" si="1173"/>
        <v>Airport</v>
      </c>
      <c r="N6559" s="1">
        <f t="shared" si="1177"/>
        <v>42566</v>
      </c>
      <c r="O6559" t="str">
        <f t="shared" si="1174"/>
        <v>15-Jul-2016 → NA</v>
      </c>
      <c r="P6559" t="str">
        <f t="shared" si="1175"/>
        <v>15-Jul-2016</v>
      </c>
      <c r="Q6559" s="2">
        <f t="shared" si="1176"/>
        <v>42566</v>
      </c>
      <c r="R6559" t="str">
        <f t="shared" si="1178"/>
        <v>Normal</v>
      </c>
    </row>
    <row r="6560" spans="1:18" x14ac:dyDescent="0.35">
      <c r="A6560">
        <v>6408</v>
      </c>
      <c r="B6560" t="s">
        <v>6</v>
      </c>
      <c r="C6560" t="str">
        <f t="shared" si="1168"/>
        <v>Unavailable</v>
      </c>
      <c r="D6560" t="s">
        <v>15</v>
      </c>
      <c r="E6560" t="s">
        <v>10</v>
      </c>
      <c r="F6560" s="1">
        <v>42566.815694444442</v>
      </c>
      <c r="G6560" t="s">
        <v>13</v>
      </c>
      <c r="H6560">
        <f t="shared" si="1169"/>
        <v>19</v>
      </c>
      <c r="I6560" t="str">
        <f t="shared" si="1170"/>
        <v>Friday</v>
      </c>
      <c r="J6560" t="s">
        <v>13</v>
      </c>
      <c r="K6560" t="str">
        <f t="shared" si="1171"/>
        <v>Unavailable</v>
      </c>
      <c r="L6560" t="str">
        <f t="shared" si="1172"/>
        <v>No Cars Available</v>
      </c>
      <c r="M6560" t="str">
        <f t="shared" si="1173"/>
        <v>Airport</v>
      </c>
      <c r="N6560" s="1">
        <f t="shared" si="1177"/>
        <v>42566</v>
      </c>
      <c r="O6560" t="str">
        <f t="shared" si="1174"/>
        <v>15-Jul-2016 → NA</v>
      </c>
      <c r="P6560" t="str">
        <f t="shared" si="1175"/>
        <v>15-Jul-2016</v>
      </c>
      <c r="Q6560" s="2">
        <f t="shared" si="1176"/>
        <v>42566</v>
      </c>
      <c r="R6560" t="str">
        <f t="shared" si="1178"/>
        <v>Normal</v>
      </c>
    </row>
    <row r="6561" spans="1:18" x14ac:dyDescent="0.35">
      <c r="A6561">
        <v>6410</v>
      </c>
      <c r="B6561" t="s">
        <v>6</v>
      </c>
      <c r="C6561" t="str">
        <f t="shared" si="1168"/>
        <v>Unavailable</v>
      </c>
      <c r="D6561" t="s">
        <v>15</v>
      </c>
      <c r="E6561" t="s">
        <v>10</v>
      </c>
      <c r="F6561" s="1">
        <v>42566.816446759258</v>
      </c>
      <c r="G6561" t="s">
        <v>13</v>
      </c>
      <c r="H6561">
        <f t="shared" si="1169"/>
        <v>19</v>
      </c>
      <c r="I6561" t="str">
        <f t="shared" si="1170"/>
        <v>Friday</v>
      </c>
      <c r="J6561" t="s">
        <v>13</v>
      </c>
      <c r="K6561" t="str">
        <f t="shared" si="1171"/>
        <v>Unavailable</v>
      </c>
      <c r="L6561" t="str">
        <f t="shared" si="1172"/>
        <v>No Cars Available</v>
      </c>
      <c r="M6561" t="str">
        <f t="shared" si="1173"/>
        <v>Airport</v>
      </c>
      <c r="N6561" s="1">
        <f t="shared" si="1177"/>
        <v>42566</v>
      </c>
      <c r="O6561" t="str">
        <f t="shared" si="1174"/>
        <v>15-Jul-2016 → NA</v>
      </c>
      <c r="P6561" t="str">
        <f t="shared" si="1175"/>
        <v>15-Jul-2016</v>
      </c>
      <c r="Q6561" s="2">
        <f t="shared" si="1176"/>
        <v>42566</v>
      </c>
      <c r="R6561" t="str">
        <f t="shared" si="1178"/>
        <v>Normal</v>
      </c>
    </row>
    <row r="6562" spans="1:18" x14ac:dyDescent="0.35">
      <c r="A6562">
        <v>6412</v>
      </c>
      <c r="B6562" t="s">
        <v>6</v>
      </c>
      <c r="C6562" t="str">
        <f t="shared" si="1168"/>
        <v>Unavailable</v>
      </c>
      <c r="D6562" t="s">
        <v>15</v>
      </c>
      <c r="E6562" t="s">
        <v>10</v>
      </c>
      <c r="F6562" s="1">
        <v>42566.817673611113</v>
      </c>
      <c r="G6562" t="s">
        <v>13</v>
      </c>
      <c r="H6562">
        <f t="shared" si="1169"/>
        <v>19</v>
      </c>
      <c r="I6562" t="str">
        <f t="shared" si="1170"/>
        <v>Friday</v>
      </c>
      <c r="J6562" t="s">
        <v>13</v>
      </c>
      <c r="K6562" t="str">
        <f t="shared" si="1171"/>
        <v>Unavailable</v>
      </c>
      <c r="L6562" t="str">
        <f t="shared" si="1172"/>
        <v>No Cars Available</v>
      </c>
      <c r="M6562" t="str">
        <f t="shared" si="1173"/>
        <v>Airport</v>
      </c>
      <c r="N6562" s="1">
        <f t="shared" si="1177"/>
        <v>42566</v>
      </c>
      <c r="O6562" t="str">
        <f t="shared" si="1174"/>
        <v>15-Jul-2016 → NA</v>
      </c>
      <c r="P6562" t="str">
        <f t="shared" si="1175"/>
        <v>15-Jul-2016</v>
      </c>
      <c r="Q6562" s="2">
        <f t="shared" si="1176"/>
        <v>42566</v>
      </c>
      <c r="R6562" t="str">
        <f t="shared" si="1178"/>
        <v>Normal</v>
      </c>
    </row>
    <row r="6563" spans="1:18" x14ac:dyDescent="0.35">
      <c r="A6563">
        <v>6421</v>
      </c>
      <c r="B6563" t="s">
        <v>6</v>
      </c>
      <c r="C6563" t="str">
        <f t="shared" si="1168"/>
        <v>Unavailable</v>
      </c>
      <c r="D6563" t="s">
        <v>15</v>
      </c>
      <c r="E6563" t="s">
        <v>10</v>
      </c>
      <c r="F6563" s="1">
        <v>42566.818796296298</v>
      </c>
      <c r="G6563" t="s">
        <v>13</v>
      </c>
      <c r="H6563">
        <f t="shared" si="1169"/>
        <v>19</v>
      </c>
      <c r="I6563" t="str">
        <f t="shared" si="1170"/>
        <v>Friday</v>
      </c>
      <c r="J6563" t="s">
        <v>13</v>
      </c>
      <c r="K6563" t="str">
        <f t="shared" si="1171"/>
        <v>Unavailable</v>
      </c>
      <c r="L6563" t="str">
        <f t="shared" si="1172"/>
        <v>No Cars Available</v>
      </c>
      <c r="M6563" t="str">
        <f t="shared" si="1173"/>
        <v>Airport</v>
      </c>
      <c r="N6563" s="1">
        <f t="shared" si="1177"/>
        <v>42566</v>
      </c>
      <c r="O6563" t="str">
        <f t="shared" si="1174"/>
        <v>15-Jul-2016 → NA</v>
      </c>
      <c r="P6563" t="str">
        <f t="shared" si="1175"/>
        <v>15-Jul-2016</v>
      </c>
      <c r="Q6563" s="2">
        <f t="shared" si="1176"/>
        <v>42566</v>
      </c>
      <c r="R6563" t="str">
        <f t="shared" si="1178"/>
        <v>Normal</v>
      </c>
    </row>
    <row r="6564" spans="1:18" x14ac:dyDescent="0.35">
      <c r="A6564">
        <v>6411</v>
      </c>
      <c r="B6564" t="s">
        <v>6</v>
      </c>
      <c r="C6564" t="str">
        <f t="shared" si="1168"/>
        <v>Unavailable</v>
      </c>
      <c r="D6564" t="s">
        <v>15</v>
      </c>
      <c r="E6564" t="s">
        <v>10</v>
      </c>
      <c r="F6564" s="1">
        <v>42566.819733796299</v>
      </c>
      <c r="G6564" t="s">
        <v>13</v>
      </c>
      <c r="H6564">
        <f t="shared" si="1169"/>
        <v>19</v>
      </c>
      <c r="I6564" t="str">
        <f t="shared" si="1170"/>
        <v>Friday</v>
      </c>
      <c r="J6564" t="s">
        <v>13</v>
      </c>
      <c r="K6564" t="str">
        <f t="shared" si="1171"/>
        <v>Unavailable</v>
      </c>
      <c r="L6564" t="str">
        <f t="shared" si="1172"/>
        <v>No Cars Available</v>
      </c>
      <c r="M6564" t="str">
        <f t="shared" si="1173"/>
        <v>Airport</v>
      </c>
      <c r="N6564" s="1">
        <f t="shared" si="1177"/>
        <v>42566</v>
      </c>
      <c r="O6564" t="str">
        <f t="shared" si="1174"/>
        <v>15-Jul-2016 → NA</v>
      </c>
      <c r="P6564" t="str">
        <f t="shared" si="1175"/>
        <v>15-Jul-2016</v>
      </c>
      <c r="Q6564" s="2">
        <f t="shared" si="1176"/>
        <v>42566</v>
      </c>
      <c r="R6564" t="str">
        <f t="shared" si="1178"/>
        <v>Normal</v>
      </c>
    </row>
    <row r="6565" spans="1:18" x14ac:dyDescent="0.35">
      <c r="A6565">
        <v>6409</v>
      </c>
      <c r="B6565" t="s">
        <v>8</v>
      </c>
      <c r="C6565" t="str">
        <f t="shared" si="1168"/>
        <v>Unavailable</v>
      </c>
      <c r="D6565" t="s">
        <v>15</v>
      </c>
      <c r="E6565" t="s">
        <v>10</v>
      </c>
      <c r="F6565" s="1">
        <v>42566.819849537038</v>
      </c>
      <c r="G6565" t="s">
        <v>13</v>
      </c>
      <c r="H6565">
        <f t="shared" si="1169"/>
        <v>19</v>
      </c>
      <c r="I6565" t="str">
        <f t="shared" si="1170"/>
        <v>Friday</v>
      </c>
      <c r="J6565" t="s">
        <v>13</v>
      </c>
      <c r="K6565" t="str">
        <f t="shared" si="1171"/>
        <v>Unavailable</v>
      </c>
      <c r="L6565" t="str">
        <f t="shared" si="1172"/>
        <v>No Cars Available</v>
      </c>
      <c r="M6565" t="str">
        <f t="shared" si="1173"/>
        <v>City</v>
      </c>
      <c r="N6565" s="1">
        <f t="shared" si="1177"/>
        <v>42566</v>
      </c>
      <c r="O6565" t="str">
        <f t="shared" si="1174"/>
        <v>15-Jul-2016 → NA</v>
      </c>
      <c r="P6565" t="str">
        <f t="shared" si="1175"/>
        <v>15-Jul-2016</v>
      </c>
      <c r="Q6565" s="2">
        <f t="shared" si="1176"/>
        <v>42566</v>
      </c>
      <c r="R6565" t="str">
        <f t="shared" si="1178"/>
        <v>Normal</v>
      </c>
    </row>
    <row r="6566" spans="1:18" x14ac:dyDescent="0.35">
      <c r="A6566">
        <v>6414</v>
      </c>
      <c r="B6566" t="s">
        <v>6</v>
      </c>
      <c r="C6566" t="str">
        <f t="shared" si="1168"/>
        <v>Unavailable</v>
      </c>
      <c r="D6566" t="s">
        <v>15</v>
      </c>
      <c r="E6566" t="s">
        <v>10</v>
      </c>
      <c r="F6566" s="1">
        <v>42566.820034722223</v>
      </c>
      <c r="G6566" t="s">
        <v>13</v>
      </c>
      <c r="H6566">
        <f t="shared" si="1169"/>
        <v>19</v>
      </c>
      <c r="I6566" t="str">
        <f t="shared" si="1170"/>
        <v>Friday</v>
      </c>
      <c r="J6566" t="s">
        <v>13</v>
      </c>
      <c r="K6566" t="str">
        <f t="shared" si="1171"/>
        <v>Unavailable</v>
      </c>
      <c r="L6566" t="str">
        <f t="shared" si="1172"/>
        <v>No Cars Available</v>
      </c>
      <c r="M6566" t="str">
        <f t="shared" si="1173"/>
        <v>Airport</v>
      </c>
      <c r="N6566" s="1">
        <f t="shared" si="1177"/>
        <v>42566</v>
      </c>
      <c r="O6566" t="str">
        <f t="shared" si="1174"/>
        <v>15-Jul-2016 → NA</v>
      </c>
      <c r="P6566" t="str">
        <f t="shared" si="1175"/>
        <v>15-Jul-2016</v>
      </c>
      <c r="Q6566" s="2">
        <f t="shared" si="1176"/>
        <v>42566</v>
      </c>
      <c r="R6566" t="str">
        <f t="shared" si="1178"/>
        <v>Normal</v>
      </c>
    </row>
    <row r="6567" spans="1:18" x14ac:dyDescent="0.35">
      <c r="A6567">
        <v>6422</v>
      </c>
      <c r="B6567" t="s">
        <v>6</v>
      </c>
      <c r="C6567" t="str">
        <f t="shared" si="1168"/>
        <v>Unavailable</v>
      </c>
      <c r="D6567" t="s">
        <v>15</v>
      </c>
      <c r="E6567" t="s">
        <v>10</v>
      </c>
      <c r="F6567" s="1">
        <v>42566.820439814815</v>
      </c>
      <c r="G6567" t="s">
        <v>13</v>
      </c>
      <c r="H6567">
        <f t="shared" si="1169"/>
        <v>19</v>
      </c>
      <c r="I6567" t="str">
        <f t="shared" si="1170"/>
        <v>Friday</v>
      </c>
      <c r="J6567" t="s">
        <v>13</v>
      </c>
      <c r="K6567" t="str">
        <f t="shared" si="1171"/>
        <v>Unavailable</v>
      </c>
      <c r="L6567" t="str">
        <f t="shared" si="1172"/>
        <v>No Cars Available</v>
      </c>
      <c r="M6567" t="str">
        <f t="shared" si="1173"/>
        <v>Airport</v>
      </c>
      <c r="N6567" s="1">
        <f t="shared" si="1177"/>
        <v>42566</v>
      </c>
      <c r="O6567" t="str">
        <f t="shared" si="1174"/>
        <v>15-Jul-2016 → NA</v>
      </c>
      <c r="P6567" t="str">
        <f t="shared" si="1175"/>
        <v>15-Jul-2016</v>
      </c>
      <c r="Q6567" s="2">
        <f t="shared" si="1176"/>
        <v>42566</v>
      </c>
      <c r="R6567" t="str">
        <f t="shared" si="1178"/>
        <v>Normal</v>
      </c>
    </row>
    <row r="6568" spans="1:18" x14ac:dyDescent="0.35">
      <c r="A6568">
        <v>6415</v>
      </c>
      <c r="B6568" t="s">
        <v>6</v>
      </c>
      <c r="C6568" t="str">
        <f t="shared" si="1168"/>
        <v>Unavailable</v>
      </c>
      <c r="D6568" t="s">
        <v>15</v>
      </c>
      <c r="E6568" t="s">
        <v>10</v>
      </c>
      <c r="F6568" s="1">
        <v>42566.822384259256</v>
      </c>
      <c r="G6568" t="s">
        <v>13</v>
      </c>
      <c r="H6568">
        <f t="shared" si="1169"/>
        <v>19</v>
      </c>
      <c r="I6568" t="str">
        <f t="shared" si="1170"/>
        <v>Friday</v>
      </c>
      <c r="J6568" t="s">
        <v>13</v>
      </c>
      <c r="K6568" t="str">
        <f t="shared" si="1171"/>
        <v>Unavailable</v>
      </c>
      <c r="L6568" t="str">
        <f t="shared" si="1172"/>
        <v>No Cars Available</v>
      </c>
      <c r="M6568" t="str">
        <f t="shared" si="1173"/>
        <v>Airport</v>
      </c>
      <c r="N6568" s="1">
        <f t="shared" si="1177"/>
        <v>42566</v>
      </c>
      <c r="O6568" t="str">
        <f t="shared" si="1174"/>
        <v>15-Jul-2016 → NA</v>
      </c>
      <c r="P6568" t="str">
        <f t="shared" si="1175"/>
        <v>15-Jul-2016</v>
      </c>
      <c r="Q6568" s="2">
        <f t="shared" si="1176"/>
        <v>42566</v>
      </c>
      <c r="R6568" t="str">
        <f t="shared" si="1178"/>
        <v>Normal</v>
      </c>
    </row>
    <row r="6569" spans="1:18" x14ac:dyDescent="0.35">
      <c r="A6569">
        <v>6420</v>
      </c>
      <c r="B6569" t="s">
        <v>6</v>
      </c>
      <c r="C6569" t="str">
        <f t="shared" si="1168"/>
        <v>Unavailable</v>
      </c>
      <c r="D6569" t="s">
        <v>15</v>
      </c>
      <c r="E6569" t="s">
        <v>10</v>
      </c>
      <c r="F6569" s="1">
        <v>42566.825115740743</v>
      </c>
      <c r="G6569" t="s">
        <v>13</v>
      </c>
      <c r="H6569">
        <f t="shared" si="1169"/>
        <v>19</v>
      </c>
      <c r="I6569" t="str">
        <f t="shared" si="1170"/>
        <v>Friday</v>
      </c>
      <c r="J6569" t="s">
        <v>13</v>
      </c>
      <c r="K6569" t="str">
        <f t="shared" si="1171"/>
        <v>Unavailable</v>
      </c>
      <c r="L6569" t="str">
        <f t="shared" si="1172"/>
        <v>No Cars Available</v>
      </c>
      <c r="M6569" t="str">
        <f t="shared" si="1173"/>
        <v>Airport</v>
      </c>
      <c r="N6569" s="1">
        <f t="shared" si="1177"/>
        <v>42566</v>
      </c>
      <c r="O6569" t="str">
        <f t="shared" si="1174"/>
        <v>15-Jul-2016 → NA</v>
      </c>
      <c r="P6569" t="str">
        <f t="shared" si="1175"/>
        <v>15-Jul-2016</v>
      </c>
      <c r="Q6569" s="2">
        <f t="shared" si="1176"/>
        <v>42566</v>
      </c>
      <c r="R6569" t="str">
        <f t="shared" si="1178"/>
        <v>Normal</v>
      </c>
    </row>
    <row r="6570" spans="1:18" x14ac:dyDescent="0.35">
      <c r="A6570">
        <v>6424</v>
      </c>
      <c r="B6570" t="s">
        <v>6</v>
      </c>
      <c r="C6570" t="str">
        <f t="shared" si="1168"/>
        <v>Unavailable</v>
      </c>
      <c r="D6570" t="s">
        <v>15</v>
      </c>
      <c r="E6570" t="s">
        <v>10</v>
      </c>
      <c r="F6570" s="1">
        <v>42566.825844907406</v>
      </c>
      <c r="G6570" t="s">
        <v>13</v>
      </c>
      <c r="H6570">
        <f t="shared" si="1169"/>
        <v>19</v>
      </c>
      <c r="I6570" t="str">
        <f t="shared" si="1170"/>
        <v>Friday</v>
      </c>
      <c r="J6570" t="s">
        <v>13</v>
      </c>
      <c r="K6570" t="str">
        <f t="shared" si="1171"/>
        <v>Unavailable</v>
      </c>
      <c r="L6570" t="str">
        <f t="shared" si="1172"/>
        <v>No Cars Available</v>
      </c>
      <c r="M6570" t="str">
        <f t="shared" si="1173"/>
        <v>Airport</v>
      </c>
      <c r="N6570" s="1">
        <f t="shared" si="1177"/>
        <v>42566</v>
      </c>
      <c r="O6570" t="str">
        <f t="shared" si="1174"/>
        <v>15-Jul-2016 → NA</v>
      </c>
      <c r="P6570" t="str">
        <f t="shared" si="1175"/>
        <v>15-Jul-2016</v>
      </c>
      <c r="Q6570" s="2">
        <f t="shared" si="1176"/>
        <v>42566</v>
      </c>
      <c r="R6570" t="str">
        <f t="shared" si="1178"/>
        <v>Normal</v>
      </c>
    </row>
    <row r="6571" spans="1:18" x14ac:dyDescent="0.35">
      <c r="A6571">
        <v>6423</v>
      </c>
      <c r="B6571" t="s">
        <v>6</v>
      </c>
      <c r="C6571" t="str">
        <f t="shared" si="1168"/>
        <v>Unavailable</v>
      </c>
      <c r="D6571" t="s">
        <v>15</v>
      </c>
      <c r="E6571" t="s">
        <v>10</v>
      </c>
      <c r="F6571" s="1">
        <v>42566.825902777775</v>
      </c>
      <c r="G6571" t="s">
        <v>13</v>
      </c>
      <c r="H6571">
        <f t="shared" si="1169"/>
        <v>19</v>
      </c>
      <c r="I6571" t="str">
        <f t="shared" si="1170"/>
        <v>Friday</v>
      </c>
      <c r="J6571" t="s">
        <v>13</v>
      </c>
      <c r="K6571" t="str">
        <f t="shared" si="1171"/>
        <v>Unavailable</v>
      </c>
      <c r="L6571" t="str">
        <f t="shared" si="1172"/>
        <v>No Cars Available</v>
      </c>
      <c r="M6571" t="str">
        <f t="shared" si="1173"/>
        <v>Airport</v>
      </c>
      <c r="N6571" s="1">
        <f t="shared" si="1177"/>
        <v>42566</v>
      </c>
      <c r="O6571" t="str">
        <f t="shared" si="1174"/>
        <v>15-Jul-2016 → NA</v>
      </c>
      <c r="P6571" t="str">
        <f t="shared" si="1175"/>
        <v>15-Jul-2016</v>
      </c>
      <c r="Q6571" s="2">
        <f t="shared" si="1176"/>
        <v>42566</v>
      </c>
      <c r="R6571" t="str">
        <f t="shared" si="1178"/>
        <v>Normal</v>
      </c>
    </row>
    <row r="6572" spans="1:18" x14ac:dyDescent="0.35">
      <c r="A6572">
        <v>6426</v>
      </c>
      <c r="B6572" t="s">
        <v>6</v>
      </c>
      <c r="C6572" t="str">
        <f t="shared" si="1168"/>
        <v>Unavailable</v>
      </c>
      <c r="D6572" t="s">
        <v>15</v>
      </c>
      <c r="E6572" t="s">
        <v>10</v>
      </c>
      <c r="F6572" s="1">
        <v>42566.826574074075</v>
      </c>
      <c r="G6572" t="s">
        <v>13</v>
      </c>
      <c r="H6572">
        <f t="shared" si="1169"/>
        <v>19</v>
      </c>
      <c r="I6572" t="str">
        <f t="shared" si="1170"/>
        <v>Friday</v>
      </c>
      <c r="J6572" t="s">
        <v>13</v>
      </c>
      <c r="K6572" t="str">
        <f t="shared" si="1171"/>
        <v>Unavailable</v>
      </c>
      <c r="L6572" t="str">
        <f t="shared" si="1172"/>
        <v>No Cars Available</v>
      </c>
      <c r="M6572" t="str">
        <f t="shared" si="1173"/>
        <v>Airport</v>
      </c>
      <c r="N6572" s="1">
        <f t="shared" si="1177"/>
        <v>42566</v>
      </c>
      <c r="O6572" t="str">
        <f t="shared" si="1174"/>
        <v>15-Jul-2016 → NA</v>
      </c>
      <c r="P6572" t="str">
        <f t="shared" si="1175"/>
        <v>15-Jul-2016</v>
      </c>
      <c r="Q6572" s="2">
        <f t="shared" si="1176"/>
        <v>42566</v>
      </c>
      <c r="R6572" t="str">
        <f t="shared" si="1178"/>
        <v>Normal</v>
      </c>
    </row>
    <row r="6573" spans="1:18" x14ac:dyDescent="0.35">
      <c r="A6573">
        <v>6428</v>
      </c>
      <c r="B6573" t="s">
        <v>6</v>
      </c>
      <c r="C6573" t="str">
        <f t="shared" si="1168"/>
        <v>Unavailable</v>
      </c>
      <c r="D6573" t="s">
        <v>15</v>
      </c>
      <c r="E6573" t="s">
        <v>10</v>
      </c>
      <c r="F6573" s="1">
        <v>42566.827349537038</v>
      </c>
      <c r="G6573" t="s">
        <v>13</v>
      </c>
      <c r="H6573">
        <f t="shared" si="1169"/>
        <v>19</v>
      </c>
      <c r="I6573" t="str">
        <f t="shared" si="1170"/>
        <v>Friday</v>
      </c>
      <c r="J6573" t="s">
        <v>13</v>
      </c>
      <c r="K6573" t="str">
        <f t="shared" si="1171"/>
        <v>Unavailable</v>
      </c>
      <c r="L6573" t="str">
        <f t="shared" si="1172"/>
        <v>No Cars Available</v>
      </c>
      <c r="M6573" t="str">
        <f t="shared" si="1173"/>
        <v>Airport</v>
      </c>
      <c r="N6573" s="1">
        <f t="shared" si="1177"/>
        <v>42566</v>
      </c>
      <c r="O6573" t="str">
        <f t="shared" si="1174"/>
        <v>15-Jul-2016 → NA</v>
      </c>
      <c r="P6573" t="str">
        <f t="shared" si="1175"/>
        <v>15-Jul-2016</v>
      </c>
      <c r="Q6573" s="2">
        <f t="shared" si="1176"/>
        <v>42566</v>
      </c>
      <c r="R6573" t="str">
        <f t="shared" si="1178"/>
        <v>Normal</v>
      </c>
    </row>
    <row r="6574" spans="1:18" x14ac:dyDescent="0.35">
      <c r="A6574">
        <v>6440</v>
      </c>
      <c r="B6574" t="s">
        <v>6</v>
      </c>
      <c r="C6574" t="str">
        <f t="shared" si="1168"/>
        <v>Unavailable</v>
      </c>
      <c r="D6574" t="s">
        <v>15</v>
      </c>
      <c r="E6574" t="s">
        <v>10</v>
      </c>
      <c r="F6574" s="1">
        <v>42566.828113425923</v>
      </c>
      <c r="G6574" t="s">
        <v>13</v>
      </c>
      <c r="H6574">
        <f t="shared" si="1169"/>
        <v>19</v>
      </c>
      <c r="I6574" t="str">
        <f t="shared" si="1170"/>
        <v>Friday</v>
      </c>
      <c r="J6574" t="s">
        <v>13</v>
      </c>
      <c r="K6574" t="str">
        <f t="shared" si="1171"/>
        <v>Unavailable</v>
      </c>
      <c r="L6574" t="str">
        <f t="shared" si="1172"/>
        <v>No Cars Available</v>
      </c>
      <c r="M6574" t="str">
        <f t="shared" si="1173"/>
        <v>Airport</v>
      </c>
      <c r="N6574" s="1">
        <f t="shared" si="1177"/>
        <v>42566</v>
      </c>
      <c r="O6574" t="str">
        <f t="shared" si="1174"/>
        <v>15-Jul-2016 → NA</v>
      </c>
      <c r="P6574" t="str">
        <f t="shared" si="1175"/>
        <v>15-Jul-2016</v>
      </c>
      <c r="Q6574" s="2">
        <f t="shared" si="1176"/>
        <v>42566</v>
      </c>
      <c r="R6574" t="str">
        <f t="shared" si="1178"/>
        <v>Normal</v>
      </c>
    </row>
    <row r="6575" spans="1:18" x14ac:dyDescent="0.35">
      <c r="A6575">
        <v>6431</v>
      </c>
      <c r="B6575" t="s">
        <v>6</v>
      </c>
      <c r="C6575" t="str">
        <f t="shared" si="1168"/>
        <v>Unavailable</v>
      </c>
      <c r="D6575" t="s">
        <v>15</v>
      </c>
      <c r="E6575" t="s">
        <v>10</v>
      </c>
      <c r="F6575" s="1">
        <v>42566.828217592592</v>
      </c>
      <c r="G6575" t="s">
        <v>13</v>
      </c>
      <c r="H6575">
        <f t="shared" si="1169"/>
        <v>19</v>
      </c>
      <c r="I6575" t="str">
        <f t="shared" si="1170"/>
        <v>Friday</v>
      </c>
      <c r="J6575" t="s">
        <v>13</v>
      </c>
      <c r="K6575" t="str">
        <f t="shared" si="1171"/>
        <v>Unavailable</v>
      </c>
      <c r="L6575" t="str">
        <f t="shared" si="1172"/>
        <v>No Cars Available</v>
      </c>
      <c r="M6575" t="str">
        <f t="shared" si="1173"/>
        <v>Airport</v>
      </c>
      <c r="N6575" s="1">
        <f t="shared" si="1177"/>
        <v>42566</v>
      </c>
      <c r="O6575" t="str">
        <f t="shared" si="1174"/>
        <v>15-Jul-2016 → NA</v>
      </c>
      <c r="P6575" t="str">
        <f t="shared" si="1175"/>
        <v>15-Jul-2016</v>
      </c>
      <c r="Q6575" s="2">
        <f t="shared" si="1176"/>
        <v>42566</v>
      </c>
      <c r="R6575" t="str">
        <f t="shared" si="1178"/>
        <v>Normal</v>
      </c>
    </row>
    <row r="6576" spans="1:18" x14ac:dyDescent="0.35">
      <c r="A6576">
        <v>6436</v>
      </c>
      <c r="B6576" t="s">
        <v>6</v>
      </c>
      <c r="C6576" t="str">
        <f t="shared" si="1168"/>
        <v>Unavailable</v>
      </c>
      <c r="D6576" t="s">
        <v>15</v>
      </c>
      <c r="E6576" t="s">
        <v>10</v>
      </c>
      <c r="F6576" s="1">
        <v>42566.828946759262</v>
      </c>
      <c r="G6576" t="s">
        <v>13</v>
      </c>
      <c r="H6576">
        <f t="shared" si="1169"/>
        <v>19</v>
      </c>
      <c r="I6576" t="str">
        <f t="shared" si="1170"/>
        <v>Friday</v>
      </c>
      <c r="J6576" t="s">
        <v>13</v>
      </c>
      <c r="K6576" t="str">
        <f t="shared" si="1171"/>
        <v>Unavailable</v>
      </c>
      <c r="L6576" t="str">
        <f t="shared" si="1172"/>
        <v>No Cars Available</v>
      </c>
      <c r="M6576" t="str">
        <f t="shared" si="1173"/>
        <v>Airport</v>
      </c>
      <c r="N6576" s="1">
        <f t="shared" si="1177"/>
        <v>42566</v>
      </c>
      <c r="O6576" t="str">
        <f t="shared" si="1174"/>
        <v>15-Jul-2016 → NA</v>
      </c>
      <c r="P6576" t="str">
        <f t="shared" si="1175"/>
        <v>15-Jul-2016</v>
      </c>
      <c r="Q6576" s="2">
        <f t="shared" si="1176"/>
        <v>42566</v>
      </c>
      <c r="R6576" t="str">
        <f t="shared" si="1178"/>
        <v>Normal</v>
      </c>
    </row>
    <row r="6577" spans="1:18" x14ac:dyDescent="0.35">
      <c r="A6577">
        <v>6427</v>
      </c>
      <c r="B6577" t="s">
        <v>6</v>
      </c>
      <c r="C6577" t="str">
        <f t="shared" si="1168"/>
        <v>Unavailable</v>
      </c>
      <c r="D6577" t="s">
        <v>15</v>
      </c>
      <c r="E6577" t="s">
        <v>10</v>
      </c>
      <c r="F6577" s="1">
        <v>42566.829525462963</v>
      </c>
      <c r="G6577" t="s">
        <v>13</v>
      </c>
      <c r="H6577">
        <f t="shared" si="1169"/>
        <v>19</v>
      </c>
      <c r="I6577" t="str">
        <f t="shared" si="1170"/>
        <v>Friday</v>
      </c>
      <c r="J6577" t="s">
        <v>13</v>
      </c>
      <c r="K6577" t="str">
        <f t="shared" si="1171"/>
        <v>Unavailable</v>
      </c>
      <c r="L6577" t="str">
        <f t="shared" si="1172"/>
        <v>No Cars Available</v>
      </c>
      <c r="M6577" t="str">
        <f t="shared" si="1173"/>
        <v>Airport</v>
      </c>
      <c r="N6577" s="1">
        <f t="shared" si="1177"/>
        <v>42566</v>
      </c>
      <c r="O6577" t="str">
        <f t="shared" si="1174"/>
        <v>15-Jul-2016 → NA</v>
      </c>
      <c r="P6577" t="str">
        <f t="shared" si="1175"/>
        <v>15-Jul-2016</v>
      </c>
      <c r="Q6577" s="2">
        <f t="shared" si="1176"/>
        <v>42566</v>
      </c>
      <c r="R6577" t="str">
        <f t="shared" si="1178"/>
        <v>Normal</v>
      </c>
    </row>
    <row r="6578" spans="1:18" x14ac:dyDescent="0.35">
      <c r="A6578">
        <v>6443</v>
      </c>
      <c r="B6578" t="s">
        <v>6</v>
      </c>
      <c r="C6578" t="str">
        <f t="shared" si="1168"/>
        <v>Unavailable</v>
      </c>
      <c r="D6578" t="s">
        <v>15</v>
      </c>
      <c r="E6578" t="s">
        <v>10</v>
      </c>
      <c r="F6578" s="1">
        <v>42566.82980324074</v>
      </c>
      <c r="G6578" t="s">
        <v>13</v>
      </c>
      <c r="H6578">
        <f t="shared" si="1169"/>
        <v>19</v>
      </c>
      <c r="I6578" t="str">
        <f t="shared" si="1170"/>
        <v>Friday</v>
      </c>
      <c r="J6578" t="s">
        <v>13</v>
      </c>
      <c r="K6578" t="str">
        <f t="shared" si="1171"/>
        <v>Unavailable</v>
      </c>
      <c r="L6578" t="str">
        <f t="shared" si="1172"/>
        <v>No Cars Available</v>
      </c>
      <c r="M6578" t="str">
        <f t="shared" si="1173"/>
        <v>Airport</v>
      </c>
      <c r="N6578" s="1">
        <f t="shared" si="1177"/>
        <v>42566</v>
      </c>
      <c r="O6578" t="str">
        <f t="shared" si="1174"/>
        <v>15-Jul-2016 → NA</v>
      </c>
      <c r="P6578" t="str">
        <f t="shared" si="1175"/>
        <v>15-Jul-2016</v>
      </c>
      <c r="Q6578" s="2">
        <f t="shared" si="1176"/>
        <v>42566</v>
      </c>
      <c r="R6578" t="str">
        <f t="shared" si="1178"/>
        <v>Normal</v>
      </c>
    </row>
    <row r="6579" spans="1:18" x14ac:dyDescent="0.35">
      <c r="A6579">
        <v>6439</v>
      </c>
      <c r="B6579" t="s">
        <v>6</v>
      </c>
      <c r="C6579" t="str">
        <f t="shared" si="1168"/>
        <v>Unavailable</v>
      </c>
      <c r="D6579" t="s">
        <v>15</v>
      </c>
      <c r="E6579" t="s">
        <v>10</v>
      </c>
      <c r="F6579" s="1">
        <v>42566.830520833333</v>
      </c>
      <c r="G6579" t="s">
        <v>13</v>
      </c>
      <c r="H6579">
        <f t="shared" si="1169"/>
        <v>19</v>
      </c>
      <c r="I6579" t="str">
        <f t="shared" si="1170"/>
        <v>Friday</v>
      </c>
      <c r="J6579" t="s">
        <v>13</v>
      </c>
      <c r="K6579" t="str">
        <f t="shared" si="1171"/>
        <v>Unavailable</v>
      </c>
      <c r="L6579" t="str">
        <f t="shared" si="1172"/>
        <v>No Cars Available</v>
      </c>
      <c r="M6579" t="str">
        <f t="shared" si="1173"/>
        <v>Airport</v>
      </c>
      <c r="N6579" s="1">
        <f t="shared" si="1177"/>
        <v>42566</v>
      </c>
      <c r="O6579" t="str">
        <f t="shared" si="1174"/>
        <v>15-Jul-2016 → NA</v>
      </c>
      <c r="P6579" t="str">
        <f t="shared" si="1175"/>
        <v>15-Jul-2016</v>
      </c>
      <c r="Q6579" s="2">
        <f t="shared" si="1176"/>
        <v>42566</v>
      </c>
      <c r="R6579" t="str">
        <f t="shared" si="1178"/>
        <v>Normal</v>
      </c>
    </row>
    <row r="6580" spans="1:18" x14ac:dyDescent="0.35">
      <c r="A6580">
        <v>6441</v>
      </c>
      <c r="B6580" t="s">
        <v>6</v>
      </c>
      <c r="C6580" t="str">
        <f t="shared" si="1168"/>
        <v>Unavailable</v>
      </c>
      <c r="D6580" t="s">
        <v>15</v>
      </c>
      <c r="E6580" t="s">
        <v>10</v>
      </c>
      <c r="F6580" s="1">
        <v>42566.832650462966</v>
      </c>
      <c r="G6580" t="s">
        <v>13</v>
      </c>
      <c r="H6580">
        <f t="shared" si="1169"/>
        <v>19</v>
      </c>
      <c r="I6580" t="str">
        <f t="shared" si="1170"/>
        <v>Friday</v>
      </c>
      <c r="J6580" t="s">
        <v>13</v>
      </c>
      <c r="K6580" t="str">
        <f t="shared" si="1171"/>
        <v>Unavailable</v>
      </c>
      <c r="L6580" t="str">
        <f t="shared" si="1172"/>
        <v>No Cars Available</v>
      </c>
      <c r="M6580" t="str">
        <f t="shared" si="1173"/>
        <v>Airport</v>
      </c>
      <c r="N6580" s="1">
        <f t="shared" si="1177"/>
        <v>42566</v>
      </c>
      <c r="O6580" t="str">
        <f t="shared" si="1174"/>
        <v>15-Jul-2016 → NA</v>
      </c>
      <c r="P6580" t="str">
        <f t="shared" si="1175"/>
        <v>15-Jul-2016</v>
      </c>
      <c r="Q6580" s="2">
        <f t="shared" si="1176"/>
        <v>42566</v>
      </c>
      <c r="R6580" t="str">
        <f t="shared" si="1178"/>
        <v>Normal</v>
      </c>
    </row>
    <row r="6581" spans="1:18" x14ac:dyDescent="0.35">
      <c r="A6581">
        <v>6444</v>
      </c>
      <c r="B6581" t="s">
        <v>6</v>
      </c>
      <c r="C6581" t="str">
        <f t="shared" si="1168"/>
        <v>Unavailable</v>
      </c>
      <c r="D6581" t="s">
        <v>15</v>
      </c>
      <c r="E6581" t="s">
        <v>10</v>
      </c>
      <c r="F6581" s="1">
        <v>42566.833680555559</v>
      </c>
      <c r="G6581" t="s">
        <v>13</v>
      </c>
      <c r="H6581">
        <f t="shared" si="1169"/>
        <v>20</v>
      </c>
      <c r="I6581" t="str">
        <f t="shared" si="1170"/>
        <v>Friday</v>
      </c>
      <c r="J6581" t="s">
        <v>13</v>
      </c>
      <c r="K6581" t="str">
        <f t="shared" si="1171"/>
        <v>Unavailable</v>
      </c>
      <c r="L6581" t="str">
        <f t="shared" si="1172"/>
        <v>No Cars Available</v>
      </c>
      <c r="M6581" t="str">
        <f t="shared" si="1173"/>
        <v>Airport</v>
      </c>
      <c r="N6581" s="1">
        <f t="shared" si="1177"/>
        <v>42566</v>
      </c>
      <c r="O6581" t="str">
        <f t="shared" si="1174"/>
        <v>15-Jul-2016 → NA</v>
      </c>
      <c r="P6581" t="str">
        <f t="shared" si="1175"/>
        <v>15-Jul-2016</v>
      </c>
      <c r="Q6581" s="2">
        <f t="shared" si="1176"/>
        <v>42566</v>
      </c>
      <c r="R6581" t="str">
        <f t="shared" si="1178"/>
        <v>Normal</v>
      </c>
    </row>
    <row r="6582" spans="1:18" x14ac:dyDescent="0.35">
      <c r="A6582">
        <v>6447</v>
      </c>
      <c r="B6582" t="s">
        <v>6</v>
      </c>
      <c r="C6582" t="str">
        <f t="shared" si="1168"/>
        <v>Unavailable</v>
      </c>
      <c r="D6582" t="s">
        <v>15</v>
      </c>
      <c r="E6582" t="s">
        <v>10</v>
      </c>
      <c r="F6582" s="1">
        <v>42566.834432870368</v>
      </c>
      <c r="G6582" t="s">
        <v>13</v>
      </c>
      <c r="H6582">
        <f t="shared" si="1169"/>
        <v>20</v>
      </c>
      <c r="I6582" t="str">
        <f t="shared" si="1170"/>
        <v>Friday</v>
      </c>
      <c r="J6582" t="s">
        <v>13</v>
      </c>
      <c r="K6582" t="str">
        <f t="shared" si="1171"/>
        <v>Unavailable</v>
      </c>
      <c r="L6582" t="str">
        <f t="shared" si="1172"/>
        <v>No Cars Available</v>
      </c>
      <c r="M6582" t="str">
        <f t="shared" si="1173"/>
        <v>Airport</v>
      </c>
      <c r="N6582" s="1">
        <f t="shared" si="1177"/>
        <v>42566</v>
      </c>
      <c r="O6582" t="str">
        <f t="shared" si="1174"/>
        <v>15-Jul-2016 → NA</v>
      </c>
      <c r="P6582" t="str">
        <f t="shared" si="1175"/>
        <v>15-Jul-2016</v>
      </c>
      <c r="Q6582" s="2">
        <f t="shared" si="1176"/>
        <v>42566</v>
      </c>
      <c r="R6582" t="str">
        <f t="shared" si="1178"/>
        <v>Normal</v>
      </c>
    </row>
    <row r="6583" spans="1:18" x14ac:dyDescent="0.35">
      <c r="A6583">
        <v>6442</v>
      </c>
      <c r="B6583" t="s">
        <v>6</v>
      </c>
      <c r="C6583" t="str">
        <f t="shared" si="1168"/>
        <v>Unavailable</v>
      </c>
      <c r="D6583" t="s">
        <v>15</v>
      </c>
      <c r="E6583" t="s">
        <v>10</v>
      </c>
      <c r="F6583" s="1">
        <v>42566.837164351855</v>
      </c>
      <c r="G6583" t="s">
        <v>13</v>
      </c>
      <c r="H6583">
        <f t="shared" si="1169"/>
        <v>20</v>
      </c>
      <c r="I6583" t="str">
        <f t="shared" si="1170"/>
        <v>Friday</v>
      </c>
      <c r="J6583" t="s">
        <v>13</v>
      </c>
      <c r="K6583" t="str">
        <f t="shared" si="1171"/>
        <v>Unavailable</v>
      </c>
      <c r="L6583" t="str">
        <f t="shared" si="1172"/>
        <v>No Cars Available</v>
      </c>
      <c r="M6583" t="str">
        <f t="shared" si="1173"/>
        <v>Airport</v>
      </c>
      <c r="N6583" s="1">
        <f t="shared" si="1177"/>
        <v>42566</v>
      </c>
      <c r="O6583" t="str">
        <f t="shared" si="1174"/>
        <v>15-Jul-2016 → NA</v>
      </c>
      <c r="P6583" t="str">
        <f t="shared" si="1175"/>
        <v>15-Jul-2016</v>
      </c>
      <c r="Q6583" s="2">
        <f t="shared" si="1176"/>
        <v>42566</v>
      </c>
      <c r="R6583" t="str">
        <f t="shared" si="1178"/>
        <v>Normal</v>
      </c>
    </row>
    <row r="6584" spans="1:18" x14ac:dyDescent="0.35">
      <c r="A6584">
        <v>6449</v>
      </c>
      <c r="B6584" t="s">
        <v>6</v>
      </c>
      <c r="C6584" t="str">
        <f t="shared" si="1168"/>
        <v>Unavailable</v>
      </c>
      <c r="D6584" t="s">
        <v>15</v>
      </c>
      <c r="E6584" t="s">
        <v>10</v>
      </c>
      <c r="F6584" s="1">
        <v>42566.837638888886</v>
      </c>
      <c r="G6584" t="s">
        <v>13</v>
      </c>
      <c r="H6584">
        <f t="shared" si="1169"/>
        <v>20</v>
      </c>
      <c r="I6584" t="str">
        <f t="shared" si="1170"/>
        <v>Friday</v>
      </c>
      <c r="J6584" t="s">
        <v>13</v>
      </c>
      <c r="K6584" t="str">
        <f t="shared" si="1171"/>
        <v>Unavailable</v>
      </c>
      <c r="L6584" t="str">
        <f t="shared" si="1172"/>
        <v>No Cars Available</v>
      </c>
      <c r="M6584" t="str">
        <f t="shared" si="1173"/>
        <v>Airport</v>
      </c>
      <c r="N6584" s="1">
        <f t="shared" si="1177"/>
        <v>42566</v>
      </c>
      <c r="O6584" t="str">
        <f t="shared" si="1174"/>
        <v>15-Jul-2016 → NA</v>
      </c>
      <c r="P6584" t="str">
        <f t="shared" si="1175"/>
        <v>15-Jul-2016</v>
      </c>
      <c r="Q6584" s="2">
        <f t="shared" si="1176"/>
        <v>42566</v>
      </c>
      <c r="R6584" t="str">
        <f t="shared" si="1178"/>
        <v>Normal</v>
      </c>
    </row>
    <row r="6585" spans="1:18" x14ac:dyDescent="0.35">
      <c r="A6585">
        <v>6456</v>
      </c>
      <c r="B6585" t="s">
        <v>6</v>
      </c>
      <c r="C6585" t="str">
        <f t="shared" si="1168"/>
        <v>Unavailable</v>
      </c>
      <c r="D6585" t="s">
        <v>15</v>
      </c>
      <c r="E6585" t="s">
        <v>10</v>
      </c>
      <c r="F6585" s="1">
        <v>42566.837673611109</v>
      </c>
      <c r="G6585" t="s">
        <v>13</v>
      </c>
      <c r="H6585">
        <f t="shared" si="1169"/>
        <v>20</v>
      </c>
      <c r="I6585" t="str">
        <f t="shared" si="1170"/>
        <v>Friday</v>
      </c>
      <c r="J6585" t="s">
        <v>13</v>
      </c>
      <c r="K6585" t="str">
        <f t="shared" si="1171"/>
        <v>Unavailable</v>
      </c>
      <c r="L6585" t="str">
        <f t="shared" si="1172"/>
        <v>No Cars Available</v>
      </c>
      <c r="M6585" t="str">
        <f t="shared" si="1173"/>
        <v>Airport</v>
      </c>
      <c r="N6585" s="1">
        <f t="shared" si="1177"/>
        <v>42566</v>
      </c>
      <c r="O6585" t="str">
        <f t="shared" si="1174"/>
        <v>15-Jul-2016 → NA</v>
      </c>
      <c r="P6585" t="str">
        <f t="shared" si="1175"/>
        <v>15-Jul-2016</v>
      </c>
      <c r="Q6585" s="2">
        <f t="shared" si="1176"/>
        <v>42566</v>
      </c>
      <c r="R6585" t="str">
        <f t="shared" si="1178"/>
        <v>Normal</v>
      </c>
    </row>
    <row r="6586" spans="1:18" x14ac:dyDescent="0.35">
      <c r="A6586">
        <v>6454</v>
      </c>
      <c r="B6586" t="s">
        <v>6</v>
      </c>
      <c r="C6586" t="str">
        <f t="shared" si="1168"/>
        <v>Unavailable</v>
      </c>
      <c r="D6586" t="s">
        <v>15</v>
      </c>
      <c r="E6586" t="s">
        <v>10</v>
      </c>
      <c r="F6586" s="1">
        <v>42566.837731481479</v>
      </c>
      <c r="G6586" t="s">
        <v>13</v>
      </c>
      <c r="H6586">
        <f t="shared" si="1169"/>
        <v>20</v>
      </c>
      <c r="I6586" t="str">
        <f t="shared" si="1170"/>
        <v>Friday</v>
      </c>
      <c r="J6586" t="s">
        <v>13</v>
      </c>
      <c r="K6586" t="str">
        <f t="shared" si="1171"/>
        <v>Unavailable</v>
      </c>
      <c r="L6586" t="str">
        <f t="shared" si="1172"/>
        <v>No Cars Available</v>
      </c>
      <c r="M6586" t="str">
        <f t="shared" si="1173"/>
        <v>Airport</v>
      </c>
      <c r="N6586" s="1">
        <f t="shared" si="1177"/>
        <v>42566</v>
      </c>
      <c r="O6586" t="str">
        <f t="shared" si="1174"/>
        <v>15-Jul-2016 → NA</v>
      </c>
      <c r="P6586" t="str">
        <f t="shared" si="1175"/>
        <v>15-Jul-2016</v>
      </c>
      <c r="Q6586" s="2">
        <f t="shared" si="1176"/>
        <v>42566</v>
      </c>
      <c r="R6586" t="str">
        <f t="shared" si="1178"/>
        <v>Normal</v>
      </c>
    </row>
    <row r="6587" spans="1:18" x14ac:dyDescent="0.35">
      <c r="A6587">
        <v>6455</v>
      </c>
      <c r="B6587" t="s">
        <v>6</v>
      </c>
      <c r="C6587" t="str">
        <f t="shared" si="1168"/>
        <v>Unavailable</v>
      </c>
      <c r="D6587" t="s">
        <v>15</v>
      </c>
      <c r="E6587" t="s">
        <v>10</v>
      </c>
      <c r="F6587" s="1">
        <v>42566.837754629632</v>
      </c>
      <c r="G6587" t="s">
        <v>13</v>
      </c>
      <c r="H6587">
        <f t="shared" si="1169"/>
        <v>20</v>
      </c>
      <c r="I6587" t="str">
        <f t="shared" si="1170"/>
        <v>Friday</v>
      </c>
      <c r="J6587" t="s">
        <v>13</v>
      </c>
      <c r="K6587" t="str">
        <f t="shared" si="1171"/>
        <v>Unavailable</v>
      </c>
      <c r="L6587" t="str">
        <f t="shared" si="1172"/>
        <v>No Cars Available</v>
      </c>
      <c r="M6587" t="str">
        <f t="shared" si="1173"/>
        <v>Airport</v>
      </c>
      <c r="N6587" s="1">
        <f t="shared" si="1177"/>
        <v>42566</v>
      </c>
      <c r="O6587" t="str">
        <f t="shared" si="1174"/>
        <v>15-Jul-2016 → NA</v>
      </c>
      <c r="P6587" t="str">
        <f t="shared" si="1175"/>
        <v>15-Jul-2016</v>
      </c>
      <c r="Q6587" s="2">
        <f t="shared" si="1176"/>
        <v>42566</v>
      </c>
      <c r="R6587" t="str">
        <f t="shared" si="1178"/>
        <v>Normal</v>
      </c>
    </row>
    <row r="6588" spans="1:18" x14ac:dyDescent="0.35">
      <c r="A6588">
        <v>6459</v>
      </c>
      <c r="B6588" t="s">
        <v>6</v>
      </c>
      <c r="C6588" t="str">
        <f t="shared" si="1168"/>
        <v>Unavailable</v>
      </c>
      <c r="D6588" t="s">
        <v>15</v>
      </c>
      <c r="E6588" t="s">
        <v>10</v>
      </c>
      <c r="F6588" s="1">
        <v>42566.837824074071</v>
      </c>
      <c r="G6588" t="s">
        <v>13</v>
      </c>
      <c r="H6588">
        <f t="shared" si="1169"/>
        <v>20</v>
      </c>
      <c r="I6588" t="str">
        <f t="shared" si="1170"/>
        <v>Friday</v>
      </c>
      <c r="J6588" t="s">
        <v>13</v>
      </c>
      <c r="K6588" t="str">
        <f t="shared" si="1171"/>
        <v>Unavailable</v>
      </c>
      <c r="L6588" t="str">
        <f t="shared" si="1172"/>
        <v>No Cars Available</v>
      </c>
      <c r="M6588" t="str">
        <f t="shared" si="1173"/>
        <v>Airport</v>
      </c>
      <c r="N6588" s="1">
        <f t="shared" si="1177"/>
        <v>42566</v>
      </c>
      <c r="O6588" t="str">
        <f t="shared" si="1174"/>
        <v>15-Jul-2016 → NA</v>
      </c>
      <c r="P6588" t="str">
        <f t="shared" si="1175"/>
        <v>15-Jul-2016</v>
      </c>
      <c r="Q6588" s="2">
        <f t="shared" si="1176"/>
        <v>42566</v>
      </c>
      <c r="R6588" t="str">
        <f t="shared" si="1178"/>
        <v>Normal</v>
      </c>
    </row>
    <row r="6589" spans="1:18" x14ac:dyDescent="0.35">
      <c r="A6589">
        <v>6463</v>
      </c>
      <c r="B6589" t="s">
        <v>6</v>
      </c>
      <c r="C6589" t="str">
        <f t="shared" si="1168"/>
        <v>Unavailable</v>
      </c>
      <c r="D6589" t="s">
        <v>15</v>
      </c>
      <c r="E6589" t="s">
        <v>10</v>
      </c>
      <c r="F6589" s="1">
        <v>42566.839224537034</v>
      </c>
      <c r="G6589" t="s">
        <v>13</v>
      </c>
      <c r="H6589">
        <f t="shared" si="1169"/>
        <v>20</v>
      </c>
      <c r="I6589" t="str">
        <f t="shared" si="1170"/>
        <v>Friday</v>
      </c>
      <c r="J6589" t="s">
        <v>13</v>
      </c>
      <c r="K6589" t="str">
        <f t="shared" si="1171"/>
        <v>Unavailable</v>
      </c>
      <c r="L6589" t="str">
        <f t="shared" si="1172"/>
        <v>No Cars Available</v>
      </c>
      <c r="M6589" t="str">
        <f t="shared" si="1173"/>
        <v>Airport</v>
      </c>
      <c r="N6589" s="1">
        <f t="shared" si="1177"/>
        <v>42566</v>
      </c>
      <c r="O6589" t="str">
        <f t="shared" si="1174"/>
        <v>15-Jul-2016 → NA</v>
      </c>
      <c r="P6589" t="str">
        <f t="shared" si="1175"/>
        <v>15-Jul-2016</v>
      </c>
      <c r="Q6589" s="2">
        <f t="shared" si="1176"/>
        <v>42566</v>
      </c>
      <c r="R6589" t="str">
        <f t="shared" si="1178"/>
        <v>Normal</v>
      </c>
    </row>
    <row r="6590" spans="1:18" x14ac:dyDescent="0.35">
      <c r="A6590">
        <v>6473</v>
      </c>
      <c r="B6590" t="s">
        <v>6</v>
      </c>
      <c r="C6590" t="str">
        <f t="shared" si="1168"/>
        <v>Unavailable</v>
      </c>
      <c r="D6590" t="s">
        <v>15</v>
      </c>
      <c r="E6590" t="s">
        <v>10</v>
      </c>
      <c r="F6590" s="1">
        <v>42566.840763888889</v>
      </c>
      <c r="G6590" t="s">
        <v>13</v>
      </c>
      <c r="H6590">
        <f t="shared" si="1169"/>
        <v>20</v>
      </c>
      <c r="I6590" t="str">
        <f t="shared" si="1170"/>
        <v>Friday</v>
      </c>
      <c r="J6590" t="s">
        <v>13</v>
      </c>
      <c r="K6590" t="str">
        <f t="shared" si="1171"/>
        <v>Unavailable</v>
      </c>
      <c r="L6590" t="str">
        <f t="shared" si="1172"/>
        <v>No Cars Available</v>
      </c>
      <c r="M6590" t="str">
        <f t="shared" si="1173"/>
        <v>Airport</v>
      </c>
      <c r="N6590" s="1">
        <f t="shared" si="1177"/>
        <v>42566</v>
      </c>
      <c r="O6590" t="str">
        <f t="shared" si="1174"/>
        <v>15-Jul-2016 → NA</v>
      </c>
      <c r="P6590" t="str">
        <f t="shared" si="1175"/>
        <v>15-Jul-2016</v>
      </c>
      <c r="Q6590" s="2">
        <f t="shared" si="1176"/>
        <v>42566</v>
      </c>
      <c r="R6590" t="str">
        <f t="shared" si="1178"/>
        <v>Normal</v>
      </c>
    </row>
    <row r="6591" spans="1:18" x14ac:dyDescent="0.35">
      <c r="A6591">
        <v>6464</v>
      </c>
      <c r="B6591" t="s">
        <v>6</v>
      </c>
      <c r="C6591" t="str">
        <f t="shared" si="1168"/>
        <v>Unavailable</v>
      </c>
      <c r="D6591" t="s">
        <v>15</v>
      </c>
      <c r="E6591" t="s">
        <v>10</v>
      </c>
      <c r="F6591" s="1">
        <v>42566.840775462966</v>
      </c>
      <c r="G6591" t="s">
        <v>13</v>
      </c>
      <c r="H6591">
        <f t="shared" si="1169"/>
        <v>20</v>
      </c>
      <c r="I6591" t="str">
        <f t="shared" si="1170"/>
        <v>Friday</v>
      </c>
      <c r="J6591" t="s">
        <v>13</v>
      </c>
      <c r="K6591" t="str">
        <f t="shared" si="1171"/>
        <v>Unavailable</v>
      </c>
      <c r="L6591" t="str">
        <f t="shared" si="1172"/>
        <v>No Cars Available</v>
      </c>
      <c r="M6591" t="str">
        <f t="shared" si="1173"/>
        <v>Airport</v>
      </c>
      <c r="N6591" s="1">
        <f t="shared" si="1177"/>
        <v>42566</v>
      </c>
      <c r="O6591" t="str">
        <f t="shared" si="1174"/>
        <v>15-Jul-2016 → NA</v>
      </c>
      <c r="P6591" t="str">
        <f t="shared" si="1175"/>
        <v>15-Jul-2016</v>
      </c>
      <c r="Q6591" s="2">
        <f t="shared" si="1176"/>
        <v>42566</v>
      </c>
      <c r="R6591" t="str">
        <f t="shared" si="1178"/>
        <v>Normal</v>
      </c>
    </row>
    <row r="6592" spans="1:18" x14ac:dyDescent="0.35">
      <c r="A6592">
        <v>6468</v>
      </c>
      <c r="B6592" t="s">
        <v>6</v>
      </c>
      <c r="C6592" t="str">
        <f t="shared" si="1168"/>
        <v>Unavailable</v>
      </c>
      <c r="D6592" t="s">
        <v>15</v>
      </c>
      <c r="E6592" t="s">
        <v>10</v>
      </c>
      <c r="F6592" s="1">
        <v>42566.842210648145</v>
      </c>
      <c r="G6592" t="s">
        <v>13</v>
      </c>
      <c r="H6592">
        <f t="shared" si="1169"/>
        <v>20</v>
      </c>
      <c r="I6592" t="str">
        <f t="shared" si="1170"/>
        <v>Friday</v>
      </c>
      <c r="J6592" t="s">
        <v>13</v>
      </c>
      <c r="K6592" t="str">
        <f t="shared" si="1171"/>
        <v>Unavailable</v>
      </c>
      <c r="L6592" t="str">
        <f t="shared" si="1172"/>
        <v>No Cars Available</v>
      </c>
      <c r="M6592" t="str">
        <f t="shared" si="1173"/>
        <v>Airport</v>
      </c>
      <c r="N6592" s="1">
        <f t="shared" si="1177"/>
        <v>42566</v>
      </c>
      <c r="O6592" t="str">
        <f t="shared" si="1174"/>
        <v>15-Jul-2016 → NA</v>
      </c>
      <c r="P6592" t="str">
        <f t="shared" si="1175"/>
        <v>15-Jul-2016</v>
      </c>
      <c r="Q6592" s="2">
        <f t="shared" si="1176"/>
        <v>42566</v>
      </c>
      <c r="R6592" t="str">
        <f t="shared" si="1178"/>
        <v>Normal</v>
      </c>
    </row>
    <row r="6593" spans="1:18" x14ac:dyDescent="0.35">
      <c r="A6593">
        <v>6458</v>
      </c>
      <c r="B6593" t="s">
        <v>6</v>
      </c>
      <c r="C6593" t="str">
        <f t="shared" si="1168"/>
        <v>Unavailable</v>
      </c>
      <c r="D6593" t="s">
        <v>15</v>
      </c>
      <c r="E6593" t="s">
        <v>10</v>
      </c>
      <c r="F6593" s="1">
        <v>42566.842326388891</v>
      </c>
      <c r="G6593" t="s">
        <v>13</v>
      </c>
      <c r="H6593">
        <f t="shared" si="1169"/>
        <v>20</v>
      </c>
      <c r="I6593" t="str">
        <f t="shared" si="1170"/>
        <v>Friday</v>
      </c>
      <c r="J6593" t="s">
        <v>13</v>
      </c>
      <c r="K6593" t="str">
        <f t="shared" si="1171"/>
        <v>Unavailable</v>
      </c>
      <c r="L6593" t="str">
        <f t="shared" si="1172"/>
        <v>No Cars Available</v>
      </c>
      <c r="M6593" t="str">
        <f t="shared" si="1173"/>
        <v>Airport</v>
      </c>
      <c r="N6593" s="1">
        <f t="shared" si="1177"/>
        <v>42566</v>
      </c>
      <c r="O6593" t="str">
        <f t="shared" si="1174"/>
        <v>15-Jul-2016 → NA</v>
      </c>
      <c r="P6593" t="str">
        <f t="shared" si="1175"/>
        <v>15-Jul-2016</v>
      </c>
      <c r="Q6593" s="2">
        <f t="shared" si="1176"/>
        <v>42566</v>
      </c>
      <c r="R6593" t="str">
        <f t="shared" si="1178"/>
        <v>Normal</v>
      </c>
    </row>
    <row r="6594" spans="1:18" x14ac:dyDescent="0.35">
      <c r="A6594">
        <v>6469</v>
      </c>
      <c r="B6594" t="s">
        <v>8</v>
      </c>
      <c r="C6594" t="str">
        <f t="shared" ref="C6594:C6657" si="1179">IF(ISNUMBER(D6594), D6594, "Unavailable")</f>
        <v>Unavailable</v>
      </c>
      <c r="D6594" t="s">
        <v>15</v>
      </c>
      <c r="E6594" t="s">
        <v>10</v>
      </c>
      <c r="F6594" s="1">
        <v>42566.842581018522</v>
      </c>
      <c r="G6594" t="s">
        <v>13</v>
      </c>
      <c r="H6594">
        <f t="shared" si="1169"/>
        <v>20</v>
      </c>
      <c r="I6594" t="str">
        <f t="shared" si="1170"/>
        <v>Friday</v>
      </c>
      <c r="J6594" t="s">
        <v>13</v>
      </c>
      <c r="K6594" t="str">
        <f t="shared" si="1171"/>
        <v>Unavailable</v>
      </c>
      <c r="L6594" t="str">
        <f t="shared" si="1172"/>
        <v>No Cars Available</v>
      </c>
      <c r="M6594" t="str">
        <f t="shared" si="1173"/>
        <v>City</v>
      </c>
      <c r="N6594" s="1">
        <f t="shared" si="1177"/>
        <v>42566</v>
      </c>
      <c r="O6594" t="str">
        <f t="shared" si="1174"/>
        <v>15-Jul-2016 → NA</v>
      </c>
      <c r="P6594" t="str">
        <f t="shared" si="1175"/>
        <v>15-Jul-2016</v>
      </c>
      <c r="Q6594" s="2">
        <f t="shared" si="1176"/>
        <v>42566</v>
      </c>
      <c r="R6594" t="str">
        <f t="shared" si="1178"/>
        <v>Normal</v>
      </c>
    </row>
    <row r="6595" spans="1:18" x14ac:dyDescent="0.35">
      <c r="A6595">
        <v>6465</v>
      </c>
      <c r="B6595" t="s">
        <v>6</v>
      </c>
      <c r="C6595" t="str">
        <f t="shared" si="1179"/>
        <v>Unavailable</v>
      </c>
      <c r="D6595" t="s">
        <v>15</v>
      </c>
      <c r="E6595" t="s">
        <v>10</v>
      </c>
      <c r="F6595" s="1">
        <v>42566.843229166669</v>
      </c>
      <c r="G6595" t="s">
        <v>13</v>
      </c>
      <c r="H6595">
        <f t="shared" ref="H6595:H6658" si="1180">HOUR(F6595)</f>
        <v>20</v>
      </c>
      <c r="I6595" t="str">
        <f t="shared" ref="I6595:I6658" si="1181">TEXT(F6595, "dddd")</f>
        <v>Friday</v>
      </c>
      <c r="J6595" t="s">
        <v>13</v>
      </c>
      <c r="K6595" t="str">
        <f t="shared" ref="K6595:K6658" si="1182">IF(TRIM(E6595)="Trip Completed", G6595, "Unavailable")</f>
        <v>Unavailable</v>
      </c>
      <c r="L6595" t="str">
        <f t="shared" ref="L6595:L6658" si="1183">PROPER(TRIM(E6595))</f>
        <v>No Cars Available</v>
      </c>
      <c r="M6595" t="str">
        <f t="shared" ref="M6595:M6658" si="1184">PROPER(TRIM(B6595))</f>
        <v>Airport</v>
      </c>
      <c r="N6595" s="1">
        <f t="shared" si="1177"/>
        <v>42566</v>
      </c>
      <c r="O6595" t="str">
        <f t="shared" ref="O6595:O6658" si="1185">TEXT(F6595,"dd-mmm-yyyy") &amp; " → " &amp; IF(G6595="", "", TEXT(G6595,"dd-mmm-yyyy"))</f>
        <v>15-Jul-2016 → NA</v>
      </c>
      <c r="P6595" t="str">
        <f t="shared" ref="P6595:P6658" si="1186">LEFT(O6595, FIND("→", O6595)-2)</f>
        <v>15-Jul-2016</v>
      </c>
      <c r="Q6595" s="2">
        <f t="shared" ref="Q6595:Q6658" si="1187">DATEVALUE(LEFT(O6595, FIND("→", O6595)-2))</f>
        <v>42566</v>
      </c>
      <c r="R6595" t="str">
        <f t="shared" si="1178"/>
        <v>Normal</v>
      </c>
    </row>
    <row r="6596" spans="1:18" x14ac:dyDescent="0.35">
      <c r="A6596">
        <v>6467</v>
      </c>
      <c r="B6596" t="s">
        <v>6</v>
      </c>
      <c r="C6596" t="str">
        <f t="shared" si="1179"/>
        <v>Unavailable</v>
      </c>
      <c r="D6596" t="s">
        <v>15</v>
      </c>
      <c r="E6596" t="s">
        <v>10</v>
      </c>
      <c r="F6596" s="1">
        <v>42566.8437962963</v>
      </c>
      <c r="G6596" t="s">
        <v>13</v>
      </c>
      <c r="H6596">
        <f t="shared" si="1180"/>
        <v>20</v>
      </c>
      <c r="I6596" t="str">
        <f t="shared" si="1181"/>
        <v>Friday</v>
      </c>
      <c r="J6596" t="s">
        <v>13</v>
      </c>
      <c r="K6596" t="str">
        <f t="shared" si="1182"/>
        <v>Unavailable</v>
      </c>
      <c r="L6596" t="str">
        <f t="shared" si="1183"/>
        <v>No Cars Available</v>
      </c>
      <c r="M6596" t="str">
        <f t="shared" si="1184"/>
        <v>Airport</v>
      </c>
      <c r="N6596" s="1">
        <f t="shared" ref="N6596:N6659" si="1188">INT(F6596)</f>
        <v>42566</v>
      </c>
      <c r="O6596" t="str">
        <f t="shared" si="1185"/>
        <v>15-Jul-2016 → NA</v>
      </c>
      <c r="P6596" t="str">
        <f t="shared" si="1186"/>
        <v>15-Jul-2016</v>
      </c>
      <c r="Q6596" s="2">
        <f t="shared" si="1187"/>
        <v>42566</v>
      </c>
      <c r="R6596" t="str">
        <f t="shared" si="1178"/>
        <v>Normal</v>
      </c>
    </row>
    <row r="6597" spans="1:18" x14ac:dyDescent="0.35">
      <c r="A6597">
        <v>6466</v>
      </c>
      <c r="B6597" t="s">
        <v>6</v>
      </c>
      <c r="C6597" t="str">
        <f t="shared" si="1179"/>
        <v>Unavailable</v>
      </c>
      <c r="D6597" t="s">
        <v>15</v>
      </c>
      <c r="E6597" t="s">
        <v>10</v>
      </c>
      <c r="F6597" s="1">
        <v>42566.844097222223</v>
      </c>
      <c r="G6597" t="s">
        <v>13</v>
      </c>
      <c r="H6597">
        <f t="shared" si="1180"/>
        <v>20</v>
      </c>
      <c r="I6597" t="str">
        <f t="shared" si="1181"/>
        <v>Friday</v>
      </c>
      <c r="J6597" t="s">
        <v>13</v>
      </c>
      <c r="K6597" t="str">
        <f t="shared" si="1182"/>
        <v>Unavailable</v>
      </c>
      <c r="L6597" t="str">
        <f t="shared" si="1183"/>
        <v>No Cars Available</v>
      </c>
      <c r="M6597" t="str">
        <f t="shared" si="1184"/>
        <v>Airport</v>
      </c>
      <c r="N6597" s="1">
        <f t="shared" si="1188"/>
        <v>42566</v>
      </c>
      <c r="O6597" t="str">
        <f t="shared" si="1185"/>
        <v>15-Jul-2016 → NA</v>
      </c>
      <c r="P6597" t="str">
        <f t="shared" si="1186"/>
        <v>15-Jul-2016</v>
      </c>
      <c r="Q6597" s="2">
        <f t="shared" si="1187"/>
        <v>42566</v>
      </c>
      <c r="R6597" t="str">
        <f t="shared" si="1178"/>
        <v>Normal</v>
      </c>
    </row>
    <row r="6598" spans="1:18" x14ac:dyDescent="0.35">
      <c r="A6598">
        <v>6474</v>
      </c>
      <c r="B6598" t="s">
        <v>6</v>
      </c>
      <c r="C6598" t="str">
        <f t="shared" si="1179"/>
        <v>Unavailable</v>
      </c>
      <c r="D6598" t="s">
        <v>15</v>
      </c>
      <c r="E6598" t="s">
        <v>10</v>
      </c>
      <c r="F6598" s="1">
        <v>42566.84443287037</v>
      </c>
      <c r="G6598" t="s">
        <v>13</v>
      </c>
      <c r="H6598">
        <f t="shared" si="1180"/>
        <v>20</v>
      </c>
      <c r="I6598" t="str">
        <f t="shared" si="1181"/>
        <v>Friday</v>
      </c>
      <c r="J6598" t="s">
        <v>13</v>
      </c>
      <c r="K6598" t="str">
        <f t="shared" si="1182"/>
        <v>Unavailable</v>
      </c>
      <c r="L6598" t="str">
        <f t="shared" si="1183"/>
        <v>No Cars Available</v>
      </c>
      <c r="M6598" t="str">
        <f t="shared" si="1184"/>
        <v>Airport</v>
      </c>
      <c r="N6598" s="1">
        <f t="shared" si="1188"/>
        <v>42566</v>
      </c>
      <c r="O6598" t="str">
        <f t="shared" si="1185"/>
        <v>15-Jul-2016 → NA</v>
      </c>
      <c r="P6598" t="str">
        <f t="shared" si="1186"/>
        <v>15-Jul-2016</v>
      </c>
      <c r="Q6598" s="2">
        <f t="shared" si="1187"/>
        <v>42566</v>
      </c>
      <c r="R6598" t="str">
        <f t="shared" si="1178"/>
        <v>Normal</v>
      </c>
    </row>
    <row r="6599" spans="1:18" x14ac:dyDescent="0.35">
      <c r="A6599">
        <v>6476</v>
      </c>
      <c r="B6599" t="s">
        <v>6</v>
      </c>
      <c r="C6599" t="str">
        <f t="shared" si="1179"/>
        <v>Unavailable</v>
      </c>
      <c r="D6599" t="s">
        <v>15</v>
      </c>
      <c r="E6599" t="s">
        <v>10</v>
      </c>
      <c r="F6599" s="1">
        <v>42566.844699074078</v>
      </c>
      <c r="G6599" t="s">
        <v>13</v>
      </c>
      <c r="H6599">
        <f t="shared" si="1180"/>
        <v>20</v>
      </c>
      <c r="I6599" t="str">
        <f t="shared" si="1181"/>
        <v>Friday</v>
      </c>
      <c r="J6599" t="s">
        <v>13</v>
      </c>
      <c r="K6599" t="str">
        <f t="shared" si="1182"/>
        <v>Unavailable</v>
      </c>
      <c r="L6599" t="str">
        <f t="shared" si="1183"/>
        <v>No Cars Available</v>
      </c>
      <c r="M6599" t="str">
        <f t="shared" si="1184"/>
        <v>Airport</v>
      </c>
      <c r="N6599" s="1">
        <f t="shared" si="1188"/>
        <v>42566</v>
      </c>
      <c r="O6599" t="str">
        <f t="shared" si="1185"/>
        <v>15-Jul-2016 → NA</v>
      </c>
      <c r="P6599" t="str">
        <f t="shared" si="1186"/>
        <v>15-Jul-2016</v>
      </c>
      <c r="Q6599" s="2">
        <f t="shared" si="1187"/>
        <v>42566</v>
      </c>
      <c r="R6599" t="str">
        <f t="shared" si="1178"/>
        <v>Normal</v>
      </c>
    </row>
    <row r="6600" spans="1:18" x14ac:dyDescent="0.35">
      <c r="A6600">
        <v>6481</v>
      </c>
      <c r="B6600" t="s">
        <v>6</v>
      </c>
      <c r="C6600" t="str">
        <f t="shared" si="1179"/>
        <v>Unavailable</v>
      </c>
      <c r="D6600" t="s">
        <v>15</v>
      </c>
      <c r="E6600" t="s">
        <v>10</v>
      </c>
      <c r="F6600" s="1">
        <v>42566.846585648149</v>
      </c>
      <c r="G6600" t="s">
        <v>13</v>
      </c>
      <c r="H6600">
        <f t="shared" si="1180"/>
        <v>20</v>
      </c>
      <c r="I6600" t="str">
        <f t="shared" si="1181"/>
        <v>Friday</v>
      </c>
      <c r="J6600" t="s">
        <v>13</v>
      </c>
      <c r="K6600" t="str">
        <f t="shared" si="1182"/>
        <v>Unavailable</v>
      </c>
      <c r="L6600" t="str">
        <f t="shared" si="1183"/>
        <v>No Cars Available</v>
      </c>
      <c r="M6600" t="str">
        <f t="shared" si="1184"/>
        <v>Airport</v>
      </c>
      <c r="N6600" s="1">
        <f t="shared" si="1188"/>
        <v>42566</v>
      </c>
      <c r="O6600" t="str">
        <f t="shared" si="1185"/>
        <v>15-Jul-2016 → NA</v>
      </c>
      <c r="P6600" t="str">
        <f t="shared" si="1186"/>
        <v>15-Jul-2016</v>
      </c>
      <c r="Q6600" s="2">
        <f t="shared" si="1187"/>
        <v>42566</v>
      </c>
      <c r="R6600" t="str">
        <f t="shared" si="1178"/>
        <v>Normal</v>
      </c>
    </row>
    <row r="6601" spans="1:18" x14ac:dyDescent="0.35">
      <c r="A6601">
        <v>6472</v>
      </c>
      <c r="B6601" t="s">
        <v>6</v>
      </c>
      <c r="C6601" t="str">
        <f t="shared" si="1179"/>
        <v>Unavailable</v>
      </c>
      <c r="D6601" t="s">
        <v>15</v>
      </c>
      <c r="E6601" t="s">
        <v>10</v>
      </c>
      <c r="F6601" s="1">
        <v>42566.846620370372</v>
      </c>
      <c r="G6601" t="s">
        <v>13</v>
      </c>
      <c r="H6601">
        <f t="shared" si="1180"/>
        <v>20</v>
      </c>
      <c r="I6601" t="str">
        <f t="shared" si="1181"/>
        <v>Friday</v>
      </c>
      <c r="J6601" t="s">
        <v>13</v>
      </c>
      <c r="K6601" t="str">
        <f t="shared" si="1182"/>
        <v>Unavailable</v>
      </c>
      <c r="L6601" t="str">
        <f t="shared" si="1183"/>
        <v>No Cars Available</v>
      </c>
      <c r="M6601" t="str">
        <f t="shared" si="1184"/>
        <v>Airport</v>
      </c>
      <c r="N6601" s="1">
        <f t="shared" si="1188"/>
        <v>42566</v>
      </c>
      <c r="O6601" t="str">
        <f t="shared" si="1185"/>
        <v>15-Jul-2016 → NA</v>
      </c>
      <c r="P6601" t="str">
        <f t="shared" si="1186"/>
        <v>15-Jul-2016</v>
      </c>
      <c r="Q6601" s="2">
        <f t="shared" si="1187"/>
        <v>42566</v>
      </c>
      <c r="R6601" t="str">
        <f t="shared" si="1178"/>
        <v>Normal</v>
      </c>
    </row>
    <row r="6602" spans="1:18" x14ac:dyDescent="0.35">
      <c r="A6602">
        <v>6480</v>
      </c>
      <c r="B6602" t="s">
        <v>6</v>
      </c>
      <c r="C6602" t="str">
        <f t="shared" si="1179"/>
        <v>Unavailable</v>
      </c>
      <c r="D6602" t="s">
        <v>15</v>
      </c>
      <c r="E6602" t="s">
        <v>10</v>
      </c>
      <c r="F6602" s="1">
        <v>42566.846851851849</v>
      </c>
      <c r="G6602" t="s">
        <v>13</v>
      </c>
      <c r="H6602">
        <f t="shared" si="1180"/>
        <v>20</v>
      </c>
      <c r="I6602" t="str">
        <f t="shared" si="1181"/>
        <v>Friday</v>
      </c>
      <c r="J6602" t="s">
        <v>13</v>
      </c>
      <c r="K6602" t="str">
        <f t="shared" si="1182"/>
        <v>Unavailable</v>
      </c>
      <c r="L6602" t="str">
        <f t="shared" si="1183"/>
        <v>No Cars Available</v>
      </c>
      <c r="M6602" t="str">
        <f t="shared" si="1184"/>
        <v>Airport</v>
      </c>
      <c r="N6602" s="1">
        <f t="shared" si="1188"/>
        <v>42566</v>
      </c>
      <c r="O6602" t="str">
        <f t="shared" si="1185"/>
        <v>15-Jul-2016 → NA</v>
      </c>
      <c r="P6602" t="str">
        <f t="shared" si="1186"/>
        <v>15-Jul-2016</v>
      </c>
      <c r="Q6602" s="2">
        <f t="shared" si="1187"/>
        <v>42566</v>
      </c>
      <c r="R6602" t="str">
        <f t="shared" si="1178"/>
        <v>Normal</v>
      </c>
    </row>
    <row r="6603" spans="1:18" x14ac:dyDescent="0.35">
      <c r="A6603">
        <v>6479</v>
      </c>
      <c r="B6603" t="s">
        <v>6</v>
      </c>
      <c r="C6603" t="str">
        <f t="shared" si="1179"/>
        <v>Unavailable</v>
      </c>
      <c r="D6603" t="s">
        <v>15</v>
      </c>
      <c r="E6603" t="s">
        <v>10</v>
      </c>
      <c r="F6603" s="1">
        <v>42566.847662037035</v>
      </c>
      <c r="G6603" t="s">
        <v>13</v>
      </c>
      <c r="H6603">
        <f t="shared" si="1180"/>
        <v>20</v>
      </c>
      <c r="I6603" t="str">
        <f t="shared" si="1181"/>
        <v>Friday</v>
      </c>
      <c r="J6603" t="s">
        <v>13</v>
      </c>
      <c r="K6603" t="str">
        <f t="shared" si="1182"/>
        <v>Unavailable</v>
      </c>
      <c r="L6603" t="str">
        <f t="shared" si="1183"/>
        <v>No Cars Available</v>
      </c>
      <c r="M6603" t="str">
        <f t="shared" si="1184"/>
        <v>Airport</v>
      </c>
      <c r="N6603" s="1">
        <f t="shared" si="1188"/>
        <v>42566</v>
      </c>
      <c r="O6603" t="str">
        <f t="shared" si="1185"/>
        <v>15-Jul-2016 → NA</v>
      </c>
      <c r="P6603" t="str">
        <f t="shared" si="1186"/>
        <v>15-Jul-2016</v>
      </c>
      <c r="Q6603" s="2">
        <f t="shared" si="1187"/>
        <v>42566</v>
      </c>
      <c r="R6603" t="str">
        <f t="shared" si="1178"/>
        <v>Normal</v>
      </c>
    </row>
    <row r="6604" spans="1:18" x14ac:dyDescent="0.35">
      <c r="A6604">
        <v>6482</v>
      </c>
      <c r="B6604" t="s">
        <v>6</v>
      </c>
      <c r="C6604" t="str">
        <f t="shared" si="1179"/>
        <v>Unavailable</v>
      </c>
      <c r="D6604" t="s">
        <v>15</v>
      </c>
      <c r="E6604" t="s">
        <v>10</v>
      </c>
      <c r="F6604" s="1">
        <v>42566.849363425928</v>
      </c>
      <c r="G6604" t="s">
        <v>13</v>
      </c>
      <c r="H6604">
        <f t="shared" si="1180"/>
        <v>20</v>
      </c>
      <c r="I6604" t="str">
        <f t="shared" si="1181"/>
        <v>Friday</v>
      </c>
      <c r="J6604" t="s">
        <v>13</v>
      </c>
      <c r="K6604" t="str">
        <f t="shared" si="1182"/>
        <v>Unavailable</v>
      </c>
      <c r="L6604" t="str">
        <f t="shared" si="1183"/>
        <v>No Cars Available</v>
      </c>
      <c r="M6604" t="str">
        <f t="shared" si="1184"/>
        <v>Airport</v>
      </c>
      <c r="N6604" s="1">
        <f t="shared" si="1188"/>
        <v>42566</v>
      </c>
      <c r="O6604" t="str">
        <f t="shared" si="1185"/>
        <v>15-Jul-2016 → NA</v>
      </c>
      <c r="P6604" t="str">
        <f t="shared" si="1186"/>
        <v>15-Jul-2016</v>
      </c>
      <c r="Q6604" s="2">
        <f t="shared" si="1187"/>
        <v>42566</v>
      </c>
      <c r="R6604" t="str">
        <f t="shared" si="1178"/>
        <v>Normal</v>
      </c>
    </row>
    <row r="6605" spans="1:18" x14ac:dyDescent="0.35">
      <c r="A6605">
        <v>6485</v>
      </c>
      <c r="B6605" t="s">
        <v>6</v>
      </c>
      <c r="C6605" t="str">
        <f t="shared" si="1179"/>
        <v>Unavailable</v>
      </c>
      <c r="D6605" t="s">
        <v>15</v>
      </c>
      <c r="E6605" t="s">
        <v>10</v>
      </c>
      <c r="F6605" s="1">
        <v>42566.84988425926</v>
      </c>
      <c r="G6605" t="s">
        <v>13</v>
      </c>
      <c r="H6605">
        <f t="shared" si="1180"/>
        <v>20</v>
      </c>
      <c r="I6605" t="str">
        <f t="shared" si="1181"/>
        <v>Friday</v>
      </c>
      <c r="J6605" t="s">
        <v>13</v>
      </c>
      <c r="K6605" t="str">
        <f t="shared" si="1182"/>
        <v>Unavailable</v>
      </c>
      <c r="L6605" t="str">
        <f t="shared" si="1183"/>
        <v>No Cars Available</v>
      </c>
      <c r="M6605" t="str">
        <f t="shared" si="1184"/>
        <v>Airport</v>
      </c>
      <c r="N6605" s="1">
        <f t="shared" si="1188"/>
        <v>42566</v>
      </c>
      <c r="O6605" t="str">
        <f t="shared" si="1185"/>
        <v>15-Jul-2016 → NA</v>
      </c>
      <c r="P6605" t="str">
        <f t="shared" si="1186"/>
        <v>15-Jul-2016</v>
      </c>
      <c r="Q6605" s="2">
        <f t="shared" si="1187"/>
        <v>42566</v>
      </c>
      <c r="R6605" t="str">
        <f t="shared" si="1178"/>
        <v>Normal</v>
      </c>
    </row>
    <row r="6606" spans="1:18" x14ac:dyDescent="0.35">
      <c r="A6606">
        <v>6483</v>
      </c>
      <c r="B6606" t="s">
        <v>6</v>
      </c>
      <c r="C6606" t="str">
        <f t="shared" si="1179"/>
        <v>Unavailable</v>
      </c>
      <c r="D6606" t="s">
        <v>15</v>
      </c>
      <c r="E6606" t="s">
        <v>10</v>
      </c>
      <c r="F6606" s="1">
        <v>42566.849988425929</v>
      </c>
      <c r="G6606" t="s">
        <v>13</v>
      </c>
      <c r="H6606">
        <f t="shared" si="1180"/>
        <v>20</v>
      </c>
      <c r="I6606" t="str">
        <f t="shared" si="1181"/>
        <v>Friday</v>
      </c>
      <c r="J6606" t="s">
        <v>13</v>
      </c>
      <c r="K6606" t="str">
        <f t="shared" si="1182"/>
        <v>Unavailable</v>
      </c>
      <c r="L6606" t="str">
        <f t="shared" si="1183"/>
        <v>No Cars Available</v>
      </c>
      <c r="M6606" t="str">
        <f t="shared" si="1184"/>
        <v>Airport</v>
      </c>
      <c r="N6606" s="1">
        <f t="shared" si="1188"/>
        <v>42566</v>
      </c>
      <c r="O6606" t="str">
        <f t="shared" si="1185"/>
        <v>15-Jul-2016 → NA</v>
      </c>
      <c r="P6606" t="str">
        <f t="shared" si="1186"/>
        <v>15-Jul-2016</v>
      </c>
      <c r="Q6606" s="2">
        <f t="shared" si="1187"/>
        <v>42566</v>
      </c>
      <c r="R6606" t="str">
        <f t="shared" si="1178"/>
        <v>Normal</v>
      </c>
    </row>
    <row r="6607" spans="1:18" x14ac:dyDescent="0.35">
      <c r="A6607">
        <v>6493</v>
      </c>
      <c r="B6607" t="s">
        <v>6</v>
      </c>
      <c r="C6607" t="str">
        <f t="shared" si="1179"/>
        <v>Unavailable</v>
      </c>
      <c r="D6607" t="s">
        <v>15</v>
      </c>
      <c r="E6607" t="s">
        <v>10</v>
      </c>
      <c r="F6607" s="1">
        <v>42566.850636574076</v>
      </c>
      <c r="G6607" t="s">
        <v>13</v>
      </c>
      <c r="H6607">
        <f t="shared" si="1180"/>
        <v>20</v>
      </c>
      <c r="I6607" t="str">
        <f t="shared" si="1181"/>
        <v>Friday</v>
      </c>
      <c r="J6607" t="s">
        <v>13</v>
      </c>
      <c r="K6607" t="str">
        <f t="shared" si="1182"/>
        <v>Unavailable</v>
      </c>
      <c r="L6607" t="str">
        <f t="shared" si="1183"/>
        <v>No Cars Available</v>
      </c>
      <c r="M6607" t="str">
        <f t="shared" si="1184"/>
        <v>Airport</v>
      </c>
      <c r="N6607" s="1">
        <f t="shared" si="1188"/>
        <v>42566</v>
      </c>
      <c r="O6607" t="str">
        <f t="shared" si="1185"/>
        <v>15-Jul-2016 → NA</v>
      </c>
      <c r="P6607" t="str">
        <f t="shared" si="1186"/>
        <v>15-Jul-2016</v>
      </c>
      <c r="Q6607" s="2">
        <f t="shared" si="1187"/>
        <v>42566</v>
      </c>
      <c r="R6607" t="str">
        <f t="shared" si="1178"/>
        <v>Normal</v>
      </c>
    </row>
    <row r="6608" spans="1:18" x14ac:dyDescent="0.35">
      <c r="A6608">
        <v>6494</v>
      </c>
      <c r="B6608" t="s">
        <v>6</v>
      </c>
      <c r="C6608" t="str">
        <f t="shared" si="1179"/>
        <v>Unavailable</v>
      </c>
      <c r="D6608" t="s">
        <v>15</v>
      </c>
      <c r="E6608" t="s">
        <v>10</v>
      </c>
      <c r="F6608" s="1">
        <v>42566.852592592593</v>
      </c>
      <c r="G6608" t="s">
        <v>13</v>
      </c>
      <c r="H6608">
        <f t="shared" si="1180"/>
        <v>20</v>
      </c>
      <c r="I6608" t="str">
        <f t="shared" si="1181"/>
        <v>Friday</v>
      </c>
      <c r="J6608" t="s">
        <v>13</v>
      </c>
      <c r="K6608" t="str">
        <f t="shared" si="1182"/>
        <v>Unavailable</v>
      </c>
      <c r="L6608" t="str">
        <f t="shared" si="1183"/>
        <v>No Cars Available</v>
      </c>
      <c r="M6608" t="str">
        <f t="shared" si="1184"/>
        <v>Airport</v>
      </c>
      <c r="N6608" s="1">
        <f t="shared" si="1188"/>
        <v>42566</v>
      </c>
      <c r="O6608" t="str">
        <f t="shared" si="1185"/>
        <v>15-Jul-2016 → NA</v>
      </c>
      <c r="P6608" t="str">
        <f t="shared" si="1186"/>
        <v>15-Jul-2016</v>
      </c>
      <c r="Q6608" s="2">
        <f t="shared" si="1187"/>
        <v>42566</v>
      </c>
      <c r="R6608" t="str">
        <f t="shared" si="1178"/>
        <v>Normal</v>
      </c>
    </row>
    <row r="6609" spans="1:18" x14ac:dyDescent="0.35">
      <c r="A6609">
        <v>6489</v>
      </c>
      <c r="B6609" t="s">
        <v>6</v>
      </c>
      <c r="C6609" t="str">
        <f t="shared" si="1179"/>
        <v>Unavailable</v>
      </c>
      <c r="D6609" t="s">
        <v>15</v>
      </c>
      <c r="E6609" t="s">
        <v>10</v>
      </c>
      <c r="F6609" s="1">
        <v>42566.853043981479</v>
      </c>
      <c r="G6609" t="s">
        <v>13</v>
      </c>
      <c r="H6609">
        <f t="shared" si="1180"/>
        <v>20</v>
      </c>
      <c r="I6609" t="str">
        <f t="shared" si="1181"/>
        <v>Friday</v>
      </c>
      <c r="J6609" t="s">
        <v>13</v>
      </c>
      <c r="K6609" t="str">
        <f t="shared" si="1182"/>
        <v>Unavailable</v>
      </c>
      <c r="L6609" t="str">
        <f t="shared" si="1183"/>
        <v>No Cars Available</v>
      </c>
      <c r="M6609" t="str">
        <f t="shared" si="1184"/>
        <v>Airport</v>
      </c>
      <c r="N6609" s="1">
        <f t="shared" si="1188"/>
        <v>42566</v>
      </c>
      <c r="O6609" t="str">
        <f t="shared" si="1185"/>
        <v>15-Jul-2016 → NA</v>
      </c>
      <c r="P6609" t="str">
        <f t="shared" si="1186"/>
        <v>15-Jul-2016</v>
      </c>
      <c r="Q6609" s="2">
        <f t="shared" si="1187"/>
        <v>42566</v>
      </c>
      <c r="R6609" t="str">
        <f t="shared" si="1178"/>
        <v>Normal</v>
      </c>
    </row>
    <row r="6610" spans="1:18" x14ac:dyDescent="0.35">
      <c r="A6610">
        <v>6495</v>
      </c>
      <c r="B6610" t="s">
        <v>6</v>
      </c>
      <c r="C6610" t="str">
        <f t="shared" si="1179"/>
        <v>Unavailable</v>
      </c>
      <c r="D6610" t="s">
        <v>15</v>
      </c>
      <c r="E6610" t="s">
        <v>10</v>
      </c>
      <c r="F6610" s="1">
        <v>42566.853078703702</v>
      </c>
      <c r="G6610" t="s">
        <v>13</v>
      </c>
      <c r="H6610">
        <f t="shared" si="1180"/>
        <v>20</v>
      </c>
      <c r="I6610" t="str">
        <f t="shared" si="1181"/>
        <v>Friday</v>
      </c>
      <c r="J6610" t="s">
        <v>13</v>
      </c>
      <c r="K6610" t="str">
        <f t="shared" si="1182"/>
        <v>Unavailable</v>
      </c>
      <c r="L6610" t="str">
        <f t="shared" si="1183"/>
        <v>No Cars Available</v>
      </c>
      <c r="M6610" t="str">
        <f t="shared" si="1184"/>
        <v>Airport</v>
      </c>
      <c r="N6610" s="1">
        <f t="shared" si="1188"/>
        <v>42566</v>
      </c>
      <c r="O6610" t="str">
        <f t="shared" si="1185"/>
        <v>15-Jul-2016 → NA</v>
      </c>
      <c r="P6610" t="str">
        <f t="shared" si="1186"/>
        <v>15-Jul-2016</v>
      </c>
      <c r="Q6610" s="2">
        <f t="shared" si="1187"/>
        <v>42566</v>
      </c>
      <c r="R6610" t="str">
        <f t="shared" si="1178"/>
        <v>Normal</v>
      </c>
    </row>
    <row r="6611" spans="1:18" x14ac:dyDescent="0.35">
      <c r="A6611">
        <v>6504</v>
      </c>
      <c r="B6611" t="s">
        <v>6</v>
      </c>
      <c r="C6611" t="str">
        <f t="shared" si="1179"/>
        <v>Unavailable</v>
      </c>
      <c r="D6611" t="s">
        <v>15</v>
      </c>
      <c r="E6611" t="s">
        <v>10</v>
      </c>
      <c r="F6611" s="1">
        <v>42566.855138888888</v>
      </c>
      <c r="G6611" t="s">
        <v>13</v>
      </c>
      <c r="H6611">
        <f t="shared" si="1180"/>
        <v>20</v>
      </c>
      <c r="I6611" t="str">
        <f t="shared" si="1181"/>
        <v>Friday</v>
      </c>
      <c r="J6611" t="s">
        <v>13</v>
      </c>
      <c r="K6611" t="str">
        <f t="shared" si="1182"/>
        <v>Unavailable</v>
      </c>
      <c r="L6611" t="str">
        <f t="shared" si="1183"/>
        <v>No Cars Available</v>
      </c>
      <c r="M6611" t="str">
        <f t="shared" si="1184"/>
        <v>Airport</v>
      </c>
      <c r="N6611" s="1">
        <f t="shared" si="1188"/>
        <v>42566</v>
      </c>
      <c r="O6611" t="str">
        <f t="shared" si="1185"/>
        <v>15-Jul-2016 → NA</v>
      </c>
      <c r="P6611" t="str">
        <f t="shared" si="1186"/>
        <v>15-Jul-2016</v>
      </c>
      <c r="Q6611" s="2">
        <f t="shared" si="1187"/>
        <v>42566</v>
      </c>
      <c r="R6611" t="str">
        <f t="shared" si="1178"/>
        <v>Normal</v>
      </c>
    </row>
    <row r="6612" spans="1:18" x14ac:dyDescent="0.35">
      <c r="A6612">
        <v>6498</v>
      </c>
      <c r="B6612" t="s">
        <v>6</v>
      </c>
      <c r="C6612" t="str">
        <f t="shared" si="1179"/>
        <v>Unavailable</v>
      </c>
      <c r="D6612" t="s">
        <v>15</v>
      </c>
      <c r="E6612" t="s">
        <v>10</v>
      </c>
      <c r="F6612" s="1">
        <v>42566.856678240743</v>
      </c>
      <c r="G6612" t="s">
        <v>13</v>
      </c>
      <c r="H6612">
        <f t="shared" si="1180"/>
        <v>20</v>
      </c>
      <c r="I6612" t="str">
        <f t="shared" si="1181"/>
        <v>Friday</v>
      </c>
      <c r="J6612" t="s">
        <v>13</v>
      </c>
      <c r="K6612" t="str">
        <f t="shared" si="1182"/>
        <v>Unavailable</v>
      </c>
      <c r="L6612" t="str">
        <f t="shared" si="1183"/>
        <v>No Cars Available</v>
      </c>
      <c r="M6612" t="str">
        <f t="shared" si="1184"/>
        <v>Airport</v>
      </c>
      <c r="N6612" s="1">
        <f t="shared" si="1188"/>
        <v>42566</v>
      </c>
      <c r="O6612" t="str">
        <f t="shared" si="1185"/>
        <v>15-Jul-2016 → NA</v>
      </c>
      <c r="P6612" t="str">
        <f t="shared" si="1186"/>
        <v>15-Jul-2016</v>
      </c>
      <c r="Q6612" s="2">
        <f t="shared" si="1187"/>
        <v>42566</v>
      </c>
      <c r="R6612" t="str">
        <f t="shared" si="1178"/>
        <v>Normal</v>
      </c>
    </row>
    <row r="6613" spans="1:18" x14ac:dyDescent="0.35">
      <c r="A6613">
        <v>6500</v>
      </c>
      <c r="B6613" t="s">
        <v>6</v>
      </c>
      <c r="C6613" t="str">
        <f t="shared" si="1179"/>
        <v>Unavailable</v>
      </c>
      <c r="D6613" t="s">
        <v>15</v>
      </c>
      <c r="E6613" t="s">
        <v>10</v>
      </c>
      <c r="F6613" s="1">
        <v>42566.856782407405</v>
      </c>
      <c r="G6613" t="s">
        <v>13</v>
      </c>
      <c r="H6613">
        <f t="shared" si="1180"/>
        <v>20</v>
      </c>
      <c r="I6613" t="str">
        <f t="shared" si="1181"/>
        <v>Friday</v>
      </c>
      <c r="J6613" t="s">
        <v>13</v>
      </c>
      <c r="K6613" t="str">
        <f t="shared" si="1182"/>
        <v>Unavailable</v>
      </c>
      <c r="L6613" t="str">
        <f t="shared" si="1183"/>
        <v>No Cars Available</v>
      </c>
      <c r="M6613" t="str">
        <f t="shared" si="1184"/>
        <v>Airport</v>
      </c>
      <c r="N6613" s="1">
        <f t="shared" si="1188"/>
        <v>42566</v>
      </c>
      <c r="O6613" t="str">
        <f t="shared" si="1185"/>
        <v>15-Jul-2016 → NA</v>
      </c>
      <c r="P6613" t="str">
        <f t="shared" si="1186"/>
        <v>15-Jul-2016</v>
      </c>
      <c r="Q6613" s="2">
        <f t="shared" si="1187"/>
        <v>42566</v>
      </c>
      <c r="R6613" t="str">
        <f t="shared" si="1178"/>
        <v>Normal</v>
      </c>
    </row>
    <row r="6614" spans="1:18" x14ac:dyDescent="0.35">
      <c r="A6614">
        <v>6512</v>
      </c>
      <c r="B6614" t="s">
        <v>6</v>
      </c>
      <c r="C6614" t="str">
        <f t="shared" si="1179"/>
        <v>Unavailable</v>
      </c>
      <c r="D6614" t="s">
        <v>15</v>
      </c>
      <c r="E6614" t="s">
        <v>10</v>
      </c>
      <c r="F6614" s="1">
        <v>42566.857025462959</v>
      </c>
      <c r="G6614" t="s">
        <v>13</v>
      </c>
      <c r="H6614">
        <f t="shared" si="1180"/>
        <v>20</v>
      </c>
      <c r="I6614" t="str">
        <f t="shared" si="1181"/>
        <v>Friday</v>
      </c>
      <c r="J6614" t="s">
        <v>13</v>
      </c>
      <c r="K6614" t="str">
        <f t="shared" si="1182"/>
        <v>Unavailable</v>
      </c>
      <c r="L6614" t="str">
        <f t="shared" si="1183"/>
        <v>No Cars Available</v>
      </c>
      <c r="M6614" t="str">
        <f t="shared" si="1184"/>
        <v>Airport</v>
      </c>
      <c r="N6614" s="1">
        <f t="shared" si="1188"/>
        <v>42566</v>
      </c>
      <c r="O6614" t="str">
        <f t="shared" si="1185"/>
        <v>15-Jul-2016 → NA</v>
      </c>
      <c r="P6614" t="str">
        <f t="shared" si="1186"/>
        <v>15-Jul-2016</v>
      </c>
      <c r="Q6614" s="2">
        <f t="shared" si="1187"/>
        <v>42566</v>
      </c>
      <c r="R6614" t="str">
        <f t="shared" si="1178"/>
        <v>Normal</v>
      </c>
    </row>
    <row r="6615" spans="1:18" x14ac:dyDescent="0.35">
      <c r="A6615">
        <v>6511</v>
      </c>
      <c r="B6615" t="s">
        <v>6</v>
      </c>
      <c r="C6615" t="str">
        <f t="shared" si="1179"/>
        <v>Unavailable</v>
      </c>
      <c r="D6615" t="s">
        <v>15</v>
      </c>
      <c r="E6615" t="s">
        <v>10</v>
      </c>
      <c r="F6615" s="1">
        <v>42566.857164351852</v>
      </c>
      <c r="G6615" t="s">
        <v>13</v>
      </c>
      <c r="H6615">
        <f t="shared" si="1180"/>
        <v>20</v>
      </c>
      <c r="I6615" t="str">
        <f t="shared" si="1181"/>
        <v>Friday</v>
      </c>
      <c r="J6615" t="s">
        <v>13</v>
      </c>
      <c r="K6615" t="str">
        <f t="shared" si="1182"/>
        <v>Unavailable</v>
      </c>
      <c r="L6615" t="str">
        <f t="shared" si="1183"/>
        <v>No Cars Available</v>
      </c>
      <c r="M6615" t="str">
        <f t="shared" si="1184"/>
        <v>Airport</v>
      </c>
      <c r="N6615" s="1">
        <f t="shared" si="1188"/>
        <v>42566</v>
      </c>
      <c r="O6615" t="str">
        <f t="shared" si="1185"/>
        <v>15-Jul-2016 → NA</v>
      </c>
      <c r="P6615" t="str">
        <f t="shared" si="1186"/>
        <v>15-Jul-2016</v>
      </c>
      <c r="Q6615" s="2">
        <f t="shared" si="1187"/>
        <v>42566</v>
      </c>
      <c r="R6615" t="str">
        <f t="shared" si="1178"/>
        <v>Normal</v>
      </c>
    </row>
    <row r="6616" spans="1:18" x14ac:dyDescent="0.35">
      <c r="A6616">
        <v>6502</v>
      </c>
      <c r="B6616" t="s">
        <v>6</v>
      </c>
      <c r="C6616" t="str">
        <f t="shared" si="1179"/>
        <v>Unavailable</v>
      </c>
      <c r="D6616" t="s">
        <v>15</v>
      </c>
      <c r="E6616" t="s">
        <v>10</v>
      </c>
      <c r="F6616" s="1">
        <v>42566.857222222221</v>
      </c>
      <c r="G6616" t="s">
        <v>13</v>
      </c>
      <c r="H6616">
        <f t="shared" si="1180"/>
        <v>20</v>
      </c>
      <c r="I6616" t="str">
        <f t="shared" si="1181"/>
        <v>Friday</v>
      </c>
      <c r="J6616" t="s">
        <v>13</v>
      </c>
      <c r="K6616" t="str">
        <f t="shared" si="1182"/>
        <v>Unavailable</v>
      </c>
      <c r="L6616" t="str">
        <f t="shared" si="1183"/>
        <v>No Cars Available</v>
      </c>
      <c r="M6616" t="str">
        <f t="shared" si="1184"/>
        <v>Airport</v>
      </c>
      <c r="N6616" s="1">
        <f t="shared" si="1188"/>
        <v>42566</v>
      </c>
      <c r="O6616" t="str">
        <f t="shared" si="1185"/>
        <v>15-Jul-2016 → NA</v>
      </c>
      <c r="P6616" t="str">
        <f t="shared" si="1186"/>
        <v>15-Jul-2016</v>
      </c>
      <c r="Q6616" s="2">
        <f t="shared" si="1187"/>
        <v>42566</v>
      </c>
      <c r="R6616" t="str">
        <f t="shared" si="1178"/>
        <v>Normal</v>
      </c>
    </row>
    <row r="6617" spans="1:18" x14ac:dyDescent="0.35">
      <c r="A6617">
        <v>6506</v>
      </c>
      <c r="B6617" t="s">
        <v>6</v>
      </c>
      <c r="C6617" t="str">
        <f t="shared" si="1179"/>
        <v>Unavailable</v>
      </c>
      <c r="D6617" t="s">
        <v>15</v>
      </c>
      <c r="E6617" t="s">
        <v>10</v>
      </c>
      <c r="F6617" s="1">
        <v>42566.85796296296</v>
      </c>
      <c r="G6617" t="s">
        <v>13</v>
      </c>
      <c r="H6617">
        <f t="shared" si="1180"/>
        <v>20</v>
      </c>
      <c r="I6617" t="str">
        <f t="shared" si="1181"/>
        <v>Friday</v>
      </c>
      <c r="J6617" t="s">
        <v>13</v>
      </c>
      <c r="K6617" t="str">
        <f t="shared" si="1182"/>
        <v>Unavailable</v>
      </c>
      <c r="L6617" t="str">
        <f t="shared" si="1183"/>
        <v>No Cars Available</v>
      </c>
      <c r="M6617" t="str">
        <f t="shared" si="1184"/>
        <v>Airport</v>
      </c>
      <c r="N6617" s="1">
        <f t="shared" si="1188"/>
        <v>42566</v>
      </c>
      <c r="O6617" t="str">
        <f t="shared" si="1185"/>
        <v>15-Jul-2016 → NA</v>
      </c>
      <c r="P6617" t="str">
        <f t="shared" si="1186"/>
        <v>15-Jul-2016</v>
      </c>
      <c r="Q6617" s="2">
        <f t="shared" si="1187"/>
        <v>42566</v>
      </c>
      <c r="R6617" t="str">
        <f t="shared" si="1178"/>
        <v>Normal</v>
      </c>
    </row>
    <row r="6618" spans="1:18" x14ac:dyDescent="0.35">
      <c r="A6618">
        <v>6507</v>
      </c>
      <c r="B6618" t="s">
        <v>6</v>
      </c>
      <c r="C6618" t="str">
        <f t="shared" si="1179"/>
        <v>Unavailable</v>
      </c>
      <c r="D6618" t="s">
        <v>15</v>
      </c>
      <c r="E6618" t="s">
        <v>10</v>
      </c>
      <c r="F6618" s="1">
        <v>42566.858761574076</v>
      </c>
      <c r="G6618" t="s">
        <v>13</v>
      </c>
      <c r="H6618">
        <f t="shared" si="1180"/>
        <v>20</v>
      </c>
      <c r="I6618" t="str">
        <f t="shared" si="1181"/>
        <v>Friday</v>
      </c>
      <c r="J6618" t="s">
        <v>13</v>
      </c>
      <c r="K6618" t="str">
        <f t="shared" si="1182"/>
        <v>Unavailable</v>
      </c>
      <c r="L6618" t="str">
        <f t="shared" si="1183"/>
        <v>No Cars Available</v>
      </c>
      <c r="M6618" t="str">
        <f t="shared" si="1184"/>
        <v>Airport</v>
      </c>
      <c r="N6618" s="1">
        <f t="shared" si="1188"/>
        <v>42566</v>
      </c>
      <c r="O6618" t="str">
        <f t="shared" si="1185"/>
        <v>15-Jul-2016 → NA</v>
      </c>
      <c r="P6618" t="str">
        <f t="shared" si="1186"/>
        <v>15-Jul-2016</v>
      </c>
      <c r="Q6618" s="2">
        <f t="shared" si="1187"/>
        <v>42566</v>
      </c>
      <c r="R6618" t="str">
        <f t="shared" si="1178"/>
        <v>Normal</v>
      </c>
    </row>
    <row r="6619" spans="1:18" x14ac:dyDescent="0.35">
      <c r="A6619">
        <v>6510</v>
      </c>
      <c r="B6619" t="s">
        <v>6</v>
      </c>
      <c r="C6619" t="str">
        <f t="shared" si="1179"/>
        <v>Unavailable</v>
      </c>
      <c r="D6619" t="s">
        <v>15</v>
      </c>
      <c r="E6619" t="s">
        <v>10</v>
      </c>
      <c r="F6619" s="1">
        <v>42566.86041666667</v>
      </c>
      <c r="G6619" t="s">
        <v>13</v>
      </c>
      <c r="H6619">
        <f t="shared" si="1180"/>
        <v>20</v>
      </c>
      <c r="I6619" t="str">
        <f t="shared" si="1181"/>
        <v>Friday</v>
      </c>
      <c r="J6619" t="s">
        <v>13</v>
      </c>
      <c r="K6619" t="str">
        <f t="shared" si="1182"/>
        <v>Unavailable</v>
      </c>
      <c r="L6619" t="str">
        <f t="shared" si="1183"/>
        <v>No Cars Available</v>
      </c>
      <c r="M6619" t="str">
        <f t="shared" si="1184"/>
        <v>Airport</v>
      </c>
      <c r="N6619" s="1">
        <f t="shared" si="1188"/>
        <v>42566</v>
      </c>
      <c r="O6619" t="str">
        <f t="shared" si="1185"/>
        <v>15-Jul-2016 → NA</v>
      </c>
      <c r="P6619" t="str">
        <f t="shared" si="1186"/>
        <v>15-Jul-2016</v>
      </c>
      <c r="Q6619" s="2">
        <f t="shared" si="1187"/>
        <v>42566</v>
      </c>
      <c r="R6619" t="str">
        <f t="shared" si="1178"/>
        <v>Normal</v>
      </c>
    </row>
    <row r="6620" spans="1:18" x14ac:dyDescent="0.35">
      <c r="A6620">
        <v>6501</v>
      </c>
      <c r="B6620" t="s">
        <v>6</v>
      </c>
      <c r="C6620" t="str">
        <f t="shared" si="1179"/>
        <v>Unavailable</v>
      </c>
      <c r="D6620" t="s">
        <v>15</v>
      </c>
      <c r="E6620" t="s">
        <v>10</v>
      </c>
      <c r="F6620" s="1">
        <v>42566.860891203702</v>
      </c>
      <c r="G6620" t="s">
        <v>13</v>
      </c>
      <c r="H6620">
        <f t="shared" si="1180"/>
        <v>20</v>
      </c>
      <c r="I6620" t="str">
        <f t="shared" si="1181"/>
        <v>Friday</v>
      </c>
      <c r="J6620" t="s">
        <v>13</v>
      </c>
      <c r="K6620" t="str">
        <f t="shared" si="1182"/>
        <v>Unavailable</v>
      </c>
      <c r="L6620" t="str">
        <f t="shared" si="1183"/>
        <v>No Cars Available</v>
      </c>
      <c r="M6620" t="str">
        <f t="shared" si="1184"/>
        <v>Airport</v>
      </c>
      <c r="N6620" s="1">
        <f t="shared" si="1188"/>
        <v>42566</v>
      </c>
      <c r="O6620" t="str">
        <f t="shared" si="1185"/>
        <v>15-Jul-2016 → NA</v>
      </c>
      <c r="P6620" t="str">
        <f t="shared" si="1186"/>
        <v>15-Jul-2016</v>
      </c>
      <c r="Q6620" s="2">
        <f t="shared" si="1187"/>
        <v>42566</v>
      </c>
      <c r="R6620" t="str">
        <f t="shared" si="1178"/>
        <v>Normal</v>
      </c>
    </row>
    <row r="6621" spans="1:18" x14ac:dyDescent="0.35">
      <c r="A6621">
        <v>6513</v>
      </c>
      <c r="B6621" t="s">
        <v>6</v>
      </c>
      <c r="C6621" t="str">
        <f t="shared" si="1179"/>
        <v>Unavailable</v>
      </c>
      <c r="D6621" t="s">
        <v>15</v>
      </c>
      <c r="E6621" t="s">
        <v>10</v>
      </c>
      <c r="F6621" s="1">
        <v>42566.861655092594</v>
      </c>
      <c r="G6621" t="s">
        <v>13</v>
      </c>
      <c r="H6621">
        <f t="shared" si="1180"/>
        <v>20</v>
      </c>
      <c r="I6621" t="str">
        <f t="shared" si="1181"/>
        <v>Friday</v>
      </c>
      <c r="J6621" t="s">
        <v>13</v>
      </c>
      <c r="K6621" t="str">
        <f t="shared" si="1182"/>
        <v>Unavailable</v>
      </c>
      <c r="L6621" t="str">
        <f t="shared" si="1183"/>
        <v>No Cars Available</v>
      </c>
      <c r="M6621" t="str">
        <f t="shared" si="1184"/>
        <v>Airport</v>
      </c>
      <c r="N6621" s="1">
        <f t="shared" si="1188"/>
        <v>42566</v>
      </c>
      <c r="O6621" t="str">
        <f t="shared" si="1185"/>
        <v>15-Jul-2016 → NA</v>
      </c>
      <c r="P6621" t="str">
        <f t="shared" si="1186"/>
        <v>15-Jul-2016</v>
      </c>
      <c r="Q6621" s="2">
        <f t="shared" si="1187"/>
        <v>42566</v>
      </c>
      <c r="R6621" t="str">
        <f t="shared" si="1178"/>
        <v>Normal</v>
      </c>
    </row>
    <row r="6622" spans="1:18" x14ac:dyDescent="0.35">
      <c r="A6622">
        <v>6517</v>
      </c>
      <c r="B6622" t="s">
        <v>6</v>
      </c>
      <c r="C6622" t="str">
        <f t="shared" si="1179"/>
        <v>Unavailable</v>
      </c>
      <c r="D6622" t="s">
        <v>15</v>
      </c>
      <c r="E6622" t="s">
        <v>10</v>
      </c>
      <c r="F6622" s="1">
        <v>42566.862199074072</v>
      </c>
      <c r="G6622" t="s">
        <v>13</v>
      </c>
      <c r="H6622">
        <f t="shared" si="1180"/>
        <v>20</v>
      </c>
      <c r="I6622" t="str">
        <f t="shared" si="1181"/>
        <v>Friday</v>
      </c>
      <c r="J6622" t="s">
        <v>13</v>
      </c>
      <c r="K6622" t="str">
        <f t="shared" si="1182"/>
        <v>Unavailable</v>
      </c>
      <c r="L6622" t="str">
        <f t="shared" si="1183"/>
        <v>No Cars Available</v>
      </c>
      <c r="M6622" t="str">
        <f t="shared" si="1184"/>
        <v>Airport</v>
      </c>
      <c r="N6622" s="1">
        <f t="shared" si="1188"/>
        <v>42566</v>
      </c>
      <c r="O6622" t="str">
        <f t="shared" si="1185"/>
        <v>15-Jul-2016 → NA</v>
      </c>
      <c r="P6622" t="str">
        <f t="shared" si="1186"/>
        <v>15-Jul-2016</v>
      </c>
      <c r="Q6622" s="2">
        <f t="shared" si="1187"/>
        <v>42566</v>
      </c>
      <c r="R6622" t="str">
        <f t="shared" ref="R6622:R6685" si="1189">IF(Q6622=DATE(2016,11,7),"Holiday", IF(Q6622=DATE(2016,12,7),"Strike/Disruption (Vardah cyclone in Chennai)","Normal"))</f>
        <v>Normal</v>
      </c>
    </row>
    <row r="6623" spans="1:18" x14ac:dyDescent="0.35">
      <c r="A6623">
        <v>6516</v>
      </c>
      <c r="B6623" t="s">
        <v>6</v>
      </c>
      <c r="C6623" t="str">
        <f t="shared" si="1179"/>
        <v>Unavailable</v>
      </c>
      <c r="D6623" t="s">
        <v>15</v>
      </c>
      <c r="E6623" t="s">
        <v>10</v>
      </c>
      <c r="F6623" s="1">
        <v>42566.863796296297</v>
      </c>
      <c r="G6623" t="s">
        <v>13</v>
      </c>
      <c r="H6623">
        <f t="shared" si="1180"/>
        <v>20</v>
      </c>
      <c r="I6623" t="str">
        <f t="shared" si="1181"/>
        <v>Friday</v>
      </c>
      <c r="J6623" t="s">
        <v>13</v>
      </c>
      <c r="K6623" t="str">
        <f t="shared" si="1182"/>
        <v>Unavailable</v>
      </c>
      <c r="L6623" t="str">
        <f t="shared" si="1183"/>
        <v>No Cars Available</v>
      </c>
      <c r="M6623" t="str">
        <f t="shared" si="1184"/>
        <v>Airport</v>
      </c>
      <c r="N6623" s="1">
        <f t="shared" si="1188"/>
        <v>42566</v>
      </c>
      <c r="O6623" t="str">
        <f t="shared" si="1185"/>
        <v>15-Jul-2016 → NA</v>
      </c>
      <c r="P6623" t="str">
        <f t="shared" si="1186"/>
        <v>15-Jul-2016</v>
      </c>
      <c r="Q6623" s="2">
        <f t="shared" si="1187"/>
        <v>42566</v>
      </c>
      <c r="R6623" t="str">
        <f t="shared" si="1189"/>
        <v>Normal</v>
      </c>
    </row>
    <row r="6624" spans="1:18" x14ac:dyDescent="0.35">
      <c r="A6624">
        <v>6518</v>
      </c>
      <c r="B6624" t="s">
        <v>6</v>
      </c>
      <c r="C6624" t="str">
        <f t="shared" si="1179"/>
        <v>Unavailable</v>
      </c>
      <c r="D6624" t="s">
        <v>15</v>
      </c>
      <c r="E6624" t="s">
        <v>10</v>
      </c>
      <c r="F6624" s="1">
        <v>42566.863807870373</v>
      </c>
      <c r="G6624" t="s">
        <v>13</v>
      </c>
      <c r="H6624">
        <f t="shared" si="1180"/>
        <v>20</v>
      </c>
      <c r="I6624" t="str">
        <f t="shared" si="1181"/>
        <v>Friday</v>
      </c>
      <c r="J6624" t="s">
        <v>13</v>
      </c>
      <c r="K6624" t="str">
        <f t="shared" si="1182"/>
        <v>Unavailable</v>
      </c>
      <c r="L6624" t="str">
        <f t="shared" si="1183"/>
        <v>No Cars Available</v>
      </c>
      <c r="M6624" t="str">
        <f t="shared" si="1184"/>
        <v>Airport</v>
      </c>
      <c r="N6624" s="1">
        <f t="shared" si="1188"/>
        <v>42566</v>
      </c>
      <c r="O6624" t="str">
        <f t="shared" si="1185"/>
        <v>15-Jul-2016 → NA</v>
      </c>
      <c r="P6624" t="str">
        <f t="shared" si="1186"/>
        <v>15-Jul-2016</v>
      </c>
      <c r="Q6624" s="2">
        <f t="shared" si="1187"/>
        <v>42566</v>
      </c>
      <c r="R6624" t="str">
        <f t="shared" si="1189"/>
        <v>Normal</v>
      </c>
    </row>
    <row r="6625" spans="1:18" x14ac:dyDescent="0.35">
      <c r="A6625">
        <v>6514</v>
      </c>
      <c r="B6625" t="s">
        <v>6</v>
      </c>
      <c r="C6625" t="str">
        <f t="shared" si="1179"/>
        <v>Unavailable</v>
      </c>
      <c r="D6625" t="s">
        <v>15</v>
      </c>
      <c r="E6625" t="s">
        <v>10</v>
      </c>
      <c r="F6625" s="1">
        <v>42566.864930555559</v>
      </c>
      <c r="G6625" t="s">
        <v>13</v>
      </c>
      <c r="H6625">
        <f t="shared" si="1180"/>
        <v>20</v>
      </c>
      <c r="I6625" t="str">
        <f t="shared" si="1181"/>
        <v>Friday</v>
      </c>
      <c r="J6625" t="s">
        <v>13</v>
      </c>
      <c r="K6625" t="str">
        <f t="shared" si="1182"/>
        <v>Unavailable</v>
      </c>
      <c r="L6625" t="str">
        <f t="shared" si="1183"/>
        <v>No Cars Available</v>
      </c>
      <c r="M6625" t="str">
        <f t="shared" si="1184"/>
        <v>Airport</v>
      </c>
      <c r="N6625" s="1">
        <f t="shared" si="1188"/>
        <v>42566</v>
      </c>
      <c r="O6625" t="str">
        <f t="shared" si="1185"/>
        <v>15-Jul-2016 → NA</v>
      </c>
      <c r="P6625" t="str">
        <f t="shared" si="1186"/>
        <v>15-Jul-2016</v>
      </c>
      <c r="Q6625" s="2">
        <f t="shared" si="1187"/>
        <v>42566</v>
      </c>
      <c r="R6625" t="str">
        <f t="shared" si="1189"/>
        <v>Normal</v>
      </c>
    </row>
    <row r="6626" spans="1:18" x14ac:dyDescent="0.35">
      <c r="A6626">
        <v>6515</v>
      </c>
      <c r="B6626" t="s">
        <v>6</v>
      </c>
      <c r="C6626" t="str">
        <f t="shared" si="1179"/>
        <v>Unavailable</v>
      </c>
      <c r="D6626" t="s">
        <v>15</v>
      </c>
      <c r="E6626" t="s">
        <v>10</v>
      </c>
      <c r="F6626" s="1">
        <v>42566.865266203706</v>
      </c>
      <c r="G6626" t="s">
        <v>13</v>
      </c>
      <c r="H6626">
        <f t="shared" si="1180"/>
        <v>20</v>
      </c>
      <c r="I6626" t="str">
        <f t="shared" si="1181"/>
        <v>Friday</v>
      </c>
      <c r="J6626" t="s">
        <v>13</v>
      </c>
      <c r="K6626" t="str">
        <f t="shared" si="1182"/>
        <v>Unavailable</v>
      </c>
      <c r="L6626" t="str">
        <f t="shared" si="1183"/>
        <v>No Cars Available</v>
      </c>
      <c r="M6626" t="str">
        <f t="shared" si="1184"/>
        <v>Airport</v>
      </c>
      <c r="N6626" s="1">
        <f t="shared" si="1188"/>
        <v>42566</v>
      </c>
      <c r="O6626" t="str">
        <f t="shared" si="1185"/>
        <v>15-Jul-2016 → NA</v>
      </c>
      <c r="P6626" t="str">
        <f t="shared" si="1186"/>
        <v>15-Jul-2016</v>
      </c>
      <c r="Q6626" s="2">
        <f t="shared" si="1187"/>
        <v>42566</v>
      </c>
      <c r="R6626" t="str">
        <f t="shared" si="1189"/>
        <v>Normal</v>
      </c>
    </row>
    <row r="6627" spans="1:18" x14ac:dyDescent="0.35">
      <c r="A6627">
        <v>6521</v>
      </c>
      <c r="B6627" t="s">
        <v>6</v>
      </c>
      <c r="C6627" t="str">
        <f t="shared" si="1179"/>
        <v>Unavailable</v>
      </c>
      <c r="D6627" t="s">
        <v>15</v>
      </c>
      <c r="E6627" t="s">
        <v>10</v>
      </c>
      <c r="F6627" s="1">
        <v>42566.865300925929</v>
      </c>
      <c r="G6627" t="s">
        <v>13</v>
      </c>
      <c r="H6627">
        <f t="shared" si="1180"/>
        <v>20</v>
      </c>
      <c r="I6627" t="str">
        <f t="shared" si="1181"/>
        <v>Friday</v>
      </c>
      <c r="J6627" t="s">
        <v>13</v>
      </c>
      <c r="K6627" t="str">
        <f t="shared" si="1182"/>
        <v>Unavailable</v>
      </c>
      <c r="L6627" t="str">
        <f t="shared" si="1183"/>
        <v>No Cars Available</v>
      </c>
      <c r="M6627" t="str">
        <f t="shared" si="1184"/>
        <v>Airport</v>
      </c>
      <c r="N6627" s="1">
        <f t="shared" si="1188"/>
        <v>42566</v>
      </c>
      <c r="O6627" t="str">
        <f t="shared" si="1185"/>
        <v>15-Jul-2016 → NA</v>
      </c>
      <c r="P6627" t="str">
        <f t="shared" si="1186"/>
        <v>15-Jul-2016</v>
      </c>
      <c r="Q6627" s="2">
        <f t="shared" si="1187"/>
        <v>42566</v>
      </c>
      <c r="R6627" t="str">
        <f t="shared" si="1189"/>
        <v>Normal</v>
      </c>
    </row>
    <row r="6628" spans="1:18" x14ac:dyDescent="0.35">
      <c r="A6628">
        <v>6522</v>
      </c>
      <c r="B6628" t="s">
        <v>8</v>
      </c>
      <c r="C6628" t="str">
        <f t="shared" si="1179"/>
        <v>Unavailable</v>
      </c>
      <c r="D6628" t="s">
        <v>15</v>
      </c>
      <c r="E6628" t="s">
        <v>10</v>
      </c>
      <c r="F6628" s="1">
        <v>42566.865844907406</v>
      </c>
      <c r="G6628" t="s">
        <v>13</v>
      </c>
      <c r="H6628">
        <f t="shared" si="1180"/>
        <v>20</v>
      </c>
      <c r="I6628" t="str">
        <f t="shared" si="1181"/>
        <v>Friday</v>
      </c>
      <c r="J6628" t="s">
        <v>13</v>
      </c>
      <c r="K6628" t="str">
        <f t="shared" si="1182"/>
        <v>Unavailable</v>
      </c>
      <c r="L6628" t="str">
        <f t="shared" si="1183"/>
        <v>No Cars Available</v>
      </c>
      <c r="M6628" t="str">
        <f t="shared" si="1184"/>
        <v>City</v>
      </c>
      <c r="N6628" s="1">
        <f t="shared" si="1188"/>
        <v>42566</v>
      </c>
      <c r="O6628" t="str">
        <f t="shared" si="1185"/>
        <v>15-Jul-2016 → NA</v>
      </c>
      <c r="P6628" t="str">
        <f t="shared" si="1186"/>
        <v>15-Jul-2016</v>
      </c>
      <c r="Q6628" s="2">
        <f t="shared" si="1187"/>
        <v>42566</v>
      </c>
      <c r="R6628" t="str">
        <f t="shared" si="1189"/>
        <v>Normal</v>
      </c>
    </row>
    <row r="6629" spans="1:18" x14ac:dyDescent="0.35">
      <c r="A6629">
        <v>6524</v>
      </c>
      <c r="B6629" t="s">
        <v>6</v>
      </c>
      <c r="C6629" t="str">
        <f t="shared" si="1179"/>
        <v>Unavailable</v>
      </c>
      <c r="D6629" t="s">
        <v>15</v>
      </c>
      <c r="E6629" t="s">
        <v>10</v>
      </c>
      <c r="F6629" s="1">
        <v>42566.866689814815</v>
      </c>
      <c r="G6629" t="s">
        <v>13</v>
      </c>
      <c r="H6629">
        <f t="shared" si="1180"/>
        <v>20</v>
      </c>
      <c r="I6629" t="str">
        <f t="shared" si="1181"/>
        <v>Friday</v>
      </c>
      <c r="J6629" t="s">
        <v>13</v>
      </c>
      <c r="K6629" t="str">
        <f t="shared" si="1182"/>
        <v>Unavailable</v>
      </c>
      <c r="L6629" t="str">
        <f t="shared" si="1183"/>
        <v>No Cars Available</v>
      </c>
      <c r="M6629" t="str">
        <f t="shared" si="1184"/>
        <v>Airport</v>
      </c>
      <c r="N6629" s="1">
        <f t="shared" si="1188"/>
        <v>42566</v>
      </c>
      <c r="O6629" t="str">
        <f t="shared" si="1185"/>
        <v>15-Jul-2016 → NA</v>
      </c>
      <c r="P6629" t="str">
        <f t="shared" si="1186"/>
        <v>15-Jul-2016</v>
      </c>
      <c r="Q6629" s="2">
        <f t="shared" si="1187"/>
        <v>42566</v>
      </c>
      <c r="R6629" t="str">
        <f t="shared" si="1189"/>
        <v>Normal</v>
      </c>
    </row>
    <row r="6630" spans="1:18" x14ac:dyDescent="0.35">
      <c r="A6630">
        <v>6529</v>
      </c>
      <c r="B6630" t="s">
        <v>6</v>
      </c>
      <c r="C6630" t="str">
        <f t="shared" si="1179"/>
        <v>Unavailable</v>
      </c>
      <c r="D6630" t="s">
        <v>15</v>
      </c>
      <c r="E6630" t="s">
        <v>10</v>
      </c>
      <c r="F6630" s="1">
        <v>42566.867002314815</v>
      </c>
      <c r="G6630" t="s">
        <v>13</v>
      </c>
      <c r="H6630">
        <f t="shared" si="1180"/>
        <v>20</v>
      </c>
      <c r="I6630" t="str">
        <f t="shared" si="1181"/>
        <v>Friday</v>
      </c>
      <c r="J6630" t="s">
        <v>13</v>
      </c>
      <c r="K6630" t="str">
        <f t="shared" si="1182"/>
        <v>Unavailable</v>
      </c>
      <c r="L6630" t="str">
        <f t="shared" si="1183"/>
        <v>No Cars Available</v>
      </c>
      <c r="M6630" t="str">
        <f t="shared" si="1184"/>
        <v>Airport</v>
      </c>
      <c r="N6630" s="1">
        <f t="shared" si="1188"/>
        <v>42566</v>
      </c>
      <c r="O6630" t="str">
        <f t="shared" si="1185"/>
        <v>15-Jul-2016 → NA</v>
      </c>
      <c r="P6630" t="str">
        <f t="shared" si="1186"/>
        <v>15-Jul-2016</v>
      </c>
      <c r="Q6630" s="2">
        <f t="shared" si="1187"/>
        <v>42566</v>
      </c>
      <c r="R6630" t="str">
        <f t="shared" si="1189"/>
        <v>Normal</v>
      </c>
    </row>
    <row r="6631" spans="1:18" x14ac:dyDescent="0.35">
      <c r="A6631">
        <v>6532</v>
      </c>
      <c r="B6631" t="s">
        <v>6</v>
      </c>
      <c r="C6631" t="str">
        <f t="shared" si="1179"/>
        <v>Unavailable</v>
      </c>
      <c r="D6631" t="s">
        <v>15</v>
      </c>
      <c r="E6631" t="s">
        <v>10</v>
      </c>
      <c r="F6631" s="1">
        <v>42566.867939814816</v>
      </c>
      <c r="G6631" t="s">
        <v>13</v>
      </c>
      <c r="H6631">
        <f t="shared" si="1180"/>
        <v>20</v>
      </c>
      <c r="I6631" t="str">
        <f t="shared" si="1181"/>
        <v>Friday</v>
      </c>
      <c r="J6631" t="s">
        <v>13</v>
      </c>
      <c r="K6631" t="str">
        <f t="shared" si="1182"/>
        <v>Unavailable</v>
      </c>
      <c r="L6631" t="str">
        <f t="shared" si="1183"/>
        <v>No Cars Available</v>
      </c>
      <c r="M6631" t="str">
        <f t="shared" si="1184"/>
        <v>Airport</v>
      </c>
      <c r="N6631" s="1">
        <f t="shared" si="1188"/>
        <v>42566</v>
      </c>
      <c r="O6631" t="str">
        <f t="shared" si="1185"/>
        <v>15-Jul-2016 → NA</v>
      </c>
      <c r="P6631" t="str">
        <f t="shared" si="1186"/>
        <v>15-Jul-2016</v>
      </c>
      <c r="Q6631" s="2">
        <f t="shared" si="1187"/>
        <v>42566</v>
      </c>
      <c r="R6631" t="str">
        <f t="shared" si="1189"/>
        <v>Normal</v>
      </c>
    </row>
    <row r="6632" spans="1:18" x14ac:dyDescent="0.35">
      <c r="A6632">
        <v>6520</v>
      </c>
      <c r="B6632" t="s">
        <v>6</v>
      </c>
      <c r="C6632" t="str">
        <f t="shared" si="1179"/>
        <v>Unavailable</v>
      </c>
      <c r="D6632" t="s">
        <v>15</v>
      </c>
      <c r="E6632" t="s">
        <v>10</v>
      </c>
      <c r="F6632" s="1">
        <v>42566.869131944448</v>
      </c>
      <c r="G6632" t="s">
        <v>13</v>
      </c>
      <c r="H6632">
        <f t="shared" si="1180"/>
        <v>20</v>
      </c>
      <c r="I6632" t="str">
        <f t="shared" si="1181"/>
        <v>Friday</v>
      </c>
      <c r="J6632" t="s">
        <v>13</v>
      </c>
      <c r="K6632" t="str">
        <f t="shared" si="1182"/>
        <v>Unavailable</v>
      </c>
      <c r="L6632" t="str">
        <f t="shared" si="1183"/>
        <v>No Cars Available</v>
      </c>
      <c r="M6632" t="str">
        <f t="shared" si="1184"/>
        <v>Airport</v>
      </c>
      <c r="N6632" s="1">
        <f t="shared" si="1188"/>
        <v>42566</v>
      </c>
      <c r="O6632" t="str">
        <f t="shared" si="1185"/>
        <v>15-Jul-2016 → NA</v>
      </c>
      <c r="P6632" t="str">
        <f t="shared" si="1186"/>
        <v>15-Jul-2016</v>
      </c>
      <c r="Q6632" s="2">
        <f t="shared" si="1187"/>
        <v>42566</v>
      </c>
      <c r="R6632" t="str">
        <f t="shared" si="1189"/>
        <v>Normal</v>
      </c>
    </row>
    <row r="6633" spans="1:18" x14ac:dyDescent="0.35">
      <c r="A6633">
        <v>6525</v>
      </c>
      <c r="B6633" t="s">
        <v>6</v>
      </c>
      <c r="C6633" t="str">
        <f t="shared" si="1179"/>
        <v>Unavailable</v>
      </c>
      <c r="D6633" t="s">
        <v>15</v>
      </c>
      <c r="E6633" t="s">
        <v>10</v>
      </c>
      <c r="F6633" s="1">
        <v>42566.869317129633</v>
      </c>
      <c r="G6633" t="s">
        <v>13</v>
      </c>
      <c r="H6633">
        <f t="shared" si="1180"/>
        <v>20</v>
      </c>
      <c r="I6633" t="str">
        <f t="shared" si="1181"/>
        <v>Friday</v>
      </c>
      <c r="J6633" t="s">
        <v>13</v>
      </c>
      <c r="K6633" t="str">
        <f t="shared" si="1182"/>
        <v>Unavailable</v>
      </c>
      <c r="L6633" t="str">
        <f t="shared" si="1183"/>
        <v>No Cars Available</v>
      </c>
      <c r="M6633" t="str">
        <f t="shared" si="1184"/>
        <v>Airport</v>
      </c>
      <c r="N6633" s="1">
        <f t="shared" si="1188"/>
        <v>42566</v>
      </c>
      <c r="O6633" t="str">
        <f t="shared" si="1185"/>
        <v>15-Jul-2016 → NA</v>
      </c>
      <c r="P6633" t="str">
        <f t="shared" si="1186"/>
        <v>15-Jul-2016</v>
      </c>
      <c r="Q6633" s="2">
        <f t="shared" si="1187"/>
        <v>42566</v>
      </c>
      <c r="R6633" t="str">
        <f t="shared" si="1189"/>
        <v>Normal</v>
      </c>
    </row>
    <row r="6634" spans="1:18" x14ac:dyDescent="0.35">
      <c r="A6634">
        <v>6536</v>
      </c>
      <c r="B6634" t="s">
        <v>6</v>
      </c>
      <c r="C6634" t="str">
        <f t="shared" si="1179"/>
        <v>Unavailable</v>
      </c>
      <c r="D6634" t="s">
        <v>15</v>
      </c>
      <c r="E6634" t="s">
        <v>10</v>
      </c>
      <c r="F6634" s="1">
        <v>42566.869328703702</v>
      </c>
      <c r="G6634" t="s">
        <v>13</v>
      </c>
      <c r="H6634">
        <f t="shared" si="1180"/>
        <v>20</v>
      </c>
      <c r="I6634" t="str">
        <f t="shared" si="1181"/>
        <v>Friday</v>
      </c>
      <c r="J6634" t="s">
        <v>13</v>
      </c>
      <c r="K6634" t="str">
        <f t="shared" si="1182"/>
        <v>Unavailable</v>
      </c>
      <c r="L6634" t="str">
        <f t="shared" si="1183"/>
        <v>No Cars Available</v>
      </c>
      <c r="M6634" t="str">
        <f t="shared" si="1184"/>
        <v>Airport</v>
      </c>
      <c r="N6634" s="1">
        <f t="shared" si="1188"/>
        <v>42566</v>
      </c>
      <c r="O6634" t="str">
        <f t="shared" si="1185"/>
        <v>15-Jul-2016 → NA</v>
      </c>
      <c r="P6634" t="str">
        <f t="shared" si="1186"/>
        <v>15-Jul-2016</v>
      </c>
      <c r="Q6634" s="2">
        <f t="shared" si="1187"/>
        <v>42566</v>
      </c>
      <c r="R6634" t="str">
        <f t="shared" si="1189"/>
        <v>Normal</v>
      </c>
    </row>
    <row r="6635" spans="1:18" x14ac:dyDescent="0.35">
      <c r="A6635">
        <v>6526</v>
      </c>
      <c r="B6635" t="s">
        <v>6</v>
      </c>
      <c r="C6635" t="str">
        <f t="shared" si="1179"/>
        <v>Unavailable</v>
      </c>
      <c r="D6635" t="s">
        <v>15</v>
      </c>
      <c r="E6635" t="s">
        <v>10</v>
      </c>
      <c r="F6635" s="1">
        <v>42566.869768518518</v>
      </c>
      <c r="G6635" t="s">
        <v>13</v>
      </c>
      <c r="H6635">
        <f t="shared" si="1180"/>
        <v>20</v>
      </c>
      <c r="I6635" t="str">
        <f t="shared" si="1181"/>
        <v>Friday</v>
      </c>
      <c r="J6635" t="s">
        <v>13</v>
      </c>
      <c r="K6635" t="str">
        <f t="shared" si="1182"/>
        <v>Unavailable</v>
      </c>
      <c r="L6635" t="str">
        <f t="shared" si="1183"/>
        <v>No Cars Available</v>
      </c>
      <c r="M6635" t="str">
        <f t="shared" si="1184"/>
        <v>Airport</v>
      </c>
      <c r="N6635" s="1">
        <f t="shared" si="1188"/>
        <v>42566</v>
      </c>
      <c r="O6635" t="str">
        <f t="shared" si="1185"/>
        <v>15-Jul-2016 → NA</v>
      </c>
      <c r="P6635" t="str">
        <f t="shared" si="1186"/>
        <v>15-Jul-2016</v>
      </c>
      <c r="Q6635" s="2">
        <f t="shared" si="1187"/>
        <v>42566</v>
      </c>
      <c r="R6635" t="str">
        <f t="shared" si="1189"/>
        <v>Normal</v>
      </c>
    </row>
    <row r="6636" spans="1:18" x14ac:dyDescent="0.35">
      <c r="A6636">
        <v>6535</v>
      </c>
      <c r="B6636" t="s">
        <v>6</v>
      </c>
      <c r="C6636" t="str">
        <f t="shared" si="1179"/>
        <v>Unavailable</v>
      </c>
      <c r="D6636" t="s">
        <v>15</v>
      </c>
      <c r="E6636" t="s">
        <v>10</v>
      </c>
      <c r="F6636" s="1">
        <v>42566.869780092595</v>
      </c>
      <c r="G6636" t="s">
        <v>13</v>
      </c>
      <c r="H6636">
        <f t="shared" si="1180"/>
        <v>20</v>
      </c>
      <c r="I6636" t="str">
        <f t="shared" si="1181"/>
        <v>Friday</v>
      </c>
      <c r="J6636" t="s">
        <v>13</v>
      </c>
      <c r="K6636" t="str">
        <f t="shared" si="1182"/>
        <v>Unavailable</v>
      </c>
      <c r="L6636" t="str">
        <f t="shared" si="1183"/>
        <v>No Cars Available</v>
      </c>
      <c r="M6636" t="str">
        <f t="shared" si="1184"/>
        <v>Airport</v>
      </c>
      <c r="N6636" s="1">
        <f t="shared" si="1188"/>
        <v>42566</v>
      </c>
      <c r="O6636" t="str">
        <f t="shared" si="1185"/>
        <v>15-Jul-2016 → NA</v>
      </c>
      <c r="P6636" t="str">
        <f t="shared" si="1186"/>
        <v>15-Jul-2016</v>
      </c>
      <c r="Q6636" s="2">
        <f t="shared" si="1187"/>
        <v>42566</v>
      </c>
      <c r="R6636" t="str">
        <f t="shared" si="1189"/>
        <v>Normal</v>
      </c>
    </row>
    <row r="6637" spans="1:18" x14ac:dyDescent="0.35">
      <c r="A6637">
        <v>6528</v>
      </c>
      <c r="B6637" t="s">
        <v>6</v>
      </c>
      <c r="C6637" t="str">
        <f t="shared" si="1179"/>
        <v>Unavailable</v>
      </c>
      <c r="D6637" t="s">
        <v>15</v>
      </c>
      <c r="E6637" t="s">
        <v>10</v>
      </c>
      <c r="F6637" s="1">
        <v>42566.869953703703</v>
      </c>
      <c r="G6637" t="s">
        <v>13</v>
      </c>
      <c r="H6637">
        <f t="shared" si="1180"/>
        <v>20</v>
      </c>
      <c r="I6637" t="str">
        <f t="shared" si="1181"/>
        <v>Friday</v>
      </c>
      <c r="J6637" t="s">
        <v>13</v>
      </c>
      <c r="K6637" t="str">
        <f t="shared" si="1182"/>
        <v>Unavailable</v>
      </c>
      <c r="L6637" t="str">
        <f t="shared" si="1183"/>
        <v>No Cars Available</v>
      </c>
      <c r="M6637" t="str">
        <f t="shared" si="1184"/>
        <v>Airport</v>
      </c>
      <c r="N6637" s="1">
        <f t="shared" si="1188"/>
        <v>42566</v>
      </c>
      <c r="O6637" t="str">
        <f t="shared" si="1185"/>
        <v>15-Jul-2016 → NA</v>
      </c>
      <c r="P6637" t="str">
        <f t="shared" si="1186"/>
        <v>15-Jul-2016</v>
      </c>
      <c r="Q6637" s="2">
        <f t="shared" si="1187"/>
        <v>42566</v>
      </c>
      <c r="R6637" t="str">
        <f t="shared" si="1189"/>
        <v>Normal</v>
      </c>
    </row>
    <row r="6638" spans="1:18" x14ac:dyDescent="0.35">
      <c r="A6638">
        <v>6523</v>
      </c>
      <c r="B6638" t="s">
        <v>6</v>
      </c>
      <c r="C6638" t="str">
        <f t="shared" si="1179"/>
        <v>Unavailable</v>
      </c>
      <c r="D6638" t="s">
        <v>15</v>
      </c>
      <c r="E6638" t="s">
        <v>10</v>
      </c>
      <c r="F6638" s="1">
        <v>42566.870868055557</v>
      </c>
      <c r="G6638" t="s">
        <v>13</v>
      </c>
      <c r="H6638">
        <f t="shared" si="1180"/>
        <v>20</v>
      </c>
      <c r="I6638" t="str">
        <f t="shared" si="1181"/>
        <v>Friday</v>
      </c>
      <c r="J6638" t="s">
        <v>13</v>
      </c>
      <c r="K6638" t="str">
        <f t="shared" si="1182"/>
        <v>Unavailable</v>
      </c>
      <c r="L6638" t="str">
        <f t="shared" si="1183"/>
        <v>No Cars Available</v>
      </c>
      <c r="M6638" t="str">
        <f t="shared" si="1184"/>
        <v>Airport</v>
      </c>
      <c r="N6638" s="1">
        <f t="shared" si="1188"/>
        <v>42566</v>
      </c>
      <c r="O6638" t="str">
        <f t="shared" si="1185"/>
        <v>15-Jul-2016 → NA</v>
      </c>
      <c r="P6638" t="str">
        <f t="shared" si="1186"/>
        <v>15-Jul-2016</v>
      </c>
      <c r="Q6638" s="2">
        <f t="shared" si="1187"/>
        <v>42566</v>
      </c>
      <c r="R6638" t="str">
        <f t="shared" si="1189"/>
        <v>Normal</v>
      </c>
    </row>
    <row r="6639" spans="1:18" x14ac:dyDescent="0.35">
      <c r="A6639">
        <v>6545</v>
      </c>
      <c r="B6639" t="s">
        <v>6</v>
      </c>
      <c r="C6639" t="str">
        <f t="shared" si="1179"/>
        <v>Unavailable</v>
      </c>
      <c r="D6639" t="s">
        <v>15</v>
      </c>
      <c r="E6639" t="s">
        <v>10</v>
      </c>
      <c r="F6639" s="1">
        <v>42566.871354166666</v>
      </c>
      <c r="G6639" t="s">
        <v>13</v>
      </c>
      <c r="H6639">
        <f t="shared" si="1180"/>
        <v>20</v>
      </c>
      <c r="I6639" t="str">
        <f t="shared" si="1181"/>
        <v>Friday</v>
      </c>
      <c r="J6639" t="s">
        <v>13</v>
      </c>
      <c r="K6639" t="str">
        <f t="shared" si="1182"/>
        <v>Unavailable</v>
      </c>
      <c r="L6639" t="str">
        <f t="shared" si="1183"/>
        <v>No Cars Available</v>
      </c>
      <c r="M6639" t="str">
        <f t="shared" si="1184"/>
        <v>Airport</v>
      </c>
      <c r="N6639" s="1">
        <f t="shared" si="1188"/>
        <v>42566</v>
      </c>
      <c r="O6639" t="str">
        <f t="shared" si="1185"/>
        <v>15-Jul-2016 → NA</v>
      </c>
      <c r="P6639" t="str">
        <f t="shared" si="1186"/>
        <v>15-Jul-2016</v>
      </c>
      <c r="Q6639" s="2">
        <f t="shared" si="1187"/>
        <v>42566</v>
      </c>
      <c r="R6639" t="str">
        <f t="shared" si="1189"/>
        <v>Normal</v>
      </c>
    </row>
    <row r="6640" spans="1:18" x14ac:dyDescent="0.35">
      <c r="A6640">
        <v>6544</v>
      </c>
      <c r="B6640" t="s">
        <v>6</v>
      </c>
      <c r="C6640" t="str">
        <f t="shared" si="1179"/>
        <v>Unavailable</v>
      </c>
      <c r="D6640" t="s">
        <v>15</v>
      </c>
      <c r="E6640" t="s">
        <v>10</v>
      </c>
      <c r="F6640" s="1">
        <v>42566.871412037035</v>
      </c>
      <c r="G6640" t="s">
        <v>13</v>
      </c>
      <c r="H6640">
        <f t="shared" si="1180"/>
        <v>20</v>
      </c>
      <c r="I6640" t="str">
        <f t="shared" si="1181"/>
        <v>Friday</v>
      </c>
      <c r="J6640" t="s">
        <v>13</v>
      </c>
      <c r="K6640" t="str">
        <f t="shared" si="1182"/>
        <v>Unavailable</v>
      </c>
      <c r="L6640" t="str">
        <f t="shared" si="1183"/>
        <v>No Cars Available</v>
      </c>
      <c r="M6640" t="str">
        <f t="shared" si="1184"/>
        <v>Airport</v>
      </c>
      <c r="N6640" s="1">
        <f t="shared" si="1188"/>
        <v>42566</v>
      </c>
      <c r="O6640" t="str">
        <f t="shared" si="1185"/>
        <v>15-Jul-2016 → NA</v>
      </c>
      <c r="P6640" t="str">
        <f t="shared" si="1186"/>
        <v>15-Jul-2016</v>
      </c>
      <c r="Q6640" s="2">
        <f t="shared" si="1187"/>
        <v>42566</v>
      </c>
      <c r="R6640" t="str">
        <f t="shared" si="1189"/>
        <v>Normal</v>
      </c>
    </row>
    <row r="6641" spans="1:18" x14ac:dyDescent="0.35">
      <c r="A6641">
        <v>6534</v>
      </c>
      <c r="B6641" t="s">
        <v>6</v>
      </c>
      <c r="C6641" t="str">
        <f t="shared" si="1179"/>
        <v>Unavailable</v>
      </c>
      <c r="D6641" t="s">
        <v>15</v>
      </c>
      <c r="E6641" t="s">
        <v>10</v>
      </c>
      <c r="F6641" s="1">
        <v>42566.871863425928</v>
      </c>
      <c r="G6641" t="s">
        <v>13</v>
      </c>
      <c r="H6641">
        <f t="shared" si="1180"/>
        <v>20</v>
      </c>
      <c r="I6641" t="str">
        <f t="shared" si="1181"/>
        <v>Friday</v>
      </c>
      <c r="J6641" t="s">
        <v>13</v>
      </c>
      <c r="K6641" t="str">
        <f t="shared" si="1182"/>
        <v>Unavailable</v>
      </c>
      <c r="L6641" t="str">
        <f t="shared" si="1183"/>
        <v>No Cars Available</v>
      </c>
      <c r="M6641" t="str">
        <f t="shared" si="1184"/>
        <v>Airport</v>
      </c>
      <c r="N6641" s="1">
        <f t="shared" si="1188"/>
        <v>42566</v>
      </c>
      <c r="O6641" t="str">
        <f t="shared" si="1185"/>
        <v>15-Jul-2016 → NA</v>
      </c>
      <c r="P6641" t="str">
        <f t="shared" si="1186"/>
        <v>15-Jul-2016</v>
      </c>
      <c r="Q6641" s="2">
        <f t="shared" si="1187"/>
        <v>42566</v>
      </c>
      <c r="R6641" t="str">
        <f t="shared" si="1189"/>
        <v>Normal</v>
      </c>
    </row>
    <row r="6642" spans="1:18" x14ac:dyDescent="0.35">
      <c r="A6642">
        <v>6542</v>
      </c>
      <c r="B6642" t="s">
        <v>8</v>
      </c>
      <c r="C6642" t="str">
        <f t="shared" si="1179"/>
        <v>Unavailable</v>
      </c>
      <c r="D6642" t="s">
        <v>15</v>
      </c>
      <c r="E6642" t="s">
        <v>10</v>
      </c>
      <c r="F6642" s="1">
        <v>42566.872060185182</v>
      </c>
      <c r="G6642" t="s">
        <v>13</v>
      </c>
      <c r="H6642">
        <f t="shared" si="1180"/>
        <v>20</v>
      </c>
      <c r="I6642" t="str">
        <f t="shared" si="1181"/>
        <v>Friday</v>
      </c>
      <c r="J6642" t="s">
        <v>13</v>
      </c>
      <c r="K6642" t="str">
        <f t="shared" si="1182"/>
        <v>Unavailable</v>
      </c>
      <c r="L6642" t="str">
        <f t="shared" si="1183"/>
        <v>No Cars Available</v>
      </c>
      <c r="M6642" t="str">
        <f t="shared" si="1184"/>
        <v>City</v>
      </c>
      <c r="N6642" s="1">
        <f t="shared" si="1188"/>
        <v>42566</v>
      </c>
      <c r="O6642" t="str">
        <f t="shared" si="1185"/>
        <v>15-Jul-2016 → NA</v>
      </c>
      <c r="P6642" t="str">
        <f t="shared" si="1186"/>
        <v>15-Jul-2016</v>
      </c>
      <c r="Q6642" s="2">
        <f t="shared" si="1187"/>
        <v>42566</v>
      </c>
      <c r="R6642" t="str">
        <f t="shared" si="1189"/>
        <v>Normal</v>
      </c>
    </row>
    <row r="6643" spans="1:18" x14ac:dyDescent="0.35">
      <c r="A6643">
        <v>6539</v>
      </c>
      <c r="B6643" t="s">
        <v>6</v>
      </c>
      <c r="C6643" t="str">
        <f t="shared" si="1179"/>
        <v>Unavailable</v>
      </c>
      <c r="D6643" t="s">
        <v>15</v>
      </c>
      <c r="E6643" t="s">
        <v>10</v>
      </c>
      <c r="F6643" s="1">
        <v>42566.872928240744</v>
      </c>
      <c r="G6643" t="s">
        <v>13</v>
      </c>
      <c r="H6643">
        <f t="shared" si="1180"/>
        <v>20</v>
      </c>
      <c r="I6643" t="str">
        <f t="shared" si="1181"/>
        <v>Friday</v>
      </c>
      <c r="J6643" t="s">
        <v>13</v>
      </c>
      <c r="K6643" t="str">
        <f t="shared" si="1182"/>
        <v>Unavailable</v>
      </c>
      <c r="L6643" t="str">
        <f t="shared" si="1183"/>
        <v>No Cars Available</v>
      </c>
      <c r="M6643" t="str">
        <f t="shared" si="1184"/>
        <v>Airport</v>
      </c>
      <c r="N6643" s="1">
        <f t="shared" si="1188"/>
        <v>42566</v>
      </c>
      <c r="O6643" t="str">
        <f t="shared" si="1185"/>
        <v>15-Jul-2016 → NA</v>
      </c>
      <c r="P6643" t="str">
        <f t="shared" si="1186"/>
        <v>15-Jul-2016</v>
      </c>
      <c r="Q6643" s="2">
        <f t="shared" si="1187"/>
        <v>42566</v>
      </c>
      <c r="R6643" t="str">
        <f t="shared" si="1189"/>
        <v>Normal</v>
      </c>
    </row>
    <row r="6644" spans="1:18" x14ac:dyDescent="0.35">
      <c r="A6644">
        <v>6547</v>
      </c>
      <c r="B6644" t="s">
        <v>6</v>
      </c>
      <c r="C6644" t="str">
        <f t="shared" si="1179"/>
        <v>Unavailable</v>
      </c>
      <c r="D6644" t="s">
        <v>15</v>
      </c>
      <c r="E6644" t="s">
        <v>10</v>
      </c>
      <c r="F6644" s="1">
        <v>42566.874768518515</v>
      </c>
      <c r="G6644" t="s">
        <v>13</v>
      </c>
      <c r="H6644">
        <f t="shared" si="1180"/>
        <v>20</v>
      </c>
      <c r="I6644" t="str">
        <f t="shared" si="1181"/>
        <v>Friday</v>
      </c>
      <c r="J6644" t="s">
        <v>13</v>
      </c>
      <c r="K6644" t="str">
        <f t="shared" si="1182"/>
        <v>Unavailable</v>
      </c>
      <c r="L6644" t="str">
        <f t="shared" si="1183"/>
        <v>No Cars Available</v>
      </c>
      <c r="M6644" t="str">
        <f t="shared" si="1184"/>
        <v>Airport</v>
      </c>
      <c r="N6644" s="1">
        <f t="shared" si="1188"/>
        <v>42566</v>
      </c>
      <c r="O6644" t="str">
        <f t="shared" si="1185"/>
        <v>15-Jul-2016 → NA</v>
      </c>
      <c r="P6644" t="str">
        <f t="shared" si="1186"/>
        <v>15-Jul-2016</v>
      </c>
      <c r="Q6644" s="2">
        <f t="shared" si="1187"/>
        <v>42566</v>
      </c>
      <c r="R6644" t="str">
        <f t="shared" si="1189"/>
        <v>Normal</v>
      </c>
    </row>
    <row r="6645" spans="1:18" x14ac:dyDescent="0.35">
      <c r="A6645">
        <v>6546</v>
      </c>
      <c r="B6645" t="s">
        <v>6</v>
      </c>
      <c r="C6645" t="str">
        <f t="shared" si="1179"/>
        <v>Unavailable</v>
      </c>
      <c r="D6645" t="s">
        <v>15</v>
      </c>
      <c r="E6645" t="s">
        <v>10</v>
      </c>
      <c r="F6645" s="1">
        <v>42566.875787037039</v>
      </c>
      <c r="G6645" t="s">
        <v>13</v>
      </c>
      <c r="H6645">
        <f t="shared" si="1180"/>
        <v>21</v>
      </c>
      <c r="I6645" t="str">
        <f t="shared" si="1181"/>
        <v>Friday</v>
      </c>
      <c r="J6645" t="s">
        <v>13</v>
      </c>
      <c r="K6645" t="str">
        <f t="shared" si="1182"/>
        <v>Unavailable</v>
      </c>
      <c r="L6645" t="str">
        <f t="shared" si="1183"/>
        <v>No Cars Available</v>
      </c>
      <c r="M6645" t="str">
        <f t="shared" si="1184"/>
        <v>Airport</v>
      </c>
      <c r="N6645" s="1">
        <f t="shared" si="1188"/>
        <v>42566</v>
      </c>
      <c r="O6645" t="str">
        <f t="shared" si="1185"/>
        <v>15-Jul-2016 → NA</v>
      </c>
      <c r="P6645" t="str">
        <f t="shared" si="1186"/>
        <v>15-Jul-2016</v>
      </c>
      <c r="Q6645" s="2">
        <f t="shared" si="1187"/>
        <v>42566</v>
      </c>
      <c r="R6645" t="str">
        <f t="shared" si="1189"/>
        <v>Normal</v>
      </c>
    </row>
    <row r="6646" spans="1:18" x14ac:dyDescent="0.35">
      <c r="A6646">
        <v>6549</v>
      </c>
      <c r="B6646" t="s">
        <v>6</v>
      </c>
      <c r="C6646" t="str">
        <f t="shared" si="1179"/>
        <v>Unavailable</v>
      </c>
      <c r="D6646" t="s">
        <v>15</v>
      </c>
      <c r="E6646" t="s">
        <v>10</v>
      </c>
      <c r="F6646" s="1">
        <v>42566.87667824074</v>
      </c>
      <c r="G6646" t="s">
        <v>13</v>
      </c>
      <c r="H6646">
        <f t="shared" si="1180"/>
        <v>21</v>
      </c>
      <c r="I6646" t="str">
        <f t="shared" si="1181"/>
        <v>Friday</v>
      </c>
      <c r="J6646" t="s">
        <v>13</v>
      </c>
      <c r="K6646" t="str">
        <f t="shared" si="1182"/>
        <v>Unavailable</v>
      </c>
      <c r="L6646" t="str">
        <f t="shared" si="1183"/>
        <v>No Cars Available</v>
      </c>
      <c r="M6646" t="str">
        <f t="shared" si="1184"/>
        <v>Airport</v>
      </c>
      <c r="N6646" s="1">
        <f t="shared" si="1188"/>
        <v>42566</v>
      </c>
      <c r="O6646" t="str">
        <f t="shared" si="1185"/>
        <v>15-Jul-2016 → NA</v>
      </c>
      <c r="P6646" t="str">
        <f t="shared" si="1186"/>
        <v>15-Jul-2016</v>
      </c>
      <c r="Q6646" s="2">
        <f t="shared" si="1187"/>
        <v>42566</v>
      </c>
      <c r="R6646" t="str">
        <f t="shared" si="1189"/>
        <v>Normal</v>
      </c>
    </row>
    <row r="6647" spans="1:18" x14ac:dyDescent="0.35">
      <c r="A6647">
        <v>6550</v>
      </c>
      <c r="B6647" t="s">
        <v>6</v>
      </c>
      <c r="C6647" t="str">
        <f t="shared" si="1179"/>
        <v>Unavailable</v>
      </c>
      <c r="D6647" t="s">
        <v>15</v>
      </c>
      <c r="E6647" t="s">
        <v>10</v>
      </c>
      <c r="F6647" s="1">
        <v>42566.877789351849</v>
      </c>
      <c r="G6647" t="s">
        <v>13</v>
      </c>
      <c r="H6647">
        <f t="shared" si="1180"/>
        <v>21</v>
      </c>
      <c r="I6647" t="str">
        <f t="shared" si="1181"/>
        <v>Friday</v>
      </c>
      <c r="J6647" t="s">
        <v>13</v>
      </c>
      <c r="K6647" t="str">
        <f t="shared" si="1182"/>
        <v>Unavailable</v>
      </c>
      <c r="L6647" t="str">
        <f t="shared" si="1183"/>
        <v>No Cars Available</v>
      </c>
      <c r="M6647" t="str">
        <f t="shared" si="1184"/>
        <v>Airport</v>
      </c>
      <c r="N6647" s="1">
        <f t="shared" si="1188"/>
        <v>42566</v>
      </c>
      <c r="O6647" t="str">
        <f t="shared" si="1185"/>
        <v>15-Jul-2016 → NA</v>
      </c>
      <c r="P6647" t="str">
        <f t="shared" si="1186"/>
        <v>15-Jul-2016</v>
      </c>
      <c r="Q6647" s="2">
        <f t="shared" si="1187"/>
        <v>42566</v>
      </c>
      <c r="R6647" t="str">
        <f t="shared" si="1189"/>
        <v>Normal</v>
      </c>
    </row>
    <row r="6648" spans="1:18" x14ac:dyDescent="0.35">
      <c r="A6648">
        <v>6555</v>
      </c>
      <c r="B6648" t="s">
        <v>6</v>
      </c>
      <c r="C6648" t="str">
        <f t="shared" si="1179"/>
        <v>Unavailable</v>
      </c>
      <c r="D6648" t="s">
        <v>15</v>
      </c>
      <c r="E6648" t="s">
        <v>10</v>
      </c>
      <c r="F6648" s="1">
        <v>42566.879120370373</v>
      </c>
      <c r="G6648" t="s">
        <v>13</v>
      </c>
      <c r="H6648">
        <f t="shared" si="1180"/>
        <v>21</v>
      </c>
      <c r="I6648" t="str">
        <f t="shared" si="1181"/>
        <v>Friday</v>
      </c>
      <c r="J6648" t="s">
        <v>13</v>
      </c>
      <c r="K6648" t="str">
        <f t="shared" si="1182"/>
        <v>Unavailable</v>
      </c>
      <c r="L6648" t="str">
        <f t="shared" si="1183"/>
        <v>No Cars Available</v>
      </c>
      <c r="M6648" t="str">
        <f t="shared" si="1184"/>
        <v>Airport</v>
      </c>
      <c r="N6648" s="1">
        <f t="shared" si="1188"/>
        <v>42566</v>
      </c>
      <c r="O6648" t="str">
        <f t="shared" si="1185"/>
        <v>15-Jul-2016 → NA</v>
      </c>
      <c r="P6648" t="str">
        <f t="shared" si="1186"/>
        <v>15-Jul-2016</v>
      </c>
      <c r="Q6648" s="2">
        <f t="shared" si="1187"/>
        <v>42566</v>
      </c>
      <c r="R6648" t="str">
        <f t="shared" si="1189"/>
        <v>Normal</v>
      </c>
    </row>
    <row r="6649" spans="1:18" x14ac:dyDescent="0.35">
      <c r="A6649">
        <v>6553</v>
      </c>
      <c r="B6649" t="s">
        <v>6</v>
      </c>
      <c r="C6649" t="str">
        <f t="shared" si="1179"/>
        <v>Unavailable</v>
      </c>
      <c r="D6649" t="s">
        <v>15</v>
      </c>
      <c r="E6649" t="s">
        <v>10</v>
      </c>
      <c r="F6649" s="1">
        <v>42566.879259259258</v>
      </c>
      <c r="G6649" t="s">
        <v>13</v>
      </c>
      <c r="H6649">
        <f t="shared" si="1180"/>
        <v>21</v>
      </c>
      <c r="I6649" t="str">
        <f t="shared" si="1181"/>
        <v>Friday</v>
      </c>
      <c r="J6649" t="s">
        <v>13</v>
      </c>
      <c r="K6649" t="str">
        <f t="shared" si="1182"/>
        <v>Unavailable</v>
      </c>
      <c r="L6649" t="str">
        <f t="shared" si="1183"/>
        <v>No Cars Available</v>
      </c>
      <c r="M6649" t="str">
        <f t="shared" si="1184"/>
        <v>Airport</v>
      </c>
      <c r="N6649" s="1">
        <f t="shared" si="1188"/>
        <v>42566</v>
      </c>
      <c r="O6649" t="str">
        <f t="shared" si="1185"/>
        <v>15-Jul-2016 → NA</v>
      </c>
      <c r="P6649" t="str">
        <f t="shared" si="1186"/>
        <v>15-Jul-2016</v>
      </c>
      <c r="Q6649" s="2">
        <f t="shared" si="1187"/>
        <v>42566</v>
      </c>
      <c r="R6649" t="str">
        <f t="shared" si="1189"/>
        <v>Normal</v>
      </c>
    </row>
    <row r="6650" spans="1:18" x14ac:dyDescent="0.35">
      <c r="A6650">
        <v>6564</v>
      </c>
      <c r="B6650" t="s">
        <v>6</v>
      </c>
      <c r="C6650" t="str">
        <f t="shared" si="1179"/>
        <v>Unavailable</v>
      </c>
      <c r="D6650" t="s">
        <v>15</v>
      </c>
      <c r="E6650" t="s">
        <v>10</v>
      </c>
      <c r="F6650" s="1">
        <v>42566.880856481483</v>
      </c>
      <c r="G6650" t="s">
        <v>13</v>
      </c>
      <c r="H6650">
        <f t="shared" si="1180"/>
        <v>21</v>
      </c>
      <c r="I6650" t="str">
        <f t="shared" si="1181"/>
        <v>Friday</v>
      </c>
      <c r="J6650" t="s">
        <v>13</v>
      </c>
      <c r="K6650" t="str">
        <f t="shared" si="1182"/>
        <v>Unavailable</v>
      </c>
      <c r="L6650" t="str">
        <f t="shared" si="1183"/>
        <v>No Cars Available</v>
      </c>
      <c r="M6650" t="str">
        <f t="shared" si="1184"/>
        <v>Airport</v>
      </c>
      <c r="N6650" s="1">
        <f t="shared" si="1188"/>
        <v>42566</v>
      </c>
      <c r="O6650" t="str">
        <f t="shared" si="1185"/>
        <v>15-Jul-2016 → NA</v>
      </c>
      <c r="P6650" t="str">
        <f t="shared" si="1186"/>
        <v>15-Jul-2016</v>
      </c>
      <c r="Q6650" s="2">
        <f t="shared" si="1187"/>
        <v>42566</v>
      </c>
      <c r="R6650" t="str">
        <f t="shared" si="1189"/>
        <v>Normal</v>
      </c>
    </row>
    <row r="6651" spans="1:18" x14ac:dyDescent="0.35">
      <c r="A6651">
        <v>6552</v>
      </c>
      <c r="B6651" t="s">
        <v>6</v>
      </c>
      <c r="C6651" t="str">
        <f t="shared" si="1179"/>
        <v>Unavailable</v>
      </c>
      <c r="D6651" t="s">
        <v>15</v>
      </c>
      <c r="E6651" t="s">
        <v>10</v>
      </c>
      <c r="F6651" s="1">
        <v>42566.881180555552</v>
      </c>
      <c r="G6651" t="s">
        <v>13</v>
      </c>
      <c r="H6651">
        <f t="shared" si="1180"/>
        <v>21</v>
      </c>
      <c r="I6651" t="str">
        <f t="shared" si="1181"/>
        <v>Friday</v>
      </c>
      <c r="J6651" t="s">
        <v>13</v>
      </c>
      <c r="K6651" t="str">
        <f t="shared" si="1182"/>
        <v>Unavailable</v>
      </c>
      <c r="L6651" t="str">
        <f t="shared" si="1183"/>
        <v>No Cars Available</v>
      </c>
      <c r="M6651" t="str">
        <f t="shared" si="1184"/>
        <v>Airport</v>
      </c>
      <c r="N6651" s="1">
        <f t="shared" si="1188"/>
        <v>42566</v>
      </c>
      <c r="O6651" t="str">
        <f t="shared" si="1185"/>
        <v>15-Jul-2016 → NA</v>
      </c>
      <c r="P6651" t="str">
        <f t="shared" si="1186"/>
        <v>15-Jul-2016</v>
      </c>
      <c r="Q6651" s="2">
        <f t="shared" si="1187"/>
        <v>42566</v>
      </c>
      <c r="R6651" t="str">
        <f t="shared" si="1189"/>
        <v>Normal</v>
      </c>
    </row>
    <row r="6652" spans="1:18" x14ac:dyDescent="0.35">
      <c r="A6652">
        <v>6565</v>
      </c>
      <c r="B6652" t="s">
        <v>6</v>
      </c>
      <c r="C6652" t="str">
        <f t="shared" si="1179"/>
        <v>Unavailable</v>
      </c>
      <c r="D6652" t="s">
        <v>15</v>
      </c>
      <c r="E6652" t="s">
        <v>10</v>
      </c>
      <c r="F6652" s="1">
        <v>42566.881655092591</v>
      </c>
      <c r="G6652" t="s">
        <v>13</v>
      </c>
      <c r="H6652">
        <f t="shared" si="1180"/>
        <v>21</v>
      </c>
      <c r="I6652" t="str">
        <f t="shared" si="1181"/>
        <v>Friday</v>
      </c>
      <c r="J6652" t="s">
        <v>13</v>
      </c>
      <c r="K6652" t="str">
        <f t="shared" si="1182"/>
        <v>Unavailable</v>
      </c>
      <c r="L6652" t="str">
        <f t="shared" si="1183"/>
        <v>No Cars Available</v>
      </c>
      <c r="M6652" t="str">
        <f t="shared" si="1184"/>
        <v>Airport</v>
      </c>
      <c r="N6652" s="1">
        <f t="shared" si="1188"/>
        <v>42566</v>
      </c>
      <c r="O6652" t="str">
        <f t="shared" si="1185"/>
        <v>15-Jul-2016 → NA</v>
      </c>
      <c r="P6652" t="str">
        <f t="shared" si="1186"/>
        <v>15-Jul-2016</v>
      </c>
      <c r="Q6652" s="2">
        <f t="shared" si="1187"/>
        <v>42566</v>
      </c>
      <c r="R6652" t="str">
        <f t="shared" si="1189"/>
        <v>Normal</v>
      </c>
    </row>
    <row r="6653" spans="1:18" x14ac:dyDescent="0.35">
      <c r="A6653">
        <v>6570</v>
      </c>
      <c r="B6653" t="s">
        <v>6</v>
      </c>
      <c r="C6653" t="str">
        <f t="shared" si="1179"/>
        <v>Unavailable</v>
      </c>
      <c r="D6653" t="s">
        <v>15</v>
      </c>
      <c r="E6653" t="s">
        <v>10</v>
      </c>
      <c r="F6653" s="1">
        <v>42566.883101851854</v>
      </c>
      <c r="G6653" t="s">
        <v>13</v>
      </c>
      <c r="H6653">
        <f t="shared" si="1180"/>
        <v>21</v>
      </c>
      <c r="I6653" t="str">
        <f t="shared" si="1181"/>
        <v>Friday</v>
      </c>
      <c r="J6653" t="s">
        <v>13</v>
      </c>
      <c r="K6653" t="str">
        <f t="shared" si="1182"/>
        <v>Unavailable</v>
      </c>
      <c r="L6653" t="str">
        <f t="shared" si="1183"/>
        <v>No Cars Available</v>
      </c>
      <c r="M6653" t="str">
        <f t="shared" si="1184"/>
        <v>Airport</v>
      </c>
      <c r="N6653" s="1">
        <f t="shared" si="1188"/>
        <v>42566</v>
      </c>
      <c r="O6653" t="str">
        <f t="shared" si="1185"/>
        <v>15-Jul-2016 → NA</v>
      </c>
      <c r="P6653" t="str">
        <f t="shared" si="1186"/>
        <v>15-Jul-2016</v>
      </c>
      <c r="Q6653" s="2">
        <f t="shared" si="1187"/>
        <v>42566</v>
      </c>
      <c r="R6653" t="str">
        <f t="shared" si="1189"/>
        <v>Normal</v>
      </c>
    </row>
    <row r="6654" spans="1:18" x14ac:dyDescent="0.35">
      <c r="A6654">
        <v>6567</v>
      </c>
      <c r="B6654" t="s">
        <v>6</v>
      </c>
      <c r="C6654" t="str">
        <f t="shared" si="1179"/>
        <v>Unavailable</v>
      </c>
      <c r="D6654" t="s">
        <v>15</v>
      </c>
      <c r="E6654" t="s">
        <v>10</v>
      </c>
      <c r="F6654" s="1">
        <v>42566.883703703701</v>
      </c>
      <c r="G6654" t="s">
        <v>13</v>
      </c>
      <c r="H6654">
        <f t="shared" si="1180"/>
        <v>21</v>
      </c>
      <c r="I6654" t="str">
        <f t="shared" si="1181"/>
        <v>Friday</v>
      </c>
      <c r="J6654" t="s">
        <v>13</v>
      </c>
      <c r="K6654" t="str">
        <f t="shared" si="1182"/>
        <v>Unavailable</v>
      </c>
      <c r="L6654" t="str">
        <f t="shared" si="1183"/>
        <v>No Cars Available</v>
      </c>
      <c r="M6654" t="str">
        <f t="shared" si="1184"/>
        <v>Airport</v>
      </c>
      <c r="N6654" s="1">
        <f t="shared" si="1188"/>
        <v>42566</v>
      </c>
      <c r="O6654" t="str">
        <f t="shared" si="1185"/>
        <v>15-Jul-2016 → NA</v>
      </c>
      <c r="P6654" t="str">
        <f t="shared" si="1186"/>
        <v>15-Jul-2016</v>
      </c>
      <c r="Q6654" s="2">
        <f t="shared" si="1187"/>
        <v>42566</v>
      </c>
      <c r="R6654" t="str">
        <f t="shared" si="1189"/>
        <v>Normal</v>
      </c>
    </row>
    <row r="6655" spans="1:18" x14ac:dyDescent="0.35">
      <c r="A6655">
        <v>6566</v>
      </c>
      <c r="B6655" t="s">
        <v>6</v>
      </c>
      <c r="C6655" t="str">
        <f t="shared" si="1179"/>
        <v>Unavailable</v>
      </c>
      <c r="D6655" t="s">
        <v>15</v>
      </c>
      <c r="E6655" t="s">
        <v>10</v>
      </c>
      <c r="F6655" s="1">
        <v>42566.88385416667</v>
      </c>
      <c r="G6655" t="s">
        <v>13</v>
      </c>
      <c r="H6655">
        <f t="shared" si="1180"/>
        <v>21</v>
      </c>
      <c r="I6655" t="str">
        <f t="shared" si="1181"/>
        <v>Friday</v>
      </c>
      <c r="J6655" t="s">
        <v>13</v>
      </c>
      <c r="K6655" t="str">
        <f t="shared" si="1182"/>
        <v>Unavailable</v>
      </c>
      <c r="L6655" t="str">
        <f t="shared" si="1183"/>
        <v>No Cars Available</v>
      </c>
      <c r="M6655" t="str">
        <f t="shared" si="1184"/>
        <v>Airport</v>
      </c>
      <c r="N6655" s="1">
        <f t="shared" si="1188"/>
        <v>42566</v>
      </c>
      <c r="O6655" t="str">
        <f t="shared" si="1185"/>
        <v>15-Jul-2016 → NA</v>
      </c>
      <c r="P6655" t="str">
        <f t="shared" si="1186"/>
        <v>15-Jul-2016</v>
      </c>
      <c r="Q6655" s="2">
        <f t="shared" si="1187"/>
        <v>42566</v>
      </c>
      <c r="R6655" t="str">
        <f t="shared" si="1189"/>
        <v>Normal</v>
      </c>
    </row>
    <row r="6656" spans="1:18" x14ac:dyDescent="0.35">
      <c r="A6656">
        <v>6569</v>
      </c>
      <c r="B6656" t="s">
        <v>6</v>
      </c>
      <c r="C6656" t="str">
        <f t="shared" si="1179"/>
        <v>Unavailable</v>
      </c>
      <c r="D6656" t="s">
        <v>15</v>
      </c>
      <c r="E6656" t="s">
        <v>10</v>
      </c>
      <c r="F6656" s="1">
        <v>42566.885659722226</v>
      </c>
      <c r="G6656" t="s">
        <v>13</v>
      </c>
      <c r="H6656">
        <f t="shared" si="1180"/>
        <v>21</v>
      </c>
      <c r="I6656" t="str">
        <f t="shared" si="1181"/>
        <v>Friday</v>
      </c>
      <c r="J6656" t="s">
        <v>13</v>
      </c>
      <c r="K6656" t="str">
        <f t="shared" si="1182"/>
        <v>Unavailable</v>
      </c>
      <c r="L6656" t="str">
        <f t="shared" si="1183"/>
        <v>No Cars Available</v>
      </c>
      <c r="M6656" t="str">
        <f t="shared" si="1184"/>
        <v>Airport</v>
      </c>
      <c r="N6656" s="1">
        <f t="shared" si="1188"/>
        <v>42566</v>
      </c>
      <c r="O6656" t="str">
        <f t="shared" si="1185"/>
        <v>15-Jul-2016 → NA</v>
      </c>
      <c r="P6656" t="str">
        <f t="shared" si="1186"/>
        <v>15-Jul-2016</v>
      </c>
      <c r="Q6656" s="2">
        <f t="shared" si="1187"/>
        <v>42566</v>
      </c>
      <c r="R6656" t="str">
        <f t="shared" si="1189"/>
        <v>Normal</v>
      </c>
    </row>
    <row r="6657" spans="1:18" x14ac:dyDescent="0.35">
      <c r="A6657">
        <v>6579</v>
      </c>
      <c r="B6657" t="s">
        <v>6</v>
      </c>
      <c r="C6657" t="str">
        <f t="shared" si="1179"/>
        <v>Unavailable</v>
      </c>
      <c r="D6657" t="s">
        <v>15</v>
      </c>
      <c r="E6657" t="s">
        <v>10</v>
      </c>
      <c r="F6657" s="1">
        <v>42566.886145833334</v>
      </c>
      <c r="G6657" t="s">
        <v>13</v>
      </c>
      <c r="H6657">
        <f t="shared" si="1180"/>
        <v>21</v>
      </c>
      <c r="I6657" t="str">
        <f t="shared" si="1181"/>
        <v>Friday</v>
      </c>
      <c r="J6657" t="s">
        <v>13</v>
      </c>
      <c r="K6657" t="str">
        <f t="shared" si="1182"/>
        <v>Unavailable</v>
      </c>
      <c r="L6657" t="str">
        <f t="shared" si="1183"/>
        <v>No Cars Available</v>
      </c>
      <c r="M6657" t="str">
        <f t="shared" si="1184"/>
        <v>Airport</v>
      </c>
      <c r="N6657" s="1">
        <f t="shared" si="1188"/>
        <v>42566</v>
      </c>
      <c r="O6657" t="str">
        <f t="shared" si="1185"/>
        <v>15-Jul-2016 → NA</v>
      </c>
      <c r="P6657" t="str">
        <f t="shared" si="1186"/>
        <v>15-Jul-2016</v>
      </c>
      <c r="Q6657" s="2">
        <f t="shared" si="1187"/>
        <v>42566</v>
      </c>
      <c r="R6657" t="str">
        <f t="shared" si="1189"/>
        <v>Normal</v>
      </c>
    </row>
    <row r="6658" spans="1:18" x14ac:dyDescent="0.35">
      <c r="A6658">
        <v>6574</v>
      </c>
      <c r="B6658" t="s">
        <v>6</v>
      </c>
      <c r="C6658" t="str">
        <f t="shared" ref="C6658:C6721" si="1190">IF(ISNUMBER(D6658), D6658, "Unavailable")</f>
        <v>Unavailable</v>
      </c>
      <c r="D6658" t="s">
        <v>15</v>
      </c>
      <c r="E6658" t="s">
        <v>10</v>
      </c>
      <c r="F6658" s="1">
        <v>42566.886307870373</v>
      </c>
      <c r="G6658" t="s">
        <v>13</v>
      </c>
      <c r="H6658">
        <f t="shared" si="1180"/>
        <v>21</v>
      </c>
      <c r="I6658" t="str">
        <f t="shared" si="1181"/>
        <v>Friday</v>
      </c>
      <c r="J6658" t="s">
        <v>13</v>
      </c>
      <c r="K6658" t="str">
        <f t="shared" si="1182"/>
        <v>Unavailable</v>
      </c>
      <c r="L6658" t="str">
        <f t="shared" si="1183"/>
        <v>No Cars Available</v>
      </c>
      <c r="M6658" t="str">
        <f t="shared" si="1184"/>
        <v>Airport</v>
      </c>
      <c r="N6658" s="1">
        <f t="shared" si="1188"/>
        <v>42566</v>
      </c>
      <c r="O6658" t="str">
        <f t="shared" si="1185"/>
        <v>15-Jul-2016 → NA</v>
      </c>
      <c r="P6658" t="str">
        <f t="shared" si="1186"/>
        <v>15-Jul-2016</v>
      </c>
      <c r="Q6658" s="2">
        <f t="shared" si="1187"/>
        <v>42566</v>
      </c>
      <c r="R6658" t="str">
        <f t="shared" si="1189"/>
        <v>Normal</v>
      </c>
    </row>
    <row r="6659" spans="1:18" x14ac:dyDescent="0.35">
      <c r="A6659">
        <v>6578</v>
      </c>
      <c r="B6659" t="s">
        <v>6</v>
      </c>
      <c r="C6659" t="str">
        <f t="shared" si="1190"/>
        <v>Unavailable</v>
      </c>
      <c r="D6659" t="s">
        <v>15</v>
      </c>
      <c r="E6659" t="s">
        <v>10</v>
      </c>
      <c r="F6659" s="1">
        <v>42566.886469907404</v>
      </c>
      <c r="G6659" t="s">
        <v>13</v>
      </c>
      <c r="H6659">
        <f t="shared" ref="H6659:H6722" si="1191">HOUR(F6659)</f>
        <v>21</v>
      </c>
      <c r="I6659" t="str">
        <f t="shared" ref="I6659:I6722" si="1192">TEXT(F6659, "dddd")</f>
        <v>Friday</v>
      </c>
      <c r="J6659" t="s">
        <v>13</v>
      </c>
      <c r="K6659" t="str">
        <f t="shared" ref="K6659:K6722" si="1193">IF(TRIM(E6659)="Trip Completed", G6659, "Unavailable")</f>
        <v>Unavailable</v>
      </c>
      <c r="L6659" t="str">
        <f t="shared" ref="L6659:L6722" si="1194">PROPER(TRIM(E6659))</f>
        <v>No Cars Available</v>
      </c>
      <c r="M6659" t="str">
        <f t="shared" ref="M6659:M6722" si="1195">PROPER(TRIM(B6659))</f>
        <v>Airport</v>
      </c>
      <c r="N6659" s="1">
        <f t="shared" si="1188"/>
        <v>42566</v>
      </c>
      <c r="O6659" t="str">
        <f t="shared" ref="O6659:O6722" si="1196">TEXT(F6659,"dd-mmm-yyyy") &amp; " → " &amp; IF(G6659="", "", TEXT(G6659,"dd-mmm-yyyy"))</f>
        <v>15-Jul-2016 → NA</v>
      </c>
      <c r="P6659" t="str">
        <f t="shared" ref="P6659:P6722" si="1197">LEFT(O6659, FIND("→", O6659)-2)</f>
        <v>15-Jul-2016</v>
      </c>
      <c r="Q6659" s="2">
        <f t="shared" ref="Q6659:Q6722" si="1198">DATEVALUE(LEFT(O6659, FIND("→", O6659)-2))</f>
        <v>42566</v>
      </c>
      <c r="R6659" t="str">
        <f t="shared" si="1189"/>
        <v>Normal</v>
      </c>
    </row>
    <row r="6660" spans="1:18" x14ac:dyDescent="0.35">
      <c r="A6660">
        <v>6576</v>
      </c>
      <c r="B6660" t="s">
        <v>6</v>
      </c>
      <c r="C6660" t="str">
        <f t="shared" si="1190"/>
        <v>Unavailable</v>
      </c>
      <c r="D6660" t="s">
        <v>15</v>
      </c>
      <c r="E6660" t="s">
        <v>10</v>
      </c>
      <c r="F6660" s="1">
        <v>42566.889131944445</v>
      </c>
      <c r="G6660" t="s">
        <v>13</v>
      </c>
      <c r="H6660">
        <f t="shared" si="1191"/>
        <v>21</v>
      </c>
      <c r="I6660" t="str">
        <f t="shared" si="1192"/>
        <v>Friday</v>
      </c>
      <c r="J6660" t="s">
        <v>13</v>
      </c>
      <c r="K6660" t="str">
        <f t="shared" si="1193"/>
        <v>Unavailable</v>
      </c>
      <c r="L6660" t="str">
        <f t="shared" si="1194"/>
        <v>No Cars Available</v>
      </c>
      <c r="M6660" t="str">
        <f t="shared" si="1195"/>
        <v>Airport</v>
      </c>
      <c r="N6660" s="1">
        <f t="shared" ref="N6660:N6723" si="1199">INT(F6660)</f>
        <v>42566</v>
      </c>
      <c r="O6660" t="str">
        <f t="shared" si="1196"/>
        <v>15-Jul-2016 → NA</v>
      </c>
      <c r="P6660" t="str">
        <f t="shared" si="1197"/>
        <v>15-Jul-2016</v>
      </c>
      <c r="Q6660" s="2">
        <f t="shared" si="1198"/>
        <v>42566</v>
      </c>
      <c r="R6660" t="str">
        <f t="shared" si="1189"/>
        <v>Normal</v>
      </c>
    </row>
    <row r="6661" spans="1:18" x14ac:dyDescent="0.35">
      <c r="A6661">
        <v>6581</v>
      </c>
      <c r="B6661" t="s">
        <v>6</v>
      </c>
      <c r="C6661" t="str">
        <f t="shared" si="1190"/>
        <v>Unavailable</v>
      </c>
      <c r="D6661" t="s">
        <v>15</v>
      </c>
      <c r="E6661" t="s">
        <v>10</v>
      </c>
      <c r="F6661" s="1">
        <v>42566.88921296296</v>
      </c>
      <c r="G6661" t="s">
        <v>13</v>
      </c>
      <c r="H6661">
        <f t="shared" si="1191"/>
        <v>21</v>
      </c>
      <c r="I6661" t="str">
        <f t="shared" si="1192"/>
        <v>Friday</v>
      </c>
      <c r="J6661" t="s">
        <v>13</v>
      </c>
      <c r="K6661" t="str">
        <f t="shared" si="1193"/>
        <v>Unavailable</v>
      </c>
      <c r="L6661" t="str">
        <f t="shared" si="1194"/>
        <v>No Cars Available</v>
      </c>
      <c r="M6661" t="str">
        <f t="shared" si="1195"/>
        <v>Airport</v>
      </c>
      <c r="N6661" s="1">
        <f t="shared" si="1199"/>
        <v>42566</v>
      </c>
      <c r="O6661" t="str">
        <f t="shared" si="1196"/>
        <v>15-Jul-2016 → NA</v>
      </c>
      <c r="P6661" t="str">
        <f t="shared" si="1197"/>
        <v>15-Jul-2016</v>
      </c>
      <c r="Q6661" s="2">
        <f t="shared" si="1198"/>
        <v>42566</v>
      </c>
      <c r="R6661" t="str">
        <f t="shared" si="1189"/>
        <v>Normal</v>
      </c>
    </row>
    <row r="6662" spans="1:18" x14ac:dyDescent="0.35">
      <c r="A6662">
        <v>6586</v>
      </c>
      <c r="B6662" t="s">
        <v>6</v>
      </c>
      <c r="C6662" t="str">
        <f t="shared" si="1190"/>
        <v>Unavailable</v>
      </c>
      <c r="D6662" t="s">
        <v>15</v>
      </c>
      <c r="E6662" t="s">
        <v>10</v>
      </c>
      <c r="F6662" s="1">
        <v>42566.890543981484</v>
      </c>
      <c r="G6662" t="s">
        <v>13</v>
      </c>
      <c r="H6662">
        <f t="shared" si="1191"/>
        <v>21</v>
      </c>
      <c r="I6662" t="str">
        <f t="shared" si="1192"/>
        <v>Friday</v>
      </c>
      <c r="J6662" t="s">
        <v>13</v>
      </c>
      <c r="K6662" t="str">
        <f t="shared" si="1193"/>
        <v>Unavailable</v>
      </c>
      <c r="L6662" t="str">
        <f t="shared" si="1194"/>
        <v>No Cars Available</v>
      </c>
      <c r="M6662" t="str">
        <f t="shared" si="1195"/>
        <v>Airport</v>
      </c>
      <c r="N6662" s="1">
        <f t="shared" si="1199"/>
        <v>42566</v>
      </c>
      <c r="O6662" t="str">
        <f t="shared" si="1196"/>
        <v>15-Jul-2016 → NA</v>
      </c>
      <c r="P6662" t="str">
        <f t="shared" si="1197"/>
        <v>15-Jul-2016</v>
      </c>
      <c r="Q6662" s="2">
        <f t="shared" si="1198"/>
        <v>42566</v>
      </c>
      <c r="R6662" t="str">
        <f t="shared" si="1189"/>
        <v>Normal</v>
      </c>
    </row>
    <row r="6663" spans="1:18" x14ac:dyDescent="0.35">
      <c r="A6663">
        <v>6583</v>
      </c>
      <c r="B6663" t="s">
        <v>6</v>
      </c>
      <c r="C6663" t="str">
        <f t="shared" si="1190"/>
        <v>Unavailable</v>
      </c>
      <c r="D6663" t="s">
        <v>15</v>
      </c>
      <c r="E6663" t="s">
        <v>10</v>
      </c>
      <c r="F6663" s="1">
        <v>42566.891145833331</v>
      </c>
      <c r="G6663" t="s">
        <v>13</v>
      </c>
      <c r="H6663">
        <f t="shared" si="1191"/>
        <v>21</v>
      </c>
      <c r="I6663" t="str">
        <f t="shared" si="1192"/>
        <v>Friday</v>
      </c>
      <c r="J6663" t="s">
        <v>13</v>
      </c>
      <c r="K6663" t="str">
        <f t="shared" si="1193"/>
        <v>Unavailable</v>
      </c>
      <c r="L6663" t="str">
        <f t="shared" si="1194"/>
        <v>No Cars Available</v>
      </c>
      <c r="M6663" t="str">
        <f t="shared" si="1195"/>
        <v>Airport</v>
      </c>
      <c r="N6663" s="1">
        <f t="shared" si="1199"/>
        <v>42566</v>
      </c>
      <c r="O6663" t="str">
        <f t="shared" si="1196"/>
        <v>15-Jul-2016 → NA</v>
      </c>
      <c r="P6663" t="str">
        <f t="shared" si="1197"/>
        <v>15-Jul-2016</v>
      </c>
      <c r="Q6663" s="2">
        <f t="shared" si="1198"/>
        <v>42566</v>
      </c>
      <c r="R6663" t="str">
        <f t="shared" si="1189"/>
        <v>Normal</v>
      </c>
    </row>
    <row r="6664" spans="1:18" x14ac:dyDescent="0.35">
      <c r="A6664">
        <v>6585</v>
      </c>
      <c r="B6664" t="s">
        <v>8</v>
      </c>
      <c r="C6664" t="str">
        <f t="shared" si="1190"/>
        <v>Unavailable</v>
      </c>
      <c r="D6664" t="s">
        <v>15</v>
      </c>
      <c r="E6664" t="s">
        <v>10</v>
      </c>
      <c r="F6664" s="1">
        <v>42566.891250000001</v>
      </c>
      <c r="G6664" t="s">
        <v>13</v>
      </c>
      <c r="H6664">
        <f t="shared" si="1191"/>
        <v>21</v>
      </c>
      <c r="I6664" t="str">
        <f t="shared" si="1192"/>
        <v>Friday</v>
      </c>
      <c r="J6664" t="s">
        <v>13</v>
      </c>
      <c r="K6664" t="str">
        <f t="shared" si="1193"/>
        <v>Unavailable</v>
      </c>
      <c r="L6664" t="str">
        <f t="shared" si="1194"/>
        <v>No Cars Available</v>
      </c>
      <c r="M6664" t="str">
        <f t="shared" si="1195"/>
        <v>City</v>
      </c>
      <c r="N6664" s="1">
        <f t="shared" si="1199"/>
        <v>42566</v>
      </c>
      <c r="O6664" t="str">
        <f t="shared" si="1196"/>
        <v>15-Jul-2016 → NA</v>
      </c>
      <c r="P6664" t="str">
        <f t="shared" si="1197"/>
        <v>15-Jul-2016</v>
      </c>
      <c r="Q6664" s="2">
        <f t="shared" si="1198"/>
        <v>42566</v>
      </c>
      <c r="R6664" t="str">
        <f t="shared" si="1189"/>
        <v>Normal</v>
      </c>
    </row>
    <row r="6665" spans="1:18" x14ac:dyDescent="0.35">
      <c r="A6665">
        <v>6580</v>
      </c>
      <c r="B6665" t="s">
        <v>6</v>
      </c>
      <c r="C6665" t="str">
        <f t="shared" si="1190"/>
        <v>Unavailable</v>
      </c>
      <c r="D6665" t="s">
        <v>15</v>
      </c>
      <c r="E6665" t="s">
        <v>10</v>
      </c>
      <c r="F6665" s="1">
        <v>42566.891724537039</v>
      </c>
      <c r="G6665" t="s">
        <v>13</v>
      </c>
      <c r="H6665">
        <f t="shared" si="1191"/>
        <v>21</v>
      </c>
      <c r="I6665" t="str">
        <f t="shared" si="1192"/>
        <v>Friday</v>
      </c>
      <c r="J6665" t="s">
        <v>13</v>
      </c>
      <c r="K6665" t="str">
        <f t="shared" si="1193"/>
        <v>Unavailable</v>
      </c>
      <c r="L6665" t="str">
        <f t="shared" si="1194"/>
        <v>No Cars Available</v>
      </c>
      <c r="M6665" t="str">
        <f t="shared" si="1195"/>
        <v>Airport</v>
      </c>
      <c r="N6665" s="1">
        <f t="shared" si="1199"/>
        <v>42566</v>
      </c>
      <c r="O6665" t="str">
        <f t="shared" si="1196"/>
        <v>15-Jul-2016 → NA</v>
      </c>
      <c r="P6665" t="str">
        <f t="shared" si="1197"/>
        <v>15-Jul-2016</v>
      </c>
      <c r="Q6665" s="2">
        <f t="shared" si="1198"/>
        <v>42566</v>
      </c>
      <c r="R6665" t="str">
        <f t="shared" si="1189"/>
        <v>Normal</v>
      </c>
    </row>
    <row r="6666" spans="1:18" x14ac:dyDescent="0.35">
      <c r="A6666">
        <v>6588</v>
      </c>
      <c r="B6666" t="s">
        <v>6</v>
      </c>
      <c r="C6666" t="str">
        <f t="shared" si="1190"/>
        <v>Unavailable</v>
      </c>
      <c r="D6666" t="s">
        <v>15</v>
      </c>
      <c r="E6666" t="s">
        <v>10</v>
      </c>
      <c r="F6666" s="1">
        <v>42566.893599537034</v>
      </c>
      <c r="G6666" t="s">
        <v>13</v>
      </c>
      <c r="H6666">
        <f t="shared" si="1191"/>
        <v>21</v>
      </c>
      <c r="I6666" t="str">
        <f t="shared" si="1192"/>
        <v>Friday</v>
      </c>
      <c r="J6666" t="s">
        <v>13</v>
      </c>
      <c r="K6666" t="str">
        <f t="shared" si="1193"/>
        <v>Unavailable</v>
      </c>
      <c r="L6666" t="str">
        <f t="shared" si="1194"/>
        <v>No Cars Available</v>
      </c>
      <c r="M6666" t="str">
        <f t="shared" si="1195"/>
        <v>Airport</v>
      </c>
      <c r="N6666" s="1">
        <f t="shared" si="1199"/>
        <v>42566</v>
      </c>
      <c r="O6666" t="str">
        <f t="shared" si="1196"/>
        <v>15-Jul-2016 → NA</v>
      </c>
      <c r="P6666" t="str">
        <f t="shared" si="1197"/>
        <v>15-Jul-2016</v>
      </c>
      <c r="Q6666" s="2">
        <f t="shared" si="1198"/>
        <v>42566</v>
      </c>
      <c r="R6666" t="str">
        <f t="shared" si="1189"/>
        <v>Normal</v>
      </c>
    </row>
    <row r="6667" spans="1:18" x14ac:dyDescent="0.35">
      <c r="A6667">
        <v>6584</v>
      </c>
      <c r="B6667" t="s">
        <v>6</v>
      </c>
      <c r="C6667" t="str">
        <f t="shared" si="1190"/>
        <v>Unavailable</v>
      </c>
      <c r="D6667" t="s">
        <v>15</v>
      </c>
      <c r="E6667" t="s">
        <v>10</v>
      </c>
      <c r="F6667" s="1">
        <v>42566.894629629627</v>
      </c>
      <c r="G6667" t="s">
        <v>13</v>
      </c>
      <c r="H6667">
        <f t="shared" si="1191"/>
        <v>21</v>
      </c>
      <c r="I6667" t="str">
        <f t="shared" si="1192"/>
        <v>Friday</v>
      </c>
      <c r="J6667" t="s">
        <v>13</v>
      </c>
      <c r="K6667" t="str">
        <f t="shared" si="1193"/>
        <v>Unavailable</v>
      </c>
      <c r="L6667" t="str">
        <f t="shared" si="1194"/>
        <v>No Cars Available</v>
      </c>
      <c r="M6667" t="str">
        <f t="shared" si="1195"/>
        <v>Airport</v>
      </c>
      <c r="N6667" s="1">
        <f t="shared" si="1199"/>
        <v>42566</v>
      </c>
      <c r="O6667" t="str">
        <f t="shared" si="1196"/>
        <v>15-Jul-2016 → NA</v>
      </c>
      <c r="P6667" t="str">
        <f t="shared" si="1197"/>
        <v>15-Jul-2016</v>
      </c>
      <c r="Q6667" s="2">
        <f t="shared" si="1198"/>
        <v>42566</v>
      </c>
      <c r="R6667" t="str">
        <f t="shared" si="1189"/>
        <v>Normal</v>
      </c>
    </row>
    <row r="6668" spans="1:18" x14ac:dyDescent="0.35">
      <c r="A6668">
        <v>6593</v>
      </c>
      <c r="B6668" t="s">
        <v>6</v>
      </c>
      <c r="C6668" t="str">
        <f t="shared" si="1190"/>
        <v>Unavailable</v>
      </c>
      <c r="D6668" t="s">
        <v>15</v>
      </c>
      <c r="E6668" t="s">
        <v>10</v>
      </c>
      <c r="F6668" s="1">
        <v>42566.895798611113</v>
      </c>
      <c r="G6668" t="s">
        <v>13</v>
      </c>
      <c r="H6668">
        <f t="shared" si="1191"/>
        <v>21</v>
      </c>
      <c r="I6668" t="str">
        <f t="shared" si="1192"/>
        <v>Friday</v>
      </c>
      <c r="J6668" t="s">
        <v>13</v>
      </c>
      <c r="K6668" t="str">
        <f t="shared" si="1193"/>
        <v>Unavailable</v>
      </c>
      <c r="L6668" t="str">
        <f t="shared" si="1194"/>
        <v>No Cars Available</v>
      </c>
      <c r="M6668" t="str">
        <f t="shared" si="1195"/>
        <v>Airport</v>
      </c>
      <c r="N6668" s="1">
        <f t="shared" si="1199"/>
        <v>42566</v>
      </c>
      <c r="O6668" t="str">
        <f t="shared" si="1196"/>
        <v>15-Jul-2016 → NA</v>
      </c>
      <c r="P6668" t="str">
        <f t="shared" si="1197"/>
        <v>15-Jul-2016</v>
      </c>
      <c r="Q6668" s="2">
        <f t="shared" si="1198"/>
        <v>42566</v>
      </c>
      <c r="R6668" t="str">
        <f t="shared" si="1189"/>
        <v>Normal</v>
      </c>
    </row>
    <row r="6669" spans="1:18" x14ac:dyDescent="0.35">
      <c r="A6669">
        <v>6589</v>
      </c>
      <c r="B6669" t="s">
        <v>6</v>
      </c>
      <c r="C6669" t="str">
        <f t="shared" si="1190"/>
        <v>Unavailable</v>
      </c>
      <c r="D6669" t="s">
        <v>15</v>
      </c>
      <c r="E6669" t="s">
        <v>10</v>
      </c>
      <c r="F6669" s="1">
        <v>42566.895949074074</v>
      </c>
      <c r="G6669" t="s">
        <v>13</v>
      </c>
      <c r="H6669">
        <f t="shared" si="1191"/>
        <v>21</v>
      </c>
      <c r="I6669" t="str">
        <f t="shared" si="1192"/>
        <v>Friday</v>
      </c>
      <c r="J6669" t="s">
        <v>13</v>
      </c>
      <c r="K6669" t="str">
        <f t="shared" si="1193"/>
        <v>Unavailable</v>
      </c>
      <c r="L6669" t="str">
        <f t="shared" si="1194"/>
        <v>No Cars Available</v>
      </c>
      <c r="M6669" t="str">
        <f t="shared" si="1195"/>
        <v>Airport</v>
      </c>
      <c r="N6669" s="1">
        <f t="shared" si="1199"/>
        <v>42566</v>
      </c>
      <c r="O6669" t="str">
        <f t="shared" si="1196"/>
        <v>15-Jul-2016 → NA</v>
      </c>
      <c r="P6669" t="str">
        <f t="shared" si="1197"/>
        <v>15-Jul-2016</v>
      </c>
      <c r="Q6669" s="2">
        <f t="shared" si="1198"/>
        <v>42566</v>
      </c>
      <c r="R6669" t="str">
        <f t="shared" si="1189"/>
        <v>Normal</v>
      </c>
    </row>
    <row r="6670" spans="1:18" x14ac:dyDescent="0.35">
      <c r="A6670">
        <v>6595</v>
      </c>
      <c r="B6670" t="s">
        <v>6</v>
      </c>
      <c r="C6670" t="str">
        <f t="shared" si="1190"/>
        <v>Unavailable</v>
      </c>
      <c r="D6670" t="s">
        <v>15</v>
      </c>
      <c r="E6670" t="s">
        <v>10</v>
      </c>
      <c r="F6670" s="1">
        <v>42566.89644675926</v>
      </c>
      <c r="G6670" t="s">
        <v>13</v>
      </c>
      <c r="H6670">
        <f t="shared" si="1191"/>
        <v>21</v>
      </c>
      <c r="I6670" t="str">
        <f t="shared" si="1192"/>
        <v>Friday</v>
      </c>
      <c r="J6670" t="s">
        <v>13</v>
      </c>
      <c r="K6670" t="str">
        <f t="shared" si="1193"/>
        <v>Unavailable</v>
      </c>
      <c r="L6670" t="str">
        <f t="shared" si="1194"/>
        <v>No Cars Available</v>
      </c>
      <c r="M6670" t="str">
        <f t="shared" si="1195"/>
        <v>Airport</v>
      </c>
      <c r="N6670" s="1">
        <f t="shared" si="1199"/>
        <v>42566</v>
      </c>
      <c r="O6670" t="str">
        <f t="shared" si="1196"/>
        <v>15-Jul-2016 → NA</v>
      </c>
      <c r="P6670" t="str">
        <f t="shared" si="1197"/>
        <v>15-Jul-2016</v>
      </c>
      <c r="Q6670" s="2">
        <f t="shared" si="1198"/>
        <v>42566</v>
      </c>
      <c r="R6670" t="str">
        <f t="shared" si="1189"/>
        <v>Normal</v>
      </c>
    </row>
    <row r="6671" spans="1:18" x14ac:dyDescent="0.35">
      <c r="A6671">
        <v>6591</v>
      </c>
      <c r="B6671" t="s">
        <v>8</v>
      </c>
      <c r="C6671" t="str">
        <f t="shared" si="1190"/>
        <v>Unavailable</v>
      </c>
      <c r="D6671" t="s">
        <v>15</v>
      </c>
      <c r="E6671" t="s">
        <v>10</v>
      </c>
      <c r="F6671" s="1">
        <v>42566.897858796299</v>
      </c>
      <c r="G6671" t="s">
        <v>13</v>
      </c>
      <c r="H6671">
        <f t="shared" si="1191"/>
        <v>21</v>
      </c>
      <c r="I6671" t="str">
        <f t="shared" si="1192"/>
        <v>Friday</v>
      </c>
      <c r="J6671" t="s">
        <v>13</v>
      </c>
      <c r="K6671" t="str">
        <f t="shared" si="1193"/>
        <v>Unavailable</v>
      </c>
      <c r="L6671" t="str">
        <f t="shared" si="1194"/>
        <v>No Cars Available</v>
      </c>
      <c r="M6671" t="str">
        <f t="shared" si="1195"/>
        <v>City</v>
      </c>
      <c r="N6671" s="1">
        <f t="shared" si="1199"/>
        <v>42566</v>
      </c>
      <c r="O6671" t="str">
        <f t="shared" si="1196"/>
        <v>15-Jul-2016 → NA</v>
      </c>
      <c r="P6671" t="str">
        <f t="shared" si="1197"/>
        <v>15-Jul-2016</v>
      </c>
      <c r="Q6671" s="2">
        <f t="shared" si="1198"/>
        <v>42566</v>
      </c>
      <c r="R6671" t="str">
        <f t="shared" si="1189"/>
        <v>Normal</v>
      </c>
    </row>
    <row r="6672" spans="1:18" x14ac:dyDescent="0.35">
      <c r="A6672">
        <v>6599</v>
      </c>
      <c r="B6672" t="s">
        <v>6</v>
      </c>
      <c r="C6672" t="str">
        <f t="shared" si="1190"/>
        <v>Unavailable</v>
      </c>
      <c r="D6672" t="s">
        <v>15</v>
      </c>
      <c r="E6672" t="s">
        <v>10</v>
      </c>
      <c r="F6672" s="1">
        <v>42566.900856481479</v>
      </c>
      <c r="G6672" t="s">
        <v>13</v>
      </c>
      <c r="H6672">
        <f t="shared" si="1191"/>
        <v>21</v>
      </c>
      <c r="I6672" t="str">
        <f t="shared" si="1192"/>
        <v>Friday</v>
      </c>
      <c r="J6672" t="s">
        <v>13</v>
      </c>
      <c r="K6672" t="str">
        <f t="shared" si="1193"/>
        <v>Unavailable</v>
      </c>
      <c r="L6672" t="str">
        <f t="shared" si="1194"/>
        <v>No Cars Available</v>
      </c>
      <c r="M6672" t="str">
        <f t="shared" si="1195"/>
        <v>Airport</v>
      </c>
      <c r="N6672" s="1">
        <f t="shared" si="1199"/>
        <v>42566</v>
      </c>
      <c r="O6672" t="str">
        <f t="shared" si="1196"/>
        <v>15-Jul-2016 → NA</v>
      </c>
      <c r="P6672" t="str">
        <f t="shared" si="1197"/>
        <v>15-Jul-2016</v>
      </c>
      <c r="Q6672" s="2">
        <f t="shared" si="1198"/>
        <v>42566</v>
      </c>
      <c r="R6672" t="str">
        <f t="shared" si="1189"/>
        <v>Normal</v>
      </c>
    </row>
    <row r="6673" spans="1:18" x14ac:dyDescent="0.35">
      <c r="A6673">
        <v>6592</v>
      </c>
      <c r="B6673" t="s">
        <v>6</v>
      </c>
      <c r="C6673" t="str">
        <f t="shared" si="1190"/>
        <v>Unavailable</v>
      </c>
      <c r="D6673" t="s">
        <v>15</v>
      </c>
      <c r="E6673" t="s">
        <v>10</v>
      </c>
      <c r="F6673" s="1">
        <v>42566.902129629627</v>
      </c>
      <c r="G6673" t="s">
        <v>13</v>
      </c>
      <c r="H6673">
        <f t="shared" si="1191"/>
        <v>21</v>
      </c>
      <c r="I6673" t="str">
        <f t="shared" si="1192"/>
        <v>Friday</v>
      </c>
      <c r="J6673" t="s">
        <v>13</v>
      </c>
      <c r="K6673" t="str">
        <f t="shared" si="1193"/>
        <v>Unavailable</v>
      </c>
      <c r="L6673" t="str">
        <f t="shared" si="1194"/>
        <v>No Cars Available</v>
      </c>
      <c r="M6673" t="str">
        <f t="shared" si="1195"/>
        <v>Airport</v>
      </c>
      <c r="N6673" s="1">
        <f t="shared" si="1199"/>
        <v>42566</v>
      </c>
      <c r="O6673" t="str">
        <f t="shared" si="1196"/>
        <v>15-Jul-2016 → NA</v>
      </c>
      <c r="P6673" t="str">
        <f t="shared" si="1197"/>
        <v>15-Jul-2016</v>
      </c>
      <c r="Q6673" s="2">
        <f t="shared" si="1198"/>
        <v>42566</v>
      </c>
      <c r="R6673" t="str">
        <f t="shared" si="1189"/>
        <v>Normal</v>
      </c>
    </row>
    <row r="6674" spans="1:18" x14ac:dyDescent="0.35">
      <c r="A6674">
        <v>6594</v>
      </c>
      <c r="B6674" t="s">
        <v>6</v>
      </c>
      <c r="C6674" t="str">
        <f t="shared" si="1190"/>
        <v>Unavailable</v>
      </c>
      <c r="D6674" t="s">
        <v>15</v>
      </c>
      <c r="E6674" t="s">
        <v>10</v>
      </c>
      <c r="F6674" s="1">
        <v>42566.902685185189</v>
      </c>
      <c r="G6674" t="s">
        <v>13</v>
      </c>
      <c r="H6674">
        <f t="shared" si="1191"/>
        <v>21</v>
      </c>
      <c r="I6674" t="str">
        <f t="shared" si="1192"/>
        <v>Friday</v>
      </c>
      <c r="J6674" t="s">
        <v>13</v>
      </c>
      <c r="K6674" t="str">
        <f t="shared" si="1193"/>
        <v>Unavailable</v>
      </c>
      <c r="L6674" t="str">
        <f t="shared" si="1194"/>
        <v>No Cars Available</v>
      </c>
      <c r="M6674" t="str">
        <f t="shared" si="1195"/>
        <v>Airport</v>
      </c>
      <c r="N6674" s="1">
        <f t="shared" si="1199"/>
        <v>42566</v>
      </c>
      <c r="O6674" t="str">
        <f t="shared" si="1196"/>
        <v>15-Jul-2016 → NA</v>
      </c>
      <c r="P6674" t="str">
        <f t="shared" si="1197"/>
        <v>15-Jul-2016</v>
      </c>
      <c r="Q6674" s="2">
        <f t="shared" si="1198"/>
        <v>42566</v>
      </c>
      <c r="R6674" t="str">
        <f t="shared" si="1189"/>
        <v>Normal</v>
      </c>
    </row>
    <row r="6675" spans="1:18" x14ac:dyDescent="0.35">
      <c r="A6675">
        <v>6601</v>
      </c>
      <c r="B6675" t="s">
        <v>6</v>
      </c>
      <c r="C6675" t="str">
        <f t="shared" si="1190"/>
        <v>Unavailable</v>
      </c>
      <c r="D6675" t="s">
        <v>15</v>
      </c>
      <c r="E6675" t="s">
        <v>10</v>
      </c>
      <c r="F6675" s="1">
        <v>42566.902743055558</v>
      </c>
      <c r="G6675" t="s">
        <v>13</v>
      </c>
      <c r="H6675">
        <f t="shared" si="1191"/>
        <v>21</v>
      </c>
      <c r="I6675" t="str">
        <f t="shared" si="1192"/>
        <v>Friday</v>
      </c>
      <c r="J6675" t="s">
        <v>13</v>
      </c>
      <c r="K6675" t="str">
        <f t="shared" si="1193"/>
        <v>Unavailable</v>
      </c>
      <c r="L6675" t="str">
        <f t="shared" si="1194"/>
        <v>No Cars Available</v>
      </c>
      <c r="M6675" t="str">
        <f t="shared" si="1195"/>
        <v>Airport</v>
      </c>
      <c r="N6675" s="1">
        <f t="shared" si="1199"/>
        <v>42566</v>
      </c>
      <c r="O6675" t="str">
        <f t="shared" si="1196"/>
        <v>15-Jul-2016 → NA</v>
      </c>
      <c r="P6675" t="str">
        <f t="shared" si="1197"/>
        <v>15-Jul-2016</v>
      </c>
      <c r="Q6675" s="2">
        <f t="shared" si="1198"/>
        <v>42566</v>
      </c>
      <c r="R6675" t="str">
        <f t="shared" si="1189"/>
        <v>Normal</v>
      </c>
    </row>
    <row r="6676" spans="1:18" x14ac:dyDescent="0.35">
      <c r="A6676">
        <v>6603</v>
      </c>
      <c r="B6676" t="s">
        <v>6</v>
      </c>
      <c r="C6676" t="str">
        <f t="shared" si="1190"/>
        <v>Unavailable</v>
      </c>
      <c r="D6676" t="s">
        <v>15</v>
      </c>
      <c r="E6676" t="s">
        <v>10</v>
      </c>
      <c r="F6676" s="1">
        <v>42566.90289351852</v>
      </c>
      <c r="G6676" t="s">
        <v>13</v>
      </c>
      <c r="H6676">
        <f t="shared" si="1191"/>
        <v>21</v>
      </c>
      <c r="I6676" t="str">
        <f t="shared" si="1192"/>
        <v>Friday</v>
      </c>
      <c r="J6676" t="s">
        <v>13</v>
      </c>
      <c r="K6676" t="str">
        <f t="shared" si="1193"/>
        <v>Unavailable</v>
      </c>
      <c r="L6676" t="str">
        <f t="shared" si="1194"/>
        <v>No Cars Available</v>
      </c>
      <c r="M6676" t="str">
        <f t="shared" si="1195"/>
        <v>Airport</v>
      </c>
      <c r="N6676" s="1">
        <f t="shared" si="1199"/>
        <v>42566</v>
      </c>
      <c r="O6676" t="str">
        <f t="shared" si="1196"/>
        <v>15-Jul-2016 → NA</v>
      </c>
      <c r="P6676" t="str">
        <f t="shared" si="1197"/>
        <v>15-Jul-2016</v>
      </c>
      <c r="Q6676" s="2">
        <f t="shared" si="1198"/>
        <v>42566</v>
      </c>
      <c r="R6676" t="str">
        <f t="shared" si="1189"/>
        <v>Normal</v>
      </c>
    </row>
    <row r="6677" spans="1:18" x14ac:dyDescent="0.35">
      <c r="A6677">
        <v>6598</v>
      </c>
      <c r="B6677" t="s">
        <v>6</v>
      </c>
      <c r="C6677" t="str">
        <f t="shared" si="1190"/>
        <v>Unavailable</v>
      </c>
      <c r="D6677" t="s">
        <v>15</v>
      </c>
      <c r="E6677" t="s">
        <v>10</v>
      </c>
      <c r="F6677" s="1">
        <v>42566.90315972222</v>
      </c>
      <c r="G6677" t="s">
        <v>13</v>
      </c>
      <c r="H6677">
        <f t="shared" si="1191"/>
        <v>21</v>
      </c>
      <c r="I6677" t="str">
        <f t="shared" si="1192"/>
        <v>Friday</v>
      </c>
      <c r="J6677" t="s">
        <v>13</v>
      </c>
      <c r="K6677" t="str">
        <f t="shared" si="1193"/>
        <v>Unavailable</v>
      </c>
      <c r="L6677" t="str">
        <f t="shared" si="1194"/>
        <v>No Cars Available</v>
      </c>
      <c r="M6677" t="str">
        <f t="shared" si="1195"/>
        <v>Airport</v>
      </c>
      <c r="N6677" s="1">
        <f t="shared" si="1199"/>
        <v>42566</v>
      </c>
      <c r="O6677" t="str">
        <f t="shared" si="1196"/>
        <v>15-Jul-2016 → NA</v>
      </c>
      <c r="P6677" t="str">
        <f t="shared" si="1197"/>
        <v>15-Jul-2016</v>
      </c>
      <c r="Q6677" s="2">
        <f t="shared" si="1198"/>
        <v>42566</v>
      </c>
      <c r="R6677" t="str">
        <f t="shared" si="1189"/>
        <v>Normal</v>
      </c>
    </row>
    <row r="6678" spans="1:18" x14ac:dyDescent="0.35">
      <c r="A6678">
        <v>6600</v>
      </c>
      <c r="B6678" t="s">
        <v>6</v>
      </c>
      <c r="C6678" t="str">
        <f t="shared" si="1190"/>
        <v>Unavailable</v>
      </c>
      <c r="D6678" t="s">
        <v>15</v>
      </c>
      <c r="E6678" t="s">
        <v>10</v>
      </c>
      <c r="F6678" s="1">
        <v>42566.903495370374</v>
      </c>
      <c r="G6678" t="s">
        <v>13</v>
      </c>
      <c r="H6678">
        <f t="shared" si="1191"/>
        <v>21</v>
      </c>
      <c r="I6678" t="str">
        <f t="shared" si="1192"/>
        <v>Friday</v>
      </c>
      <c r="J6678" t="s">
        <v>13</v>
      </c>
      <c r="K6678" t="str">
        <f t="shared" si="1193"/>
        <v>Unavailable</v>
      </c>
      <c r="L6678" t="str">
        <f t="shared" si="1194"/>
        <v>No Cars Available</v>
      </c>
      <c r="M6678" t="str">
        <f t="shared" si="1195"/>
        <v>Airport</v>
      </c>
      <c r="N6678" s="1">
        <f t="shared" si="1199"/>
        <v>42566</v>
      </c>
      <c r="O6678" t="str">
        <f t="shared" si="1196"/>
        <v>15-Jul-2016 → NA</v>
      </c>
      <c r="P6678" t="str">
        <f t="shared" si="1197"/>
        <v>15-Jul-2016</v>
      </c>
      <c r="Q6678" s="2">
        <f t="shared" si="1198"/>
        <v>42566</v>
      </c>
      <c r="R6678" t="str">
        <f t="shared" si="1189"/>
        <v>Normal</v>
      </c>
    </row>
    <row r="6679" spans="1:18" x14ac:dyDescent="0.35">
      <c r="A6679">
        <v>6607</v>
      </c>
      <c r="B6679" t="s">
        <v>8</v>
      </c>
      <c r="C6679" t="str">
        <f t="shared" si="1190"/>
        <v>Unavailable</v>
      </c>
      <c r="D6679" t="s">
        <v>15</v>
      </c>
      <c r="E6679" t="s">
        <v>10</v>
      </c>
      <c r="F6679" s="1">
        <v>42566.904942129629</v>
      </c>
      <c r="G6679" t="s">
        <v>13</v>
      </c>
      <c r="H6679">
        <f t="shared" si="1191"/>
        <v>21</v>
      </c>
      <c r="I6679" t="str">
        <f t="shared" si="1192"/>
        <v>Friday</v>
      </c>
      <c r="J6679" t="s">
        <v>13</v>
      </c>
      <c r="K6679" t="str">
        <f t="shared" si="1193"/>
        <v>Unavailable</v>
      </c>
      <c r="L6679" t="str">
        <f t="shared" si="1194"/>
        <v>No Cars Available</v>
      </c>
      <c r="M6679" t="str">
        <f t="shared" si="1195"/>
        <v>City</v>
      </c>
      <c r="N6679" s="1">
        <f t="shared" si="1199"/>
        <v>42566</v>
      </c>
      <c r="O6679" t="str">
        <f t="shared" si="1196"/>
        <v>15-Jul-2016 → NA</v>
      </c>
      <c r="P6679" t="str">
        <f t="shared" si="1197"/>
        <v>15-Jul-2016</v>
      </c>
      <c r="Q6679" s="2">
        <f t="shared" si="1198"/>
        <v>42566</v>
      </c>
      <c r="R6679" t="str">
        <f t="shared" si="1189"/>
        <v>Normal</v>
      </c>
    </row>
    <row r="6680" spans="1:18" x14ac:dyDescent="0.35">
      <c r="A6680">
        <v>6602</v>
      </c>
      <c r="B6680" t="s">
        <v>6</v>
      </c>
      <c r="C6680" t="str">
        <f t="shared" si="1190"/>
        <v>Unavailable</v>
      </c>
      <c r="D6680" t="s">
        <v>15</v>
      </c>
      <c r="E6680" t="s">
        <v>10</v>
      </c>
      <c r="F6680" s="1">
        <v>42566.905497685184</v>
      </c>
      <c r="G6680" t="s">
        <v>13</v>
      </c>
      <c r="H6680">
        <f t="shared" si="1191"/>
        <v>21</v>
      </c>
      <c r="I6680" t="str">
        <f t="shared" si="1192"/>
        <v>Friday</v>
      </c>
      <c r="J6680" t="s">
        <v>13</v>
      </c>
      <c r="K6680" t="str">
        <f t="shared" si="1193"/>
        <v>Unavailable</v>
      </c>
      <c r="L6680" t="str">
        <f t="shared" si="1194"/>
        <v>No Cars Available</v>
      </c>
      <c r="M6680" t="str">
        <f t="shared" si="1195"/>
        <v>Airport</v>
      </c>
      <c r="N6680" s="1">
        <f t="shared" si="1199"/>
        <v>42566</v>
      </c>
      <c r="O6680" t="str">
        <f t="shared" si="1196"/>
        <v>15-Jul-2016 → NA</v>
      </c>
      <c r="P6680" t="str">
        <f t="shared" si="1197"/>
        <v>15-Jul-2016</v>
      </c>
      <c r="Q6680" s="2">
        <f t="shared" si="1198"/>
        <v>42566</v>
      </c>
      <c r="R6680" t="str">
        <f t="shared" si="1189"/>
        <v>Normal</v>
      </c>
    </row>
    <row r="6681" spans="1:18" x14ac:dyDescent="0.35">
      <c r="A6681">
        <v>6606</v>
      </c>
      <c r="B6681" t="s">
        <v>6</v>
      </c>
      <c r="C6681" t="str">
        <f t="shared" si="1190"/>
        <v>Unavailable</v>
      </c>
      <c r="D6681" t="s">
        <v>15</v>
      </c>
      <c r="E6681" t="s">
        <v>10</v>
      </c>
      <c r="F6681" s="1">
        <v>42566.905613425923</v>
      </c>
      <c r="G6681" t="s">
        <v>13</v>
      </c>
      <c r="H6681">
        <f t="shared" si="1191"/>
        <v>21</v>
      </c>
      <c r="I6681" t="str">
        <f t="shared" si="1192"/>
        <v>Friday</v>
      </c>
      <c r="J6681" t="s">
        <v>13</v>
      </c>
      <c r="K6681" t="str">
        <f t="shared" si="1193"/>
        <v>Unavailable</v>
      </c>
      <c r="L6681" t="str">
        <f t="shared" si="1194"/>
        <v>No Cars Available</v>
      </c>
      <c r="M6681" t="str">
        <f t="shared" si="1195"/>
        <v>Airport</v>
      </c>
      <c r="N6681" s="1">
        <f t="shared" si="1199"/>
        <v>42566</v>
      </c>
      <c r="O6681" t="str">
        <f t="shared" si="1196"/>
        <v>15-Jul-2016 → NA</v>
      </c>
      <c r="P6681" t="str">
        <f t="shared" si="1197"/>
        <v>15-Jul-2016</v>
      </c>
      <c r="Q6681" s="2">
        <f t="shared" si="1198"/>
        <v>42566</v>
      </c>
      <c r="R6681" t="str">
        <f t="shared" si="1189"/>
        <v>Normal</v>
      </c>
    </row>
    <row r="6682" spans="1:18" x14ac:dyDescent="0.35">
      <c r="A6682">
        <v>6605</v>
      </c>
      <c r="B6682" t="s">
        <v>6</v>
      </c>
      <c r="C6682" t="str">
        <f t="shared" si="1190"/>
        <v>Unavailable</v>
      </c>
      <c r="D6682" t="s">
        <v>15</v>
      </c>
      <c r="E6682" t="s">
        <v>10</v>
      </c>
      <c r="F6682" s="1">
        <v>42566.906192129631</v>
      </c>
      <c r="G6682" t="s">
        <v>13</v>
      </c>
      <c r="H6682">
        <f t="shared" si="1191"/>
        <v>21</v>
      </c>
      <c r="I6682" t="str">
        <f t="shared" si="1192"/>
        <v>Friday</v>
      </c>
      <c r="J6682" t="s">
        <v>13</v>
      </c>
      <c r="K6682" t="str">
        <f t="shared" si="1193"/>
        <v>Unavailable</v>
      </c>
      <c r="L6682" t="str">
        <f t="shared" si="1194"/>
        <v>No Cars Available</v>
      </c>
      <c r="M6682" t="str">
        <f t="shared" si="1195"/>
        <v>Airport</v>
      </c>
      <c r="N6682" s="1">
        <f t="shared" si="1199"/>
        <v>42566</v>
      </c>
      <c r="O6682" t="str">
        <f t="shared" si="1196"/>
        <v>15-Jul-2016 → NA</v>
      </c>
      <c r="P6682" t="str">
        <f t="shared" si="1197"/>
        <v>15-Jul-2016</v>
      </c>
      <c r="Q6682" s="2">
        <f t="shared" si="1198"/>
        <v>42566</v>
      </c>
      <c r="R6682" t="str">
        <f t="shared" si="1189"/>
        <v>Normal</v>
      </c>
    </row>
    <row r="6683" spans="1:18" x14ac:dyDescent="0.35">
      <c r="A6683">
        <v>6611</v>
      </c>
      <c r="B6683" t="s">
        <v>6</v>
      </c>
      <c r="C6683" t="str">
        <f t="shared" si="1190"/>
        <v>Unavailable</v>
      </c>
      <c r="D6683" t="s">
        <v>15</v>
      </c>
      <c r="E6683" t="s">
        <v>10</v>
      </c>
      <c r="F6683" s="1">
        <v>42566.907719907409</v>
      </c>
      <c r="G6683" t="s">
        <v>13</v>
      </c>
      <c r="H6683">
        <f t="shared" si="1191"/>
        <v>21</v>
      </c>
      <c r="I6683" t="str">
        <f t="shared" si="1192"/>
        <v>Friday</v>
      </c>
      <c r="J6683" t="s">
        <v>13</v>
      </c>
      <c r="K6683" t="str">
        <f t="shared" si="1193"/>
        <v>Unavailable</v>
      </c>
      <c r="L6683" t="str">
        <f t="shared" si="1194"/>
        <v>No Cars Available</v>
      </c>
      <c r="M6683" t="str">
        <f t="shared" si="1195"/>
        <v>Airport</v>
      </c>
      <c r="N6683" s="1">
        <f t="shared" si="1199"/>
        <v>42566</v>
      </c>
      <c r="O6683" t="str">
        <f t="shared" si="1196"/>
        <v>15-Jul-2016 → NA</v>
      </c>
      <c r="P6683" t="str">
        <f t="shared" si="1197"/>
        <v>15-Jul-2016</v>
      </c>
      <c r="Q6683" s="2">
        <f t="shared" si="1198"/>
        <v>42566</v>
      </c>
      <c r="R6683" t="str">
        <f t="shared" si="1189"/>
        <v>Normal</v>
      </c>
    </row>
    <row r="6684" spans="1:18" x14ac:dyDescent="0.35">
      <c r="A6684">
        <v>6626</v>
      </c>
      <c r="B6684" t="s">
        <v>6</v>
      </c>
      <c r="C6684" t="str">
        <f t="shared" si="1190"/>
        <v>Unavailable</v>
      </c>
      <c r="D6684" t="s">
        <v>15</v>
      </c>
      <c r="E6684" t="s">
        <v>10</v>
      </c>
      <c r="F6684" s="1">
        <v>42566.910462962966</v>
      </c>
      <c r="G6684" t="s">
        <v>13</v>
      </c>
      <c r="H6684">
        <f t="shared" si="1191"/>
        <v>21</v>
      </c>
      <c r="I6684" t="str">
        <f t="shared" si="1192"/>
        <v>Friday</v>
      </c>
      <c r="J6684" t="s">
        <v>13</v>
      </c>
      <c r="K6684" t="str">
        <f t="shared" si="1193"/>
        <v>Unavailable</v>
      </c>
      <c r="L6684" t="str">
        <f t="shared" si="1194"/>
        <v>No Cars Available</v>
      </c>
      <c r="M6684" t="str">
        <f t="shared" si="1195"/>
        <v>Airport</v>
      </c>
      <c r="N6684" s="1">
        <f t="shared" si="1199"/>
        <v>42566</v>
      </c>
      <c r="O6684" t="str">
        <f t="shared" si="1196"/>
        <v>15-Jul-2016 → NA</v>
      </c>
      <c r="P6684" t="str">
        <f t="shared" si="1197"/>
        <v>15-Jul-2016</v>
      </c>
      <c r="Q6684" s="2">
        <f t="shared" si="1198"/>
        <v>42566</v>
      </c>
      <c r="R6684" t="str">
        <f t="shared" si="1189"/>
        <v>Normal</v>
      </c>
    </row>
    <row r="6685" spans="1:18" x14ac:dyDescent="0.35">
      <c r="A6685">
        <v>6627</v>
      </c>
      <c r="B6685" t="s">
        <v>6</v>
      </c>
      <c r="C6685" t="str">
        <f t="shared" si="1190"/>
        <v>Unavailable</v>
      </c>
      <c r="D6685" t="s">
        <v>15</v>
      </c>
      <c r="E6685" t="s">
        <v>10</v>
      </c>
      <c r="F6685" s="1">
        <v>42566.910532407404</v>
      </c>
      <c r="G6685" t="s">
        <v>13</v>
      </c>
      <c r="H6685">
        <f t="shared" si="1191"/>
        <v>21</v>
      </c>
      <c r="I6685" t="str">
        <f t="shared" si="1192"/>
        <v>Friday</v>
      </c>
      <c r="J6685" t="s">
        <v>13</v>
      </c>
      <c r="K6685" t="str">
        <f t="shared" si="1193"/>
        <v>Unavailable</v>
      </c>
      <c r="L6685" t="str">
        <f t="shared" si="1194"/>
        <v>No Cars Available</v>
      </c>
      <c r="M6685" t="str">
        <f t="shared" si="1195"/>
        <v>Airport</v>
      </c>
      <c r="N6685" s="1">
        <f t="shared" si="1199"/>
        <v>42566</v>
      </c>
      <c r="O6685" t="str">
        <f t="shared" si="1196"/>
        <v>15-Jul-2016 → NA</v>
      </c>
      <c r="P6685" t="str">
        <f t="shared" si="1197"/>
        <v>15-Jul-2016</v>
      </c>
      <c r="Q6685" s="2">
        <f t="shared" si="1198"/>
        <v>42566</v>
      </c>
      <c r="R6685" t="str">
        <f t="shared" si="1189"/>
        <v>Normal</v>
      </c>
    </row>
    <row r="6686" spans="1:18" x14ac:dyDescent="0.35">
      <c r="A6686">
        <v>6618</v>
      </c>
      <c r="B6686" t="s">
        <v>6</v>
      </c>
      <c r="C6686" t="str">
        <f t="shared" si="1190"/>
        <v>Unavailable</v>
      </c>
      <c r="D6686" t="s">
        <v>15</v>
      </c>
      <c r="E6686" t="s">
        <v>10</v>
      </c>
      <c r="F6686" s="1">
        <v>42566.911122685182</v>
      </c>
      <c r="G6686" t="s">
        <v>13</v>
      </c>
      <c r="H6686">
        <f t="shared" si="1191"/>
        <v>21</v>
      </c>
      <c r="I6686" t="str">
        <f t="shared" si="1192"/>
        <v>Friday</v>
      </c>
      <c r="J6686" t="s">
        <v>13</v>
      </c>
      <c r="K6686" t="str">
        <f t="shared" si="1193"/>
        <v>Unavailable</v>
      </c>
      <c r="L6686" t="str">
        <f t="shared" si="1194"/>
        <v>No Cars Available</v>
      </c>
      <c r="M6686" t="str">
        <f t="shared" si="1195"/>
        <v>Airport</v>
      </c>
      <c r="N6686" s="1">
        <f t="shared" si="1199"/>
        <v>42566</v>
      </c>
      <c r="O6686" t="str">
        <f t="shared" si="1196"/>
        <v>15-Jul-2016 → NA</v>
      </c>
      <c r="P6686" t="str">
        <f t="shared" si="1197"/>
        <v>15-Jul-2016</v>
      </c>
      <c r="Q6686" s="2">
        <f t="shared" si="1198"/>
        <v>42566</v>
      </c>
      <c r="R6686" t="str">
        <f t="shared" ref="R6686:R6746" si="1200">IF(Q6686=DATE(2016,11,7),"Holiday", IF(Q6686=DATE(2016,12,7),"Strike/Disruption (Vardah cyclone in Chennai)","Normal"))</f>
        <v>Normal</v>
      </c>
    </row>
    <row r="6687" spans="1:18" x14ac:dyDescent="0.35">
      <c r="A6687">
        <v>6625</v>
      </c>
      <c r="B6687" t="s">
        <v>6</v>
      </c>
      <c r="C6687" t="str">
        <f t="shared" si="1190"/>
        <v>Unavailable</v>
      </c>
      <c r="D6687" t="s">
        <v>15</v>
      </c>
      <c r="E6687" t="s">
        <v>10</v>
      </c>
      <c r="F6687" s="1">
        <v>42566.911724537036</v>
      </c>
      <c r="G6687" t="s">
        <v>13</v>
      </c>
      <c r="H6687">
        <f t="shared" si="1191"/>
        <v>21</v>
      </c>
      <c r="I6687" t="str">
        <f t="shared" si="1192"/>
        <v>Friday</v>
      </c>
      <c r="J6687" t="s">
        <v>13</v>
      </c>
      <c r="K6687" t="str">
        <f t="shared" si="1193"/>
        <v>Unavailable</v>
      </c>
      <c r="L6687" t="str">
        <f t="shared" si="1194"/>
        <v>No Cars Available</v>
      </c>
      <c r="M6687" t="str">
        <f t="shared" si="1195"/>
        <v>Airport</v>
      </c>
      <c r="N6687" s="1">
        <f t="shared" si="1199"/>
        <v>42566</v>
      </c>
      <c r="O6687" t="str">
        <f t="shared" si="1196"/>
        <v>15-Jul-2016 → NA</v>
      </c>
      <c r="P6687" t="str">
        <f t="shared" si="1197"/>
        <v>15-Jul-2016</v>
      </c>
      <c r="Q6687" s="2">
        <f t="shared" si="1198"/>
        <v>42566</v>
      </c>
      <c r="R6687" t="str">
        <f t="shared" si="1200"/>
        <v>Normal</v>
      </c>
    </row>
    <row r="6688" spans="1:18" x14ac:dyDescent="0.35">
      <c r="A6688">
        <v>6629</v>
      </c>
      <c r="B6688" t="s">
        <v>6</v>
      </c>
      <c r="C6688" t="str">
        <f t="shared" si="1190"/>
        <v>Unavailable</v>
      </c>
      <c r="D6688" t="s">
        <v>15</v>
      </c>
      <c r="E6688" t="s">
        <v>10</v>
      </c>
      <c r="F6688" s="1">
        <v>42566.912233796298</v>
      </c>
      <c r="G6688" t="s">
        <v>13</v>
      </c>
      <c r="H6688">
        <f t="shared" si="1191"/>
        <v>21</v>
      </c>
      <c r="I6688" t="str">
        <f t="shared" si="1192"/>
        <v>Friday</v>
      </c>
      <c r="J6688" t="s">
        <v>13</v>
      </c>
      <c r="K6688" t="str">
        <f t="shared" si="1193"/>
        <v>Unavailable</v>
      </c>
      <c r="L6688" t="str">
        <f t="shared" si="1194"/>
        <v>No Cars Available</v>
      </c>
      <c r="M6688" t="str">
        <f t="shared" si="1195"/>
        <v>Airport</v>
      </c>
      <c r="N6688" s="1">
        <f t="shared" si="1199"/>
        <v>42566</v>
      </c>
      <c r="O6688" t="str">
        <f t="shared" si="1196"/>
        <v>15-Jul-2016 → NA</v>
      </c>
      <c r="P6688" t="str">
        <f t="shared" si="1197"/>
        <v>15-Jul-2016</v>
      </c>
      <c r="Q6688" s="2">
        <f t="shared" si="1198"/>
        <v>42566</v>
      </c>
      <c r="R6688" t="str">
        <f t="shared" si="1200"/>
        <v>Normal</v>
      </c>
    </row>
    <row r="6689" spans="1:18" x14ac:dyDescent="0.35">
      <c r="A6689">
        <v>6628</v>
      </c>
      <c r="B6689" t="s">
        <v>6</v>
      </c>
      <c r="C6689" t="str">
        <f t="shared" si="1190"/>
        <v>Unavailable</v>
      </c>
      <c r="D6689" t="s">
        <v>15</v>
      </c>
      <c r="E6689" t="s">
        <v>10</v>
      </c>
      <c r="F6689" s="1">
        <v>42566.912743055553</v>
      </c>
      <c r="G6689" t="s">
        <v>13</v>
      </c>
      <c r="H6689">
        <f t="shared" si="1191"/>
        <v>21</v>
      </c>
      <c r="I6689" t="str">
        <f t="shared" si="1192"/>
        <v>Friday</v>
      </c>
      <c r="J6689" t="s">
        <v>13</v>
      </c>
      <c r="K6689" t="str">
        <f t="shared" si="1193"/>
        <v>Unavailable</v>
      </c>
      <c r="L6689" t="str">
        <f t="shared" si="1194"/>
        <v>No Cars Available</v>
      </c>
      <c r="M6689" t="str">
        <f t="shared" si="1195"/>
        <v>Airport</v>
      </c>
      <c r="N6689" s="1">
        <f t="shared" si="1199"/>
        <v>42566</v>
      </c>
      <c r="O6689" t="str">
        <f t="shared" si="1196"/>
        <v>15-Jul-2016 → NA</v>
      </c>
      <c r="P6689" t="str">
        <f t="shared" si="1197"/>
        <v>15-Jul-2016</v>
      </c>
      <c r="Q6689" s="2">
        <f t="shared" si="1198"/>
        <v>42566</v>
      </c>
      <c r="R6689" t="str">
        <f t="shared" si="1200"/>
        <v>Normal</v>
      </c>
    </row>
    <row r="6690" spans="1:18" x14ac:dyDescent="0.35">
      <c r="A6690">
        <v>6624</v>
      </c>
      <c r="B6690" t="s">
        <v>6</v>
      </c>
      <c r="C6690" t="str">
        <f t="shared" si="1190"/>
        <v>Unavailable</v>
      </c>
      <c r="D6690" t="s">
        <v>15</v>
      </c>
      <c r="E6690" t="s">
        <v>10</v>
      </c>
      <c r="F6690" s="1">
        <v>42566.913888888892</v>
      </c>
      <c r="G6690" t="s">
        <v>13</v>
      </c>
      <c r="H6690">
        <f t="shared" si="1191"/>
        <v>21</v>
      </c>
      <c r="I6690" t="str">
        <f t="shared" si="1192"/>
        <v>Friday</v>
      </c>
      <c r="J6690" t="s">
        <v>13</v>
      </c>
      <c r="K6690" t="str">
        <f t="shared" si="1193"/>
        <v>Unavailable</v>
      </c>
      <c r="L6690" t="str">
        <f t="shared" si="1194"/>
        <v>No Cars Available</v>
      </c>
      <c r="M6690" t="str">
        <f t="shared" si="1195"/>
        <v>Airport</v>
      </c>
      <c r="N6690" s="1">
        <f t="shared" si="1199"/>
        <v>42566</v>
      </c>
      <c r="O6690" t="str">
        <f t="shared" si="1196"/>
        <v>15-Jul-2016 → NA</v>
      </c>
      <c r="P6690" t="str">
        <f t="shared" si="1197"/>
        <v>15-Jul-2016</v>
      </c>
      <c r="Q6690" s="2">
        <f t="shared" si="1198"/>
        <v>42566</v>
      </c>
      <c r="R6690" t="str">
        <f t="shared" si="1200"/>
        <v>Normal</v>
      </c>
    </row>
    <row r="6691" spans="1:18" x14ac:dyDescent="0.35">
      <c r="A6691">
        <v>6632</v>
      </c>
      <c r="B6691" t="s">
        <v>6</v>
      </c>
      <c r="C6691" t="str">
        <f t="shared" si="1190"/>
        <v>Unavailable</v>
      </c>
      <c r="D6691" t="s">
        <v>15</v>
      </c>
      <c r="E6691" t="s">
        <v>10</v>
      </c>
      <c r="F6691" s="1">
        <v>42566.916435185187</v>
      </c>
      <c r="G6691" t="s">
        <v>13</v>
      </c>
      <c r="H6691">
        <f t="shared" si="1191"/>
        <v>21</v>
      </c>
      <c r="I6691" t="str">
        <f t="shared" si="1192"/>
        <v>Friday</v>
      </c>
      <c r="J6691" t="s">
        <v>13</v>
      </c>
      <c r="K6691" t="str">
        <f t="shared" si="1193"/>
        <v>Unavailable</v>
      </c>
      <c r="L6691" t="str">
        <f t="shared" si="1194"/>
        <v>No Cars Available</v>
      </c>
      <c r="M6691" t="str">
        <f t="shared" si="1195"/>
        <v>Airport</v>
      </c>
      <c r="N6691" s="1">
        <f t="shared" si="1199"/>
        <v>42566</v>
      </c>
      <c r="O6691" t="str">
        <f t="shared" si="1196"/>
        <v>15-Jul-2016 → NA</v>
      </c>
      <c r="P6691" t="str">
        <f t="shared" si="1197"/>
        <v>15-Jul-2016</v>
      </c>
      <c r="Q6691" s="2">
        <f t="shared" si="1198"/>
        <v>42566</v>
      </c>
      <c r="R6691" t="str">
        <f t="shared" si="1200"/>
        <v>Normal</v>
      </c>
    </row>
    <row r="6692" spans="1:18" x14ac:dyDescent="0.35">
      <c r="A6692">
        <v>6637</v>
      </c>
      <c r="B6692" t="s">
        <v>6</v>
      </c>
      <c r="C6692" t="str">
        <f t="shared" si="1190"/>
        <v>Unavailable</v>
      </c>
      <c r="D6692" t="s">
        <v>15</v>
      </c>
      <c r="E6692" t="s">
        <v>10</v>
      </c>
      <c r="F6692" s="1">
        <v>42566.917893518519</v>
      </c>
      <c r="G6692" t="s">
        <v>13</v>
      </c>
      <c r="H6692">
        <f t="shared" si="1191"/>
        <v>22</v>
      </c>
      <c r="I6692" t="str">
        <f t="shared" si="1192"/>
        <v>Friday</v>
      </c>
      <c r="J6692" t="s">
        <v>13</v>
      </c>
      <c r="K6692" t="str">
        <f t="shared" si="1193"/>
        <v>Unavailable</v>
      </c>
      <c r="L6692" t="str">
        <f t="shared" si="1194"/>
        <v>No Cars Available</v>
      </c>
      <c r="M6692" t="str">
        <f t="shared" si="1195"/>
        <v>Airport</v>
      </c>
      <c r="N6692" s="1">
        <f t="shared" si="1199"/>
        <v>42566</v>
      </c>
      <c r="O6692" t="str">
        <f t="shared" si="1196"/>
        <v>15-Jul-2016 → NA</v>
      </c>
      <c r="P6692" t="str">
        <f t="shared" si="1197"/>
        <v>15-Jul-2016</v>
      </c>
      <c r="Q6692" s="2">
        <f t="shared" si="1198"/>
        <v>42566</v>
      </c>
      <c r="R6692" t="str">
        <f t="shared" si="1200"/>
        <v>Normal</v>
      </c>
    </row>
    <row r="6693" spans="1:18" x14ac:dyDescent="0.35">
      <c r="A6693">
        <v>6640</v>
      </c>
      <c r="B6693" t="s">
        <v>6</v>
      </c>
      <c r="C6693" t="str">
        <f t="shared" si="1190"/>
        <v>Unavailable</v>
      </c>
      <c r="D6693" t="s">
        <v>15</v>
      </c>
      <c r="E6693" t="s">
        <v>10</v>
      </c>
      <c r="F6693" s="1">
        <v>42566.918067129627</v>
      </c>
      <c r="G6693" t="s">
        <v>13</v>
      </c>
      <c r="H6693">
        <f t="shared" si="1191"/>
        <v>22</v>
      </c>
      <c r="I6693" t="str">
        <f t="shared" si="1192"/>
        <v>Friday</v>
      </c>
      <c r="J6693" t="s">
        <v>13</v>
      </c>
      <c r="K6693" t="str">
        <f t="shared" si="1193"/>
        <v>Unavailable</v>
      </c>
      <c r="L6693" t="str">
        <f t="shared" si="1194"/>
        <v>No Cars Available</v>
      </c>
      <c r="M6693" t="str">
        <f t="shared" si="1195"/>
        <v>Airport</v>
      </c>
      <c r="N6693" s="1">
        <f t="shared" si="1199"/>
        <v>42566</v>
      </c>
      <c r="O6693" t="str">
        <f t="shared" si="1196"/>
        <v>15-Jul-2016 → NA</v>
      </c>
      <c r="P6693" t="str">
        <f t="shared" si="1197"/>
        <v>15-Jul-2016</v>
      </c>
      <c r="Q6693" s="2">
        <f t="shared" si="1198"/>
        <v>42566</v>
      </c>
      <c r="R6693" t="str">
        <f t="shared" si="1200"/>
        <v>Normal</v>
      </c>
    </row>
    <row r="6694" spans="1:18" x14ac:dyDescent="0.35">
      <c r="A6694">
        <v>6641</v>
      </c>
      <c r="B6694" t="s">
        <v>6</v>
      </c>
      <c r="C6694" t="str">
        <f t="shared" si="1190"/>
        <v>Unavailable</v>
      </c>
      <c r="D6694" t="s">
        <v>15</v>
      </c>
      <c r="E6694" t="s">
        <v>10</v>
      </c>
      <c r="F6694" s="1">
        <v>42566.918773148151</v>
      </c>
      <c r="G6694" t="s">
        <v>13</v>
      </c>
      <c r="H6694">
        <f t="shared" si="1191"/>
        <v>22</v>
      </c>
      <c r="I6694" t="str">
        <f t="shared" si="1192"/>
        <v>Friday</v>
      </c>
      <c r="J6694" t="s">
        <v>13</v>
      </c>
      <c r="K6694" t="str">
        <f t="shared" si="1193"/>
        <v>Unavailable</v>
      </c>
      <c r="L6694" t="str">
        <f t="shared" si="1194"/>
        <v>No Cars Available</v>
      </c>
      <c r="M6694" t="str">
        <f t="shared" si="1195"/>
        <v>Airport</v>
      </c>
      <c r="N6694" s="1">
        <f t="shared" si="1199"/>
        <v>42566</v>
      </c>
      <c r="O6694" t="str">
        <f t="shared" si="1196"/>
        <v>15-Jul-2016 → NA</v>
      </c>
      <c r="P6694" t="str">
        <f t="shared" si="1197"/>
        <v>15-Jul-2016</v>
      </c>
      <c r="Q6694" s="2">
        <f t="shared" si="1198"/>
        <v>42566</v>
      </c>
      <c r="R6694" t="str">
        <f t="shared" si="1200"/>
        <v>Normal</v>
      </c>
    </row>
    <row r="6695" spans="1:18" x14ac:dyDescent="0.35">
      <c r="A6695">
        <v>6631</v>
      </c>
      <c r="B6695" t="s">
        <v>6</v>
      </c>
      <c r="C6695" t="str">
        <f t="shared" si="1190"/>
        <v>Unavailable</v>
      </c>
      <c r="D6695" t="s">
        <v>15</v>
      </c>
      <c r="E6695" t="s">
        <v>10</v>
      </c>
      <c r="F6695" s="1">
        <v>42566.91920138889</v>
      </c>
      <c r="G6695" t="s">
        <v>13</v>
      </c>
      <c r="H6695">
        <f t="shared" si="1191"/>
        <v>22</v>
      </c>
      <c r="I6695" t="str">
        <f t="shared" si="1192"/>
        <v>Friday</v>
      </c>
      <c r="J6695" t="s">
        <v>13</v>
      </c>
      <c r="K6695" t="str">
        <f t="shared" si="1193"/>
        <v>Unavailable</v>
      </c>
      <c r="L6695" t="str">
        <f t="shared" si="1194"/>
        <v>No Cars Available</v>
      </c>
      <c r="M6695" t="str">
        <f t="shared" si="1195"/>
        <v>Airport</v>
      </c>
      <c r="N6695" s="1">
        <f t="shared" si="1199"/>
        <v>42566</v>
      </c>
      <c r="O6695" t="str">
        <f t="shared" si="1196"/>
        <v>15-Jul-2016 → NA</v>
      </c>
      <c r="P6695" t="str">
        <f t="shared" si="1197"/>
        <v>15-Jul-2016</v>
      </c>
      <c r="Q6695" s="2">
        <f t="shared" si="1198"/>
        <v>42566</v>
      </c>
      <c r="R6695" t="str">
        <f t="shared" si="1200"/>
        <v>Normal</v>
      </c>
    </row>
    <row r="6696" spans="1:18" x14ac:dyDescent="0.35">
      <c r="A6696">
        <v>6652</v>
      </c>
      <c r="B6696" t="s">
        <v>6</v>
      </c>
      <c r="C6696" t="str">
        <f t="shared" si="1190"/>
        <v>Unavailable</v>
      </c>
      <c r="D6696" t="s">
        <v>15</v>
      </c>
      <c r="E6696" t="s">
        <v>10</v>
      </c>
      <c r="F6696" s="1">
        <v>42566.919733796298</v>
      </c>
      <c r="G6696" t="s">
        <v>13</v>
      </c>
      <c r="H6696">
        <f t="shared" si="1191"/>
        <v>22</v>
      </c>
      <c r="I6696" t="str">
        <f t="shared" si="1192"/>
        <v>Friday</v>
      </c>
      <c r="J6696" t="s">
        <v>13</v>
      </c>
      <c r="K6696" t="str">
        <f t="shared" si="1193"/>
        <v>Unavailable</v>
      </c>
      <c r="L6696" t="str">
        <f t="shared" si="1194"/>
        <v>No Cars Available</v>
      </c>
      <c r="M6696" t="str">
        <f t="shared" si="1195"/>
        <v>Airport</v>
      </c>
      <c r="N6696" s="1">
        <f t="shared" si="1199"/>
        <v>42566</v>
      </c>
      <c r="O6696" t="str">
        <f t="shared" si="1196"/>
        <v>15-Jul-2016 → NA</v>
      </c>
      <c r="P6696" t="str">
        <f t="shared" si="1197"/>
        <v>15-Jul-2016</v>
      </c>
      <c r="Q6696" s="2">
        <f t="shared" si="1198"/>
        <v>42566</v>
      </c>
      <c r="R6696" t="str">
        <f t="shared" si="1200"/>
        <v>Normal</v>
      </c>
    </row>
    <row r="6697" spans="1:18" x14ac:dyDescent="0.35">
      <c r="A6697">
        <v>6639</v>
      </c>
      <c r="B6697" t="s">
        <v>6</v>
      </c>
      <c r="C6697" t="str">
        <f t="shared" si="1190"/>
        <v>Unavailable</v>
      </c>
      <c r="D6697" t="s">
        <v>15</v>
      </c>
      <c r="E6697" t="s">
        <v>10</v>
      </c>
      <c r="F6697" s="1">
        <v>42566.919965277775</v>
      </c>
      <c r="G6697" t="s">
        <v>13</v>
      </c>
      <c r="H6697">
        <f t="shared" si="1191"/>
        <v>22</v>
      </c>
      <c r="I6697" t="str">
        <f t="shared" si="1192"/>
        <v>Friday</v>
      </c>
      <c r="J6697" t="s">
        <v>13</v>
      </c>
      <c r="K6697" t="str">
        <f t="shared" si="1193"/>
        <v>Unavailable</v>
      </c>
      <c r="L6697" t="str">
        <f t="shared" si="1194"/>
        <v>No Cars Available</v>
      </c>
      <c r="M6697" t="str">
        <f t="shared" si="1195"/>
        <v>Airport</v>
      </c>
      <c r="N6697" s="1">
        <f t="shared" si="1199"/>
        <v>42566</v>
      </c>
      <c r="O6697" t="str">
        <f t="shared" si="1196"/>
        <v>15-Jul-2016 → NA</v>
      </c>
      <c r="P6697" t="str">
        <f t="shared" si="1197"/>
        <v>15-Jul-2016</v>
      </c>
      <c r="Q6697" s="2">
        <f t="shared" si="1198"/>
        <v>42566</v>
      </c>
      <c r="R6697" t="str">
        <f t="shared" si="1200"/>
        <v>Normal</v>
      </c>
    </row>
    <row r="6698" spans="1:18" x14ac:dyDescent="0.35">
      <c r="A6698">
        <v>6636</v>
      </c>
      <c r="B6698" t="s">
        <v>6</v>
      </c>
      <c r="C6698" t="str">
        <f t="shared" si="1190"/>
        <v>Unavailable</v>
      </c>
      <c r="D6698" t="s">
        <v>15</v>
      </c>
      <c r="E6698" t="s">
        <v>10</v>
      </c>
      <c r="F6698" s="1">
        <v>42566.920115740744</v>
      </c>
      <c r="G6698" t="s">
        <v>13</v>
      </c>
      <c r="H6698">
        <f t="shared" si="1191"/>
        <v>22</v>
      </c>
      <c r="I6698" t="str">
        <f t="shared" si="1192"/>
        <v>Friday</v>
      </c>
      <c r="J6698" t="s">
        <v>13</v>
      </c>
      <c r="K6698" t="str">
        <f t="shared" si="1193"/>
        <v>Unavailable</v>
      </c>
      <c r="L6698" t="str">
        <f t="shared" si="1194"/>
        <v>No Cars Available</v>
      </c>
      <c r="M6698" t="str">
        <f t="shared" si="1195"/>
        <v>Airport</v>
      </c>
      <c r="N6698" s="1">
        <f t="shared" si="1199"/>
        <v>42566</v>
      </c>
      <c r="O6698" t="str">
        <f t="shared" si="1196"/>
        <v>15-Jul-2016 → NA</v>
      </c>
      <c r="P6698" t="str">
        <f t="shared" si="1197"/>
        <v>15-Jul-2016</v>
      </c>
      <c r="Q6698" s="2">
        <f t="shared" si="1198"/>
        <v>42566</v>
      </c>
      <c r="R6698" t="str">
        <f t="shared" si="1200"/>
        <v>Normal</v>
      </c>
    </row>
    <row r="6699" spans="1:18" x14ac:dyDescent="0.35">
      <c r="A6699">
        <v>6646</v>
      </c>
      <c r="B6699" t="s">
        <v>6</v>
      </c>
      <c r="C6699" t="str">
        <f t="shared" si="1190"/>
        <v>Unavailable</v>
      </c>
      <c r="D6699" t="s">
        <v>15</v>
      </c>
      <c r="E6699" t="s">
        <v>10</v>
      </c>
      <c r="F6699" s="1">
        <v>42566.921053240738</v>
      </c>
      <c r="G6699" t="s">
        <v>13</v>
      </c>
      <c r="H6699">
        <f t="shared" si="1191"/>
        <v>22</v>
      </c>
      <c r="I6699" t="str">
        <f t="shared" si="1192"/>
        <v>Friday</v>
      </c>
      <c r="J6699" t="s">
        <v>13</v>
      </c>
      <c r="K6699" t="str">
        <f t="shared" si="1193"/>
        <v>Unavailable</v>
      </c>
      <c r="L6699" t="str">
        <f t="shared" si="1194"/>
        <v>No Cars Available</v>
      </c>
      <c r="M6699" t="str">
        <f t="shared" si="1195"/>
        <v>Airport</v>
      </c>
      <c r="N6699" s="1">
        <f t="shared" si="1199"/>
        <v>42566</v>
      </c>
      <c r="O6699" t="str">
        <f t="shared" si="1196"/>
        <v>15-Jul-2016 → NA</v>
      </c>
      <c r="P6699" t="str">
        <f t="shared" si="1197"/>
        <v>15-Jul-2016</v>
      </c>
      <c r="Q6699" s="2">
        <f t="shared" si="1198"/>
        <v>42566</v>
      </c>
      <c r="R6699" t="str">
        <f t="shared" si="1200"/>
        <v>Normal</v>
      </c>
    </row>
    <row r="6700" spans="1:18" x14ac:dyDescent="0.35">
      <c r="A6700">
        <v>6650</v>
      </c>
      <c r="B6700" t="s">
        <v>6</v>
      </c>
      <c r="C6700" t="str">
        <f t="shared" si="1190"/>
        <v>Unavailable</v>
      </c>
      <c r="D6700" t="s">
        <v>15</v>
      </c>
      <c r="E6700" t="s">
        <v>10</v>
      </c>
      <c r="F6700" s="1">
        <v>42566.922847222224</v>
      </c>
      <c r="G6700" t="s">
        <v>13</v>
      </c>
      <c r="H6700">
        <f t="shared" si="1191"/>
        <v>22</v>
      </c>
      <c r="I6700" t="str">
        <f t="shared" si="1192"/>
        <v>Friday</v>
      </c>
      <c r="J6700" t="s">
        <v>13</v>
      </c>
      <c r="K6700" t="str">
        <f t="shared" si="1193"/>
        <v>Unavailable</v>
      </c>
      <c r="L6700" t="str">
        <f t="shared" si="1194"/>
        <v>No Cars Available</v>
      </c>
      <c r="M6700" t="str">
        <f t="shared" si="1195"/>
        <v>Airport</v>
      </c>
      <c r="N6700" s="1">
        <f t="shared" si="1199"/>
        <v>42566</v>
      </c>
      <c r="O6700" t="str">
        <f t="shared" si="1196"/>
        <v>15-Jul-2016 → NA</v>
      </c>
      <c r="P6700" t="str">
        <f t="shared" si="1197"/>
        <v>15-Jul-2016</v>
      </c>
      <c r="Q6700" s="2">
        <f t="shared" si="1198"/>
        <v>42566</v>
      </c>
      <c r="R6700" t="str">
        <f t="shared" si="1200"/>
        <v>Normal</v>
      </c>
    </row>
    <row r="6701" spans="1:18" x14ac:dyDescent="0.35">
      <c r="A6701">
        <v>6644</v>
      </c>
      <c r="B6701" t="s">
        <v>6</v>
      </c>
      <c r="C6701" t="str">
        <f t="shared" si="1190"/>
        <v>Unavailable</v>
      </c>
      <c r="D6701" t="s">
        <v>15</v>
      </c>
      <c r="E6701" t="s">
        <v>10</v>
      </c>
      <c r="F6701" s="1">
        <v>42566.924398148149</v>
      </c>
      <c r="G6701" t="s">
        <v>13</v>
      </c>
      <c r="H6701">
        <f t="shared" si="1191"/>
        <v>22</v>
      </c>
      <c r="I6701" t="str">
        <f t="shared" si="1192"/>
        <v>Friday</v>
      </c>
      <c r="J6701" t="s">
        <v>13</v>
      </c>
      <c r="K6701" t="str">
        <f t="shared" si="1193"/>
        <v>Unavailable</v>
      </c>
      <c r="L6701" t="str">
        <f t="shared" si="1194"/>
        <v>No Cars Available</v>
      </c>
      <c r="M6701" t="str">
        <f t="shared" si="1195"/>
        <v>Airport</v>
      </c>
      <c r="N6701" s="1">
        <f t="shared" si="1199"/>
        <v>42566</v>
      </c>
      <c r="O6701" t="str">
        <f t="shared" si="1196"/>
        <v>15-Jul-2016 → NA</v>
      </c>
      <c r="P6701" t="str">
        <f t="shared" si="1197"/>
        <v>15-Jul-2016</v>
      </c>
      <c r="Q6701" s="2">
        <f t="shared" si="1198"/>
        <v>42566</v>
      </c>
      <c r="R6701" t="str">
        <f t="shared" si="1200"/>
        <v>Normal</v>
      </c>
    </row>
    <row r="6702" spans="1:18" x14ac:dyDescent="0.35">
      <c r="A6702">
        <v>6655</v>
      </c>
      <c r="B6702" t="s">
        <v>6</v>
      </c>
      <c r="C6702" t="str">
        <f t="shared" si="1190"/>
        <v>Unavailable</v>
      </c>
      <c r="D6702" t="s">
        <v>15</v>
      </c>
      <c r="E6702" t="s">
        <v>10</v>
      </c>
      <c r="F6702" s="1">
        <v>42566.925439814811</v>
      </c>
      <c r="G6702" t="s">
        <v>13</v>
      </c>
      <c r="H6702">
        <f t="shared" si="1191"/>
        <v>22</v>
      </c>
      <c r="I6702" t="str">
        <f t="shared" si="1192"/>
        <v>Friday</v>
      </c>
      <c r="J6702" t="s">
        <v>13</v>
      </c>
      <c r="K6702" t="str">
        <f t="shared" si="1193"/>
        <v>Unavailable</v>
      </c>
      <c r="L6702" t="str">
        <f t="shared" si="1194"/>
        <v>No Cars Available</v>
      </c>
      <c r="M6702" t="str">
        <f t="shared" si="1195"/>
        <v>Airport</v>
      </c>
      <c r="N6702" s="1">
        <f t="shared" si="1199"/>
        <v>42566</v>
      </c>
      <c r="O6702" t="str">
        <f t="shared" si="1196"/>
        <v>15-Jul-2016 → NA</v>
      </c>
      <c r="P6702" t="str">
        <f t="shared" si="1197"/>
        <v>15-Jul-2016</v>
      </c>
      <c r="Q6702" s="2">
        <f t="shared" si="1198"/>
        <v>42566</v>
      </c>
      <c r="R6702" t="str">
        <f t="shared" si="1200"/>
        <v>Normal</v>
      </c>
    </row>
    <row r="6703" spans="1:18" x14ac:dyDescent="0.35">
      <c r="A6703">
        <v>6666</v>
      </c>
      <c r="B6703" t="s">
        <v>6</v>
      </c>
      <c r="C6703" t="str">
        <f t="shared" si="1190"/>
        <v>Unavailable</v>
      </c>
      <c r="D6703" t="s">
        <v>15</v>
      </c>
      <c r="E6703" t="s">
        <v>10</v>
      </c>
      <c r="F6703" s="1">
        <v>42566.928877314815</v>
      </c>
      <c r="G6703" t="s">
        <v>13</v>
      </c>
      <c r="H6703">
        <f t="shared" si="1191"/>
        <v>22</v>
      </c>
      <c r="I6703" t="str">
        <f t="shared" si="1192"/>
        <v>Friday</v>
      </c>
      <c r="J6703" t="s">
        <v>13</v>
      </c>
      <c r="K6703" t="str">
        <f t="shared" si="1193"/>
        <v>Unavailable</v>
      </c>
      <c r="L6703" t="str">
        <f t="shared" si="1194"/>
        <v>No Cars Available</v>
      </c>
      <c r="M6703" t="str">
        <f t="shared" si="1195"/>
        <v>Airport</v>
      </c>
      <c r="N6703" s="1">
        <f t="shared" si="1199"/>
        <v>42566</v>
      </c>
      <c r="O6703" t="str">
        <f t="shared" si="1196"/>
        <v>15-Jul-2016 → NA</v>
      </c>
      <c r="P6703" t="str">
        <f t="shared" si="1197"/>
        <v>15-Jul-2016</v>
      </c>
      <c r="Q6703" s="2">
        <f t="shared" si="1198"/>
        <v>42566</v>
      </c>
      <c r="R6703" t="str">
        <f t="shared" si="1200"/>
        <v>Normal</v>
      </c>
    </row>
    <row r="6704" spans="1:18" x14ac:dyDescent="0.35">
      <c r="A6704">
        <v>6662</v>
      </c>
      <c r="B6704" t="s">
        <v>8</v>
      </c>
      <c r="C6704" t="str">
        <f t="shared" si="1190"/>
        <v>Unavailable</v>
      </c>
      <c r="D6704" t="s">
        <v>15</v>
      </c>
      <c r="E6704" t="s">
        <v>10</v>
      </c>
      <c r="F6704" s="1">
        <v>42566.929594907408</v>
      </c>
      <c r="G6704" t="s">
        <v>13</v>
      </c>
      <c r="H6704">
        <f t="shared" si="1191"/>
        <v>22</v>
      </c>
      <c r="I6704" t="str">
        <f t="shared" si="1192"/>
        <v>Friday</v>
      </c>
      <c r="J6704" t="s">
        <v>13</v>
      </c>
      <c r="K6704" t="str">
        <f t="shared" si="1193"/>
        <v>Unavailable</v>
      </c>
      <c r="L6704" t="str">
        <f t="shared" si="1194"/>
        <v>No Cars Available</v>
      </c>
      <c r="M6704" t="str">
        <f t="shared" si="1195"/>
        <v>City</v>
      </c>
      <c r="N6704" s="1">
        <f t="shared" si="1199"/>
        <v>42566</v>
      </c>
      <c r="O6704" t="str">
        <f t="shared" si="1196"/>
        <v>15-Jul-2016 → NA</v>
      </c>
      <c r="P6704" t="str">
        <f t="shared" si="1197"/>
        <v>15-Jul-2016</v>
      </c>
      <c r="Q6704" s="2">
        <f t="shared" si="1198"/>
        <v>42566</v>
      </c>
      <c r="R6704" t="str">
        <f t="shared" si="1200"/>
        <v>Normal</v>
      </c>
    </row>
    <row r="6705" spans="1:18" x14ac:dyDescent="0.35">
      <c r="A6705">
        <v>6668</v>
      </c>
      <c r="B6705" t="s">
        <v>6</v>
      </c>
      <c r="C6705" t="str">
        <f t="shared" si="1190"/>
        <v>Unavailable</v>
      </c>
      <c r="D6705" t="s">
        <v>15</v>
      </c>
      <c r="E6705" t="s">
        <v>10</v>
      </c>
      <c r="F6705" s="1">
        <v>42566.929780092592</v>
      </c>
      <c r="G6705" t="s">
        <v>13</v>
      </c>
      <c r="H6705">
        <f t="shared" si="1191"/>
        <v>22</v>
      </c>
      <c r="I6705" t="str">
        <f t="shared" si="1192"/>
        <v>Friday</v>
      </c>
      <c r="J6705" t="s">
        <v>13</v>
      </c>
      <c r="K6705" t="str">
        <f t="shared" si="1193"/>
        <v>Unavailable</v>
      </c>
      <c r="L6705" t="str">
        <f t="shared" si="1194"/>
        <v>No Cars Available</v>
      </c>
      <c r="M6705" t="str">
        <f t="shared" si="1195"/>
        <v>Airport</v>
      </c>
      <c r="N6705" s="1">
        <f t="shared" si="1199"/>
        <v>42566</v>
      </c>
      <c r="O6705" t="str">
        <f t="shared" si="1196"/>
        <v>15-Jul-2016 → NA</v>
      </c>
      <c r="P6705" t="str">
        <f t="shared" si="1197"/>
        <v>15-Jul-2016</v>
      </c>
      <c r="Q6705" s="2">
        <f t="shared" si="1198"/>
        <v>42566</v>
      </c>
      <c r="R6705" t="str">
        <f t="shared" si="1200"/>
        <v>Normal</v>
      </c>
    </row>
    <row r="6706" spans="1:18" x14ac:dyDescent="0.35">
      <c r="A6706">
        <v>6670</v>
      </c>
      <c r="B6706" t="s">
        <v>6</v>
      </c>
      <c r="C6706" t="str">
        <f t="shared" si="1190"/>
        <v>Unavailable</v>
      </c>
      <c r="D6706" t="s">
        <v>15</v>
      </c>
      <c r="E6706" t="s">
        <v>10</v>
      </c>
      <c r="F6706" s="1">
        <v>42566.931087962963</v>
      </c>
      <c r="G6706" t="s">
        <v>13</v>
      </c>
      <c r="H6706">
        <f t="shared" si="1191"/>
        <v>22</v>
      </c>
      <c r="I6706" t="str">
        <f t="shared" si="1192"/>
        <v>Friday</v>
      </c>
      <c r="J6706" t="s">
        <v>13</v>
      </c>
      <c r="K6706" t="str">
        <f t="shared" si="1193"/>
        <v>Unavailable</v>
      </c>
      <c r="L6706" t="str">
        <f t="shared" si="1194"/>
        <v>No Cars Available</v>
      </c>
      <c r="M6706" t="str">
        <f t="shared" si="1195"/>
        <v>Airport</v>
      </c>
      <c r="N6706" s="1">
        <f t="shared" si="1199"/>
        <v>42566</v>
      </c>
      <c r="O6706" t="str">
        <f t="shared" si="1196"/>
        <v>15-Jul-2016 → NA</v>
      </c>
      <c r="P6706" t="str">
        <f t="shared" si="1197"/>
        <v>15-Jul-2016</v>
      </c>
      <c r="Q6706" s="2">
        <f t="shared" si="1198"/>
        <v>42566</v>
      </c>
      <c r="R6706" t="str">
        <f t="shared" si="1200"/>
        <v>Normal</v>
      </c>
    </row>
    <row r="6707" spans="1:18" x14ac:dyDescent="0.35">
      <c r="A6707">
        <v>6667</v>
      </c>
      <c r="B6707" t="s">
        <v>6</v>
      </c>
      <c r="C6707" t="str">
        <f t="shared" si="1190"/>
        <v>Unavailable</v>
      </c>
      <c r="D6707" t="s">
        <v>15</v>
      </c>
      <c r="E6707" t="s">
        <v>10</v>
      </c>
      <c r="F6707" s="1">
        <v>42566.93141203704</v>
      </c>
      <c r="G6707" t="s">
        <v>13</v>
      </c>
      <c r="H6707">
        <f t="shared" si="1191"/>
        <v>22</v>
      </c>
      <c r="I6707" t="str">
        <f t="shared" si="1192"/>
        <v>Friday</v>
      </c>
      <c r="J6707" t="s">
        <v>13</v>
      </c>
      <c r="K6707" t="str">
        <f t="shared" si="1193"/>
        <v>Unavailable</v>
      </c>
      <c r="L6707" t="str">
        <f t="shared" si="1194"/>
        <v>No Cars Available</v>
      </c>
      <c r="M6707" t="str">
        <f t="shared" si="1195"/>
        <v>Airport</v>
      </c>
      <c r="N6707" s="1">
        <f t="shared" si="1199"/>
        <v>42566</v>
      </c>
      <c r="O6707" t="str">
        <f t="shared" si="1196"/>
        <v>15-Jul-2016 → NA</v>
      </c>
      <c r="P6707" t="str">
        <f t="shared" si="1197"/>
        <v>15-Jul-2016</v>
      </c>
      <c r="Q6707" s="2">
        <f t="shared" si="1198"/>
        <v>42566</v>
      </c>
      <c r="R6707" t="str">
        <f t="shared" si="1200"/>
        <v>Normal</v>
      </c>
    </row>
    <row r="6708" spans="1:18" x14ac:dyDescent="0.35">
      <c r="A6708">
        <v>6654</v>
      </c>
      <c r="B6708" t="s">
        <v>6</v>
      </c>
      <c r="C6708" t="str">
        <f t="shared" si="1190"/>
        <v>Unavailable</v>
      </c>
      <c r="D6708" t="s">
        <v>15</v>
      </c>
      <c r="E6708" t="s">
        <v>10</v>
      </c>
      <c r="F6708" s="1">
        <v>42566.931469907409</v>
      </c>
      <c r="G6708" t="s">
        <v>13</v>
      </c>
      <c r="H6708">
        <f t="shared" si="1191"/>
        <v>22</v>
      </c>
      <c r="I6708" t="str">
        <f t="shared" si="1192"/>
        <v>Friday</v>
      </c>
      <c r="J6708" t="s">
        <v>13</v>
      </c>
      <c r="K6708" t="str">
        <f t="shared" si="1193"/>
        <v>Unavailable</v>
      </c>
      <c r="L6708" t="str">
        <f t="shared" si="1194"/>
        <v>No Cars Available</v>
      </c>
      <c r="M6708" t="str">
        <f t="shared" si="1195"/>
        <v>Airport</v>
      </c>
      <c r="N6708" s="1">
        <f t="shared" si="1199"/>
        <v>42566</v>
      </c>
      <c r="O6708" t="str">
        <f t="shared" si="1196"/>
        <v>15-Jul-2016 → NA</v>
      </c>
      <c r="P6708" t="str">
        <f t="shared" si="1197"/>
        <v>15-Jul-2016</v>
      </c>
      <c r="Q6708" s="2">
        <f t="shared" si="1198"/>
        <v>42566</v>
      </c>
      <c r="R6708" t="str">
        <f t="shared" si="1200"/>
        <v>Normal</v>
      </c>
    </row>
    <row r="6709" spans="1:18" x14ac:dyDescent="0.35">
      <c r="A6709">
        <v>6664</v>
      </c>
      <c r="B6709" t="s">
        <v>8</v>
      </c>
      <c r="C6709" t="str">
        <f t="shared" si="1190"/>
        <v>Unavailable</v>
      </c>
      <c r="D6709" t="s">
        <v>15</v>
      </c>
      <c r="E6709" t="s">
        <v>10</v>
      </c>
      <c r="F6709" s="1">
        <v>42566.932210648149</v>
      </c>
      <c r="G6709" t="s">
        <v>13</v>
      </c>
      <c r="H6709">
        <f t="shared" si="1191"/>
        <v>22</v>
      </c>
      <c r="I6709" t="str">
        <f t="shared" si="1192"/>
        <v>Friday</v>
      </c>
      <c r="J6709" t="s">
        <v>13</v>
      </c>
      <c r="K6709" t="str">
        <f t="shared" si="1193"/>
        <v>Unavailable</v>
      </c>
      <c r="L6709" t="str">
        <f t="shared" si="1194"/>
        <v>No Cars Available</v>
      </c>
      <c r="M6709" t="str">
        <f t="shared" si="1195"/>
        <v>City</v>
      </c>
      <c r="N6709" s="1">
        <f t="shared" si="1199"/>
        <v>42566</v>
      </c>
      <c r="O6709" t="str">
        <f t="shared" si="1196"/>
        <v>15-Jul-2016 → NA</v>
      </c>
      <c r="P6709" t="str">
        <f t="shared" si="1197"/>
        <v>15-Jul-2016</v>
      </c>
      <c r="Q6709" s="2">
        <f t="shared" si="1198"/>
        <v>42566</v>
      </c>
      <c r="R6709" t="str">
        <f t="shared" si="1200"/>
        <v>Normal</v>
      </c>
    </row>
    <row r="6710" spans="1:18" x14ac:dyDescent="0.35">
      <c r="A6710">
        <v>6665</v>
      </c>
      <c r="B6710" t="s">
        <v>6</v>
      </c>
      <c r="C6710" t="str">
        <f t="shared" si="1190"/>
        <v>Unavailable</v>
      </c>
      <c r="D6710" t="s">
        <v>15</v>
      </c>
      <c r="E6710" t="s">
        <v>10</v>
      </c>
      <c r="F6710" s="1">
        <v>42566.933125000003</v>
      </c>
      <c r="G6710" t="s">
        <v>13</v>
      </c>
      <c r="H6710">
        <f t="shared" si="1191"/>
        <v>22</v>
      </c>
      <c r="I6710" t="str">
        <f t="shared" si="1192"/>
        <v>Friday</v>
      </c>
      <c r="J6710" t="s">
        <v>13</v>
      </c>
      <c r="K6710" t="str">
        <f t="shared" si="1193"/>
        <v>Unavailable</v>
      </c>
      <c r="L6710" t="str">
        <f t="shared" si="1194"/>
        <v>No Cars Available</v>
      </c>
      <c r="M6710" t="str">
        <f t="shared" si="1195"/>
        <v>Airport</v>
      </c>
      <c r="N6710" s="1">
        <f t="shared" si="1199"/>
        <v>42566</v>
      </c>
      <c r="O6710" t="str">
        <f t="shared" si="1196"/>
        <v>15-Jul-2016 → NA</v>
      </c>
      <c r="P6710" t="str">
        <f t="shared" si="1197"/>
        <v>15-Jul-2016</v>
      </c>
      <c r="Q6710" s="2">
        <f t="shared" si="1198"/>
        <v>42566</v>
      </c>
      <c r="R6710" t="str">
        <f t="shared" si="1200"/>
        <v>Normal</v>
      </c>
    </row>
    <row r="6711" spans="1:18" x14ac:dyDescent="0.35">
      <c r="A6711">
        <v>6671</v>
      </c>
      <c r="B6711" t="s">
        <v>6</v>
      </c>
      <c r="C6711" t="str">
        <f t="shared" si="1190"/>
        <v>Unavailable</v>
      </c>
      <c r="D6711" t="s">
        <v>15</v>
      </c>
      <c r="E6711" t="s">
        <v>10</v>
      </c>
      <c r="F6711" s="1">
        <v>42566.934074074074</v>
      </c>
      <c r="G6711" t="s">
        <v>13</v>
      </c>
      <c r="H6711">
        <f t="shared" si="1191"/>
        <v>22</v>
      </c>
      <c r="I6711" t="str">
        <f t="shared" si="1192"/>
        <v>Friday</v>
      </c>
      <c r="J6711" t="s">
        <v>13</v>
      </c>
      <c r="K6711" t="str">
        <f t="shared" si="1193"/>
        <v>Unavailable</v>
      </c>
      <c r="L6711" t="str">
        <f t="shared" si="1194"/>
        <v>No Cars Available</v>
      </c>
      <c r="M6711" t="str">
        <f t="shared" si="1195"/>
        <v>Airport</v>
      </c>
      <c r="N6711" s="1">
        <f t="shared" si="1199"/>
        <v>42566</v>
      </c>
      <c r="O6711" t="str">
        <f t="shared" si="1196"/>
        <v>15-Jul-2016 → NA</v>
      </c>
      <c r="P6711" t="str">
        <f t="shared" si="1197"/>
        <v>15-Jul-2016</v>
      </c>
      <c r="Q6711" s="2">
        <f t="shared" si="1198"/>
        <v>42566</v>
      </c>
      <c r="R6711" t="str">
        <f t="shared" si="1200"/>
        <v>Normal</v>
      </c>
    </row>
    <row r="6712" spans="1:18" x14ac:dyDescent="0.35">
      <c r="A6712">
        <v>6672</v>
      </c>
      <c r="B6712" t="s">
        <v>8</v>
      </c>
      <c r="C6712" t="str">
        <f t="shared" si="1190"/>
        <v>Unavailable</v>
      </c>
      <c r="D6712" t="s">
        <v>15</v>
      </c>
      <c r="E6712" t="s">
        <v>10</v>
      </c>
      <c r="F6712" s="1">
        <v>42566.934791666667</v>
      </c>
      <c r="G6712" t="s">
        <v>13</v>
      </c>
      <c r="H6712">
        <f t="shared" si="1191"/>
        <v>22</v>
      </c>
      <c r="I6712" t="str">
        <f t="shared" si="1192"/>
        <v>Friday</v>
      </c>
      <c r="J6712" t="s">
        <v>13</v>
      </c>
      <c r="K6712" t="str">
        <f t="shared" si="1193"/>
        <v>Unavailable</v>
      </c>
      <c r="L6712" t="str">
        <f t="shared" si="1194"/>
        <v>No Cars Available</v>
      </c>
      <c r="M6712" t="str">
        <f t="shared" si="1195"/>
        <v>City</v>
      </c>
      <c r="N6712" s="1">
        <f t="shared" si="1199"/>
        <v>42566</v>
      </c>
      <c r="O6712" t="str">
        <f t="shared" si="1196"/>
        <v>15-Jul-2016 → NA</v>
      </c>
      <c r="P6712" t="str">
        <f t="shared" si="1197"/>
        <v>15-Jul-2016</v>
      </c>
      <c r="Q6712" s="2">
        <f t="shared" si="1198"/>
        <v>42566</v>
      </c>
      <c r="R6712" t="str">
        <f t="shared" si="1200"/>
        <v>Normal</v>
      </c>
    </row>
    <row r="6713" spans="1:18" x14ac:dyDescent="0.35">
      <c r="A6713">
        <v>6678</v>
      </c>
      <c r="B6713" t="s">
        <v>6</v>
      </c>
      <c r="C6713" t="str">
        <f t="shared" si="1190"/>
        <v>Unavailable</v>
      </c>
      <c r="D6713" t="s">
        <v>15</v>
      </c>
      <c r="E6713" t="s">
        <v>10</v>
      </c>
      <c r="F6713" s="1">
        <v>42566.935023148151</v>
      </c>
      <c r="G6713" t="s">
        <v>13</v>
      </c>
      <c r="H6713">
        <f t="shared" si="1191"/>
        <v>22</v>
      </c>
      <c r="I6713" t="str">
        <f t="shared" si="1192"/>
        <v>Friday</v>
      </c>
      <c r="J6713" t="s">
        <v>13</v>
      </c>
      <c r="K6713" t="str">
        <f t="shared" si="1193"/>
        <v>Unavailable</v>
      </c>
      <c r="L6713" t="str">
        <f t="shared" si="1194"/>
        <v>No Cars Available</v>
      </c>
      <c r="M6713" t="str">
        <f t="shared" si="1195"/>
        <v>Airport</v>
      </c>
      <c r="N6713" s="1">
        <f t="shared" si="1199"/>
        <v>42566</v>
      </c>
      <c r="O6713" t="str">
        <f t="shared" si="1196"/>
        <v>15-Jul-2016 → NA</v>
      </c>
      <c r="P6713" t="str">
        <f t="shared" si="1197"/>
        <v>15-Jul-2016</v>
      </c>
      <c r="Q6713" s="2">
        <f t="shared" si="1198"/>
        <v>42566</v>
      </c>
      <c r="R6713" t="str">
        <f t="shared" si="1200"/>
        <v>Normal</v>
      </c>
    </row>
    <row r="6714" spans="1:18" x14ac:dyDescent="0.35">
      <c r="A6714">
        <v>6673</v>
      </c>
      <c r="B6714" t="s">
        <v>6</v>
      </c>
      <c r="C6714" t="str">
        <f t="shared" si="1190"/>
        <v>Unavailable</v>
      </c>
      <c r="D6714" t="s">
        <v>15</v>
      </c>
      <c r="E6714" t="s">
        <v>10</v>
      </c>
      <c r="F6714" s="1">
        <v>42566.936712962961</v>
      </c>
      <c r="G6714" t="s">
        <v>13</v>
      </c>
      <c r="H6714">
        <f t="shared" si="1191"/>
        <v>22</v>
      </c>
      <c r="I6714" t="str">
        <f t="shared" si="1192"/>
        <v>Friday</v>
      </c>
      <c r="J6714" t="s">
        <v>13</v>
      </c>
      <c r="K6714" t="str">
        <f t="shared" si="1193"/>
        <v>Unavailable</v>
      </c>
      <c r="L6714" t="str">
        <f t="shared" si="1194"/>
        <v>No Cars Available</v>
      </c>
      <c r="M6714" t="str">
        <f t="shared" si="1195"/>
        <v>Airport</v>
      </c>
      <c r="N6714" s="1">
        <f t="shared" si="1199"/>
        <v>42566</v>
      </c>
      <c r="O6714" t="str">
        <f t="shared" si="1196"/>
        <v>15-Jul-2016 → NA</v>
      </c>
      <c r="P6714" t="str">
        <f t="shared" si="1197"/>
        <v>15-Jul-2016</v>
      </c>
      <c r="Q6714" s="2">
        <f t="shared" si="1198"/>
        <v>42566</v>
      </c>
      <c r="R6714" t="str">
        <f t="shared" si="1200"/>
        <v>Normal</v>
      </c>
    </row>
    <row r="6715" spans="1:18" x14ac:dyDescent="0.35">
      <c r="A6715">
        <v>6680</v>
      </c>
      <c r="B6715" t="s">
        <v>6</v>
      </c>
      <c r="C6715" t="str">
        <f t="shared" si="1190"/>
        <v>Unavailable</v>
      </c>
      <c r="D6715" t="s">
        <v>15</v>
      </c>
      <c r="E6715" t="s">
        <v>10</v>
      </c>
      <c r="F6715" s="1">
        <v>42566.938993055555</v>
      </c>
      <c r="G6715" t="s">
        <v>13</v>
      </c>
      <c r="H6715">
        <f t="shared" si="1191"/>
        <v>22</v>
      </c>
      <c r="I6715" t="str">
        <f t="shared" si="1192"/>
        <v>Friday</v>
      </c>
      <c r="J6715" t="s">
        <v>13</v>
      </c>
      <c r="K6715" t="str">
        <f t="shared" si="1193"/>
        <v>Unavailable</v>
      </c>
      <c r="L6715" t="str">
        <f t="shared" si="1194"/>
        <v>No Cars Available</v>
      </c>
      <c r="M6715" t="str">
        <f t="shared" si="1195"/>
        <v>Airport</v>
      </c>
      <c r="N6715" s="1">
        <f t="shared" si="1199"/>
        <v>42566</v>
      </c>
      <c r="O6715" t="str">
        <f t="shared" si="1196"/>
        <v>15-Jul-2016 → NA</v>
      </c>
      <c r="P6715" t="str">
        <f t="shared" si="1197"/>
        <v>15-Jul-2016</v>
      </c>
      <c r="Q6715" s="2">
        <f t="shared" si="1198"/>
        <v>42566</v>
      </c>
      <c r="R6715" t="str">
        <f t="shared" si="1200"/>
        <v>Normal</v>
      </c>
    </row>
    <row r="6716" spans="1:18" x14ac:dyDescent="0.35">
      <c r="A6716">
        <v>6687</v>
      </c>
      <c r="B6716" t="s">
        <v>6</v>
      </c>
      <c r="C6716" t="str">
        <f t="shared" si="1190"/>
        <v>Unavailable</v>
      </c>
      <c r="D6716" t="s">
        <v>15</v>
      </c>
      <c r="E6716" t="s">
        <v>10</v>
      </c>
      <c r="F6716" s="1">
        <v>42566.940162037034</v>
      </c>
      <c r="G6716" t="s">
        <v>13</v>
      </c>
      <c r="H6716">
        <f t="shared" si="1191"/>
        <v>22</v>
      </c>
      <c r="I6716" t="str">
        <f t="shared" si="1192"/>
        <v>Friday</v>
      </c>
      <c r="J6716" t="s">
        <v>13</v>
      </c>
      <c r="K6716" t="str">
        <f t="shared" si="1193"/>
        <v>Unavailable</v>
      </c>
      <c r="L6716" t="str">
        <f t="shared" si="1194"/>
        <v>No Cars Available</v>
      </c>
      <c r="M6716" t="str">
        <f t="shared" si="1195"/>
        <v>Airport</v>
      </c>
      <c r="N6716" s="1">
        <f t="shared" si="1199"/>
        <v>42566</v>
      </c>
      <c r="O6716" t="str">
        <f t="shared" si="1196"/>
        <v>15-Jul-2016 → NA</v>
      </c>
      <c r="P6716" t="str">
        <f t="shared" si="1197"/>
        <v>15-Jul-2016</v>
      </c>
      <c r="Q6716" s="2">
        <f t="shared" si="1198"/>
        <v>42566</v>
      </c>
      <c r="R6716" t="str">
        <f t="shared" si="1200"/>
        <v>Normal</v>
      </c>
    </row>
    <row r="6717" spans="1:18" x14ac:dyDescent="0.35">
      <c r="A6717">
        <v>6683</v>
      </c>
      <c r="B6717" t="s">
        <v>8</v>
      </c>
      <c r="C6717" t="str">
        <f t="shared" si="1190"/>
        <v>Unavailable</v>
      </c>
      <c r="D6717" t="s">
        <v>15</v>
      </c>
      <c r="E6717" t="s">
        <v>10</v>
      </c>
      <c r="F6717" s="1">
        <v>42566.940289351849</v>
      </c>
      <c r="G6717" t="s">
        <v>13</v>
      </c>
      <c r="H6717">
        <f t="shared" si="1191"/>
        <v>22</v>
      </c>
      <c r="I6717" t="str">
        <f t="shared" si="1192"/>
        <v>Friday</v>
      </c>
      <c r="J6717" t="s">
        <v>13</v>
      </c>
      <c r="K6717" t="str">
        <f t="shared" si="1193"/>
        <v>Unavailable</v>
      </c>
      <c r="L6717" t="str">
        <f t="shared" si="1194"/>
        <v>No Cars Available</v>
      </c>
      <c r="M6717" t="str">
        <f t="shared" si="1195"/>
        <v>City</v>
      </c>
      <c r="N6717" s="1">
        <f t="shared" si="1199"/>
        <v>42566</v>
      </c>
      <c r="O6717" t="str">
        <f t="shared" si="1196"/>
        <v>15-Jul-2016 → NA</v>
      </c>
      <c r="P6717" t="str">
        <f t="shared" si="1197"/>
        <v>15-Jul-2016</v>
      </c>
      <c r="Q6717" s="2">
        <f t="shared" si="1198"/>
        <v>42566</v>
      </c>
      <c r="R6717" t="str">
        <f t="shared" si="1200"/>
        <v>Normal</v>
      </c>
    </row>
    <row r="6718" spans="1:18" x14ac:dyDescent="0.35">
      <c r="A6718">
        <v>6686</v>
      </c>
      <c r="B6718" t="s">
        <v>6</v>
      </c>
      <c r="C6718" t="str">
        <f t="shared" si="1190"/>
        <v>Unavailable</v>
      </c>
      <c r="D6718" t="s">
        <v>15</v>
      </c>
      <c r="E6718" t="s">
        <v>10</v>
      </c>
      <c r="F6718" s="1">
        <v>42566.941817129627</v>
      </c>
      <c r="G6718" t="s">
        <v>13</v>
      </c>
      <c r="H6718">
        <f t="shared" si="1191"/>
        <v>22</v>
      </c>
      <c r="I6718" t="str">
        <f t="shared" si="1192"/>
        <v>Friday</v>
      </c>
      <c r="J6718" t="s">
        <v>13</v>
      </c>
      <c r="K6718" t="str">
        <f t="shared" si="1193"/>
        <v>Unavailable</v>
      </c>
      <c r="L6718" t="str">
        <f t="shared" si="1194"/>
        <v>No Cars Available</v>
      </c>
      <c r="M6718" t="str">
        <f t="shared" si="1195"/>
        <v>Airport</v>
      </c>
      <c r="N6718" s="1">
        <f t="shared" si="1199"/>
        <v>42566</v>
      </c>
      <c r="O6718" t="str">
        <f t="shared" si="1196"/>
        <v>15-Jul-2016 → NA</v>
      </c>
      <c r="P6718" t="str">
        <f t="shared" si="1197"/>
        <v>15-Jul-2016</v>
      </c>
      <c r="Q6718" s="2">
        <f t="shared" si="1198"/>
        <v>42566</v>
      </c>
      <c r="R6718" t="str">
        <f t="shared" si="1200"/>
        <v>Normal</v>
      </c>
    </row>
    <row r="6719" spans="1:18" x14ac:dyDescent="0.35">
      <c r="A6719">
        <v>6688</v>
      </c>
      <c r="B6719" t="s">
        <v>6</v>
      </c>
      <c r="C6719" t="str">
        <f t="shared" si="1190"/>
        <v>Unavailable</v>
      </c>
      <c r="D6719" t="s">
        <v>15</v>
      </c>
      <c r="E6719" t="s">
        <v>10</v>
      </c>
      <c r="F6719" s="1">
        <v>42566.942789351851</v>
      </c>
      <c r="G6719" t="s">
        <v>13</v>
      </c>
      <c r="H6719">
        <f t="shared" si="1191"/>
        <v>22</v>
      </c>
      <c r="I6719" t="str">
        <f t="shared" si="1192"/>
        <v>Friday</v>
      </c>
      <c r="J6719" t="s">
        <v>13</v>
      </c>
      <c r="K6719" t="str">
        <f t="shared" si="1193"/>
        <v>Unavailable</v>
      </c>
      <c r="L6719" t="str">
        <f t="shared" si="1194"/>
        <v>No Cars Available</v>
      </c>
      <c r="M6719" t="str">
        <f t="shared" si="1195"/>
        <v>Airport</v>
      </c>
      <c r="N6719" s="1">
        <f t="shared" si="1199"/>
        <v>42566</v>
      </c>
      <c r="O6719" t="str">
        <f t="shared" si="1196"/>
        <v>15-Jul-2016 → NA</v>
      </c>
      <c r="P6719" t="str">
        <f t="shared" si="1197"/>
        <v>15-Jul-2016</v>
      </c>
      <c r="Q6719" s="2">
        <f t="shared" si="1198"/>
        <v>42566</v>
      </c>
      <c r="R6719" t="str">
        <f t="shared" si="1200"/>
        <v>Normal</v>
      </c>
    </row>
    <row r="6720" spans="1:18" x14ac:dyDescent="0.35">
      <c r="A6720">
        <v>6689</v>
      </c>
      <c r="B6720" t="s">
        <v>6</v>
      </c>
      <c r="C6720" t="str">
        <f t="shared" si="1190"/>
        <v>Unavailable</v>
      </c>
      <c r="D6720" t="s">
        <v>15</v>
      </c>
      <c r="E6720" t="s">
        <v>10</v>
      </c>
      <c r="F6720" s="1">
        <v>42566.947060185186</v>
      </c>
      <c r="G6720" t="s">
        <v>13</v>
      </c>
      <c r="H6720">
        <f t="shared" si="1191"/>
        <v>22</v>
      </c>
      <c r="I6720" t="str">
        <f t="shared" si="1192"/>
        <v>Friday</v>
      </c>
      <c r="J6720" t="s">
        <v>13</v>
      </c>
      <c r="K6720" t="str">
        <f t="shared" si="1193"/>
        <v>Unavailable</v>
      </c>
      <c r="L6720" t="str">
        <f t="shared" si="1194"/>
        <v>No Cars Available</v>
      </c>
      <c r="M6720" t="str">
        <f t="shared" si="1195"/>
        <v>Airport</v>
      </c>
      <c r="N6720" s="1">
        <f t="shared" si="1199"/>
        <v>42566</v>
      </c>
      <c r="O6720" t="str">
        <f t="shared" si="1196"/>
        <v>15-Jul-2016 → NA</v>
      </c>
      <c r="P6720" t="str">
        <f t="shared" si="1197"/>
        <v>15-Jul-2016</v>
      </c>
      <c r="Q6720" s="2">
        <f t="shared" si="1198"/>
        <v>42566</v>
      </c>
      <c r="R6720" t="str">
        <f t="shared" si="1200"/>
        <v>Normal</v>
      </c>
    </row>
    <row r="6721" spans="1:18" x14ac:dyDescent="0.35">
      <c r="A6721">
        <v>6693</v>
      </c>
      <c r="B6721" t="s">
        <v>8</v>
      </c>
      <c r="C6721" t="str">
        <f t="shared" si="1190"/>
        <v>Unavailable</v>
      </c>
      <c r="D6721" t="s">
        <v>15</v>
      </c>
      <c r="E6721" t="s">
        <v>10</v>
      </c>
      <c r="F6721" s="1">
        <v>42566.95107638889</v>
      </c>
      <c r="G6721" t="s">
        <v>13</v>
      </c>
      <c r="H6721">
        <f t="shared" si="1191"/>
        <v>22</v>
      </c>
      <c r="I6721" t="str">
        <f t="shared" si="1192"/>
        <v>Friday</v>
      </c>
      <c r="J6721" t="s">
        <v>13</v>
      </c>
      <c r="K6721" t="str">
        <f t="shared" si="1193"/>
        <v>Unavailable</v>
      </c>
      <c r="L6721" t="str">
        <f t="shared" si="1194"/>
        <v>No Cars Available</v>
      </c>
      <c r="M6721" t="str">
        <f t="shared" si="1195"/>
        <v>City</v>
      </c>
      <c r="N6721" s="1">
        <f t="shared" si="1199"/>
        <v>42566</v>
      </c>
      <c r="O6721" t="str">
        <f t="shared" si="1196"/>
        <v>15-Jul-2016 → NA</v>
      </c>
      <c r="P6721" t="str">
        <f t="shared" si="1197"/>
        <v>15-Jul-2016</v>
      </c>
      <c r="Q6721" s="2">
        <f t="shared" si="1198"/>
        <v>42566</v>
      </c>
      <c r="R6721" t="str">
        <f t="shared" si="1200"/>
        <v>Normal</v>
      </c>
    </row>
    <row r="6722" spans="1:18" x14ac:dyDescent="0.35">
      <c r="A6722">
        <v>6696</v>
      </c>
      <c r="B6722" t="s">
        <v>8</v>
      </c>
      <c r="C6722" t="str">
        <f t="shared" ref="C6722:C6746" si="1201">IF(ISNUMBER(D6722), D6722, "Unavailable")</f>
        <v>Unavailable</v>
      </c>
      <c r="D6722" t="s">
        <v>15</v>
      </c>
      <c r="E6722" t="s">
        <v>10</v>
      </c>
      <c r="F6722" s="1">
        <v>42566.951215277775</v>
      </c>
      <c r="G6722" t="s">
        <v>13</v>
      </c>
      <c r="H6722">
        <f t="shared" si="1191"/>
        <v>22</v>
      </c>
      <c r="I6722" t="str">
        <f t="shared" si="1192"/>
        <v>Friday</v>
      </c>
      <c r="J6722" t="s">
        <v>13</v>
      </c>
      <c r="K6722" t="str">
        <f t="shared" si="1193"/>
        <v>Unavailable</v>
      </c>
      <c r="L6722" t="str">
        <f t="shared" si="1194"/>
        <v>No Cars Available</v>
      </c>
      <c r="M6722" t="str">
        <f t="shared" si="1195"/>
        <v>City</v>
      </c>
      <c r="N6722" s="1">
        <f t="shared" si="1199"/>
        <v>42566</v>
      </c>
      <c r="O6722" t="str">
        <f t="shared" si="1196"/>
        <v>15-Jul-2016 → NA</v>
      </c>
      <c r="P6722" t="str">
        <f t="shared" si="1197"/>
        <v>15-Jul-2016</v>
      </c>
      <c r="Q6722" s="2">
        <f t="shared" si="1198"/>
        <v>42566</v>
      </c>
      <c r="R6722" t="str">
        <f t="shared" si="1200"/>
        <v>Normal</v>
      </c>
    </row>
    <row r="6723" spans="1:18" x14ac:dyDescent="0.35">
      <c r="A6723">
        <v>6697</v>
      </c>
      <c r="B6723" t="s">
        <v>6</v>
      </c>
      <c r="C6723" t="str">
        <f t="shared" si="1201"/>
        <v>Unavailable</v>
      </c>
      <c r="D6723" t="s">
        <v>15</v>
      </c>
      <c r="E6723" t="s">
        <v>10</v>
      </c>
      <c r="F6723" s="1">
        <v>42566.952291666668</v>
      </c>
      <c r="G6723" t="s">
        <v>13</v>
      </c>
      <c r="H6723">
        <f t="shared" ref="H6723:H6746" si="1202">HOUR(F6723)</f>
        <v>22</v>
      </c>
      <c r="I6723" t="str">
        <f t="shared" ref="I6723:I6746" si="1203">TEXT(F6723, "dddd")</f>
        <v>Friday</v>
      </c>
      <c r="J6723" t="s">
        <v>13</v>
      </c>
      <c r="K6723" t="str">
        <f t="shared" ref="K6723:K6746" si="1204">IF(TRIM(E6723)="Trip Completed", G6723, "Unavailable")</f>
        <v>Unavailable</v>
      </c>
      <c r="L6723" t="str">
        <f t="shared" ref="L6723:L6747" si="1205">PROPER(TRIM(E6723))</f>
        <v>No Cars Available</v>
      </c>
      <c r="M6723" t="str">
        <f t="shared" ref="M6723:M6746" si="1206">PROPER(TRIM(B6723))</f>
        <v>Airport</v>
      </c>
      <c r="N6723" s="1">
        <f t="shared" si="1199"/>
        <v>42566</v>
      </c>
      <c r="O6723" t="str">
        <f t="shared" ref="O6723:O6746" si="1207">TEXT(F6723,"dd-mmm-yyyy") &amp; " → " &amp; IF(G6723="", "", TEXT(G6723,"dd-mmm-yyyy"))</f>
        <v>15-Jul-2016 → NA</v>
      </c>
      <c r="P6723" t="str">
        <f t="shared" ref="P6723:P6746" si="1208">LEFT(O6723, FIND("→", O6723)-2)</f>
        <v>15-Jul-2016</v>
      </c>
      <c r="Q6723" s="2">
        <f t="shared" ref="Q6723:Q6746" si="1209">DATEVALUE(LEFT(O6723, FIND("→", O6723)-2))</f>
        <v>42566</v>
      </c>
      <c r="R6723" t="str">
        <f t="shared" si="1200"/>
        <v>Normal</v>
      </c>
    </row>
    <row r="6724" spans="1:18" x14ac:dyDescent="0.35">
      <c r="A6724">
        <v>6709</v>
      </c>
      <c r="B6724" t="s">
        <v>6</v>
      </c>
      <c r="C6724" t="str">
        <f t="shared" si="1201"/>
        <v>Unavailable</v>
      </c>
      <c r="D6724" t="s">
        <v>15</v>
      </c>
      <c r="E6724" t="s">
        <v>10</v>
      </c>
      <c r="F6724" s="1">
        <v>42566.955555555556</v>
      </c>
      <c r="G6724" t="s">
        <v>13</v>
      </c>
      <c r="H6724">
        <f t="shared" si="1202"/>
        <v>22</v>
      </c>
      <c r="I6724" t="str">
        <f t="shared" si="1203"/>
        <v>Friday</v>
      </c>
      <c r="J6724" t="s">
        <v>13</v>
      </c>
      <c r="K6724" t="str">
        <f t="shared" si="1204"/>
        <v>Unavailable</v>
      </c>
      <c r="L6724" t="str">
        <f t="shared" si="1205"/>
        <v>No Cars Available</v>
      </c>
      <c r="M6724" t="str">
        <f t="shared" si="1206"/>
        <v>Airport</v>
      </c>
      <c r="N6724" s="1">
        <f t="shared" ref="N6724:N6746" si="1210">INT(F6724)</f>
        <v>42566</v>
      </c>
      <c r="O6724" t="str">
        <f t="shared" si="1207"/>
        <v>15-Jul-2016 → NA</v>
      </c>
      <c r="P6724" t="str">
        <f t="shared" si="1208"/>
        <v>15-Jul-2016</v>
      </c>
      <c r="Q6724" s="2">
        <f t="shared" si="1209"/>
        <v>42566</v>
      </c>
      <c r="R6724" t="str">
        <f t="shared" si="1200"/>
        <v>Normal</v>
      </c>
    </row>
    <row r="6725" spans="1:18" x14ac:dyDescent="0.35">
      <c r="A6725">
        <v>6706</v>
      </c>
      <c r="B6725" t="s">
        <v>6</v>
      </c>
      <c r="C6725" t="str">
        <f t="shared" si="1201"/>
        <v>Unavailable</v>
      </c>
      <c r="D6725" t="s">
        <v>15</v>
      </c>
      <c r="E6725" t="s">
        <v>10</v>
      </c>
      <c r="F6725" s="1">
        <v>42566.957118055558</v>
      </c>
      <c r="G6725" t="s">
        <v>13</v>
      </c>
      <c r="H6725">
        <f t="shared" si="1202"/>
        <v>22</v>
      </c>
      <c r="I6725" t="str">
        <f t="shared" si="1203"/>
        <v>Friday</v>
      </c>
      <c r="J6725" t="s">
        <v>13</v>
      </c>
      <c r="K6725" t="str">
        <f t="shared" si="1204"/>
        <v>Unavailable</v>
      </c>
      <c r="L6725" t="str">
        <f t="shared" si="1205"/>
        <v>No Cars Available</v>
      </c>
      <c r="M6725" t="str">
        <f t="shared" si="1206"/>
        <v>Airport</v>
      </c>
      <c r="N6725" s="1">
        <f t="shared" si="1210"/>
        <v>42566</v>
      </c>
      <c r="O6725" t="str">
        <f t="shared" si="1207"/>
        <v>15-Jul-2016 → NA</v>
      </c>
      <c r="P6725" t="str">
        <f t="shared" si="1208"/>
        <v>15-Jul-2016</v>
      </c>
      <c r="Q6725" s="2">
        <f t="shared" si="1209"/>
        <v>42566</v>
      </c>
      <c r="R6725" t="str">
        <f t="shared" si="1200"/>
        <v>Normal</v>
      </c>
    </row>
    <row r="6726" spans="1:18" x14ac:dyDescent="0.35">
      <c r="A6726">
        <v>6708</v>
      </c>
      <c r="B6726" t="s">
        <v>8</v>
      </c>
      <c r="C6726" t="str">
        <f t="shared" si="1201"/>
        <v>Unavailable</v>
      </c>
      <c r="D6726" t="s">
        <v>15</v>
      </c>
      <c r="E6726" t="s">
        <v>10</v>
      </c>
      <c r="F6726" s="1">
        <v>42566.960682870369</v>
      </c>
      <c r="G6726" t="s">
        <v>13</v>
      </c>
      <c r="H6726">
        <f t="shared" si="1202"/>
        <v>23</v>
      </c>
      <c r="I6726" t="str">
        <f t="shared" si="1203"/>
        <v>Friday</v>
      </c>
      <c r="J6726" t="s">
        <v>13</v>
      </c>
      <c r="K6726" t="str">
        <f t="shared" si="1204"/>
        <v>Unavailable</v>
      </c>
      <c r="L6726" t="str">
        <f t="shared" si="1205"/>
        <v>No Cars Available</v>
      </c>
      <c r="M6726" t="str">
        <f t="shared" si="1206"/>
        <v>City</v>
      </c>
      <c r="N6726" s="1">
        <f t="shared" si="1210"/>
        <v>42566</v>
      </c>
      <c r="O6726" t="str">
        <f t="shared" si="1207"/>
        <v>15-Jul-2016 → NA</v>
      </c>
      <c r="P6726" t="str">
        <f t="shared" si="1208"/>
        <v>15-Jul-2016</v>
      </c>
      <c r="Q6726" s="2">
        <f t="shared" si="1209"/>
        <v>42566</v>
      </c>
      <c r="R6726" t="str">
        <f t="shared" si="1200"/>
        <v>Normal</v>
      </c>
    </row>
    <row r="6727" spans="1:18" x14ac:dyDescent="0.35">
      <c r="A6727">
        <v>6713</v>
      </c>
      <c r="B6727" t="s">
        <v>8</v>
      </c>
      <c r="C6727" t="str">
        <f t="shared" si="1201"/>
        <v>Unavailable</v>
      </c>
      <c r="D6727" t="s">
        <v>15</v>
      </c>
      <c r="E6727" t="s">
        <v>10</v>
      </c>
      <c r="F6727" s="1">
        <v>42566.964050925926</v>
      </c>
      <c r="G6727" t="s">
        <v>13</v>
      </c>
      <c r="H6727">
        <f t="shared" si="1202"/>
        <v>23</v>
      </c>
      <c r="I6727" t="str">
        <f t="shared" si="1203"/>
        <v>Friday</v>
      </c>
      <c r="J6727" t="s">
        <v>13</v>
      </c>
      <c r="K6727" t="str">
        <f t="shared" si="1204"/>
        <v>Unavailable</v>
      </c>
      <c r="L6727" t="str">
        <f t="shared" si="1205"/>
        <v>No Cars Available</v>
      </c>
      <c r="M6727" t="str">
        <f t="shared" si="1206"/>
        <v>City</v>
      </c>
      <c r="N6727" s="1">
        <f t="shared" si="1210"/>
        <v>42566</v>
      </c>
      <c r="O6727" t="str">
        <f t="shared" si="1207"/>
        <v>15-Jul-2016 → NA</v>
      </c>
      <c r="P6727" t="str">
        <f t="shared" si="1208"/>
        <v>15-Jul-2016</v>
      </c>
      <c r="Q6727" s="2">
        <f t="shared" si="1209"/>
        <v>42566</v>
      </c>
      <c r="R6727" t="str">
        <f t="shared" si="1200"/>
        <v>Normal</v>
      </c>
    </row>
    <row r="6728" spans="1:18" x14ac:dyDescent="0.35">
      <c r="A6728">
        <v>6715</v>
      </c>
      <c r="B6728" t="s">
        <v>8</v>
      </c>
      <c r="C6728" t="str">
        <f t="shared" si="1201"/>
        <v>Unavailable</v>
      </c>
      <c r="D6728" t="s">
        <v>15</v>
      </c>
      <c r="E6728" t="s">
        <v>10</v>
      </c>
      <c r="F6728" s="1">
        <v>42566.966446759259</v>
      </c>
      <c r="G6728" t="s">
        <v>13</v>
      </c>
      <c r="H6728">
        <f t="shared" si="1202"/>
        <v>23</v>
      </c>
      <c r="I6728" t="str">
        <f t="shared" si="1203"/>
        <v>Friday</v>
      </c>
      <c r="J6728" t="s">
        <v>13</v>
      </c>
      <c r="K6728" t="str">
        <f t="shared" si="1204"/>
        <v>Unavailable</v>
      </c>
      <c r="L6728" t="str">
        <f t="shared" si="1205"/>
        <v>No Cars Available</v>
      </c>
      <c r="M6728" t="str">
        <f t="shared" si="1206"/>
        <v>City</v>
      </c>
      <c r="N6728" s="1">
        <f t="shared" si="1210"/>
        <v>42566</v>
      </c>
      <c r="O6728" t="str">
        <f t="shared" si="1207"/>
        <v>15-Jul-2016 → NA</v>
      </c>
      <c r="P6728" t="str">
        <f t="shared" si="1208"/>
        <v>15-Jul-2016</v>
      </c>
      <c r="Q6728" s="2">
        <f t="shared" si="1209"/>
        <v>42566</v>
      </c>
      <c r="R6728" t="str">
        <f t="shared" si="1200"/>
        <v>Normal</v>
      </c>
    </row>
    <row r="6729" spans="1:18" x14ac:dyDescent="0.35">
      <c r="A6729">
        <v>6716</v>
      </c>
      <c r="B6729" t="s">
        <v>8</v>
      </c>
      <c r="C6729" t="str">
        <f t="shared" si="1201"/>
        <v>Unavailable</v>
      </c>
      <c r="D6729" t="s">
        <v>15</v>
      </c>
      <c r="E6729" t="s">
        <v>10</v>
      </c>
      <c r="F6729" s="1">
        <v>42566.968472222223</v>
      </c>
      <c r="G6729" t="s">
        <v>13</v>
      </c>
      <c r="H6729">
        <f t="shared" si="1202"/>
        <v>23</v>
      </c>
      <c r="I6729" t="str">
        <f t="shared" si="1203"/>
        <v>Friday</v>
      </c>
      <c r="J6729" t="s">
        <v>13</v>
      </c>
      <c r="K6729" t="str">
        <f t="shared" si="1204"/>
        <v>Unavailable</v>
      </c>
      <c r="L6729" t="str">
        <f t="shared" si="1205"/>
        <v>No Cars Available</v>
      </c>
      <c r="M6729" t="str">
        <f t="shared" si="1206"/>
        <v>City</v>
      </c>
      <c r="N6729" s="1">
        <f t="shared" si="1210"/>
        <v>42566</v>
      </c>
      <c r="O6729" t="str">
        <f t="shared" si="1207"/>
        <v>15-Jul-2016 → NA</v>
      </c>
      <c r="P6729" t="str">
        <f t="shared" si="1208"/>
        <v>15-Jul-2016</v>
      </c>
      <c r="Q6729" s="2">
        <f t="shared" si="1209"/>
        <v>42566</v>
      </c>
      <c r="R6729" t="str">
        <f t="shared" si="1200"/>
        <v>Normal</v>
      </c>
    </row>
    <row r="6730" spans="1:18" x14ac:dyDescent="0.35">
      <c r="A6730">
        <v>6718</v>
      </c>
      <c r="B6730" t="s">
        <v>6</v>
      </c>
      <c r="C6730" t="str">
        <f t="shared" si="1201"/>
        <v>Unavailable</v>
      </c>
      <c r="D6730" t="s">
        <v>15</v>
      </c>
      <c r="E6730" t="s">
        <v>10</v>
      </c>
      <c r="F6730" s="1">
        <v>42566.968506944446</v>
      </c>
      <c r="G6730" t="s">
        <v>13</v>
      </c>
      <c r="H6730">
        <f t="shared" si="1202"/>
        <v>23</v>
      </c>
      <c r="I6730" t="str">
        <f t="shared" si="1203"/>
        <v>Friday</v>
      </c>
      <c r="J6730" t="s">
        <v>13</v>
      </c>
      <c r="K6730" t="str">
        <f t="shared" si="1204"/>
        <v>Unavailable</v>
      </c>
      <c r="L6730" t="str">
        <f t="shared" si="1205"/>
        <v>No Cars Available</v>
      </c>
      <c r="M6730" t="str">
        <f t="shared" si="1206"/>
        <v>Airport</v>
      </c>
      <c r="N6730" s="1">
        <f t="shared" si="1210"/>
        <v>42566</v>
      </c>
      <c r="O6730" t="str">
        <f t="shared" si="1207"/>
        <v>15-Jul-2016 → NA</v>
      </c>
      <c r="P6730" t="str">
        <f t="shared" si="1208"/>
        <v>15-Jul-2016</v>
      </c>
      <c r="Q6730" s="2">
        <f t="shared" si="1209"/>
        <v>42566</v>
      </c>
      <c r="R6730" t="str">
        <f t="shared" si="1200"/>
        <v>Normal</v>
      </c>
    </row>
    <row r="6731" spans="1:18" x14ac:dyDescent="0.35">
      <c r="A6731">
        <v>6720</v>
      </c>
      <c r="B6731" t="s">
        <v>8</v>
      </c>
      <c r="C6731" t="str">
        <f t="shared" si="1201"/>
        <v>Unavailable</v>
      </c>
      <c r="D6731" t="s">
        <v>15</v>
      </c>
      <c r="E6731" t="s">
        <v>10</v>
      </c>
      <c r="F6731" s="1">
        <v>42566.97</v>
      </c>
      <c r="G6731" t="s">
        <v>13</v>
      </c>
      <c r="H6731">
        <f t="shared" si="1202"/>
        <v>23</v>
      </c>
      <c r="I6731" t="str">
        <f t="shared" si="1203"/>
        <v>Friday</v>
      </c>
      <c r="J6731" t="s">
        <v>13</v>
      </c>
      <c r="K6731" t="str">
        <f t="shared" si="1204"/>
        <v>Unavailable</v>
      </c>
      <c r="L6731" t="str">
        <f t="shared" si="1205"/>
        <v>No Cars Available</v>
      </c>
      <c r="M6731" t="str">
        <f t="shared" si="1206"/>
        <v>City</v>
      </c>
      <c r="N6731" s="1">
        <f t="shared" si="1210"/>
        <v>42566</v>
      </c>
      <c r="O6731" t="str">
        <f t="shared" si="1207"/>
        <v>15-Jul-2016 → NA</v>
      </c>
      <c r="P6731" t="str">
        <f t="shared" si="1208"/>
        <v>15-Jul-2016</v>
      </c>
      <c r="Q6731" s="2">
        <f t="shared" si="1209"/>
        <v>42566</v>
      </c>
      <c r="R6731" t="str">
        <f t="shared" si="1200"/>
        <v>Normal</v>
      </c>
    </row>
    <row r="6732" spans="1:18" x14ac:dyDescent="0.35">
      <c r="A6732">
        <v>6722</v>
      </c>
      <c r="B6732" t="s">
        <v>6</v>
      </c>
      <c r="C6732" t="str">
        <f t="shared" si="1201"/>
        <v>Unavailable</v>
      </c>
      <c r="D6732" t="s">
        <v>15</v>
      </c>
      <c r="E6732" t="s">
        <v>10</v>
      </c>
      <c r="F6732" s="1">
        <v>42566.971076388887</v>
      </c>
      <c r="G6732" t="s">
        <v>13</v>
      </c>
      <c r="H6732">
        <f t="shared" si="1202"/>
        <v>23</v>
      </c>
      <c r="I6732" t="str">
        <f t="shared" si="1203"/>
        <v>Friday</v>
      </c>
      <c r="J6732" t="s">
        <v>13</v>
      </c>
      <c r="K6732" t="str">
        <f t="shared" si="1204"/>
        <v>Unavailable</v>
      </c>
      <c r="L6732" t="str">
        <f t="shared" si="1205"/>
        <v>No Cars Available</v>
      </c>
      <c r="M6732" t="str">
        <f t="shared" si="1206"/>
        <v>Airport</v>
      </c>
      <c r="N6732" s="1">
        <f t="shared" si="1210"/>
        <v>42566</v>
      </c>
      <c r="O6732" t="str">
        <f t="shared" si="1207"/>
        <v>15-Jul-2016 → NA</v>
      </c>
      <c r="P6732" t="str">
        <f t="shared" si="1208"/>
        <v>15-Jul-2016</v>
      </c>
      <c r="Q6732" s="2">
        <f t="shared" si="1209"/>
        <v>42566</v>
      </c>
      <c r="R6732" t="str">
        <f t="shared" si="1200"/>
        <v>Normal</v>
      </c>
    </row>
    <row r="6733" spans="1:18" x14ac:dyDescent="0.35">
      <c r="A6733">
        <v>6725</v>
      </c>
      <c r="B6733" t="s">
        <v>6</v>
      </c>
      <c r="C6733" t="str">
        <f t="shared" si="1201"/>
        <v>Unavailable</v>
      </c>
      <c r="D6733" t="s">
        <v>15</v>
      </c>
      <c r="E6733" t="s">
        <v>10</v>
      </c>
      <c r="F6733" s="1">
        <v>42566.973530092589</v>
      </c>
      <c r="G6733" t="s">
        <v>13</v>
      </c>
      <c r="H6733">
        <f t="shared" si="1202"/>
        <v>23</v>
      </c>
      <c r="I6733" t="str">
        <f t="shared" si="1203"/>
        <v>Friday</v>
      </c>
      <c r="J6733" t="s">
        <v>13</v>
      </c>
      <c r="K6733" t="str">
        <f t="shared" si="1204"/>
        <v>Unavailable</v>
      </c>
      <c r="L6733" t="str">
        <f t="shared" si="1205"/>
        <v>No Cars Available</v>
      </c>
      <c r="M6733" t="str">
        <f t="shared" si="1206"/>
        <v>Airport</v>
      </c>
      <c r="N6733" s="1">
        <f t="shared" si="1210"/>
        <v>42566</v>
      </c>
      <c r="O6733" t="str">
        <f t="shared" si="1207"/>
        <v>15-Jul-2016 → NA</v>
      </c>
      <c r="P6733" t="str">
        <f t="shared" si="1208"/>
        <v>15-Jul-2016</v>
      </c>
      <c r="Q6733" s="2">
        <f t="shared" si="1209"/>
        <v>42566</v>
      </c>
      <c r="R6733" t="str">
        <f t="shared" si="1200"/>
        <v>Normal</v>
      </c>
    </row>
    <row r="6734" spans="1:18" x14ac:dyDescent="0.35">
      <c r="A6734">
        <v>6728</v>
      </c>
      <c r="B6734" t="s">
        <v>8</v>
      </c>
      <c r="C6734" t="str">
        <f t="shared" si="1201"/>
        <v>Unavailable</v>
      </c>
      <c r="D6734" t="s">
        <v>15</v>
      </c>
      <c r="E6734" t="s">
        <v>10</v>
      </c>
      <c r="F6734" s="1">
        <v>42566.976967592593</v>
      </c>
      <c r="G6734" t="s">
        <v>13</v>
      </c>
      <c r="H6734">
        <f t="shared" si="1202"/>
        <v>23</v>
      </c>
      <c r="I6734" t="str">
        <f t="shared" si="1203"/>
        <v>Friday</v>
      </c>
      <c r="J6734" t="s">
        <v>13</v>
      </c>
      <c r="K6734" t="str">
        <f t="shared" si="1204"/>
        <v>Unavailable</v>
      </c>
      <c r="L6734" t="str">
        <f t="shared" si="1205"/>
        <v>No Cars Available</v>
      </c>
      <c r="M6734" t="str">
        <f t="shared" si="1206"/>
        <v>City</v>
      </c>
      <c r="N6734" s="1">
        <f t="shared" si="1210"/>
        <v>42566</v>
      </c>
      <c r="O6734" t="str">
        <f t="shared" si="1207"/>
        <v>15-Jul-2016 → NA</v>
      </c>
      <c r="P6734" t="str">
        <f t="shared" si="1208"/>
        <v>15-Jul-2016</v>
      </c>
      <c r="Q6734" s="2">
        <f t="shared" si="1209"/>
        <v>42566</v>
      </c>
      <c r="R6734" t="str">
        <f t="shared" si="1200"/>
        <v>Normal</v>
      </c>
    </row>
    <row r="6735" spans="1:18" x14ac:dyDescent="0.35">
      <c r="A6735">
        <v>6730</v>
      </c>
      <c r="B6735" t="s">
        <v>6</v>
      </c>
      <c r="C6735" t="str">
        <f t="shared" si="1201"/>
        <v>Unavailable</v>
      </c>
      <c r="D6735" t="s">
        <v>15</v>
      </c>
      <c r="E6735" t="s">
        <v>10</v>
      </c>
      <c r="F6735" s="1">
        <v>42566.977719907409</v>
      </c>
      <c r="G6735" t="s">
        <v>13</v>
      </c>
      <c r="H6735">
        <f t="shared" si="1202"/>
        <v>23</v>
      </c>
      <c r="I6735" t="str">
        <f t="shared" si="1203"/>
        <v>Friday</v>
      </c>
      <c r="J6735" t="s">
        <v>13</v>
      </c>
      <c r="K6735" t="str">
        <f t="shared" si="1204"/>
        <v>Unavailable</v>
      </c>
      <c r="L6735" t="str">
        <f t="shared" si="1205"/>
        <v>No Cars Available</v>
      </c>
      <c r="M6735" t="str">
        <f t="shared" si="1206"/>
        <v>Airport</v>
      </c>
      <c r="N6735" s="1">
        <f t="shared" si="1210"/>
        <v>42566</v>
      </c>
      <c r="O6735" t="str">
        <f t="shared" si="1207"/>
        <v>15-Jul-2016 → NA</v>
      </c>
      <c r="P6735" t="str">
        <f t="shared" si="1208"/>
        <v>15-Jul-2016</v>
      </c>
      <c r="Q6735" s="2">
        <f t="shared" si="1209"/>
        <v>42566</v>
      </c>
      <c r="R6735" t="str">
        <f t="shared" si="1200"/>
        <v>Normal</v>
      </c>
    </row>
    <row r="6736" spans="1:18" x14ac:dyDescent="0.35">
      <c r="A6736">
        <v>6732</v>
      </c>
      <c r="B6736" t="s">
        <v>6</v>
      </c>
      <c r="C6736" t="str">
        <f t="shared" si="1201"/>
        <v>Unavailable</v>
      </c>
      <c r="D6736" t="s">
        <v>15</v>
      </c>
      <c r="E6736" t="s">
        <v>10</v>
      </c>
      <c r="F6736" s="1">
        <v>42566.983217592591</v>
      </c>
      <c r="G6736" t="s">
        <v>13</v>
      </c>
      <c r="H6736">
        <f t="shared" si="1202"/>
        <v>23</v>
      </c>
      <c r="I6736" t="str">
        <f t="shared" si="1203"/>
        <v>Friday</v>
      </c>
      <c r="J6736" t="s">
        <v>13</v>
      </c>
      <c r="K6736" t="str">
        <f t="shared" si="1204"/>
        <v>Unavailable</v>
      </c>
      <c r="L6736" t="str">
        <f t="shared" si="1205"/>
        <v>No Cars Available</v>
      </c>
      <c r="M6736" t="str">
        <f t="shared" si="1206"/>
        <v>Airport</v>
      </c>
      <c r="N6736" s="1">
        <f t="shared" si="1210"/>
        <v>42566</v>
      </c>
      <c r="O6736" t="str">
        <f t="shared" si="1207"/>
        <v>15-Jul-2016 → NA</v>
      </c>
      <c r="P6736" t="str">
        <f t="shared" si="1208"/>
        <v>15-Jul-2016</v>
      </c>
      <c r="Q6736" s="2">
        <f t="shared" si="1209"/>
        <v>42566</v>
      </c>
      <c r="R6736" t="str">
        <f t="shared" si="1200"/>
        <v>Normal</v>
      </c>
    </row>
    <row r="6737" spans="1:18" x14ac:dyDescent="0.35">
      <c r="A6737">
        <v>6737</v>
      </c>
      <c r="B6737" t="s">
        <v>6</v>
      </c>
      <c r="C6737" t="str">
        <f t="shared" si="1201"/>
        <v>Unavailable</v>
      </c>
      <c r="D6737" t="s">
        <v>15</v>
      </c>
      <c r="E6737" t="s">
        <v>10</v>
      </c>
      <c r="F6737" s="1">
        <v>42566.985590277778</v>
      </c>
      <c r="G6737" t="s">
        <v>13</v>
      </c>
      <c r="H6737">
        <f t="shared" si="1202"/>
        <v>23</v>
      </c>
      <c r="I6737" t="str">
        <f t="shared" si="1203"/>
        <v>Friday</v>
      </c>
      <c r="J6737" t="s">
        <v>13</v>
      </c>
      <c r="K6737" t="str">
        <f t="shared" si="1204"/>
        <v>Unavailable</v>
      </c>
      <c r="L6737" t="str">
        <f t="shared" si="1205"/>
        <v>No Cars Available</v>
      </c>
      <c r="M6737" t="str">
        <f t="shared" si="1206"/>
        <v>Airport</v>
      </c>
      <c r="N6737" s="1">
        <f t="shared" si="1210"/>
        <v>42566</v>
      </c>
      <c r="O6737" t="str">
        <f t="shared" si="1207"/>
        <v>15-Jul-2016 → NA</v>
      </c>
      <c r="P6737" t="str">
        <f t="shared" si="1208"/>
        <v>15-Jul-2016</v>
      </c>
      <c r="Q6737" s="2">
        <f t="shared" si="1209"/>
        <v>42566</v>
      </c>
      <c r="R6737" t="str">
        <f t="shared" si="1200"/>
        <v>Normal</v>
      </c>
    </row>
    <row r="6738" spans="1:18" x14ac:dyDescent="0.35">
      <c r="A6738">
        <v>6744</v>
      </c>
      <c r="B6738" t="s">
        <v>6</v>
      </c>
      <c r="C6738" t="str">
        <f t="shared" si="1201"/>
        <v>Unavailable</v>
      </c>
      <c r="D6738" t="s">
        <v>15</v>
      </c>
      <c r="E6738" t="s">
        <v>10</v>
      </c>
      <c r="F6738" s="1">
        <v>42566.98809027778</v>
      </c>
      <c r="G6738" t="s">
        <v>13</v>
      </c>
      <c r="H6738">
        <f t="shared" si="1202"/>
        <v>23</v>
      </c>
      <c r="I6738" t="str">
        <f t="shared" si="1203"/>
        <v>Friday</v>
      </c>
      <c r="J6738" t="s">
        <v>13</v>
      </c>
      <c r="K6738" t="str">
        <f t="shared" si="1204"/>
        <v>Unavailable</v>
      </c>
      <c r="L6738" t="str">
        <f t="shared" si="1205"/>
        <v>No Cars Available</v>
      </c>
      <c r="M6738" t="str">
        <f t="shared" si="1206"/>
        <v>Airport</v>
      </c>
      <c r="N6738" s="1">
        <f t="shared" si="1210"/>
        <v>42566</v>
      </c>
      <c r="O6738" t="str">
        <f t="shared" si="1207"/>
        <v>15-Jul-2016 → NA</v>
      </c>
      <c r="P6738" t="str">
        <f t="shared" si="1208"/>
        <v>15-Jul-2016</v>
      </c>
      <c r="Q6738" s="2">
        <f t="shared" si="1209"/>
        <v>42566</v>
      </c>
      <c r="R6738" t="str">
        <f t="shared" si="1200"/>
        <v>Normal</v>
      </c>
    </row>
    <row r="6739" spans="1:18" x14ac:dyDescent="0.35">
      <c r="A6739">
        <v>6740</v>
      </c>
      <c r="B6739" t="s">
        <v>8</v>
      </c>
      <c r="C6739" t="str">
        <f t="shared" si="1201"/>
        <v>Unavailable</v>
      </c>
      <c r="D6739" t="s">
        <v>15</v>
      </c>
      <c r="E6739" t="s">
        <v>10</v>
      </c>
      <c r="F6739" s="1">
        <v>42566.988819444443</v>
      </c>
      <c r="G6739" t="s">
        <v>13</v>
      </c>
      <c r="H6739">
        <f t="shared" si="1202"/>
        <v>23</v>
      </c>
      <c r="I6739" t="str">
        <f t="shared" si="1203"/>
        <v>Friday</v>
      </c>
      <c r="J6739" t="s">
        <v>13</v>
      </c>
      <c r="K6739" t="str">
        <f t="shared" si="1204"/>
        <v>Unavailable</v>
      </c>
      <c r="L6739" t="str">
        <f t="shared" si="1205"/>
        <v>No Cars Available</v>
      </c>
      <c r="M6739" t="str">
        <f t="shared" si="1206"/>
        <v>City</v>
      </c>
      <c r="N6739" s="1">
        <f t="shared" si="1210"/>
        <v>42566</v>
      </c>
      <c r="O6739" t="str">
        <f t="shared" si="1207"/>
        <v>15-Jul-2016 → NA</v>
      </c>
      <c r="P6739" t="str">
        <f t="shared" si="1208"/>
        <v>15-Jul-2016</v>
      </c>
      <c r="Q6739" s="2">
        <f t="shared" si="1209"/>
        <v>42566</v>
      </c>
      <c r="R6739" t="str">
        <f t="shared" si="1200"/>
        <v>Normal</v>
      </c>
    </row>
    <row r="6740" spans="1:18" x14ac:dyDescent="0.35">
      <c r="A6740">
        <v>6746</v>
      </c>
      <c r="B6740" t="s">
        <v>8</v>
      </c>
      <c r="C6740" t="str">
        <f t="shared" si="1201"/>
        <v>Unavailable</v>
      </c>
      <c r="D6740" t="s">
        <v>15</v>
      </c>
      <c r="E6740" t="s">
        <v>10</v>
      </c>
      <c r="F6740" s="1">
        <v>42566.990312499998</v>
      </c>
      <c r="G6740" t="s">
        <v>13</v>
      </c>
      <c r="H6740">
        <f t="shared" si="1202"/>
        <v>23</v>
      </c>
      <c r="I6740" t="str">
        <f t="shared" si="1203"/>
        <v>Friday</v>
      </c>
      <c r="J6740" t="s">
        <v>13</v>
      </c>
      <c r="K6740" t="str">
        <f t="shared" si="1204"/>
        <v>Unavailable</v>
      </c>
      <c r="L6740" t="str">
        <f t="shared" si="1205"/>
        <v>No Cars Available</v>
      </c>
      <c r="M6740" t="str">
        <f t="shared" si="1206"/>
        <v>City</v>
      </c>
      <c r="N6740" s="1">
        <f t="shared" si="1210"/>
        <v>42566</v>
      </c>
      <c r="O6740" t="str">
        <f t="shared" si="1207"/>
        <v>15-Jul-2016 → NA</v>
      </c>
      <c r="P6740" t="str">
        <f t="shared" si="1208"/>
        <v>15-Jul-2016</v>
      </c>
      <c r="Q6740" s="2">
        <f t="shared" si="1209"/>
        <v>42566</v>
      </c>
      <c r="R6740" t="str">
        <f t="shared" si="1200"/>
        <v>Normal</v>
      </c>
    </row>
    <row r="6741" spans="1:18" x14ac:dyDescent="0.35">
      <c r="A6741">
        <v>6739</v>
      </c>
      <c r="B6741" t="s">
        <v>8</v>
      </c>
      <c r="C6741" t="str">
        <f t="shared" si="1201"/>
        <v>Unavailable</v>
      </c>
      <c r="D6741" t="s">
        <v>15</v>
      </c>
      <c r="E6741" t="s">
        <v>10</v>
      </c>
      <c r="F6741" s="1">
        <v>42566.99050925926</v>
      </c>
      <c r="G6741" t="s">
        <v>13</v>
      </c>
      <c r="H6741">
        <f t="shared" si="1202"/>
        <v>23</v>
      </c>
      <c r="I6741" t="str">
        <f t="shared" si="1203"/>
        <v>Friday</v>
      </c>
      <c r="J6741" t="s">
        <v>13</v>
      </c>
      <c r="K6741" t="str">
        <f t="shared" si="1204"/>
        <v>Unavailable</v>
      </c>
      <c r="L6741" t="str">
        <f t="shared" si="1205"/>
        <v>No Cars Available</v>
      </c>
      <c r="M6741" t="str">
        <f t="shared" si="1206"/>
        <v>City</v>
      </c>
      <c r="N6741" s="1">
        <f t="shared" si="1210"/>
        <v>42566</v>
      </c>
      <c r="O6741" t="str">
        <f t="shared" si="1207"/>
        <v>15-Jul-2016 → NA</v>
      </c>
      <c r="P6741" t="str">
        <f t="shared" si="1208"/>
        <v>15-Jul-2016</v>
      </c>
      <c r="Q6741" s="2">
        <f t="shared" si="1209"/>
        <v>42566</v>
      </c>
      <c r="R6741" t="str">
        <f t="shared" si="1200"/>
        <v>Normal</v>
      </c>
    </row>
    <row r="6742" spans="1:18" x14ac:dyDescent="0.35">
      <c r="A6742">
        <v>6745</v>
      </c>
      <c r="B6742" t="s">
        <v>8</v>
      </c>
      <c r="C6742" t="str">
        <f t="shared" si="1201"/>
        <v>Unavailable</v>
      </c>
      <c r="D6742" t="s">
        <v>15</v>
      </c>
      <c r="E6742" t="s">
        <v>10</v>
      </c>
      <c r="F6742" s="1">
        <v>42566.992395833331</v>
      </c>
      <c r="G6742" t="s">
        <v>13</v>
      </c>
      <c r="H6742">
        <f t="shared" si="1202"/>
        <v>23</v>
      </c>
      <c r="I6742" t="str">
        <f t="shared" si="1203"/>
        <v>Friday</v>
      </c>
      <c r="J6742" t="s">
        <v>13</v>
      </c>
      <c r="K6742" t="str">
        <f t="shared" si="1204"/>
        <v>Unavailable</v>
      </c>
      <c r="L6742" t="str">
        <f t="shared" si="1205"/>
        <v>No Cars Available</v>
      </c>
      <c r="M6742" t="str">
        <f t="shared" si="1206"/>
        <v>City</v>
      </c>
      <c r="N6742" s="1">
        <f t="shared" si="1210"/>
        <v>42566</v>
      </c>
      <c r="O6742" t="str">
        <f t="shared" si="1207"/>
        <v>15-Jul-2016 → NA</v>
      </c>
      <c r="P6742" t="str">
        <f t="shared" si="1208"/>
        <v>15-Jul-2016</v>
      </c>
      <c r="Q6742" s="2">
        <f t="shared" si="1209"/>
        <v>42566</v>
      </c>
      <c r="R6742" t="str">
        <f t="shared" si="1200"/>
        <v>Normal</v>
      </c>
    </row>
    <row r="6743" spans="1:18" x14ac:dyDescent="0.35">
      <c r="A6743">
        <v>6752</v>
      </c>
      <c r="B6743" t="s">
        <v>6</v>
      </c>
      <c r="C6743" t="str">
        <f t="shared" si="1201"/>
        <v>Unavailable</v>
      </c>
      <c r="D6743" t="s">
        <v>15</v>
      </c>
      <c r="E6743" t="s">
        <v>10</v>
      </c>
      <c r="F6743" s="1">
        <v>42566.993113425924</v>
      </c>
      <c r="G6743" t="s">
        <v>13</v>
      </c>
      <c r="H6743">
        <f t="shared" si="1202"/>
        <v>23</v>
      </c>
      <c r="I6743" t="str">
        <f t="shared" si="1203"/>
        <v>Friday</v>
      </c>
      <c r="J6743" t="s">
        <v>13</v>
      </c>
      <c r="K6743" t="str">
        <f t="shared" si="1204"/>
        <v>Unavailable</v>
      </c>
      <c r="L6743" t="str">
        <f t="shared" si="1205"/>
        <v>No Cars Available</v>
      </c>
      <c r="M6743" t="str">
        <f t="shared" si="1206"/>
        <v>Airport</v>
      </c>
      <c r="N6743" s="1">
        <f t="shared" si="1210"/>
        <v>42566</v>
      </c>
      <c r="O6743" t="str">
        <f t="shared" si="1207"/>
        <v>15-Jul-2016 → NA</v>
      </c>
      <c r="P6743" t="str">
        <f t="shared" si="1208"/>
        <v>15-Jul-2016</v>
      </c>
      <c r="Q6743" s="2">
        <f t="shared" si="1209"/>
        <v>42566</v>
      </c>
      <c r="R6743" t="str">
        <f t="shared" si="1200"/>
        <v>Normal</v>
      </c>
    </row>
    <row r="6744" spans="1:18" x14ac:dyDescent="0.35">
      <c r="A6744">
        <v>6751</v>
      </c>
      <c r="B6744" t="s">
        <v>8</v>
      </c>
      <c r="C6744" t="str">
        <f t="shared" si="1201"/>
        <v>Unavailable</v>
      </c>
      <c r="D6744" t="s">
        <v>15</v>
      </c>
      <c r="E6744" t="s">
        <v>10</v>
      </c>
      <c r="F6744" s="1">
        <v>42566.994513888887</v>
      </c>
      <c r="G6744" t="s">
        <v>13</v>
      </c>
      <c r="H6744">
        <f t="shared" si="1202"/>
        <v>23</v>
      </c>
      <c r="I6744" t="str">
        <f t="shared" si="1203"/>
        <v>Friday</v>
      </c>
      <c r="J6744" t="s">
        <v>13</v>
      </c>
      <c r="K6744" t="str">
        <f t="shared" si="1204"/>
        <v>Unavailable</v>
      </c>
      <c r="L6744" t="str">
        <f t="shared" si="1205"/>
        <v>No Cars Available</v>
      </c>
      <c r="M6744" t="str">
        <f t="shared" si="1206"/>
        <v>City</v>
      </c>
      <c r="N6744" s="1">
        <f t="shared" si="1210"/>
        <v>42566</v>
      </c>
      <c r="O6744" t="str">
        <f t="shared" si="1207"/>
        <v>15-Jul-2016 → NA</v>
      </c>
      <c r="P6744" t="str">
        <f t="shared" si="1208"/>
        <v>15-Jul-2016</v>
      </c>
      <c r="Q6744" s="2">
        <f t="shared" si="1209"/>
        <v>42566</v>
      </c>
      <c r="R6744" t="str">
        <f t="shared" si="1200"/>
        <v>Normal</v>
      </c>
    </row>
    <row r="6745" spans="1:18" x14ac:dyDescent="0.35">
      <c r="A6745">
        <v>6754</v>
      </c>
      <c r="B6745" t="s">
        <v>8</v>
      </c>
      <c r="C6745" t="str">
        <f t="shared" si="1201"/>
        <v>Unavailable</v>
      </c>
      <c r="D6745" t="s">
        <v>15</v>
      </c>
      <c r="E6745" t="s">
        <v>10</v>
      </c>
      <c r="F6745" s="1">
        <v>42566.99628472222</v>
      </c>
      <c r="G6745" t="s">
        <v>13</v>
      </c>
      <c r="H6745">
        <f t="shared" si="1202"/>
        <v>23</v>
      </c>
      <c r="I6745" t="str">
        <f t="shared" si="1203"/>
        <v>Friday</v>
      </c>
      <c r="J6745" t="s">
        <v>13</v>
      </c>
      <c r="K6745" t="str">
        <f t="shared" si="1204"/>
        <v>Unavailable</v>
      </c>
      <c r="L6745" t="str">
        <f t="shared" si="1205"/>
        <v>No Cars Available</v>
      </c>
      <c r="M6745" t="str">
        <f t="shared" si="1206"/>
        <v>City</v>
      </c>
      <c r="N6745" s="1">
        <f t="shared" si="1210"/>
        <v>42566</v>
      </c>
      <c r="O6745" t="str">
        <f t="shared" si="1207"/>
        <v>15-Jul-2016 → NA</v>
      </c>
      <c r="P6745" t="str">
        <f t="shared" si="1208"/>
        <v>15-Jul-2016</v>
      </c>
      <c r="Q6745" s="2">
        <f t="shared" si="1209"/>
        <v>42566</v>
      </c>
      <c r="R6745" t="str">
        <f t="shared" si="1200"/>
        <v>Normal</v>
      </c>
    </row>
    <row r="6746" spans="1:18" x14ac:dyDescent="0.35">
      <c r="A6746">
        <v>6753</v>
      </c>
      <c r="B6746" t="s">
        <v>6</v>
      </c>
      <c r="C6746" t="str">
        <f t="shared" si="1201"/>
        <v>Unavailable</v>
      </c>
      <c r="D6746" t="s">
        <v>15</v>
      </c>
      <c r="E6746" t="s">
        <v>10</v>
      </c>
      <c r="F6746" s="1">
        <v>42566.996562499997</v>
      </c>
      <c r="G6746" t="s">
        <v>13</v>
      </c>
      <c r="H6746">
        <f t="shared" si="1202"/>
        <v>23</v>
      </c>
      <c r="I6746" t="str">
        <f t="shared" si="1203"/>
        <v>Friday</v>
      </c>
      <c r="J6746" t="s">
        <v>13</v>
      </c>
      <c r="K6746" t="str">
        <f t="shared" si="1204"/>
        <v>Unavailable</v>
      </c>
      <c r="L6746" t="str">
        <f t="shared" si="1205"/>
        <v>No Cars Available</v>
      </c>
      <c r="M6746" t="str">
        <f t="shared" si="1206"/>
        <v>Airport</v>
      </c>
      <c r="N6746" s="1">
        <f t="shared" si="1210"/>
        <v>42566</v>
      </c>
      <c r="O6746" t="str">
        <f t="shared" si="1207"/>
        <v>15-Jul-2016 → NA</v>
      </c>
      <c r="P6746" t="str">
        <f t="shared" si="1208"/>
        <v>15-Jul-2016</v>
      </c>
      <c r="Q6746" s="2">
        <f t="shared" si="1209"/>
        <v>42566</v>
      </c>
      <c r="R6746" t="str">
        <f t="shared" si="1200"/>
        <v>Normal</v>
      </c>
    </row>
    <row r="6747" spans="1:18" x14ac:dyDescent="0.35">
      <c r="L6747" t="str">
        <f t="shared" si="1205"/>
        <v/>
      </c>
    </row>
  </sheetData>
  <autoFilter ref="A1:J6746" xr:uid="{1B7045F1-BF14-4F85-84BD-E4391F5E9A6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16D7-2077-4F55-B94F-FCB49004225C}">
  <dimension ref="A1:E7"/>
  <sheetViews>
    <sheetView topLeftCell="A2" zoomScale="76" workbookViewId="0">
      <selection activeCell="G10" sqref="G10"/>
    </sheetView>
  </sheetViews>
  <sheetFormatPr defaultRowHeight="14.5" x14ac:dyDescent="0.35"/>
  <cols>
    <col min="1" max="1" width="19.7265625" bestFit="1" customWidth="1"/>
    <col min="2" max="2" width="16.81640625" bestFit="1" customWidth="1"/>
    <col min="3" max="3" width="16" bestFit="1" customWidth="1"/>
    <col min="4" max="4" width="14.36328125" bestFit="1" customWidth="1"/>
    <col min="5" max="5" width="10.7265625" bestFit="1" customWidth="1"/>
  </cols>
  <sheetData>
    <row r="1" spans="1:5" x14ac:dyDescent="0.35">
      <c r="A1" s="3" t="s">
        <v>19</v>
      </c>
      <c r="B1" t="s">
        <v>25</v>
      </c>
    </row>
    <row r="3" spans="1:5" x14ac:dyDescent="0.35">
      <c r="A3" s="3" t="s">
        <v>32</v>
      </c>
      <c r="B3" s="3" t="s">
        <v>26</v>
      </c>
    </row>
    <row r="4" spans="1:5" x14ac:dyDescent="0.35">
      <c r="A4" s="3" t="s">
        <v>28</v>
      </c>
      <c r="B4" t="s">
        <v>9</v>
      </c>
      <c r="C4" t="s">
        <v>10</v>
      </c>
      <c r="D4" t="s">
        <v>7</v>
      </c>
      <c r="E4" t="s">
        <v>27</v>
      </c>
    </row>
    <row r="5" spans="1:5" x14ac:dyDescent="0.35">
      <c r="A5" s="5" t="s">
        <v>6</v>
      </c>
      <c r="B5" s="4">
        <v>198</v>
      </c>
      <c r="C5" s="4">
        <v>1713</v>
      </c>
      <c r="D5" s="4">
        <v>1327</v>
      </c>
      <c r="E5" s="4">
        <v>3238</v>
      </c>
    </row>
    <row r="6" spans="1:5" x14ac:dyDescent="0.35">
      <c r="A6" s="5" t="s">
        <v>8</v>
      </c>
      <c r="B6" s="4">
        <v>1066</v>
      </c>
      <c r="C6" s="4">
        <v>937</v>
      </c>
      <c r="D6" s="4">
        <v>1504</v>
      </c>
      <c r="E6" s="4">
        <v>3507</v>
      </c>
    </row>
    <row r="7" spans="1:5" x14ac:dyDescent="0.35">
      <c r="A7" s="5" t="s">
        <v>27</v>
      </c>
      <c r="B7" s="4">
        <v>1264</v>
      </c>
      <c r="C7" s="4">
        <v>2650</v>
      </c>
      <c r="D7" s="4">
        <v>2831</v>
      </c>
      <c r="E7" s="4">
        <v>6745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FCC3B-953A-403C-ADC4-F6B8EF27919F}">
  <dimension ref="A1:B6"/>
  <sheetViews>
    <sheetView zoomScale="84" workbookViewId="0">
      <selection activeCell="C5" sqref="C5"/>
    </sheetView>
  </sheetViews>
  <sheetFormatPr defaultRowHeight="14.5" x14ac:dyDescent="0.35"/>
  <cols>
    <col min="1" max="1" width="14.1796875" bestFit="1" customWidth="1"/>
    <col min="2" max="2" width="17.7265625" bestFit="1" customWidth="1"/>
  </cols>
  <sheetData>
    <row r="1" spans="1:2" x14ac:dyDescent="0.35">
      <c r="A1" s="3" t="s">
        <v>18</v>
      </c>
      <c r="B1" t="s">
        <v>25</v>
      </c>
    </row>
    <row r="3" spans="1:2" x14ac:dyDescent="0.35">
      <c r="A3" s="3" t="s">
        <v>28</v>
      </c>
      <c r="B3" t="s">
        <v>32</v>
      </c>
    </row>
    <row r="4" spans="1:2" x14ac:dyDescent="0.35">
      <c r="A4" s="5" t="s">
        <v>6</v>
      </c>
      <c r="B4" s="4">
        <v>3238</v>
      </c>
    </row>
    <row r="5" spans="1:2" x14ac:dyDescent="0.35">
      <c r="A5" s="5" t="s">
        <v>8</v>
      </c>
      <c r="B5" s="4">
        <v>3507</v>
      </c>
    </row>
    <row r="6" spans="1:2" x14ac:dyDescent="0.35">
      <c r="A6" s="5" t="s">
        <v>27</v>
      </c>
      <c r="B6" s="4">
        <v>6745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F1370-AACF-4994-8F75-E875015E4910}">
  <dimension ref="A3:E8"/>
  <sheetViews>
    <sheetView zoomScale="58" workbookViewId="0">
      <selection activeCell="H11" sqref="H11"/>
    </sheetView>
  </sheetViews>
  <sheetFormatPr defaultRowHeight="14.5" x14ac:dyDescent="0.35"/>
  <cols>
    <col min="1" max="1" width="39.08984375" bestFit="1" customWidth="1"/>
    <col min="2" max="2" width="17.6328125" bestFit="1" customWidth="1"/>
    <col min="3" max="3" width="15.7265625" bestFit="1" customWidth="1"/>
    <col min="4" max="4" width="14" bestFit="1" customWidth="1"/>
    <col min="5" max="5" width="10.6328125" bestFit="1" customWidth="1"/>
  </cols>
  <sheetData>
    <row r="3" spans="1:5" x14ac:dyDescent="0.35">
      <c r="A3" s="3" t="s">
        <v>32</v>
      </c>
      <c r="B3" s="3" t="s">
        <v>26</v>
      </c>
    </row>
    <row r="4" spans="1:5" x14ac:dyDescent="0.35">
      <c r="A4" s="3" t="s">
        <v>28</v>
      </c>
      <c r="B4" t="s">
        <v>9</v>
      </c>
      <c r="C4" t="s">
        <v>10</v>
      </c>
      <c r="D4" t="s">
        <v>7</v>
      </c>
      <c r="E4" t="s">
        <v>27</v>
      </c>
    </row>
    <row r="5" spans="1:5" x14ac:dyDescent="0.35">
      <c r="A5" s="5" t="s">
        <v>29</v>
      </c>
      <c r="B5" s="4">
        <v>262</v>
      </c>
      <c r="C5" s="4">
        <v>504</v>
      </c>
      <c r="D5" s="4">
        <v>361</v>
      </c>
      <c r="E5" s="4">
        <v>1127</v>
      </c>
    </row>
    <row r="6" spans="1:5" x14ac:dyDescent="0.35">
      <c r="A6" s="5" t="s">
        <v>30</v>
      </c>
      <c r="B6" s="4">
        <v>762</v>
      </c>
      <c r="C6" s="4">
        <v>1780</v>
      </c>
      <c r="D6" s="4">
        <v>2128</v>
      </c>
      <c r="E6" s="4">
        <v>4670</v>
      </c>
    </row>
    <row r="7" spans="1:5" x14ac:dyDescent="0.35">
      <c r="A7" s="5" t="s">
        <v>31</v>
      </c>
      <c r="B7" s="4">
        <v>240</v>
      </c>
      <c r="C7" s="4">
        <v>366</v>
      </c>
      <c r="D7" s="4">
        <v>342</v>
      </c>
      <c r="E7" s="4">
        <v>948</v>
      </c>
    </row>
    <row r="8" spans="1:5" x14ac:dyDescent="0.35">
      <c r="A8" s="5" t="s">
        <v>27</v>
      </c>
      <c r="B8" s="4">
        <v>1264</v>
      </c>
      <c r="C8" s="4">
        <v>2650</v>
      </c>
      <c r="D8" s="4">
        <v>2831</v>
      </c>
      <c r="E8" s="4">
        <v>6745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E4709-3960-4133-985B-DAB6E671CE8F}">
  <dimension ref="A1:B7"/>
  <sheetViews>
    <sheetView zoomScale="58" workbookViewId="0">
      <selection activeCell="F23" sqref="F23"/>
    </sheetView>
  </sheetViews>
  <sheetFormatPr defaultRowHeight="14.5" x14ac:dyDescent="0.35"/>
  <cols>
    <col min="1" max="1" width="39.08984375" bestFit="1" customWidth="1"/>
    <col min="2" max="2" width="17.6328125" bestFit="1" customWidth="1"/>
  </cols>
  <sheetData>
    <row r="1" spans="1:2" x14ac:dyDescent="0.35">
      <c r="A1" s="3" t="s">
        <v>18</v>
      </c>
      <c r="B1" t="s">
        <v>25</v>
      </c>
    </row>
    <row r="3" spans="1:2" x14ac:dyDescent="0.35">
      <c r="A3" s="3" t="s">
        <v>28</v>
      </c>
      <c r="B3" t="s">
        <v>32</v>
      </c>
    </row>
    <row r="4" spans="1:2" x14ac:dyDescent="0.35">
      <c r="A4" s="5" t="s">
        <v>29</v>
      </c>
      <c r="B4" s="4">
        <v>1127</v>
      </c>
    </row>
    <row r="5" spans="1:2" x14ac:dyDescent="0.35">
      <c r="A5" s="5" t="s">
        <v>30</v>
      </c>
      <c r="B5" s="4">
        <v>4670</v>
      </c>
    </row>
    <row r="6" spans="1:2" x14ac:dyDescent="0.35">
      <c r="A6" s="5" t="s">
        <v>31</v>
      </c>
      <c r="B6" s="4">
        <v>948</v>
      </c>
    </row>
    <row r="7" spans="1:2" x14ac:dyDescent="0.35">
      <c r="A7" s="5" t="s">
        <v>27</v>
      </c>
      <c r="B7" s="4">
        <v>6745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F43F6-8EA5-448C-8105-5FA028FE7B0D}">
  <dimension ref="A1:B28"/>
  <sheetViews>
    <sheetView zoomScale="77" workbookViewId="0">
      <selection activeCell="S23" sqref="S23"/>
    </sheetView>
  </sheetViews>
  <sheetFormatPr defaultRowHeight="14.5" x14ac:dyDescent="0.35"/>
  <cols>
    <col min="1" max="1" width="13.90625" bestFit="1" customWidth="1"/>
    <col min="2" max="2" width="17.453125" bestFit="1" customWidth="1"/>
  </cols>
  <sheetData>
    <row r="1" spans="1:2" x14ac:dyDescent="0.35">
      <c r="A1" s="3" t="s">
        <v>18</v>
      </c>
      <c r="B1" t="s">
        <v>25</v>
      </c>
    </row>
    <row r="3" spans="1:2" x14ac:dyDescent="0.35">
      <c r="A3" s="3" t="s">
        <v>28</v>
      </c>
      <c r="B3" t="s">
        <v>32</v>
      </c>
    </row>
    <row r="4" spans="1:2" x14ac:dyDescent="0.35">
      <c r="A4" s="5">
        <v>0</v>
      </c>
      <c r="B4" s="4">
        <v>99</v>
      </c>
    </row>
    <row r="5" spans="1:2" x14ac:dyDescent="0.35">
      <c r="A5" s="5">
        <v>1</v>
      </c>
      <c r="B5" s="4">
        <v>85</v>
      </c>
    </row>
    <row r="6" spans="1:2" x14ac:dyDescent="0.35">
      <c r="A6" s="5">
        <v>2</v>
      </c>
      <c r="B6" s="4">
        <v>99</v>
      </c>
    </row>
    <row r="7" spans="1:2" x14ac:dyDescent="0.35">
      <c r="A7" s="5">
        <v>3</v>
      </c>
      <c r="B7" s="4">
        <v>92</v>
      </c>
    </row>
    <row r="8" spans="1:2" x14ac:dyDescent="0.35">
      <c r="A8" s="5">
        <v>4</v>
      </c>
      <c r="B8" s="4">
        <v>203</v>
      </c>
    </row>
    <row r="9" spans="1:2" x14ac:dyDescent="0.35">
      <c r="A9" s="5">
        <v>5</v>
      </c>
      <c r="B9" s="4">
        <v>445</v>
      </c>
    </row>
    <row r="10" spans="1:2" x14ac:dyDescent="0.35">
      <c r="A10" s="5">
        <v>6</v>
      </c>
      <c r="B10" s="4">
        <v>398</v>
      </c>
    </row>
    <row r="11" spans="1:2" x14ac:dyDescent="0.35">
      <c r="A11" s="5">
        <v>7</v>
      </c>
      <c r="B11" s="4">
        <v>406</v>
      </c>
    </row>
    <row r="12" spans="1:2" x14ac:dyDescent="0.35">
      <c r="A12" s="5">
        <v>8</v>
      </c>
      <c r="B12" s="4">
        <v>423</v>
      </c>
    </row>
    <row r="13" spans="1:2" x14ac:dyDescent="0.35">
      <c r="A13" s="5">
        <v>9</v>
      </c>
      <c r="B13" s="4">
        <v>431</v>
      </c>
    </row>
    <row r="14" spans="1:2" x14ac:dyDescent="0.35">
      <c r="A14" s="5">
        <v>10</v>
      </c>
      <c r="B14" s="4">
        <v>243</v>
      </c>
    </row>
    <row r="15" spans="1:2" x14ac:dyDescent="0.35">
      <c r="A15" s="5">
        <v>11</v>
      </c>
      <c r="B15" s="4">
        <v>171</v>
      </c>
    </row>
    <row r="16" spans="1:2" x14ac:dyDescent="0.35">
      <c r="A16" s="5">
        <v>12</v>
      </c>
      <c r="B16" s="4">
        <v>184</v>
      </c>
    </row>
    <row r="17" spans="1:2" x14ac:dyDescent="0.35">
      <c r="A17" s="5">
        <v>13</v>
      </c>
      <c r="B17" s="4">
        <v>160</v>
      </c>
    </row>
    <row r="18" spans="1:2" x14ac:dyDescent="0.35">
      <c r="A18" s="5">
        <v>14</v>
      </c>
      <c r="B18" s="4">
        <v>136</v>
      </c>
    </row>
    <row r="19" spans="1:2" x14ac:dyDescent="0.35">
      <c r="A19" s="5">
        <v>15</v>
      </c>
      <c r="B19" s="4">
        <v>171</v>
      </c>
    </row>
    <row r="20" spans="1:2" x14ac:dyDescent="0.35">
      <c r="A20" s="5">
        <v>16</v>
      </c>
      <c r="B20" s="4">
        <v>159</v>
      </c>
    </row>
    <row r="21" spans="1:2" x14ac:dyDescent="0.35">
      <c r="A21" s="5">
        <v>17</v>
      </c>
      <c r="B21" s="4">
        <v>418</v>
      </c>
    </row>
    <row r="22" spans="1:2" x14ac:dyDescent="0.35">
      <c r="A22" s="5">
        <v>18</v>
      </c>
      <c r="B22" s="4">
        <v>510</v>
      </c>
    </row>
    <row r="23" spans="1:2" x14ac:dyDescent="0.35">
      <c r="A23" s="5">
        <v>19</v>
      </c>
      <c r="B23" s="4">
        <v>473</v>
      </c>
    </row>
    <row r="24" spans="1:2" x14ac:dyDescent="0.35">
      <c r="A24" s="5">
        <v>20</v>
      </c>
      <c r="B24" s="4">
        <v>492</v>
      </c>
    </row>
    <row r="25" spans="1:2" x14ac:dyDescent="0.35">
      <c r="A25" s="5">
        <v>21</v>
      </c>
      <c r="B25" s="4">
        <v>449</v>
      </c>
    </row>
    <row r="26" spans="1:2" x14ac:dyDescent="0.35">
      <c r="A26" s="5">
        <v>22</v>
      </c>
      <c r="B26" s="4">
        <v>304</v>
      </c>
    </row>
    <row r="27" spans="1:2" x14ac:dyDescent="0.35">
      <c r="A27" s="5">
        <v>23</v>
      </c>
      <c r="B27" s="4">
        <v>194</v>
      </c>
    </row>
    <row r="28" spans="1:2" x14ac:dyDescent="0.35">
      <c r="A28" s="5" t="s">
        <v>27</v>
      </c>
      <c r="B28" s="4">
        <v>6745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71D13-C0B6-407E-BD52-FB9E4F716016}">
  <dimension ref="A1:B28"/>
  <sheetViews>
    <sheetView zoomScale="68" workbookViewId="0">
      <selection activeCell="N14" sqref="N14"/>
    </sheetView>
  </sheetViews>
  <sheetFormatPr defaultRowHeight="14.5" x14ac:dyDescent="0.35"/>
  <cols>
    <col min="1" max="1" width="13.7265625" bestFit="1" customWidth="1"/>
    <col min="2" max="2" width="18" bestFit="1" customWidth="1"/>
  </cols>
  <sheetData>
    <row r="1" spans="1:2" x14ac:dyDescent="0.35">
      <c r="A1" s="3" t="s">
        <v>18</v>
      </c>
      <c r="B1" t="s">
        <v>25</v>
      </c>
    </row>
    <row r="3" spans="1:2" x14ac:dyDescent="0.35">
      <c r="A3" s="3" t="s">
        <v>28</v>
      </c>
      <c r="B3" t="s">
        <v>32</v>
      </c>
    </row>
    <row r="4" spans="1:2" x14ac:dyDescent="0.35">
      <c r="A4" s="5">
        <v>0</v>
      </c>
      <c r="B4" s="4">
        <v>99</v>
      </c>
    </row>
    <row r="5" spans="1:2" x14ac:dyDescent="0.35">
      <c r="A5" s="5">
        <v>1</v>
      </c>
      <c r="B5" s="4">
        <v>85</v>
      </c>
    </row>
    <row r="6" spans="1:2" x14ac:dyDescent="0.35">
      <c r="A6" s="5">
        <v>2</v>
      </c>
      <c r="B6" s="4">
        <v>99</v>
      </c>
    </row>
    <row r="7" spans="1:2" x14ac:dyDescent="0.35">
      <c r="A7" s="5">
        <v>3</v>
      </c>
      <c r="B7" s="4">
        <v>92</v>
      </c>
    </row>
    <row r="8" spans="1:2" x14ac:dyDescent="0.35">
      <c r="A8" s="5">
        <v>4</v>
      </c>
      <c r="B8" s="4">
        <v>203</v>
      </c>
    </row>
    <row r="9" spans="1:2" x14ac:dyDescent="0.35">
      <c r="A9" s="5">
        <v>5</v>
      </c>
      <c r="B9" s="4">
        <v>445</v>
      </c>
    </row>
    <row r="10" spans="1:2" x14ac:dyDescent="0.35">
      <c r="A10" s="5">
        <v>6</v>
      </c>
      <c r="B10" s="4">
        <v>398</v>
      </c>
    </row>
    <row r="11" spans="1:2" x14ac:dyDescent="0.35">
      <c r="A11" s="5">
        <v>7</v>
      </c>
      <c r="B11" s="4">
        <v>406</v>
      </c>
    </row>
    <row r="12" spans="1:2" x14ac:dyDescent="0.35">
      <c r="A12" s="5">
        <v>8</v>
      </c>
      <c r="B12" s="4">
        <v>423</v>
      </c>
    </row>
    <row r="13" spans="1:2" x14ac:dyDescent="0.35">
      <c r="A13" s="5">
        <v>9</v>
      </c>
      <c r="B13" s="4">
        <v>431</v>
      </c>
    </row>
    <row r="14" spans="1:2" x14ac:dyDescent="0.35">
      <c r="A14" s="5">
        <v>10</v>
      </c>
      <c r="B14" s="4">
        <v>243</v>
      </c>
    </row>
    <row r="15" spans="1:2" x14ac:dyDescent="0.35">
      <c r="A15" s="5">
        <v>11</v>
      </c>
      <c r="B15" s="4">
        <v>171</v>
      </c>
    </row>
    <row r="16" spans="1:2" x14ac:dyDescent="0.35">
      <c r="A16" s="5">
        <v>12</v>
      </c>
      <c r="B16" s="4">
        <v>184</v>
      </c>
    </row>
    <row r="17" spans="1:2" x14ac:dyDescent="0.35">
      <c r="A17" s="5">
        <v>13</v>
      </c>
      <c r="B17" s="4">
        <v>160</v>
      </c>
    </row>
    <row r="18" spans="1:2" x14ac:dyDescent="0.35">
      <c r="A18" s="5">
        <v>14</v>
      </c>
      <c r="B18" s="4">
        <v>136</v>
      </c>
    </row>
    <row r="19" spans="1:2" x14ac:dyDescent="0.35">
      <c r="A19" s="5">
        <v>15</v>
      </c>
      <c r="B19" s="4">
        <v>171</v>
      </c>
    </row>
    <row r="20" spans="1:2" x14ac:dyDescent="0.35">
      <c r="A20" s="5">
        <v>16</v>
      </c>
      <c r="B20" s="4">
        <v>159</v>
      </c>
    </row>
    <row r="21" spans="1:2" x14ac:dyDescent="0.35">
      <c r="A21" s="5">
        <v>17</v>
      </c>
      <c r="B21" s="4">
        <v>418</v>
      </c>
    </row>
    <row r="22" spans="1:2" x14ac:dyDescent="0.35">
      <c r="A22" s="5">
        <v>18</v>
      </c>
      <c r="B22" s="4">
        <v>510</v>
      </c>
    </row>
    <row r="23" spans="1:2" x14ac:dyDescent="0.35">
      <c r="A23" s="5">
        <v>19</v>
      </c>
      <c r="B23" s="4">
        <v>473</v>
      </c>
    </row>
    <row r="24" spans="1:2" x14ac:dyDescent="0.35">
      <c r="A24" s="5">
        <v>20</v>
      </c>
      <c r="B24" s="4">
        <v>492</v>
      </c>
    </row>
    <row r="25" spans="1:2" x14ac:dyDescent="0.35">
      <c r="A25" s="5">
        <v>21</v>
      </c>
      <c r="B25" s="4">
        <v>449</v>
      </c>
    </row>
    <row r="26" spans="1:2" x14ac:dyDescent="0.35">
      <c r="A26" s="5">
        <v>22</v>
      </c>
      <c r="B26" s="4">
        <v>304</v>
      </c>
    </row>
    <row r="27" spans="1:2" x14ac:dyDescent="0.35">
      <c r="A27" s="5">
        <v>23</v>
      </c>
      <c r="B27" s="4">
        <v>194</v>
      </c>
    </row>
    <row r="28" spans="1:2" x14ac:dyDescent="0.35">
      <c r="A28" s="5" t="s">
        <v>27</v>
      </c>
      <c r="B28" s="4">
        <v>6745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BA3EB-9B31-4C76-A649-3A5E6239B741}">
  <dimension ref="A1:AH22"/>
  <sheetViews>
    <sheetView showGridLines="0" zoomScale="50" zoomScaleNormal="50" workbookViewId="0">
      <selection activeCell="N37" sqref="N37"/>
    </sheetView>
  </sheetViews>
  <sheetFormatPr defaultRowHeight="14.5" x14ac:dyDescent="0.35"/>
  <cols>
    <col min="1" max="1" width="8.7265625" customWidth="1"/>
    <col min="10" max="10" width="11.453125" customWidth="1"/>
    <col min="11" max="11" width="3.26953125" customWidth="1"/>
    <col min="34" max="34" width="4.54296875" customWidth="1"/>
  </cols>
  <sheetData>
    <row r="1" spans="1:34" s="8" customFormat="1" ht="28" customHeight="1" x14ac:dyDescent="0.35">
      <c r="A1" s="7" t="s">
        <v>36</v>
      </c>
    </row>
    <row r="2" spans="1:34" ht="14.5" customHeight="1" x14ac:dyDescent="0.35">
      <c r="A2" s="10" t="s">
        <v>33</v>
      </c>
      <c r="B2" s="10"/>
      <c r="C2" s="10"/>
      <c r="D2" s="10"/>
      <c r="E2" s="10"/>
      <c r="F2" s="10"/>
      <c r="G2" s="10"/>
      <c r="H2" s="10"/>
      <c r="I2" s="10"/>
      <c r="J2" s="10"/>
      <c r="K2" s="11"/>
      <c r="L2" s="10" t="s">
        <v>34</v>
      </c>
      <c r="M2" s="10"/>
      <c r="N2" s="10"/>
      <c r="O2" s="10"/>
      <c r="P2" s="10"/>
      <c r="Q2" s="10"/>
      <c r="R2" s="10"/>
      <c r="S2" s="10"/>
      <c r="T2" s="10"/>
      <c r="U2" s="10"/>
      <c r="V2" s="12" t="s">
        <v>35</v>
      </c>
      <c r="W2" s="12"/>
      <c r="X2" s="12"/>
      <c r="Y2" s="12"/>
      <c r="Z2" s="12"/>
      <c r="AA2" s="12"/>
      <c r="AB2" s="12"/>
      <c r="AC2" s="12"/>
      <c r="AD2" s="12"/>
      <c r="AE2" s="12"/>
      <c r="AF2" s="12"/>
      <c r="AG2" s="12"/>
      <c r="AH2" s="12"/>
    </row>
    <row r="3" spans="1:34" ht="14.5" customHeight="1" x14ac:dyDescent="0.35">
      <c r="A3" s="10"/>
      <c r="B3" s="10"/>
      <c r="C3" s="10"/>
      <c r="D3" s="10"/>
      <c r="E3" s="10"/>
      <c r="F3" s="10"/>
      <c r="G3" s="10"/>
      <c r="H3" s="10"/>
      <c r="I3" s="10"/>
      <c r="J3" s="10"/>
      <c r="K3" s="11"/>
      <c r="L3" s="10"/>
      <c r="M3" s="10"/>
      <c r="N3" s="10"/>
      <c r="O3" s="10"/>
      <c r="P3" s="10"/>
      <c r="Q3" s="10"/>
      <c r="R3" s="10"/>
      <c r="S3" s="10"/>
      <c r="T3" s="10"/>
      <c r="U3" s="10"/>
      <c r="V3" s="12"/>
      <c r="W3" s="12"/>
      <c r="X3" s="12"/>
      <c r="Y3" s="12"/>
      <c r="Z3" s="12"/>
      <c r="AA3" s="12"/>
      <c r="AB3" s="12"/>
      <c r="AC3" s="12"/>
      <c r="AD3" s="12"/>
      <c r="AE3" s="12"/>
      <c r="AF3" s="12"/>
      <c r="AG3" s="12"/>
      <c r="AH3" s="12"/>
    </row>
    <row r="4" spans="1:34" ht="14.5" customHeight="1" x14ac:dyDescent="0.35">
      <c r="A4" s="10"/>
      <c r="B4" s="10"/>
      <c r="C4" s="10"/>
      <c r="D4" s="10"/>
      <c r="E4" s="10"/>
      <c r="F4" s="10"/>
      <c r="G4" s="10"/>
      <c r="H4" s="10"/>
      <c r="I4" s="10"/>
      <c r="J4" s="10"/>
      <c r="K4" s="11"/>
      <c r="L4" s="10"/>
      <c r="M4" s="10"/>
      <c r="N4" s="10"/>
      <c r="O4" s="10"/>
      <c r="P4" s="10"/>
      <c r="Q4" s="10"/>
      <c r="R4" s="10"/>
      <c r="S4" s="10"/>
      <c r="T4" s="10"/>
      <c r="U4" s="10"/>
      <c r="V4" s="12"/>
      <c r="W4" s="12"/>
      <c r="X4" s="12"/>
      <c r="Y4" s="12"/>
      <c r="Z4" s="12"/>
      <c r="AA4" s="12"/>
      <c r="AB4" s="12"/>
      <c r="AC4" s="12"/>
      <c r="AD4" s="12"/>
      <c r="AE4" s="12"/>
      <c r="AF4" s="12"/>
      <c r="AG4" s="12"/>
      <c r="AH4" s="12"/>
    </row>
    <row r="5" spans="1:34" ht="14.5" customHeight="1" x14ac:dyDescent="0.35">
      <c r="A5" s="9"/>
      <c r="B5" s="9"/>
      <c r="C5" s="9"/>
      <c r="D5" s="9"/>
      <c r="E5" s="9"/>
      <c r="F5" s="9"/>
      <c r="G5" s="9"/>
      <c r="H5" s="9"/>
      <c r="I5" s="9"/>
      <c r="J5" s="9"/>
    </row>
    <row r="6" spans="1:34" ht="14.5" customHeight="1" x14ac:dyDescent="0.35">
      <c r="A6" s="9"/>
      <c r="B6" s="9"/>
      <c r="C6" s="9"/>
      <c r="D6" s="9"/>
      <c r="E6" s="9"/>
      <c r="F6" s="9"/>
      <c r="G6" s="9"/>
      <c r="H6" s="9"/>
      <c r="I6" s="9"/>
      <c r="J6" s="9"/>
    </row>
    <row r="7" spans="1:34" ht="15.5" customHeight="1" x14ac:dyDescent="0.35">
      <c r="A7" s="9"/>
      <c r="B7" s="9"/>
      <c r="C7" s="9"/>
      <c r="D7" s="9"/>
      <c r="E7" s="9"/>
      <c r="F7" s="9"/>
      <c r="G7" s="9"/>
      <c r="H7" s="9"/>
      <c r="I7" s="9"/>
      <c r="J7" s="9"/>
    </row>
    <row r="20" spans="1:10" x14ac:dyDescent="0.35">
      <c r="A20" s="6"/>
      <c r="B20" s="6"/>
      <c r="C20" s="6"/>
      <c r="D20" s="6"/>
      <c r="E20" s="6"/>
      <c r="F20" s="6"/>
      <c r="G20" s="6"/>
      <c r="H20" s="6"/>
      <c r="I20" s="6"/>
      <c r="J20" s="6"/>
    </row>
    <row r="21" spans="1:10" x14ac:dyDescent="0.35">
      <c r="A21" s="6"/>
      <c r="B21" s="6"/>
      <c r="C21" s="6"/>
      <c r="D21" s="6"/>
      <c r="E21" s="6"/>
      <c r="F21" s="6"/>
      <c r="G21" s="6"/>
      <c r="H21" s="6"/>
      <c r="I21" s="6"/>
      <c r="J21" s="6"/>
    </row>
    <row r="22" spans="1:10" x14ac:dyDescent="0.35">
      <c r="A22" s="6"/>
      <c r="B22" s="6"/>
      <c r="C22" s="6"/>
      <c r="D22" s="6"/>
      <c r="E22" s="6"/>
      <c r="F22" s="6"/>
      <c r="G22" s="6"/>
      <c r="H22" s="6"/>
      <c r="I22" s="6"/>
      <c r="J22" s="6"/>
    </row>
  </sheetData>
  <mergeCells count="5">
    <mergeCell ref="A20:J22"/>
    <mergeCell ref="L2:U4"/>
    <mergeCell ref="V2:AH4"/>
    <mergeCell ref="A1:XFD1"/>
    <mergeCell ref="A2:J4"/>
  </mergeCells>
  <phoneticPr fontId="18" type="noConversion"/>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CLEANED DATASET</vt:lpstr>
      <vt:lpstr>OB1- CH1</vt:lpstr>
      <vt:lpstr>OB1- CH2</vt:lpstr>
      <vt:lpstr>OB2- CH1</vt:lpstr>
      <vt:lpstr>OB2- CH2</vt:lpstr>
      <vt:lpstr>OB3-CH1</vt:lpstr>
      <vt:lpstr>OB3- CH2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Tushti Tiwari</cp:lastModifiedBy>
  <dcterms:created xsi:type="dcterms:W3CDTF">2025-06-19T13:08:53Z</dcterms:created>
  <dcterms:modified xsi:type="dcterms:W3CDTF">2025-06-20T11:11:07Z</dcterms:modified>
</cp:coreProperties>
</file>